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64011"/>
  <mc:AlternateContent xmlns:mc="http://schemas.openxmlformats.org/markup-compatibility/2006">
    <mc:Choice Requires="x15">
      <x15ac:absPath xmlns:x15ac="http://schemas.microsoft.com/office/spreadsheetml/2010/11/ac" url="C:\Users\Dianac.castillo\OneDrive - IGAC\Techos PGI Funcionamiento - Inversión\"/>
    </mc:Choice>
  </mc:AlternateContent>
  <bookViews>
    <workbookView xWindow="0" yWindow="0" windowWidth="28800" windowHeight="11910" tabRatio="597" firstSheet="1" activeTab="1"/>
  </bookViews>
  <sheets>
    <sheet name="Hoja1" sheetId="76" state="hidden" r:id="rId1"/>
    <sheet name="PGI-PAA" sheetId="75" r:id="rId2"/>
  </sheets>
  <definedNames>
    <definedName name="_xlnm._FilterDatabase" localSheetId="1" hidden="1">'PGI-PAA'!$A$4:$CA$4</definedName>
    <definedName name="actividades">#REF!</definedName>
    <definedName name="Área_Responsable">#REF!</definedName>
    <definedName name="Comp_Gasto">#REF!</definedName>
    <definedName name="Enero">#REF!</definedName>
    <definedName name="Fuente_de_los_recursos">#REF!</definedName>
    <definedName name="MODALIDAD">#REF!</definedName>
    <definedName name="OBJ_ESP_SGR">#REF!</definedName>
    <definedName name="objetivos">#REF!</definedName>
    <definedName name="Proces_Proced">#REF!</definedName>
    <definedName name="PROD_SGR">#REF!</definedName>
    <definedName name="productos">#REF!</definedName>
    <definedName name="Se_requieren_vigencias_futuras">#REF!</definedName>
    <definedName name="zz">#REF!</definedName>
  </definedNames>
  <calcPr calcId="162913"/>
  <pivotCaches>
    <pivotCache cacheId="17"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V439" i="75" l="1"/>
  <c r="BW439" i="75" s="1"/>
  <c r="BI439" i="75"/>
  <c r="BF439" i="75" s="1"/>
  <c r="BK439" i="75" s="1"/>
  <c r="BH439" i="75"/>
  <c r="BG439" i="75"/>
  <c r="BE439" i="75"/>
  <c r="BJ439" i="75" s="1"/>
  <c r="BV435" i="75"/>
  <c r="BW435" i="75" s="1"/>
  <c r="BI435" i="75"/>
  <c r="BF435" i="75" s="1"/>
  <c r="BK435" i="75" s="1"/>
  <c r="BH435" i="75"/>
  <c r="BE435" i="75" s="1"/>
  <c r="BJ435" i="75" s="1"/>
  <c r="BG435" i="75"/>
  <c r="BV572" i="75"/>
  <c r="BW572" i="75" s="1"/>
  <c r="BI572" i="75"/>
  <c r="BF572" i="75" s="1"/>
  <c r="BK572" i="75" s="1"/>
  <c r="BH572" i="75"/>
  <c r="BE572" i="75" s="1"/>
  <c r="BJ572" i="75" s="1"/>
  <c r="BG572" i="75"/>
  <c r="BV571" i="75"/>
  <c r="BW571" i="75" s="1"/>
  <c r="BI571" i="75"/>
  <c r="BF571" i="75" s="1"/>
  <c r="BK571" i="75" s="1"/>
  <c r="BH571" i="75"/>
  <c r="BE571" i="75" s="1"/>
  <c r="BJ571" i="75" s="1"/>
  <c r="BG571" i="75"/>
  <c r="BV424" i="75"/>
  <c r="BW424" i="75" s="1"/>
  <c r="BI424" i="75"/>
  <c r="BF424" i="75" s="1"/>
  <c r="BK424" i="75" s="1"/>
  <c r="BH424" i="75"/>
  <c r="BE424" i="75" s="1"/>
  <c r="BJ424" i="75" s="1"/>
  <c r="BG424" i="75"/>
  <c r="BV2569" i="75" l="1"/>
  <c r="BI2569" i="75"/>
  <c r="BF2569" i="75" s="1"/>
  <c r="BK2569" i="75" s="1"/>
  <c r="BH2569" i="75"/>
  <c r="BE2569" i="75" s="1"/>
  <c r="BJ2569" i="75" s="1"/>
  <c r="BG2569" i="75"/>
  <c r="BV617" i="75"/>
  <c r="BW617" i="75" s="1"/>
  <c r="BI617" i="75"/>
  <c r="BF617" i="75" s="1"/>
  <c r="BK617" i="75" s="1"/>
  <c r="BH617" i="75"/>
  <c r="BE617" i="75" s="1"/>
  <c r="BJ617" i="75" s="1"/>
  <c r="BG617" i="75"/>
  <c r="BV605" i="75"/>
  <c r="BW605" i="75" s="1"/>
  <c r="BI605" i="75"/>
  <c r="BF605" i="75" s="1"/>
  <c r="BK605" i="75" s="1"/>
  <c r="BH605" i="75"/>
  <c r="BE605" i="75" s="1"/>
  <c r="BJ605" i="75" s="1"/>
  <c r="BG605" i="75"/>
  <c r="BV593" i="75"/>
  <c r="BW593" i="75" s="1"/>
  <c r="BI593" i="75"/>
  <c r="BF593" i="75" s="1"/>
  <c r="BK593" i="75" s="1"/>
  <c r="BH593" i="75"/>
  <c r="BE593" i="75" s="1"/>
  <c r="BJ593" i="75" s="1"/>
  <c r="BG593" i="75"/>
  <c r="BV551" i="75"/>
  <c r="BW551" i="75" s="1"/>
  <c r="BI551" i="75"/>
  <c r="BF551" i="75" s="1"/>
  <c r="BK551" i="75" s="1"/>
  <c r="BH551" i="75"/>
  <c r="BE551" i="75" s="1"/>
  <c r="BJ551" i="75" s="1"/>
  <c r="BG551" i="75"/>
  <c r="BV487" i="75"/>
  <c r="BW487" i="75" s="1"/>
  <c r="BI487" i="75"/>
  <c r="BF487" i="75" s="1"/>
  <c r="BK487" i="75" s="1"/>
  <c r="BH487" i="75"/>
  <c r="BE487" i="75" s="1"/>
  <c r="BJ487" i="75" s="1"/>
  <c r="BG487" i="75"/>
  <c r="BV464" i="75"/>
  <c r="BW464" i="75" s="1"/>
  <c r="BI464" i="75"/>
  <c r="BF464" i="75" s="1"/>
  <c r="BK464" i="75" s="1"/>
  <c r="BH464" i="75"/>
  <c r="BE464" i="75" s="1"/>
  <c r="BJ464" i="75" s="1"/>
  <c r="BG464" i="75"/>
  <c r="BV463" i="75"/>
  <c r="BW463" i="75" s="1"/>
  <c r="BI463" i="75"/>
  <c r="BF463" i="75" s="1"/>
  <c r="BK463" i="75" s="1"/>
  <c r="BH463" i="75"/>
  <c r="BE463" i="75" s="1"/>
  <c r="BJ463" i="75" s="1"/>
  <c r="BG463" i="75"/>
  <c r="BV462" i="75"/>
  <c r="BW462" i="75" s="1"/>
  <c r="BI462" i="75"/>
  <c r="BF462" i="75" s="1"/>
  <c r="BK462" i="75" s="1"/>
  <c r="BH462" i="75"/>
  <c r="BE462" i="75" s="1"/>
  <c r="BJ462" i="75" s="1"/>
  <c r="BG462" i="75"/>
  <c r="BV648" i="75"/>
  <c r="BW648" i="75" s="1"/>
  <c r="BI648" i="75"/>
  <c r="BF648" i="75" s="1"/>
  <c r="BK648" i="75" s="1"/>
  <c r="BH648" i="75"/>
  <c r="BE648" i="75" s="1"/>
  <c r="BJ648" i="75" s="1"/>
  <c r="BG648" i="75"/>
  <c r="BV647" i="75"/>
  <c r="BW647" i="75" s="1"/>
  <c r="BI647" i="75"/>
  <c r="BF647" i="75" s="1"/>
  <c r="BK647" i="75" s="1"/>
  <c r="BH647" i="75"/>
  <c r="BE647" i="75" s="1"/>
  <c r="BJ647" i="75" s="1"/>
  <c r="BG647" i="75"/>
  <c r="BV622" i="75"/>
  <c r="BW622" i="75" s="1"/>
  <c r="BI622" i="75"/>
  <c r="BF622" i="75" s="1"/>
  <c r="BK622" i="75" s="1"/>
  <c r="BH622" i="75"/>
  <c r="BE622" i="75" s="1"/>
  <c r="BJ622" i="75" s="1"/>
  <c r="BG622" i="75"/>
  <c r="BV621" i="75"/>
  <c r="BW621" i="75" s="1"/>
  <c r="BI621" i="75"/>
  <c r="BF621" i="75" s="1"/>
  <c r="BK621" i="75" s="1"/>
  <c r="BH621" i="75"/>
  <c r="BE621" i="75" s="1"/>
  <c r="BJ621" i="75" s="1"/>
  <c r="BG621" i="75"/>
  <c r="BV666" i="75"/>
  <c r="BW666" i="75" s="1"/>
  <c r="BI666" i="75"/>
  <c r="BF666" i="75" s="1"/>
  <c r="BK666" i="75" s="1"/>
  <c r="BH666" i="75"/>
  <c r="BE666" i="75" s="1"/>
  <c r="BJ666" i="75" s="1"/>
  <c r="BG666" i="75"/>
  <c r="BI2154" i="75"/>
  <c r="BF2154" i="75" s="1"/>
  <c r="BK2154" i="75" s="1"/>
  <c r="BH2154" i="75"/>
  <c r="BE2154" i="75" s="1"/>
  <c r="BJ2154" i="75" s="1"/>
  <c r="BG2154" i="75"/>
  <c r="BI2153" i="75"/>
  <c r="BF2153" i="75" s="1"/>
  <c r="BK2153" i="75" s="1"/>
  <c r="BH2153" i="75"/>
  <c r="BE2153" i="75" s="1"/>
  <c r="BJ2153" i="75" s="1"/>
  <c r="BG2153" i="75"/>
  <c r="BI2152" i="75"/>
  <c r="BF2152" i="75" s="1"/>
  <c r="BK2152" i="75" s="1"/>
  <c r="BH2152" i="75"/>
  <c r="BE2152" i="75" s="1"/>
  <c r="BJ2152" i="75" s="1"/>
  <c r="BG2152" i="75"/>
  <c r="BI2151" i="75"/>
  <c r="BF2151" i="75" s="1"/>
  <c r="BK2151" i="75" s="1"/>
  <c r="BH2151" i="75"/>
  <c r="BE2151" i="75" s="1"/>
  <c r="BJ2151" i="75" s="1"/>
  <c r="BG2151" i="75"/>
  <c r="BI2150" i="75"/>
  <c r="BF2150" i="75" s="1"/>
  <c r="BK2150" i="75" s="1"/>
  <c r="BH2150" i="75"/>
  <c r="BE2150" i="75" s="1"/>
  <c r="BJ2150" i="75" s="1"/>
  <c r="BG2150" i="75"/>
  <c r="BI2149" i="75"/>
  <c r="BF2149" i="75" s="1"/>
  <c r="BK2149" i="75" s="1"/>
  <c r="BH2149" i="75"/>
  <c r="BE2149" i="75" s="1"/>
  <c r="BJ2149" i="75" s="1"/>
  <c r="BG2149" i="75"/>
  <c r="BI2148" i="75"/>
  <c r="BF2148" i="75" s="1"/>
  <c r="BK2148" i="75" s="1"/>
  <c r="BH2148" i="75"/>
  <c r="BE2148" i="75" s="1"/>
  <c r="BJ2148" i="75" s="1"/>
  <c r="BG2148" i="75"/>
  <c r="BI2147" i="75"/>
  <c r="BF2147" i="75" s="1"/>
  <c r="BK2147" i="75" s="1"/>
  <c r="BH2147" i="75"/>
  <c r="BE2147" i="75" s="1"/>
  <c r="BJ2147" i="75" s="1"/>
  <c r="BG2147" i="75"/>
  <c r="BI2146" i="75"/>
  <c r="BF2146" i="75" s="1"/>
  <c r="BK2146" i="75" s="1"/>
  <c r="BH2146" i="75"/>
  <c r="BE2146" i="75" s="1"/>
  <c r="BJ2146" i="75" s="1"/>
  <c r="BG2146" i="75"/>
  <c r="BI2145" i="75"/>
  <c r="BF2145" i="75" s="1"/>
  <c r="BK2145" i="75" s="1"/>
  <c r="BH2145" i="75"/>
  <c r="BE2145" i="75" s="1"/>
  <c r="BJ2145" i="75" s="1"/>
  <c r="BG2145" i="75"/>
  <c r="BI2144" i="75"/>
  <c r="BF2144" i="75" s="1"/>
  <c r="BK2144" i="75" s="1"/>
  <c r="BH2144" i="75"/>
  <c r="BE2144" i="75" s="1"/>
  <c r="BJ2144" i="75" s="1"/>
  <c r="BG2144" i="75"/>
  <c r="BI2143" i="75"/>
  <c r="BF2143" i="75" s="1"/>
  <c r="BK2143" i="75" s="1"/>
  <c r="BH2143" i="75"/>
  <c r="BE2143" i="75" s="1"/>
  <c r="BJ2143" i="75" s="1"/>
  <c r="BG2143" i="75"/>
  <c r="BI2142" i="75"/>
  <c r="BF2142" i="75" s="1"/>
  <c r="BK2142" i="75" s="1"/>
  <c r="BH2142" i="75"/>
  <c r="BE2142" i="75" s="1"/>
  <c r="BJ2142" i="75" s="1"/>
  <c r="BG2142" i="75"/>
  <c r="BI2141" i="75"/>
  <c r="BF2141" i="75" s="1"/>
  <c r="BK2141" i="75" s="1"/>
  <c r="BH2141" i="75"/>
  <c r="BE2141" i="75" s="1"/>
  <c r="BJ2141" i="75" s="1"/>
  <c r="BG2141" i="75"/>
  <c r="BI2140" i="75"/>
  <c r="BF2140" i="75" s="1"/>
  <c r="BK2140" i="75" s="1"/>
  <c r="BH2140" i="75"/>
  <c r="BE2140" i="75" s="1"/>
  <c r="BJ2140" i="75" s="1"/>
  <c r="BG2140" i="75"/>
  <c r="BI2139" i="75"/>
  <c r="BF2139" i="75" s="1"/>
  <c r="BK2139" i="75" s="1"/>
  <c r="BH2139" i="75"/>
  <c r="BE2139" i="75" s="1"/>
  <c r="BJ2139" i="75" s="1"/>
  <c r="BG2139" i="75"/>
  <c r="BI2138" i="75"/>
  <c r="BF2138" i="75" s="1"/>
  <c r="BK2138" i="75" s="1"/>
  <c r="BH2138" i="75"/>
  <c r="BE2138" i="75" s="1"/>
  <c r="BJ2138" i="75" s="1"/>
  <c r="BG2138" i="75"/>
  <c r="BI2137" i="75"/>
  <c r="BF2137" i="75" s="1"/>
  <c r="BK2137" i="75" s="1"/>
  <c r="BH2137" i="75"/>
  <c r="BE2137" i="75" s="1"/>
  <c r="BJ2137" i="75" s="1"/>
  <c r="BG2137" i="75"/>
  <c r="BI2136" i="75"/>
  <c r="BF2136" i="75" s="1"/>
  <c r="BK2136" i="75" s="1"/>
  <c r="BH2136" i="75"/>
  <c r="BE2136" i="75" s="1"/>
  <c r="BJ2136" i="75" s="1"/>
  <c r="BG2136" i="75"/>
  <c r="BI2135" i="75"/>
  <c r="BF2135" i="75" s="1"/>
  <c r="BK2135" i="75" s="1"/>
  <c r="BH2135" i="75"/>
  <c r="BE2135" i="75" s="1"/>
  <c r="BJ2135" i="75" s="1"/>
  <c r="BG2135" i="75"/>
  <c r="BI2134" i="75"/>
  <c r="BF2134" i="75" s="1"/>
  <c r="BK2134" i="75" s="1"/>
  <c r="BH2134" i="75"/>
  <c r="BE2134" i="75" s="1"/>
  <c r="BJ2134" i="75" s="1"/>
  <c r="BG2134" i="75"/>
  <c r="BI2133" i="75"/>
  <c r="BF2133" i="75" s="1"/>
  <c r="BK2133" i="75" s="1"/>
  <c r="BH2133" i="75"/>
  <c r="BE2133" i="75" s="1"/>
  <c r="BJ2133" i="75" s="1"/>
  <c r="BG2133" i="75"/>
  <c r="BI2132" i="75"/>
  <c r="BF2132" i="75" s="1"/>
  <c r="BK2132" i="75" s="1"/>
  <c r="BH2132" i="75"/>
  <c r="BE2132" i="75" s="1"/>
  <c r="BJ2132" i="75" s="1"/>
  <c r="BG2132" i="75"/>
  <c r="BI2131" i="75"/>
  <c r="BF2131" i="75" s="1"/>
  <c r="BK2131" i="75" s="1"/>
  <c r="BH2131" i="75"/>
  <c r="BE2131" i="75" s="1"/>
  <c r="BJ2131" i="75" s="1"/>
  <c r="BG2131" i="75"/>
  <c r="BI2130" i="75"/>
  <c r="BF2130" i="75" s="1"/>
  <c r="BK2130" i="75" s="1"/>
  <c r="BH2130" i="75"/>
  <c r="BE2130" i="75" s="1"/>
  <c r="BJ2130" i="75" s="1"/>
  <c r="BG2130" i="75"/>
  <c r="BI2129" i="75"/>
  <c r="BF2129" i="75" s="1"/>
  <c r="BK2129" i="75" s="1"/>
  <c r="BH2129" i="75"/>
  <c r="BE2129" i="75" s="1"/>
  <c r="BJ2129" i="75" s="1"/>
  <c r="BG2129" i="75"/>
  <c r="BI2128" i="75"/>
  <c r="BF2128" i="75" s="1"/>
  <c r="BK2128" i="75" s="1"/>
  <c r="BH2128" i="75"/>
  <c r="BE2128" i="75" s="1"/>
  <c r="BJ2128" i="75" s="1"/>
  <c r="BG2128" i="75"/>
  <c r="BI2127" i="75"/>
  <c r="BF2127" i="75" s="1"/>
  <c r="BK2127" i="75" s="1"/>
  <c r="BH2127" i="75"/>
  <c r="BE2127" i="75" s="1"/>
  <c r="BJ2127" i="75" s="1"/>
  <c r="BG2127" i="75"/>
  <c r="BI2126" i="75"/>
  <c r="BF2126" i="75" s="1"/>
  <c r="BK2126" i="75" s="1"/>
  <c r="BH2126" i="75"/>
  <c r="BE2126" i="75" s="1"/>
  <c r="BJ2126" i="75" s="1"/>
  <c r="BG2126" i="75"/>
  <c r="BI2125" i="75"/>
  <c r="BF2125" i="75" s="1"/>
  <c r="BK2125" i="75" s="1"/>
  <c r="BH2125" i="75"/>
  <c r="BE2125" i="75" s="1"/>
  <c r="BJ2125" i="75" s="1"/>
  <c r="BG2125" i="75"/>
  <c r="BI2124" i="75"/>
  <c r="BF2124" i="75" s="1"/>
  <c r="BK2124" i="75" s="1"/>
  <c r="BH2124" i="75"/>
  <c r="BE2124" i="75" s="1"/>
  <c r="BJ2124" i="75" s="1"/>
  <c r="BG2124" i="75"/>
  <c r="BI2123" i="75"/>
  <c r="BF2123" i="75" s="1"/>
  <c r="BK2123" i="75" s="1"/>
  <c r="BH2123" i="75"/>
  <c r="BE2123" i="75" s="1"/>
  <c r="BJ2123" i="75" s="1"/>
  <c r="BG2123" i="75"/>
  <c r="BI2122" i="75"/>
  <c r="BF2122" i="75" s="1"/>
  <c r="BK2122" i="75" s="1"/>
  <c r="BH2122" i="75"/>
  <c r="BE2122" i="75" s="1"/>
  <c r="BJ2122" i="75" s="1"/>
  <c r="BG2122" i="75"/>
  <c r="BI2121" i="75"/>
  <c r="BF2121" i="75" s="1"/>
  <c r="BK2121" i="75" s="1"/>
  <c r="BH2121" i="75"/>
  <c r="BE2121" i="75" s="1"/>
  <c r="BJ2121" i="75" s="1"/>
  <c r="BG2121" i="75"/>
  <c r="BI2120" i="75"/>
  <c r="BF2120" i="75" s="1"/>
  <c r="BK2120" i="75" s="1"/>
  <c r="BH2120" i="75"/>
  <c r="BE2120" i="75" s="1"/>
  <c r="BJ2120" i="75" s="1"/>
  <c r="BG2120" i="75"/>
  <c r="BI2119" i="75"/>
  <c r="BF2119" i="75" s="1"/>
  <c r="BK2119" i="75" s="1"/>
  <c r="BH2119" i="75"/>
  <c r="BE2119" i="75" s="1"/>
  <c r="BJ2119" i="75" s="1"/>
  <c r="BG2119" i="75"/>
  <c r="BI2118" i="75"/>
  <c r="BF2118" i="75" s="1"/>
  <c r="BK2118" i="75" s="1"/>
  <c r="BH2118" i="75"/>
  <c r="BE2118" i="75" s="1"/>
  <c r="BJ2118" i="75" s="1"/>
  <c r="BG2118" i="75"/>
  <c r="BI2117" i="75"/>
  <c r="BF2117" i="75" s="1"/>
  <c r="BK2117" i="75" s="1"/>
  <c r="BH2117" i="75"/>
  <c r="BE2117" i="75" s="1"/>
  <c r="BJ2117" i="75" s="1"/>
  <c r="BG2117" i="75"/>
  <c r="BI2116" i="75"/>
  <c r="BF2116" i="75" s="1"/>
  <c r="BK2116" i="75" s="1"/>
  <c r="BH2116" i="75"/>
  <c r="BE2116" i="75" s="1"/>
  <c r="BJ2116" i="75" s="1"/>
  <c r="BG2116" i="75"/>
  <c r="BI2115" i="75"/>
  <c r="BF2115" i="75" s="1"/>
  <c r="BK2115" i="75" s="1"/>
  <c r="BH2115" i="75"/>
  <c r="BE2115" i="75" s="1"/>
  <c r="BJ2115" i="75" s="1"/>
  <c r="BG2115" i="75"/>
  <c r="BI2114" i="75"/>
  <c r="BF2114" i="75" s="1"/>
  <c r="BK2114" i="75" s="1"/>
  <c r="BH2114" i="75"/>
  <c r="BE2114" i="75" s="1"/>
  <c r="BJ2114" i="75" s="1"/>
  <c r="BG2114" i="75"/>
  <c r="BI2113" i="75"/>
  <c r="BF2113" i="75" s="1"/>
  <c r="BK2113" i="75" s="1"/>
  <c r="BH2113" i="75"/>
  <c r="BE2113" i="75" s="1"/>
  <c r="BJ2113" i="75" s="1"/>
  <c r="BG2113" i="75"/>
  <c r="BI2112" i="75"/>
  <c r="BF2112" i="75" s="1"/>
  <c r="BK2112" i="75" s="1"/>
  <c r="BH2112" i="75"/>
  <c r="BE2112" i="75" s="1"/>
  <c r="BJ2112" i="75" s="1"/>
  <c r="BG2112" i="75"/>
  <c r="BI2111" i="75"/>
  <c r="BF2111" i="75" s="1"/>
  <c r="BK2111" i="75" s="1"/>
  <c r="BH2111" i="75"/>
  <c r="BE2111" i="75" s="1"/>
  <c r="BJ2111" i="75" s="1"/>
  <c r="BG2111" i="75"/>
  <c r="BI2110" i="75"/>
  <c r="BF2110" i="75" s="1"/>
  <c r="BK2110" i="75" s="1"/>
  <c r="BH2110" i="75"/>
  <c r="BE2110" i="75" s="1"/>
  <c r="BJ2110" i="75" s="1"/>
  <c r="BG2110" i="75"/>
  <c r="BI2109" i="75"/>
  <c r="BF2109" i="75" s="1"/>
  <c r="BK2109" i="75" s="1"/>
  <c r="BH2109" i="75"/>
  <c r="BE2109" i="75" s="1"/>
  <c r="BJ2109" i="75" s="1"/>
  <c r="BG2109" i="75"/>
  <c r="BI2108" i="75"/>
  <c r="BF2108" i="75" s="1"/>
  <c r="BK2108" i="75" s="1"/>
  <c r="BH2108" i="75"/>
  <c r="BE2108" i="75" s="1"/>
  <c r="BJ2108" i="75" s="1"/>
  <c r="BG2108" i="75"/>
  <c r="BI2107" i="75"/>
  <c r="BF2107" i="75" s="1"/>
  <c r="BK2107" i="75" s="1"/>
  <c r="BH2107" i="75"/>
  <c r="BE2107" i="75" s="1"/>
  <c r="BJ2107" i="75" s="1"/>
  <c r="BG2107" i="75"/>
  <c r="BI2106" i="75"/>
  <c r="BF2106" i="75" s="1"/>
  <c r="BK2106" i="75" s="1"/>
  <c r="BH2106" i="75"/>
  <c r="BE2106" i="75" s="1"/>
  <c r="BJ2106" i="75" s="1"/>
  <c r="BG2106" i="75"/>
  <c r="BI2105" i="75"/>
  <c r="BF2105" i="75" s="1"/>
  <c r="BK2105" i="75" s="1"/>
  <c r="BH2105" i="75"/>
  <c r="BE2105" i="75" s="1"/>
  <c r="BJ2105" i="75" s="1"/>
  <c r="BG2105" i="75"/>
  <c r="BI2104" i="75"/>
  <c r="BF2104" i="75" s="1"/>
  <c r="BK2104" i="75" s="1"/>
  <c r="BH2104" i="75"/>
  <c r="BE2104" i="75" s="1"/>
  <c r="BJ2104" i="75" s="1"/>
  <c r="BG2104" i="75"/>
  <c r="BI2103" i="75"/>
  <c r="BF2103" i="75" s="1"/>
  <c r="BK2103" i="75" s="1"/>
  <c r="BH2103" i="75"/>
  <c r="BE2103" i="75" s="1"/>
  <c r="BJ2103" i="75" s="1"/>
  <c r="BG2103" i="75"/>
  <c r="BI2102" i="75"/>
  <c r="BF2102" i="75" s="1"/>
  <c r="BK2102" i="75" s="1"/>
  <c r="BH2102" i="75"/>
  <c r="BE2102" i="75" s="1"/>
  <c r="BJ2102" i="75" s="1"/>
  <c r="BG2102" i="75"/>
  <c r="BI2101" i="75"/>
  <c r="BF2101" i="75" s="1"/>
  <c r="BK2101" i="75" s="1"/>
  <c r="BH2101" i="75"/>
  <c r="BE2101" i="75" s="1"/>
  <c r="BJ2101" i="75" s="1"/>
  <c r="BG2101" i="75"/>
  <c r="BI2100" i="75"/>
  <c r="BF2100" i="75" s="1"/>
  <c r="BK2100" i="75" s="1"/>
  <c r="BH2100" i="75"/>
  <c r="BE2100" i="75" s="1"/>
  <c r="BJ2100" i="75" s="1"/>
  <c r="BG2100" i="75"/>
  <c r="BI2099" i="75"/>
  <c r="BF2099" i="75" s="1"/>
  <c r="BK2099" i="75" s="1"/>
  <c r="BH2099" i="75"/>
  <c r="BE2099" i="75" s="1"/>
  <c r="BJ2099" i="75" s="1"/>
  <c r="BG2099" i="75"/>
  <c r="BI2098" i="75"/>
  <c r="BF2098" i="75" s="1"/>
  <c r="BK2098" i="75" s="1"/>
  <c r="BH2098" i="75"/>
  <c r="BE2098" i="75" s="1"/>
  <c r="BJ2098" i="75" s="1"/>
  <c r="BG2098" i="75"/>
  <c r="BI2097" i="75"/>
  <c r="BF2097" i="75" s="1"/>
  <c r="BK2097" i="75" s="1"/>
  <c r="BH2097" i="75"/>
  <c r="BE2097" i="75" s="1"/>
  <c r="BJ2097" i="75" s="1"/>
  <c r="BG2097" i="75"/>
  <c r="BI2096" i="75"/>
  <c r="BF2096" i="75" s="1"/>
  <c r="BK2096" i="75" s="1"/>
  <c r="BH2096" i="75"/>
  <c r="BE2096" i="75" s="1"/>
  <c r="BJ2096" i="75" s="1"/>
  <c r="BG2096" i="75"/>
  <c r="BI2095" i="75"/>
  <c r="BF2095" i="75" s="1"/>
  <c r="BK2095" i="75" s="1"/>
  <c r="BH2095" i="75"/>
  <c r="BE2095" i="75" s="1"/>
  <c r="BJ2095" i="75" s="1"/>
  <c r="BG2095" i="75"/>
  <c r="BI2094" i="75"/>
  <c r="BF2094" i="75" s="1"/>
  <c r="BK2094" i="75" s="1"/>
  <c r="BH2094" i="75"/>
  <c r="BE2094" i="75" s="1"/>
  <c r="BJ2094" i="75" s="1"/>
  <c r="BG2094" i="75"/>
  <c r="BI2093" i="75"/>
  <c r="BF2093" i="75" s="1"/>
  <c r="BK2093" i="75" s="1"/>
  <c r="BH2093" i="75"/>
  <c r="BE2093" i="75" s="1"/>
  <c r="BJ2093" i="75" s="1"/>
  <c r="BG2093" i="75"/>
  <c r="BI2092" i="75"/>
  <c r="BF2092" i="75" s="1"/>
  <c r="BK2092" i="75" s="1"/>
  <c r="BH2092" i="75"/>
  <c r="BE2092" i="75" s="1"/>
  <c r="BJ2092" i="75" s="1"/>
  <c r="BG2092" i="75"/>
  <c r="BI2091" i="75"/>
  <c r="BF2091" i="75" s="1"/>
  <c r="BK2091" i="75" s="1"/>
  <c r="BH2091" i="75"/>
  <c r="BE2091" i="75" s="1"/>
  <c r="BJ2091" i="75" s="1"/>
  <c r="BG2091" i="75"/>
  <c r="BI2090" i="75"/>
  <c r="BF2090" i="75" s="1"/>
  <c r="BK2090" i="75" s="1"/>
  <c r="BH2090" i="75"/>
  <c r="BE2090" i="75" s="1"/>
  <c r="BJ2090" i="75" s="1"/>
  <c r="BG2090" i="75"/>
  <c r="BI2089" i="75"/>
  <c r="BF2089" i="75" s="1"/>
  <c r="BK2089" i="75" s="1"/>
  <c r="BH2089" i="75"/>
  <c r="BE2089" i="75" s="1"/>
  <c r="BJ2089" i="75" s="1"/>
  <c r="BG2089" i="75"/>
  <c r="BI2088" i="75"/>
  <c r="BF2088" i="75" s="1"/>
  <c r="BK2088" i="75" s="1"/>
  <c r="BH2088" i="75"/>
  <c r="BE2088" i="75" s="1"/>
  <c r="BJ2088" i="75" s="1"/>
  <c r="BG2088" i="75"/>
  <c r="BI2087" i="75"/>
  <c r="BF2087" i="75" s="1"/>
  <c r="BK2087" i="75" s="1"/>
  <c r="BH2087" i="75"/>
  <c r="BE2087" i="75" s="1"/>
  <c r="BJ2087" i="75" s="1"/>
  <c r="BG2087" i="75"/>
  <c r="BI2086" i="75"/>
  <c r="BF2086" i="75" s="1"/>
  <c r="BK2086" i="75" s="1"/>
  <c r="BH2086" i="75"/>
  <c r="BE2086" i="75" s="1"/>
  <c r="BJ2086" i="75" s="1"/>
  <c r="BG2086" i="75"/>
  <c r="BI2085" i="75"/>
  <c r="BF2085" i="75" s="1"/>
  <c r="BK2085" i="75" s="1"/>
  <c r="BH2085" i="75"/>
  <c r="BE2085" i="75" s="1"/>
  <c r="BJ2085" i="75" s="1"/>
  <c r="BG2085" i="75"/>
  <c r="BI2084" i="75"/>
  <c r="BF2084" i="75" s="1"/>
  <c r="BK2084" i="75" s="1"/>
  <c r="BH2084" i="75"/>
  <c r="BE2084" i="75" s="1"/>
  <c r="BJ2084" i="75" s="1"/>
  <c r="BG2084" i="75"/>
  <c r="BI2083" i="75"/>
  <c r="BF2083" i="75" s="1"/>
  <c r="BK2083" i="75" s="1"/>
  <c r="BH2083" i="75"/>
  <c r="BE2083" i="75" s="1"/>
  <c r="BJ2083" i="75" s="1"/>
  <c r="BG2083" i="75"/>
  <c r="BI2082" i="75"/>
  <c r="BF2082" i="75" s="1"/>
  <c r="BK2082" i="75" s="1"/>
  <c r="BH2082" i="75"/>
  <c r="BE2082" i="75" s="1"/>
  <c r="BJ2082" i="75" s="1"/>
  <c r="BG2082" i="75"/>
  <c r="BI2081" i="75"/>
  <c r="BF2081" i="75" s="1"/>
  <c r="BK2081" i="75" s="1"/>
  <c r="BH2081" i="75"/>
  <c r="BE2081" i="75" s="1"/>
  <c r="BJ2081" i="75" s="1"/>
  <c r="BG2081" i="75"/>
  <c r="BI2080" i="75"/>
  <c r="BF2080" i="75" s="1"/>
  <c r="BK2080" i="75" s="1"/>
  <c r="BH2080" i="75"/>
  <c r="BE2080" i="75" s="1"/>
  <c r="BJ2080" i="75" s="1"/>
  <c r="BG2080" i="75"/>
  <c r="BI2079" i="75"/>
  <c r="BF2079" i="75" s="1"/>
  <c r="BK2079" i="75" s="1"/>
  <c r="BH2079" i="75"/>
  <c r="BE2079" i="75" s="1"/>
  <c r="BJ2079" i="75" s="1"/>
  <c r="BG2079" i="75"/>
  <c r="BI2078" i="75"/>
  <c r="BF2078" i="75" s="1"/>
  <c r="BK2078" i="75" s="1"/>
  <c r="BH2078" i="75"/>
  <c r="BE2078" i="75" s="1"/>
  <c r="BJ2078" i="75" s="1"/>
  <c r="BG2078" i="75"/>
  <c r="BI2077" i="75"/>
  <c r="BF2077" i="75" s="1"/>
  <c r="BK2077" i="75" s="1"/>
  <c r="BH2077" i="75"/>
  <c r="BE2077" i="75" s="1"/>
  <c r="BJ2077" i="75" s="1"/>
  <c r="BG2077" i="75"/>
  <c r="BI2076" i="75"/>
  <c r="BF2076" i="75" s="1"/>
  <c r="BK2076" i="75" s="1"/>
  <c r="BH2076" i="75"/>
  <c r="BE2076" i="75" s="1"/>
  <c r="BJ2076" i="75" s="1"/>
  <c r="BG2076" i="75"/>
  <c r="BI2075" i="75"/>
  <c r="BF2075" i="75" s="1"/>
  <c r="BK2075" i="75" s="1"/>
  <c r="BH2075" i="75"/>
  <c r="BE2075" i="75" s="1"/>
  <c r="BJ2075" i="75" s="1"/>
  <c r="BG2075" i="75"/>
  <c r="BI2074" i="75"/>
  <c r="BF2074" i="75" s="1"/>
  <c r="BK2074" i="75" s="1"/>
  <c r="BH2074" i="75"/>
  <c r="BE2074" i="75" s="1"/>
  <c r="BJ2074" i="75" s="1"/>
  <c r="BG2074" i="75"/>
  <c r="BI2073" i="75"/>
  <c r="BF2073" i="75" s="1"/>
  <c r="BK2073" i="75" s="1"/>
  <c r="BH2073" i="75"/>
  <c r="BE2073" i="75" s="1"/>
  <c r="BJ2073" i="75" s="1"/>
  <c r="BG2073" i="75"/>
  <c r="BI2072" i="75"/>
  <c r="BF2072" i="75" s="1"/>
  <c r="BK2072" i="75" s="1"/>
  <c r="BH2072" i="75"/>
  <c r="BE2072" i="75" s="1"/>
  <c r="BJ2072" i="75" s="1"/>
  <c r="BG2072" i="75"/>
  <c r="BI2071" i="75"/>
  <c r="BF2071" i="75" s="1"/>
  <c r="BK2071" i="75" s="1"/>
  <c r="BH2071" i="75"/>
  <c r="BE2071" i="75" s="1"/>
  <c r="BJ2071" i="75" s="1"/>
  <c r="BG2071" i="75"/>
  <c r="BI2070" i="75"/>
  <c r="BF2070" i="75" s="1"/>
  <c r="BK2070" i="75" s="1"/>
  <c r="BH2070" i="75"/>
  <c r="BE2070" i="75" s="1"/>
  <c r="BJ2070" i="75" s="1"/>
  <c r="BG2070" i="75"/>
  <c r="BI2069" i="75"/>
  <c r="BF2069" i="75" s="1"/>
  <c r="BK2069" i="75" s="1"/>
  <c r="BH2069" i="75"/>
  <c r="BE2069" i="75" s="1"/>
  <c r="BJ2069" i="75" s="1"/>
  <c r="BG2069" i="75"/>
  <c r="BI2068" i="75"/>
  <c r="BF2068" i="75" s="1"/>
  <c r="BK2068" i="75" s="1"/>
  <c r="BH2068" i="75"/>
  <c r="BE2068" i="75" s="1"/>
  <c r="BJ2068" i="75" s="1"/>
  <c r="BG2068" i="75"/>
  <c r="BI2067" i="75"/>
  <c r="BF2067" i="75" s="1"/>
  <c r="BK2067" i="75" s="1"/>
  <c r="BH2067" i="75"/>
  <c r="BE2067" i="75" s="1"/>
  <c r="BJ2067" i="75" s="1"/>
  <c r="BG2067" i="75"/>
  <c r="BI2066" i="75"/>
  <c r="BF2066" i="75" s="1"/>
  <c r="BK2066" i="75" s="1"/>
  <c r="BH2066" i="75"/>
  <c r="BE2066" i="75" s="1"/>
  <c r="BJ2066" i="75" s="1"/>
  <c r="BG2066" i="75"/>
  <c r="BI2065" i="75"/>
  <c r="BF2065" i="75" s="1"/>
  <c r="BK2065" i="75" s="1"/>
  <c r="BH2065" i="75"/>
  <c r="BE2065" i="75" s="1"/>
  <c r="BJ2065" i="75" s="1"/>
  <c r="BG2065" i="75"/>
  <c r="BI2064" i="75"/>
  <c r="BF2064" i="75" s="1"/>
  <c r="BK2064" i="75" s="1"/>
  <c r="BH2064" i="75"/>
  <c r="BE2064" i="75" s="1"/>
  <c r="BJ2064" i="75" s="1"/>
  <c r="BG2064" i="75"/>
  <c r="BI2063" i="75"/>
  <c r="BF2063" i="75" s="1"/>
  <c r="BK2063" i="75" s="1"/>
  <c r="BH2063" i="75"/>
  <c r="BE2063" i="75" s="1"/>
  <c r="BJ2063" i="75" s="1"/>
  <c r="BG2063" i="75"/>
  <c r="BI2062" i="75"/>
  <c r="BF2062" i="75" s="1"/>
  <c r="BK2062" i="75" s="1"/>
  <c r="BH2062" i="75"/>
  <c r="BE2062" i="75" s="1"/>
  <c r="BJ2062" i="75" s="1"/>
  <c r="BG2062" i="75"/>
  <c r="BI2061" i="75"/>
  <c r="BF2061" i="75" s="1"/>
  <c r="BK2061" i="75" s="1"/>
  <c r="BH2061" i="75"/>
  <c r="BE2061" i="75" s="1"/>
  <c r="BJ2061" i="75" s="1"/>
  <c r="BG2061" i="75"/>
  <c r="BI2060" i="75"/>
  <c r="BF2060" i="75" s="1"/>
  <c r="BK2060" i="75" s="1"/>
  <c r="BH2060" i="75"/>
  <c r="BE2060" i="75" s="1"/>
  <c r="BJ2060" i="75" s="1"/>
  <c r="BG2060" i="75"/>
  <c r="BI2059" i="75"/>
  <c r="BF2059" i="75" s="1"/>
  <c r="BK2059" i="75" s="1"/>
  <c r="BH2059" i="75"/>
  <c r="BE2059" i="75" s="1"/>
  <c r="BJ2059" i="75" s="1"/>
  <c r="BG2059" i="75"/>
  <c r="BI2058" i="75"/>
  <c r="BF2058" i="75" s="1"/>
  <c r="BK2058" i="75" s="1"/>
  <c r="BH2058" i="75"/>
  <c r="BE2058" i="75" s="1"/>
  <c r="BJ2058" i="75" s="1"/>
  <c r="BG2058" i="75"/>
  <c r="BI2057" i="75"/>
  <c r="BF2057" i="75" s="1"/>
  <c r="BK2057" i="75" s="1"/>
  <c r="BH2057" i="75"/>
  <c r="BE2057" i="75" s="1"/>
  <c r="BJ2057" i="75" s="1"/>
  <c r="BG2057" i="75"/>
  <c r="BI2056" i="75"/>
  <c r="BF2056" i="75" s="1"/>
  <c r="BK2056" i="75" s="1"/>
  <c r="BH2056" i="75"/>
  <c r="BE2056" i="75" s="1"/>
  <c r="BJ2056" i="75" s="1"/>
  <c r="BG2056" i="75"/>
  <c r="BI2055" i="75"/>
  <c r="BF2055" i="75" s="1"/>
  <c r="BK2055" i="75" s="1"/>
  <c r="BH2055" i="75"/>
  <c r="BE2055" i="75" s="1"/>
  <c r="BJ2055" i="75" s="1"/>
  <c r="BG2055" i="75"/>
  <c r="BI2054" i="75"/>
  <c r="BF2054" i="75" s="1"/>
  <c r="BK2054" i="75" s="1"/>
  <c r="BH2054" i="75"/>
  <c r="BE2054" i="75" s="1"/>
  <c r="BJ2054" i="75" s="1"/>
  <c r="BG2054" i="75"/>
  <c r="BI2053" i="75"/>
  <c r="BF2053" i="75" s="1"/>
  <c r="BK2053" i="75" s="1"/>
  <c r="BH2053" i="75"/>
  <c r="BE2053" i="75" s="1"/>
  <c r="BJ2053" i="75" s="1"/>
  <c r="BG2053" i="75"/>
  <c r="BI2052" i="75"/>
  <c r="BF2052" i="75" s="1"/>
  <c r="BK2052" i="75" s="1"/>
  <c r="BH2052" i="75"/>
  <c r="BE2052" i="75" s="1"/>
  <c r="BJ2052" i="75" s="1"/>
  <c r="BG2052" i="75"/>
  <c r="BI2051" i="75"/>
  <c r="BF2051" i="75" s="1"/>
  <c r="BK2051" i="75" s="1"/>
  <c r="BH2051" i="75"/>
  <c r="BE2051" i="75" s="1"/>
  <c r="BJ2051" i="75" s="1"/>
  <c r="BG2051" i="75"/>
  <c r="BI2050" i="75"/>
  <c r="BF2050" i="75" s="1"/>
  <c r="BK2050" i="75" s="1"/>
  <c r="BH2050" i="75"/>
  <c r="BE2050" i="75" s="1"/>
  <c r="BJ2050" i="75" s="1"/>
  <c r="BG2050" i="75"/>
  <c r="BI2049" i="75"/>
  <c r="BF2049" i="75" s="1"/>
  <c r="BK2049" i="75" s="1"/>
  <c r="BH2049" i="75"/>
  <c r="BE2049" i="75" s="1"/>
  <c r="BJ2049" i="75" s="1"/>
  <c r="BG2049" i="75"/>
  <c r="BI2048" i="75"/>
  <c r="BF2048" i="75" s="1"/>
  <c r="BK2048" i="75" s="1"/>
  <c r="BH2048" i="75"/>
  <c r="BE2048" i="75" s="1"/>
  <c r="BJ2048" i="75" s="1"/>
  <c r="BG2048" i="75"/>
  <c r="BI2047" i="75"/>
  <c r="BF2047" i="75" s="1"/>
  <c r="BK2047" i="75" s="1"/>
  <c r="BH2047" i="75"/>
  <c r="BE2047" i="75" s="1"/>
  <c r="BJ2047" i="75" s="1"/>
  <c r="BG2047" i="75"/>
  <c r="BI2046" i="75"/>
  <c r="BF2046" i="75" s="1"/>
  <c r="BK2046" i="75" s="1"/>
  <c r="BH2046" i="75"/>
  <c r="BE2046" i="75" s="1"/>
  <c r="BJ2046" i="75" s="1"/>
  <c r="BG2046" i="75"/>
  <c r="BI2045" i="75"/>
  <c r="BF2045" i="75" s="1"/>
  <c r="BK2045" i="75" s="1"/>
  <c r="BH2045" i="75"/>
  <c r="BE2045" i="75" s="1"/>
  <c r="BJ2045" i="75" s="1"/>
  <c r="BG2045" i="75"/>
  <c r="BI2044" i="75"/>
  <c r="BF2044" i="75" s="1"/>
  <c r="BK2044" i="75" s="1"/>
  <c r="BH2044" i="75"/>
  <c r="BE2044" i="75" s="1"/>
  <c r="BJ2044" i="75" s="1"/>
  <c r="BG2044" i="75"/>
  <c r="BI2043" i="75"/>
  <c r="BF2043" i="75" s="1"/>
  <c r="BK2043" i="75" s="1"/>
  <c r="BH2043" i="75"/>
  <c r="BE2043" i="75" s="1"/>
  <c r="BJ2043" i="75" s="1"/>
  <c r="BG2043" i="75"/>
  <c r="BI2042" i="75"/>
  <c r="BF2042" i="75" s="1"/>
  <c r="BK2042" i="75" s="1"/>
  <c r="BH2042" i="75"/>
  <c r="BE2042" i="75" s="1"/>
  <c r="BJ2042" i="75" s="1"/>
  <c r="BG2042" i="75"/>
  <c r="BI2041" i="75"/>
  <c r="BF2041" i="75" s="1"/>
  <c r="BK2041" i="75" s="1"/>
  <c r="BH2041" i="75"/>
  <c r="BE2041" i="75" s="1"/>
  <c r="BJ2041" i="75" s="1"/>
  <c r="BG2041" i="75"/>
  <c r="BI2040" i="75"/>
  <c r="BF2040" i="75" s="1"/>
  <c r="BK2040" i="75" s="1"/>
  <c r="BH2040" i="75"/>
  <c r="BE2040" i="75" s="1"/>
  <c r="BJ2040" i="75" s="1"/>
  <c r="BG2040" i="75"/>
  <c r="BI2039" i="75"/>
  <c r="BF2039" i="75" s="1"/>
  <c r="BK2039" i="75" s="1"/>
  <c r="BH2039" i="75"/>
  <c r="BE2039" i="75" s="1"/>
  <c r="BJ2039" i="75" s="1"/>
  <c r="BG2039" i="75"/>
  <c r="BI2038" i="75"/>
  <c r="BF2038" i="75" s="1"/>
  <c r="BK2038" i="75" s="1"/>
  <c r="BH2038" i="75"/>
  <c r="BE2038" i="75" s="1"/>
  <c r="BJ2038" i="75" s="1"/>
  <c r="BG2038" i="75"/>
  <c r="BI2037" i="75"/>
  <c r="BF2037" i="75" s="1"/>
  <c r="BK2037" i="75" s="1"/>
  <c r="BH2037" i="75"/>
  <c r="BE2037" i="75" s="1"/>
  <c r="BJ2037" i="75" s="1"/>
  <c r="BG2037" i="75"/>
  <c r="BI2036" i="75"/>
  <c r="BF2036" i="75" s="1"/>
  <c r="BK2036" i="75" s="1"/>
  <c r="BH2036" i="75"/>
  <c r="BE2036" i="75" s="1"/>
  <c r="BJ2036" i="75" s="1"/>
  <c r="BG2036" i="75"/>
  <c r="BI2035" i="75"/>
  <c r="BF2035" i="75" s="1"/>
  <c r="BK2035" i="75" s="1"/>
  <c r="BH2035" i="75"/>
  <c r="BE2035" i="75" s="1"/>
  <c r="BJ2035" i="75" s="1"/>
  <c r="BG2035" i="75"/>
  <c r="BI2034" i="75"/>
  <c r="BF2034" i="75" s="1"/>
  <c r="BK2034" i="75" s="1"/>
  <c r="BH2034" i="75"/>
  <c r="BE2034" i="75" s="1"/>
  <c r="BJ2034" i="75" s="1"/>
  <c r="BG2034" i="75"/>
  <c r="BI2033" i="75"/>
  <c r="BF2033" i="75" s="1"/>
  <c r="BK2033" i="75" s="1"/>
  <c r="BH2033" i="75"/>
  <c r="BE2033" i="75" s="1"/>
  <c r="BJ2033" i="75" s="1"/>
  <c r="BG2033" i="75"/>
  <c r="BI2032" i="75"/>
  <c r="BF2032" i="75" s="1"/>
  <c r="BK2032" i="75" s="1"/>
  <c r="BH2032" i="75"/>
  <c r="BE2032" i="75" s="1"/>
  <c r="BJ2032" i="75" s="1"/>
  <c r="BG2032" i="75"/>
  <c r="BI2031" i="75"/>
  <c r="BF2031" i="75" s="1"/>
  <c r="BK2031" i="75" s="1"/>
  <c r="BH2031" i="75"/>
  <c r="BE2031" i="75" s="1"/>
  <c r="BJ2031" i="75" s="1"/>
  <c r="BG2031" i="75"/>
  <c r="BI2030" i="75"/>
  <c r="BF2030" i="75" s="1"/>
  <c r="BK2030" i="75" s="1"/>
  <c r="BH2030" i="75"/>
  <c r="BE2030" i="75" s="1"/>
  <c r="BJ2030" i="75" s="1"/>
  <c r="BG2030" i="75"/>
  <c r="BI2029" i="75"/>
  <c r="BF2029" i="75" s="1"/>
  <c r="BK2029" i="75" s="1"/>
  <c r="BH2029" i="75"/>
  <c r="BE2029" i="75" s="1"/>
  <c r="BJ2029" i="75" s="1"/>
  <c r="BG2029" i="75"/>
  <c r="BI2028" i="75"/>
  <c r="BF2028" i="75" s="1"/>
  <c r="BK2028" i="75" s="1"/>
  <c r="BH2028" i="75"/>
  <c r="BE2028" i="75" s="1"/>
  <c r="BJ2028" i="75" s="1"/>
  <c r="BG2028" i="75"/>
  <c r="BI2027" i="75"/>
  <c r="BF2027" i="75" s="1"/>
  <c r="BK2027" i="75" s="1"/>
  <c r="BH2027" i="75"/>
  <c r="BE2027" i="75" s="1"/>
  <c r="BJ2027" i="75" s="1"/>
  <c r="BG2027" i="75"/>
  <c r="BI2026" i="75"/>
  <c r="BF2026" i="75" s="1"/>
  <c r="BK2026" i="75" s="1"/>
  <c r="BH2026" i="75"/>
  <c r="BE2026" i="75" s="1"/>
  <c r="BJ2026" i="75" s="1"/>
  <c r="BG2026" i="75"/>
  <c r="BI2025" i="75"/>
  <c r="BF2025" i="75" s="1"/>
  <c r="BK2025" i="75" s="1"/>
  <c r="BH2025" i="75"/>
  <c r="BE2025" i="75" s="1"/>
  <c r="BJ2025" i="75" s="1"/>
  <c r="BG2025" i="75"/>
  <c r="BI2024" i="75"/>
  <c r="BF2024" i="75" s="1"/>
  <c r="BK2024" i="75" s="1"/>
  <c r="BH2024" i="75"/>
  <c r="BE2024" i="75" s="1"/>
  <c r="BJ2024" i="75" s="1"/>
  <c r="BG2024" i="75"/>
  <c r="BI2023" i="75"/>
  <c r="BF2023" i="75" s="1"/>
  <c r="BK2023" i="75" s="1"/>
  <c r="BH2023" i="75"/>
  <c r="BE2023" i="75" s="1"/>
  <c r="BJ2023" i="75" s="1"/>
  <c r="BG2023" i="75"/>
  <c r="BI2022" i="75"/>
  <c r="BF2022" i="75" s="1"/>
  <c r="BK2022" i="75" s="1"/>
  <c r="BH2022" i="75"/>
  <c r="BE2022" i="75" s="1"/>
  <c r="BJ2022" i="75" s="1"/>
  <c r="BG2022" i="75"/>
  <c r="BI2021" i="75"/>
  <c r="BF2021" i="75" s="1"/>
  <c r="BK2021" i="75" s="1"/>
  <c r="BH2021" i="75"/>
  <c r="BE2021" i="75" s="1"/>
  <c r="BJ2021" i="75" s="1"/>
  <c r="BG2021" i="75"/>
  <c r="BI2020" i="75"/>
  <c r="BF2020" i="75" s="1"/>
  <c r="BK2020" i="75" s="1"/>
  <c r="BH2020" i="75"/>
  <c r="BE2020" i="75" s="1"/>
  <c r="BJ2020" i="75" s="1"/>
  <c r="BG2020" i="75"/>
  <c r="BI2019" i="75"/>
  <c r="BF2019" i="75" s="1"/>
  <c r="BK2019" i="75" s="1"/>
  <c r="BH2019" i="75"/>
  <c r="BE2019" i="75" s="1"/>
  <c r="BJ2019" i="75" s="1"/>
  <c r="BG2019" i="75"/>
  <c r="BI2018" i="75"/>
  <c r="BF2018" i="75" s="1"/>
  <c r="BK2018" i="75" s="1"/>
  <c r="BH2018" i="75"/>
  <c r="BE2018" i="75" s="1"/>
  <c r="BJ2018" i="75" s="1"/>
  <c r="BG2018" i="75"/>
  <c r="BI2017" i="75"/>
  <c r="BF2017" i="75" s="1"/>
  <c r="BK2017" i="75" s="1"/>
  <c r="BH2017" i="75"/>
  <c r="BE2017" i="75" s="1"/>
  <c r="BJ2017" i="75" s="1"/>
  <c r="BG2017" i="75"/>
  <c r="BI2016" i="75"/>
  <c r="BF2016" i="75" s="1"/>
  <c r="BK2016" i="75" s="1"/>
  <c r="BH2016" i="75"/>
  <c r="BE2016" i="75" s="1"/>
  <c r="BJ2016" i="75" s="1"/>
  <c r="BG2016" i="75"/>
  <c r="BI2015" i="75"/>
  <c r="BF2015" i="75" s="1"/>
  <c r="BK2015" i="75" s="1"/>
  <c r="BH2015" i="75"/>
  <c r="BE2015" i="75" s="1"/>
  <c r="BJ2015" i="75" s="1"/>
  <c r="BG2015" i="75"/>
  <c r="BI2014" i="75"/>
  <c r="BF2014" i="75" s="1"/>
  <c r="BK2014" i="75" s="1"/>
  <c r="BH2014" i="75"/>
  <c r="BE2014" i="75" s="1"/>
  <c r="BJ2014" i="75" s="1"/>
  <c r="BG2014" i="75"/>
  <c r="BI2013" i="75"/>
  <c r="BF2013" i="75" s="1"/>
  <c r="BK2013" i="75" s="1"/>
  <c r="BH2013" i="75"/>
  <c r="BE2013" i="75" s="1"/>
  <c r="BJ2013" i="75" s="1"/>
  <c r="BG2013" i="75"/>
  <c r="BI2012" i="75"/>
  <c r="BF2012" i="75" s="1"/>
  <c r="BK2012" i="75" s="1"/>
  <c r="BH2012" i="75"/>
  <c r="BE2012" i="75" s="1"/>
  <c r="BJ2012" i="75" s="1"/>
  <c r="BG2012" i="75"/>
  <c r="BI2011" i="75"/>
  <c r="BF2011" i="75" s="1"/>
  <c r="BK2011" i="75" s="1"/>
  <c r="BH2011" i="75"/>
  <c r="BE2011" i="75" s="1"/>
  <c r="BJ2011" i="75" s="1"/>
  <c r="BG2011" i="75"/>
  <c r="BI2010" i="75"/>
  <c r="BF2010" i="75" s="1"/>
  <c r="BK2010" i="75" s="1"/>
  <c r="BH2010" i="75"/>
  <c r="BE2010" i="75" s="1"/>
  <c r="BJ2010" i="75" s="1"/>
  <c r="BG2010" i="75"/>
  <c r="BI2009" i="75"/>
  <c r="BF2009" i="75" s="1"/>
  <c r="BK2009" i="75" s="1"/>
  <c r="BH2009" i="75"/>
  <c r="BE2009" i="75" s="1"/>
  <c r="BJ2009" i="75" s="1"/>
  <c r="BG2009" i="75"/>
  <c r="BI2008" i="75"/>
  <c r="BF2008" i="75" s="1"/>
  <c r="BK2008" i="75" s="1"/>
  <c r="BH2008" i="75"/>
  <c r="BE2008" i="75" s="1"/>
  <c r="BJ2008" i="75" s="1"/>
  <c r="BG2008" i="75"/>
  <c r="BI2007" i="75"/>
  <c r="BF2007" i="75" s="1"/>
  <c r="BK2007" i="75" s="1"/>
  <c r="BH2007" i="75"/>
  <c r="BE2007" i="75" s="1"/>
  <c r="BJ2007" i="75" s="1"/>
  <c r="BG2007" i="75"/>
  <c r="BI2006" i="75"/>
  <c r="BF2006" i="75" s="1"/>
  <c r="BK2006" i="75" s="1"/>
  <c r="BH2006" i="75"/>
  <c r="BE2006" i="75" s="1"/>
  <c r="BJ2006" i="75" s="1"/>
  <c r="BG2006" i="75"/>
  <c r="BI2005" i="75"/>
  <c r="BF2005" i="75" s="1"/>
  <c r="BK2005" i="75" s="1"/>
  <c r="BH2005" i="75"/>
  <c r="BE2005" i="75" s="1"/>
  <c r="BJ2005" i="75" s="1"/>
  <c r="BG2005" i="75"/>
  <c r="BI2004" i="75"/>
  <c r="BF2004" i="75" s="1"/>
  <c r="BK2004" i="75" s="1"/>
  <c r="BH2004" i="75"/>
  <c r="BE2004" i="75" s="1"/>
  <c r="BJ2004" i="75" s="1"/>
  <c r="BG2004" i="75"/>
  <c r="BI2003" i="75"/>
  <c r="BF2003" i="75" s="1"/>
  <c r="BK2003" i="75" s="1"/>
  <c r="BH2003" i="75"/>
  <c r="BE2003" i="75" s="1"/>
  <c r="BJ2003" i="75" s="1"/>
  <c r="BG2003" i="75"/>
  <c r="BI2002" i="75"/>
  <c r="BF2002" i="75" s="1"/>
  <c r="BK2002" i="75" s="1"/>
  <c r="BH2002" i="75"/>
  <c r="BE2002" i="75" s="1"/>
  <c r="BJ2002" i="75" s="1"/>
  <c r="BG2002" i="75"/>
  <c r="BI2001" i="75"/>
  <c r="BF2001" i="75" s="1"/>
  <c r="BK2001" i="75" s="1"/>
  <c r="BH2001" i="75"/>
  <c r="BE2001" i="75" s="1"/>
  <c r="BJ2001" i="75" s="1"/>
  <c r="BG2001" i="75"/>
  <c r="BI2000" i="75"/>
  <c r="BF2000" i="75" s="1"/>
  <c r="BK2000" i="75" s="1"/>
  <c r="BH2000" i="75"/>
  <c r="BE2000" i="75" s="1"/>
  <c r="BJ2000" i="75" s="1"/>
  <c r="BG2000" i="75"/>
  <c r="BI1999" i="75"/>
  <c r="BF1999" i="75" s="1"/>
  <c r="BK1999" i="75" s="1"/>
  <c r="BH1999" i="75"/>
  <c r="BE1999" i="75" s="1"/>
  <c r="BJ1999" i="75" s="1"/>
  <c r="BG1999" i="75"/>
  <c r="BI1998" i="75"/>
  <c r="BF1998" i="75" s="1"/>
  <c r="BK1998" i="75" s="1"/>
  <c r="BH1998" i="75"/>
  <c r="BE1998" i="75" s="1"/>
  <c r="BJ1998" i="75" s="1"/>
  <c r="BG1998" i="75"/>
  <c r="BI1997" i="75"/>
  <c r="BF1997" i="75" s="1"/>
  <c r="BK1997" i="75" s="1"/>
  <c r="BH1997" i="75"/>
  <c r="BE1997" i="75" s="1"/>
  <c r="BJ1997" i="75" s="1"/>
  <c r="BG1997" i="75"/>
  <c r="BI1996" i="75"/>
  <c r="BF1996" i="75" s="1"/>
  <c r="BK1996" i="75" s="1"/>
  <c r="BH1996" i="75"/>
  <c r="BE1996" i="75" s="1"/>
  <c r="BJ1996" i="75" s="1"/>
  <c r="BG1996" i="75"/>
  <c r="BI1995" i="75"/>
  <c r="BF1995" i="75" s="1"/>
  <c r="BK1995" i="75" s="1"/>
  <c r="BH1995" i="75"/>
  <c r="BE1995" i="75" s="1"/>
  <c r="BJ1995" i="75" s="1"/>
  <c r="BG1995" i="75"/>
  <c r="BI1994" i="75"/>
  <c r="BF1994" i="75" s="1"/>
  <c r="BK1994" i="75" s="1"/>
  <c r="BH1994" i="75"/>
  <c r="BE1994" i="75" s="1"/>
  <c r="BJ1994" i="75" s="1"/>
  <c r="BG1994" i="75"/>
  <c r="BI1993" i="75"/>
  <c r="BF1993" i="75" s="1"/>
  <c r="BK1993" i="75" s="1"/>
  <c r="BH1993" i="75"/>
  <c r="BE1993" i="75" s="1"/>
  <c r="BJ1993" i="75" s="1"/>
  <c r="BG1993" i="75"/>
  <c r="BI1992" i="75"/>
  <c r="BF1992" i="75" s="1"/>
  <c r="BK1992" i="75" s="1"/>
  <c r="BH1992" i="75"/>
  <c r="BE1992" i="75" s="1"/>
  <c r="BJ1992" i="75" s="1"/>
  <c r="BG1992" i="75"/>
  <c r="BI1991" i="75"/>
  <c r="BF1991" i="75" s="1"/>
  <c r="BK1991" i="75" s="1"/>
  <c r="BH1991" i="75"/>
  <c r="BE1991" i="75" s="1"/>
  <c r="BJ1991" i="75" s="1"/>
  <c r="BG1991" i="75"/>
  <c r="BI1990" i="75"/>
  <c r="BF1990" i="75" s="1"/>
  <c r="BK1990" i="75" s="1"/>
  <c r="BH1990" i="75"/>
  <c r="BE1990" i="75" s="1"/>
  <c r="BJ1990" i="75" s="1"/>
  <c r="BG1990" i="75"/>
  <c r="BI1989" i="75"/>
  <c r="BF1989" i="75" s="1"/>
  <c r="BK1989" i="75" s="1"/>
  <c r="BH1989" i="75"/>
  <c r="BE1989" i="75" s="1"/>
  <c r="BJ1989" i="75" s="1"/>
  <c r="BG1989" i="75"/>
  <c r="BI1988" i="75"/>
  <c r="BF1988" i="75" s="1"/>
  <c r="BK1988" i="75" s="1"/>
  <c r="BH1988" i="75"/>
  <c r="BE1988" i="75" s="1"/>
  <c r="BJ1988" i="75" s="1"/>
  <c r="BG1988" i="75"/>
  <c r="BI1987" i="75"/>
  <c r="BF1987" i="75" s="1"/>
  <c r="BK1987" i="75" s="1"/>
  <c r="BH1987" i="75"/>
  <c r="BE1987" i="75" s="1"/>
  <c r="BJ1987" i="75" s="1"/>
  <c r="BG1987" i="75"/>
  <c r="BI1986" i="75"/>
  <c r="BF1986" i="75" s="1"/>
  <c r="BK1986" i="75" s="1"/>
  <c r="BH1986" i="75"/>
  <c r="BE1986" i="75" s="1"/>
  <c r="BJ1986" i="75" s="1"/>
  <c r="BG1986" i="75"/>
  <c r="BI1985" i="75"/>
  <c r="BF1985" i="75" s="1"/>
  <c r="BK1985" i="75" s="1"/>
  <c r="BH1985" i="75"/>
  <c r="BE1985" i="75" s="1"/>
  <c r="BJ1985" i="75" s="1"/>
  <c r="BG1985" i="75"/>
  <c r="BI1984" i="75"/>
  <c r="BF1984" i="75" s="1"/>
  <c r="BK1984" i="75" s="1"/>
  <c r="BH1984" i="75"/>
  <c r="BE1984" i="75" s="1"/>
  <c r="BJ1984" i="75" s="1"/>
  <c r="BG1984" i="75"/>
  <c r="BI1983" i="75"/>
  <c r="BF1983" i="75" s="1"/>
  <c r="BK1983" i="75" s="1"/>
  <c r="BH1983" i="75"/>
  <c r="BE1983" i="75" s="1"/>
  <c r="BJ1983" i="75" s="1"/>
  <c r="BG1983" i="75"/>
  <c r="BI1982" i="75"/>
  <c r="BF1982" i="75" s="1"/>
  <c r="BK1982" i="75" s="1"/>
  <c r="BH1982" i="75"/>
  <c r="BE1982" i="75" s="1"/>
  <c r="BJ1982" i="75" s="1"/>
  <c r="BG1982" i="75"/>
  <c r="BI1981" i="75"/>
  <c r="BF1981" i="75" s="1"/>
  <c r="BK1981" i="75" s="1"/>
  <c r="BH1981" i="75"/>
  <c r="BE1981" i="75" s="1"/>
  <c r="BJ1981" i="75" s="1"/>
  <c r="BG1981" i="75"/>
  <c r="BI1980" i="75"/>
  <c r="BF1980" i="75" s="1"/>
  <c r="BK1980" i="75" s="1"/>
  <c r="BH1980" i="75"/>
  <c r="BE1980" i="75" s="1"/>
  <c r="BJ1980" i="75" s="1"/>
  <c r="BG1980" i="75"/>
  <c r="BI1979" i="75"/>
  <c r="BF1979" i="75" s="1"/>
  <c r="BK1979" i="75" s="1"/>
  <c r="BH1979" i="75"/>
  <c r="BE1979" i="75" s="1"/>
  <c r="BJ1979" i="75" s="1"/>
  <c r="BG1979" i="75"/>
  <c r="BI1978" i="75"/>
  <c r="BF1978" i="75" s="1"/>
  <c r="BK1978" i="75" s="1"/>
  <c r="BH1978" i="75"/>
  <c r="BE1978" i="75" s="1"/>
  <c r="BJ1978" i="75" s="1"/>
  <c r="BG1978" i="75"/>
  <c r="BI1977" i="75"/>
  <c r="BF1977" i="75" s="1"/>
  <c r="BK1977" i="75" s="1"/>
  <c r="BH1977" i="75"/>
  <c r="BE1977" i="75" s="1"/>
  <c r="BJ1977" i="75" s="1"/>
  <c r="BG1977" i="75"/>
  <c r="BI1976" i="75"/>
  <c r="BF1976" i="75" s="1"/>
  <c r="BK1976" i="75" s="1"/>
  <c r="BH1976" i="75"/>
  <c r="BE1976" i="75" s="1"/>
  <c r="BJ1976" i="75" s="1"/>
  <c r="BG1976" i="75"/>
  <c r="BI1975" i="75"/>
  <c r="BF1975" i="75" s="1"/>
  <c r="BK1975" i="75" s="1"/>
  <c r="BH1975" i="75"/>
  <c r="BE1975" i="75" s="1"/>
  <c r="BJ1975" i="75" s="1"/>
  <c r="BG1975" i="75"/>
  <c r="BI1974" i="75"/>
  <c r="BF1974" i="75" s="1"/>
  <c r="BK1974" i="75" s="1"/>
  <c r="BH1974" i="75"/>
  <c r="BE1974" i="75" s="1"/>
  <c r="BJ1974" i="75" s="1"/>
  <c r="BG1974" i="75"/>
  <c r="BI1973" i="75"/>
  <c r="BF1973" i="75" s="1"/>
  <c r="BK1973" i="75" s="1"/>
  <c r="BH1973" i="75"/>
  <c r="BE1973" i="75" s="1"/>
  <c r="BJ1973" i="75" s="1"/>
  <c r="BG1973" i="75"/>
  <c r="BI1972" i="75"/>
  <c r="BF1972" i="75" s="1"/>
  <c r="BK1972" i="75" s="1"/>
  <c r="BH1972" i="75"/>
  <c r="BE1972" i="75" s="1"/>
  <c r="BJ1972" i="75" s="1"/>
  <c r="BG1972" i="75"/>
  <c r="BI1971" i="75"/>
  <c r="BF1971" i="75" s="1"/>
  <c r="BK1971" i="75" s="1"/>
  <c r="BH1971" i="75"/>
  <c r="BE1971" i="75" s="1"/>
  <c r="BJ1971" i="75" s="1"/>
  <c r="BG1971" i="75"/>
  <c r="BI1970" i="75"/>
  <c r="BF1970" i="75" s="1"/>
  <c r="BK1970" i="75" s="1"/>
  <c r="BH1970" i="75"/>
  <c r="BE1970" i="75" s="1"/>
  <c r="BJ1970" i="75" s="1"/>
  <c r="BG1970" i="75"/>
  <c r="BI1969" i="75"/>
  <c r="BF1969" i="75" s="1"/>
  <c r="BK1969" i="75" s="1"/>
  <c r="BH1969" i="75"/>
  <c r="BE1969" i="75" s="1"/>
  <c r="BJ1969" i="75" s="1"/>
  <c r="BG1969" i="75"/>
  <c r="BI1968" i="75"/>
  <c r="BF1968" i="75" s="1"/>
  <c r="BK1968" i="75" s="1"/>
  <c r="BH1968" i="75"/>
  <c r="BE1968" i="75" s="1"/>
  <c r="BJ1968" i="75" s="1"/>
  <c r="BG1968" i="75"/>
  <c r="BI1967" i="75"/>
  <c r="BF1967" i="75" s="1"/>
  <c r="BK1967" i="75" s="1"/>
  <c r="BH1967" i="75"/>
  <c r="BE1967" i="75" s="1"/>
  <c r="BJ1967" i="75" s="1"/>
  <c r="BG1967" i="75"/>
  <c r="BI1966" i="75"/>
  <c r="BF1966" i="75" s="1"/>
  <c r="BK1966" i="75" s="1"/>
  <c r="BH1966" i="75"/>
  <c r="BE1966" i="75" s="1"/>
  <c r="BJ1966" i="75" s="1"/>
  <c r="BG1966" i="75"/>
  <c r="BI1965" i="75"/>
  <c r="BF1965" i="75" s="1"/>
  <c r="BK1965" i="75" s="1"/>
  <c r="BH1965" i="75"/>
  <c r="BE1965" i="75" s="1"/>
  <c r="BJ1965" i="75" s="1"/>
  <c r="BG1965" i="75"/>
  <c r="BI1964" i="75"/>
  <c r="BF1964" i="75" s="1"/>
  <c r="BK1964" i="75" s="1"/>
  <c r="BH1964" i="75"/>
  <c r="BE1964" i="75" s="1"/>
  <c r="BJ1964" i="75" s="1"/>
  <c r="BG1964" i="75"/>
  <c r="BI1963" i="75"/>
  <c r="BF1963" i="75" s="1"/>
  <c r="BK1963" i="75" s="1"/>
  <c r="BH1963" i="75"/>
  <c r="BE1963" i="75" s="1"/>
  <c r="BJ1963" i="75" s="1"/>
  <c r="BG1963" i="75"/>
  <c r="BI1962" i="75"/>
  <c r="BF1962" i="75" s="1"/>
  <c r="BK1962" i="75" s="1"/>
  <c r="BH1962" i="75"/>
  <c r="BE1962" i="75" s="1"/>
  <c r="BJ1962" i="75" s="1"/>
  <c r="BG1962" i="75"/>
  <c r="BI1961" i="75"/>
  <c r="BF1961" i="75" s="1"/>
  <c r="BK1961" i="75" s="1"/>
  <c r="BH1961" i="75"/>
  <c r="BE1961" i="75" s="1"/>
  <c r="BJ1961" i="75" s="1"/>
  <c r="BG1961" i="75"/>
  <c r="BI1960" i="75"/>
  <c r="BF1960" i="75" s="1"/>
  <c r="BK1960" i="75" s="1"/>
  <c r="BH1960" i="75"/>
  <c r="BE1960" i="75" s="1"/>
  <c r="BJ1960" i="75" s="1"/>
  <c r="BG1960" i="75"/>
  <c r="BI1959" i="75"/>
  <c r="BF1959" i="75" s="1"/>
  <c r="BK1959" i="75" s="1"/>
  <c r="BH1959" i="75"/>
  <c r="BE1959" i="75" s="1"/>
  <c r="BJ1959" i="75" s="1"/>
  <c r="BG1959" i="75"/>
  <c r="BI1958" i="75"/>
  <c r="BF1958" i="75" s="1"/>
  <c r="BK1958" i="75" s="1"/>
  <c r="BH1958" i="75"/>
  <c r="BE1958" i="75" s="1"/>
  <c r="BJ1958" i="75" s="1"/>
  <c r="BG1958" i="75"/>
  <c r="BI1957" i="75"/>
  <c r="BF1957" i="75" s="1"/>
  <c r="BK1957" i="75" s="1"/>
  <c r="BH1957" i="75"/>
  <c r="BE1957" i="75" s="1"/>
  <c r="BJ1957" i="75" s="1"/>
  <c r="BG1957" i="75"/>
  <c r="BI1956" i="75"/>
  <c r="BF1956" i="75" s="1"/>
  <c r="BK1956" i="75" s="1"/>
  <c r="BH1956" i="75"/>
  <c r="BE1956" i="75" s="1"/>
  <c r="BJ1956" i="75" s="1"/>
  <c r="BG1956" i="75"/>
  <c r="BI1955" i="75"/>
  <c r="BF1955" i="75" s="1"/>
  <c r="BK1955" i="75" s="1"/>
  <c r="BH1955" i="75"/>
  <c r="BE1955" i="75" s="1"/>
  <c r="BJ1955" i="75" s="1"/>
  <c r="BG1955" i="75"/>
  <c r="BI1954" i="75"/>
  <c r="BF1954" i="75" s="1"/>
  <c r="BK1954" i="75" s="1"/>
  <c r="BH1954" i="75"/>
  <c r="BE1954" i="75" s="1"/>
  <c r="BJ1954" i="75" s="1"/>
  <c r="BG1954" i="75"/>
  <c r="BI1953" i="75"/>
  <c r="BF1953" i="75" s="1"/>
  <c r="BK1953" i="75" s="1"/>
  <c r="BH1953" i="75"/>
  <c r="BE1953" i="75" s="1"/>
  <c r="BJ1953" i="75" s="1"/>
  <c r="BG1953" i="75"/>
  <c r="BI1952" i="75"/>
  <c r="BF1952" i="75" s="1"/>
  <c r="BK1952" i="75" s="1"/>
  <c r="BH1952" i="75"/>
  <c r="BE1952" i="75" s="1"/>
  <c r="BJ1952" i="75" s="1"/>
  <c r="BG1952" i="75"/>
  <c r="BI1951" i="75"/>
  <c r="BF1951" i="75" s="1"/>
  <c r="BK1951" i="75" s="1"/>
  <c r="BH1951" i="75"/>
  <c r="BE1951" i="75" s="1"/>
  <c r="BJ1951" i="75" s="1"/>
  <c r="BG1951" i="75"/>
  <c r="BI1950" i="75"/>
  <c r="BF1950" i="75" s="1"/>
  <c r="BK1950" i="75" s="1"/>
  <c r="BH1950" i="75"/>
  <c r="BE1950" i="75" s="1"/>
  <c r="BJ1950" i="75" s="1"/>
  <c r="BG1950" i="75"/>
  <c r="BI1949" i="75"/>
  <c r="BF1949" i="75" s="1"/>
  <c r="BK1949" i="75" s="1"/>
  <c r="BH1949" i="75"/>
  <c r="BE1949" i="75" s="1"/>
  <c r="BJ1949" i="75" s="1"/>
  <c r="BG1949" i="75"/>
  <c r="BI1948" i="75"/>
  <c r="BF1948" i="75" s="1"/>
  <c r="BK1948" i="75" s="1"/>
  <c r="BH1948" i="75"/>
  <c r="BE1948" i="75" s="1"/>
  <c r="BJ1948" i="75" s="1"/>
  <c r="BG1948" i="75"/>
  <c r="BI1947" i="75"/>
  <c r="BF1947" i="75" s="1"/>
  <c r="BK1947" i="75" s="1"/>
  <c r="BH1947" i="75"/>
  <c r="BE1947" i="75" s="1"/>
  <c r="BJ1947" i="75" s="1"/>
  <c r="BG1947" i="75"/>
  <c r="BI1946" i="75"/>
  <c r="BF1946" i="75" s="1"/>
  <c r="BK1946" i="75" s="1"/>
  <c r="BH1946" i="75"/>
  <c r="BE1946" i="75" s="1"/>
  <c r="BJ1946" i="75" s="1"/>
  <c r="BG1946" i="75"/>
  <c r="BI1945" i="75"/>
  <c r="BF1945" i="75" s="1"/>
  <c r="BK1945" i="75" s="1"/>
  <c r="BH1945" i="75"/>
  <c r="BE1945" i="75" s="1"/>
  <c r="BJ1945" i="75" s="1"/>
  <c r="BG1945" i="75"/>
  <c r="BI1944" i="75"/>
  <c r="BF1944" i="75" s="1"/>
  <c r="BK1944" i="75" s="1"/>
  <c r="BH1944" i="75"/>
  <c r="BE1944" i="75" s="1"/>
  <c r="BJ1944" i="75" s="1"/>
  <c r="BG1944" i="75"/>
  <c r="BI1943" i="75"/>
  <c r="BF1943" i="75" s="1"/>
  <c r="BK1943" i="75" s="1"/>
  <c r="BH1943" i="75"/>
  <c r="BE1943" i="75" s="1"/>
  <c r="BJ1943" i="75" s="1"/>
  <c r="BG1943" i="75"/>
  <c r="BI1942" i="75"/>
  <c r="BF1942" i="75" s="1"/>
  <c r="BK1942" i="75" s="1"/>
  <c r="BH1942" i="75"/>
  <c r="BE1942" i="75" s="1"/>
  <c r="BJ1942" i="75" s="1"/>
  <c r="BG1942" i="75"/>
  <c r="BI1941" i="75"/>
  <c r="BF1941" i="75" s="1"/>
  <c r="BK1941" i="75" s="1"/>
  <c r="BH1941" i="75"/>
  <c r="BE1941" i="75" s="1"/>
  <c r="BJ1941" i="75" s="1"/>
  <c r="BG1941" i="75"/>
  <c r="BI1940" i="75"/>
  <c r="BF1940" i="75" s="1"/>
  <c r="BK1940" i="75" s="1"/>
  <c r="BH1940" i="75"/>
  <c r="BE1940" i="75" s="1"/>
  <c r="BJ1940" i="75" s="1"/>
  <c r="BG1940" i="75"/>
  <c r="BI1939" i="75"/>
  <c r="BF1939" i="75" s="1"/>
  <c r="BK1939" i="75" s="1"/>
  <c r="BH1939" i="75"/>
  <c r="BE1939" i="75" s="1"/>
  <c r="BJ1939" i="75" s="1"/>
  <c r="BG1939" i="75"/>
  <c r="BI1938" i="75"/>
  <c r="BF1938" i="75" s="1"/>
  <c r="BK1938" i="75" s="1"/>
  <c r="BH1938" i="75"/>
  <c r="BE1938" i="75" s="1"/>
  <c r="BJ1938" i="75" s="1"/>
  <c r="BG1938" i="75"/>
  <c r="BI1937" i="75"/>
  <c r="BF1937" i="75" s="1"/>
  <c r="BK1937" i="75" s="1"/>
  <c r="BH1937" i="75"/>
  <c r="BE1937" i="75" s="1"/>
  <c r="BJ1937" i="75" s="1"/>
  <c r="BG1937" i="75"/>
  <c r="BI1936" i="75"/>
  <c r="BF1936" i="75" s="1"/>
  <c r="BK1936" i="75" s="1"/>
  <c r="BH1936" i="75"/>
  <c r="BE1936" i="75" s="1"/>
  <c r="BJ1936" i="75" s="1"/>
  <c r="BG1936" i="75"/>
  <c r="BI1935" i="75"/>
  <c r="BF1935" i="75" s="1"/>
  <c r="BK1935" i="75" s="1"/>
  <c r="BH1935" i="75"/>
  <c r="BE1935" i="75" s="1"/>
  <c r="BJ1935" i="75" s="1"/>
  <c r="BG1935" i="75"/>
  <c r="BI1934" i="75"/>
  <c r="BF1934" i="75" s="1"/>
  <c r="BK1934" i="75" s="1"/>
  <c r="BH1934" i="75"/>
  <c r="BE1934" i="75" s="1"/>
  <c r="BJ1934" i="75" s="1"/>
  <c r="BG1934" i="75"/>
  <c r="BI1933" i="75"/>
  <c r="BF1933" i="75" s="1"/>
  <c r="BK1933" i="75" s="1"/>
  <c r="BH1933" i="75"/>
  <c r="BE1933" i="75" s="1"/>
  <c r="BJ1933" i="75" s="1"/>
  <c r="BG1933" i="75"/>
  <c r="BI1932" i="75"/>
  <c r="BF1932" i="75" s="1"/>
  <c r="BK1932" i="75" s="1"/>
  <c r="BH1932" i="75"/>
  <c r="BE1932" i="75" s="1"/>
  <c r="BJ1932" i="75" s="1"/>
  <c r="BG1932" i="75"/>
  <c r="BI1931" i="75"/>
  <c r="BF1931" i="75" s="1"/>
  <c r="BK1931" i="75" s="1"/>
  <c r="BH1931" i="75"/>
  <c r="BE1931" i="75" s="1"/>
  <c r="BJ1931" i="75" s="1"/>
  <c r="BG1931" i="75"/>
  <c r="BI1930" i="75"/>
  <c r="BF1930" i="75" s="1"/>
  <c r="BK1930" i="75" s="1"/>
  <c r="BH1930" i="75"/>
  <c r="BE1930" i="75" s="1"/>
  <c r="BJ1930" i="75" s="1"/>
  <c r="BG1930" i="75"/>
  <c r="BI1929" i="75"/>
  <c r="BF1929" i="75" s="1"/>
  <c r="BK1929" i="75" s="1"/>
  <c r="BH1929" i="75"/>
  <c r="BE1929" i="75" s="1"/>
  <c r="BJ1929" i="75" s="1"/>
  <c r="BG1929" i="75"/>
  <c r="BI1928" i="75"/>
  <c r="BF1928" i="75" s="1"/>
  <c r="BK1928" i="75" s="1"/>
  <c r="BH1928" i="75"/>
  <c r="BE1928" i="75" s="1"/>
  <c r="BJ1928" i="75" s="1"/>
  <c r="BG1928" i="75"/>
  <c r="BI1927" i="75"/>
  <c r="BF1927" i="75" s="1"/>
  <c r="BK1927" i="75" s="1"/>
  <c r="BH1927" i="75"/>
  <c r="BE1927" i="75" s="1"/>
  <c r="BJ1927" i="75" s="1"/>
  <c r="BG1927" i="75"/>
  <c r="BI1926" i="75"/>
  <c r="BF1926" i="75" s="1"/>
  <c r="BK1926" i="75" s="1"/>
  <c r="BH1926" i="75"/>
  <c r="BE1926" i="75" s="1"/>
  <c r="BJ1926" i="75" s="1"/>
  <c r="BG1926" i="75"/>
  <c r="BI1925" i="75"/>
  <c r="BF1925" i="75" s="1"/>
  <c r="BK1925" i="75" s="1"/>
  <c r="BH1925" i="75"/>
  <c r="BE1925" i="75" s="1"/>
  <c r="BJ1925" i="75" s="1"/>
  <c r="BG1925" i="75"/>
  <c r="BI1924" i="75"/>
  <c r="BF1924" i="75" s="1"/>
  <c r="BK1924" i="75" s="1"/>
  <c r="BH1924" i="75"/>
  <c r="BE1924" i="75" s="1"/>
  <c r="BJ1924" i="75" s="1"/>
  <c r="BG1924" i="75"/>
  <c r="BI1923" i="75"/>
  <c r="BF1923" i="75" s="1"/>
  <c r="BK1923" i="75" s="1"/>
  <c r="BH1923" i="75"/>
  <c r="BE1923" i="75" s="1"/>
  <c r="BJ1923" i="75" s="1"/>
  <c r="BG1923" i="75"/>
  <c r="BI1922" i="75"/>
  <c r="BF1922" i="75" s="1"/>
  <c r="BK1922" i="75" s="1"/>
  <c r="BH1922" i="75"/>
  <c r="BE1922" i="75" s="1"/>
  <c r="BJ1922" i="75" s="1"/>
  <c r="BG1922" i="75"/>
  <c r="BI1921" i="75"/>
  <c r="BF1921" i="75" s="1"/>
  <c r="BK1921" i="75" s="1"/>
  <c r="BH1921" i="75"/>
  <c r="BE1921" i="75" s="1"/>
  <c r="BJ1921" i="75" s="1"/>
  <c r="BG1921" i="75"/>
  <c r="BI1920" i="75"/>
  <c r="BF1920" i="75" s="1"/>
  <c r="BK1920" i="75" s="1"/>
  <c r="BH1920" i="75"/>
  <c r="BE1920" i="75" s="1"/>
  <c r="BJ1920" i="75" s="1"/>
  <c r="BG1920" i="75"/>
  <c r="BI1919" i="75"/>
  <c r="BF1919" i="75" s="1"/>
  <c r="BK1919" i="75" s="1"/>
  <c r="BH1919" i="75"/>
  <c r="BE1919" i="75" s="1"/>
  <c r="BJ1919" i="75" s="1"/>
  <c r="BG1919" i="75"/>
  <c r="BI1918" i="75"/>
  <c r="BF1918" i="75" s="1"/>
  <c r="BK1918" i="75" s="1"/>
  <c r="BH1918" i="75"/>
  <c r="BE1918" i="75" s="1"/>
  <c r="BJ1918" i="75" s="1"/>
  <c r="BG1918" i="75"/>
  <c r="BI1917" i="75"/>
  <c r="BF1917" i="75" s="1"/>
  <c r="BK1917" i="75" s="1"/>
  <c r="BH1917" i="75"/>
  <c r="BE1917" i="75" s="1"/>
  <c r="BJ1917" i="75" s="1"/>
  <c r="BG1917" i="75"/>
  <c r="BI1916" i="75"/>
  <c r="BF1916" i="75" s="1"/>
  <c r="BK1916" i="75" s="1"/>
  <c r="BH1916" i="75"/>
  <c r="BE1916" i="75" s="1"/>
  <c r="BJ1916" i="75" s="1"/>
  <c r="BG1916" i="75"/>
  <c r="BI1915" i="75"/>
  <c r="BF1915" i="75" s="1"/>
  <c r="BK1915" i="75" s="1"/>
  <c r="BH1915" i="75"/>
  <c r="BE1915" i="75" s="1"/>
  <c r="BJ1915" i="75" s="1"/>
  <c r="BG1915" i="75"/>
  <c r="BI1914" i="75"/>
  <c r="BF1914" i="75" s="1"/>
  <c r="BK1914" i="75" s="1"/>
  <c r="BH1914" i="75"/>
  <c r="BE1914" i="75" s="1"/>
  <c r="BJ1914" i="75" s="1"/>
  <c r="BG1914" i="75"/>
  <c r="BI1913" i="75"/>
  <c r="BF1913" i="75" s="1"/>
  <c r="BK1913" i="75" s="1"/>
  <c r="BH1913" i="75"/>
  <c r="BE1913" i="75" s="1"/>
  <c r="BJ1913" i="75" s="1"/>
  <c r="BG1913" i="75"/>
  <c r="BI1912" i="75"/>
  <c r="BF1912" i="75" s="1"/>
  <c r="BK1912" i="75" s="1"/>
  <c r="BH1912" i="75"/>
  <c r="BE1912" i="75" s="1"/>
  <c r="BJ1912" i="75" s="1"/>
  <c r="BG1912" i="75"/>
  <c r="BI1911" i="75"/>
  <c r="BF1911" i="75" s="1"/>
  <c r="BK1911" i="75" s="1"/>
  <c r="BH1911" i="75"/>
  <c r="BE1911" i="75" s="1"/>
  <c r="BJ1911" i="75" s="1"/>
  <c r="BG1911" i="75"/>
  <c r="BI1910" i="75"/>
  <c r="BF1910" i="75" s="1"/>
  <c r="BK1910" i="75" s="1"/>
  <c r="BH1910" i="75"/>
  <c r="BE1910" i="75" s="1"/>
  <c r="BJ1910" i="75" s="1"/>
  <c r="BG1910" i="75"/>
  <c r="BI1909" i="75"/>
  <c r="BF1909" i="75" s="1"/>
  <c r="BK1909" i="75" s="1"/>
  <c r="BH1909" i="75"/>
  <c r="BE1909" i="75" s="1"/>
  <c r="BJ1909" i="75" s="1"/>
  <c r="BG1909" i="75"/>
  <c r="BI1908" i="75"/>
  <c r="BF1908" i="75" s="1"/>
  <c r="BK1908" i="75" s="1"/>
  <c r="BH1908" i="75"/>
  <c r="BE1908" i="75" s="1"/>
  <c r="BJ1908" i="75" s="1"/>
  <c r="BG1908" i="75"/>
  <c r="BI1907" i="75"/>
  <c r="BF1907" i="75" s="1"/>
  <c r="BK1907" i="75" s="1"/>
  <c r="BH1907" i="75"/>
  <c r="BE1907" i="75" s="1"/>
  <c r="BJ1907" i="75" s="1"/>
  <c r="BG1907" i="75"/>
  <c r="BI1906" i="75"/>
  <c r="BF1906" i="75" s="1"/>
  <c r="BK1906" i="75" s="1"/>
  <c r="BH1906" i="75"/>
  <c r="BE1906" i="75" s="1"/>
  <c r="BJ1906" i="75" s="1"/>
  <c r="BG1906" i="75"/>
  <c r="BI1905" i="75"/>
  <c r="BF1905" i="75" s="1"/>
  <c r="BK1905" i="75" s="1"/>
  <c r="BH1905" i="75"/>
  <c r="BE1905" i="75" s="1"/>
  <c r="BJ1905" i="75" s="1"/>
  <c r="BG1905" i="75"/>
  <c r="BI1904" i="75"/>
  <c r="BF1904" i="75" s="1"/>
  <c r="BK1904" i="75" s="1"/>
  <c r="BH1904" i="75"/>
  <c r="BE1904" i="75" s="1"/>
  <c r="BJ1904" i="75" s="1"/>
  <c r="BG1904" i="75"/>
  <c r="BI1903" i="75"/>
  <c r="BF1903" i="75" s="1"/>
  <c r="BK1903" i="75" s="1"/>
  <c r="BH1903" i="75"/>
  <c r="BE1903" i="75" s="1"/>
  <c r="BJ1903" i="75" s="1"/>
  <c r="BG1903" i="75"/>
  <c r="BI1902" i="75"/>
  <c r="BF1902" i="75" s="1"/>
  <c r="BK1902" i="75" s="1"/>
  <c r="BH1902" i="75"/>
  <c r="BE1902" i="75" s="1"/>
  <c r="BJ1902" i="75" s="1"/>
  <c r="BG1902" i="75"/>
  <c r="BI1901" i="75"/>
  <c r="BF1901" i="75" s="1"/>
  <c r="BK1901" i="75" s="1"/>
  <c r="BH1901" i="75"/>
  <c r="BE1901" i="75" s="1"/>
  <c r="BJ1901" i="75" s="1"/>
  <c r="BG1901" i="75"/>
  <c r="BI1900" i="75"/>
  <c r="BF1900" i="75" s="1"/>
  <c r="BK1900" i="75" s="1"/>
  <c r="BH1900" i="75"/>
  <c r="BE1900" i="75" s="1"/>
  <c r="BJ1900" i="75" s="1"/>
  <c r="BG1900" i="75"/>
  <c r="BI1899" i="75"/>
  <c r="BF1899" i="75" s="1"/>
  <c r="BK1899" i="75" s="1"/>
  <c r="BH1899" i="75"/>
  <c r="BE1899" i="75" s="1"/>
  <c r="BJ1899" i="75" s="1"/>
  <c r="BG1899" i="75"/>
  <c r="BI1898" i="75"/>
  <c r="BF1898" i="75" s="1"/>
  <c r="BK1898" i="75" s="1"/>
  <c r="BH1898" i="75"/>
  <c r="BE1898" i="75" s="1"/>
  <c r="BJ1898" i="75" s="1"/>
  <c r="BG1898" i="75"/>
  <c r="BI1897" i="75"/>
  <c r="BF1897" i="75" s="1"/>
  <c r="BK1897" i="75" s="1"/>
  <c r="BH1897" i="75"/>
  <c r="BE1897" i="75" s="1"/>
  <c r="BJ1897" i="75" s="1"/>
  <c r="BG1897" i="75"/>
  <c r="BI1896" i="75"/>
  <c r="BF1896" i="75" s="1"/>
  <c r="BK1896" i="75" s="1"/>
  <c r="BH1896" i="75"/>
  <c r="BE1896" i="75" s="1"/>
  <c r="BJ1896" i="75" s="1"/>
  <c r="BG1896" i="75"/>
  <c r="BI1895" i="75"/>
  <c r="BF1895" i="75" s="1"/>
  <c r="BK1895" i="75" s="1"/>
  <c r="BH1895" i="75"/>
  <c r="BE1895" i="75" s="1"/>
  <c r="BJ1895" i="75" s="1"/>
  <c r="BG1895" i="75"/>
  <c r="BI1894" i="75"/>
  <c r="BF1894" i="75" s="1"/>
  <c r="BK1894" i="75" s="1"/>
  <c r="BH1894" i="75"/>
  <c r="BE1894" i="75" s="1"/>
  <c r="BJ1894" i="75" s="1"/>
  <c r="BG1894" i="75"/>
  <c r="BI1893" i="75"/>
  <c r="BF1893" i="75" s="1"/>
  <c r="BK1893" i="75" s="1"/>
  <c r="BH1893" i="75"/>
  <c r="BE1893" i="75" s="1"/>
  <c r="BJ1893" i="75" s="1"/>
  <c r="BG1893" i="75"/>
  <c r="BI1892" i="75"/>
  <c r="BF1892" i="75" s="1"/>
  <c r="BK1892" i="75" s="1"/>
  <c r="BH1892" i="75"/>
  <c r="BE1892" i="75" s="1"/>
  <c r="BJ1892" i="75" s="1"/>
  <c r="BG1892" i="75"/>
  <c r="BI1891" i="75"/>
  <c r="BF1891" i="75" s="1"/>
  <c r="BK1891" i="75" s="1"/>
  <c r="BH1891" i="75"/>
  <c r="BE1891" i="75" s="1"/>
  <c r="BJ1891" i="75" s="1"/>
  <c r="BG1891" i="75"/>
  <c r="BI1890" i="75"/>
  <c r="BF1890" i="75" s="1"/>
  <c r="BK1890" i="75" s="1"/>
  <c r="BH1890" i="75"/>
  <c r="BE1890" i="75" s="1"/>
  <c r="BJ1890" i="75" s="1"/>
  <c r="BG1890" i="75"/>
  <c r="BI1889" i="75"/>
  <c r="BF1889" i="75" s="1"/>
  <c r="BK1889" i="75" s="1"/>
  <c r="BH1889" i="75"/>
  <c r="BE1889" i="75" s="1"/>
  <c r="BJ1889" i="75" s="1"/>
  <c r="BG1889" i="75"/>
  <c r="BI1888" i="75"/>
  <c r="BF1888" i="75" s="1"/>
  <c r="BK1888" i="75" s="1"/>
  <c r="BH1888" i="75"/>
  <c r="BE1888" i="75" s="1"/>
  <c r="BJ1888" i="75" s="1"/>
  <c r="BG1888" i="75"/>
  <c r="BI1887" i="75"/>
  <c r="BF1887" i="75" s="1"/>
  <c r="BK1887" i="75" s="1"/>
  <c r="BH1887" i="75"/>
  <c r="BE1887" i="75" s="1"/>
  <c r="BJ1887" i="75" s="1"/>
  <c r="BG1887" i="75"/>
  <c r="BI1886" i="75"/>
  <c r="BF1886" i="75" s="1"/>
  <c r="BK1886" i="75" s="1"/>
  <c r="BH1886" i="75"/>
  <c r="BE1886" i="75" s="1"/>
  <c r="BJ1886" i="75" s="1"/>
  <c r="BG1886" i="75"/>
  <c r="BI1885" i="75"/>
  <c r="BF1885" i="75" s="1"/>
  <c r="BK1885" i="75" s="1"/>
  <c r="BH1885" i="75"/>
  <c r="BE1885" i="75" s="1"/>
  <c r="BJ1885" i="75" s="1"/>
  <c r="BG1885" i="75"/>
  <c r="BI1884" i="75"/>
  <c r="BF1884" i="75" s="1"/>
  <c r="BK1884" i="75" s="1"/>
  <c r="BH1884" i="75"/>
  <c r="BE1884" i="75" s="1"/>
  <c r="BJ1884" i="75" s="1"/>
  <c r="BG1884" i="75"/>
  <c r="BI1883" i="75"/>
  <c r="BF1883" i="75" s="1"/>
  <c r="BK1883" i="75" s="1"/>
  <c r="BH1883" i="75"/>
  <c r="BE1883" i="75" s="1"/>
  <c r="BJ1883" i="75" s="1"/>
  <c r="BG1883" i="75"/>
  <c r="BI1882" i="75"/>
  <c r="BF1882" i="75" s="1"/>
  <c r="BK1882" i="75" s="1"/>
  <c r="BH1882" i="75"/>
  <c r="BE1882" i="75" s="1"/>
  <c r="BJ1882" i="75" s="1"/>
  <c r="BG1882" i="75"/>
  <c r="BI1881" i="75"/>
  <c r="BF1881" i="75" s="1"/>
  <c r="BK1881" i="75" s="1"/>
  <c r="BH1881" i="75"/>
  <c r="BE1881" i="75" s="1"/>
  <c r="BJ1881" i="75" s="1"/>
  <c r="BG1881" i="75"/>
  <c r="BI1880" i="75"/>
  <c r="BF1880" i="75" s="1"/>
  <c r="BK1880" i="75" s="1"/>
  <c r="BH1880" i="75"/>
  <c r="BE1880" i="75" s="1"/>
  <c r="BJ1880" i="75" s="1"/>
  <c r="BG1880" i="75"/>
  <c r="BI1879" i="75"/>
  <c r="BF1879" i="75" s="1"/>
  <c r="BK1879" i="75" s="1"/>
  <c r="BH1879" i="75"/>
  <c r="BE1879" i="75" s="1"/>
  <c r="BJ1879" i="75" s="1"/>
  <c r="BG1879" i="75"/>
  <c r="BI1878" i="75"/>
  <c r="BF1878" i="75" s="1"/>
  <c r="BK1878" i="75" s="1"/>
  <c r="BH1878" i="75"/>
  <c r="BE1878" i="75" s="1"/>
  <c r="BJ1878" i="75" s="1"/>
  <c r="BG1878" i="75"/>
  <c r="BI1877" i="75"/>
  <c r="BF1877" i="75" s="1"/>
  <c r="BK1877" i="75" s="1"/>
  <c r="BH1877" i="75"/>
  <c r="BE1877" i="75" s="1"/>
  <c r="BJ1877" i="75" s="1"/>
  <c r="BG1877" i="75"/>
  <c r="BI1876" i="75"/>
  <c r="BF1876" i="75" s="1"/>
  <c r="BK1876" i="75" s="1"/>
  <c r="BH1876" i="75"/>
  <c r="BE1876" i="75" s="1"/>
  <c r="BJ1876" i="75" s="1"/>
  <c r="BG1876" i="75"/>
  <c r="BI1875" i="75"/>
  <c r="BF1875" i="75" s="1"/>
  <c r="BK1875" i="75" s="1"/>
  <c r="BH1875" i="75"/>
  <c r="BE1875" i="75" s="1"/>
  <c r="BJ1875" i="75" s="1"/>
  <c r="BG1875" i="75"/>
  <c r="BI1874" i="75"/>
  <c r="BF1874" i="75" s="1"/>
  <c r="BK1874" i="75" s="1"/>
  <c r="BH1874" i="75"/>
  <c r="BE1874" i="75" s="1"/>
  <c r="BJ1874" i="75" s="1"/>
  <c r="BG1874" i="75"/>
  <c r="BI1873" i="75"/>
  <c r="BF1873" i="75" s="1"/>
  <c r="BK1873" i="75" s="1"/>
  <c r="BH1873" i="75"/>
  <c r="BE1873" i="75" s="1"/>
  <c r="BJ1873" i="75" s="1"/>
  <c r="BG1873" i="75"/>
  <c r="BI1872" i="75"/>
  <c r="BF1872" i="75" s="1"/>
  <c r="BK1872" i="75" s="1"/>
  <c r="BH1872" i="75"/>
  <c r="BE1872" i="75" s="1"/>
  <c r="BJ1872" i="75" s="1"/>
  <c r="BG1872" i="75"/>
  <c r="BI1871" i="75"/>
  <c r="BF1871" i="75" s="1"/>
  <c r="BK1871" i="75" s="1"/>
  <c r="BH1871" i="75"/>
  <c r="BE1871" i="75" s="1"/>
  <c r="BJ1871" i="75" s="1"/>
  <c r="BG1871" i="75"/>
  <c r="BI1870" i="75"/>
  <c r="BF1870" i="75" s="1"/>
  <c r="BK1870" i="75" s="1"/>
  <c r="BH1870" i="75"/>
  <c r="BE1870" i="75" s="1"/>
  <c r="BJ1870" i="75" s="1"/>
  <c r="BG1870" i="75"/>
  <c r="BI1869" i="75"/>
  <c r="BF1869" i="75" s="1"/>
  <c r="BK1869" i="75" s="1"/>
  <c r="BH1869" i="75"/>
  <c r="BE1869" i="75" s="1"/>
  <c r="BJ1869" i="75" s="1"/>
  <c r="BG1869" i="75"/>
  <c r="BI1868" i="75"/>
  <c r="BF1868" i="75" s="1"/>
  <c r="BK1868" i="75" s="1"/>
  <c r="BH1868" i="75"/>
  <c r="BE1868" i="75" s="1"/>
  <c r="BJ1868" i="75" s="1"/>
  <c r="BG1868" i="75"/>
  <c r="BI1867" i="75"/>
  <c r="BF1867" i="75" s="1"/>
  <c r="BK1867" i="75" s="1"/>
  <c r="BH1867" i="75"/>
  <c r="BE1867" i="75" s="1"/>
  <c r="BJ1867" i="75" s="1"/>
  <c r="BG1867" i="75"/>
  <c r="BI1866" i="75"/>
  <c r="BF1866" i="75" s="1"/>
  <c r="BK1866" i="75" s="1"/>
  <c r="BH1866" i="75"/>
  <c r="BE1866" i="75" s="1"/>
  <c r="BJ1866" i="75" s="1"/>
  <c r="BG1866" i="75"/>
  <c r="BI1865" i="75"/>
  <c r="BF1865" i="75" s="1"/>
  <c r="BK1865" i="75" s="1"/>
  <c r="BH1865" i="75"/>
  <c r="BE1865" i="75" s="1"/>
  <c r="BJ1865" i="75" s="1"/>
  <c r="BG1865" i="75"/>
  <c r="BI1864" i="75"/>
  <c r="BF1864" i="75" s="1"/>
  <c r="BK1864" i="75" s="1"/>
  <c r="BH1864" i="75"/>
  <c r="BE1864" i="75" s="1"/>
  <c r="BJ1864" i="75" s="1"/>
  <c r="BG1864" i="75"/>
  <c r="BI1863" i="75"/>
  <c r="BF1863" i="75" s="1"/>
  <c r="BK1863" i="75" s="1"/>
  <c r="BH1863" i="75"/>
  <c r="BE1863" i="75" s="1"/>
  <c r="BJ1863" i="75" s="1"/>
  <c r="BG1863" i="75"/>
  <c r="BI1862" i="75"/>
  <c r="BF1862" i="75" s="1"/>
  <c r="BK1862" i="75" s="1"/>
  <c r="BH1862" i="75"/>
  <c r="BE1862" i="75" s="1"/>
  <c r="BJ1862" i="75" s="1"/>
  <c r="BG1862" i="75"/>
  <c r="BI1861" i="75"/>
  <c r="BF1861" i="75" s="1"/>
  <c r="BK1861" i="75" s="1"/>
  <c r="BH1861" i="75"/>
  <c r="BE1861" i="75" s="1"/>
  <c r="BJ1861" i="75" s="1"/>
  <c r="BG1861" i="75"/>
  <c r="BI1860" i="75"/>
  <c r="BF1860" i="75" s="1"/>
  <c r="BK1860" i="75" s="1"/>
  <c r="BH1860" i="75"/>
  <c r="BE1860" i="75" s="1"/>
  <c r="BJ1860" i="75" s="1"/>
  <c r="BG1860" i="75"/>
  <c r="BI1859" i="75"/>
  <c r="BF1859" i="75" s="1"/>
  <c r="BK1859" i="75" s="1"/>
  <c r="BH1859" i="75"/>
  <c r="BE1859" i="75" s="1"/>
  <c r="BJ1859" i="75" s="1"/>
  <c r="BG1859" i="75"/>
  <c r="BI1858" i="75"/>
  <c r="BF1858" i="75" s="1"/>
  <c r="BK1858" i="75" s="1"/>
  <c r="BH1858" i="75"/>
  <c r="BE1858" i="75" s="1"/>
  <c r="BJ1858" i="75" s="1"/>
  <c r="BG1858" i="75"/>
  <c r="BI1857" i="75"/>
  <c r="BF1857" i="75" s="1"/>
  <c r="BK1857" i="75" s="1"/>
  <c r="BH1857" i="75"/>
  <c r="BE1857" i="75" s="1"/>
  <c r="BJ1857" i="75" s="1"/>
  <c r="BG1857" i="75"/>
  <c r="BI1856" i="75"/>
  <c r="BF1856" i="75" s="1"/>
  <c r="BK1856" i="75" s="1"/>
  <c r="BH1856" i="75"/>
  <c r="BE1856" i="75" s="1"/>
  <c r="BJ1856" i="75" s="1"/>
  <c r="BG1856" i="75"/>
  <c r="BI1855" i="75"/>
  <c r="BF1855" i="75" s="1"/>
  <c r="BK1855" i="75" s="1"/>
  <c r="BH1855" i="75"/>
  <c r="BE1855" i="75" s="1"/>
  <c r="BJ1855" i="75" s="1"/>
  <c r="BG1855" i="75"/>
  <c r="BI1854" i="75"/>
  <c r="BF1854" i="75" s="1"/>
  <c r="BK1854" i="75" s="1"/>
  <c r="BH1854" i="75"/>
  <c r="BE1854" i="75" s="1"/>
  <c r="BJ1854" i="75" s="1"/>
  <c r="BG1854" i="75"/>
  <c r="BI1853" i="75"/>
  <c r="BF1853" i="75" s="1"/>
  <c r="BK1853" i="75" s="1"/>
  <c r="BH1853" i="75"/>
  <c r="BE1853" i="75" s="1"/>
  <c r="BJ1853" i="75" s="1"/>
  <c r="BG1853" i="75"/>
  <c r="BI1852" i="75"/>
  <c r="BF1852" i="75" s="1"/>
  <c r="BK1852" i="75" s="1"/>
  <c r="BH1852" i="75"/>
  <c r="BE1852" i="75" s="1"/>
  <c r="BJ1852" i="75" s="1"/>
  <c r="BG1852" i="75"/>
  <c r="BI1851" i="75"/>
  <c r="BF1851" i="75" s="1"/>
  <c r="BK1851" i="75" s="1"/>
  <c r="BH1851" i="75"/>
  <c r="BE1851" i="75" s="1"/>
  <c r="BJ1851" i="75" s="1"/>
  <c r="BG1851" i="75"/>
  <c r="BI1850" i="75"/>
  <c r="BF1850" i="75" s="1"/>
  <c r="BK1850" i="75" s="1"/>
  <c r="BH1850" i="75"/>
  <c r="BE1850" i="75" s="1"/>
  <c r="BJ1850" i="75" s="1"/>
  <c r="BG1850" i="75"/>
  <c r="BI1849" i="75"/>
  <c r="BF1849" i="75" s="1"/>
  <c r="BK1849" i="75" s="1"/>
  <c r="BH1849" i="75"/>
  <c r="BE1849" i="75" s="1"/>
  <c r="BJ1849" i="75" s="1"/>
  <c r="BG1849" i="75"/>
  <c r="BI1848" i="75"/>
  <c r="BF1848" i="75" s="1"/>
  <c r="BK1848" i="75" s="1"/>
  <c r="BH1848" i="75"/>
  <c r="BE1848" i="75" s="1"/>
  <c r="BJ1848" i="75" s="1"/>
  <c r="BG1848" i="75"/>
  <c r="BI1847" i="75"/>
  <c r="BF1847" i="75" s="1"/>
  <c r="BK1847" i="75" s="1"/>
  <c r="BH1847" i="75"/>
  <c r="BE1847" i="75" s="1"/>
  <c r="BJ1847" i="75" s="1"/>
  <c r="BG1847" i="75"/>
  <c r="BI1846" i="75"/>
  <c r="BF1846" i="75" s="1"/>
  <c r="BK1846" i="75" s="1"/>
  <c r="BH1846" i="75"/>
  <c r="BE1846" i="75" s="1"/>
  <c r="BJ1846" i="75" s="1"/>
  <c r="BG1846" i="75"/>
  <c r="BI1845" i="75"/>
  <c r="BF1845" i="75" s="1"/>
  <c r="BK1845" i="75" s="1"/>
  <c r="BH1845" i="75"/>
  <c r="BE1845" i="75" s="1"/>
  <c r="BJ1845" i="75" s="1"/>
  <c r="BG1845" i="75"/>
  <c r="BI1844" i="75"/>
  <c r="BF1844" i="75" s="1"/>
  <c r="BK1844" i="75" s="1"/>
  <c r="BH1844" i="75"/>
  <c r="BE1844" i="75" s="1"/>
  <c r="BJ1844" i="75" s="1"/>
  <c r="BG1844" i="75"/>
  <c r="BI1843" i="75"/>
  <c r="BF1843" i="75" s="1"/>
  <c r="BK1843" i="75" s="1"/>
  <c r="BH1843" i="75"/>
  <c r="BE1843" i="75" s="1"/>
  <c r="BJ1843" i="75" s="1"/>
  <c r="BG1843" i="75"/>
  <c r="BI1842" i="75"/>
  <c r="BF1842" i="75" s="1"/>
  <c r="BK1842" i="75" s="1"/>
  <c r="BH1842" i="75"/>
  <c r="BE1842" i="75" s="1"/>
  <c r="BJ1842" i="75" s="1"/>
  <c r="BG1842" i="75"/>
  <c r="BI1841" i="75"/>
  <c r="BF1841" i="75" s="1"/>
  <c r="BK1841" i="75" s="1"/>
  <c r="BH1841" i="75"/>
  <c r="BE1841" i="75" s="1"/>
  <c r="BJ1841" i="75" s="1"/>
  <c r="BG1841" i="75"/>
  <c r="BI1840" i="75"/>
  <c r="BF1840" i="75" s="1"/>
  <c r="BK1840" i="75" s="1"/>
  <c r="BH1840" i="75"/>
  <c r="BE1840" i="75" s="1"/>
  <c r="BJ1840" i="75" s="1"/>
  <c r="BG1840" i="75"/>
  <c r="BI1839" i="75"/>
  <c r="BF1839" i="75" s="1"/>
  <c r="BK1839" i="75" s="1"/>
  <c r="BH1839" i="75"/>
  <c r="BE1839" i="75" s="1"/>
  <c r="BJ1839" i="75" s="1"/>
  <c r="BG1839" i="75"/>
  <c r="BI1838" i="75"/>
  <c r="BF1838" i="75" s="1"/>
  <c r="BK1838" i="75" s="1"/>
  <c r="BH1838" i="75"/>
  <c r="BE1838" i="75" s="1"/>
  <c r="BJ1838" i="75" s="1"/>
  <c r="BG1838" i="75"/>
  <c r="BI1837" i="75"/>
  <c r="BF1837" i="75" s="1"/>
  <c r="BK1837" i="75" s="1"/>
  <c r="BH1837" i="75"/>
  <c r="BE1837" i="75" s="1"/>
  <c r="BJ1837" i="75" s="1"/>
  <c r="BG1837" i="75"/>
  <c r="BI1836" i="75"/>
  <c r="BF1836" i="75" s="1"/>
  <c r="BK1836" i="75" s="1"/>
  <c r="BH1836" i="75"/>
  <c r="BE1836" i="75" s="1"/>
  <c r="BJ1836" i="75" s="1"/>
  <c r="BG1836" i="75"/>
  <c r="BI1835" i="75"/>
  <c r="BF1835" i="75" s="1"/>
  <c r="BK1835" i="75" s="1"/>
  <c r="BH1835" i="75"/>
  <c r="BE1835" i="75" s="1"/>
  <c r="BJ1835" i="75" s="1"/>
  <c r="BG1835" i="75"/>
  <c r="BI1834" i="75"/>
  <c r="BF1834" i="75" s="1"/>
  <c r="BK1834" i="75" s="1"/>
  <c r="BH1834" i="75"/>
  <c r="BE1834" i="75" s="1"/>
  <c r="BJ1834" i="75" s="1"/>
  <c r="BG1834" i="75"/>
  <c r="BI1833" i="75"/>
  <c r="BF1833" i="75" s="1"/>
  <c r="BK1833" i="75" s="1"/>
  <c r="BH1833" i="75"/>
  <c r="BE1833" i="75" s="1"/>
  <c r="BJ1833" i="75" s="1"/>
  <c r="BG1833" i="75"/>
  <c r="BI1832" i="75"/>
  <c r="BF1832" i="75" s="1"/>
  <c r="BK1832" i="75" s="1"/>
  <c r="BH1832" i="75"/>
  <c r="BE1832" i="75" s="1"/>
  <c r="BJ1832" i="75" s="1"/>
  <c r="BG1832" i="75"/>
  <c r="BI1831" i="75"/>
  <c r="BF1831" i="75" s="1"/>
  <c r="BK1831" i="75" s="1"/>
  <c r="BH1831" i="75"/>
  <c r="BE1831" i="75" s="1"/>
  <c r="BJ1831" i="75" s="1"/>
  <c r="BG1831" i="75"/>
  <c r="BI1830" i="75"/>
  <c r="BF1830" i="75" s="1"/>
  <c r="BK1830" i="75" s="1"/>
  <c r="BH1830" i="75"/>
  <c r="BE1830" i="75" s="1"/>
  <c r="BJ1830" i="75" s="1"/>
  <c r="BG1830" i="75"/>
  <c r="BI1829" i="75"/>
  <c r="BF1829" i="75" s="1"/>
  <c r="BK1829" i="75" s="1"/>
  <c r="BH1829" i="75"/>
  <c r="BE1829" i="75" s="1"/>
  <c r="BJ1829" i="75" s="1"/>
  <c r="BG1829" i="75"/>
  <c r="BI1828" i="75"/>
  <c r="BF1828" i="75" s="1"/>
  <c r="BK1828" i="75" s="1"/>
  <c r="BH1828" i="75"/>
  <c r="BE1828" i="75" s="1"/>
  <c r="BJ1828" i="75" s="1"/>
  <c r="BG1828" i="75"/>
  <c r="BI1827" i="75"/>
  <c r="BF1827" i="75" s="1"/>
  <c r="BK1827" i="75" s="1"/>
  <c r="BH1827" i="75"/>
  <c r="BE1827" i="75" s="1"/>
  <c r="BJ1827" i="75" s="1"/>
  <c r="BG1827" i="75"/>
  <c r="BI1826" i="75"/>
  <c r="BF1826" i="75" s="1"/>
  <c r="BK1826" i="75" s="1"/>
  <c r="BH1826" i="75"/>
  <c r="BE1826" i="75" s="1"/>
  <c r="BJ1826" i="75" s="1"/>
  <c r="BG1826" i="75"/>
  <c r="BI1825" i="75"/>
  <c r="BF1825" i="75" s="1"/>
  <c r="BK1825" i="75" s="1"/>
  <c r="BH1825" i="75"/>
  <c r="BE1825" i="75" s="1"/>
  <c r="BJ1825" i="75" s="1"/>
  <c r="BG1825" i="75"/>
  <c r="BI1824" i="75"/>
  <c r="BF1824" i="75" s="1"/>
  <c r="BK1824" i="75" s="1"/>
  <c r="BH1824" i="75"/>
  <c r="BE1824" i="75" s="1"/>
  <c r="BJ1824" i="75" s="1"/>
  <c r="BG1824" i="75"/>
  <c r="BI1823" i="75"/>
  <c r="BF1823" i="75" s="1"/>
  <c r="BK1823" i="75" s="1"/>
  <c r="BH1823" i="75"/>
  <c r="BE1823" i="75" s="1"/>
  <c r="BJ1823" i="75" s="1"/>
  <c r="BG1823" i="75"/>
  <c r="BI1822" i="75"/>
  <c r="BF1822" i="75" s="1"/>
  <c r="BK1822" i="75" s="1"/>
  <c r="BH1822" i="75"/>
  <c r="BE1822" i="75" s="1"/>
  <c r="BJ1822" i="75" s="1"/>
  <c r="BG1822" i="75"/>
  <c r="BI1821" i="75"/>
  <c r="BF1821" i="75" s="1"/>
  <c r="BK1821" i="75" s="1"/>
  <c r="BH1821" i="75"/>
  <c r="BE1821" i="75" s="1"/>
  <c r="BJ1821" i="75" s="1"/>
  <c r="BG1821" i="75"/>
  <c r="BI1820" i="75"/>
  <c r="BF1820" i="75" s="1"/>
  <c r="BK1820" i="75" s="1"/>
  <c r="BH1820" i="75"/>
  <c r="BE1820" i="75" s="1"/>
  <c r="BJ1820" i="75" s="1"/>
  <c r="BG1820" i="75"/>
  <c r="BI1819" i="75"/>
  <c r="BF1819" i="75" s="1"/>
  <c r="BK1819" i="75" s="1"/>
  <c r="BH1819" i="75"/>
  <c r="BE1819" i="75" s="1"/>
  <c r="BJ1819" i="75" s="1"/>
  <c r="BG1819" i="75"/>
  <c r="BI1818" i="75"/>
  <c r="BF1818" i="75" s="1"/>
  <c r="BK1818" i="75" s="1"/>
  <c r="BH1818" i="75"/>
  <c r="BE1818" i="75" s="1"/>
  <c r="BJ1818" i="75" s="1"/>
  <c r="BG1818" i="75"/>
  <c r="BI1817" i="75"/>
  <c r="BF1817" i="75" s="1"/>
  <c r="BK1817" i="75" s="1"/>
  <c r="BH1817" i="75"/>
  <c r="BE1817" i="75" s="1"/>
  <c r="BJ1817" i="75" s="1"/>
  <c r="BG1817" i="75"/>
  <c r="BI1816" i="75"/>
  <c r="BF1816" i="75" s="1"/>
  <c r="BK1816" i="75" s="1"/>
  <c r="BH1816" i="75"/>
  <c r="BE1816" i="75" s="1"/>
  <c r="BJ1816" i="75" s="1"/>
  <c r="BG1816" i="75"/>
  <c r="BI1815" i="75"/>
  <c r="BF1815" i="75" s="1"/>
  <c r="BK1815" i="75" s="1"/>
  <c r="BH1815" i="75"/>
  <c r="BE1815" i="75" s="1"/>
  <c r="BJ1815" i="75" s="1"/>
  <c r="BG1815" i="75"/>
  <c r="BI1814" i="75"/>
  <c r="BF1814" i="75" s="1"/>
  <c r="BK1814" i="75" s="1"/>
  <c r="BH1814" i="75"/>
  <c r="BE1814" i="75" s="1"/>
  <c r="BJ1814" i="75" s="1"/>
  <c r="BG1814" i="75"/>
  <c r="BI1813" i="75"/>
  <c r="BF1813" i="75" s="1"/>
  <c r="BK1813" i="75" s="1"/>
  <c r="BH1813" i="75"/>
  <c r="BE1813" i="75" s="1"/>
  <c r="BJ1813" i="75" s="1"/>
  <c r="BG1813" i="75"/>
  <c r="BI1812" i="75"/>
  <c r="BF1812" i="75" s="1"/>
  <c r="BK1812" i="75" s="1"/>
  <c r="BH1812" i="75"/>
  <c r="BE1812" i="75" s="1"/>
  <c r="BJ1812" i="75" s="1"/>
  <c r="BG1812" i="75"/>
  <c r="BI1811" i="75"/>
  <c r="BF1811" i="75" s="1"/>
  <c r="BK1811" i="75" s="1"/>
  <c r="BH1811" i="75"/>
  <c r="BE1811" i="75" s="1"/>
  <c r="BJ1811" i="75" s="1"/>
  <c r="BG1811" i="75"/>
  <c r="BI1810" i="75"/>
  <c r="BF1810" i="75" s="1"/>
  <c r="BK1810" i="75" s="1"/>
  <c r="BH1810" i="75"/>
  <c r="BE1810" i="75" s="1"/>
  <c r="BJ1810" i="75" s="1"/>
  <c r="BG1810" i="75"/>
  <c r="BI1809" i="75"/>
  <c r="BF1809" i="75" s="1"/>
  <c r="BK1809" i="75" s="1"/>
  <c r="BH1809" i="75"/>
  <c r="BE1809" i="75" s="1"/>
  <c r="BJ1809" i="75" s="1"/>
  <c r="BG1809" i="75"/>
  <c r="BI1808" i="75"/>
  <c r="BF1808" i="75" s="1"/>
  <c r="BK1808" i="75" s="1"/>
  <c r="BH1808" i="75"/>
  <c r="BE1808" i="75" s="1"/>
  <c r="BJ1808" i="75" s="1"/>
  <c r="BG1808" i="75"/>
  <c r="BI1807" i="75"/>
  <c r="BF1807" i="75" s="1"/>
  <c r="BK1807" i="75" s="1"/>
  <c r="BH1807" i="75"/>
  <c r="BE1807" i="75" s="1"/>
  <c r="BJ1807" i="75" s="1"/>
  <c r="BG1807" i="75"/>
  <c r="BI1806" i="75"/>
  <c r="BF1806" i="75" s="1"/>
  <c r="BK1806" i="75" s="1"/>
  <c r="BH1806" i="75"/>
  <c r="BE1806" i="75" s="1"/>
  <c r="BJ1806" i="75" s="1"/>
  <c r="BG1806" i="75"/>
  <c r="BI1805" i="75"/>
  <c r="BF1805" i="75" s="1"/>
  <c r="BK1805" i="75" s="1"/>
  <c r="BH1805" i="75"/>
  <c r="BE1805" i="75" s="1"/>
  <c r="BJ1805" i="75" s="1"/>
  <c r="BG1805" i="75"/>
  <c r="BI1804" i="75"/>
  <c r="BF1804" i="75" s="1"/>
  <c r="BK1804" i="75" s="1"/>
  <c r="BH1804" i="75"/>
  <c r="BE1804" i="75" s="1"/>
  <c r="BJ1804" i="75" s="1"/>
  <c r="BG1804" i="75"/>
  <c r="BI1803" i="75"/>
  <c r="BF1803" i="75" s="1"/>
  <c r="BK1803" i="75" s="1"/>
  <c r="BH1803" i="75"/>
  <c r="BE1803" i="75" s="1"/>
  <c r="BJ1803" i="75" s="1"/>
  <c r="BG1803" i="75"/>
  <c r="BI1802" i="75"/>
  <c r="BF1802" i="75" s="1"/>
  <c r="BK1802" i="75" s="1"/>
  <c r="BH1802" i="75"/>
  <c r="BE1802" i="75" s="1"/>
  <c r="BJ1802" i="75" s="1"/>
  <c r="BG1802" i="75"/>
  <c r="BI1801" i="75"/>
  <c r="BF1801" i="75" s="1"/>
  <c r="BK1801" i="75" s="1"/>
  <c r="BH1801" i="75"/>
  <c r="BE1801" i="75" s="1"/>
  <c r="BJ1801" i="75" s="1"/>
  <c r="BG1801" i="75"/>
  <c r="BI1800" i="75"/>
  <c r="BF1800" i="75" s="1"/>
  <c r="BK1800" i="75" s="1"/>
  <c r="BH1800" i="75"/>
  <c r="BE1800" i="75" s="1"/>
  <c r="BJ1800" i="75" s="1"/>
  <c r="BG1800" i="75"/>
  <c r="BI1799" i="75"/>
  <c r="BF1799" i="75" s="1"/>
  <c r="BK1799" i="75" s="1"/>
  <c r="BH1799" i="75"/>
  <c r="BE1799" i="75" s="1"/>
  <c r="BJ1799" i="75" s="1"/>
  <c r="BG1799" i="75"/>
  <c r="BI1798" i="75"/>
  <c r="BF1798" i="75" s="1"/>
  <c r="BK1798" i="75" s="1"/>
  <c r="BH1798" i="75"/>
  <c r="BE1798" i="75" s="1"/>
  <c r="BJ1798" i="75" s="1"/>
  <c r="BG1798" i="75"/>
  <c r="BI1797" i="75"/>
  <c r="BF1797" i="75" s="1"/>
  <c r="BK1797" i="75" s="1"/>
  <c r="BH1797" i="75"/>
  <c r="BE1797" i="75" s="1"/>
  <c r="BJ1797" i="75" s="1"/>
  <c r="BG1797" i="75"/>
  <c r="BI1796" i="75"/>
  <c r="BF1796" i="75" s="1"/>
  <c r="BK1796" i="75" s="1"/>
  <c r="BH1796" i="75"/>
  <c r="BE1796" i="75" s="1"/>
  <c r="BJ1796" i="75" s="1"/>
  <c r="BG1796" i="75"/>
  <c r="BI1795" i="75"/>
  <c r="BF1795" i="75" s="1"/>
  <c r="BK1795" i="75" s="1"/>
  <c r="BH1795" i="75"/>
  <c r="BE1795" i="75" s="1"/>
  <c r="BJ1795" i="75" s="1"/>
  <c r="BG1795" i="75"/>
  <c r="BI1794" i="75"/>
  <c r="BF1794" i="75" s="1"/>
  <c r="BK1794" i="75" s="1"/>
  <c r="BH1794" i="75"/>
  <c r="BE1794" i="75" s="1"/>
  <c r="BJ1794" i="75" s="1"/>
  <c r="BG1794" i="75"/>
  <c r="BI1793" i="75"/>
  <c r="BF1793" i="75" s="1"/>
  <c r="BK1793" i="75" s="1"/>
  <c r="BH1793" i="75"/>
  <c r="BE1793" i="75" s="1"/>
  <c r="BJ1793" i="75" s="1"/>
  <c r="BG1793" i="75"/>
  <c r="BI1792" i="75"/>
  <c r="BF1792" i="75" s="1"/>
  <c r="BK1792" i="75" s="1"/>
  <c r="BH1792" i="75"/>
  <c r="BE1792" i="75" s="1"/>
  <c r="BJ1792" i="75" s="1"/>
  <c r="BG1792" i="75"/>
  <c r="BI1791" i="75"/>
  <c r="BF1791" i="75" s="1"/>
  <c r="BK1791" i="75" s="1"/>
  <c r="BH1791" i="75"/>
  <c r="BE1791" i="75" s="1"/>
  <c r="BJ1791" i="75" s="1"/>
  <c r="BG1791" i="75"/>
  <c r="BI1790" i="75"/>
  <c r="BF1790" i="75" s="1"/>
  <c r="BK1790" i="75" s="1"/>
  <c r="BH1790" i="75"/>
  <c r="BE1790" i="75" s="1"/>
  <c r="BJ1790" i="75" s="1"/>
  <c r="BG1790" i="75"/>
  <c r="BI1789" i="75"/>
  <c r="BF1789" i="75" s="1"/>
  <c r="BK1789" i="75" s="1"/>
  <c r="BH1789" i="75"/>
  <c r="BE1789" i="75" s="1"/>
  <c r="BJ1789" i="75" s="1"/>
  <c r="BG1789" i="75"/>
  <c r="BI1788" i="75"/>
  <c r="BF1788" i="75" s="1"/>
  <c r="BK1788" i="75" s="1"/>
  <c r="BH1788" i="75"/>
  <c r="BE1788" i="75" s="1"/>
  <c r="BJ1788" i="75" s="1"/>
  <c r="BG1788" i="75"/>
  <c r="BI1787" i="75"/>
  <c r="BF1787" i="75" s="1"/>
  <c r="BK1787" i="75" s="1"/>
  <c r="BH1787" i="75"/>
  <c r="BE1787" i="75" s="1"/>
  <c r="BJ1787" i="75" s="1"/>
  <c r="BG1787" i="75"/>
  <c r="BI1786" i="75"/>
  <c r="BF1786" i="75" s="1"/>
  <c r="BK1786" i="75" s="1"/>
  <c r="BH1786" i="75"/>
  <c r="BE1786" i="75" s="1"/>
  <c r="BJ1786" i="75" s="1"/>
  <c r="BG1786" i="75"/>
  <c r="BI1785" i="75"/>
  <c r="BF1785" i="75" s="1"/>
  <c r="BK1785" i="75" s="1"/>
  <c r="BH1785" i="75"/>
  <c r="BE1785" i="75" s="1"/>
  <c r="BJ1785" i="75" s="1"/>
  <c r="BG1785" i="75"/>
  <c r="BI1784" i="75"/>
  <c r="BF1784" i="75" s="1"/>
  <c r="BK1784" i="75" s="1"/>
  <c r="BH1784" i="75"/>
  <c r="BE1784" i="75" s="1"/>
  <c r="BJ1784" i="75" s="1"/>
  <c r="BG1784" i="75"/>
  <c r="BI1783" i="75"/>
  <c r="BF1783" i="75" s="1"/>
  <c r="BK1783" i="75" s="1"/>
  <c r="BH1783" i="75"/>
  <c r="BE1783" i="75" s="1"/>
  <c r="BJ1783" i="75" s="1"/>
  <c r="BG1783" i="75"/>
  <c r="BI1782" i="75"/>
  <c r="BF1782" i="75" s="1"/>
  <c r="BK1782" i="75" s="1"/>
  <c r="BH1782" i="75"/>
  <c r="BE1782" i="75" s="1"/>
  <c r="BJ1782" i="75" s="1"/>
  <c r="BG1782" i="75"/>
  <c r="BI1781" i="75"/>
  <c r="BF1781" i="75" s="1"/>
  <c r="BK1781" i="75" s="1"/>
  <c r="BH1781" i="75"/>
  <c r="BE1781" i="75" s="1"/>
  <c r="BJ1781" i="75" s="1"/>
  <c r="BG1781" i="75"/>
  <c r="BI1780" i="75"/>
  <c r="BF1780" i="75" s="1"/>
  <c r="BK1780" i="75" s="1"/>
  <c r="BH1780" i="75"/>
  <c r="BE1780" i="75" s="1"/>
  <c r="BJ1780" i="75" s="1"/>
  <c r="BG1780" i="75"/>
  <c r="BI1779" i="75"/>
  <c r="BF1779" i="75" s="1"/>
  <c r="BK1779" i="75" s="1"/>
  <c r="BH1779" i="75"/>
  <c r="BE1779" i="75" s="1"/>
  <c r="BJ1779" i="75" s="1"/>
  <c r="BG1779" i="75"/>
  <c r="BI1778" i="75"/>
  <c r="BF1778" i="75" s="1"/>
  <c r="BK1778" i="75" s="1"/>
  <c r="BH1778" i="75"/>
  <c r="BE1778" i="75" s="1"/>
  <c r="BJ1778" i="75" s="1"/>
  <c r="BG1778" i="75"/>
  <c r="BI1777" i="75"/>
  <c r="BF1777" i="75" s="1"/>
  <c r="BK1777" i="75" s="1"/>
  <c r="BH1777" i="75"/>
  <c r="BE1777" i="75" s="1"/>
  <c r="BJ1777" i="75" s="1"/>
  <c r="BG1777" i="75"/>
  <c r="BI1776" i="75"/>
  <c r="BF1776" i="75" s="1"/>
  <c r="BK1776" i="75" s="1"/>
  <c r="BH1776" i="75"/>
  <c r="BE1776" i="75" s="1"/>
  <c r="BJ1776" i="75" s="1"/>
  <c r="BG1776" i="75"/>
  <c r="BI1775" i="75"/>
  <c r="BF1775" i="75" s="1"/>
  <c r="BK1775" i="75" s="1"/>
  <c r="BH1775" i="75"/>
  <c r="BE1775" i="75" s="1"/>
  <c r="BJ1775" i="75" s="1"/>
  <c r="BG1775" i="75"/>
  <c r="BI1774" i="75"/>
  <c r="BF1774" i="75" s="1"/>
  <c r="BK1774" i="75" s="1"/>
  <c r="BH1774" i="75"/>
  <c r="BE1774" i="75" s="1"/>
  <c r="BJ1774" i="75" s="1"/>
  <c r="BG1774" i="75"/>
  <c r="BI1773" i="75"/>
  <c r="BF1773" i="75" s="1"/>
  <c r="BK1773" i="75" s="1"/>
  <c r="BH1773" i="75"/>
  <c r="BE1773" i="75" s="1"/>
  <c r="BJ1773" i="75" s="1"/>
  <c r="BG1773" i="75"/>
  <c r="BI1772" i="75"/>
  <c r="BF1772" i="75" s="1"/>
  <c r="BK1772" i="75" s="1"/>
  <c r="BH1772" i="75"/>
  <c r="BE1772" i="75" s="1"/>
  <c r="BJ1772" i="75" s="1"/>
  <c r="BG1772" i="75"/>
  <c r="BI1771" i="75"/>
  <c r="BF1771" i="75" s="1"/>
  <c r="BK1771" i="75" s="1"/>
  <c r="BH1771" i="75"/>
  <c r="BE1771" i="75" s="1"/>
  <c r="BJ1771" i="75" s="1"/>
  <c r="BG1771" i="75"/>
  <c r="BI1770" i="75"/>
  <c r="BF1770" i="75" s="1"/>
  <c r="BK1770" i="75" s="1"/>
  <c r="BH1770" i="75"/>
  <c r="BE1770" i="75" s="1"/>
  <c r="BJ1770" i="75" s="1"/>
  <c r="BG1770" i="75"/>
  <c r="BI1769" i="75"/>
  <c r="BF1769" i="75" s="1"/>
  <c r="BK1769" i="75" s="1"/>
  <c r="BH1769" i="75"/>
  <c r="BE1769" i="75" s="1"/>
  <c r="BJ1769" i="75" s="1"/>
  <c r="BG1769" i="75"/>
  <c r="BI1768" i="75"/>
  <c r="BF1768" i="75" s="1"/>
  <c r="BK1768" i="75" s="1"/>
  <c r="BH1768" i="75"/>
  <c r="BE1768" i="75" s="1"/>
  <c r="BJ1768" i="75" s="1"/>
  <c r="BG1768" i="75"/>
  <c r="BI1767" i="75"/>
  <c r="BF1767" i="75" s="1"/>
  <c r="BK1767" i="75" s="1"/>
  <c r="BH1767" i="75"/>
  <c r="BE1767" i="75" s="1"/>
  <c r="BJ1767" i="75" s="1"/>
  <c r="BG1767" i="75"/>
  <c r="BI1766" i="75"/>
  <c r="BF1766" i="75" s="1"/>
  <c r="BK1766" i="75" s="1"/>
  <c r="BH1766" i="75"/>
  <c r="BE1766" i="75" s="1"/>
  <c r="BJ1766" i="75" s="1"/>
  <c r="BG1766" i="75"/>
  <c r="BI1765" i="75"/>
  <c r="BF1765" i="75" s="1"/>
  <c r="BK1765" i="75" s="1"/>
  <c r="BH1765" i="75"/>
  <c r="BE1765" i="75" s="1"/>
  <c r="BJ1765" i="75" s="1"/>
  <c r="BG1765" i="75"/>
  <c r="BI1764" i="75"/>
  <c r="BF1764" i="75" s="1"/>
  <c r="BK1764" i="75" s="1"/>
  <c r="BH1764" i="75"/>
  <c r="BE1764" i="75" s="1"/>
  <c r="BJ1764" i="75" s="1"/>
  <c r="BG1764" i="75"/>
  <c r="BI1763" i="75"/>
  <c r="BF1763" i="75" s="1"/>
  <c r="BK1763" i="75" s="1"/>
  <c r="BH1763" i="75"/>
  <c r="BE1763" i="75" s="1"/>
  <c r="BJ1763" i="75" s="1"/>
  <c r="BG1763" i="75"/>
  <c r="BI1762" i="75"/>
  <c r="BF1762" i="75" s="1"/>
  <c r="BK1762" i="75" s="1"/>
  <c r="BH1762" i="75"/>
  <c r="BE1762" i="75" s="1"/>
  <c r="BJ1762" i="75" s="1"/>
  <c r="BG1762" i="75"/>
  <c r="BI1761" i="75"/>
  <c r="BF1761" i="75" s="1"/>
  <c r="BK1761" i="75" s="1"/>
  <c r="BH1761" i="75"/>
  <c r="BE1761" i="75" s="1"/>
  <c r="BJ1761" i="75" s="1"/>
  <c r="BG1761" i="75"/>
  <c r="BI1760" i="75"/>
  <c r="BF1760" i="75" s="1"/>
  <c r="BK1760" i="75" s="1"/>
  <c r="BH1760" i="75"/>
  <c r="BE1760" i="75" s="1"/>
  <c r="BJ1760" i="75" s="1"/>
  <c r="BG1760" i="75"/>
  <c r="BI1759" i="75"/>
  <c r="BF1759" i="75" s="1"/>
  <c r="BK1759" i="75" s="1"/>
  <c r="BH1759" i="75"/>
  <c r="BE1759" i="75" s="1"/>
  <c r="BJ1759" i="75" s="1"/>
  <c r="BG1759" i="75"/>
  <c r="BI1758" i="75"/>
  <c r="BF1758" i="75" s="1"/>
  <c r="BK1758" i="75" s="1"/>
  <c r="BH1758" i="75"/>
  <c r="BE1758" i="75" s="1"/>
  <c r="BJ1758" i="75" s="1"/>
  <c r="BG1758" i="75"/>
  <c r="BI1757" i="75"/>
  <c r="BF1757" i="75" s="1"/>
  <c r="BK1757" i="75" s="1"/>
  <c r="BH1757" i="75"/>
  <c r="BE1757" i="75" s="1"/>
  <c r="BJ1757" i="75" s="1"/>
  <c r="BG1757" i="75"/>
  <c r="BI1756" i="75"/>
  <c r="BF1756" i="75" s="1"/>
  <c r="BK1756" i="75" s="1"/>
  <c r="BH1756" i="75"/>
  <c r="BE1756" i="75" s="1"/>
  <c r="BJ1756" i="75" s="1"/>
  <c r="BG1756" i="75"/>
  <c r="BI1755" i="75"/>
  <c r="BF1755" i="75" s="1"/>
  <c r="BK1755" i="75" s="1"/>
  <c r="BH1755" i="75"/>
  <c r="BE1755" i="75" s="1"/>
  <c r="BJ1755" i="75" s="1"/>
  <c r="BG1755" i="75"/>
  <c r="BI1754" i="75"/>
  <c r="BF1754" i="75" s="1"/>
  <c r="BK1754" i="75" s="1"/>
  <c r="BH1754" i="75"/>
  <c r="BE1754" i="75" s="1"/>
  <c r="BJ1754" i="75" s="1"/>
  <c r="BG1754" i="75"/>
  <c r="BI1753" i="75"/>
  <c r="BF1753" i="75" s="1"/>
  <c r="BK1753" i="75" s="1"/>
  <c r="BH1753" i="75"/>
  <c r="BE1753" i="75" s="1"/>
  <c r="BJ1753" i="75" s="1"/>
  <c r="BG1753" i="75"/>
  <c r="BI1752" i="75"/>
  <c r="BF1752" i="75" s="1"/>
  <c r="BK1752" i="75" s="1"/>
  <c r="BH1752" i="75"/>
  <c r="BE1752" i="75" s="1"/>
  <c r="BJ1752" i="75" s="1"/>
  <c r="BG1752" i="75"/>
  <c r="BI1751" i="75"/>
  <c r="BF1751" i="75" s="1"/>
  <c r="BK1751" i="75" s="1"/>
  <c r="BH1751" i="75"/>
  <c r="BE1751" i="75" s="1"/>
  <c r="BJ1751" i="75" s="1"/>
  <c r="BG1751" i="75"/>
  <c r="BI1750" i="75"/>
  <c r="BF1750" i="75" s="1"/>
  <c r="BK1750" i="75" s="1"/>
  <c r="BH1750" i="75"/>
  <c r="BE1750" i="75" s="1"/>
  <c r="BJ1750" i="75" s="1"/>
  <c r="BG1750" i="75"/>
  <c r="BI1749" i="75"/>
  <c r="BF1749" i="75" s="1"/>
  <c r="BK1749" i="75" s="1"/>
  <c r="BH1749" i="75"/>
  <c r="BE1749" i="75" s="1"/>
  <c r="BJ1749" i="75" s="1"/>
  <c r="BG1749" i="75"/>
  <c r="BI1748" i="75"/>
  <c r="BF1748" i="75" s="1"/>
  <c r="BK1748" i="75" s="1"/>
  <c r="BH1748" i="75"/>
  <c r="BE1748" i="75" s="1"/>
  <c r="BJ1748" i="75" s="1"/>
  <c r="BG1748" i="75"/>
  <c r="BI1747" i="75"/>
  <c r="BF1747" i="75" s="1"/>
  <c r="BK1747" i="75" s="1"/>
  <c r="BH1747" i="75"/>
  <c r="BE1747" i="75" s="1"/>
  <c r="BJ1747" i="75" s="1"/>
  <c r="BG1747" i="75"/>
  <c r="BI1746" i="75"/>
  <c r="BF1746" i="75" s="1"/>
  <c r="BK1746" i="75" s="1"/>
  <c r="BH1746" i="75"/>
  <c r="BE1746" i="75" s="1"/>
  <c r="BJ1746" i="75" s="1"/>
  <c r="BG1746" i="75"/>
  <c r="BI1745" i="75"/>
  <c r="BF1745" i="75" s="1"/>
  <c r="BK1745" i="75" s="1"/>
  <c r="BH1745" i="75"/>
  <c r="BE1745" i="75" s="1"/>
  <c r="BJ1745" i="75" s="1"/>
  <c r="BG1745" i="75"/>
  <c r="BI1744" i="75"/>
  <c r="BF1744" i="75" s="1"/>
  <c r="BK1744" i="75" s="1"/>
  <c r="BH1744" i="75"/>
  <c r="BE1744" i="75" s="1"/>
  <c r="BJ1744" i="75" s="1"/>
  <c r="BG1744" i="75"/>
  <c r="BI1743" i="75"/>
  <c r="BF1743" i="75" s="1"/>
  <c r="BK1743" i="75" s="1"/>
  <c r="BH1743" i="75"/>
  <c r="BE1743" i="75" s="1"/>
  <c r="BJ1743" i="75" s="1"/>
  <c r="BG1743" i="75"/>
  <c r="BI1742" i="75"/>
  <c r="BF1742" i="75" s="1"/>
  <c r="BK1742" i="75" s="1"/>
  <c r="BH1742" i="75"/>
  <c r="BE1742" i="75" s="1"/>
  <c r="BJ1742" i="75" s="1"/>
  <c r="BG1742" i="75"/>
  <c r="BI1741" i="75"/>
  <c r="BF1741" i="75" s="1"/>
  <c r="BK1741" i="75" s="1"/>
  <c r="BH1741" i="75"/>
  <c r="BE1741" i="75" s="1"/>
  <c r="BJ1741" i="75" s="1"/>
  <c r="BG1741" i="75"/>
  <c r="BI1740" i="75"/>
  <c r="BF1740" i="75" s="1"/>
  <c r="BK1740" i="75" s="1"/>
  <c r="BH1740" i="75"/>
  <c r="BE1740" i="75" s="1"/>
  <c r="BJ1740" i="75" s="1"/>
  <c r="BG1740" i="75"/>
  <c r="BI1739" i="75"/>
  <c r="BF1739" i="75" s="1"/>
  <c r="BK1739" i="75" s="1"/>
  <c r="BH1739" i="75"/>
  <c r="BE1739" i="75" s="1"/>
  <c r="BJ1739" i="75" s="1"/>
  <c r="BG1739" i="75"/>
  <c r="BI1738" i="75"/>
  <c r="BF1738" i="75" s="1"/>
  <c r="BK1738" i="75" s="1"/>
  <c r="BH1738" i="75"/>
  <c r="BE1738" i="75" s="1"/>
  <c r="BJ1738" i="75" s="1"/>
  <c r="BG1738" i="75"/>
  <c r="BI1737" i="75"/>
  <c r="BF1737" i="75" s="1"/>
  <c r="BK1737" i="75" s="1"/>
  <c r="BH1737" i="75"/>
  <c r="BE1737" i="75" s="1"/>
  <c r="BJ1737" i="75" s="1"/>
  <c r="BG1737" i="75"/>
  <c r="BI1736" i="75"/>
  <c r="BF1736" i="75" s="1"/>
  <c r="BK1736" i="75" s="1"/>
  <c r="BH1736" i="75"/>
  <c r="BE1736" i="75" s="1"/>
  <c r="BJ1736" i="75" s="1"/>
  <c r="BG1736" i="75"/>
  <c r="BI1735" i="75"/>
  <c r="BF1735" i="75" s="1"/>
  <c r="BK1735" i="75" s="1"/>
  <c r="BH1735" i="75"/>
  <c r="BE1735" i="75" s="1"/>
  <c r="BJ1735" i="75" s="1"/>
  <c r="BG1735" i="75"/>
  <c r="BI1734" i="75"/>
  <c r="BF1734" i="75" s="1"/>
  <c r="BK1734" i="75" s="1"/>
  <c r="BH1734" i="75"/>
  <c r="BE1734" i="75" s="1"/>
  <c r="BJ1734" i="75" s="1"/>
  <c r="BG1734" i="75"/>
  <c r="BI1733" i="75"/>
  <c r="BF1733" i="75" s="1"/>
  <c r="BK1733" i="75" s="1"/>
  <c r="BH1733" i="75"/>
  <c r="BE1733" i="75" s="1"/>
  <c r="BJ1733" i="75" s="1"/>
  <c r="BG1733" i="75"/>
  <c r="BI1732" i="75"/>
  <c r="BF1732" i="75" s="1"/>
  <c r="BK1732" i="75" s="1"/>
  <c r="BH1732" i="75"/>
  <c r="BE1732" i="75" s="1"/>
  <c r="BJ1732" i="75" s="1"/>
  <c r="BG1732" i="75"/>
  <c r="BI1731" i="75"/>
  <c r="BF1731" i="75" s="1"/>
  <c r="BK1731" i="75" s="1"/>
  <c r="BH1731" i="75"/>
  <c r="BE1731" i="75" s="1"/>
  <c r="BJ1731" i="75" s="1"/>
  <c r="BG1731" i="75"/>
  <c r="BI1730" i="75"/>
  <c r="BF1730" i="75" s="1"/>
  <c r="BK1730" i="75" s="1"/>
  <c r="BH1730" i="75"/>
  <c r="BE1730" i="75" s="1"/>
  <c r="BJ1730" i="75" s="1"/>
  <c r="BG1730" i="75"/>
  <c r="BI1729" i="75"/>
  <c r="BF1729" i="75" s="1"/>
  <c r="BK1729" i="75" s="1"/>
  <c r="BH1729" i="75"/>
  <c r="BE1729" i="75" s="1"/>
  <c r="BJ1729" i="75" s="1"/>
  <c r="BG1729" i="75"/>
  <c r="BI1728" i="75"/>
  <c r="BF1728" i="75" s="1"/>
  <c r="BK1728" i="75" s="1"/>
  <c r="BH1728" i="75"/>
  <c r="BE1728" i="75" s="1"/>
  <c r="BJ1728" i="75" s="1"/>
  <c r="BG1728" i="75"/>
  <c r="BI1727" i="75"/>
  <c r="BF1727" i="75" s="1"/>
  <c r="BK1727" i="75" s="1"/>
  <c r="BH1727" i="75"/>
  <c r="BE1727" i="75" s="1"/>
  <c r="BJ1727" i="75" s="1"/>
  <c r="BG1727" i="75"/>
  <c r="BI1726" i="75"/>
  <c r="BF1726" i="75" s="1"/>
  <c r="BK1726" i="75" s="1"/>
  <c r="BH1726" i="75"/>
  <c r="BE1726" i="75" s="1"/>
  <c r="BJ1726" i="75" s="1"/>
  <c r="BG1726" i="75"/>
  <c r="BI1725" i="75"/>
  <c r="BF1725" i="75" s="1"/>
  <c r="BK1725" i="75" s="1"/>
  <c r="BH1725" i="75"/>
  <c r="BE1725" i="75" s="1"/>
  <c r="BJ1725" i="75" s="1"/>
  <c r="BG1725" i="75"/>
  <c r="BI1724" i="75"/>
  <c r="BF1724" i="75" s="1"/>
  <c r="BK1724" i="75" s="1"/>
  <c r="BH1724" i="75"/>
  <c r="BE1724" i="75" s="1"/>
  <c r="BJ1724" i="75" s="1"/>
  <c r="BG1724" i="75"/>
  <c r="BI1723" i="75"/>
  <c r="BF1723" i="75" s="1"/>
  <c r="BK1723" i="75" s="1"/>
  <c r="BH1723" i="75"/>
  <c r="BE1723" i="75" s="1"/>
  <c r="BJ1723" i="75" s="1"/>
  <c r="BG1723" i="75"/>
  <c r="BI1722" i="75"/>
  <c r="BF1722" i="75" s="1"/>
  <c r="BK1722" i="75" s="1"/>
  <c r="BH1722" i="75"/>
  <c r="BE1722" i="75" s="1"/>
  <c r="BJ1722" i="75" s="1"/>
  <c r="BG1722" i="75"/>
  <c r="BI1721" i="75"/>
  <c r="BF1721" i="75" s="1"/>
  <c r="BK1721" i="75" s="1"/>
  <c r="BH1721" i="75"/>
  <c r="BE1721" i="75" s="1"/>
  <c r="BJ1721" i="75" s="1"/>
  <c r="BG1721" i="75"/>
  <c r="BI1720" i="75"/>
  <c r="BF1720" i="75" s="1"/>
  <c r="BK1720" i="75" s="1"/>
  <c r="BH1720" i="75"/>
  <c r="BE1720" i="75" s="1"/>
  <c r="BJ1720" i="75" s="1"/>
  <c r="BG1720" i="75"/>
  <c r="BI1719" i="75"/>
  <c r="BF1719" i="75" s="1"/>
  <c r="BK1719" i="75" s="1"/>
  <c r="BH1719" i="75"/>
  <c r="BE1719" i="75" s="1"/>
  <c r="BJ1719" i="75" s="1"/>
  <c r="BG1719" i="75"/>
  <c r="BI1718" i="75"/>
  <c r="BF1718" i="75" s="1"/>
  <c r="BK1718" i="75" s="1"/>
  <c r="BH1718" i="75"/>
  <c r="BE1718" i="75" s="1"/>
  <c r="BJ1718" i="75" s="1"/>
  <c r="BG1718" i="75"/>
  <c r="BI1717" i="75"/>
  <c r="BF1717" i="75" s="1"/>
  <c r="BK1717" i="75" s="1"/>
  <c r="BH1717" i="75"/>
  <c r="BE1717" i="75" s="1"/>
  <c r="BJ1717" i="75" s="1"/>
  <c r="BG1717" i="75"/>
  <c r="BI1716" i="75"/>
  <c r="BF1716" i="75" s="1"/>
  <c r="BK1716" i="75" s="1"/>
  <c r="BH1716" i="75"/>
  <c r="BE1716" i="75" s="1"/>
  <c r="BJ1716" i="75" s="1"/>
  <c r="BG1716" i="75"/>
  <c r="BI1715" i="75"/>
  <c r="BF1715" i="75" s="1"/>
  <c r="BK1715" i="75" s="1"/>
  <c r="BH1715" i="75"/>
  <c r="BE1715" i="75" s="1"/>
  <c r="BJ1715" i="75" s="1"/>
  <c r="BG1715" i="75"/>
  <c r="BI1714" i="75"/>
  <c r="BF1714" i="75" s="1"/>
  <c r="BK1714" i="75" s="1"/>
  <c r="BH1714" i="75"/>
  <c r="BE1714" i="75" s="1"/>
  <c r="BJ1714" i="75" s="1"/>
  <c r="BG1714" i="75"/>
  <c r="BI1713" i="75"/>
  <c r="BF1713" i="75" s="1"/>
  <c r="BK1713" i="75" s="1"/>
  <c r="BH1713" i="75"/>
  <c r="BE1713" i="75" s="1"/>
  <c r="BJ1713" i="75" s="1"/>
  <c r="BG1713" i="75"/>
  <c r="BI1712" i="75"/>
  <c r="BF1712" i="75" s="1"/>
  <c r="BK1712" i="75" s="1"/>
  <c r="BH1712" i="75"/>
  <c r="BE1712" i="75" s="1"/>
  <c r="BJ1712" i="75" s="1"/>
  <c r="BG1712" i="75"/>
  <c r="BI1711" i="75"/>
  <c r="BF1711" i="75" s="1"/>
  <c r="BK1711" i="75" s="1"/>
  <c r="BH1711" i="75"/>
  <c r="BE1711" i="75" s="1"/>
  <c r="BJ1711" i="75" s="1"/>
  <c r="BG1711" i="75"/>
  <c r="BI1710" i="75"/>
  <c r="BF1710" i="75" s="1"/>
  <c r="BK1710" i="75" s="1"/>
  <c r="BH1710" i="75"/>
  <c r="BE1710" i="75" s="1"/>
  <c r="BJ1710" i="75" s="1"/>
  <c r="BG1710" i="75"/>
  <c r="BI1709" i="75"/>
  <c r="BF1709" i="75" s="1"/>
  <c r="BK1709" i="75" s="1"/>
  <c r="BH1709" i="75"/>
  <c r="BE1709" i="75" s="1"/>
  <c r="BJ1709" i="75" s="1"/>
  <c r="BG1709" i="75"/>
  <c r="BI1708" i="75"/>
  <c r="BF1708" i="75" s="1"/>
  <c r="BK1708" i="75" s="1"/>
  <c r="BH1708" i="75"/>
  <c r="BE1708" i="75" s="1"/>
  <c r="BJ1708" i="75" s="1"/>
  <c r="BG1708" i="75"/>
  <c r="BI1707" i="75"/>
  <c r="BF1707" i="75" s="1"/>
  <c r="BK1707" i="75" s="1"/>
  <c r="BH1707" i="75"/>
  <c r="BE1707" i="75" s="1"/>
  <c r="BJ1707" i="75" s="1"/>
  <c r="BG1707" i="75"/>
  <c r="BI1706" i="75"/>
  <c r="BF1706" i="75" s="1"/>
  <c r="BK1706" i="75" s="1"/>
  <c r="BH1706" i="75"/>
  <c r="BE1706" i="75" s="1"/>
  <c r="BJ1706" i="75" s="1"/>
  <c r="BG1706" i="75"/>
  <c r="BI1705" i="75"/>
  <c r="BF1705" i="75" s="1"/>
  <c r="BK1705" i="75" s="1"/>
  <c r="BH1705" i="75"/>
  <c r="BE1705" i="75" s="1"/>
  <c r="BJ1705" i="75" s="1"/>
  <c r="BG1705" i="75"/>
  <c r="BI1704" i="75"/>
  <c r="BF1704" i="75" s="1"/>
  <c r="BK1704" i="75" s="1"/>
  <c r="BH1704" i="75"/>
  <c r="BE1704" i="75" s="1"/>
  <c r="BJ1704" i="75" s="1"/>
  <c r="BG1704" i="75"/>
  <c r="BI1703" i="75"/>
  <c r="BF1703" i="75" s="1"/>
  <c r="BK1703" i="75" s="1"/>
  <c r="BH1703" i="75"/>
  <c r="BE1703" i="75" s="1"/>
  <c r="BJ1703" i="75" s="1"/>
  <c r="BG1703" i="75"/>
  <c r="BI1702" i="75"/>
  <c r="BF1702" i="75" s="1"/>
  <c r="BK1702" i="75" s="1"/>
  <c r="BH1702" i="75"/>
  <c r="BE1702" i="75" s="1"/>
  <c r="BJ1702" i="75" s="1"/>
  <c r="BG1702" i="75"/>
  <c r="BI1701" i="75"/>
  <c r="BF1701" i="75" s="1"/>
  <c r="BK1701" i="75" s="1"/>
  <c r="BH1701" i="75"/>
  <c r="BE1701" i="75" s="1"/>
  <c r="BJ1701" i="75" s="1"/>
  <c r="BG1701" i="75"/>
  <c r="BI1700" i="75"/>
  <c r="BF1700" i="75" s="1"/>
  <c r="BK1700" i="75" s="1"/>
  <c r="BH1700" i="75"/>
  <c r="BE1700" i="75" s="1"/>
  <c r="BJ1700" i="75" s="1"/>
  <c r="BG1700" i="75"/>
  <c r="BI1699" i="75"/>
  <c r="BF1699" i="75" s="1"/>
  <c r="BK1699" i="75" s="1"/>
  <c r="BH1699" i="75"/>
  <c r="BE1699" i="75" s="1"/>
  <c r="BJ1699" i="75" s="1"/>
  <c r="BG1699" i="75"/>
  <c r="BI1698" i="75"/>
  <c r="BF1698" i="75" s="1"/>
  <c r="BK1698" i="75" s="1"/>
  <c r="BH1698" i="75"/>
  <c r="BE1698" i="75" s="1"/>
  <c r="BJ1698" i="75" s="1"/>
  <c r="BG1698" i="75"/>
  <c r="BI1697" i="75"/>
  <c r="BF1697" i="75" s="1"/>
  <c r="BK1697" i="75" s="1"/>
  <c r="BH1697" i="75"/>
  <c r="BE1697" i="75" s="1"/>
  <c r="BJ1697" i="75" s="1"/>
  <c r="BG1697" i="75"/>
  <c r="BI1696" i="75"/>
  <c r="BF1696" i="75" s="1"/>
  <c r="BK1696" i="75" s="1"/>
  <c r="BH1696" i="75"/>
  <c r="BE1696" i="75" s="1"/>
  <c r="BJ1696" i="75" s="1"/>
  <c r="BG1696" i="75"/>
  <c r="BI1695" i="75"/>
  <c r="BF1695" i="75" s="1"/>
  <c r="BK1695" i="75" s="1"/>
  <c r="BH1695" i="75"/>
  <c r="BE1695" i="75" s="1"/>
  <c r="BJ1695" i="75" s="1"/>
  <c r="BG1695" i="75"/>
  <c r="BI1694" i="75"/>
  <c r="BF1694" i="75" s="1"/>
  <c r="BK1694" i="75" s="1"/>
  <c r="BH1694" i="75"/>
  <c r="BE1694" i="75" s="1"/>
  <c r="BJ1694" i="75" s="1"/>
  <c r="BG1694" i="75"/>
  <c r="BI1693" i="75"/>
  <c r="BF1693" i="75" s="1"/>
  <c r="BK1693" i="75" s="1"/>
  <c r="BH1693" i="75"/>
  <c r="BE1693" i="75" s="1"/>
  <c r="BJ1693" i="75" s="1"/>
  <c r="BG1693" i="75"/>
  <c r="BI1692" i="75"/>
  <c r="BF1692" i="75" s="1"/>
  <c r="BK1692" i="75" s="1"/>
  <c r="BH1692" i="75"/>
  <c r="BE1692" i="75" s="1"/>
  <c r="BJ1692" i="75" s="1"/>
  <c r="BG1692" i="75"/>
  <c r="BI1691" i="75"/>
  <c r="BF1691" i="75" s="1"/>
  <c r="BK1691" i="75" s="1"/>
  <c r="BH1691" i="75"/>
  <c r="BE1691" i="75" s="1"/>
  <c r="BJ1691" i="75" s="1"/>
  <c r="BG1691" i="75"/>
  <c r="BI1690" i="75"/>
  <c r="BF1690" i="75" s="1"/>
  <c r="BK1690" i="75" s="1"/>
  <c r="BH1690" i="75"/>
  <c r="BE1690" i="75" s="1"/>
  <c r="BJ1690" i="75" s="1"/>
  <c r="BG1690" i="75"/>
  <c r="BI1689" i="75"/>
  <c r="BF1689" i="75" s="1"/>
  <c r="BK1689" i="75" s="1"/>
  <c r="BH1689" i="75"/>
  <c r="BE1689" i="75" s="1"/>
  <c r="BJ1689" i="75" s="1"/>
  <c r="BG1689" i="75"/>
  <c r="BI1688" i="75"/>
  <c r="BF1688" i="75" s="1"/>
  <c r="BK1688" i="75" s="1"/>
  <c r="BH1688" i="75"/>
  <c r="BE1688" i="75" s="1"/>
  <c r="BJ1688" i="75" s="1"/>
  <c r="BG1688" i="75"/>
  <c r="BI1687" i="75"/>
  <c r="BF1687" i="75" s="1"/>
  <c r="BK1687" i="75" s="1"/>
  <c r="BH1687" i="75"/>
  <c r="BE1687" i="75" s="1"/>
  <c r="BJ1687" i="75" s="1"/>
  <c r="BG1687" i="75"/>
  <c r="BI1686" i="75"/>
  <c r="BF1686" i="75" s="1"/>
  <c r="BK1686" i="75" s="1"/>
  <c r="BH1686" i="75"/>
  <c r="BE1686" i="75" s="1"/>
  <c r="BJ1686" i="75" s="1"/>
  <c r="BG1686" i="75"/>
  <c r="BI1685" i="75"/>
  <c r="BF1685" i="75" s="1"/>
  <c r="BK1685" i="75" s="1"/>
  <c r="BH1685" i="75"/>
  <c r="BE1685" i="75" s="1"/>
  <c r="BJ1685" i="75" s="1"/>
  <c r="BG1685" i="75"/>
  <c r="BI1684" i="75"/>
  <c r="BF1684" i="75" s="1"/>
  <c r="BK1684" i="75" s="1"/>
  <c r="BH1684" i="75"/>
  <c r="BE1684" i="75" s="1"/>
  <c r="BJ1684" i="75" s="1"/>
  <c r="BG1684" i="75"/>
  <c r="BI1683" i="75"/>
  <c r="BF1683" i="75" s="1"/>
  <c r="BK1683" i="75" s="1"/>
  <c r="BH1683" i="75"/>
  <c r="BE1683" i="75" s="1"/>
  <c r="BJ1683" i="75" s="1"/>
  <c r="BG1683" i="75"/>
  <c r="BI1682" i="75"/>
  <c r="BF1682" i="75" s="1"/>
  <c r="BK1682" i="75" s="1"/>
  <c r="BH1682" i="75"/>
  <c r="BE1682" i="75" s="1"/>
  <c r="BJ1682" i="75" s="1"/>
  <c r="BG1682" i="75"/>
  <c r="BI1681" i="75"/>
  <c r="BF1681" i="75" s="1"/>
  <c r="BK1681" i="75" s="1"/>
  <c r="BH1681" i="75"/>
  <c r="BE1681" i="75" s="1"/>
  <c r="BJ1681" i="75" s="1"/>
  <c r="BG1681" i="75"/>
  <c r="BI1680" i="75"/>
  <c r="BF1680" i="75" s="1"/>
  <c r="BK1680" i="75" s="1"/>
  <c r="BH1680" i="75"/>
  <c r="BE1680" i="75" s="1"/>
  <c r="BJ1680" i="75" s="1"/>
  <c r="BG1680" i="75"/>
  <c r="BI1679" i="75"/>
  <c r="BF1679" i="75" s="1"/>
  <c r="BK1679" i="75" s="1"/>
  <c r="BH1679" i="75"/>
  <c r="BE1679" i="75" s="1"/>
  <c r="BJ1679" i="75" s="1"/>
  <c r="BG1679" i="75"/>
  <c r="BI1678" i="75"/>
  <c r="BF1678" i="75" s="1"/>
  <c r="BK1678" i="75" s="1"/>
  <c r="BH1678" i="75"/>
  <c r="BE1678" i="75" s="1"/>
  <c r="BJ1678" i="75" s="1"/>
  <c r="BG1678" i="75"/>
  <c r="BI1677" i="75"/>
  <c r="BF1677" i="75" s="1"/>
  <c r="BK1677" i="75" s="1"/>
  <c r="BH1677" i="75"/>
  <c r="BE1677" i="75" s="1"/>
  <c r="BJ1677" i="75" s="1"/>
  <c r="BG1677" i="75"/>
  <c r="BI1676" i="75"/>
  <c r="BF1676" i="75" s="1"/>
  <c r="BK1676" i="75" s="1"/>
  <c r="BH1676" i="75"/>
  <c r="BE1676" i="75" s="1"/>
  <c r="BJ1676" i="75" s="1"/>
  <c r="BG1676" i="75"/>
  <c r="BI1675" i="75"/>
  <c r="BF1675" i="75" s="1"/>
  <c r="BK1675" i="75" s="1"/>
  <c r="BH1675" i="75"/>
  <c r="BE1675" i="75" s="1"/>
  <c r="BJ1675" i="75" s="1"/>
  <c r="BG1675" i="75"/>
  <c r="BI1674" i="75"/>
  <c r="BF1674" i="75" s="1"/>
  <c r="BK1674" i="75" s="1"/>
  <c r="BH1674" i="75"/>
  <c r="BE1674" i="75" s="1"/>
  <c r="BJ1674" i="75" s="1"/>
  <c r="BG1674" i="75"/>
  <c r="BI1673" i="75"/>
  <c r="BF1673" i="75" s="1"/>
  <c r="BK1673" i="75" s="1"/>
  <c r="BH1673" i="75"/>
  <c r="BE1673" i="75" s="1"/>
  <c r="BJ1673" i="75" s="1"/>
  <c r="BG1673" i="75"/>
  <c r="BI1672" i="75"/>
  <c r="BF1672" i="75" s="1"/>
  <c r="BK1672" i="75" s="1"/>
  <c r="BH1672" i="75"/>
  <c r="BE1672" i="75" s="1"/>
  <c r="BJ1672" i="75" s="1"/>
  <c r="BG1672" i="75"/>
  <c r="BI1671" i="75"/>
  <c r="BF1671" i="75" s="1"/>
  <c r="BK1671" i="75" s="1"/>
  <c r="BH1671" i="75"/>
  <c r="BE1671" i="75" s="1"/>
  <c r="BJ1671" i="75" s="1"/>
  <c r="BG1671" i="75"/>
  <c r="BI1670" i="75"/>
  <c r="BF1670" i="75" s="1"/>
  <c r="BK1670" i="75" s="1"/>
  <c r="BH1670" i="75"/>
  <c r="BE1670" i="75" s="1"/>
  <c r="BJ1670" i="75" s="1"/>
  <c r="BG1670" i="75"/>
  <c r="BI1669" i="75"/>
  <c r="BF1669" i="75" s="1"/>
  <c r="BK1669" i="75" s="1"/>
  <c r="BH1669" i="75"/>
  <c r="BE1669" i="75" s="1"/>
  <c r="BJ1669" i="75" s="1"/>
  <c r="BG1669" i="75"/>
  <c r="BI1668" i="75"/>
  <c r="BF1668" i="75" s="1"/>
  <c r="BK1668" i="75" s="1"/>
  <c r="BH1668" i="75"/>
  <c r="BE1668" i="75" s="1"/>
  <c r="BJ1668" i="75" s="1"/>
  <c r="BG1668" i="75"/>
  <c r="BI1667" i="75"/>
  <c r="BF1667" i="75" s="1"/>
  <c r="BK1667" i="75" s="1"/>
  <c r="BH1667" i="75"/>
  <c r="BE1667" i="75" s="1"/>
  <c r="BJ1667" i="75" s="1"/>
  <c r="BG1667" i="75"/>
  <c r="BI1666" i="75"/>
  <c r="BF1666" i="75" s="1"/>
  <c r="BK1666" i="75" s="1"/>
  <c r="BH1666" i="75"/>
  <c r="BE1666" i="75" s="1"/>
  <c r="BJ1666" i="75" s="1"/>
  <c r="BG1666" i="75"/>
  <c r="BI1665" i="75"/>
  <c r="BF1665" i="75" s="1"/>
  <c r="BK1665" i="75" s="1"/>
  <c r="BH1665" i="75"/>
  <c r="BE1665" i="75" s="1"/>
  <c r="BJ1665" i="75" s="1"/>
  <c r="BG1665" i="75"/>
  <c r="BI1664" i="75"/>
  <c r="BF1664" i="75" s="1"/>
  <c r="BK1664" i="75" s="1"/>
  <c r="BH1664" i="75"/>
  <c r="BE1664" i="75" s="1"/>
  <c r="BJ1664" i="75" s="1"/>
  <c r="BG1664" i="75"/>
  <c r="BI1663" i="75"/>
  <c r="BF1663" i="75" s="1"/>
  <c r="BK1663" i="75" s="1"/>
  <c r="BH1663" i="75"/>
  <c r="BE1663" i="75" s="1"/>
  <c r="BJ1663" i="75" s="1"/>
  <c r="BG1663" i="75"/>
  <c r="BI1662" i="75"/>
  <c r="BF1662" i="75" s="1"/>
  <c r="BK1662" i="75" s="1"/>
  <c r="BH1662" i="75"/>
  <c r="BE1662" i="75" s="1"/>
  <c r="BJ1662" i="75" s="1"/>
  <c r="BG1662" i="75"/>
  <c r="BI1661" i="75"/>
  <c r="BF1661" i="75" s="1"/>
  <c r="BK1661" i="75" s="1"/>
  <c r="BH1661" i="75"/>
  <c r="BE1661" i="75" s="1"/>
  <c r="BJ1661" i="75" s="1"/>
  <c r="BG1661" i="75"/>
  <c r="BI1660" i="75"/>
  <c r="BF1660" i="75" s="1"/>
  <c r="BK1660" i="75" s="1"/>
  <c r="BH1660" i="75"/>
  <c r="BE1660" i="75" s="1"/>
  <c r="BJ1660" i="75" s="1"/>
  <c r="BG1660" i="75"/>
  <c r="BI1659" i="75"/>
  <c r="BF1659" i="75" s="1"/>
  <c r="BK1659" i="75" s="1"/>
  <c r="BH1659" i="75"/>
  <c r="BE1659" i="75" s="1"/>
  <c r="BJ1659" i="75" s="1"/>
  <c r="BG1659" i="75"/>
  <c r="BI1658" i="75"/>
  <c r="BF1658" i="75" s="1"/>
  <c r="BK1658" i="75" s="1"/>
  <c r="BH1658" i="75"/>
  <c r="BE1658" i="75" s="1"/>
  <c r="BJ1658" i="75" s="1"/>
  <c r="BG1658" i="75"/>
  <c r="BI1657" i="75"/>
  <c r="BF1657" i="75" s="1"/>
  <c r="BK1657" i="75" s="1"/>
  <c r="BH1657" i="75"/>
  <c r="BE1657" i="75" s="1"/>
  <c r="BJ1657" i="75" s="1"/>
  <c r="BG1657" i="75"/>
  <c r="BI1656" i="75"/>
  <c r="BF1656" i="75" s="1"/>
  <c r="BK1656" i="75" s="1"/>
  <c r="BH1656" i="75"/>
  <c r="BE1656" i="75" s="1"/>
  <c r="BJ1656" i="75" s="1"/>
  <c r="BG1656" i="75"/>
  <c r="BI1655" i="75"/>
  <c r="BF1655" i="75" s="1"/>
  <c r="BK1655" i="75" s="1"/>
  <c r="BH1655" i="75"/>
  <c r="BE1655" i="75" s="1"/>
  <c r="BJ1655" i="75" s="1"/>
  <c r="BG1655" i="75"/>
  <c r="BI1654" i="75"/>
  <c r="BF1654" i="75" s="1"/>
  <c r="BK1654" i="75" s="1"/>
  <c r="BH1654" i="75"/>
  <c r="BE1654" i="75" s="1"/>
  <c r="BJ1654" i="75" s="1"/>
  <c r="BG1654" i="75"/>
  <c r="BI1653" i="75"/>
  <c r="BF1653" i="75" s="1"/>
  <c r="BK1653" i="75" s="1"/>
  <c r="BH1653" i="75"/>
  <c r="BE1653" i="75" s="1"/>
  <c r="BJ1653" i="75" s="1"/>
  <c r="BG1653" i="75"/>
  <c r="BI1652" i="75"/>
  <c r="BF1652" i="75" s="1"/>
  <c r="BK1652" i="75" s="1"/>
  <c r="BH1652" i="75"/>
  <c r="BE1652" i="75" s="1"/>
  <c r="BJ1652" i="75" s="1"/>
  <c r="BG1652" i="75"/>
  <c r="BI1651" i="75"/>
  <c r="BF1651" i="75" s="1"/>
  <c r="BK1651" i="75" s="1"/>
  <c r="BH1651" i="75"/>
  <c r="BE1651" i="75" s="1"/>
  <c r="BJ1651" i="75" s="1"/>
  <c r="BG1651" i="75"/>
  <c r="BI1650" i="75"/>
  <c r="BF1650" i="75" s="1"/>
  <c r="BK1650" i="75" s="1"/>
  <c r="BH1650" i="75"/>
  <c r="BE1650" i="75" s="1"/>
  <c r="BJ1650" i="75" s="1"/>
  <c r="BG1650" i="75"/>
  <c r="BI1649" i="75"/>
  <c r="BF1649" i="75" s="1"/>
  <c r="BK1649" i="75" s="1"/>
  <c r="BH1649" i="75"/>
  <c r="BE1649" i="75" s="1"/>
  <c r="BJ1649" i="75" s="1"/>
  <c r="BG1649" i="75"/>
  <c r="BI1648" i="75"/>
  <c r="BF1648" i="75" s="1"/>
  <c r="BK1648" i="75" s="1"/>
  <c r="BH1648" i="75"/>
  <c r="BE1648" i="75" s="1"/>
  <c r="BJ1648" i="75" s="1"/>
  <c r="BG1648" i="75"/>
  <c r="BI1647" i="75"/>
  <c r="BF1647" i="75" s="1"/>
  <c r="BK1647" i="75" s="1"/>
  <c r="BH1647" i="75"/>
  <c r="BE1647" i="75" s="1"/>
  <c r="BJ1647" i="75" s="1"/>
  <c r="BG1647" i="75"/>
  <c r="BI1646" i="75"/>
  <c r="BF1646" i="75" s="1"/>
  <c r="BK1646" i="75" s="1"/>
  <c r="BH1646" i="75"/>
  <c r="BE1646" i="75" s="1"/>
  <c r="BJ1646" i="75" s="1"/>
  <c r="BG1646" i="75"/>
  <c r="BI1645" i="75"/>
  <c r="BF1645" i="75" s="1"/>
  <c r="BK1645" i="75" s="1"/>
  <c r="BH1645" i="75"/>
  <c r="BE1645" i="75" s="1"/>
  <c r="BJ1645" i="75" s="1"/>
  <c r="BG1645" i="75"/>
  <c r="BI1263" i="75"/>
  <c r="BF1263" i="75" s="1"/>
  <c r="BK1263" i="75" s="1"/>
  <c r="BH1263" i="75"/>
  <c r="BE1263" i="75" s="1"/>
  <c r="BJ1263" i="75" s="1"/>
  <c r="BG1263" i="75"/>
  <c r="BI1274" i="75"/>
  <c r="BF1274" i="75" s="1"/>
  <c r="BK1274" i="75" s="1"/>
  <c r="BH1274" i="75"/>
  <c r="BE1274" i="75" s="1"/>
  <c r="BJ1274" i="75" s="1"/>
  <c r="BG1274" i="75"/>
  <c r="BI1285" i="75"/>
  <c r="BF1285" i="75" s="1"/>
  <c r="BK1285" i="75" s="1"/>
  <c r="BH1285" i="75"/>
  <c r="BE1285" i="75" s="1"/>
  <c r="BJ1285" i="75" s="1"/>
  <c r="BG1285" i="75"/>
  <c r="BI1296" i="75"/>
  <c r="BF1296" i="75" s="1"/>
  <c r="BK1296" i="75" s="1"/>
  <c r="BH1296" i="75"/>
  <c r="BE1296" i="75" s="1"/>
  <c r="BJ1296" i="75" s="1"/>
  <c r="BG1296" i="75"/>
  <c r="BI1303" i="75"/>
  <c r="BF1303" i="75" s="1"/>
  <c r="BK1303" i="75" s="1"/>
  <c r="BH1303" i="75"/>
  <c r="BE1303" i="75" s="1"/>
  <c r="BJ1303" i="75" s="1"/>
  <c r="BG1303" i="75"/>
  <c r="BI1304" i="75"/>
  <c r="BF1304" i="75" s="1"/>
  <c r="BK1304" i="75" s="1"/>
  <c r="BH1304" i="75"/>
  <c r="BE1304" i="75" s="1"/>
  <c r="BJ1304" i="75" s="1"/>
  <c r="BG1304" i="75"/>
  <c r="BI1305" i="75"/>
  <c r="BF1305" i="75" s="1"/>
  <c r="BK1305" i="75" s="1"/>
  <c r="BH1305" i="75"/>
  <c r="BE1305" i="75" s="1"/>
  <c r="BJ1305" i="75" s="1"/>
  <c r="BG1305" i="75"/>
  <c r="BI1306" i="75"/>
  <c r="BF1306" i="75" s="1"/>
  <c r="BK1306" i="75" s="1"/>
  <c r="BH1306" i="75"/>
  <c r="BE1306" i="75" s="1"/>
  <c r="BJ1306" i="75" s="1"/>
  <c r="BG1306" i="75"/>
  <c r="BI1307" i="75"/>
  <c r="BF1307" i="75" s="1"/>
  <c r="BK1307" i="75" s="1"/>
  <c r="BH1307" i="75"/>
  <c r="BE1307" i="75" s="1"/>
  <c r="BJ1307" i="75" s="1"/>
  <c r="BG1307" i="75"/>
  <c r="BI1264" i="75"/>
  <c r="BF1264" i="75" s="1"/>
  <c r="BK1264" i="75" s="1"/>
  <c r="BH1264" i="75"/>
  <c r="BE1264" i="75" s="1"/>
  <c r="BJ1264" i="75" s="1"/>
  <c r="BG1264" i="75"/>
  <c r="BI1265" i="75"/>
  <c r="BF1265" i="75" s="1"/>
  <c r="BK1265" i="75" s="1"/>
  <c r="BH1265" i="75"/>
  <c r="BE1265" i="75" s="1"/>
  <c r="BJ1265" i="75" s="1"/>
  <c r="BG1265" i="75"/>
  <c r="BI1266" i="75"/>
  <c r="BF1266" i="75" s="1"/>
  <c r="BK1266" i="75" s="1"/>
  <c r="BH1266" i="75"/>
  <c r="BE1266" i="75" s="1"/>
  <c r="BJ1266" i="75" s="1"/>
  <c r="BG1266" i="75"/>
  <c r="BI1267" i="75"/>
  <c r="BF1267" i="75" s="1"/>
  <c r="BK1267" i="75" s="1"/>
  <c r="BH1267" i="75"/>
  <c r="BE1267" i="75" s="1"/>
  <c r="BJ1267" i="75" s="1"/>
  <c r="BG1267" i="75"/>
  <c r="BI1268" i="75"/>
  <c r="BF1268" i="75" s="1"/>
  <c r="BK1268" i="75" s="1"/>
  <c r="BH1268" i="75"/>
  <c r="BE1268" i="75" s="1"/>
  <c r="BJ1268" i="75" s="1"/>
  <c r="BG1268" i="75"/>
  <c r="BI1269" i="75"/>
  <c r="BF1269" i="75" s="1"/>
  <c r="BK1269" i="75" s="1"/>
  <c r="BH1269" i="75"/>
  <c r="BE1269" i="75" s="1"/>
  <c r="BJ1269" i="75" s="1"/>
  <c r="BG1269" i="75"/>
  <c r="BI1270" i="75"/>
  <c r="BF1270" i="75" s="1"/>
  <c r="BK1270" i="75" s="1"/>
  <c r="BH1270" i="75"/>
  <c r="BE1270" i="75" s="1"/>
  <c r="BJ1270" i="75" s="1"/>
  <c r="BG1270" i="75"/>
  <c r="BI1271" i="75"/>
  <c r="BF1271" i="75" s="1"/>
  <c r="BK1271" i="75" s="1"/>
  <c r="BH1271" i="75"/>
  <c r="BE1271" i="75" s="1"/>
  <c r="BJ1271" i="75" s="1"/>
  <c r="BG1271" i="75"/>
  <c r="BI1272" i="75"/>
  <c r="BF1272" i="75" s="1"/>
  <c r="BK1272" i="75" s="1"/>
  <c r="BH1272" i="75"/>
  <c r="BE1272" i="75" s="1"/>
  <c r="BJ1272" i="75" s="1"/>
  <c r="BG1272" i="75"/>
  <c r="BI1273" i="75"/>
  <c r="BF1273" i="75" s="1"/>
  <c r="BK1273" i="75" s="1"/>
  <c r="BH1273" i="75"/>
  <c r="BE1273" i="75" s="1"/>
  <c r="BJ1273" i="75" s="1"/>
  <c r="BG1273" i="75"/>
  <c r="BI1275" i="75"/>
  <c r="BF1275" i="75" s="1"/>
  <c r="BK1275" i="75" s="1"/>
  <c r="BH1275" i="75"/>
  <c r="BE1275" i="75" s="1"/>
  <c r="BJ1275" i="75" s="1"/>
  <c r="BG1275" i="75"/>
  <c r="BI1276" i="75"/>
  <c r="BF1276" i="75" s="1"/>
  <c r="BK1276" i="75" s="1"/>
  <c r="BH1276" i="75"/>
  <c r="BE1276" i="75" s="1"/>
  <c r="BJ1276" i="75" s="1"/>
  <c r="BG1276" i="75"/>
  <c r="BI1277" i="75"/>
  <c r="BF1277" i="75" s="1"/>
  <c r="BK1277" i="75" s="1"/>
  <c r="BH1277" i="75"/>
  <c r="BE1277" i="75" s="1"/>
  <c r="BJ1277" i="75" s="1"/>
  <c r="BG1277" i="75"/>
  <c r="BI1278" i="75"/>
  <c r="BF1278" i="75" s="1"/>
  <c r="BK1278" i="75" s="1"/>
  <c r="BH1278" i="75"/>
  <c r="BE1278" i="75" s="1"/>
  <c r="BJ1278" i="75" s="1"/>
  <c r="BG1278" i="75"/>
  <c r="BI1279" i="75"/>
  <c r="BF1279" i="75" s="1"/>
  <c r="BK1279" i="75" s="1"/>
  <c r="BH1279" i="75"/>
  <c r="BE1279" i="75" s="1"/>
  <c r="BJ1279" i="75" s="1"/>
  <c r="BG1279" i="75"/>
  <c r="BI1280" i="75"/>
  <c r="BF1280" i="75" s="1"/>
  <c r="BK1280" i="75" s="1"/>
  <c r="BH1280" i="75"/>
  <c r="BE1280" i="75" s="1"/>
  <c r="BJ1280" i="75" s="1"/>
  <c r="BG1280" i="75"/>
  <c r="BI1281" i="75"/>
  <c r="BF1281" i="75" s="1"/>
  <c r="BK1281" i="75" s="1"/>
  <c r="BH1281" i="75"/>
  <c r="BE1281" i="75" s="1"/>
  <c r="BJ1281" i="75" s="1"/>
  <c r="BG1281" i="75"/>
  <c r="BI1282" i="75"/>
  <c r="BF1282" i="75" s="1"/>
  <c r="BK1282" i="75" s="1"/>
  <c r="BH1282" i="75"/>
  <c r="BE1282" i="75" s="1"/>
  <c r="BJ1282" i="75" s="1"/>
  <c r="BG1282" i="75"/>
  <c r="BI1283" i="75"/>
  <c r="BF1283" i="75" s="1"/>
  <c r="BK1283" i="75" s="1"/>
  <c r="BH1283" i="75"/>
  <c r="BE1283" i="75" s="1"/>
  <c r="BJ1283" i="75" s="1"/>
  <c r="BG1283" i="75"/>
  <c r="BI1284" i="75"/>
  <c r="BF1284" i="75" s="1"/>
  <c r="BK1284" i="75" s="1"/>
  <c r="BH1284" i="75"/>
  <c r="BE1284" i="75" s="1"/>
  <c r="BJ1284" i="75" s="1"/>
  <c r="BG1284" i="75"/>
  <c r="BI1286" i="75"/>
  <c r="BF1286" i="75" s="1"/>
  <c r="BK1286" i="75" s="1"/>
  <c r="BH1286" i="75"/>
  <c r="BE1286" i="75" s="1"/>
  <c r="BJ1286" i="75" s="1"/>
  <c r="BG1286" i="75"/>
  <c r="BI1287" i="75"/>
  <c r="BF1287" i="75" s="1"/>
  <c r="BK1287" i="75" s="1"/>
  <c r="BH1287" i="75"/>
  <c r="BE1287" i="75" s="1"/>
  <c r="BJ1287" i="75" s="1"/>
  <c r="BG1287" i="75"/>
  <c r="BI1288" i="75"/>
  <c r="BF1288" i="75" s="1"/>
  <c r="BK1288" i="75" s="1"/>
  <c r="BH1288" i="75"/>
  <c r="BE1288" i="75" s="1"/>
  <c r="BJ1288" i="75" s="1"/>
  <c r="BG1288" i="75"/>
  <c r="BI1289" i="75"/>
  <c r="BF1289" i="75" s="1"/>
  <c r="BK1289" i="75" s="1"/>
  <c r="BH1289" i="75"/>
  <c r="BE1289" i="75" s="1"/>
  <c r="BJ1289" i="75" s="1"/>
  <c r="BG1289" i="75"/>
  <c r="BI1290" i="75"/>
  <c r="BF1290" i="75" s="1"/>
  <c r="BK1290" i="75" s="1"/>
  <c r="BH1290" i="75"/>
  <c r="BE1290" i="75" s="1"/>
  <c r="BJ1290" i="75" s="1"/>
  <c r="BG1290" i="75"/>
  <c r="BI1291" i="75"/>
  <c r="BF1291" i="75" s="1"/>
  <c r="BK1291" i="75" s="1"/>
  <c r="BH1291" i="75"/>
  <c r="BE1291" i="75" s="1"/>
  <c r="BJ1291" i="75" s="1"/>
  <c r="BG1291" i="75"/>
  <c r="BI1292" i="75"/>
  <c r="BF1292" i="75" s="1"/>
  <c r="BK1292" i="75" s="1"/>
  <c r="BH1292" i="75"/>
  <c r="BE1292" i="75" s="1"/>
  <c r="BJ1292" i="75" s="1"/>
  <c r="BG1292" i="75"/>
  <c r="BI1293" i="75"/>
  <c r="BF1293" i="75" s="1"/>
  <c r="BK1293" i="75" s="1"/>
  <c r="BH1293" i="75"/>
  <c r="BE1293" i="75" s="1"/>
  <c r="BJ1293" i="75" s="1"/>
  <c r="BG1293" i="75"/>
  <c r="BI1294" i="75"/>
  <c r="BF1294" i="75" s="1"/>
  <c r="BK1294" i="75" s="1"/>
  <c r="BH1294" i="75"/>
  <c r="BE1294" i="75" s="1"/>
  <c r="BJ1294" i="75" s="1"/>
  <c r="BG1294" i="75"/>
  <c r="BI1295" i="75"/>
  <c r="BF1295" i="75" s="1"/>
  <c r="BK1295" i="75" s="1"/>
  <c r="BH1295" i="75"/>
  <c r="BE1295" i="75" s="1"/>
  <c r="BJ1295" i="75" s="1"/>
  <c r="BG1295" i="75"/>
  <c r="BI1297" i="75"/>
  <c r="BF1297" i="75" s="1"/>
  <c r="BK1297" i="75" s="1"/>
  <c r="BH1297" i="75"/>
  <c r="BE1297" i="75" s="1"/>
  <c r="BJ1297" i="75" s="1"/>
  <c r="BG1297" i="75"/>
  <c r="BI1298" i="75"/>
  <c r="BF1298" i="75" s="1"/>
  <c r="BK1298" i="75" s="1"/>
  <c r="BH1298" i="75"/>
  <c r="BE1298" i="75" s="1"/>
  <c r="BJ1298" i="75" s="1"/>
  <c r="BG1298" i="75"/>
  <c r="BI1299" i="75"/>
  <c r="BF1299" i="75" s="1"/>
  <c r="BK1299" i="75" s="1"/>
  <c r="BH1299" i="75"/>
  <c r="BE1299" i="75" s="1"/>
  <c r="BJ1299" i="75" s="1"/>
  <c r="BG1299" i="75"/>
  <c r="BI1300" i="75"/>
  <c r="BF1300" i="75" s="1"/>
  <c r="BK1300" i="75" s="1"/>
  <c r="BH1300" i="75"/>
  <c r="BE1300" i="75" s="1"/>
  <c r="BJ1300" i="75" s="1"/>
  <c r="BG1300" i="75"/>
  <c r="BI1301" i="75"/>
  <c r="BF1301" i="75" s="1"/>
  <c r="BK1301" i="75" s="1"/>
  <c r="BH1301" i="75"/>
  <c r="BE1301" i="75" s="1"/>
  <c r="BJ1301" i="75" s="1"/>
  <c r="BG1301" i="75"/>
  <c r="BI1302" i="75"/>
  <c r="BF1302" i="75" s="1"/>
  <c r="BK1302" i="75" s="1"/>
  <c r="BH1302" i="75"/>
  <c r="BE1302" i="75" s="1"/>
  <c r="BJ1302" i="75" s="1"/>
  <c r="BG1302" i="75"/>
  <c r="BI1262" i="75"/>
  <c r="BF1262" i="75" s="1"/>
  <c r="BK1262" i="75" s="1"/>
  <c r="BH1262" i="75"/>
  <c r="BE1262" i="75" s="1"/>
  <c r="BJ1262" i="75" s="1"/>
  <c r="BG1262" i="75"/>
  <c r="BI1237" i="75"/>
  <c r="BF1237" i="75" s="1"/>
  <c r="BK1237" i="75" s="1"/>
  <c r="BH1237" i="75"/>
  <c r="BE1237" i="75" s="1"/>
  <c r="BJ1237" i="75" s="1"/>
  <c r="BG1237" i="75"/>
  <c r="BI1248" i="75"/>
  <c r="BF1248" i="75" s="1"/>
  <c r="BK1248" i="75" s="1"/>
  <c r="BH1248" i="75"/>
  <c r="BE1248" i="75" s="1"/>
  <c r="BJ1248" i="75" s="1"/>
  <c r="BG1248" i="75"/>
  <c r="BI1255" i="75"/>
  <c r="BF1255" i="75" s="1"/>
  <c r="BK1255" i="75" s="1"/>
  <c r="BH1255" i="75"/>
  <c r="BE1255" i="75" s="1"/>
  <c r="BJ1255" i="75" s="1"/>
  <c r="BG1255" i="75"/>
  <c r="BI1256" i="75"/>
  <c r="BF1256" i="75" s="1"/>
  <c r="BK1256" i="75" s="1"/>
  <c r="BH1256" i="75"/>
  <c r="BE1256" i="75" s="1"/>
  <c r="BJ1256" i="75" s="1"/>
  <c r="BG1256" i="75"/>
  <c r="BI1257" i="75"/>
  <c r="BF1257" i="75" s="1"/>
  <c r="BK1257" i="75" s="1"/>
  <c r="BH1257" i="75"/>
  <c r="BE1257" i="75" s="1"/>
  <c r="BJ1257" i="75" s="1"/>
  <c r="BG1257" i="75"/>
  <c r="BI1258" i="75"/>
  <c r="BF1258" i="75" s="1"/>
  <c r="BK1258" i="75" s="1"/>
  <c r="BH1258" i="75"/>
  <c r="BE1258" i="75" s="1"/>
  <c r="BJ1258" i="75" s="1"/>
  <c r="BG1258" i="75"/>
  <c r="BI1259" i="75"/>
  <c r="BF1259" i="75" s="1"/>
  <c r="BK1259" i="75" s="1"/>
  <c r="BH1259" i="75"/>
  <c r="BE1259" i="75" s="1"/>
  <c r="BJ1259" i="75" s="1"/>
  <c r="BG1259" i="75"/>
  <c r="BI1260" i="75"/>
  <c r="BF1260" i="75" s="1"/>
  <c r="BK1260" i="75" s="1"/>
  <c r="BH1260" i="75"/>
  <c r="BE1260" i="75" s="1"/>
  <c r="BJ1260" i="75" s="1"/>
  <c r="BG1260" i="75"/>
  <c r="BI1261" i="75"/>
  <c r="BF1261" i="75" s="1"/>
  <c r="BK1261" i="75" s="1"/>
  <c r="BH1261" i="75"/>
  <c r="BE1261" i="75" s="1"/>
  <c r="BJ1261" i="75" s="1"/>
  <c r="BG1261" i="75"/>
  <c r="BI1238" i="75"/>
  <c r="BF1238" i="75" s="1"/>
  <c r="BK1238" i="75" s="1"/>
  <c r="BH1238" i="75"/>
  <c r="BE1238" i="75" s="1"/>
  <c r="BJ1238" i="75" s="1"/>
  <c r="BG1238" i="75"/>
  <c r="BI1239" i="75"/>
  <c r="BF1239" i="75" s="1"/>
  <c r="BK1239" i="75" s="1"/>
  <c r="BH1239" i="75"/>
  <c r="BE1239" i="75" s="1"/>
  <c r="BJ1239" i="75" s="1"/>
  <c r="BG1239" i="75"/>
  <c r="BI1240" i="75"/>
  <c r="BF1240" i="75" s="1"/>
  <c r="BK1240" i="75" s="1"/>
  <c r="BH1240" i="75"/>
  <c r="BE1240" i="75" s="1"/>
  <c r="BJ1240" i="75" s="1"/>
  <c r="BG1240" i="75"/>
  <c r="BI1241" i="75"/>
  <c r="BF1241" i="75" s="1"/>
  <c r="BK1241" i="75" s="1"/>
  <c r="BH1241" i="75"/>
  <c r="BE1241" i="75" s="1"/>
  <c r="BJ1241" i="75" s="1"/>
  <c r="BG1241" i="75"/>
  <c r="BI1242" i="75"/>
  <c r="BF1242" i="75" s="1"/>
  <c r="BK1242" i="75" s="1"/>
  <c r="BH1242" i="75"/>
  <c r="BE1242" i="75" s="1"/>
  <c r="BJ1242" i="75" s="1"/>
  <c r="BG1242" i="75"/>
  <c r="BI1243" i="75"/>
  <c r="BF1243" i="75" s="1"/>
  <c r="BK1243" i="75" s="1"/>
  <c r="BH1243" i="75"/>
  <c r="BE1243" i="75" s="1"/>
  <c r="BJ1243" i="75" s="1"/>
  <c r="BG1243" i="75"/>
  <c r="BI1244" i="75"/>
  <c r="BF1244" i="75" s="1"/>
  <c r="BK1244" i="75" s="1"/>
  <c r="BH1244" i="75"/>
  <c r="BE1244" i="75" s="1"/>
  <c r="BJ1244" i="75" s="1"/>
  <c r="BG1244" i="75"/>
  <c r="BI1245" i="75"/>
  <c r="BF1245" i="75" s="1"/>
  <c r="BK1245" i="75" s="1"/>
  <c r="BH1245" i="75"/>
  <c r="BE1245" i="75" s="1"/>
  <c r="BJ1245" i="75" s="1"/>
  <c r="BG1245" i="75"/>
  <c r="BI1246" i="75"/>
  <c r="BF1246" i="75" s="1"/>
  <c r="BK1246" i="75" s="1"/>
  <c r="BH1246" i="75"/>
  <c r="BE1246" i="75" s="1"/>
  <c r="BJ1246" i="75" s="1"/>
  <c r="BG1246" i="75"/>
  <c r="BI1247" i="75"/>
  <c r="BF1247" i="75" s="1"/>
  <c r="BK1247" i="75" s="1"/>
  <c r="BH1247" i="75"/>
  <c r="BE1247" i="75" s="1"/>
  <c r="BJ1247" i="75" s="1"/>
  <c r="BG1247" i="75"/>
  <c r="BI1249" i="75"/>
  <c r="BF1249" i="75" s="1"/>
  <c r="BK1249" i="75" s="1"/>
  <c r="BH1249" i="75"/>
  <c r="BE1249" i="75" s="1"/>
  <c r="BJ1249" i="75" s="1"/>
  <c r="BG1249" i="75"/>
  <c r="BI1250" i="75"/>
  <c r="BF1250" i="75" s="1"/>
  <c r="BK1250" i="75" s="1"/>
  <c r="BH1250" i="75"/>
  <c r="BE1250" i="75" s="1"/>
  <c r="BJ1250" i="75" s="1"/>
  <c r="BG1250" i="75"/>
  <c r="BI1251" i="75"/>
  <c r="BF1251" i="75" s="1"/>
  <c r="BK1251" i="75" s="1"/>
  <c r="BH1251" i="75"/>
  <c r="BE1251" i="75" s="1"/>
  <c r="BJ1251" i="75" s="1"/>
  <c r="BG1251" i="75"/>
  <c r="BI1252" i="75"/>
  <c r="BF1252" i="75" s="1"/>
  <c r="BK1252" i="75" s="1"/>
  <c r="BH1252" i="75"/>
  <c r="BE1252" i="75" s="1"/>
  <c r="BJ1252" i="75" s="1"/>
  <c r="BG1252" i="75"/>
  <c r="BI1253" i="75"/>
  <c r="BF1253" i="75" s="1"/>
  <c r="BK1253" i="75" s="1"/>
  <c r="BH1253" i="75"/>
  <c r="BE1253" i="75" s="1"/>
  <c r="BJ1253" i="75" s="1"/>
  <c r="BG1253" i="75"/>
  <c r="BI1254" i="75"/>
  <c r="BF1254" i="75" s="1"/>
  <c r="BK1254" i="75" s="1"/>
  <c r="BH1254" i="75"/>
  <c r="BE1254" i="75" s="1"/>
  <c r="BJ1254" i="75" s="1"/>
  <c r="BG1254" i="75"/>
  <c r="BI1236" i="75"/>
  <c r="BF1236" i="75" s="1"/>
  <c r="BK1236" i="75" s="1"/>
  <c r="BH1236" i="75"/>
  <c r="BE1236" i="75" s="1"/>
  <c r="BJ1236" i="75" s="1"/>
  <c r="BG1236" i="75"/>
  <c r="BI1174" i="75"/>
  <c r="BF1174" i="75" s="1"/>
  <c r="BK1174" i="75" s="1"/>
  <c r="BH1174" i="75"/>
  <c r="BE1174" i="75" s="1"/>
  <c r="BJ1174" i="75" s="1"/>
  <c r="BG1174" i="75"/>
  <c r="BI1185" i="75"/>
  <c r="BF1185" i="75" s="1"/>
  <c r="BK1185" i="75" s="1"/>
  <c r="BH1185" i="75"/>
  <c r="BE1185" i="75" s="1"/>
  <c r="BJ1185" i="75" s="1"/>
  <c r="BG1185" i="75"/>
  <c r="BI1196" i="75"/>
  <c r="BF1196" i="75" s="1"/>
  <c r="BK1196" i="75" s="1"/>
  <c r="BH1196" i="75"/>
  <c r="BE1196" i="75" s="1"/>
  <c r="BJ1196" i="75" s="1"/>
  <c r="BG1196" i="75"/>
  <c r="BI1207" i="75"/>
  <c r="BF1207" i="75" s="1"/>
  <c r="BK1207" i="75" s="1"/>
  <c r="BH1207" i="75"/>
  <c r="BE1207" i="75" s="1"/>
  <c r="BJ1207" i="75" s="1"/>
  <c r="BG1207" i="75"/>
  <c r="BI1218" i="75"/>
  <c r="BF1218" i="75" s="1"/>
  <c r="BK1218" i="75" s="1"/>
  <c r="BH1218" i="75"/>
  <c r="BE1218" i="75" s="1"/>
  <c r="BJ1218" i="75" s="1"/>
  <c r="BG1218" i="75"/>
  <c r="BI1229" i="75"/>
  <c r="BF1229" i="75" s="1"/>
  <c r="BK1229" i="75" s="1"/>
  <c r="BH1229" i="75"/>
  <c r="BE1229" i="75" s="1"/>
  <c r="BJ1229" i="75" s="1"/>
  <c r="BG1229" i="75"/>
  <c r="BI1233" i="75"/>
  <c r="BF1233" i="75" s="1"/>
  <c r="BK1233" i="75" s="1"/>
  <c r="BH1233" i="75"/>
  <c r="BE1233" i="75" s="1"/>
  <c r="BJ1233" i="75" s="1"/>
  <c r="BG1233" i="75"/>
  <c r="BI1234" i="75"/>
  <c r="BF1234" i="75" s="1"/>
  <c r="BK1234" i="75" s="1"/>
  <c r="BH1234" i="75"/>
  <c r="BE1234" i="75" s="1"/>
  <c r="BJ1234" i="75" s="1"/>
  <c r="BG1234" i="75"/>
  <c r="BI1235" i="75"/>
  <c r="BF1235" i="75" s="1"/>
  <c r="BK1235" i="75" s="1"/>
  <c r="BH1235" i="75"/>
  <c r="BE1235" i="75" s="1"/>
  <c r="BJ1235" i="75" s="1"/>
  <c r="BG1235" i="75"/>
  <c r="BI1175" i="75"/>
  <c r="BF1175" i="75" s="1"/>
  <c r="BK1175" i="75" s="1"/>
  <c r="BH1175" i="75"/>
  <c r="BE1175" i="75" s="1"/>
  <c r="BJ1175" i="75" s="1"/>
  <c r="BG1175" i="75"/>
  <c r="BI1176" i="75"/>
  <c r="BF1176" i="75" s="1"/>
  <c r="BK1176" i="75" s="1"/>
  <c r="BH1176" i="75"/>
  <c r="BE1176" i="75" s="1"/>
  <c r="BJ1176" i="75" s="1"/>
  <c r="BG1176" i="75"/>
  <c r="BI1177" i="75"/>
  <c r="BF1177" i="75" s="1"/>
  <c r="BK1177" i="75" s="1"/>
  <c r="BH1177" i="75"/>
  <c r="BE1177" i="75" s="1"/>
  <c r="BJ1177" i="75" s="1"/>
  <c r="BG1177" i="75"/>
  <c r="BI1178" i="75"/>
  <c r="BF1178" i="75" s="1"/>
  <c r="BK1178" i="75" s="1"/>
  <c r="BH1178" i="75"/>
  <c r="BE1178" i="75" s="1"/>
  <c r="BJ1178" i="75" s="1"/>
  <c r="BG1178" i="75"/>
  <c r="BI1179" i="75"/>
  <c r="BF1179" i="75" s="1"/>
  <c r="BK1179" i="75" s="1"/>
  <c r="BH1179" i="75"/>
  <c r="BE1179" i="75" s="1"/>
  <c r="BJ1179" i="75" s="1"/>
  <c r="BG1179" i="75"/>
  <c r="BI1180" i="75"/>
  <c r="BF1180" i="75" s="1"/>
  <c r="BK1180" i="75" s="1"/>
  <c r="BH1180" i="75"/>
  <c r="BE1180" i="75" s="1"/>
  <c r="BJ1180" i="75" s="1"/>
  <c r="BG1180" i="75"/>
  <c r="BI1181" i="75"/>
  <c r="BF1181" i="75" s="1"/>
  <c r="BK1181" i="75" s="1"/>
  <c r="BH1181" i="75"/>
  <c r="BE1181" i="75" s="1"/>
  <c r="BJ1181" i="75" s="1"/>
  <c r="BG1181" i="75"/>
  <c r="BI1182" i="75"/>
  <c r="BF1182" i="75" s="1"/>
  <c r="BK1182" i="75" s="1"/>
  <c r="BH1182" i="75"/>
  <c r="BE1182" i="75" s="1"/>
  <c r="BJ1182" i="75" s="1"/>
  <c r="BG1182" i="75"/>
  <c r="BI1183" i="75"/>
  <c r="BF1183" i="75" s="1"/>
  <c r="BK1183" i="75" s="1"/>
  <c r="BH1183" i="75"/>
  <c r="BE1183" i="75" s="1"/>
  <c r="BJ1183" i="75" s="1"/>
  <c r="BG1183" i="75"/>
  <c r="BI1184" i="75"/>
  <c r="BF1184" i="75" s="1"/>
  <c r="BK1184" i="75" s="1"/>
  <c r="BH1184" i="75"/>
  <c r="BE1184" i="75" s="1"/>
  <c r="BJ1184" i="75" s="1"/>
  <c r="BG1184" i="75"/>
  <c r="BI1186" i="75"/>
  <c r="BF1186" i="75" s="1"/>
  <c r="BK1186" i="75" s="1"/>
  <c r="BH1186" i="75"/>
  <c r="BE1186" i="75" s="1"/>
  <c r="BJ1186" i="75" s="1"/>
  <c r="BG1186" i="75"/>
  <c r="BI1187" i="75"/>
  <c r="BF1187" i="75" s="1"/>
  <c r="BK1187" i="75" s="1"/>
  <c r="BH1187" i="75"/>
  <c r="BE1187" i="75" s="1"/>
  <c r="BJ1187" i="75" s="1"/>
  <c r="BG1187" i="75"/>
  <c r="BI1188" i="75"/>
  <c r="BF1188" i="75" s="1"/>
  <c r="BK1188" i="75" s="1"/>
  <c r="BH1188" i="75"/>
  <c r="BE1188" i="75" s="1"/>
  <c r="BJ1188" i="75" s="1"/>
  <c r="BG1188" i="75"/>
  <c r="BI1189" i="75"/>
  <c r="BF1189" i="75" s="1"/>
  <c r="BK1189" i="75" s="1"/>
  <c r="BH1189" i="75"/>
  <c r="BE1189" i="75" s="1"/>
  <c r="BJ1189" i="75" s="1"/>
  <c r="BG1189" i="75"/>
  <c r="BI1190" i="75"/>
  <c r="BF1190" i="75" s="1"/>
  <c r="BK1190" i="75" s="1"/>
  <c r="BH1190" i="75"/>
  <c r="BE1190" i="75" s="1"/>
  <c r="BJ1190" i="75" s="1"/>
  <c r="BG1190" i="75"/>
  <c r="BI1191" i="75"/>
  <c r="BF1191" i="75" s="1"/>
  <c r="BK1191" i="75" s="1"/>
  <c r="BH1191" i="75"/>
  <c r="BE1191" i="75" s="1"/>
  <c r="BJ1191" i="75" s="1"/>
  <c r="BG1191" i="75"/>
  <c r="BI1192" i="75"/>
  <c r="BF1192" i="75" s="1"/>
  <c r="BK1192" i="75" s="1"/>
  <c r="BH1192" i="75"/>
  <c r="BE1192" i="75" s="1"/>
  <c r="BJ1192" i="75" s="1"/>
  <c r="BG1192" i="75"/>
  <c r="BI1193" i="75"/>
  <c r="BF1193" i="75" s="1"/>
  <c r="BK1193" i="75" s="1"/>
  <c r="BH1193" i="75"/>
  <c r="BE1193" i="75" s="1"/>
  <c r="BJ1193" i="75" s="1"/>
  <c r="BG1193" i="75"/>
  <c r="BI1194" i="75"/>
  <c r="BF1194" i="75" s="1"/>
  <c r="BK1194" i="75" s="1"/>
  <c r="BH1194" i="75"/>
  <c r="BE1194" i="75" s="1"/>
  <c r="BJ1194" i="75" s="1"/>
  <c r="BG1194" i="75"/>
  <c r="BI1195" i="75"/>
  <c r="BF1195" i="75" s="1"/>
  <c r="BK1195" i="75" s="1"/>
  <c r="BH1195" i="75"/>
  <c r="BE1195" i="75" s="1"/>
  <c r="BJ1195" i="75" s="1"/>
  <c r="BG1195" i="75"/>
  <c r="BI1197" i="75"/>
  <c r="BF1197" i="75" s="1"/>
  <c r="BK1197" i="75" s="1"/>
  <c r="BH1197" i="75"/>
  <c r="BE1197" i="75" s="1"/>
  <c r="BJ1197" i="75" s="1"/>
  <c r="BG1197" i="75"/>
  <c r="BI1198" i="75"/>
  <c r="BF1198" i="75" s="1"/>
  <c r="BK1198" i="75" s="1"/>
  <c r="BH1198" i="75"/>
  <c r="BE1198" i="75" s="1"/>
  <c r="BJ1198" i="75" s="1"/>
  <c r="BG1198" i="75"/>
  <c r="BI1199" i="75"/>
  <c r="BF1199" i="75" s="1"/>
  <c r="BK1199" i="75" s="1"/>
  <c r="BH1199" i="75"/>
  <c r="BE1199" i="75" s="1"/>
  <c r="BJ1199" i="75" s="1"/>
  <c r="BG1199" i="75"/>
  <c r="BI1200" i="75"/>
  <c r="BF1200" i="75" s="1"/>
  <c r="BK1200" i="75" s="1"/>
  <c r="BH1200" i="75"/>
  <c r="BE1200" i="75" s="1"/>
  <c r="BJ1200" i="75" s="1"/>
  <c r="BG1200" i="75"/>
  <c r="BI1201" i="75"/>
  <c r="BF1201" i="75" s="1"/>
  <c r="BK1201" i="75" s="1"/>
  <c r="BH1201" i="75"/>
  <c r="BE1201" i="75" s="1"/>
  <c r="BJ1201" i="75" s="1"/>
  <c r="BG1201" i="75"/>
  <c r="BI1202" i="75"/>
  <c r="BF1202" i="75" s="1"/>
  <c r="BK1202" i="75" s="1"/>
  <c r="BH1202" i="75"/>
  <c r="BE1202" i="75" s="1"/>
  <c r="BJ1202" i="75" s="1"/>
  <c r="BG1202" i="75"/>
  <c r="BI1203" i="75"/>
  <c r="BF1203" i="75" s="1"/>
  <c r="BK1203" i="75" s="1"/>
  <c r="BH1203" i="75"/>
  <c r="BE1203" i="75" s="1"/>
  <c r="BJ1203" i="75" s="1"/>
  <c r="BG1203" i="75"/>
  <c r="BI1204" i="75"/>
  <c r="BF1204" i="75" s="1"/>
  <c r="BK1204" i="75" s="1"/>
  <c r="BH1204" i="75"/>
  <c r="BE1204" i="75" s="1"/>
  <c r="BJ1204" i="75" s="1"/>
  <c r="BG1204" i="75"/>
  <c r="BI1205" i="75"/>
  <c r="BF1205" i="75" s="1"/>
  <c r="BK1205" i="75" s="1"/>
  <c r="BH1205" i="75"/>
  <c r="BE1205" i="75" s="1"/>
  <c r="BJ1205" i="75" s="1"/>
  <c r="BG1205" i="75"/>
  <c r="BI1206" i="75"/>
  <c r="BF1206" i="75" s="1"/>
  <c r="BK1206" i="75" s="1"/>
  <c r="BH1206" i="75"/>
  <c r="BE1206" i="75" s="1"/>
  <c r="BJ1206" i="75" s="1"/>
  <c r="BG1206" i="75"/>
  <c r="BI1208" i="75"/>
  <c r="BF1208" i="75" s="1"/>
  <c r="BK1208" i="75" s="1"/>
  <c r="BH1208" i="75"/>
  <c r="BE1208" i="75" s="1"/>
  <c r="BJ1208" i="75" s="1"/>
  <c r="BG1208" i="75"/>
  <c r="BI1209" i="75"/>
  <c r="BF1209" i="75" s="1"/>
  <c r="BK1209" i="75" s="1"/>
  <c r="BH1209" i="75"/>
  <c r="BE1209" i="75" s="1"/>
  <c r="BJ1209" i="75" s="1"/>
  <c r="BG1209" i="75"/>
  <c r="BI1210" i="75"/>
  <c r="BF1210" i="75" s="1"/>
  <c r="BK1210" i="75" s="1"/>
  <c r="BH1210" i="75"/>
  <c r="BE1210" i="75" s="1"/>
  <c r="BJ1210" i="75" s="1"/>
  <c r="BG1210" i="75"/>
  <c r="BI1211" i="75"/>
  <c r="BF1211" i="75" s="1"/>
  <c r="BK1211" i="75" s="1"/>
  <c r="BH1211" i="75"/>
  <c r="BE1211" i="75" s="1"/>
  <c r="BJ1211" i="75" s="1"/>
  <c r="BG1211" i="75"/>
  <c r="BI1212" i="75"/>
  <c r="BF1212" i="75" s="1"/>
  <c r="BK1212" i="75" s="1"/>
  <c r="BH1212" i="75"/>
  <c r="BE1212" i="75" s="1"/>
  <c r="BJ1212" i="75" s="1"/>
  <c r="BG1212" i="75"/>
  <c r="BI1213" i="75"/>
  <c r="BF1213" i="75" s="1"/>
  <c r="BK1213" i="75" s="1"/>
  <c r="BH1213" i="75"/>
  <c r="BE1213" i="75" s="1"/>
  <c r="BJ1213" i="75" s="1"/>
  <c r="BG1213" i="75"/>
  <c r="BI1214" i="75"/>
  <c r="BF1214" i="75" s="1"/>
  <c r="BK1214" i="75" s="1"/>
  <c r="BH1214" i="75"/>
  <c r="BE1214" i="75" s="1"/>
  <c r="BJ1214" i="75" s="1"/>
  <c r="BG1214" i="75"/>
  <c r="BI1215" i="75"/>
  <c r="BF1215" i="75" s="1"/>
  <c r="BK1215" i="75" s="1"/>
  <c r="BH1215" i="75"/>
  <c r="BE1215" i="75" s="1"/>
  <c r="BJ1215" i="75" s="1"/>
  <c r="BG1215" i="75"/>
  <c r="BI1216" i="75"/>
  <c r="BF1216" i="75" s="1"/>
  <c r="BK1216" i="75" s="1"/>
  <c r="BH1216" i="75"/>
  <c r="BE1216" i="75" s="1"/>
  <c r="BJ1216" i="75" s="1"/>
  <c r="BG1216" i="75"/>
  <c r="BI1217" i="75"/>
  <c r="BF1217" i="75" s="1"/>
  <c r="BK1217" i="75" s="1"/>
  <c r="BH1217" i="75"/>
  <c r="BE1217" i="75" s="1"/>
  <c r="BJ1217" i="75" s="1"/>
  <c r="BG1217" i="75"/>
  <c r="BI1219" i="75"/>
  <c r="BF1219" i="75" s="1"/>
  <c r="BK1219" i="75" s="1"/>
  <c r="BH1219" i="75"/>
  <c r="BE1219" i="75" s="1"/>
  <c r="BJ1219" i="75" s="1"/>
  <c r="BG1219" i="75"/>
  <c r="BI1220" i="75"/>
  <c r="BF1220" i="75" s="1"/>
  <c r="BK1220" i="75" s="1"/>
  <c r="BH1220" i="75"/>
  <c r="BE1220" i="75" s="1"/>
  <c r="BJ1220" i="75" s="1"/>
  <c r="BG1220" i="75"/>
  <c r="BI1221" i="75"/>
  <c r="BF1221" i="75" s="1"/>
  <c r="BK1221" i="75" s="1"/>
  <c r="BH1221" i="75"/>
  <c r="BE1221" i="75" s="1"/>
  <c r="BJ1221" i="75" s="1"/>
  <c r="BG1221" i="75"/>
  <c r="BI1222" i="75"/>
  <c r="BF1222" i="75" s="1"/>
  <c r="BK1222" i="75" s="1"/>
  <c r="BH1222" i="75"/>
  <c r="BE1222" i="75" s="1"/>
  <c r="BJ1222" i="75" s="1"/>
  <c r="BG1222" i="75"/>
  <c r="BI1223" i="75"/>
  <c r="BF1223" i="75" s="1"/>
  <c r="BK1223" i="75" s="1"/>
  <c r="BH1223" i="75"/>
  <c r="BE1223" i="75" s="1"/>
  <c r="BJ1223" i="75" s="1"/>
  <c r="BG1223" i="75"/>
  <c r="BI1224" i="75"/>
  <c r="BF1224" i="75" s="1"/>
  <c r="BK1224" i="75" s="1"/>
  <c r="BH1224" i="75"/>
  <c r="BE1224" i="75" s="1"/>
  <c r="BJ1224" i="75" s="1"/>
  <c r="BG1224" i="75"/>
  <c r="BI1225" i="75"/>
  <c r="BF1225" i="75" s="1"/>
  <c r="BK1225" i="75" s="1"/>
  <c r="BH1225" i="75"/>
  <c r="BE1225" i="75" s="1"/>
  <c r="BJ1225" i="75" s="1"/>
  <c r="BG1225" i="75"/>
  <c r="BI1226" i="75"/>
  <c r="BF1226" i="75" s="1"/>
  <c r="BK1226" i="75" s="1"/>
  <c r="BH1226" i="75"/>
  <c r="BE1226" i="75" s="1"/>
  <c r="BJ1226" i="75" s="1"/>
  <c r="BG1226" i="75"/>
  <c r="BI1227" i="75"/>
  <c r="BF1227" i="75" s="1"/>
  <c r="BK1227" i="75" s="1"/>
  <c r="BH1227" i="75"/>
  <c r="BE1227" i="75" s="1"/>
  <c r="BJ1227" i="75" s="1"/>
  <c r="BG1227" i="75"/>
  <c r="BI1228" i="75"/>
  <c r="BF1228" i="75" s="1"/>
  <c r="BK1228" i="75" s="1"/>
  <c r="BH1228" i="75"/>
  <c r="BE1228" i="75" s="1"/>
  <c r="BJ1228" i="75" s="1"/>
  <c r="BG1228" i="75"/>
  <c r="BI1230" i="75"/>
  <c r="BF1230" i="75" s="1"/>
  <c r="BK1230" i="75" s="1"/>
  <c r="BH1230" i="75"/>
  <c r="BE1230" i="75" s="1"/>
  <c r="BJ1230" i="75" s="1"/>
  <c r="BG1230" i="75"/>
  <c r="BI1231" i="75"/>
  <c r="BF1231" i="75" s="1"/>
  <c r="BK1231" i="75" s="1"/>
  <c r="BH1231" i="75"/>
  <c r="BE1231" i="75" s="1"/>
  <c r="BJ1231" i="75" s="1"/>
  <c r="BG1231" i="75"/>
  <c r="BI1232" i="75"/>
  <c r="BF1232" i="75" s="1"/>
  <c r="BK1232" i="75" s="1"/>
  <c r="BH1232" i="75"/>
  <c r="BE1232" i="75" s="1"/>
  <c r="BJ1232" i="75" s="1"/>
  <c r="BG1232" i="75"/>
  <c r="BI1145" i="75"/>
  <c r="BF1145" i="75" s="1"/>
  <c r="BK1145" i="75" s="1"/>
  <c r="BH1145" i="75"/>
  <c r="BE1145" i="75" s="1"/>
  <c r="BJ1145" i="75" s="1"/>
  <c r="BG1145" i="75"/>
  <c r="BI1156" i="75"/>
  <c r="BF1156" i="75" s="1"/>
  <c r="BK1156" i="75" s="1"/>
  <c r="BH1156" i="75"/>
  <c r="BE1156" i="75" s="1"/>
  <c r="BJ1156" i="75" s="1"/>
  <c r="BG1156" i="75"/>
  <c r="BI1167" i="75"/>
  <c r="BF1167" i="75" s="1"/>
  <c r="BK1167" i="75" s="1"/>
  <c r="BH1167" i="75"/>
  <c r="BE1167" i="75" s="1"/>
  <c r="BJ1167" i="75" s="1"/>
  <c r="BG1167" i="75"/>
  <c r="BI1168" i="75"/>
  <c r="BF1168" i="75" s="1"/>
  <c r="BK1168" i="75" s="1"/>
  <c r="BH1168" i="75"/>
  <c r="BE1168" i="75" s="1"/>
  <c r="BJ1168" i="75" s="1"/>
  <c r="BG1168" i="75"/>
  <c r="BI1169" i="75"/>
  <c r="BF1169" i="75" s="1"/>
  <c r="BK1169" i="75" s="1"/>
  <c r="BH1169" i="75"/>
  <c r="BE1169" i="75" s="1"/>
  <c r="BJ1169" i="75" s="1"/>
  <c r="BG1169" i="75"/>
  <c r="BI1170" i="75"/>
  <c r="BF1170" i="75" s="1"/>
  <c r="BK1170" i="75" s="1"/>
  <c r="BH1170" i="75"/>
  <c r="BE1170" i="75" s="1"/>
  <c r="BJ1170" i="75" s="1"/>
  <c r="BG1170" i="75"/>
  <c r="BI1171" i="75"/>
  <c r="BF1171" i="75" s="1"/>
  <c r="BK1171" i="75" s="1"/>
  <c r="BH1171" i="75"/>
  <c r="BE1171" i="75" s="1"/>
  <c r="BJ1171" i="75" s="1"/>
  <c r="BG1171" i="75"/>
  <c r="BI1172" i="75"/>
  <c r="BF1172" i="75" s="1"/>
  <c r="BK1172" i="75" s="1"/>
  <c r="BH1172" i="75"/>
  <c r="BE1172" i="75" s="1"/>
  <c r="BJ1172" i="75" s="1"/>
  <c r="BG1172" i="75"/>
  <c r="BI1173" i="75"/>
  <c r="BF1173" i="75" s="1"/>
  <c r="BK1173" i="75" s="1"/>
  <c r="BH1173" i="75"/>
  <c r="BE1173" i="75" s="1"/>
  <c r="BJ1173" i="75" s="1"/>
  <c r="BG1173" i="75"/>
  <c r="BI1146" i="75"/>
  <c r="BF1146" i="75" s="1"/>
  <c r="BK1146" i="75" s="1"/>
  <c r="BH1146" i="75"/>
  <c r="BE1146" i="75" s="1"/>
  <c r="BJ1146" i="75" s="1"/>
  <c r="BG1146" i="75"/>
  <c r="BI1147" i="75"/>
  <c r="BF1147" i="75" s="1"/>
  <c r="BK1147" i="75" s="1"/>
  <c r="BH1147" i="75"/>
  <c r="BE1147" i="75" s="1"/>
  <c r="BJ1147" i="75" s="1"/>
  <c r="BG1147" i="75"/>
  <c r="BI1148" i="75"/>
  <c r="BF1148" i="75" s="1"/>
  <c r="BK1148" i="75" s="1"/>
  <c r="BH1148" i="75"/>
  <c r="BE1148" i="75" s="1"/>
  <c r="BJ1148" i="75" s="1"/>
  <c r="BG1148" i="75"/>
  <c r="BI1149" i="75"/>
  <c r="BF1149" i="75" s="1"/>
  <c r="BK1149" i="75" s="1"/>
  <c r="BH1149" i="75"/>
  <c r="BE1149" i="75" s="1"/>
  <c r="BJ1149" i="75" s="1"/>
  <c r="BG1149" i="75"/>
  <c r="BI1150" i="75"/>
  <c r="BF1150" i="75" s="1"/>
  <c r="BK1150" i="75" s="1"/>
  <c r="BH1150" i="75"/>
  <c r="BE1150" i="75" s="1"/>
  <c r="BJ1150" i="75" s="1"/>
  <c r="BG1150" i="75"/>
  <c r="BI1151" i="75"/>
  <c r="BF1151" i="75" s="1"/>
  <c r="BK1151" i="75" s="1"/>
  <c r="BH1151" i="75"/>
  <c r="BE1151" i="75" s="1"/>
  <c r="BJ1151" i="75" s="1"/>
  <c r="BG1151" i="75"/>
  <c r="BI1152" i="75"/>
  <c r="BF1152" i="75" s="1"/>
  <c r="BK1152" i="75" s="1"/>
  <c r="BH1152" i="75"/>
  <c r="BE1152" i="75" s="1"/>
  <c r="BJ1152" i="75" s="1"/>
  <c r="BG1152" i="75"/>
  <c r="BI1153" i="75"/>
  <c r="BF1153" i="75" s="1"/>
  <c r="BK1153" i="75" s="1"/>
  <c r="BH1153" i="75"/>
  <c r="BE1153" i="75" s="1"/>
  <c r="BJ1153" i="75" s="1"/>
  <c r="BG1153" i="75"/>
  <c r="BI1154" i="75"/>
  <c r="BF1154" i="75" s="1"/>
  <c r="BK1154" i="75" s="1"/>
  <c r="BH1154" i="75"/>
  <c r="BE1154" i="75" s="1"/>
  <c r="BJ1154" i="75" s="1"/>
  <c r="BG1154" i="75"/>
  <c r="BI1155" i="75"/>
  <c r="BF1155" i="75" s="1"/>
  <c r="BK1155" i="75" s="1"/>
  <c r="BH1155" i="75"/>
  <c r="BE1155" i="75" s="1"/>
  <c r="BJ1155" i="75" s="1"/>
  <c r="BG1155" i="75"/>
  <c r="BI1157" i="75"/>
  <c r="BF1157" i="75" s="1"/>
  <c r="BK1157" i="75" s="1"/>
  <c r="BH1157" i="75"/>
  <c r="BE1157" i="75" s="1"/>
  <c r="BJ1157" i="75" s="1"/>
  <c r="BG1157" i="75"/>
  <c r="BI1158" i="75"/>
  <c r="BF1158" i="75" s="1"/>
  <c r="BK1158" i="75" s="1"/>
  <c r="BH1158" i="75"/>
  <c r="BE1158" i="75" s="1"/>
  <c r="BJ1158" i="75" s="1"/>
  <c r="BG1158" i="75"/>
  <c r="BI1159" i="75"/>
  <c r="BF1159" i="75" s="1"/>
  <c r="BK1159" i="75" s="1"/>
  <c r="BH1159" i="75"/>
  <c r="BE1159" i="75" s="1"/>
  <c r="BJ1159" i="75" s="1"/>
  <c r="BG1159" i="75"/>
  <c r="BI1160" i="75"/>
  <c r="BF1160" i="75" s="1"/>
  <c r="BK1160" i="75" s="1"/>
  <c r="BH1160" i="75"/>
  <c r="BE1160" i="75" s="1"/>
  <c r="BJ1160" i="75" s="1"/>
  <c r="BG1160" i="75"/>
  <c r="BI1161" i="75"/>
  <c r="BF1161" i="75" s="1"/>
  <c r="BK1161" i="75" s="1"/>
  <c r="BH1161" i="75"/>
  <c r="BE1161" i="75" s="1"/>
  <c r="BJ1161" i="75" s="1"/>
  <c r="BG1161" i="75"/>
  <c r="BI1162" i="75"/>
  <c r="BF1162" i="75" s="1"/>
  <c r="BK1162" i="75" s="1"/>
  <c r="BH1162" i="75"/>
  <c r="BE1162" i="75" s="1"/>
  <c r="BJ1162" i="75" s="1"/>
  <c r="BG1162" i="75"/>
  <c r="BI1163" i="75"/>
  <c r="BF1163" i="75" s="1"/>
  <c r="BK1163" i="75" s="1"/>
  <c r="BH1163" i="75"/>
  <c r="BE1163" i="75" s="1"/>
  <c r="BJ1163" i="75" s="1"/>
  <c r="BG1163" i="75"/>
  <c r="BI1164" i="75"/>
  <c r="BF1164" i="75" s="1"/>
  <c r="BK1164" i="75" s="1"/>
  <c r="BH1164" i="75"/>
  <c r="BE1164" i="75" s="1"/>
  <c r="BJ1164" i="75" s="1"/>
  <c r="BG1164" i="75"/>
  <c r="BI1165" i="75"/>
  <c r="BF1165" i="75" s="1"/>
  <c r="BK1165" i="75" s="1"/>
  <c r="BH1165" i="75"/>
  <c r="BE1165" i="75" s="1"/>
  <c r="BJ1165" i="75" s="1"/>
  <c r="BG1165" i="75"/>
  <c r="BI1166" i="75"/>
  <c r="BF1166" i="75" s="1"/>
  <c r="BK1166" i="75" s="1"/>
  <c r="BH1166" i="75"/>
  <c r="BE1166" i="75" s="1"/>
  <c r="BJ1166" i="75" s="1"/>
  <c r="BG1166" i="75"/>
  <c r="BI1002" i="75"/>
  <c r="BF1002" i="75" s="1"/>
  <c r="BK1002" i="75" s="1"/>
  <c r="BH1002" i="75"/>
  <c r="BE1002" i="75" s="1"/>
  <c r="BJ1002" i="75" s="1"/>
  <c r="BG1002" i="75"/>
  <c r="BI1057" i="75"/>
  <c r="BF1057" i="75" s="1"/>
  <c r="BK1057" i="75" s="1"/>
  <c r="BH1057" i="75"/>
  <c r="BE1057" i="75" s="1"/>
  <c r="BJ1057" i="75" s="1"/>
  <c r="BG1057" i="75"/>
  <c r="BI1068" i="75"/>
  <c r="BF1068" i="75" s="1"/>
  <c r="BK1068" i="75" s="1"/>
  <c r="BH1068" i="75"/>
  <c r="BE1068" i="75" s="1"/>
  <c r="BJ1068" i="75" s="1"/>
  <c r="BG1068" i="75"/>
  <c r="BI1079" i="75"/>
  <c r="BF1079" i="75" s="1"/>
  <c r="BK1079" i="75" s="1"/>
  <c r="BH1079" i="75"/>
  <c r="BE1079" i="75" s="1"/>
  <c r="BJ1079" i="75" s="1"/>
  <c r="BG1079" i="75"/>
  <c r="BI1090" i="75"/>
  <c r="BF1090" i="75" s="1"/>
  <c r="BK1090" i="75" s="1"/>
  <c r="BH1090" i="75"/>
  <c r="BE1090" i="75" s="1"/>
  <c r="BJ1090" i="75" s="1"/>
  <c r="BG1090" i="75"/>
  <c r="BI1101" i="75"/>
  <c r="BF1101" i="75" s="1"/>
  <c r="BK1101" i="75" s="1"/>
  <c r="BH1101" i="75"/>
  <c r="BE1101" i="75" s="1"/>
  <c r="BJ1101" i="75" s="1"/>
  <c r="BG1101" i="75"/>
  <c r="BI1112" i="75"/>
  <c r="BF1112" i="75" s="1"/>
  <c r="BK1112" i="75" s="1"/>
  <c r="BH1112" i="75"/>
  <c r="BE1112" i="75" s="1"/>
  <c r="BJ1112" i="75" s="1"/>
  <c r="BG1112" i="75"/>
  <c r="BI1123" i="75"/>
  <c r="BF1123" i="75" s="1"/>
  <c r="BK1123" i="75" s="1"/>
  <c r="BH1123" i="75"/>
  <c r="BE1123" i="75" s="1"/>
  <c r="BJ1123" i="75" s="1"/>
  <c r="BG1123" i="75"/>
  <c r="BI1134" i="75"/>
  <c r="BF1134" i="75" s="1"/>
  <c r="BK1134" i="75" s="1"/>
  <c r="BH1134" i="75"/>
  <c r="BE1134" i="75" s="1"/>
  <c r="BJ1134" i="75" s="1"/>
  <c r="BG1134" i="75"/>
  <c r="BI1003" i="75"/>
  <c r="BF1003" i="75" s="1"/>
  <c r="BK1003" i="75" s="1"/>
  <c r="BH1003" i="75"/>
  <c r="BE1003" i="75" s="1"/>
  <c r="BJ1003" i="75" s="1"/>
  <c r="BG1003" i="75"/>
  <c r="BI1014" i="75"/>
  <c r="BF1014" i="75" s="1"/>
  <c r="BK1014" i="75" s="1"/>
  <c r="BH1014" i="75"/>
  <c r="BE1014" i="75" s="1"/>
  <c r="BJ1014" i="75" s="1"/>
  <c r="BG1014" i="75"/>
  <c r="BI1025" i="75"/>
  <c r="BF1025" i="75" s="1"/>
  <c r="BK1025" i="75" s="1"/>
  <c r="BH1025" i="75"/>
  <c r="BE1025" i="75" s="1"/>
  <c r="BJ1025" i="75" s="1"/>
  <c r="BG1025" i="75"/>
  <c r="BI1036" i="75"/>
  <c r="BF1036" i="75" s="1"/>
  <c r="BK1036" i="75" s="1"/>
  <c r="BH1036" i="75"/>
  <c r="BE1036" i="75" s="1"/>
  <c r="BJ1036" i="75" s="1"/>
  <c r="BG1036" i="75"/>
  <c r="BI1047" i="75"/>
  <c r="BF1047" i="75" s="1"/>
  <c r="BK1047" i="75" s="1"/>
  <c r="BH1047" i="75"/>
  <c r="BE1047" i="75" s="1"/>
  <c r="BJ1047" i="75" s="1"/>
  <c r="BG1047" i="75"/>
  <c r="BI1052" i="75"/>
  <c r="BF1052" i="75" s="1"/>
  <c r="BK1052" i="75" s="1"/>
  <c r="BH1052" i="75"/>
  <c r="BE1052" i="75" s="1"/>
  <c r="BJ1052" i="75" s="1"/>
  <c r="BG1052" i="75"/>
  <c r="BI1053" i="75"/>
  <c r="BF1053" i="75" s="1"/>
  <c r="BK1053" i="75" s="1"/>
  <c r="BH1053" i="75"/>
  <c r="BE1053" i="75" s="1"/>
  <c r="BJ1053" i="75" s="1"/>
  <c r="BG1053" i="75"/>
  <c r="BI1054" i="75"/>
  <c r="BF1054" i="75" s="1"/>
  <c r="BK1054" i="75" s="1"/>
  <c r="BH1054" i="75"/>
  <c r="BE1054" i="75" s="1"/>
  <c r="BJ1054" i="75" s="1"/>
  <c r="BG1054" i="75"/>
  <c r="BI1055" i="75"/>
  <c r="BF1055" i="75" s="1"/>
  <c r="BK1055" i="75" s="1"/>
  <c r="BH1055" i="75"/>
  <c r="BE1055" i="75" s="1"/>
  <c r="BJ1055" i="75" s="1"/>
  <c r="BG1055" i="75"/>
  <c r="BI1056" i="75"/>
  <c r="BF1056" i="75" s="1"/>
  <c r="BK1056" i="75" s="1"/>
  <c r="BH1056" i="75"/>
  <c r="BE1056" i="75" s="1"/>
  <c r="BJ1056" i="75" s="1"/>
  <c r="BG1056" i="75"/>
  <c r="BI1058" i="75"/>
  <c r="BF1058" i="75" s="1"/>
  <c r="BK1058" i="75" s="1"/>
  <c r="BH1058" i="75"/>
  <c r="BE1058" i="75" s="1"/>
  <c r="BJ1058" i="75" s="1"/>
  <c r="BG1058" i="75"/>
  <c r="BI1059" i="75"/>
  <c r="BF1059" i="75" s="1"/>
  <c r="BK1059" i="75" s="1"/>
  <c r="BH1059" i="75"/>
  <c r="BE1059" i="75" s="1"/>
  <c r="BJ1059" i="75" s="1"/>
  <c r="BG1059" i="75"/>
  <c r="BI1060" i="75"/>
  <c r="BF1060" i="75" s="1"/>
  <c r="BK1060" i="75" s="1"/>
  <c r="BH1060" i="75"/>
  <c r="BE1060" i="75" s="1"/>
  <c r="BJ1060" i="75" s="1"/>
  <c r="BG1060" i="75"/>
  <c r="BI1061" i="75"/>
  <c r="BF1061" i="75" s="1"/>
  <c r="BK1061" i="75" s="1"/>
  <c r="BH1061" i="75"/>
  <c r="BE1061" i="75" s="1"/>
  <c r="BJ1061" i="75" s="1"/>
  <c r="BG1061" i="75"/>
  <c r="BI1062" i="75"/>
  <c r="BF1062" i="75" s="1"/>
  <c r="BK1062" i="75" s="1"/>
  <c r="BH1062" i="75"/>
  <c r="BE1062" i="75" s="1"/>
  <c r="BJ1062" i="75" s="1"/>
  <c r="BG1062" i="75"/>
  <c r="BI1063" i="75"/>
  <c r="BF1063" i="75" s="1"/>
  <c r="BK1063" i="75" s="1"/>
  <c r="BH1063" i="75"/>
  <c r="BE1063" i="75" s="1"/>
  <c r="BJ1063" i="75" s="1"/>
  <c r="BG1063" i="75"/>
  <c r="BI1064" i="75"/>
  <c r="BF1064" i="75" s="1"/>
  <c r="BK1064" i="75" s="1"/>
  <c r="BH1064" i="75"/>
  <c r="BE1064" i="75" s="1"/>
  <c r="BJ1064" i="75" s="1"/>
  <c r="BG1064" i="75"/>
  <c r="BI1065" i="75"/>
  <c r="BF1065" i="75" s="1"/>
  <c r="BK1065" i="75" s="1"/>
  <c r="BH1065" i="75"/>
  <c r="BE1065" i="75" s="1"/>
  <c r="BJ1065" i="75" s="1"/>
  <c r="BG1065" i="75"/>
  <c r="BI1066" i="75"/>
  <c r="BF1066" i="75" s="1"/>
  <c r="BK1066" i="75" s="1"/>
  <c r="BH1066" i="75"/>
  <c r="BE1066" i="75" s="1"/>
  <c r="BJ1066" i="75" s="1"/>
  <c r="BG1066" i="75"/>
  <c r="BI1067" i="75"/>
  <c r="BF1067" i="75" s="1"/>
  <c r="BK1067" i="75" s="1"/>
  <c r="BH1067" i="75"/>
  <c r="BE1067" i="75" s="1"/>
  <c r="BJ1067" i="75" s="1"/>
  <c r="BG1067" i="75"/>
  <c r="BI1069" i="75"/>
  <c r="BF1069" i="75" s="1"/>
  <c r="BK1069" i="75" s="1"/>
  <c r="BH1069" i="75"/>
  <c r="BE1069" i="75" s="1"/>
  <c r="BJ1069" i="75" s="1"/>
  <c r="BG1069" i="75"/>
  <c r="BI1070" i="75"/>
  <c r="BF1070" i="75" s="1"/>
  <c r="BK1070" i="75" s="1"/>
  <c r="BH1070" i="75"/>
  <c r="BE1070" i="75" s="1"/>
  <c r="BJ1070" i="75" s="1"/>
  <c r="BG1070" i="75"/>
  <c r="BI1071" i="75"/>
  <c r="BF1071" i="75" s="1"/>
  <c r="BK1071" i="75" s="1"/>
  <c r="BH1071" i="75"/>
  <c r="BE1071" i="75" s="1"/>
  <c r="BJ1071" i="75" s="1"/>
  <c r="BG1071" i="75"/>
  <c r="BI1072" i="75"/>
  <c r="BF1072" i="75" s="1"/>
  <c r="BK1072" i="75" s="1"/>
  <c r="BH1072" i="75"/>
  <c r="BE1072" i="75" s="1"/>
  <c r="BJ1072" i="75" s="1"/>
  <c r="BG1072" i="75"/>
  <c r="BI1073" i="75"/>
  <c r="BF1073" i="75" s="1"/>
  <c r="BK1073" i="75" s="1"/>
  <c r="BH1073" i="75"/>
  <c r="BE1073" i="75" s="1"/>
  <c r="BJ1073" i="75" s="1"/>
  <c r="BG1073" i="75"/>
  <c r="BI1074" i="75"/>
  <c r="BF1074" i="75" s="1"/>
  <c r="BK1074" i="75" s="1"/>
  <c r="BH1074" i="75"/>
  <c r="BE1074" i="75" s="1"/>
  <c r="BJ1074" i="75" s="1"/>
  <c r="BG1074" i="75"/>
  <c r="BI1075" i="75"/>
  <c r="BF1075" i="75" s="1"/>
  <c r="BK1075" i="75" s="1"/>
  <c r="BH1075" i="75"/>
  <c r="BE1075" i="75" s="1"/>
  <c r="BJ1075" i="75" s="1"/>
  <c r="BG1075" i="75"/>
  <c r="BI1076" i="75"/>
  <c r="BF1076" i="75" s="1"/>
  <c r="BK1076" i="75" s="1"/>
  <c r="BH1076" i="75"/>
  <c r="BE1076" i="75" s="1"/>
  <c r="BJ1076" i="75" s="1"/>
  <c r="BG1076" i="75"/>
  <c r="BI1077" i="75"/>
  <c r="BF1077" i="75" s="1"/>
  <c r="BK1077" i="75" s="1"/>
  <c r="BH1077" i="75"/>
  <c r="BE1077" i="75" s="1"/>
  <c r="BJ1077" i="75" s="1"/>
  <c r="BG1077" i="75"/>
  <c r="BI1078" i="75"/>
  <c r="BF1078" i="75" s="1"/>
  <c r="BK1078" i="75" s="1"/>
  <c r="BH1078" i="75"/>
  <c r="BE1078" i="75" s="1"/>
  <c r="BJ1078" i="75" s="1"/>
  <c r="BG1078" i="75"/>
  <c r="BI1080" i="75"/>
  <c r="BF1080" i="75" s="1"/>
  <c r="BK1080" i="75" s="1"/>
  <c r="BH1080" i="75"/>
  <c r="BE1080" i="75" s="1"/>
  <c r="BJ1080" i="75" s="1"/>
  <c r="BG1080" i="75"/>
  <c r="BI1081" i="75"/>
  <c r="BF1081" i="75" s="1"/>
  <c r="BK1081" i="75" s="1"/>
  <c r="BH1081" i="75"/>
  <c r="BE1081" i="75" s="1"/>
  <c r="BJ1081" i="75" s="1"/>
  <c r="BG1081" i="75"/>
  <c r="BI1082" i="75"/>
  <c r="BF1082" i="75" s="1"/>
  <c r="BK1082" i="75" s="1"/>
  <c r="BH1082" i="75"/>
  <c r="BE1082" i="75" s="1"/>
  <c r="BJ1082" i="75" s="1"/>
  <c r="BG1082" i="75"/>
  <c r="BI1083" i="75"/>
  <c r="BF1083" i="75" s="1"/>
  <c r="BK1083" i="75" s="1"/>
  <c r="BH1083" i="75"/>
  <c r="BE1083" i="75" s="1"/>
  <c r="BJ1083" i="75" s="1"/>
  <c r="BG1083" i="75"/>
  <c r="BI1084" i="75"/>
  <c r="BF1084" i="75" s="1"/>
  <c r="BK1084" i="75" s="1"/>
  <c r="BH1084" i="75"/>
  <c r="BE1084" i="75" s="1"/>
  <c r="BJ1084" i="75" s="1"/>
  <c r="BG1084" i="75"/>
  <c r="BI1085" i="75"/>
  <c r="BF1085" i="75" s="1"/>
  <c r="BK1085" i="75" s="1"/>
  <c r="BH1085" i="75"/>
  <c r="BE1085" i="75" s="1"/>
  <c r="BJ1085" i="75" s="1"/>
  <c r="BG1085" i="75"/>
  <c r="BI1086" i="75"/>
  <c r="BF1086" i="75" s="1"/>
  <c r="BK1086" i="75" s="1"/>
  <c r="BH1086" i="75"/>
  <c r="BE1086" i="75" s="1"/>
  <c r="BJ1086" i="75" s="1"/>
  <c r="BG1086" i="75"/>
  <c r="BI1087" i="75"/>
  <c r="BF1087" i="75" s="1"/>
  <c r="BK1087" i="75" s="1"/>
  <c r="BH1087" i="75"/>
  <c r="BE1087" i="75" s="1"/>
  <c r="BJ1087" i="75" s="1"/>
  <c r="BG1087" i="75"/>
  <c r="BI1088" i="75"/>
  <c r="BF1088" i="75" s="1"/>
  <c r="BK1088" i="75" s="1"/>
  <c r="BH1088" i="75"/>
  <c r="BE1088" i="75" s="1"/>
  <c r="BJ1088" i="75" s="1"/>
  <c r="BG1088" i="75"/>
  <c r="BI1089" i="75"/>
  <c r="BF1089" i="75" s="1"/>
  <c r="BK1089" i="75" s="1"/>
  <c r="BH1089" i="75"/>
  <c r="BE1089" i="75" s="1"/>
  <c r="BJ1089" i="75" s="1"/>
  <c r="BG1089" i="75"/>
  <c r="BI1091" i="75"/>
  <c r="BF1091" i="75" s="1"/>
  <c r="BK1091" i="75" s="1"/>
  <c r="BH1091" i="75"/>
  <c r="BE1091" i="75" s="1"/>
  <c r="BJ1091" i="75" s="1"/>
  <c r="BG1091" i="75"/>
  <c r="BI1092" i="75"/>
  <c r="BF1092" i="75" s="1"/>
  <c r="BK1092" i="75" s="1"/>
  <c r="BH1092" i="75"/>
  <c r="BE1092" i="75" s="1"/>
  <c r="BJ1092" i="75" s="1"/>
  <c r="BG1092" i="75"/>
  <c r="BI1093" i="75"/>
  <c r="BF1093" i="75" s="1"/>
  <c r="BK1093" i="75" s="1"/>
  <c r="BH1093" i="75"/>
  <c r="BE1093" i="75" s="1"/>
  <c r="BJ1093" i="75" s="1"/>
  <c r="BG1093" i="75"/>
  <c r="BI1094" i="75"/>
  <c r="BF1094" i="75" s="1"/>
  <c r="BK1094" i="75" s="1"/>
  <c r="BH1094" i="75"/>
  <c r="BE1094" i="75" s="1"/>
  <c r="BJ1094" i="75" s="1"/>
  <c r="BG1094" i="75"/>
  <c r="BI1095" i="75"/>
  <c r="BF1095" i="75" s="1"/>
  <c r="BK1095" i="75" s="1"/>
  <c r="BH1095" i="75"/>
  <c r="BE1095" i="75" s="1"/>
  <c r="BJ1095" i="75" s="1"/>
  <c r="BG1095" i="75"/>
  <c r="BI1096" i="75"/>
  <c r="BF1096" i="75" s="1"/>
  <c r="BK1096" i="75" s="1"/>
  <c r="BH1096" i="75"/>
  <c r="BE1096" i="75" s="1"/>
  <c r="BJ1096" i="75" s="1"/>
  <c r="BG1096" i="75"/>
  <c r="BI1097" i="75"/>
  <c r="BF1097" i="75" s="1"/>
  <c r="BK1097" i="75" s="1"/>
  <c r="BH1097" i="75"/>
  <c r="BE1097" i="75" s="1"/>
  <c r="BJ1097" i="75" s="1"/>
  <c r="BG1097" i="75"/>
  <c r="BI1098" i="75"/>
  <c r="BF1098" i="75" s="1"/>
  <c r="BK1098" i="75" s="1"/>
  <c r="BH1098" i="75"/>
  <c r="BE1098" i="75" s="1"/>
  <c r="BJ1098" i="75" s="1"/>
  <c r="BG1098" i="75"/>
  <c r="BI1099" i="75"/>
  <c r="BF1099" i="75" s="1"/>
  <c r="BK1099" i="75" s="1"/>
  <c r="BH1099" i="75"/>
  <c r="BE1099" i="75" s="1"/>
  <c r="BJ1099" i="75" s="1"/>
  <c r="BG1099" i="75"/>
  <c r="BI1100" i="75"/>
  <c r="BF1100" i="75" s="1"/>
  <c r="BK1100" i="75" s="1"/>
  <c r="BH1100" i="75"/>
  <c r="BE1100" i="75" s="1"/>
  <c r="BJ1100" i="75" s="1"/>
  <c r="BG1100" i="75"/>
  <c r="BI1102" i="75"/>
  <c r="BF1102" i="75" s="1"/>
  <c r="BK1102" i="75" s="1"/>
  <c r="BH1102" i="75"/>
  <c r="BE1102" i="75" s="1"/>
  <c r="BJ1102" i="75" s="1"/>
  <c r="BG1102" i="75"/>
  <c r="BI1103" i="75"/>
  <c r="BF1103" i="75" s="1"/>
  <c r="BK1103" i="75" s="1"/>
  <c r="BH1103" i="75"/>
  <c r="BE1103" i="75" s="1"/>
  <c r="BJ1103" i="75" s="1"/>
  <c r="BG1103" i="75"/>
  <c r="BI1104" i="75"/>
  <c r="BF1104" i="75" s="1"/>
  <c r="BK1104" i="75" s="1"/>
  <c r="BH1104" i="75"/>
  <c r="BE1104" i="75" s="1"/>
  <c r="BJ1104" i="75" s="1"/>
  <c r="BG1104" i="75"/>
  <c r="BI1105" i="75"/>
  <c r="BF1105" i="75" s="1"/>
  <c r="BK1105" i="75" s="1"/>
  <c r="BH1105" i="75"/>
  <c r="BE1105" i="75" s="1"/>
  <c r="BJ1105" i="75" s="1"/>
  <c r="BG1105" i="75"/>
  <c r="BI1106" i="75"/>
  <c r="BF1106" i="75" s="1"/>
  <c r="BK1106" i="75" s="1"/>
  <c r="BH1106" i="75"/>
  <c r="BE1106" i="75" s="1"/>
  <c r="BJ1106" i="75" s="1"/>
  <c r="BG1106" i="75"/>
  <c r="BI1107" i="75"/>
  <c r="BF1107" i="75" s="1"/>
  <c r="BK1107" i="75" s="1"/>
  <c r="BH1107" i="75"/>
  <c r="BE1107" i="75" s="1"/>
  <c r="BJ1107" i="75" s="1"/>
  <c r="BG1107" i="75"/>
  <c r="BI1108" i="75"/>
  <c r="BF1108" i="75" s="1"/>
  <c r="BK1108" i="75" s="1"/>
  <c r="BH1108" i="75"/>
  <c r="BE1108" i="75" s="1"/>
  <c r="BJ1108" i="75" s="1"/>
  <c r="BG1108" i="75"/>
  <c r="BI1109" i="75"/>
  <c r="BF1109" i="75" s="1"/>
  <c r="BK1109" i="75" s="1"/>
  <c r="BH1109" i="75"/>
  <c r="BE1109" i="75" s="1"/>
  <c r="BJ1109" i="75" s="1"/>
  <c r="BG1109" i="75"/>
  <c r="BI1110" i="75"/>
  <c r="BF1110" i="75" s="1"/>
  <c r="BK1110" i="75" s="1"/>
  <c r="BH1110" i="75"/>
  <c r="BE1110" i="75" s="1"/>
  <c r="BJ1110" i="75" s="1"/>
  <c r="BG1110" i="75"/>
  <c r="BI1111" i="75"/>
  <c r="BF1111" i="75" s="1"/>
  <c r="BK1111" i="75" s="1"/>
  <c r="BH1111" i="75"/>
  <c r="BE1111" i="75" s="1"/>
  <c r="BJ1111" i="75" s="1"/>
  <c r="BG1111" i="75"/>
  <c r="BI1113" i="75"/>
  <c r="BF1113" i="75" s="1"/>
  <c r="BK1113" i="75" s="1"/>
  <c r="BH1113" i="75"/>
  <c r="BE1113" i="75" s="1"/>
  <c r="BJ1113" i="75" s="1"/>
  <c r="BG1113" i="75"/>
  <c r="BI1114" i="75"/>
  <c r="BF1114" i="75" s="1"/>
  <c r="BK1114" i="75" s="1"/>
  <c r="BH1114" i="75"/>
  <c r="BE1114" i="75" s="1"/>
  <c r="BJ1114" i="75" s="1"/>
  <c r="BG1114" i="75"/>
  <c r="BI1115" i="75"/>
  <c r="BF1115" i="75" s="1"/>
  <c r="BK1115" i="75" s="1"/>
  <c r="BH1115" i="75"/>
  <c r="BE1115" i="75" s="1"/>
  <c r="BJ1115" i="75" s="1"/>
  <c r="BG1115" i="75"/>
  <c r="BI1116" i="75"/>
  <c r="BF1116" i="75" s="1"/>
  <c r="BK1116" i="75" s="1"/>
  <c r="BH1116" i="75"/>
  <c r="BE1116" i="75" s="1"/>
  <c r="BJ1116" i="75" s="1"/>
  <c r="BG1116" i="75"/>
  <c r="BI1117" i="75"/>
  <c r="BF1117" i="75" s="1"/>
  <c r="BK1117" i="75" s="1"/>
  <c r="BH1117" i="75"/>
  <c r="BE1117" i="75" s="1"/>
  <c r="BJ1117" i="75" s="1"/>
  <c r="BG1117" i="75"/>
  <c r="BI1118" i="75"/>
  <c r="BF1118" i="75" s="1"/>
  <c r="BK1118" i="75" s="1"/>
  <c r="BH1118" i="75"/>
  <c r="BE1118" i="75" s="1"/>
  <c r="BJ1118" i="75" s="1"/>
  <c r="BG1118" i="75"/>
  <c r="BI1119" i="75"/>
  <c r="BF1119" i="75" s="1"/>
  <c r="BK1119" i="75" s="1"/>
  <c r="BH1119" i="75"/>
  <c r="BE1119" i="75" s="1"/>
  <c r="BJ1119" i="75" s="1"/>
  <c r="BG1119" i="75"/>
  <c r="BI1120" i="75"/>
  <c r="BF1120" i="75" s="1"/>
  <c r="BK1120" i="75" s="1"/>
  <c r="BH1120" i="75"/>
  <c r="BE1120" i="75" s="1"/>
  <c r="BJ1120" i="75" s="1"/>
  <c r="BG1120" i="75"/>
  <c r="BI1121" i="75"/>
  <c r="BF1121" i="75" s="1"/>
  <c r="BK1121" i="75" s="1"/>
  <c r="BH1121" i="75"/>
  <c r="BE1121" i="75" s="1"/>
  <c r="BJ1121" i="75" s="1"/>
  <c r="BG1121" i="75"/>
  <c r="BI1122" i="75"/>
  <c r="BF1122" i="75" s="1"/>
  <c r="BK1122" i="75" s="1"/>
  <c r="BH1122" i="75"/>
  <c r="BE1122" i="75" s="1"/>
  <c r="BJ1122" i="75" s="1"/>
  <c r="BG1122" i="75"/>
  <c r="BI1124" i="75"/>
  <c r="BF1124" i="75" s="1"/>
  <c r="BK1124" i="75" s="1"/>
  <c r="BH1124" i="75"/>
  <c r="BE1124" i="75" s="1"/>
  <c r="BJ1124" i="75" s="1"/>
  <c r="BG1124" i="75"/>
  <c r="BI1125" i="75"/>
  <c r="BF1125" i="75" s="1"/>
  <c r="BK1125" i="75" s="1"/>
  <c r="BH1125" i="75"/>
  <c r="BE1125" i="75" s="1"/>
  <c r="BJ1125" i="75" s="1"/>
  <c r="BG1125" i="75"/>
  <c r="BI1126" i="75"/>
  <c r="BF1126" i="75" s="1"/>
  <c r="BK1126" i="75" s="1"/>
  <c r="BH1126" i="75"/>
  <c r="BE1126" i="75" s="1"/>
  <c r="BJ1126" i="75" s="1"/>
  <c r="BG1126" i="75"/>
  <c r="BI1127" i="75"/>
  <c r="BF1127" i="75" s="1"/>
  <c r="BK1127" i="75" s="1"/>
  <c r="BH1127" i="75"/>
  <c r="BE1127" i="75" s="1"/>
  <c r="BJ1127" i="75" s="1"/>
  <c r="BG1127" i="75"/>
  <c r="BI1128" i="75"/>
  <c r="BF1128" i="75" s="1"/>
  <c r="BK1128" i="75" s="1"/>
  <c r="BH1128" i="75"/>
  <c r="BE1128" i="75" s="1"/>
  <c r="BJ1128" i="75" s="1"/>
  <c r="BG1128" i="75"/>
  <c r="BI1129" i="75"/>
  <c r="BF1129" i="75" s="1"/>
  <c r="BK1129" i="75" s="1"/>
  <c r="BH1129" i="75"/>
  <c r="BE1129" i="75" s="1"/>
  <c r="BJ1129" i="75" s="1"/>
  <c r="BG1129" i="75"/>
  <c r="BI1130" i="75"/>
  <c r="BF1130" i="75" s="1"/>
  <c r="BK1130" i="75" s="1"/>
  <c r="BH1130" i="75"/>
  <c r="BE1130" i="75" s="1"/>
  <c r="BJ1130" i="75" s="1"/>
  <c r="BG1130" i="75"/>
  <c r="BI1131" i="75"/>
  <c r="BF1131" i="75" s="1"/>
  <c r="BK1131" i="75" s="1"/>
  <c r="BH1131" i="75"/>
  <c r="BE1131" i="75" s="1"/>
  <c r="BJ1131" i="75" s="1"/>
  <c r="BG1131" i="75"/>
  <c r="BI1132" i="75"/>
  <c r="BF1132" i="75" s="1"/>
  <c r="BK1132" i="75" s="1"/>
  <c r="BH1132" i="75"/>
  <c r="BE1132" i="75" s="1"/>
  <c r="BJ1132" i="75" s="1"/>
  <c r="BG1132" i="75"/>
  <c r="BI1133" i="75"/>
  <c r="BF1133" i="75" s="1"/>
  <c r="BK1133" i="75" s="1"/>
  <c r="BH1133" i="75"/>
  <c r="BE1133" i="75" s="1"/>
  <c r="BJ1133" i="75" s="1"/>
  <c r="BG1133" i="75"/>
  <c r="BI1135" i="75"/>
  <c r="BF1135" i="75" s="1"/>
  <c r="BK1135" i="75" s="1"/>
  <c r="BH1135" i="75"/>
  <c r="BE1135" i="75" s="1"/>
  <c r="BJ1135" i="75" s="1"/>
  <c r="BG1135" i="75"/>
  <c r="BI1136" i="75"/>
  <c r="BF1136" i="75" s="1"/>
  <c r="BK1136" i="75" s="1"/>
  <c r="BH1136" i="75"/>
  <c r="BE1136" i="75" s="1"/>
  <c r="BJ1136" i="75" s="1"/>
  <c r="BG1136" i="75"/>
  <c r="BI1137" i="75"/>
  <c r="BF1137" i="75" s="1"/>
  <c r="BK1137" i="75" s="1"/>
  <c r="BH1137" i="75"/>
  <c r="BE1137" i="75" s="1"/>
  <c r="BJ1137" i="75" s="1"/>
  <c r="BG1137" i="75"/>
  <c r="BI1138" i="75"/>
  <c r="BF1138" i="75" s="1"/>
  <c r="BK1138" i="75" s="1"/>
  <c r="BH1138" i="75"/>
  <c r="BE1138" i="75" s="1"/>
  <c r="BJ1138" i="75" s="1"/>
  <c r="BG1138" i="75"/>
  <c r="BI1139" i="75"/>
  <c r="BF1139" i="75" s="1"/>
  <c r="BK1139" i="75" s="1"/>
  <c r="BH1139" i="75"/>
  <c r="BE1139" i="75" s="1"/>
  <c r="BJ1139" i="75" s="1"/>
  <c r="BG1139" i="75"/>
  <c r="BI1140" i="75"/>
  <c r="BF1140" i="75" s="1"/>
  <c r="BK1140" i="75" s="1"/>
  <c r="BH1140" i="75"/>
  <c r="BE1140" i="75" s="1"/>
  <c r="BJ1140" i="75" s="1"/>
  <c r="BG1140" i="75"/>
  <c r="BI1141" i="75"/>
  <c r="BF1141" i="75" s="1"/>
  <c r="BK1141" i="75" s="1"/>
  <c r="BH1141" i="75"/>
  <c r="BE1141" i="75" s="1"/>
  <c r="BJ1141" i="75" s="1"/>
  <c r="BG1141" i="75"/>
  <c r="BI1142" i="75"/>
  <c r="BF1142" i="75" s="1"/>
  <c r="BK1142" i="75" s="1"/>
  <c r="BH1142" i="75"/>
  <c r="BE1142" i="75" s="1"/>
  <c r="BJ1142" i="75" s="1"/>
  <c r="BG1142" i="75"/>
  <c r="BI1143" i="75"/>
  <c r="BF1143" i="75" s="1"/>
  <c r="BK1143" i="75" s="1"/>
  <c r="BH1143" i="75"/>
  <c r="BE1143" i="75" s="1"/>
  <c r="BJ1143" i="75" s="1"/>
  <c r="BG1143" i="75"/>
  <c r="BI1144" i="75"/>
  <c r="BF1144" i="75" s="1"/>
  <c r="BK1144" i="75" s="1"/>
  <c r="BH1144" i="75"/>
  <c r="BE1144" i="75" s="1"/>
  <c r="BJ1144" i="75" s="1"/>
  <c r="BG1144" i="75"/>
  <c r="BI1004" i="75"/>
  <c r="BF1004" i="75" s="1"/>
  <c r="BK1004" i="75" s="1"/>
  <c r="BH1004" i="75"/>
  <c r="BE1004" i="75" s="1"/>
  <c r="BJ1004" i="75" s="1"/>
  <c r="BG1004" i="75"/>
  <c r="BI1005" i="75"/>
  <c r="BF1005" i="75" s="1"/>
  <c r="BK1005" i="75" s="1"/>
  <c r="BH1005" i="75"/>
  <c r="BE1005" i="75" s="1"/>
  <c r="BJ1005" i="75" s="1"/>
  <c r="BG1005" i="75"/>
  <c r="BI1006" i="75"/>
  <c r="BF1006" i="75" s="1"/>
  <c r="BK1006" i="75" s="1"/>
  <c r="BH1006" i="75"/>
  <c r="BE1006" i="75" s="1"/>
  <c r="BJ1006" i="75" s="1"/>
  <c r="BG1006" i="75"/>
  <c r="BI1007" i="75"/>
  <c r="BF1007" i="75" s="1"/>
  <c r="BK1007" i="75" s="1"/>
  <c r="BH1007" i="75"/>
  <c r="BE1007" i="75" s="1"/>
  <c r="BJ1007" i="75" s="1"/>
  <c r="BG1007" i="75"/>
  <c r="BI1008" i="75"/>
  <c r="BF1008" i="75" s="1"/>
  <c r="BK1008" i="75" s="1"/>
  <c r="BH1008" i="75"/>
  <c r="BE1008" i="75" s="1"/>
  <c r="BJ1008" i="75" s="1"/>
  <c r="BG1008" i="75"/>
  <c r="BI1009" i="75"/>
  <c r="BF1009" i="75" s="1"/>
  <c r="BK1009" i="75" s="1"/>
  <c r="BH1009" i="75"/>
  <c r="BE1009" i="75" s="1"/>
  <c r="BJ1009" i="75" s="1"/>
  <c r="BG1009" i="75"/>
  <c r="BI1010" i="75"/>
  <c r="BF1010" i="75" s="1"/>
  <c r="BK1010" i="75" s="1"/>
  <c r="BH1010" i="75"/>
  <c r="BE1010" i="75" s="1"/>
  <c r="BJ1010" i="75" s="1"/>
  <c r="BG1010" i="75"/>
  <c r="BI1011" i="75"/>
  <c r="BF1011" i="75" s="1"/>
  <c r="BK1011" i="75" s="1"/>
  <c r="BH1011" i="75"/>
  <c r="BE1011" i="75" s="1"/>
  <c r="BJ1011" i="75" s="1"/>
  <c r="BG1011" i="75"/>
  <c r="BI1012" i="75"/>
  <c r="BF1012" i="75" s="1"/>
  <c r="BK1012" i="75" s="1"/>
  <c r="BH1012" i="75"/>
  <c r="BE1012" i="75" s="1"/>
  <c r="BJ1012" i="75" s="1"/>
  <c r="BG1012" i="75"/>
  <c r="BI1013" i="75"/>
  <c r="BF1013" i="75" s="1"/>
  <c r="BK1013" i="75" s="1"/>
  <c r="BH1013" i="75"/>
  <c r="BE1013" i="75" s="1"/>
  <c r="BJ1013" i="75" s="1"/>
  <c r="BG1013" i="75"/>
  <c r="BI1015" i="75"/>
  <c r="BF1015" i="75" s="1"/>
  <c r="BK1015" i="75" s="1"/>
  <c r="BH1015" i="75"/>
  <c r="BE1015" i="75" s="1"/>
  <c r="BJ1015" i="75" s="1"/>
  <c r="BG1015" i="75"/>
  <c r="BI1016" i="75"/>
  <c r="BF1016" i="75" s="1"/>
  <c r="BK1016" i="75" s="1"/>
  <c r="BH1016" i="75"/>
  <c r="BE1016" i="75" s="1"/>
  <c r="BJ1016" i="75" s="1"/>
  <c r="BG1016" i="75"/>
  <c r="BI1017" i="75"/>
  <c r="BF1017" i="75" s="1"/>
  <c r="BK1017" i="75" s="1"/>
  <c r="BH1017" i="75"/>
  <c r="BE1017" i="75" s="1"/>
  <c r="BJ1017" i="75" s="1"/>
  <c r="BG1017" i="75"/>
  <c r="BI1018" i="75"/>
  <c r="BF1018" i="75" s="1"/>
  <c r="BK1018" i="75" s="1"/>
  <c r="BH1018" i="75"/>
  <c r="BE1018" i="75" s="1"/>
  <c r="BJ1018" i="75" s="1"/>
  <c r="BG1018" i="75"/>
  <c r="BI1019" i="75"/>
  <c r="BF1019" i="75" s="1"/>
  <c r="BK1019" i="75" s="1"/>
  <c r="BH1019" i="75"/>
  <c r="BE1019" i="75" s="1"/>
  <c r="BJ1019" i="75" s="1"/>
  <c r="BG1019" i="75"/>
  <c r="BI1020" i="75"/>
  <c r="BF1020" i="75" s="1"/>
  <c r="BK1020" i="75" s="1"/>
  <c r="BH1020" i="75"/>
  <c r="BE1020" i="75" s="1"/>
  <c r="BJ1020" i="75" s="1"/>
  <c r="BG1020" i="75"/>
  <c r="BI1021" i="75"/>
  <c r="BF1021" i="75" s="1"/>
  <c r="BK1021" i="75" s="1"/>
  <c r="BH1021" i="75"/>
  <c r="BE1021" i="75" s="1"/>
  <c r="BJ1021" i="75" s="1"/>
  <c r="BG1021" i="75"/>
  <c r="BI1022" i="75"/>
  <c r="BF1022" i="75" s="1"/>
  <c r="BK1022" i="75" s="1"/>
  <c r="BH1022" i="75"/>
  <c r="BE1022" i="75" s="1"/>
  <c r="BJ1022" i="75" s="1"/>
  <c r="BG1022" i="75"/>
  <c r="BI1023" i="75"/>
  <c r="BF1023" i="75" s="1"/>
  <c r="BK1023" i="75" s="1"/>
  <c r="BH1023" i="75"/>
  <c r="BE1023" i="75" s="1"/>
  <c r="BJ1023" i="75" s="1"/>
  <c r="BG1023" i="75"/>
  <c r="BI1024" i="75"/>
  <c r="BF1024" i="75" s="1"/>
  <c r="BK1024" i="75" s="1"/>
  <c r="BH1024" i="75"/>
  <c r="BE1024" i="75" s="1"/>
  <c r="BJ1024" i="75" s="1"/>
  <c r="BG1024" i="75"/>
  <c r="BI1026" i="75"/>
  <c r="BF1026" i="75" s="1"/>
  <c r="BK1026" i="75" s="1"/>
  <c r="BH1026" i="75"/>
  <c r="BE1026" i="75" s="1"/>
  <c r="BJ1026" i="75" s="1"/>
  <c r="BG1026" i="75"/>
  <c r="BI1027" i="75"/>
  <c r="BF1027" i="75" s="1"/>
  <c r="BK1027" i="75" s="1"/>
  <c r="BH1027" i="75"/>
  <c r="BE1027" i="75" s="1"/>
  <c r="BJ1027" i="75" s="1"/>
  <c r="BG1027" i="75"/>
  <c r="BI1028" i="75"/>
  <c r="BF1028" i="75" s="1"/>
  <c r="BK1028" i="75" s="1"/>
  <c r="BH1028" i="75"/>
  <c r="BE1028" i="75" s="1"/>
  <c r="BJ1028" i="75" s="1"/>
  <c r="BG1028" i="75"/>
  <c r="BI1029" i="75"/>
  <c r="BF1029" i="75" s="1"/>
  <c r="BK1029" i="75" s="1"/>
  <c r="BH1029" i="75"/>
  <c r="BE1029" i="75" s="1"/>
  <c r="BJ1029" i="75" s="1"/>
  <c r="BG1029" i="75"/>
  <c r="BI1030" i="75"/>
  <c r="BF1030" i="75" s="1"/>
  <c r="BK1030" i="75" s="1"/>
  <c r="BH1030" i="75"/>
  <c r="BE1030" i="75" s="1"/>
  <c r="BJ1030" i="75" s="1"/>
  <c r="BG1030" i="75"/>
  <c r="BI1031" i="75"/>
  <c r="BF1031" i="75" s="1"/>
  <c r="BK1031" i="75" s="1"/>
  <c r="BH1031" i="75"/>
  <c r="BE1031" i="75" s="1"/>
  <c r="BJ1031" i="75" s="1"/>
  <c r="BG1031" i="75"/>
  <c r="BI1032" i="75"/>
  <c r="BF1032" i="75" s="1"/>
  <c r="BK1032" i="75" s="1"/>
  <c r="BH1032" i="75"/>
  <c r="BE1032" i="75" s="1"/>
  <c r="BJ1032" i="75" s="1"/>
  <c r="BG1032" i="75"/>
  <c r="BI1033" i="75"/>
  <c r="BF1033" i="75" s="1"/>
  <c r="BK1033" i="75" s="1"/>
  <c r="BH1033" i="75"/>
  <c r="BE1033" i="75" s="1"/>
  <c r="BJ1033" i="75" s="1"/>
  <c r="BG1033" i="75"/>
  <c r="BI1034" i="75"/>
  <c r="BF1034" i="75" s="1"/>
  <c r="BK1034" i="75" s="1"/>
  <c r="BH1034" i="75"/>
  <c r="BE1034" i="75" s="1"/>
  <c r="BJ1034" i="75" s="1"/>
  <c r="BG1034" i="75"/>
  <c r="BI1035" i="75"/>
  <c r="BF1035" i="75" s="1"/>
  <c r="BK1035" i="75" s="1"/>
  <c r="BH1035" i="75"/>
  <c r="BE1035" i="75" s="1"/>
  <c r="BJ1035" i="75" s="1"/>
  <c r="BG1035" i="75"/>
  <c r="BI1037" i="75"/>
  <c r="BF1037" i="75" s="1"/>
  <c r="BK1037" i="75" s="1"/>
  <c r="BH1037" i="75"/>
  <c r="BE1037" i="75" s="1"/>
  <c r="BJ1037" i="75" s="1"/>
  <c r="BG1037" i="75"/>
  <c r="BI1038" i="75"/>
  <c r="BF1038" i="75" s="1"/>
  <c r="BK1038" i="75" s="1"/>
  <c r="BH1038" i="75"/>
  <c r="BE1038" i="75" s="1"/>
  <c r="BJ1038" i="75" s="1"/>
  <c r="BG1038" i="75"/>
  <c r="BI1039" i="75"/>
  <c r="BF1039" i="75" s="1"/>
  <c r="BK1039" i="75" s="1"/>
  <c r="BH1039" i="75"/>
  <c r="BE1039" i="75" s="1"/>
  <c r="BJ1039" i="75" s="1"/>
  <c r="BG1039" i="75"/>
  <c r="BI1040" i="75"/>
  <c r="BF1040" i="75" s="1"/>
  <c r="BK1040" i="75" s="1"/>
  <c r="BH1040" i="75"/>
  <c r="BE1040" i="75" s="1"/>
  <c r="BJ1040" i="75" s="1"/>
  <c r="BG1040" i="75"/>
  <c r="BI1041" i="75"/>
  <c r="BF1041" i="75" s="1"/>
  <c r="BK1041" i="75" s="1"/>
  <c r="BH1041" i="75"/>
  <c r="BE1041" i="75" s="1"/>
  <c r="BJ1041" i="75" s="1"/>
  <c r="BG1041" i="75"/>
  <c r="BI1042" i="75"/>
  <c r="BF1042" i="75" s="1"/>
  <c r="BK1042" i="75" s="1"/>
  <c r="BH1042" i="75"/>
  <c r="BE1042" i="75" s="1"/>
  <c r="BJ1042" i="75" s="1"/>
  <c r="BG1042" i="75"/>
  <c r="BI1043" i="75"/>
  <c r="BF1043" i="75" s="1"/>
  <c r="BK1043" i="75" s="1"/>
  <c r="BH1043" i="75"/>
  <c r="BE1043" i="75" s="1"/>
  <c r="BJ1043" i="75" s="1"/>
  <c r="BG1043" i="75"/>
  <c r="BI1044" i="75"/>
  <c r="BF1044" i="75" s="1"/>
  <c r="BK1044" i="75" s="1"/>
  <c r="BH1044" i="75"/>
  <c r="BE1044" i="75" s="1"/>
  <c r="BJ1044" i="75" s="1"/>
  <c r="BG1044" i="75"/>
  <c r="BI1045" i="75"/>
  <c r="BF1045" i="75" s="1"/>
  <c r="BK1045" i="75" s="1"/>
  <c r="BH1045" i="75"/>
  <c r="BE1045" i="75" s="1"/>
  <c r="BJ1045" i="75" s="1"/>
  <c r="BG1045" i="75"/>
  <c r="BI1046" i="75"/>
  <c r="BF1046" i="75" s="1"/>
  <c r="BK1046" i="75" s="1"/>
  <c r="BH1046" i="75"/>
  <c r="BE1046" i="75" s="1"/>
  <c r="BJ1046" i="75" s="1"/>
  <c r="BG1046" i="75"/>
  <c r="BI1048" i="75"/>
  <c r="BF1048" i="75" s="1"/>
  <c r="BK1048" i="75" s="1"/>
  <c r="BH1048" i="75"/>
  <c r="BE1048" i="75" s="1"/>
  <c r="BJ1048" i="75" s="1"/>
  <c r="BG1048" i="75"/>
  <c r="BI1049" i="75"/>
  <c r="BF1049" i="75" s="1"/>
  <c r="BK1049" i="75" s="1"/>
  <c r="BH1049" i="75"/>
  <c r="BE1049" i="75" s="1"/>
  <c r="BJ1049" i="75" s="1"/>
  <c r="BG1049" i="75"/>
  <c r="BI1050" i="75"/>
  <c r="BF1050" i="75" s="1"/>
  <c r="BK1050" i="75" s="1"/>
  <c r="BH1050" i="75"/>
  <c r="BE1050" i="75" s="1"/>
  <c r="BJ1050" i="75" s="1"/>
  <c r="BG1050" i="75"/>
  <c r="BI1051" i="75"/>
  <c r="BF1051" i="75" s="1"/>
  <c r="BK1051" i="75" s="1"/>
  <c r="BH1051" i="75"/>
  <c r="BE1051" i="75" s="1"/>
  <c r="BJ1051" i="75" s="1"/>
  <c r="BG1051" i="75"/>
  <c r="BI960" i="75"/>
  <c r="BF960" i="75" s="1"/>
  <c r="BK960" i="75" s="1"/>
  <c r="BH960" i="75"/>
  <c r="BE960" i="75" s="1"/>
  <c r="BJ960" i="75" s="1"/>
  <c r="BG960" i="75"/>
  <c r="BI971" i="75"/>
  <c r="BF971" i="75" s="1"/>
  <c r="BK971" i="75" s="1"/>
  <c r="BH971" i="75"/>
  <c r="BE971" i="75" s="1"/>
  <c r="BJ971" i="75" s="1"/>
  <c r="BG971" i="75"/>
  <c r="BI982" i="75"/>
  <c r="BF982" i="75" s="1"/>
  <c r="BK982" i="75" s="1"/>
  <c r="BH982" i="75"/>
  <c r="BE982" i="75" s="1"/>
  <c r="BJ982" i="75" s="1"/>
  <c r="BG982" i="75"/>
  <c r="BI993" i="75"/>
  <c r="BF993" i="75" s="1"/>
  <c r="BK993" i="75" s="1"/>
  <c r="BH993" i="75"/>
  <c r="BE993" i="75" s="1"/>
  <c r="BJ993" i="75" s="1"/>
  <c r="BG993" i="75"/>
  <c r="BI997" i="75"/>
  <c r="BF997" i="75" s="1"/>
  <c r="BK997" i="75" s="1"/>
  <c r="BH997" i="75"/>
  <c r="BE997" i="75" s="1"/>
  <c r="BJ997" i="75" s="1"/>
  <c r="BG997" i="75"/>
  <c r="BI998" i="75"/>
  <c r="BF998" i="75" s="1"/>
  <c r="BK998" i="75" s="1"/>
  <c r="BH998" i="75"/>
  <c r="BE998" i="75" s="1"/>
  <c r="BJ998" i="75" s="1"/>
  <c r="BG998" i="75"/>
  <c r="BI999" i="75"/>
  <c r="BF999" i="75" s="1"/>
  <c r="BK999" i="75" s="1"/>
  <c r="BH999" i="75"/>
  <c r="BE999" i="75" s="1"/>
  <c r="BJ999" i="75" s="1"/>
  <c r="BG999" i="75"/>
  <c r="BI1000" i="75"/>
  <c r="BF1000" i="75" s="1"/>
  <c r="BK1000" i="75" s="1"/>
  <c r="BH1000" i="75"/>
  <c r="BE1000" i="75" s="1"/>
  <c r="BJ1000" i="75" s="1"/>
  <c r="BG1000" i="75"/>
  <c r="BI1001" i="75"/>
  <c r="BF1001" i="75" s="1"/>
  <c r="BK1001" i="75" s="1"/>
  <c r="BH1001" i="75"/>
  <c r="BE1001" i="75" s="1"/>
  <c r="BJ1001" i="75" s="1"/>
  <c r="BG1001" i="75"/>
  <c r="BI961" i="75"/>
  <c r="BF961" i="75" s="1"/>
  <c r="BK961" i="75" s="1"/>
  <c r="BH961" i="75"/>
  <c r="BE961" i="75" s="1"/>
  <c r="BJ961" i="75" s="1"/>
  <c r="BG961" i="75"/>
  <c r="BI962" i="75"/>
  <c r="BF962" i="75" s="1"/>
  <c r="BK962" i="75" s="1"/>
  <c r="BH962" i="75"/>
  <c r="BE962" i="75" s="1"/>
  <c r="BJ962" i="75" s="1"/>
  <c r="BG962" i="75"/>
  <c r="BI963" i="75"/>
  <c r="BF963" i="75" s="1"/>
  <c r="BK963" i="75" s="1"/>
  <c r="BH963" i="75"/>
  <c r="BE963" i="75" s="1"/>
  <c r="BJ963" i="75" s="1"/>
  <c r="BG963" i="75"/>
  <c r="BI964" i="75"/>
  <c r="BF964" i="75" s="1"/>
  <c r="BK964" i="75" s="1"/>
  <c r="BH964" i="75"/>
  <c r="BE964" i="75" s="1"/>
  <c r="BJ964" i="75" s="1"/>
  <c r="BG964" i="75"/>
  <c r="BI965" i="75"/>
  <c r="BF965" i="75" s="1"/>
  <c r="BK965" i="75" s="1"/>
  <c r="BH965" i="75"/>
  <c r="BE965" i="75" s="1"/>
  <c r="BJ965" i="75" s="1"/>
  <c r="BG965" i="75"/>
  <c r="BI966" i="75"/>
  <c r="BF966" i="75" s="1"/>
  <c r="BK966" i="75" s="1"/>
  <c r="BH966" i="75"/>
  <c r="BE966" i="75" s="1"/>
  <c r="BJ966" i="75" s="1"/>
  <c r="BG966" i="75"/>
  <c r="BI967" i="75"/>
  <c r="BF967" i="75" s="1"/>
  <c r="BK967" i="75" s="1"/>
  <c r="BH967" i="75"/>
  <c r="BE967" i="75" s="1"/>
  <c r="BJ967" i="75" s="1"/>
  <c r="BG967" i="75"/>
  <c r="BI968" i="75"/>
  <c r="BF968" i="75" s="1"/>
  <c r="BK968" i="75" s="1"/>
  <c r="BH968" i="75"/>
  <c r="BE968" i="75" s="1"/>
  <c r="BJ968" i="75" s="1"/>
  <c r="BG968" i="75"/>
  <c r="BI969" i="75"/>
  <c r="BF969" i="75" s="1"/>
  <c r="BK969" i="75" s="1"/>
  <c r="BH969" i="75"/>
  <c r="BE969" i="75" s="1"/>
  <c r="BJ969" i="75" s="1"/>
  <c r="BG969" i="75"/>
  <c r="BI970" i="75"/>
  <c r="BF970" i="75" s="1"/>
  <c r="BK970" i="75" s="1"/>
  <c r="BH970" i="75"/>
  <c r="BE970" i="75" s="1"/>
  <c r="BJ970" i="75" s="1"/>
  <c r="BG970" i="75"/>
  <c r="BI972" i="75"/>
  <c r="BF972" i="75" s="1"/>
  <c r="BK972" i="75" s="1"/>
  <c r="BH972" i="75"/>
  <c r="BE972" i="75" s="1"/>
  <c r="BJ972" i="75" s="1"/>
  <c r="BG972" i="75"/>
  <c r="BI973" i="75"/>
  <c r="BF973" i="75" s="1"/>
  <c r="BK973" i="75" s="1"/>
  <c r="BH973" i="75"/>
  <c r="BE973" i="75" s="1"/>
  <c r="BJ973" i="75" s="1"/>
  <c r="BG973" i="75"/>
  <c r="BI974" i="75"/>
  <c r="BF974" i="75" s="1"/>
  <c r="BK974" i="75" s="1"/>
  <c r="BH974" i="75"/>
  <c r="BE974" i="75" s="1"/>
  <c r="BJ974" i="75" s="1"/>
  <c r="BG974" i="75"/>
  <c r="BI975" i="75"/>
  <c r="BF975" i="75" s="1"/>
  <c r="BK975" i="75" s="1"/>
  <c r="BH975" i="75"/>
  <c r="BE975" i="75" s="1"/>
  <c r="BJ975" i="75" s="1"/>
  <c r="BG975" i="75"/>
  <c r="BI976" i="75"/>
  <c r="BF976" i="75" s="1"/>
  <c r="BK976" i="75" s="1"/>
  <c r="BH976" i="75"/>
  <c r="BE976" i="75" s="1"/>
  <c r="BJ976" i="75" s="1"/>
  <c r="BG976" i="75"/>
  <c r="BI977" i="75"/>
  <c r="BF977" i="75" s="1"/>
  <c r="BK977" i="75" s="1"/>
  <c r="BH977" i="75"/>
  <c r="BE977" i="75" s="1"/>
  <c r="BJ977" i="75" s="1"/>
  <c r="BG977" i="75"/>
  <c r="BI978" i="75"/>
  <c r="BF978" i="75" s="1"/>
  <c r="BK978" i="75" s="1"/>
  <c r="BH978" i="75"/>
  <c r="BE978" i="75" s="1"/>
  <c r="BJ978" i="75" s="1"/>
  <c r="BG978" i="75"/>
  <c r="BI979" i="75"/>
  <c r="BF979" i="75" s="1"/>
  <c r="BK979" i="75" s="1"/>
  <c r="BH979" i="75"/>
  <c r="BE979" i="75" s="1"/>
  <c r="BJ979" i="75" s="1"/>
  <c r="BG979" i="75"/>
  <c r="BI980" i="75"/>
  <c r="BF980" i="75" s="1"/>
  <c r="BK980" i="75" s="1"/>
  <c r="BH980" i="75"/>
  <c r="BE980" i="75" s="1"/>
  <c r="BJ980" i="75" s="1"/>
  <c r="BG980" i="75"/>
  <c r="BI981" i="75"/>
  <c r="BF981" i="75" s="1"/>
  <c r="BK981" i="75" s="1"/>
  <c r="BH981" i="75"/>
  <c r="BE981" i="75" s="1"/>
  <c r="BJ981" i="75" s="1"/>
  <c r="BG981" i="75"/>
  <c r="BI983" i="75"/>
  <c r="BF983" i="75" s="1"/>
  <c r="BK983" i="75" s="1"/>
  <c r="BH983" i="75"/>
  <c r="BE983" i="75" s="1"/>
  <c r="BJ983" i="75" s="1"/>
  <c r="BG983" i="75"/>
  <c r="BI984" i="75"/>
  <c r="BF984" i="75" s="1"/>
  <c r="BK984" i="75" s="1"/>
  <c r="BH984" i="75"/>
  <c r="BE984" i="75" s="1"/>
  <c r="BJ984" i="75" s="1"/>
  <c r="BG984" i="75"/>
  <c r="BI985" i="75"/>
  <c r="BF985" i="75" s="1"/>
  <c r="BK985" i="75" s="1"/>
  <c r="BH985" i="75"/>
  <c r="BE985" i="75" s="1"/>
  <c r="BJ985" i="75" s="1"/>
  <c r="BG985" i="75"/>
  <c r="BI986" i="75"/>
  <c r="BF986" i="75" s="1"/>
  <c r="BK986" i="75" s="1"/>
  <c r="BH986" i="75"/>
  <c r="BE986" i="75" s="1"/>
  <c r="BJ986" i="75" s="1"/>
  <c r="BG986" i="75"/>
  <c r="BI987" i="75"/>
  <c r="BF987" i="75" s="1"/>
  <c r="BK987" i="75" s="1"/>
  <c r="BH987" i="75"/>
  <c r="BE987" i="75" s="1"/>
  <c r="BJ987" i="75" s="1"/>
  <c r="BG987" i="75"/>
  <c r="BI988" i="75"/>
  <c r="BF988" i="75" s="1"/>
  <c r="BK988" i="75" s="1"/>
  <c r="BH988" i="75"/>
  <c r="BE988" i="75" s="1"/>
  <c r="BJ988" i="75" s="1"/>
  <c r="BG988" i="75"/>
  <c r="BI989" i="75"/>
  <c r="BF989" i="75" s="1"/>
  <c r="BK989" i="75" s="1"/>
  <c r="BH989" i="75"/>
  <c r="BE989" i="75" s="1"/>
  <c r="BJ989" i="75" s="1"/>
  <c r="BG989" i="75"/>
  <c r="BI990" i="75"/>
  <c r="BF990" i="75" s="1"/>
  <c r="BK990" i="75" s="1"/>
  <c r="BH990" i="75"/>
  <c r="BE990" i="75" s="1"/>
  <c r="BJ990" i="75" s="1"/>
  <c r="BG990" i="75"/>
  <c r="BI991" i="75"/>
  <c r="BF991" i="75" s="1"/>
  <c r="BK991" i="75" s="1"/>
  <c r="BH991" i="75"/>
  <c r="BE991" i="75" s="1"/>
  <c r="BJ991" i="75" s="1"/>
  <c r="BG991" i="75"/>
  <c r="BI992" i="75"/>
  <c r="BF992" i="75" s="1"/>
  <c r="BK992" i="75" s="1"/>
  <c r="BH992" i="75"/>
  <c r="BE992" i="75" s="1"/>
  <c r="BJ992" i="75" s="1"/>
  <c r="BG992" i="75"/>
  <c r="BI994" i="75"/>
  <c r="BF994" i="75" s="1"/>
  <c r="BK994" i="75" s="1"/>
  <c r="BH994" i="75"/>
  <c r="BE994" i="75" s="1"/>
  <c r="BJ994" i="75" s="1"/>
  <c r="BG994" i="75"/>
  <c r="BI995" i="75"/>
  <c r="BF995" i="75" s="1"/>
  <c r="BK995" i="75" s="1"/>
  <c r="BH995" i="75"/>
  <c r="BE995" i="75" s="1"/>
  <c r="BJ995" i="75" s="1"/>
  <c r="BG995" i="75"/>
  <c r="BI996" i="75"/>
  <c r="BF996" i="75" s="1"/>
  <c r="BK996" i="75" s="1"/>
  <c r="BH996" i="75"/>
  <c r="BE996" i="75" s="1"/>
  <c r="BJ996" i="75" s="1"/>
  <c r="BG996" i="75"/>
  <c r="BI917" i="75"/>
  <c r="BF917" i="75" s="1"/>
  <c r="BK917" i="75" s="1"/>
  <c r="BH917" i="75"/>
  <c r="BE917" i="75" s="1"/>
  <c r="BJ917" i="75" s="1"/>
  <c r="BG917" i="75"/>
  <c r="BI928" i="75"/>
  <c r="BF928" i="75" s="1"/>
  <c r="BK928" i="75" s="1"/>
  <c r="BH928" i="75"/>
  <c r="BE928" i="75" s="1"/>
  <c r="BJ928" i="75" s="1"/>
  <c r="BG928" i="75"/>
  <c r="BI939" i="75"/>
  <c r="BF939" i="75" s="1"/>
  <c r="BK939" i="75" s="1"/>
  <c r="BH939" i="75"/>
  <c r="BE939" i="75" s="1"/>
  <c r="BJ939" i="75" s="1"/>
  <c r="BG939" i="75"/>
  <c r="BI950" i="75"/>
  <c r="BF950" i="75" s="1"/>
  <c r="BK950" i="75" s="1"/>
  <c r="BH950" i="75"/>
  <c r="BE950" i="75" s="1"/>
  <c r="BJ950" i="75" s="1"/>
  <c r="BG950" i="75"/>
  <c r="BI955" i="75"/>
  <c r="BF955" i="75" s="1"/>
  <c r="BK955" i="75" s="1"/>
  <c r="BH955" i="75"/>
  <c r="BE955" i="75" s="1"/>
  <c r="BJ955" i="75" s="1"/>
  <c r="BG955" i="75"/>
  <c r="BI956" i="75"/>
  <c r="BF956" i="75" s="1"/>
  <c r="BK956" i="75" s="1"/>
  <c r="BH956" i="75"/>
  <c r="BE956" i="75" s="1"/>
  <c r="BJ956" i="75" s="1"/>
  <c r="BG956" i="75"/>
  <c r="BI957" i="75"/>
  <c r="BF957" i="75" s="1"/>
  <c r="BK957" i="75" s="1"/>
  <c r="BH957" i="75"/>
  <c r="BE957" i="75" s="1"/>
  <c r="BJ957" i="75" s="1"/>
  <c r="BG957" i="75"/>
  <c r="BI958" i="75"/>
  <c r="BF958" i="75" s="1"/>
  <c r="BK958" i="75" s="1"/>
  <c r="BH958" i="75"/>
  <c r="BE958" i="75" s="1"/>
  <c r="BJ958" i="75" s="1"/>
  <c r="BG958" i="75"/>
  <c r="BI959" i="75"/>
  <c r="BF959" i="75" s="1"/>
  <c r="BK959" i="75" s="1"/>
  <c r="BH959" i="75"/>
  <c r="BE959" i="75" s="1"/>
  <c r="BJ959" i="75" s="1"/>
  <c r="BG959" i="75"/>
  <c r="BI918" i="75"/>
  <c r="BF918" i="75" s="1"/>
  <c r="BK918" i="75" s="1"/>
  <c r="BH918" i="75"/>
  <c r="BE918" i="75" s="1"/>
  <c r="BJ918" i="75" s="1"/>
  <c r="BG918" i="75"/>
  <c r="BI919" i="75"/>
  <c r="BF919" i="75" s="1"/>
  <c r="BK919" i="75" s="1"/>
  <c r="BH919" i="75"/>
  <c r="BE919" i="75" s="1"/>
  <c r="BJ919" i="75" s="1"/>
  <c r="BG919" i="75"/>
  <c r="BI920" i="75"/>
  <c r="BF920" i="75" s="1"/>
  <c r="BK920" i="75" s="1"/>
  <c r="BH920" i="75"/>
  <c r="BE920" i="75" s="1"/>
  <c r="BJ920" i="75" s="1"/>
  <c r="BG920" i="75"/>
  <c r="BI921" i="75"/>
  <c r="BF921" i="75" s="1"/>
  <c r="BK921" i="75" s="1"/>
  <c r="BH921" i="75"/>
  <c r="BE921" i="75" s="1"/>
  <c r="BJ921" i="75" s="1"/>
  <c r="BG921" i="75"/>
  <c r="BI922" i="75"/>
  <c r="BF922" i="75" s="1"/>
  <c r="BK922" i="75" s="1"/>
  <c r="BH922" i="75"/>
  <c r="BE922" i="75" s="1"/>
  <c r="BJ922" i="75" s="1"/>
  <c r="BG922" i="75"/>
  <c r="BI923" i="75"/>
  <c r="BF923" i="75" s="1"/>
  <c r="BK923" i="75" s="1"/>
  <c r="BH923" i="75"/>
  <c r="BE923" i="75" s="1"/>
  <c r="BJ923" i="75" s="1"/>
  <c r="BG923" i="75"/>
  <c r="BI924" i="75"/>
  <c r="BF924" i="75" s="1"/>
  <c r="BK924" i="75" s="1"/>
  <c r="BH924" i="75"/>
  <c r="BE924" i="75" s="1"/>
  <c r="BJ924" i="75" s="1"/>
  <c r="BG924" i="75"/>
  <c r="BI925" i="75"/>
  <c r="BF925" i="75" s="1"/>
  <c r="BK925" i="75" s="1"/>
  <c r="BH925" i="75"/>
  <c r="BE925" i="75" s="1"/>
  <c r="BJ925" i="75" s="1"/>
  <c r="BG925" i="75"/>
  <c r="BI926" i="75"/>
  <c r="BF926" i="75" s="1"/>
  <c r="BK926" i="75" s="1"/>
  <c r="BH926" i="75"/>
  <c r="BE926" i="75" s="1"/>
  <c r="BJ926" i="75" s="1"/>
  <c r="BG926" i="75"/>
  <c r="BI927" i="75"/>
  <c r="BF927" i="75" s="1"/>
  <c r="BK927" i="75" s="1"/>
  <c r="BH927" i="75"/>
  <c r="BE927" i="75" s="1"/>
  <c r="BJ927" i="75" s="1"/>
  <c r="BG927" i="75"/>
  <c r="BI929" i="75"/>
  <c r="BF929" i="75" s="1"/>
  <c r="BK929" i="75" s="1"/>
  <c r="BH929" i="75"/>
  <c r="BE929" i="75" s="1"/>
  <c r="BJ929" i="75" s="1"/>
  <c r="BG929" i="75"/>
  <c r="BI930" i="75"/>
  <c r="BF930" i="75" s="1"/>
  <c r="BK930" i="75" s="1"/>
  <c r="BH930" i="75"/>
  <c r="BE930" i="75" s="1"/>
  <c r="BJ930" i="75" s="1"/>
  <c r="BG930" i="75"/>
  <c r="BI931" i="75"/>
  <c r="BF931" i="75" s="1"/>
  <c r="BK931" i="75" s="1"/>
  <c r="BH931" i="75"/>
  <c r="BE931" i="75" s="1"/>
  <c r="BJ931" i="75" s="1"/>
  <c r="BG931" i="75"/>
  <c r="BI932" i="75"/>
  <c r="BF932" i="75" s="1"/>
  <c r="BK932" i="75" s="1"/>
  <c r="BH932" i="75"/>
  <c r="BE932" i="75" s="1"/>
  <c r="BJ932" i="75" s="1"/>
  <c r="BG932" i="75"/>
  <c r="BI933" i="75"/>
  <c r="BF933" i="75" s="1"/>
  <c r="BK933" i="75" s="1"/>
  <c r="BH933" i="75"/>
  <c r="BE933" i="75" s="1"/>
  <c r="BJ933" i="75" s="1"/>
  <c r="BG933" i="75"/>
  <c r="BI934" i="75"/>
  <c r="BF934" i="75" s="1"/>
  <c r="BK934" i="75" s="1"/>
  <c r="BH934" i="75"/>
  <c r="BE934" i="75" s="1"/>
  <c r="BJ934" i="75" s="1"/>
  <c r="BG934" i="75"/>
  <c r="BI935" i="75"/>
  <c r="BF935" i="75" s="1"/>
  <c r="BK935" i="75" s="1"/>
  <c r="BH935" i="75"/>
  <c r="BE935" i="75" s="1"/>
  <c r="BJ935" i="75" s="1"/>
  <c r="BG935" i="75"/>
  <c r="BI936" i="75"/>
  <c r="BF936" i="75" s="1"/>
  <c r="BK936" i="75" s="1"/>
  <c r="BH936" i="75"/>
  <c r="BE936" i="75" s="1"/>
  <c r="BJ936" i="75" s="1"/>
  <c r="BG936" i="75"/>
  <c r="BI937" i="75"/>
  <c r="BF937" i="75" s="1"/>
  <c r="BK937" i="75" s="1"/>
  <c r="BH937" i="75"/>
  <c r="BE937" i="75" s="1"/>
  <c r="BJ937" i="75" s="1"/>
  <c r="BG937" i="75"/>
  <c r="BI938" i="75"/>
  <c r="BF938" i="75" s="1"/>
  <c r="BK938" i="75" s="1"/>
  <c r="BH938" i="75"/>
  <c r="BE938" i="75" s="1"/>
  <c r="BJ938" i="75" s="1"/>
  <c r="BG938" i="75"/>
  <c r="BI940" i="75"/>
  <c r="BF940" i="75" s="1"/>
  <c r="BK940" i="75" s="1"/>
  <c r="BH940" i="75"/>
  <c r="BE940" i="75" s="1"/>
  <c r="BJ940" i="75" s="1"/>
  <c r="BG940" i="75"/>
  <c r="BI941" i="75"/>
  <c r="BF941" i="75" s="1"/>
  <c r="BK941" i="75" s="1"/>
  <c r="BH941" i="75"/>
  <c r="BE941" i="75" s="1"/>
  <c r="BJ941" i="75" s="1"/>
  <c r="BG941" i="75"/>
  <c r="BI942" i="75"/>
  <c r="BF942" i="75" s="1"/>
  <c r="BK942" i="75" s="1"/>
  <c r="BH942" i="75"/>
  <c r="BE942" i="75" s="1"/>
  <c r="BJ942" i="75" s="1"/>
  <c r="BG942" i="75"/>
  <c r="BI943" i="75"/>
  <c r="BF943" i="75" s="1"/>
  <c r="BK943" i="75" s="1"/>
  <c r="BH943" i="75"/>
  <c r="BE943" i="75" s="1"/>
  <c r="BJ943" i="75" s="1"/>
  <c r="BG943" i="75"/>
  <c r="BI944" i="75"/>
  <c r="BF944" i="75" s="1"/>
  <c r="BK944" i="75" s="1"/>
  <c r="BH944" i="75"/>
  <c r="BE944" i="75" s="1"/>
  <c r="BJ944" i="75" s="1"/>
  <c r="BG944" i="75"/>
  <c r="BI945" i="75"/>
  <c r="BF945" i="75" s="1"/>
  <c r="BK945" i="75" s="1"/>
  <c r="BH945" i="75"/>
  <c r="BE945" i="75" s="1"/>
  <c r="BJ945" i="75" s="1"/>
  <c r="BG945" i="75"/>
  <c r="BI946" i="75"/>
  <c r="BF946" i="75" s="1"/>
  <c r="BK946" i="75" s="1"/>
  <c r="BH946" i="75"/>
  <c r="BE946" i="75" s="1"/>
  <c r="BJ946" i="75" s="1"/>
  <c r="BG946" i="75"/>
  <c r="BI947" i="75"/>
  <c r="BF947" i="75" s="1"/>
  <c r="BK947" i="75" s="1"/>
  <c r="BH947" i="75"/>
  <c r="BE947" i="75" s="1"/>
  <c r="BJ947" i="75" s="1"/>
  <c r="BG947" i="75"/>
  <c r="BI948" i="75"/>
  <c r="BF948" i="75" s="1"/>
  <c r="BK948" i="75" s="1"/>
  <c r="BH948" i="75"/>
  <c r="BE948" i="75" s="1"/>
  <c r="BJ948" i="75" s="1"/>
  <c r="BG948" i="75"/>
  <c r="BI949" i="75"/>
  <c r="BF949" i="75" s="1"/>
  <c r="BK949" i="75" s="1"/>
  <c r="BH949" i="75"/>
  <c r="BE949" i="75" s="1"/>
  <c r="BJ949" i="75" s="1"/>
  <c r="BG949" i="75"/>
  <c r="BI951" i="75"/>
  <c r="BF951" i="75" s="1"/>
  <c r="BK951" i="75" s="1"/>
  <c r="BH951" i="75"/>
  <c r="BE951" i="75" s="1"/>
  <c r="BJ951" i="75" s="1"/>
  <c r="BG951" i="75"/>
  <c r="BI952" i="75"/>
  <c r="BF952" i="75" s="1"/>
  <c r="BK952" i="75" s="1"/>
  <c r="BH952" i="75"/>
  <c r="BE952" i="75" s="1"/>
  <c r="BJ952" i="75" s="1"/>
  <c r="BG952" i="75"/>
  <c r="BI953" i="75"/>
  <c r="BF953" i="75" s="1"/>
  <c r="BK953" i="75" s="1"/>
  <c r="BH953" i="75"/>
  <c r="BE953" i="75" s="1"/>
  <c r="BJ953" i="75" s="1"/>
  <c r="BG953" i="75"/>
  <c r="BI954" i="75"/>
  <c r="BF954" i="75" s="1"/>
  <c r="BK954" i="75" s="1"/>
  <c r="BH954" i="75"/>
  <c r="BE954" i="75" s="1"/>
  <c r="BJ954" i="75" s="1"/>
  <c r="BG954" i="75"/>
  <c r="BI809" i="75"/>
  <c r="BF809" i="75" s="1"/>
  <c r="BK809" i="75" s="1"/>
  <c r="BH809" i="75"/>
  <c r="BE809" i="75" s="1"/>
  <c r="BJ809" i="75" s="1"/>
  <c r="BG809" i="75"/>
  <c r="BI829" i="75"/>
  <c r="BF829" i="75" s="1"/>
  <c r="BK829" i="75" s="1"/>
  <c r="BH829" i="75"/>
  <c r="BE829" i="75" s="1"/>
  <c r="BJ829" i="75" s="1"/>
  <c r="BG829" i="75"/>
  <c r="BI840" i="75"/>
  <c r="BF840" i="75" s="1"/>
  <c r="BK840" i="75" s="1"/>
  <c r="BH840" i="75"/>
  <c r="BE840" i="75" s="1"/>
  <c r="BJ840" i="75" s="1"/>
  <c r="BG840" i="75"/>
  <c r="BI851" i="75"/>
  <c r="BF851" i="75" s="1"/>
  <c r="BK851" i="75" s="1"/>
  <c r="BH851" i="75"/>
  <c r="BE851" i="75" s="1"/>
  <c r="BJ851" i="75" s="1"/>
  <c r="BG851" i="75"/>
  <c r="BI862" i="75"/>
  <c r="BF862" i="75" s="1"/>
  <c r="BK862" i="75" s="1"/>
  <c r="BH862" i="75"/>
  <c r="BE862" i="75" s="1"/>
  <c r="BJ862" i="75" s="1"/>
  <c r="BG862" i="75"/>
  <c r="BI873" i="75"/>
  <c r="BF873" i="75" s="1"/>
  <c r="BK873" i="75" s="1"/>
  <c r="BH873" i="75"/>
  <c r="BE873" i="75" s="1"/>
  <c r="BJ873" i="75" s="1"/>
  <c r="BG873" i="75"/>
  <c r="BI884" i="75"/>
  <c r="BF884" i="75" s="1"/>
  <c r="BK884" i="75" s="1"/>
  <c r="BH884" i="75"/>
  <c r="BE884" i="75" s="1"/>
  <c r="BJ884" i="75" s="1"/>
  <c r="BG884" i="75"/>
  <c r="BI895" i="75"/>
  <c r="BF895" i="75" s="1"/>
  <c r="BK895" i="75" s="1"/>
  <c r="BH895" i="75"/>
  <c r="BE895" i="75" s="1"/>
  <c r="BJ895" i="75" s="1"/>
  <c r="BG895" i="75"/>
  <c r="BI906" i="75"/>
  <c r="BF906" i="75" s="1"/>
  <c r="BK906" i="75" s="1"/>
  <c r="BH906" i="75"/>
  <c r="BE906" i="75" s="1"/>
  <c r="BJ906" i="75" s="1"/>
  <c r="BG906" i="75"/>
  <c r="BI810" i="75"/>
  <c r="BF810" i="75" s="1"/>
  <c r="BK810" i="75" s="1"/>
  <c r="BH810" i="75"/>
  <c r="BE810" i="75" s="1"/>
  <c r="BJ810" i="75" s="1"/>
  <c r="BG810" i="75"/>
  <c r="BI820" i="75"/>
  <c r="BF820" i="75" s="1"/>
  <c r="BK820" i="75" s="1"/>
  <c r="BH820" i="75"/>
  <c r="BE820" i="75" s="1"/>
  <c r="BJ820" i="75" s="1"/>
  <c r="BG820" i="75"/>
  <c r="BI821" i="75"/>
  <c r="BF821" i="75" s="1"/>
  <c r="BK821" i="75" s="1"/>
  <c r="BH821" i="75"/>
  <c r="BE821" i="75" s="1"/>
  <c r="BJ821" i="75" s="1"/>
  <c r="BG821" i="75"/>
  <c r="BI822" i="75"/>
  <c r="BF822" i="75" s="1"/>
  <c r="BK822" i="75" s="1"/>
  <c r="BH822" i="75"/>
  <c r="BE822" i="75" s="1"/>
  <c r="BJ822" i="75" s="1"/>
  <c r="BG822" i="75"/>
  <c r="BI823" i="75"/>
  <c r="BF823" i="75" s="1"/>
  <c r="BK823" i="75" s="1"/>
  <c r="BH823" i="75"/>
  <c r="BE823" i="75" s="1"/>
  <c r="BJ823" i="75" s="1"/>
  <c r="BG823" i="75"/>
  <c r="BI824" i="75"/>
  <c r="BF824" i="75" s="1"/>
  <c r="BK824" i="75" s="1"/>
  <c r="BH824" i="75"/>
  <c r="BE824" i="75" s="1"/>
  <c r="BJ824" i="75" s="1"/>
  <c r="BG824" i="75"/>
  <c r="BI825" i="75"/>
  <c r="BF825" i="75" s="1"/>
  <c r="BK825" i="75" s="1"/>
  <c r="BH825" i="75"/>
  <c r="BE825" i="75" s="1"/>
  <c r="BJ825" i="75" s="1"/>
  <c r="BG825" i="75"/>
  <c r="BI826" i="75"/>
  <c r="BF826" i="75" s="1"/>
  <c r="BK826" i="75" s="1"/>
  <c r="BH826" i="75"/>
  <c r="BE826" i="75" s="1"/>
  <c r="BJ826" i="75" s="1"/>
  <c r="BG826" i="75"/>
  <c r="BI827" i="75"/>
  <c r="BF827" i="75" s="1"/>
  <c r="BK827" i="75" s="1"/>
  <c r="BH827" i="75"/>
  <c r="BE827" i="75" s="1"/>
  <c r="BJ827" i="75" s="1"/>
  <c r="BG827" i="75"/>
  <c r="BI828" i="75"/>
  <c r="BF828" i="75" s="1"/>
  <c r="BK828" i="75" s="1"/>
  <c r="BH828" i="75"/>
  <c r="BE828" i="75" s="1"/>
  <c r="BJ828" i="75" s="1"/>
  <c r="BG828" i="75"/>
  <c r="BI830" i="75"/>
  <c r="BF830" i="75" s="1"/>
  <c r="BK830" i="75" s="1"/>
  <c r="BH830" i="75"/>
  <c r="BE830" i="75" s="1"/>
  <c r="BJ830" i="75" s="1"/>
  <c r="BG830" i="75"/>
  <c r="BI831" i="75"/>
  <c r="BF831" i="75" s="1"/>
  <c r="BK831" i="75" s="1"/>
  <c r="BH831" i="75"/>
  <c r="BE831" i="75" s="1"/>
  <c r="BJ831" i="75" s="1"/>
  <c r="BG831" i="75"/>
  <c r="BI832" i="75"/>
  <c r="BF832" i="75" s="1"/>
  <c r="BK832" i="75" s="1"/>
  <c r="BH832" i="75"/>
  <c r="BE832" i="75" s="1"/>
  <c r="BJ832" i="75" s="1"/>
  <c r="BG832" i="75"/>
  <c r="BI833" i="75"/>
  <c r="BF833" i="75" s="1"/>
  <c r="BK833" i="75" s="1"/>
  <c r="BH833" i="75"/>
  <c r="BE833" i="75" s="1"/>
  <c r="BJ833" i="75" s="1"/>
  <c r="BG833" i="75"/>
  <c r="BI834" i="75"/>
  <c r="BF834" i="75" s="1"/>
  <c r="BK834" i="75" s="1"/>
  <c r="BH834" i="75"/>
  <c r="BE834" i="75" s="1"/>
  <c r="BJ834" i="75" s="1"/>
  <c r="BG834" i="75"/>
  <c r="BI835" i="75"/>
  <c r="BF835" i="75" s="1"/>
  <c r="BK835" i="75" s="1"/>
  <c r="BH835" i="75"/>
  <c r="BE835" i="75" s="1"/>
  <c r="BJ835" i="75" s="1"/>
  <c r="BG835" i="75"/>
  <c r="BI836" i="75"/>
  <c r="BF836" i="75" s="1"/>
  <c r="BK836" i="75" s="1"/>
  <c r="BH836" i="75"/>
  <c r="BE836" i="75" s="1"/>
  <c r="BJ836" i="75" s="1"/>
  <c r="BG836" i="75"/>
  <c r="BI837" i="75"/>
  <c r="BF837" i="75" s="1"/>
  <c r="BK837" i="75" s="1"/>
  <c r="BH837" i="75"/>
  <c r="BE837" i="75" s="1"/>
  <c r="BJ837" i="75" s="1"/>
  <c r="BG837" i="75"/>
  <c r="BI838" i="75"/>
  <c r="BF838" i="75" s="1"/>
  <c r="BK838" i="75" s="1"/>
  <c r="BH838" i="75"/>
  <c r="BE838" i="75" s="1"/>
  <c r="BJ838" i="75" s="1"/>
  <c r="BG838" i="75"/>
  <c r="BI839" i="75"/>
  <c r="BF839" i="75" s="1"/>
  <c r="BK839" i="75" s="1"/>
  <c r="BH839" i="75"/>
  <c r="BE839" i="75" s="1"/>
  <c r="BJ839" i="75" s="1"/>
  <c r="BG839" i="75"/>
  <c r="BI841" i="75"/>
  <c r="BF841" i="75" s="1"/>
  <c r="BK841" i="75" s="1"/>
  <c r="BH841" i="75"/>
  <c r="BE841" i="75" s="1"/>
  <c r="BJ841" i="75" s="1"/>
  <c r="BG841" i="75"/>
  <c r="BI842" i="75"/>
  <c r="BF842" i="75" s="1"/>
  <c r="BK842" i="75" s="1"/>
  <c r="BH842" i="75"/>
  <c r="BE842" i="75" s="1"/>
  <c r="BJ842" i="75" s="1"/>
  <c r="BG842" i="75"/>
  <c r="BI843" i="75"/>
  <c r="BF843" i="75" s="1"/>
  <c r="BK843" i="75" s="1"/>
  <c r="BH843" i="75"/>
  <c r="BE843" i="75" s="1"/>
  <c r="BJ843" i="75" s="1"/>
  <c r="BG843" i="75"/>
  <c r="BI844" i="75"/>
  <c r="BF844" i="75" s="1"/>
  <c r="BK844" i="75" s="1"/>
  <c r="BH844" i="75"/>
  <c r="BE844" i="75" s="1"/>
  <c r="BJ844" i="75" s="1"/>
  <c r="BG844" i="75"/>
  <c r="BI845" i="75"/>
  <c r="BF845" i="75" s="1"/>
  <c r="BK845" i="75" s="1"/>
  <c r="BH845" i="75"/>
  <c r="BE845" i="75" s="1"/>
  <c r="BJ845" i="75" s="1"/>
  <c r="BG845" i="75"/>
  <c r="BI846" i="75"/>
  <c r="BF846" i="75" s="1"/>
  <c r="BK846" i="75" s="1"/>
  <c r="BH846" i="75"/>
  <c r="BE846" i="75" s="1"/>
  <c r="BJ846" i="75" s="1"/>
  <c r="BG846" i="75"/>
  <c r="BI847" i="75"/>
  <c r="BF847" i="75" s="1"/>
  <c r="BK847" i="75" s="1"/>
  <c r="BH847" i="75"/>
  <c r="BE847" i="75" s="1"/>
  <c r="BJ847" i="75" s="1"/>
  <c r="BG847" i="75"/>
  <c r="BI848" i="75"/>
  <c r="BF848" i="75" s="1"/>
  <c r="BK848" i="75" s="1"/>
  <c r="BH848" i="75"/>
  <c r="BE848" i="75" s="1"/>
  <c r="BJ848" i="75" s="1"/>
  <c r="BG848" i="75"/>
  <c r="BI849" i="75"/>
  <c r="BF849" i="75" s="1"/>
  <c r="BK849" i="75" s="1"/>
  <c r="BH849" i="75"/>
  <c r="BE849" i="75" s="1"/>
  <c r="BJ849" i="75" s="1"/>
  <c r="BG849" i="75"/>
  <c r="BI850" i="75"/>
  <c r="BF850" i="75" s="1"/>
  <c r="BK850" i="75" s="1"/>
  <c r="BH850" i="75"/>
  <c r="BE850" i="75" s="1"/>
  <c r="BJ850" i="75" s="1"/>
  <c r="BG850" i="75"/>
  <c r="BI852" i="75"/>
  <c r="BF852" i="75" s="1"/>
  <c r="BK852" i="75" s="1"/>
  <c r="BH852" i="75"/>
  <c r="BE852" i="75" s="1"/>
  <c r="BJ852" i="75" s="1"/>
  <c r="BG852" i="75"/>
  <c r="BI853" i="75"/>
  <c r="BF853" i="75" s="1"/>
  <c r="BK853" i="75" s="1"/>
  <c r="BH853" i="75"/>
  <c r="BE853" i="75" s="1"/>
  <c r="BJ853" i="75" s="1"/>
  <c r="BG853" i="75"/>
  <c r="BI854" i="75"/>
  <c r="BF854" i="75" s="1"/>
  <c r="BK854" i="75" s="1"/>
  <c r="BH854" i="75"/>
  <c r="BE854" i="75" s="1"/>
  <c r="BJ854" i="75" s="1"/>
  <c r="BG854" i="75"/>
  <c r="BI855" i="75"/>
  <c r="BF855" i="75" s="1"/>
  <c r="BK855" i="75" s="1"/>
  <c r="BH855" i="75"/>
  <c r="BE855" i="75" s="1"/>
  <c r="BJ855" i="75" s="1"/>
  <c r="BG855" i="75"/>
  <c r="BI856" i="75"/>
  <c r="BF856" i="75" s="1"/>
  <c r="BK856" i="75" s="1"/>
  <c r="BH856" i="75"/>
  <c r="BE856" i="75" s="1"/>
  <c r="BJ856" i="75" s="1"/>
  <c r="BG856" i="75"/>
  <c r="BI857" i="75"/>
  <c r="BF857" i="75" s="1"/>
  <c r="BK857" i="75" s="1"/>
  <c r="BH857" i="75"/>
  <c r="BE857" i="75" s="1"/>
  <c r="BJ857" i="75" s="1"/>
  <c r="BG857" i="75"/>
  <c r="BI858" i="75"/>
  <c r="BF858" i="75" s="1"/>
  <c r="BK858" i="75" s="1"/>
  <c r="BH858" i="75"/>
  <c r="BE858" i="75" s="1"/>
  <c r="BJ858" i="75" s="1"/>
  <c r="BG858" i="75"/>
  <c r="BI859" i="75"/>
  <c r="BF859" i="75" s="1"/>
  <c r="BK859" i="75" s="1"/>
  <c r="BH859" i="75"/>
  <c r="BE859" i="75" s="1"/>
  <c r="BJ859" i="75" s="1"/>
  <c r="BG859" i="75"/>
  <c r="BI860" i="75"/>
  <c r="BF860" i="75" s="1"/>
  <c r="BK860" i="75" s="1"/>
  <c r="BH860" i="75"/>
  <c r="BE860" i="75" s="1"/>
  <c r="BJ860" i="75" s="1"/>
  <c r="BG860" i="75"/>
  <c r="BI861" i="75"/>
  <c r="BF861" i="75" s="1"/>
  <c r="BK861" i="75" s="1"/>
  <c r="BH861" i="75"/>
  <c r="BE861" i="75" s="1"/>
  <c r="BJ861" i="75" s="1"/>
  <c r="BG861" i="75"/>
  <c r="BI863" i="75"/>
  <c r="BF863" i="75" s="1"/>
  <c r="BK863" i="75" s="1"/>
  <c r="BH863" i="75"/>
  <c r="BE863" i="75" s="1"/>
  <c r="BJ863" i="75" s="1"/>
  <c r="BG863" i="75"/>
  <c r="BI864" i="75"/>
  <c r="BF864" i="75" s="1"/>
  <c r="BK864" i="75" s="1"/>
  <c r="BH864" i="75"/>
  <c r="BE864" i="75" s="1"/>
  <c r="BJ864" i="75" s="1"/>
  <c r="BG864" i="75"/>
  <c r="BI865" i="75"/>
  <c r="BF865" i="75" s="1"/>
  <c r="BK865" i="75" s="1"/>
  <c r="BH865" i="75"/>
  <c r="BE865" i="75" s="1"/>
  <c r="BJ865" i="75" s="1"/>
  <c r="BG865" i="75"/>
  <c r="BI866" i="75"/>
  <c r="BF866" i="75" s="1"/>
  <c r="BK866" i="75" s="1"/>
  <c r="BH866" i="75"/>
  <c r="BE866" i="75" s="1"/>
  <c r="BJ866" i="75" s="1"/>
  <c r="BG866" i="75"/>
  <c r="BI867" i="75"/>
  <c r="BF867" i="75" s="1"/>
  <c r="BK867" i="75" s="1"/>
  <c r="BH867" i="75"/>
  <c r="BE867" i="75" s="1"/>
  <c r="BJ867" i="75" s="1"/>
  <c r="BG867" i="75"/>
  <c r="BI868" i="75"/>
  <c r="BF868" i="75" s="1"/>
  <c r="BK868" i="75" s="1"/>
  <c r="BH868" i="75"/>
  <c r="BE868" i="75" s="1"/>
  <c r="BJ868" i="75" s="1"/>
  <c r="BG868" i="75"/>
  <c r="BI869" i="75"/>
  <c r="BF869" i="75" s="1"/>
  <c r="BK869" i="75" s="1"/>
  <c r="BH869" i="75"/>
  <c r="BE869" i="75" s="1"/>
  <c r="BJ869" i="75" s="1"/>
  <c r="BG869" i="75"/>
  <c r="BI870" i="75"/>
  <c r="BF870" i="75" s="1"/>
  <c r="BK870" i="75" s="1"/>
  <c r="BH870" i="75"/>
  <c r="BE870" i="75" s="1"/>
  <c r="BJ870" i="75" s="1"/>
  <c r="BG870" i="75"/>
  <c r="BI871" i="75"/>
  <c r="BF871" i="75" s="1"/>
  <c r="BK871" i="75" s="1"/>
  <c r="BH871" i="75"/>
  <c r="BE871" i="75" s="1"/>
  <c r="BJ871" i="75" s="1"/>
  <c r="BG871" i="75"/>
  <c r="BI872" i="75"/>
  <c r="BF872" i="75" s="1"/>
  <c r="BK872" i="75" s="1"/>
  <c r="BH872" i="75"/>
  <c r="BE872" i="75" s="1"/>
  <c r="BJ872" i="75" s="1"/>
  <c r="BG872" i="75"/>
  <c r="BI874" i="75"/>
  <c r="BF874" i="75" s="1"/>
  <c r="BK874" i="75" s="1"/>
  <c r="BH874" i="75"/>
  <c r="BE874" i="75" s="1"/>
  <c r="BJ874" i="75" s="1"/>
  <c r="BG874" i="75"/>
  <c r="BI875" i="75"/>
  <c r="BF875" i="75" s="1"/>
  <c r="BK875" i="75" s="1"/>
  <c r="BH875" i="75"/>
  <c r="BE875" i="75" s="1"/>
  <c r="BJ875" i="75" s="1"/>
  <c r="BG875" i="75"/>
  <c r="BI876" i="75"/>
  <c r="BF876" i="75" s="1"/>
  <c r="BK876" i="75" s="1"/>
  <c r="BH876" i="75"/>
  <c r="BE876" i="75" s="1"/>
  <c r="BJ876" i="75" s="1"/>
  <c r="BG876" i="75"/>
  <c r="BI877" i="75"/>
  <c r="BF877" i="75" s="1"/>
  <c r="BK877" i="75" s="1"/>
  <c r="BH877" i="75"/>
  <c r="BE877" i="75" s="1"/>
  <c r="BJ877" i="75" s="1"/>
  <c r="BG877" i="75"/>
  <c r="BI878" i="75"/>
  <c r="BF878" i="75" s="1"/>
  <c r="BK878" i="75" s="1"/>
  <c r="BH878" i="75"/>
  <c r="BE878" i="75" s="1"/>
  <c r="BJ878" i="75" s="1"/>
  <c r="BG878" i="75"/>
  <c r="BI879" i="75"/>
  <c r="BF879" i="75" s="1"/>
  <c r="BK879" i="75" s="1"/>
  <c r="BH879" i="75"/>
  <c r="BE879" i="75" s="1"/>
  <c r="BJ879" i="75" s="1"/>
  <c r="BG879" i="75"/>
  <c r="BI880" i="75"/>
  <c r="BF880" i="75" s="1"/>
  <c r="BK880" i="75" s="1"/>
  <c r="BH880" i="75"/>
  <c r="BE880" i="75" s="1"/>
  <c r="BJ880" i="75" s="1"/>
  <c r="BG880" i="75"/>
  <c r="BI881" i="75"/>
  <c r="BF881" i="75" s="1"/>
  <c r="BK881" i="75" s="1"/>
  <c r="BH881" i="75"/>
  <c r="BE881" i="75" s="1"/>
  <c r="BJ881" i="75" s="1"/>
  <c r="BG881" i="75"/>
  <c r="BI882" i="75"/>
  <c r="BF882" i="75" s="1"/>
  <c r="BK882" i="75" s="1"/>
  <c r="BH882" i="75"/>
  <c r="BE882" i="75" s="1"/>
  <c r="BJ882" i="75" s="1"/>
  <c r="BG882" i="75"/>
  <c r="BI883" i="75"/>
  <c r="BF883" i="75" s="1"/>
  <c r="BK883" i="75" s="1"/>
  <c r="BH883" i="75"/>
  <c r="BE883" i="75" s="1"/>
  <c r="BJ883" i="75" s="1"/>
  <c r="BG883" i="75"/>
  <c r="BI885" i="75"/>
  <c r="BF885" i="75" s="1"/>
  <c r="BK885" i="75" s="1"/>
  <c r="BH885" i="75"/>
  <c r="BE885" i="75" s="1"/>
  <c r="BJ885" i="75" s="1"/>
  <c r="BG885" i="75"/>
  <c r="BI886" i="75"/>
  <c r="BF886" i="75" s="1"/>
  <c r="BK886" i="75" s="1"/>
  <c r="BH886" i="75"/>
  <c r="BE886" i="75" s="1"/>
  <c r="BJ886" i="75" s="1"/>
  <c r="BG886" i="75"/>
  <c r="BI887" i="75"/>
  <c r="BF887" i="75" s="1"/>
  <c r="BK887" i="75" s="1"/>
  <c r="BH887" i="75"/>
  <c r="BE887" i="75" s="1"/>
  <c r="BJ887" i="75" s="1"/>
  <c r="BG887" i="75"/>
  <c r="BI888" i="75"/>
  <c r="BF888" i="75" s="1"/>
  <c r="BK888" i="75" s="1"/>
  <c r="BH888" i="75"/>
  <c r="BE888" i="75" s="1"/>
  <c r="BJ888" i="75" s="1"/>
  <c r="BG888" i="75"/>
  <c r="BI889" i="75"/>
  <c r="BF889" i="75" s="1"/>
  <c r="BK889" i="75" s="1"/>
  <c r="BH889" i="75"/>
  <c r="BE889" i="75" s="1"/>
  <c r="BJ889" i="75" s="1"/>
  <c r="BG889" i="75"/>
  <c r="BI890" i="75"/>
  <c r="BF890" i="75" s="1"/>
  <c r="BK890" i="75" s="1"/>
  <c r="BH890" i="75"/>
  <c r="BE890" i="75" s="1"/>
  <c r="BJ890" i="75" s="1"/>
  <c r="BG890" i="75"/>
  <c r="BI891" i="75"/>
  <c r="BF891" i="75" s="1"/>
  <c r="BK891" i="75" s="1"/>
  <c r="BH891" i="75"/>
  <c r="BE891" i="75" s="1"/>
  <c r="BJ891" i="75" s="1"/>
  <c r="BG891" i="75"/>
  <c r="BI892" i="75"/>
  <c r="BF892" i="75" s="1"/>
  <c r="BK892" i="75" s="1"/>
  <c r="BH892" i="75"/>
  <c r="BE892" i="75" s="1"/>
  <c r="BJ892" i="75" s="1"/>
  <c r="BG892" i="75"/>
  <c r="BI893" i="75"/>
  <c r="BF893" i="75" s="1"/>
  <c r="BK893" i="75" s="1"/>
  <c r="BH893" i="75"/>
  <c r="BE893" i="75" s="1"/>
  <c r="BJ893" i="75" s="1"/>
  <c r="BG893" i="75"/>
  <c r="BI894" i="75"/>
  <c r="BF894" i="75" s="1"/>
  <c r="BK894" i="75" s="1"/>
  <c r="BH894" i="75"/>
  <c r="BE894" i="75" s="1"/>
  <c r="BJ894" i="75" s="1"/>
  <c r="BG894" i="75"/>
  <c r="BI896" i="75"/>
  <c r="BF896" i="75" s="1"/>
  <c r="BK896" i="75" s="1"/>
  <c r="BH896" i="75"/>
  <c r="BE896" i="75" s="1"/>
  <c r="BJ896" i="75" s="1"/>
  <c r="BG896" i="75"/>
  <c r="BI897" i="75"/>
  <c r="BF897" i="75" s="1"/>
  <c r="BK897" i="75" s="1"/>
  <c r="BH897" i="75"/>
  <c r="BE897" i="75" s="1"/>
  <c r="BJ897" i="75" s="1"/>
  <c r="BG897" i="75"/>
  <c r="BI898" i="75"/>
  <c r="BF898" i="75" s="1"/>
  <c r="BK898" i="75" s="1"/>
  <c r="BH898" i="75"/>
  <c r="BE898" i="75" s="1"/>
  <c r="BJ898" i="75" s="1"/>
  <c r="BG898" i="75"/>
  <c r="BI899" i="75"/>
  <c r="BF899" i="75" s="1"/>
  <c r="BK899" i="75" s="1"/>
  <c r="BH899" i="75"/>
  <c r="BE899" i="75" s="1"/>
  <c r="BJ899" i="75" s="1"/>
  <c r="BG899" i="75"/>
  <c r="BI900" i="75"/>
  <c r="BF900" i="75" s="1"/>
  <c r="BK900" i="75" s="1"/>
  <c r="BH900" i="75"/>
  <c r="BE900" i="75" s="1"/>
  <c r="BJ900" i="75" s="1"/>
  <c r="BG900" i="75"/>
  <c r="BI901" i="75"/>
  <c r="BF901" i="75" s="1"/>
  <c r="BK901" i="75" s="1"/>
  <c r="BH901" i="75"/>
  <c r="BE901" i="75" s="1"/>
  <c r="BJ901" i="75" s="1"/>
  <c r="BG901" i="75"/>
  <c r="BI902" i="75"/>
  <c r="BF902" i="75" s="1"/>
  <c r="BK902" i="75" s="1"/>
  <c r="BH902" i="75"/>
  <c r="BE902" i="75" s="1"/>
  <c r="BJ902" i="75" s="1"/>
  <c r="BG902" i="75"/>
  <c r="BI903" i="75"/>
  <c r="BF903" i="75" s="1"/>
  <c r="BK903" i="75" s="1"/>
  <c r="BH903" i="75"/>
  <c r="BE903" i="75" s="1"/>
  <c r="BJ903" i="75" s="1"/>
  <c r="BG903" i="75"/>
  <c r="BI904" i="75"/>
  <c r="BF904" i="75" s="1"/>
  <c r="BK904" i="75" s="1"/>
  <c r="BH904" i="75"/>
  <c r="BE904" i="75" s="1"/>
  <c r="BJ904" i="75" s="1"/>
  <c r="BG904" i="75"/>
  <c r="BI905" i="75"/>
  <c r="BF905" i="75" s="1"/>
  <c r="BK905" i="75" s="1"/>
  <c r="BH905" i="75"/>
  <c r="BE905" i="75" s="1"/>
  <c r="BJ905" i="75" s="1"/>
  <c r="BG905" i="75"/>
  <c r="BI907" i="75"/>
  <c r="BF907" i="75" s="1"/>
  <c r="BK907" i="75" s="1"/>
  <c r="BH907" i="75"/>
  <c r="BE907" i="75" s="1"/>
  <c r="BJ907" i="75" s="1"/>
  <c r="BG907" i="75"/>
  <c r="BI908" i="75"/>
  <c r="BF908" i="75" s="1"/>
  <c r="BK908" i="75" s="1"/>
  <c r="BH908" i="75"/>
  <c r="BE908" i="75" s="1"/>
  <c r="BJ908" i="75" s="1"/>
  <c r="BG908" i="75"/>
  <c r="BI909" i="75"/>
  <c r="BF909" i="75" s="1"/>
  <c r="BK909" i="75" s="1"/>
  <c r="BH909" i="75"/>
  <c r="BE909" i="75" s="1"/>
  <c r="BJ909" i="75" s="1"/>
  <c r="BG909" i="75"/>
  <c r="BI910" i="75"/>
  <c r="BF910" i="75" s="1"/>
  <c r="BK910" i="75" s="1"/>
  <c r="BH910" i="75"/>
  <c r="BE910" i="75" s="1"/>
  <c r="BJ910" i="75" s="1"/>
  <c r="BG910" i="75"/>
  <c r="BI911" i="75"/>
  <c r="BF911" i="75" s="1"/>
  <c r="BK911" i="75" s="1"/>
  <c r="BH911" i="75"/>
  <c r="BE911" i="75" s="1"/>
  <c r="BJ911" i="75" s="1"/>
  <c r="BG911" i="75"/>
  <c r="BI912" i="75"/>
  <c r="BF912" i="75" s="1"/>
  <c r="BK912" i="75" s="1"/>
  <c r="BH912" i="75"/>
  <c r="BE912" i="75" s="1"/>
  <c r="BJ912" i="75" s="1"/>
  <c r="BG912" i="75"/>
  <c r="BI913" i="75"/>
  <c r="BF913" i="75" s="1"/>
  <c r="BK913" i="75" s="1"/>
  <c r="BH913" i="75"/>
  <c r="BE913" i="75" s="1"/>
  <c r="BJ913" i="75" s="1"/>
  <c r="BG913" i="75"/>
  <c r="BI914" i="75"/>
  <c r="BF914" i="75" s="1"/>
  <c r="BK914" i="75" s="1"/>
  <c r="BH914" i="75"/>
  <c r="BE914" i="75" s="1"/>
  <c r="BJ914" i="75" s="1"/>
  <c r="BG914" i="75"/>
  <c r="BI915" i="75"/>
  <c r="BF915" i="75" s="1"/>
  <c r="BK915" i="75" s="1"/>
  <c r="BH915" i="75"/>
  <c r="BE915" i="75" s="1"/>
  <c r="BJ915" i="75" s="1"/>
  <c r="BG915" i="75"/>
  <c r="BI916" i="75"/>
  <c r="BF916" i="75" s="1"/>
  <c r="BK916" i="75" s="1"/>
  <c r="BH916" i="75"/>
  <c r="BE916" i="75" s="1"/>
  <c r="BJ916" i="75" s="1"/>
  <c r="BG916" i="75"/>
  <c r="BI811" i="75"/>
  <c r="BF811" i="75" s="1"/>
  <c r="BK811" i="75" s="1"/>
  <c r="BH811" i="75"/>
  <c r="BE811" i="75" s="1"/>
  <c r="BJ811" i="75" s="1"/>
  <c r="BG811" i="75"/>
  <c r="BI812" i="75"/>
  <c r="BF812" i="75" s="1"/>
  <c r="BK812" i="75" s="1"/>
  <c r="BH812" i="75"/>
  <c r="BE812" i="75" s="1"/>
  <c r="BJ812" i="75" s="1"/>
  <c r="BG812" i="75"/>
  <c r="BI813" i="75"/>
  <c r="BF813" i="75" s="1"/>
  <c r="BK813" i="75" s="1"/>
  <c r="BH813" i="75"/>
  <c r="BE813" i="75" s="1"/>
  <c r="BJ813" i="75" s="1"/>
  <c r="BG813" i="75"/>
  <c r="BI814" i="75"/>
  <c r="BF814" i="75" s="1"/>
  <c r="BK814" i="75" s="1"/>
  <c r="BH814" i="75"/>
  <c r="BE814" i="75" s="1"/>
  <c r="BJ814" i="75" s="1"/>
  <c r="BG814" i="75"/>
  <c r="BI815" i="75"/>
  <c r="BF815" i="75" s="1"/>
  <c r="BK815" i="75" s="1"/>
  <c r="BH815" i="75"/>
  <c r="BE815" i="75" s="1"/>
  <c r="BJ815" i="75" s="1"/>
  <c r="BG815" i="75"/>
  <c r="BI816" i="75"/>
  <c r="BF816" i="75" s="1"/>
  <c r="BK816" i="75" s="1"/>
  <c r="BH816" i="75"/>
  <c r="BE816" i="75" s="1"/>
  <c r="BJ816" i="75" s="1"/>
  <c r="BG816" i="75"/>
  <c r="BI817" i="75"/>
  <c r="BF817" i="75" s="1"/>
  <c r="BK817" i="75" s="1"/>
  <c r="BH817" i="75"/>
  <c r="BE817" i="75" s="1"/>
  <c r="BJ817" i="75" s="1"/>
  <c r="BG817" i="75"/>
  <c r="BI818" i="75"/>
  <c r="BF818" i="75" s="1"/>
  <c r="BK818" i="75" s="1"/>
  <c r="BH818" i="75"/>
  <c r="BE818" i="75" s="1"/>
  <c r="BJ818" i="75" s="1"/>
  <c r="BG818" i="75"/>
  <c r="BI819" i="75"/>
  <c r="BF819" i="75" s="1"/>
  <c r="BK819" i="75" s="1"/>
  <c r="BH819" i="75"/>
  <c r="BE819" i="75" s="1"/>
  <c r="BJ819" i="75" s="1"/>
  <c r="BG819" i="75"/>
  <c r="BI800" i="75"/>
  <c r="BF800" i="75" s="1"/>
  <c r="BK800" i="75" s="1"/>
  <c r="BH800" i="75"/>
  <c r="BE800" i="75" s="1"/>
  <c r="BJ800" i="75" s="1"/>
  <c r="BG800" i="75"/>
  <c r="BI801" i="75"/>
  <c r="BF801" i="75" s="1"/>
  <c r="BK801" i="75" s="1"/>
  <c r="BH801" i="75"/>
  <c r="BE801" i="75" s="1"/>
  <c r="BJ801" i="75" s="1"/>
  <c r="BG801" i="75"/>
  <c r="BI802" i="75"/>
  <c r="BF802" i="75" s="1"/>
  <c r="BK802" i="75" s="1"/>
  <c r="BH802" i="75"/>
  <c r="BE802" i="75" s="1"/>
  <c r="BJ802" i="75" s="1"/>
  <c r="BG802" i="75"/>
  <c r="BI803" i="75"/>
  <c r="BF803" i="75" s="1"/>
  <c r="BK803" i="75" s="1"/>
  <c r="BH803" i="75"/>
  <c r="BE803" i="75" s="1"/>
  <c r="BJ803" i="75" s="1"/>
  <c r="BG803" i="75"/>
  <c r="BI804" i="75"/>
  <c r="BF804" i="75" s="1"/>
  <c r="BK804" i="75" s="1"/>
  <c r="BH804" i="75"/>
  <c r="BE804" i="75" s="1"/>
  <c r="BJ804" i="75" s="1"/>
  <c r="BG804" i="75"/>
  <c r="BI805" i="75"/>
  <c r="BF805" i="75" s="1"/>
  <c r="BK805" i="75" s="1"/>
  <c r="BH805" i="75"/>
  <c r="BE805" i="75" s="1"/>
  <c r="BJ805" i="75" s="1"/>
  <c r="BG805" i="75"/>
  <c r="BI806" i="75"/>
  <c r="BF806" i="75" s="1"/>
  <c r="BK806" i="75" s="1"/>
  <c r="BH806" i="75"/>
  <c r="BE806" i="75" s="1"/>
  <c r="BJ806" i="75" s="1"/>
  <c r="BG806" i="75"/>
  <c r="BI807" i="75"/>
  <c r="BF807" i="75" s="1"/>
  <c r="BK807" i="75" s="1"/>
  <c r="BH807" i="75"/>
  <c r="BE807" i="75" s="1"/>
  <c r="BJ807" i="75" s="1"/>
  <c r="BG807" i="75"/>
  <c r="BI808" i="75"/>
  <c r="BF808" i="75" s="1"/>
  <c r="BK808" i="75" s="1"/>
  <c r="BH808" i="75"/>
  <c r="BE808" i="75" s="1"/>
  <c r="BJ808" i="75" s="1"/>
  <c r="BG808" i="75"/>
  <c r="BV2570" i="75"/>
  <c r="BV2568" i="75"/>
  <c r="BV2567" i="75"/>
  <c r="BV2566" i="75"/>
  <c r="BV2565" i="75"/>
  <c r="BV2564" i="75"/>
  <c r="BV2563" i="75"/>
  <c r="BV2562" i="75"/>
  <c r="BV2561" i="75"/>
  <c r="BV2560" i="75"/>
  <c r="BV2559" i="75"/>
  <c r="BV2558" i="75"/>
  <c r="BV2557" i="75"/>
  <c r="BV2556" i="75"/>
  <c r="BV2555" i="75"/>
  <c r="BV2554" i="75"/>
  <c r="BV2553" i="75"/>
  <c r="BV2552" i="75"/>
  <c r="BV2551" i="75"/>
  <c r="BV2550" i="75"/>
  <c r="BV2549" i="75"/>
  <c r="BV2548" i="75"/>
  <c r="BV2547" i="75"/>
  <c r="BV2546" i="75"/>
  <c r="BV2545" i="75"/>
  <c r="BV2544" i="75"/>
  <c r="BV2543" i="75"/>
  <c r="BV2542" i="75"/>
  <c r="BV2541" i="75"/>
  <c r="BV2540" i="75"/>
  <c r="BV2539" i="75"/>
  <c r="BV2538" i="75"/>
  <c r="BV2537" i="75"/>
  <c r="BV2536" i="75"/>
  <c r="BV2535" i="75"/>
  <c r="BV2534" i="75"/>
  <c r="BV2533" i="75"/>
  <c r="BV2532" i="75"/>
  <c r="BV2531" i="75"/>
  <c r="BV2530" i="75"/>
  <c r="BV2529" i="75"/>
  <c r="BV2528" i="75"/>
  <c r="BV2527" i="75"/>
  <c r="BV2526" i="75"/>
  <c r="BV2525" i="75"/>
  <c r="BV2524" i="75"/>
  <c r="BV2523" i="75"/>
  <c r="BV2522" i="75"/>
  <c r="BV2521" i="75"/>
  <c r="BV2520" i="75"/>
  <c r="BV2519" i="75"/>
  <c r="BV2518" i="75"/>
  <c r="BV2517" i="75"/>
  <c r="BV2516" i="75"/>
  <c r="BV2515" i="75"/>
  <c r="BV2514" i="75"/>
  <c r="BV2513" i="75"/>
  <c r="BV2512" i="75"/>
  <c r="BV2511" i="75"/>
  <c r="BV2510" i="75"/>
  <c r="BV2509" i="75"/>
  <c r="BV2508" i="75"/>
  <c r="BV2507" i="75"/>
  <c r="BV2506" i="75"/>
  <c r="BV2505" i="75"/>
  <c r="BV2504" i="75"/>
  <c r="BV2503" i="75"/>
  <c r="BV2502" i="75"/>
  <c r="BV2501" i="75"/>
  <c r="BV2500" i="75"/>
  <c r="BV2499" i="75"/>
  <c r="BV2498" i="75"/>
  <c r="BV2497" i="75"/>
  <c r="BV2496" i="75"/>
  <c r="BV2495" i="75"/>
  <c r="BV2494" i="75"/>
  <c r="BV2493" i="75"/>
  <c r="BV2492" i="75"/>
  <c r="BV2491" i="75"/>
  <c r="BV2490" i="75"/>
  <c r="BV2489" i="75"/>
  <c r="BV2488" i="75"/>
  <c r="BV2487" i="75"/>
  <c r="BV2486" i="75"/>
  <c r="BV2485" i="75"/>
  <c r="BV2484" i="75"/>
  <c r="BV2483" i="75"/>
  <c r="BV2482" i="75"/>
  <c r="BV2481" i="75"/>
  <c r="BV2480" i="75"/>
  <c r="BV2479" i="75"/>
  <c r="BV2478" i="75"/>
  <c r="BV2477" i="75"/>
  <c r="BV2476" i="75"/>
  <c r="BV2475" i="75"/>
  <c r="BV2474" i="75"/>
  <c r="BV2473" i="75"/>
  <c r="BV2472" i="75"/>
  <c r="BV2471" i="75"/>
  <c r="BV2470" i="75"/>
  <c r="BV2469" i="75"/>
  <c r="BV2468" i="75"/>
  <c r="BV2467" i="75"/>
  <c r="BV2466" i="75"/>
  <c r="BV2465" i="75"/>
  <c r="BV2464" i="75"/>
  <c r="BV2463" i="75"/>
  <c r="BV2462" i="75"/>
  <c r="BV2461" i="75"/>
  <c r="BV2460" i="75"/>
  <c r="BV2459" i="75"/>
  <c r="BV2458" i="75"/>
  <c r="BV2457" i="75"/>
  <c r="BV2456" i="75"/>
  <c r="BV2455" i="75"/>
  <c r="BV2454" i="75"/>
  <c r="BV2453" i="75"/>
  <c r="BV2452" i="75"/>
  <c r="BV2451" i="75"/>
  <c r="BV2450" i="75"/>
  <c r="BV2449" i="75"/>
  <c r="BV2448" i="75"/>
  <c r="BV2447" i="75"/>
  <c r="BV2446" i="75"/>
  <c r="BV2445" i="75"/>
  <c r="BV2444" i="75"/>
  <c r="BV2443" i="75"/>
  <c r="BV2442" i="75"/>
  <c r="BV2441" i="75"/>
  <c r="BV2440" i="75"/>
  <c r="BV2439" i="75"/>
  <c r="BV2438" i="75"/>
  <c r="BV2437" i="75"/>
  <c r="BV2436" i="75"/>
  <c r="BV2435" i="75"/>
  <c r="BV2434" i="75"/>
  <c r="BV2433" i="75"/>
  <c r="BV2432" i="75"/>
  <c r="BV2431" i="75"/>
  <c r="BV2430" i="75"/>
  <c r="BV2429" i="75"/>
  <c r="BV2428" i="75"/>
  <c r="BV2427" i="75"/>
  <c r="BV2426" i="75"/>
  <c r="BV2425" i="75"/>
  <c r="BV2424" i="75"/>
  <c r="BV2423" i="75"/>
  <c r="BV2422" i="75"/>
  <c r="BV2421" i="75"/>
  <c r="BV2420" i="75"/>
  <c r="BV2419" i="75"/>
  <c r="BV2418" i="75"/>
  <c r="BV2417" i="75"/>
  <c r="BV2416" i="75"/>
  <c r="BV2415" i="75"/>
  <c r="BV2414" i="75"/>
  <c r="BV2413" i="75"/>
  <c r="BV2412" i="75"/>
  <c r="BV2411" i="75"/>
  <c r="BV2410" i="75"/>
  <c r="BV2409" i="75"/>
  <c r="BV2408" i="75"/>
  <c r="BV2407" i="75"/>
  <c r="BV2406" i="75"/>
  <c r="BV2405" i="75"/>
  <c r="BV2404" i="75"/>
  <c r="BV2403" i="75"/>
  <c r="BV2402" i="75"/>
  <c r="BV2401" i="75"/>
  <c r="BV2400" i="75"/>
  <c r="BV2399" i="75"/>
  <c r="BV2398" i="75"/>
  <c r="BV2397" i="75"/>
  <c r="BV2396" i="75"/>
  <c r="BV2395" i="75"/>
  <c r="BV2394" i="75"/>
  <c r="BV2393" i="75"/>
  <c r="BV2392" i="75"/>
  <c r="BV2391" i="75"/>
  <c r="BV2390" i="75"/>
  <c r="BV2389" i="75"/>
  <c r="BV2388" i="75"/>
  <c r="BV2387" i="75"/>
  <c r="BV2386" i="75"/>
  <c r="BV2385" i="75"/>
  <c r="BV2384" i="75"/>
  <c r="BV2383" i="75"/>
  <c r="BV2382" i="75"/>
  <c r="BV2381" i="75"/>
  <c r="BV2380" i="75"/>
  <c r="BV2379" i="75"/>
  <c r="BV2378" i="75"/>
  <c r="BV2377" i="75"/>
  <c r="BV2376" i="75"/>
  <c r="BV2375" i="75"/>
  <c r="BV2374" i="75"/>
  <c r="BV2373" i="75"/>
  <c r="BV2372" i="75"/>
  <c r="BV2371" i="75"/>
  <c r="BV2370" i="75"/>
  <c r="BV2369" i="75"/>
  <c r="BV2368" i="75"/>
  <c r="BV2367" i="75"/>
  <c r="BV2366" i="75"/>
  <c r="BV2365" i="75"/>
  <c r="BV2364" i="75"/>
  <c r="BV2363" i="75"/>
  <c r="BV2362" i="75"/>
  <c r="BV2361" i="75"/>
  <c r="BV2360" i="75"/>
  <c r="BV2359" i="75"/>
  <c r="BV2358" i="75"/>
  <c r="BV2357" i="75"/>
  <c r="BV2356" i="75"/>
  <c r="BV2355" i="75"/>
  <c r="BV2354" i="75"/>
  <c r="BV2353" i="75"/>
  <c r="BV2352" i="75"/>
  <c r="BV2351" i="75"/>
  <c r="BV2350" i="75"/>
  <c r="BV2349" i="75"/>
  <c r="BV2348" i="75"/>
  <c r="BV2347" i="75"/>
  <c r="BV2346" i="75"/>
  <c r="BV2345" i="75"/>
  <c r="BV2344" i="75"/>
  <c r="BV2343" i="75"/>
  <c r="BV2342" i="75"/>
  <c r="BV2341" i="75"/>
  <c r="BV2340" i="75"/>
  <c r="BV2339" i="75"/>
  <c r="BV2338" i="75"/>
  <c r="BV2337" i="75"/>
  <c r="BV2336" i="75"/>
  <c r="BV2335" i="75"/>
  <c r="BV2334" i="75"/>
  <c r="BV2333" i="75"/>
  <c r="BV2332" i="75"/>
  <c r="BV2331" i="75"/>
  <c r="BV2330" i="75"/>
  <c r="BV2329" i="75"/>
  <c r="BV2328" i="75"/>
  <c r="BV2327" i="75"/>
  <c r="BV2326" i="75"/>
  <c r="BV2325" i="75"/>
  <c r="BV2324" i="75"/>
  <c r="BV2323" i="75"/>
  <c r="BV2322" i="75"/>
  <c r="BV2321" i="75"/>
  <c r="BV2320" i="75"/>
  <c r="BV2319" i="75"/>
  <c r="BV2318" i="75"/>
  <c r="BV2317" i="75"/>
  <c r="BV2316" i="75"/>
  <c r="BV2315" i="75"/>
  <c r="BV2314" i="75"/>
  <c r="BV2313" i="75"/>
  <c r="BV2312" i="75"/>
  <c r="BV2311" i="75"/>
  <c r="BV2310" i="75"/>
  <c r="BV2309" i="75"/>
  <c r="BV2308" i="75"/>
  <c r="BV2307" i="75"/>
  <c r="BV2306" i="75"/>
  <c r="BV2305" i="75"/>
  <c r="BV2304" i="75"/>
  <c r="BV2303" i="75"/>
  <c r="BV2302" i="75"/>
  <c r="BV2301" i="75"/>
  <c r="BV2300" i="75"/>
  <c r="BV2299" i="75"/>
  <c r="BV2298" i="75"/>
  <c r="BV2297" i="75"/>
  <c r="BV2296" i="75"/>
  <c r="BV2295" i="75"/>
  <c r="BV2294" i="75"/>
  <c r="BV2293" i="75"/>
  <c r="BV2292" i="75"/>
  <c r="BV2291" i="75"/>
  <c r="BV2290" i="75"/>
  <c r="BV2289" i="75"/>
  <c r="BV2288" i="75"/>
  <c r="BV2287" i="75"/>
  <c r="BV2286" i="75"/>
  <c r="BV2285" i="75"/>
  <c r="BV2284" i="75"/>
  <c r="BV2283" i="75"/>
  <c r="BV2282" i="75"/>
  <c r="BV2281" i="75"/>
  <c r="BV2280" i="75"/>
  <c r="BV2279" i="75"/>
  <c r="BV2278" i="75"/>
  <c r="BV2277" i="75"/>
  <c r="BV2276" i="75"/>
  <c r="BV2275" i="75"/>
  <c r="BV2274" i="75"/>
  <c r="BV2273" i="75"/>
  <c r="BV2272" i="75"/>
  <c r="BV2271" i="75"/>
  <c r="BV2270" i="75"/>
  <c r="BV2269" i="75"/>
  <c r="BV2268" i="75"/>
  <c r="BV2267" i="75"/>
  <c r="BV2266" i="75"/>
  <c r="BV2265" i="75"/>
  <c r="BV2264" i="75"/>
  <c r="BV2263" i="75"/>
  <c r="BV2262" i="75"/>
  <c r="BV2261" i="75"/>
  <c r="BV2260" i="75"/>
  <c r="BV2259" i="75"/>
  <c r="BV2258" i="75"/>
  <c r="BV2257" i="75"/>
  <c r="BV2256" i="75"/>
  <c r="BV2255" i="75"/>
  <c r="BV2254" i="75"/>
  <c r="BV2253" i="75"/>
  <c r="BV2252" i="75"/>
  <c r="BV2251" i="75"/>
  <c r="BV2250" i="75"/>
  <c r="BV2249" i="75"/>
  <c r="BV2248" i="75"/>
  <c r="BV2247" i="75"/>
  <c r="BV2246" i="75"/>
  <c r="BV2245" i="75"/>
  <c r="BV2244" i="75"/>
  <c r="BV2243" i="75"/>
  <c r="BV2242" i="75"/>
  <c r="BV2241" i="75"/>
  <c r="BV2240" i="75"/>
  <c r="BV2239" i="75"/>
  <c r="BV2238" i="75"/>
  <c r="BV2237" i="75"/>
  <c r="BV2236" i="75"/>
  <c r="BV2235" i="75"/>
  <c r="BV2234" i="75"/>
  <c r="BV2233" i="75"/>
  <c r="BV2232" i="75"/>
  <c r="BV2231" i="75"/>
  <c r="BV2230" i="75"/>
  <c r="BV2229" i="75"/>
  <c r="BV2228" i="75"/>
  <c r="BV2227" i="75"/>
  <c r="BV2226" i="75"/>
  <c r="BV2225" i="75"/>
  <c r="BV2224" i="75"/>
  <c r="BV2223" i="75"/>
  <c r="BV2222" i="75"/>
  <c r="BV2221" i="75"/>
  <c r="BV2220" i="75"/>
  <c r="BV2219" i="75"/>
  <c r="BV2218" i="75"/>
  <c r="BV2217" i="75"/>
  <c r="BV2216" i="75"/>
  <c r="BV2215" i="75"/>
  <c r="BV2214" i="75"/>
  <c r="BV2213" i="75"/>
  <c r="BV2212" i="75"/>
  <c r="BV2211" i="75"/>
  <c r="BV2210" i="75"/>
  <c r="BV2209" i="75"/>
  <c r="BV2208" i="75"/>
  <c r="BV2207" i="75"/>
  <c r="BV2206" i="75"/>
  <c r="BV2205" i="75"/>
  <c r="BV2204" i="75"/>
  <c r="BV2203" i="75"/>
  <c r="BV2202" i="75"/>
  <c r="BV2201" i="75"/>
  <c r="BV2200" i="75"/>
  <c r="BV2199" i="75"/>
  <c r="BV2198" i="75"/>
  <c r="BV2197" i="75"/>
  <c r="BV2196" i="75"/>
  <c r="BV2195" i="75"/>
  <c r="BV2194" i="75"/>
  <c r="BV2193" i="75"/>
  <c r="BV2192" i="75"/>
  <c r="BV2191" i="75"/>
  <c r="BV2190" i="75"/>
  <c r="BV2189" i="75"/>
  <c r="BV2188" i="75"/>
  <c r="BV2187" i="75"/>
  <c r="BV2186" i="75"/>
  <c r="BV2185" i="75"/>
  <c r="BV2184" i="75"/>
  <c r="BV2183" i="75"/>
  <c r="BV2182" i="75"/>
  <c r="BV2181" i="75"/>
  <c r="BV2180" i="75"/>
  <c r="BV2179" i="75"/>
  <c r="BV2178" i="75"/>
  <c r="BV2177" i="75"/>
  <c r="BV2176" i="75"/>
  <c r="BV2175" i="75"/>
  <c r="BV2174" i="75"/>
  <c r="BV2173" i="75"/>
  <c r="BV2172" i="75"/>
  <c r="BV2171" i="75"/>
  <c r="BV2170" i="75"/>
  <c r="BV2169" i="75"/>
  <c r="BV2168" i="75"/>
  <c r="BV2167" i="75"/>
  <c r="BV2166" i="75"/>
  <c r="BV2165" i="75"/>
  <c r="BV2164" i="75"/>
  <c r="BV2163" i="75"/>
  <c r="BV2162" i="75"/>
  <c r="BV2161" i="75"/>
  <c r="BV2160" i="75"/>
  <c r="BV2159" i="75"/>
  <c r="BV2158" i="75"/>
  <c r="BV2157" i="75"/>
  <c r="BV2156" i="75"/>
  <c r="BV2155" i="75"/>
  <c r="BV1644" i="75"/>
  <c r="BW1644" i="75" s="1"/>
  <c r="BV1643" i="75"/>
  <c r="BW1643" i="75" s="1"/>
  <c r="BV1642" i="75"/>
  <c r="BW1642" i="75" s="1"/>
  <c r="BV1641" i="75"/>
  <c r="BW1641" i="75" s="1"/>
  <c r="BV1640" i="75"/>
  <c r="BW1640" i="75" s="1"/>
  <c r="BV1639" i="75"/>
  <c r="BW1639" i="75" s="1"/>
  <c r="BV1638" i="75"/>
  <c r="BW1638" i="75" s="1"/>
  <c r="BV1637" i="75"/>
  <c r="BW1637" i="75" s="1"/>
  <c r="BV1636" i="75"/>
  <c r="BW1636" i="75" s="1"/>
  <c r="BV1635" i="75"/>
  <c r="BW1635" i="75" s="1"/>
  <c r="BV1634" i="75"/>
  <c r="BW1634" i="75" s="1"/>
  <c r="BV1633" i="75"/>
  <c r="BW1633" i="75" s="1"/>
  <c r="BV1632" i="75"/>
  <c r="BW1632" i="75" s="1"/>
  <c r="BV1631" i="75"/>
  <c r="BW1631" i="75" s="1"/>
  <c r="BV1630" i="75"/>
  <c r="BW1630" i="75" s="1"/>
  <c r="BV1629" i="75"/>
  <c r="BW1629" i="75" s="1"/>
  <c r="BV1628" i="75"/>
  <c r="BW1628" i="75" s="1"/>
  <c r="BV1627" i="75"/>
  <c r="BW1627" i="75" s="1"/>
  <c r="BV1626" i="75"/>
  <c r="BW1626" i="75" s="1"/>
  <c r="BV1625" i="75"/>
  <c r="BW1625" i="75" s="1"/>
  <c r="BV1624" i="75"/>
  <c r="BW1624" i="75" s="1"/>
  <c r="BV1623" i="75"/>
  <c r="BW1623" i="75" s="1"/>
  <c r="BV1622" i="75"/>
  <c r="BW1622" i="75" s="1"/>
  <c r="BV1621" i="75"/>
  <c r="BW1621" i="75" s="1"/>
  <c r="BV1620" i="75"/>
  <c r="BW1620" i="75" s="1"/>
  <c r="BV1619" i="75"/>
  <c r="BW1619" i="75" s="1"/>
  <c r="BV1618" i="75"/>
  <c r="BW1618" i="75" s="1"/>
  <c r="BV1617" i="75"/>
  <c r="BW1617" i="75" s="1"/>
  <c r="BV1616" i="75"/>
  <c r="BW1616" i="75" s="1"/>
  <c r="BV1615" i="75"/>
  <c r="BW1615" i="75" s="1"/>
  <c r="BV1614" i="75"/>
  <c r="BW1614" i="75" s="1"/>
  <c r="BV1613" i="75"/>
  <c r="BW1613" i="75" s="1"/>
  <c r="BV1612" i="75"/>
  <c r="BW1612" i="75" s="1"/>
  <c r="BV1611" i="75"/>
  <c r="BW1611" i="75" s="1"/>
  <c r="BV1610" i="75"/>
  <c r="BW1610" i="75" s="1"/>
  <c r="BV1609" i="75"/>
  <c r="BW1609" i="75" s="1"/>
  <c r="BV1608" i="75"/>
  <c r="BW1608" i="75" s="1"/>
  <c r="BV1607" i="75"/>
  <c r="BW1607" i="75" s="1"/>
  <c r="BV1606" i="75"/>
  <c r="BW1606" i="75" s="1"/>
  <c r="BV1605" i="75"/>
  <c r="BW1605" i="75" s="1"/>
  <c r="BV1604" i="75"/>
  <c r="BW1604" i="75" s="1"/>
  <c r="BV1603" i="75"/>
  <c r="BW1603" i="75" s="1"/>
  <c r="BV1602" i="75"/>
  <c r="BW1602" i="75" s="1"/>
  <c r="BV1601" i="75"/>
  <c r="BW1601" i="75" s="1"/>
  <c r="BV1600" i="75"/>
  <c r="BW1600" i="75" s="1"/>
  <c r="BV1599" i="75"/>
  <c r="BW1599" i="75" s="1"/>
  <c r="BV1598" i="75"/>
  <c r="BW1598" i="75" s="1"/>
  <c r="BV1597" i="75"/>
  <c r="BW1597" i="75" s="1"/>
  <c r="BV1596" i="75"/>
  <c r="BW1596" i="75" s="1"/>
  <c r="BV1595" i="75"/>
  <c r="BW1595" i="75" s="1"/>
  <c r="BV1594" i="75"/>
  <c r="BW1594" i="75" s="1"/>
  <c r="BV1593" i="75"/>
  <c r="BW1593" i="75" s="1"/>
  <c r="BV1592" i="75"/>
  <c r="BW1592" i="75" s="1"/>
  <c r="BV1591" i="75"/>
  <c r="BW1591" i="75" s="1"/>
  <c r="BV1590" i="75"/>
  <c r="BW1590" i="75" s="1"/>
  <c r="BV1589" i="75"/>
  <c r="BW1589" i="75" s="1"/>
  <c r="BV1588" i="75"/>
  <c r="BW1588" i="75" s="1"/>
  <c r="BV1587" i="75"/>
  <c r="BW1587" i="75" s="1"/>
  <c r="BV1586" i="75"/>
  <c r="BW1586" i="75" s="1"/>
  <c r="BV1585" i="75"/>
  <c r="BW1585" i="75" s="1"/>
  <c r="BV1584" i="75"/>
  <c r="BW1584" i="75" s="1"/>
  <c r="BV1583" i="75"/>
  <c r="BW1583" i="75" s="1"/>
  <c r="BV1582" i="75"/>
  <c r="BW1582" i="75" s="1"/>
  <c r="BV1581" i="75"/>
  <c r="BW1581" i="75" s="1"/>
  <c r="BV1580" i="75"/>
  <c r="BW1580" i="75" s="1"/>
  <c r="BV1579" i="75"/>
  <c r="BW1579" i="75" s="1"/>
  <c r="BV1578" i="75"/>
  <c r="BW1578" i="75" s="1"/>
  <c r="BV1577" i="75"/>
  <c r="BW1577" i="75" s="1"/>
  <c r="BV1576" i="75"/>
  <c r="BW1576" i="75" s="1"/>
  <c r="BV1575" i="75"/>
  <c r="BW1575" i="75" s="1"/>
  <c r="BV1574" i="75"/>
  <c r="BW1574" i="75" s="1"/>
  <c r="BV1573" i="75"/>
  <c r="BW1573" i="75" s="1"/>
  <c r="BV1572" i="75"/>
  <c r="BW1572" i="75" s="1"/>
  <c r="BV1571" i="75"/>
  <c r="BW1571" i="75" s="1"/>
  <c r="BV1570" i="75"/>
  <c r="BW1570" i="75" s="1"/>
  <c r="BV1569" i="75"/>
  <c r="BW1569" i="75" s="1"/>
  <c r="BV1568" i="75"/>
  <c r="BW1568" i="75" s="1"/>
  <c r="BV1567" i="75"/>
  <c r="BW1567" i="75" s="1"/>
  <c r="BV1566" i="75"/>
  <c r="BW1566" i="75" s="1"/>
  <c r="BV1565" i="75"/>
  <c r="BW1565" i="75" s="1"/>
  <c r="BV1564" i="75"/>
  <c r="BW1564" i="75" s="1"/>
  <c r="BV1563" i="75"/>
  <c r="BW1563" i="75" s="1"/>
  <c r="BV1562" i="75"/>
  <c r="BW1562" i="75" s="1"/>
  <c r="BV1561" i="75"/>
  <c r="BW1561" i="75" s="1"/>
  <c r="BV1560" i="75"/>
  <c r="BW1560" i="75" s="1"/>
  <c r="BV1559" i="75"/>
  <c r="BW1559" i="75" s="1"/>
  <c r="BV1558" i="75"/>
  <c r="BW1558" i="75" s="1"/>
  <c r="BV1557" i="75"/>
  <c r="BW1557" i="75" s="1"/>
  <c r="BV1556" i="75"/>
  <c r="BW1556" i="75" s="1"/>
  <c r="BV1555" i="75"/>
  <c r="BW1555" i="75" s="1"/>
  <c r="BV1554" i="75"/>
  <c r="BW1554" i="75" s="1"/>
  <c r="BV1553" i="75"/>
  <c r="BW1553" i="75" s="1"/>
  <c r="BV1552" i="75"/>
  <c r="BW1552" i="75" s="1"/>
  <c r="BV1551" i="75"/>
  <c r="BW1551" i="75" s="1"/>
  <c r="BV1550" i="75"/>
  <c r="BW1550" i="75" s="1"/>
  <c r="BV1549" i="75"/>
  <c r="BW1549" i="75" s="1"/>
  <c r="BV1548" i="75"/>
  <c r="BW1548" i="75" s="1"/>
  <c r="BV1547" i="75"/>
  <c r="BW1547" i="75" s="1"/>
  <c r="BV1546" i="75"/>
  <c r="BW1546" i="75" s="1"/>
  <c r="BV1545" i="75"/>
  <c r="BW1545" i="75" s="1"/>
  <c r="BV1544" i="75"/>
  <c r="BW1544" i="75" s="1"/>
  <c r="BV1543" i="75"/>
  <c r="BW1543" i="75" s="1"/>
  <c r="BV1542" i="75"/>
  <c r="BW1542" i="75" s="1"/>
  <c r="BV1541" i="75"/>
  <c r="BW1541" i="75" s="1"/>
  <c r="BV1540" i="75"/>
  <c r="BW1540" i="75" s="1"/>
  <c r="BV1539" i="75"/>
  <c r="BW1539" i="75" s="1"/>
  <c r="BV1538" i="75"/>
  <c r="BW1538" i="75" s="1"/>
  <c r="BV1537" i="75"/>
  <c r="BW1537" i="75" s="1"/>
  <c r="BV1536" i="75"/>
  <c r="BW1536" i="75" s="1"/>
  <c r="BV1535" i="75"/>
  <c r="BW1535" i="75" s="1"/>
  <c r="BV1534" i="75"/>
  <c r="BW1534" i="75" s="1"/>
  <c r="BV1533" i="75"/>
  <c r="BW1533" i="75" s="1"/>
  <c r="BV1532" i="75"/>
  <c r="BW1532" i="75" s="1"/>
  <c r="BV1531" i="75"/>
  <c r="BW1531" i="75" s="1"/>
  <c r="BV1530" i="75"/>
  <c r="BW1530" i="75" s="1"/>
  <c r="BV1529" i="75"/>
  <c r="BW1529" i="75" s="1"/>
  <c r="BV1528" i="75"/>
  <c r="BW1528" i="75" s="1"/>
  <c r="BV1527" i="75"/>
  <c r="BW1527" i="75" s="1"/>
  <c r="BV1526" i="75"/>
  <c r="BW1526" i="75" s="1"/>
  <c r="BV1525" i="75"/>
  <c r="BW1525" i="75" s="1"/>
  <c r="BV1524" i="75"/>
  <c r="BW1524" i="75" s="1"/>
  <c r="BV1523" i="75"/>
  <c r="BW1523" i="75" s="1"/>
  <c r="BV1522" i="75"/>
  <c r="BW1522" i="75" s="1"/>
  <c r="BV1521" i="75"/>
  <c r="BW1521" i="75" s="1"/>
  <c r="BV1520" i="75"/>
  <c r="BW1520" i="75" s="1"/>
  <c r="BV1519" i="75"/>
  <c r="BW1519" i="75" s="1"/>
  <c r="BV1518" i="75"/>
  <c r="BW1518" i="75" s="1"/>
  <c r="BV1517" i="75"/>
  <c r="BW1517" i="75" s="1"/>
  <c r="BV1516" i="75"/>
  <c r="BW1516" i="75" s="1"/>
  <c r="BV1515" i="75"/>
  <c r="BW1515" i="75" s="1"/>
  <c r="BV1514" i="75"/>
  <c r="BW1514" i="75" s="1"/>
  <c r="BV1513" i="75"/>
  <c r="BW1513" i="75" s="1"/>
  <c r="BV1512" i="75"/>
  <c r="BW1512" i="75" s="1"/>
  <c r="BV1511" i="75"/>
  <c r="BW1511" i="75" s="1"/>
  <c r="BV1510" i="75"/>
  <c r="BW1510" i="75" s="1"/>
  <c r="BV1509" i="75"/>
  <c r="BW1509" i="75" s="1"/>
  <c r="BV1508" i="75"/>
  <c r="BW1508" i="75" s="1"/>
  <c r="BV1507" i="75"/>
  <c r="BW1507" i="75" s="1"/>
  <c r="BV1506" i="75"/>
  <c r="BW1506" i="75" s="1"/>
  <c r="BV1505" i="75"/>
  <c r="BW1505" i="75" s="1"/>
  <c r="BV1504" i="75"/>
  <c r="BW1504" i="75" s="1"/>
  <c r="BV1503" i="75"/>
  <c r="BW1503" i="75" s="1"/>
  <c r="BV1502" i="75"/>
  <c r="BW1502" i="75" s="1"/>
  <c r="BV1501" i="75"/>
  <c r="BW1501" i="75" s="1"/>
  <c r="BV1500" i="75"/>
  <c r="BW1500" i="75" s="1"/>
  <c r="BV1499" i="75"/>
  <c r="BW1499" i="75" s="1"/>
  <c r="BV1498" i="75"/>
  <c r="BW1498" i="75" s="1"/>
  <c r="BV1497" i="75"/>
  <c r="BW1497" i="75" s="1"/>
  <c r="BV1496" i="75"/>
  <c r="BW1496" i="75" s="1"/>
  <c r="BV1495" i="75"/>
  <c r="BW1495" i="75" s="1"/>
  <c r="BV1494" i="75"/>
  <c r="BW1494" i="75" s="1"/>
  <c r="BV1493" i="75"/>
  <c r="BW1493" i="75" s="1"/>
  <c r="BV1492" i="75"/>
  <c r="BW1492" i="75" s="1"/>
  <c r="BV1491" i="75"/>
  <c r="BW1491" i="75" s="1"/>
  <c r="BV1490" i="75"/>
  <c r="BW1490" i="75" s="1"/>
  <c r="BV1489" i="75"/>
  <c r="BW1489" i="75" s="1"/>
  <c r="BV1488" i="75"/>
  <c r="BW1488" i="75" s="1"/>
  <c r="BV1487" i="75"/>
  <c r="BW1487" i="75" s="1"/>
  <c r="BV1486" i="75"/>
  <c r="BW1486" i="75" s="1"/>
  <c r="BV1485" i="75"/>
  <c r="BW1485" i="75" s="1"/>
  <c r="BV1484" i="75"/>
  <c r="BW1484" i="75" s="1"/>
  <c r="BV1483" i="75"/>
  <c r="BW1483" i="75" s="1"/>
  <c r="BV1482" i="75"/>
  <c r="BW1482" i="75" s="1"/>
  <c r="BV1481" i="75"/>
  <c r="BW1481" i="75" s="1"/>
  <c r="BV1480" i="75"/>
  <c r="BW1480" i="75" s="1"/>
  <c r="BV1479" i="75"/>
  <c r="BW1479" i="75" s="1"/>
  <c r="BV1478" i="75"/>
  <c r="BW1478" i="75" s="1"/>
  <c r="BV1477" i="75"/>
  <c r="BW1477" i="75" s="1"/>
  <c r="BV1476" i="75"/>
  <c r="BW1476" i="75" s="1"/>
  <c r="BV1475" i="75"/>
  <c r="BW1475" i="75" s="1"/>
  <c r="BV1474" i="75"/>
  <c r="BW1474" i="75" s="1"/>
  <c r="BV1473" i="75"/>
  <c r="BW1473" i="75" s="1"/>
  <c r="BV1472" i="75"/>
  <c r="BW1472" i="75" s="1"/>
  <c r="BV1471" i="75"/>
  <c r="BW1471" i="75" s="1"/>
  <c r="BV1470" i="75"/>
  <c r="BW1470" i="75" s="1"/>
  <c r="BV1469" i="75"/>
  <c r="BW1469" i="75" s="1"/>
  <c r="BV1468" i="75"/>
  <c r="BW1468" i="75" s="1"/>
  <c r="BV1467" i="75"/>
  <c r="BW1467" i="75" s="1"/>
  <c r="BV1466" i="75"/>
  <c r="BW1466" i="75" s="1"/>
  <c r="BV1465" i="75"/>
  <c r="BW1465" i="75" s="1"/>
  <c r="BV1464" i="75"/>
  <c r="BW1464" i="75" s="1"/>
  <c r="BV1463" i="75"/>
  <c r="BW1463" i="75" s="1"/>
  <c r="BV1462" i="75"/>
  <c r="BW1462" i="75" s="1"/>
  <c r="BV1461" i="75"/>
  <c r="BW1461" i="75" s="1"/>
  <c r="BV1460" i="75"/>
  <c r="BW1460" i="75" s="1"/>
  <c r="BV1459" i="75"/>
  <c r="BW1459" i="75" s="1"/>
  <c r="BV1458" i="75"/>
  <c r="BW1458" i="75" s="1"/>
  <c r="BV1457" i="75"/>
  <c r="BW1457" i="75" s="1"/>
  <c r="BV1456" i="75"/>
  <c r="BW1456" i="75" s="1"/>
  <c r="BV1455" i="75"/>
  <c r="BW1455" i="75" s="1"/>
  <c r="BV1454" i="75"/>
  <c r="BW1454" i="75" s="1"/>
  <c r="BV1453" i="75"/>
  <c r="BW1453" i="75" s="1"/>
  <c r="BV1452" i="75"/>
  <c r="BW1452" i="75" s="1"/>
  <c r="BV1451" i="75"/>
  <c r="BW1451" i="75" s="1"/>
  <c r="BV1450" i="75"/>
  <c r="BW1450" i="75" s="1"/>
  <c r="BV1449" i="75"/>
  <c r="BW1449" i="75" s="1"/>
  <c r="BV1448" i="75"/>
  <c r="BW1448" i="75" s="1"/>
  <c r="BV1447" i="75"/>
  <c r="BW1447" i="75" s="1"/>
  <c r="BV1446" i="75"/>
  <c r="BW1446" i="75" s="1"/>
  <c r="BV1445" i="75"/>
  <c r="BW1445" i="75" s="1"/>
  <c r="BV1444" i="75"/>
  <c r="BW1444" i="75" s="1"/>
  <c r="BV1443" i="75"/>
  <c r="BW1443" i="75" s="1"/>
  <c r="BV1442" i="75"/>
  <c r="BW1442" i="75" s="1"/>
  <c r="BV1441" i="75"/>
  <c r="BW1441" i="75" s="1"/>
  <c r="BV1440" i="75"/>
  <c r="BW1440" i="75" s="1"/>
  <c r="BV1439" i="75"/>
  <c r="BW1439" i="75" s="1"/>
  <c r="BV1438" i="75"/>
  <c r="BW1438" i="75" s="1"/>
  <c r="BV1437" i="75"/>
  <c r="BW1437" i="75" s="1"/>
  <c r="BV1436" i="75"/>
  <c r="BW1436" i="75" s="1"/>
  <c r="BV1435" i="75"/>
  <c r="BW1435" i="75" s="1"/>
  <c r="BV1434" i="75"/>
  <c r="BW1434" i="75" s="1"/>
  <c r="BV1433" i="75"/>
  <c r="BW1433" i="75" s="1"/>
  <c r="BV1432" i="75"/>
  <c r="BW1432" i="75" s="1"/>
  <c r="BV1431" i="75"/>
  <c r="BW1431" i="75" s="1"/>
  <c r="BV1430" i="75"/>
  <c r="BW1430" i="75" s="1"/>
  <c r="BV1429" i="75"/>
  <c r="BW1429" i="75" s="1"/>
  <c r="BV1428" i="75"/>
  <c r="BW1428" i="75" s="1"/>
  <c r="BV1427" i="75"/>
  <c r="BW1427" i="75" s="1"/>
  <c r="BV1426" i="75"/>
  <c r="BW1426" i="75" s="1"/>
  <c r="BV1425" i="75"/>
  <c r="BW1425" i="75" s="1"/>
  <c r="BV1424" i="75"/>
  <c r="BW1424" i="75" s="1"/>
  <c r="BV1423" i="75"/>
  <c r="BW1423" i="75" s="1"/>
  <c r="BV1422" i="75"/>
  <c r="BW1422" i="75" s="1"/>
  <c r="BV1421" i="75"/>
  <c r="BW1421" i="75" s="1"/>
  <c r="BV1420" i="75"/>
  <c r="BW1420" i="75" s="1"/>
  <c r="BV1419" i="75"/>
  <c r="BW1419" i="75" s="1"/>
  <c r="BV1418" i="75"/>
  <c r="BW1418" i="75" s="1"/>
  <c r="BV1417" i="75"/>
  <c r="BW1417" i="75" s="1"/>
  <c r="BV1416" i="75"/>
  <c r="BW1416" i="75" s="1"/>
  <c r="BV1415" i="75"/>
  <c r="BW1415" i="75" s="1"/>
  <c r="BV1414" i="75"/>
  <c r="BW1414" i="75" s="1"/>
  <c r="BV1413" i="75"/>
  <c r="BW1413" i="75" s="1"/>
  <c r="BV1412" i="75"/>
  <c r="BW1412" i="75" s="1"/>
  <c r="BV1411" i="75"/>
  <c r="BW1411" i="75" s="1"/>
  <c r="BV1410" i="75"/>
  <c r="BW1410" i="75" s="1"/>
  <c r="BV1409" i="75"/>
  <c r="BW1409" i="75" s="1"/>
  <c r="BV1408" i="75"/>
  <c r="BW1408" i="75" s="1"/>
  <c r="BV1407" i="75"/>
  <c r="BW1407" i="75" s="1"/>
  <c r="BV1406" i="75"/>
  <c r="BW1406" i="75" s="1"/>
  <c r="BV1405" i="75"/>
  <c r="BW1405" i="75" s="1"/>
  <c r="BV1404" i="75"/>
  <c r="BW1404" i="75" s="1"/>
  <c r="BV1403" i="75"/>
  <c r="BW1403" i="75" s="1"/>
  <c r="BV1402" i="75"/>
  <c r="BW1402" i="75" s="1"/>
  <c r="BV1401" i="75"/>
  <c r="BW1401" i="75" s="1"/>
  <c r="BV1400" i="75"/>
  <c r="BW1400" i="75" s="1"/>
  <c r="BV1399" i="75"/>
  <c r="BW1399" i="75" s="1"/>
  <c r="BV1398" i="75"/>
  <c r="BW1398" i="75" s="1"/>
  <c r="BV1397" i="75"/>
  <c r="BW1397" i="75" s="1"/>
  <c r="BV1396" i="75"/>
  <c r="BW1396" i="75" s="1"/>
  <c r="BV1395" i="75"/>
  <c r="BW1395" i="75" s="1"/>
  <c r="BV1394" i="75"/>
  <c r="BW1394" i="75" s="1"/>
  <c r="BV1393" i="75"/>
  <c r="BW1393" i="75" s="1"/>
  <c r="BV1392" i="75"/>
  <c r="BW1392" i="75" s="1"/>
  <c r="BV1391" i="75"/>
  <c r="BW1391" i="75" s="1"/>
  <c r="BV1390" i="75"/>
  <c r="BW1390" i="75" s="1"/>
  <c r="BV1389" i="75"/>
  <c r="BW1389" i="75" s="1"/>
  <c r="BV1388" i="75"/>
  <c r="BW1388" i="75" s="1"/>
  <c r="BV1387" i="75"/>
  <c r="BW1387" i="75" s="1"/>
  <c r="BV1386" i="75"/>
  <c r="BW1386" i="75" s="1"/>
  <c r="BV1385" i="75"/>
  <c r="BW1385" i="75" s="1"/>
  <c r="BV1384" i="75"/>
  <c r="BW1384" i="75" s="1"/>
  <c r="BV1383" i="75"/>
  <c r="BW1383" i="75" s="1"/>
  <c r="BV1382" i="75"/>
  <c r="BW1382" i="75" s="1"/>
  <c r="BV1381" i="75"/>
  <c r="BW1381" i="75" s="1"/>
  <c r="BV1380" i="75"/>
  <c r="BW1380" i="75" s="1"/>
  <c r="BV1379" i="75"/>
  <c r="BW1379" i="75" s="1"/>
  <c r="BV1378" i="75"/>
  <c r="BW1378" i="75" s="1"/>
  <c r="BV1377" i="75"/>
  <c r="BW1377" i="75" s="1"/>
  <c r="BV1376" i="75"/>
  <c r="BW1376" i="75" s="1"/>
  <c r="BV1375" i="75"/>
  <c r="BW1375" i="75" s="1"/>
  <c r="BV1374" i="75"/>
  <c r="BW1374" i="75" s="1"/>
  <c r="BV1373" i="75"/>
  <c r="BW1373" i="75" s="1"/>
  <c r="BV1372" i="75"/>
  <c r="BW1372" i="75" s="1"/>
  <c r="BV1371" i="75"/>
  <c r="BW1371" i="75" s="1"/>
  <c r="BV1370" i="75"/>
  <c r="BW1370" i="75" s="1"/>
  <c r="BV1369" i="75"/>
  <c r="BW1369" i="75" s="1"/>
  <c r="BV1368" i="75"/>
  <c r="BW1368" i="75" s="1"/>
  <c r="BV1367" i="75"/>
  <c r="BW1367" i="75" s="1"/>
  <c r="BV1366" i="75"/>
  <c r="BW1366" i="75" s="1"/>
  <c r="BV1365" i="75"/>
  <c r="BW1365" i="75" s="1"/>
  <c r="BV1364" i="75"/>
  <c r="BW1364" i="75" s="1"/>
  <c r="BV1363" i="75"/>
  <c r="BW1363" i="75" s="1"/>
  <c r="BV1362" i="75"/>
  <c r="BW1362" i="75" s="1"/>
  <c r="BV1361" i="75"/>
  <c r="BW1361" i="75" s="1"/>
  <c r="BV1360" i="75"/>
  <c r="BW1360" i="75" s="1"/>
  <c r="BV1359" i="75"/>
  <c r="BW1359" i="75" s="1"/>
  <c r="BV1358" i="75"/>
  <c r="BW1358" i="75" s="1"/>
  <c r="BV1357" i="75"/>
  <c r="BW1357" i="75" s="1"/>
  <c r="BV1356" i="75"/>
  <c r="BW1356" i="75" s="1"/>
  <c r="BV1355" i="75"/>
  <c r="BW1355" i="75" s="1"/>
  <c r="BV1354" i="75"/>
  <c r="BW1354" i="75" s="1"/>
  <c r="BV1353" i="75"/>
  <c r="BW1353" i="75" s="1"/>
  <c r="BV1352" i="75"/>
  <c r="BW1352" i="75" s="1"/>
  <c r="BV1351" i="75"/>
  <c r="BW1351" i="75" s="1"/>
  <c r="BV1350" i="75"/>
  <c r="BW1350" i="75" s="1"/>
  <c r="BV1349" i="75"/>
  <c r="BW1349" i="75" s="1"/>
  <c r="BV1348" i="75"/>
  <c r="BW1348" i="75" s="1"/>
  <c r="BV1347" i="75"/>
  <c r="BW1347" i="75" s="1"/>
  <c r="BV1346" i="75"/>
  <c r="BW1346" i="75" s="1"/>
  <c r="BV1345" i="75"/>
  <c r="BW1345" i="75" s="1"/>
  <c r="BV1344" i="75"/>
  <c r="BW1344" i="75" s="1"/>
  <c r="BV1343" i="75"/>
  <c r="BW1343" i="75" s="1"/>
  <c r="BV1342" i="75"/>
  <c r="BW1342" i="75" s="1"/>
  <c r="BV1341" i="75"/>
  <c r="BW1341" i="75" s="1"/>
  <c r="BV1340" i="75"/>
  <c r="BW1340" i="75" s="1"/>
  <c r="BV1339" i="75"/>
  <c r="BW1339" i="75" s="1"/>
  <c r="BV1338" i="75"/>
  <c r="BW1338" i="75" s="1"/>
  <c r="BV1337" i="75"/>
  <c r="BW1337" i="75" s="1"/>
  <c r="BV1336" i="75"/>
  <c r="BW1336" i="75" s="1"/>
  <c r="BV1335" i="75"/>
  <c r="BW1335" i="75" s="1"/>
  <c r="BV1334" i="75"/>
  <c r="BW1334" i="75" s="1"/>
  <c r="BV1333" i="75"/>
  <c r="BW1333" i="75" s="1"/>
  <c r="BV1332" i="75"/>
  <c r="BW1332" i="75" s="1"/>
  <c r="BV1331" i="75"/>
  <c r="BW1331" i="75" s="1"/>
  <c r="BV1330" i="75"/>
  <c r="BW1330" i="75" s="1"/>
  <c r="BV1329" i="75"/>
  <c r="BW1329" i="75" s="1"/>
  <c r="BV1328" i="75"/>
  <c r="BW1328" i="75" s="1"/>
  <c r="BV1327" i="75"/>
  <c r="BW1327" i="75" s="1"/>
  <c r="BV1326" i="75"/>
  <c r="BW1326" i="75" s="1"/>
  <c r="BV1325" i="75"/>
  <c r="BW1325" i="75" s="1"/>
  <c r="BV1324" i="75"/>
  <c r="BW1324" i="75" s="1"/>
  <c r="BV1323" i="75"/>
  <c r="BW1323" i="75" s="1"/>
  <c r="BV1322" i="75"/>
  <c r="BW1322" i="75" s="1"/>
  <c r="BV1321" i="75"/>
  <c r="BW1321" i="75" s="1"/>
  <c r="BV1320" i="75"/>
  <c r="BW1320" i="75" s="1"/>
  <c r="BV1319" i="75"/>
  <c r="BW1319" i="75" s="1"/>
  <c r="BV1318" i="75"/>
  <c r="BW1318" i="75" s="1"/>
  <c r="BV1317" i="75"/>
  <c r="BW1317" i="75" s="1"/>
  <c r="BV1316" i="75"/>
  <c r="BW1316" i="75" s="1"/>
  <c r="BV1315" i="75"/>
  <c r="BW1315" i="75" s="1"/>
  <c r="BV1314" i="75"/>
  <c r="BW1314" i="75" s="1"/>
  <c r="BV1313" i="75"/>
  <c r="BW1313" i="75" s="1"/>
  <c r="BV1312" i="75"/>
  <c r="BW1312" i="75" s="1"/>
  <c r="BV1311" i="75"/>
  <c r="BW1311" i="75" s="1"/>
  <c r="BV1310" i="75"/>
  <c r="BW1310" i="75" s="1"/>
  <c r="BV1309" i="75"/>
  <c r="BW1309" i="75" s="1"/>
  <c r="BV1308" i="75"/>
  <c r="BW1308" i="75" s="1"/>
  <c r="BV799" i="75"/>
  <c r="BW799" i="75" s="1"/>
  <c r="BV798" i="75"/>
  <c r="BW798" i="75" s="1"/>
  <c r="BV797" i="75"/>
  <c r="BW797" i="75" s="1"/>
  <c r="BV796" i="75"/>
  <c r="BW796" i="75" s="1"/>
  <c r="BV795" i="75"/>
  <c r="BW795" i="75" s="1"/>
  <c r="BV794" i="75"/>
  <c r="BW794" i="75" s="1"/>
  <c r="BV793" i="75"/>
  <c r="BW793" i="75" s="1"/>
  <c r="BV792" i="75"/>
  <c r="BW792" i="75" s="1"/>
  <c r="BV791" i="75"/>
  <c r="BW791" i="75" s="1"/>
  <c r="BV790" i="75"/>
  <c r="BW790" i="75" s="1"/>
  <c r="BV789" i="75"/>
  <c r="BW789" i="75" s="1"/>
  <c r="BV788" i="75"/>
  <c r="BW788" i="75" s="1"/>
  <c r="BV787" i="75"/>
  <c r="BW787" i="75" s="1"/>
  <c r="BV786" i="75"/>
  <c r="BW786" i="75" s="1"/>
  <c r="BV785" i="75"/>
  <c r="BW785" i="75" s="1"/>
  <c r="BV784" i="75"/>
  <c r="BW784" i="75" s="1"/>
  <c r="BV783" i="75"/>
  <c r="BW783" i="75" s="1"/>
  <c r="BV782" i="75"/>
  <c r="BW782" i="75" s="1"/>
  <c r="BV781" i="75"/>
  <c r="BW781" i="75" s="1"/>
  <c r="BV780" i="75"/>
  <c r="BW780" i="75" s="1"/>
  <c r="BV779" i="75"/>
  <c r="BW779" i="75" s="1"/>
  <c r="BV778" i="75"/>
  <c r="BW778" i="75" s="1"/>
  <c r="BV777" i="75"/>
  <c r="BW777" i="75" s="1"/>
  <c r="BV776" i="75"/>
  <c r="BW776" i="75" s="1"/>
  <c r="BV775" i="75"/>
  <c r="BW775" i="75" s="1"/>
  <c r="BV774" i="75"/>
  <c r="BW774" i="75" s="1"/>
  <c r="BV773" i="75"/>
  <c r="BW773" i="75" s="1"/>
  <c r="BV772" i="75"/>
  <c r="BW772" i="75" s="1"/>
  <c r="BV771" i="75"/>
  <c r="BW771" i="75" s="1"/>
  <c r="BV770" i="75"/>
  <c r="BW770" i="75" s="1"/>
  <c r="BV769" i="75"/>
  <c r="BW769" i="75" s="1"/>
  <c r="BV768" i="75"/>
  <c r="BW768" i="75" s="1"/>
  <c r="BV767" i="75"/>
  <c r="BW767" i="75" s="1"/>
  <c r="BV766" i="75"/>
  <c r="BW766" i="75" s="1"/>
  <c r="BV765" i="75"/>
  <c r="BW765" i="75" s="1"/>
  <c r="BV764" i="75"/>
  <c r="BW764" i="75" s="1"/>
  <c r="BV763" i="75"/>
  <c r="BW763" i="75" s="1"/>
  <c r="BV762" i="75"/>
  <c r="BW762" i="75" s="1"/>
  <c r="BV761" i="75"/>
  <c r="BW761" i="75" s="1"/>
  <c r="BV760" i="75"/>
  <c r="BW760" i="75" s="1"/>
  <c r="BV759" i="75"/>
  <c r="BW759" i="75" s="1"/>
  <c r="BV758" i="75"/>
  <c r="BW758" i="75" s="1"/>
  <c r="BV757" i="75"/>
  <c r="BW757" i="75" s="1"/>
  <c r="BV756" i="75"/>
  <c r="BW756" i="75" s="1"/>
  <c r="BV755" i="75"/>
  <c r="BW755" i="75" s="1"/>
  <c r="BV754" i="75"/>
  <c r="BW754" i="75" s="1"/>
  <c r="BV753" i="75"/>
  <c r="BW753" i="75" s="1"/>
  <c r="BV752" i="75"/>
  <c r="BW752" i="75" s="1"/>
  <c r="BV751" i="75"/>
  <c r="BW751" i="75" s="1"/>
  <c r="BV750" i="75"/>
  <c r="BW750" i="75" s="1"/>
  <c r="BV749" i="75"/>
  <c r="BW749" i="75" s="1"/>
  <c r="BV748" i="75"/>
  <c r="BW748" i="75" s="1"/>
  <c r="BV747" i="75"/>
  <c r="BW747" i="75" s="1"/>
  <c r="BV746" i="75"/>
  <c r="BW746" i="75" s="1"/>
  <c r="BV745" i="75"/>
  <c r="BW745" i="75" s="1"/>
  <c r="BV744" i="75"/>
  <c r="BW744" i="75" s="1"/>
  <c r="BV743" i="75"/>
  <c r="BW743" i="75" s="1"/>
  <c r="BV742" i="75"/>
  <c r="BW742" i="75" s="1"/>
  <c r="BV741" i="75"/>
  <c r="BW741" i="75" s="1"/>
  <c r="BV740" i="75"/>
  <c r="BW740" i="75" s="1"/>
  <c r="BV739" i="75"/>
  <c r="BW739" i="75" s="1"/>
  <c r="BV738" i="75"/>
  <c r="BW738" i="75" s="1"/>
  <c r="BV737" i="75"/>
  <c r="BW737" i="75" s="1"/>
  <c r="BV736" i="75"/>
  <c r="BW736" i="75" s="1"/>
  <c r="BV735" i="75"/>
  <c r="BW735" i="75" s="1"/>
  <c r="BV734" i="75"/>
  <c r="BW734" i="75" s="1"/>
  <c r="BV733" i="75"/>
  <c r="BW733" i="75" s="1"/>
  <c r="BV732" i="75"/>
  <c r="BW732" i="75" s="1"/>
  <c r="BV731" i="75"/>
  <c r="BW731" i="75" s="1"/>
  <c r="BV730" i="75"/>
  <c r="BW730" i="75" s="1"/>
  <c r="BV729" i="75"/>
  <c r="BW729" i="75" s="1"/>
  <c r="BV728" i="75"/>
  <c r="BW728" i="75" s="1"/>
  <c r="BV727" i="75"/>
  <c r="BW727" i="75" s="1"/>
  <c r="BV726" i="75"/>
  <c r="BW726" i="75" s="1"/>
  <c r="BV725" i="75"/>
  <c r="BW725" i="75" s="1"/>
  <c r="BV724" i="75"/>
  <c r="BW724" i="75" s="1"/>
  <c r="BV723" i="75"/>
  <c r="BW723" i="75" s="1"/>
  <c r="BV722" i="75"/>
  <c r="BW722" i="75" s="1"/>
  <c r="BV721" i="75"/>
  <c r="BW721" i="75" s="1"/>
  <c r="BV720" i="75"/>
  <c r="BW720" i="75" s="1"/>
  <c r="BV719" i="75"/>
  <c r="BW719" i="75" s="1"/>
  <c r="BV718" i="75"/>
  <c r="BW718" i="75" s="1"/>
  <c r="BV717" i="75"/>
  <c r="BW717" i="75" s="1"/>
  <c r="BV716" i="75"/>
  <c r="BW716" i="75" s="1"/>
  <c r="BV715" i="75"/>
  <c r="BW715" i="75" s="1"/>
  <c r="BV714" i="75"/>
  <c r="BW714" i="75" s="1"/>
  <c r="BV713" i="75"/>
  <c r="BW713" i="75" s="1"/>
  <c r="BV712" i="75"/>
  <c r="BW712" i="75" s="1"/>
  <c r="BV711" i="75"/>
  <c r="BW711" i="75" s="1"/>
  <c r="BV710" i="75"/>
  <c r="BW710" i="75" s="1"/>
  <c r="BV709" i="75"/>
  <c r="BW709" i="75" s="1"/>
  <c r="BV708" i="75"/>
  <c r="BW708" i="75" s="1"/>
  <c r="BV707" i="75"/>
  <c r="BW707" i="75" s="1"/>
  <c r="BV706" i="75"/>
  <c r="BW706" i="75" s="1"/>
  <c r="BV705" i="75"/>
  <c r="BW705" i="75" s="1"/>
  <c r="BV704" i="75"/>
  <c r="BW704" i="75" s="1"/>
  <c r="BV703" i="75"/>
  <c r="BW703" i="75" s="1"/>
  <c r="BV702" i="75"/>
  <c r="BW702" i="75" s="1"/>
  <c r="BV701" i="75"/>
  <c r="BW701" i="75" s="1"/>
  <c r="BV700" i="75"/>
  <c r="BW700" i="75" s="1"/>
  <c r="BV699" i="75"/>
  <c r="BW699" i="75" s="1"/>
  <c r="BV698" i="75"/>
  <c r="BW698" i="75" s="1"/>
  <c r="BV697" i="75"/>
  <c r="BW697" i="75" s="1"/>
  <c r="BV696" i="75"/>
  <c r="BW696" i="75" s="1"/>
  <c r="BV695" i="75"/>
  <c r="BW695" i="75" s="1"/>
  <c r="BV694" i="75"/>
  <c r="BW694" i="75" s="1"/>
  <c r="BV693" i="75"/>
  <c r="BW693" i="75" s="1"/>
  <c r="BV692" i="75"/>
  <c r="BW692" i="75" s="1"/>
  <c r="BV691" i="75"/>
  <c r="BW691" i="75" s="1"/>
  <c r="BV690" i="75"/>
  <c r="BW690" i="75" s="1"/>
  <c r="BV689" i="75"/>
  <c r="BW689" i="75" s="1"/>
  <c r="BV688" i="75"/>
  <c r="BW688" i="75" s="1"/>
  <c r="BV687" i="75"/>
  <c r="BW687" i="75" s="1"/>
  <c r="BV686" i="75"/>
  <c r="BW686" i="75" s="1"/>
  <c r="BV685" i="75"/>
  <c r="BW685" i="75" s="1"/>
  <c r="BV684" i="75"/>
  <c r="BW684" i="75" s="1"/>
  <c r="BV683" i="75"/>
  <c r="BW683" i="75" s="1"/>
  <c r="BV682" i="75"/>
  <c r="BW682" i="75" s="1"/>
  <c r="BV681" i="75"/>
  <c r="BW681" i="75" s="1"/>
  <c r="BV680" i="75"/>
  <c r="BW680" i="75" s="1"/>
  <c r="BV679" i="75"/>
  <c r="BW679" i="75" s="1"/>
  <c r="BV678" i="75"/>
  <c r="BW678" i="75" s="1"/>
  <c r="BV677" i="75"/>
  <c r="BW677" i="75" s="1"/>
  <c r="BV676" i="75"/>
  <c r="BW676" i="75" s="1"/>
  <c r="BV675" i="75"/>
  <c r="BW675" i="75" s="1"/>
  <c r="BV674" i="75"/>
  <c r="BW674" i="75" s="1"/>
  <c r="BV673" i="75"/>
  <c r="BW673" i="75" s="1"/>
  <c r="BV672" i="75"/>
  <c r="BW672" i="75" s="1"/>
  <c r="BV671" i="75"/>
  <c r="BW671" i="75" s="1"/>
  <c r="BV670" i="75"/>
  <c r="BW670" i="75" s="1"/>
  <c r="BV669" i="75"/>
  <c r="BW669" i="75" s="1"/>
  <c r="BV668" i="75"/>
  <c r="BW668" i="75" s="1"/>
  <c r="BV667" i="75"/>
  <c r="BW667" i="75" s="1"/>
  <c r="BV665" i="75"/>
  <c r="BW665" i="75" s="1"/>
  <c r="BV664" i="75"/>
  <c r="BW664" i="75" s="1"/>
  <c r="BV663" i="75"/>
  <c r="BW663" i="75" s="1"/>
  <c r="BV662" i="75"/>
  <c r="BW662" i="75" s="1"/>
  <c r="BV661" i="75"/>
  <c r="BW661" i="75" s="1"/>
  <c r="BV660" i="75"/>
  <c r="BW660" i="75" s="1"/>
  <c r="BV659" i="75"/>
  <c r="BW659" i="75" s="1"/>
  <c r="BV658" i="75"/>
  <c r="BW658" i="75" s="1"/>
  <c r="BV657" i="75"/>
  <c r="BW657" i="75" s="1"/>
  <c r="BV656" i="75"/>
  <c r="BW656" i="75" s="1"/>
  <c r="BV655" i="75"/>
  <c r="BW655" i="75" s="1"/>
  <c r="BV654" i="75"/>
  <c r="BW654" i="75" s="1"/>
  <c r="BV653" i="75"/>
  <c r="BW653" i="75" s="1"/>
  <c r="BV652" i="75"/>
  <c r="BW652" i="75" s="1"/>
  <c r="BV651" i="75"/>
  <c r="BW651" i="75" s="1"/>
  <c r="BV650" i="75"/>
  <c r="BW650" i="75" s="1"/>
  <c r="BV649" i="75"/>
  <c r="BW649" i="75" s="1"/>
  <c r="BV646" i="75"/>
  <c r="BW646" i="75" s="1"/>
  <c r="BV645" i="75"/>
  <c r="BW645" i="75" s="1"/>
  <c r="BV644" i="75"/>
  <c r="BW644" i="75" s="1"/>
  <c r="BV643" i="75"/>
  <c r="BW643" i="75" s="1"/>
  <c r="BV642" i="75"/>
  <c r="BW642" i="75" s="1"/>
  <c r="BV641" i="75"/>
  <c r="BW641" i="75" s="1"/>
  <c r="BV640" i="75"/>
  <c r="BW640" i="75" s="1"/>
  <c r="BV639" i="75"/>
  <c r="BW639" i="75" s="1"/>
  <c r="BV638" i="75"/>
  <c r="BW638" i="75" s="1"/>
  <c r="BV637" i="75"/>
  <c r="BW637" i="75" s="1"/>
  <c r="BV636" i="75"/>
  <c r="BW636" i="75" s="1"/>
  <c r="BV635" i="75"/>
  <c r="BW635" i="75" s="1"/>
  <c r="BV634" i="75"/>
  <c r="BW634" i="75" s="1"/>
  <c r="BV633" i="75"/>
  <c r="BW633" i="75" s="1"/>
  <c r="BV632" i="75"/>
  <c r="BW632" i="75" s="1"/>
  <c r="BV631" i="75"/>
  <c r="BW631" i="75" s="1"/>
  <c r="BV630" i="75"/>
  <c r="BW630" i="75" s="1"/>
  <c r="BV629" i="75"/>
  <c r="BW629" i="75" s="1"/>
  <c r="BV628" i="75"/>
  <c r="BW628" i="75" s="1"/>
  <c r="BV627" i="75"/>
  <c r="BW627" i="75" s="1"/>
  <c r="BV626" i="75"/>
  <c r="BW626" i="75" s="1"/>
  <c r="BV625" i="75"/>
  <c r="BW625" i="75" s="1"/>
  <c r="BV624" i="75"/>
  <c r="BW624" i="75" s="1"/>
  <c r="BV623" i="75"/>
  <c r="BW623" i="75" s="1"/>
  <c r="BV620" i="75"/>
  <c r="BW620" i="75" s="1"/>
  <c r="BV619" i="75"/>
  <c r="BW619" i="75" s="1"/>
  <c r="BV618" i="75"/>
  <c r="BW618" i="75" s="1"/>
  <c r="BV616" i="75"/>
  <c r="BW616" i="75" s="1"/>
  <c r="BV615" i="75"/>
  <c r="BW615" i="75" s="1"/>
  <c r="BV614" i="75"/>
  <c r="BW614" i="75" s="1"/>
  <c r="BV613" i="75"/>
  <c r="BW613" i="75" s="1"/>
  <c r="BV612" i="75"/>
  <c r="BW612" i="75" s="1"/>
  <c r="BV611" i="75"/>
  <c r="BW611" i="75" s="1"/>
  <c r="BV610" i="75"/>
  <c r="BW610" i="75" s="1"/>
  <c r="BV609" i="75"/>
  <c r="BW609" i="75" s="1"/>
  <c r="BV608" i="75"/>
  <c r="BW608" i="75" s="1"/>
  <c r="BV607" i="75"/>
  <c r="BW607" i="75" s="1"/>
  <c r="BV606" i="75"/>
  <c r="BW606" i="75" s="1"/>
  <c r="BV604" i="75"/>
  <c r="BW604" i="75" s="1"/>
  <c r="BV603" i="75"/>
  <c r="BW603" i="75" s="1"/>
  <c r="BV602" i="75"/>
  <c r="BW602" i="75" s="1"/>
  <c r="BV601" i="75"/>
  <c r="BW601" i="75" s="1"/>
  <c r="BV600" i="75"/>
  <c r="BW600" i="75" s="1"/>
  <c r="BV599" i="75"/>
  <c r="BW599" i="75" s="1"/>
  <c r="BV598" i="75"/>
  <c r="BW598" i="75" s="1"/>
  <c r="BV597" i="75"/>
  <c r="BW597" i="75" s="1"/>
  <c r="BV596" i="75"/>
  <c r="BW596" i="75" s="1"/>
  <c r="BV595" i="75"/>
  <c r="BW595" i="75" s="1"/>
  <c r="BV594" i="75"/>
  <c r="BW594" i="75" s="1"/>
  <c r="BV592" i="75"/>
  <c r="BW592" i="75" s="1"/>
  <c r="BV591" i="75"/>
  <c r="BW591" i="75" s="1"/>
  <c r="BV590" i="75"/>
  <c r="BW590" i="75" s="1"/>
  <c r="BV589" i="75"/>
  <c r="BW589" i="75" s="1"/>
  <c r="BV588" i="75"/>
  <c r="BW588" i="75" s="1"/>
  <c r="BV587" i="75"/>
  <c r="BW587" i="75" s="1"/>
  <c r="BV586" i="75"/>
  <c r="BW586" i="75" s="1"/>
  <c r="BV585" i="75"/>
  <c r="BW585" i="75" s="1"/>
  <c r="BV584" i="75"/>
  <c r="BW584" i="75" s="1"/>
  <c r="BV583" i="75"/>
  <c r="BW583" i="75" s="1"/>
  <c r="BV582" i="75"/>
  <c r="BW582" i="75" s="1"/>
  <c r="BV581" i="75"/>
  <c r="BW581" i="75" s="1"/>
  <c r="BV580" i="75"/>
  <c r="BW580" i="75" s="1"/>
  <c r="BV579" i="75"/>
  <c r="BW579" i="75" s="1"/>
  <c r="BV578" i="75"/>
  <c r="BW578" i="75" s="1"/>
  <c r="BV577" i="75"/>
  <c r="BW577" i="75" s="1"/>
  <c r="BV576" i="75"/>
  <c r="BW576" i="75" s="1"/>
  <c r="BV575" i="75"/>
  <c r="BW575" i="75" s="1"/>
  <c r="BV574" i="75"/>
  <c r="BW574" i="75" s="1"/>
  <c r="BV573" i="75"/>
  <c r="BW573" i="75" s="1"/>
  <c r="BV570" i="75"/>
  <c r="BW570" i="75" s="1"/>
  <c r="BV569" i="75"/>
  <c r="BW569" i="75" s="1"/>
  <c r="BV568" i="75"/>
  <c r="BW568" i="75" s="1"/>
  <c r="BV567" i="75"/>
  <c r="BW567" i="75" s="1"/>
  <c r="BV566" i="75"/>
  <c r="BW566" i="75" s="1"/>
  <c r="BV565" i="75"/>
  <c r="BW565" i="75" s="1"/>
  <c r="BV564" i="75"/>
  <c r="BW564" i="75" s="1"/>
  <c r="BV563" i="75"/>
  <c r="BW563" i="75" s="1"/>
  <c r="BV562" i="75"/>
  <c r="BW562" i="75" s="1"/>
  <c r="BV561" i="75"/>
  <c r="BW561" i="75" s="1"/>
  <c r="BV560" i="75"/>
  <c r="BW560" i="75" s="1"/>
  <c r="BV559" i="75"/>
  <c r="BW559" i="75" s="1"/>
  <c r="BV558" i="75"/>
  <c r="BW558" i="75" s="1"/>
  <c r="BV557" i="75"/>
  <c r="BW557" i="75" s="1"/>
  <c r="BV556" i="75"/>
  <c r="BW556" i="75" s="1"/>
  <c r="BV555" i="75"/>
  <c r="BW555" i="75" s="1"/>
  <c r="BV554" i="75"/>
  <c r="BW554" i="75" s="1"/>
  <c r="BV553" i="75"/>
  <c r="BW553" i="75" s="1"/>
  <c r="BV552" i="75"/>
  <c r="BW552" i="75" s="1"/>
  <c r="BV550" i="75"/>
  <c r="BW550" i="75" s="1"/>
  <c r="BV549" i="75"/>
  <c r="BW549" i="75" s="1"/>
  <c r="BV548" i="75"/>
  <c r="BW548" i="75" s="1"/>
  <c r="BV547" i="75"/>
  <c r="BW547" i="75" s="1"/>
  <c r="BV546" i="75"/>
  <c r="BW546" i="75" s="1"/>
  <c r="BV545" i="75"/>
  <c r="BW545" i="75" s="1"/>
  <c r="BV544" i="75"/>
  <c r="BW544" i="75" s="1"/>
  <c r="BV543" i="75"/>
  <c r="BW543" i="75" s="1"/>
  <c r="BV542" i="75"/>
  <c r="BW542" i="75" s="1"/>
  <c r="BV541" i="75"/>
  <c r="BW541" i="75" s="1"/>
  <c r="BV540" i="75"/>
  <c r="BW540" i="75" s="1"/>
  <c r="BV539" i="75"/>
  <c r="BW539" i="75" s="1"/>
  <c r="BV538" i="75"/>
  <c r="BW538" i="75" s="1"/>
  <c r="BV537" i="75"/>
  <c r="BW537" i="75" s="1"/>
  <c r="BV536" i="75"/>
  <c r="BW536" i="75" s="1"/>
  <c r="BV535" i="75"/>
  <c r="BW535" i="75" s="1"/>
  <c r="BV534" i="75"/>
  <c r="BW534" i="75" s="1"/>
  <c r="BV533" i="75"/>
  <c r="BW533" i="75" s="1"/>
  <c r="BV532" i="75"/>
  <c r="BW532" i="75" s="1"/>
  <c r="BV531" i="75"/>
  <c r="BW531" i="75" s="1"/>
  <c r="BV530" i="75"/>
  <c r="BW530" i="75" s="1"/>
  <c r="BV529" i="75"/>
  <c r="BW529" i="75" s="1"/>
  <c r="BV528" i="75"/>
  <c r="BW528" i="75" s="1"/>
  <c r="BV527" i="75"/>
  <c r="BW527" i="75" s="1"/>
  <c r="BV526" i="75"/>
  <c r="BW526" i="75" s="1"/>
  <c r="BV525" i="75"/>
  <c r="BW525" i="75" s="1"/>
  <c r="BV524" i="75"/>
  <c r="BW524" i="75" s="1"/>
  <c r="BV523" i="75"/>
  <c r="BW523" i="75" s="1"/>
  <c r="BV522" i="75"/>
  <c r="BW522" i="75" s="1"/>
  <c r="BV521" i="75"/>
  <c r="BW521" i="75" s="1"/>
  <c r="BV520" i="75"/>
  <c r="BW520" i="75" s="1"/>
  <c r="BV519" i="75"/>
  <c r="BW519" i="75" s="1"/>
  <c r="BV518" i="75"/>
  <c r="BW518" i="75" s="1"/>
  <c r="BV517" i="75"/>
  <c r="BW517" i="75" s="1"/>
  <c r="BV516" i="75"/>
  <c r="BW516" i="75" s="1"/>
  <c r="BV515" i="75"/>
  <c r="BW515" i="75" s="1"/>
  <c r="BV514" i="75"/>
  <c r="BW514" i="75" s="1"/>
  <c r="BV513" i="75"/>
  <c r="BW513" i="75" s="1"/>
  <c r="BV512" i="75"/>
  <c r="BW512" i="75" s="1"/>
  <c r="BV511" i="75"/>
  <c r="BW511" i="75" s="1"/>
  <c r="BV510" i="75"/>
  <c r="BW510" i="75" s="1"/>
  <c r="BV509" i="75"/>
  <c r="BW509" i="75" s="1"/>
  <c r="BV508" i="75"/>
  <c r="BW508" i="75" s="1"/>
  <c r="BV507" i="75"/>
  <c r="BW507" i="75" s="1"/>
  <c r="BV506" i="75"/>
  <c r="BW506" i="75" s="1"/>
  <c r="BV505" i="75"/>
  <c r="BW505" i="75" s="1"/>
  <c r="BV504" i="75"/>
  <c r="BW504" i="75" s="1"/>
  <c r="BV503" i="75"/>
  <c r="BW503" i="75" s="1"/>
  <c r="BV502" i="75"/>
  <c r="BW502" i="75" s="1"/>
  <c r="BV501" i="75"/>
  <c r="BW501" i="75" s="1"/>
  <c r="BV500" i="75"/>
  <c r="BW500" i="75" s="1"/>
  <c r="BV499" i="75"/>
  <c r="BW499" i="75" s="1"/>
  <c r="BV498" i="75"/>
  <c r="BW498" i="75" s="1"/>
  <c r="BV497" i="75"/>
  <c r="BW497" i="75" s="1"/>
  <c r="BV496" i="75"/>
  <c r="BW496" i="75" s="1"/>
  <c r="BV495" i="75"/>
  <c r="BW495" i="75" s="1"/>
  <c r="BV494" i="75"/>
  <c r="BW494" i="75" s="1"/>
  <c r="BV493" i="75"/>
  <c r="BW493" i="75" s="1"/>
  <c r="BV492" i="75"/>
  <c r="BW492" i="75" s="1"/>
  <c r="BV491" i="75"/>
  <c r="BW491" i="75" s="1"/>
  <c r="BV490" i="75"/>
  <c r="BW490" i="75" s="1"/>
  <c r="BV489" i="75"/>
  <c r="BW489" i="75" s="1"/>
  <c r="BV488" i="75"/>
  <c r="BW488" i="75" s="1"/>
  <c r="BV486" i="75"/>
  <c r="BW486" i="75" s="1"/>
  <c r="BV485" i="75"/>
  <c r="BW485" i="75" s="1"/>
  <c r="BV484" i="75"/>
  <c r="BW484" i="75" s="1"/>
  <c r="BV483" i="75"/>
  <c r="BW483" i="75" s="1"/>
  <c r="BV482" i="75"/>
  <c r="BW482" i="75" s="1"/>
  <c r="BV481" i="75"/>
  <c r="BW481" i="75" s="1"/>
  <c r="BV480" i="75"/>
  <c r="BW480" i="75" s="1"/>
  <c r="BV479" i="75"/>
  <c r="BW479" i="75" s="1"/>
  <c r="BV478" i="75"/>
  <c r="BW478" i="75" s="1"/>
  <c r="BV477" i="75"/>
  <c r="BW477" i="75" s="1"/>
  <c r="BV476" i="75"/>
  <c r="BW476" i="75" s="1"/>
  <c r="BV475" i="75"/>
  <c r="BW475" i="75" s="1"/>
  <c r="BV474" i="75"/>
  <c r="BW474" i="75" s="1"/>
  <c r="BV473" i="75"/>
  <c r="BW473" i="75" s="1"/>
  <c r="BV472" i="75"/>
  <c r="BW472" i="75" s="1"/>
  <c r="BV471" i="75"/>
  <c r="BW471" i="75" s="1"/>
  <c r="BV470" i="75"/>
  <c r="BW470" i="75" s="1"/>
  <c r="BV469" i="75"/>
  <c r="BW469" i="75" s="1"/>
  <c r="BV468" i="75"/>
  <c r="BW468" i="75" s="1"/>
  <c r="BV467" i="75"/>
  <c r="BW467" i="75" s="1"/>
  <c r="BV466" i="75"/>
  <c r="BW466" i="75" s="1"/>
  <c r="BV465" i="75"/>
  <c r="BW465" i="75" s="1"/>
  <c r="BV461" i="75"/>
  <c r="BW461" i="75" s="1"/>
  <c r="BV460" i="75"/>
  <c r="BW460" i="75" s="1"/>
  <c r="BV459" i="75"/>
  <c r="BW459" i="75" s="1"/>
  <c r="BV458" i="75"/>
  <c r="BW458" i="75" s="1"/>
  <c r="BV457" i="75"/>
  <c r="BW457" i="75" s="1"/>
  <c r="BV456" i="75"/>
  <c r="BW456" i="75" s="1"/>
  <c r="BV455" i="75"/>
  <c r="BW455" i="75" s="1"/>
  <c r="BV454" i="75"/>
  <c r="BW454" i="75" s="1"/>
  <c r="BV453" i="75"/>
  <c r="BW453" i="75" s="1"/>
  <c r="BV452" i="75"/>
  <c r="BW452" i="75" s="1"/>
  <c r="BV451" i="75"/>
  <c r="BW451" i="75" s="1"/>
  <c r="BV450" i="75"/>
  <c r="BW450" i="75" s="1"/>
  <c r="BV449" i="75"/>
  <c r="BW449" i="75" s="1"/>
  <c r="BV448" i="75"/>
  <c r="BW448" i="75" s="1"/>
  <c r="BV447" i="75"/>
  <c r="BW447" i="75" s="1"/>
  <c r="BV446" i="75"/>
  <c r="BW446" i="75" s="1"/>
  <c r="BV445" i="75"/>
  <c r="BW445" i="75" s="1"/>
  <c r="BV444" i="75"/>
  <c r="BW444" i="75" s="1"/>
  <c r="BV443" i="75"/>
  <c r="BW443" i="75" s="1"/>
  <c r="BV442" i="75"/>
  <c r="BW442" i="75" s="1"/>
  <c r="BV441" i="75"/>
  <c r="BW441" i="75" s="1"/>
  <c r="BV440" i="75"/>
  <c r="BW440" i="75" s="1"/>
  <c r="BV438" i="75"/>
  <c r="BW438" i="75" s="1"/>
  <c r="BV437" i="75"/>
  <c r="BW437" i="75" s="1"/>
  <c r="BV436" i="75"/>
  <c r="BW436" i="75" s="1"/>
  <c r="BV434" i="75"/>
  <c r="BW434" i="75" s="1"/>
  <c r="BV433" i="75"/>
  <c r="BW433" i="75" s="1"/>
  <c r="BV432" i="75"/>
  <c r="BW432" i="75" s="1"/>
  <c r="BV431" i="75"/>
  <c r="BW431" i="75" s="1"/>
  <c r="BV430" i="75"/>
  <c r="BW430" i="75" s="1"/>
  <c r="BV429" i="75"/>
  <c r="BW429" i="75" s="1"/>
  <c r="BV428" i="75"/>
  <c r="BW428" i="75" s="1"/>
  <c r="BV427" i="75"/>
  <c r="BW427" i="75" s="1"/>
  <c r="BV426" i="75"/>
  <c r="BW426" i="75" s="1"/>
  <c r="BV425" i="75"/>
  <c r="BW425" i="75" s="1"/>
  <c r="BV423" i="75"/>
  <c r="BW423" i="75" s="1"/>
  <c r="BV422" i="75"/>
  <c r="BW422" i="75" s="1"/>
  <c r="BV421" i="75"/>
  <c r="BW421" i="75" s="1"/>
  <c r="BV420" i="75"/>
  <c r="BW420" i="75" s="1"/>
  <c r="BV419" i="75"/>
  <c r="BW419" i="75" s="1"/>
  <c r="BV418" i="75"/>
  <c r="BW418" i="75" s="1"/>
  <c r="BV417" i="75"/>
  <c r="BW417" i="75" s="1"/>
  <c r="BV416" i="75"/>
  <c r="BW416" i="75" s="1"/>
  <c r="BV415" i="75"/>
  <c r="BW415" i="75" s="1"/>
  <c r="BV414" i="75"/>
  <c r="BW414" i="75" s="1"/>
  <c r="BV413" i="75"/>
  <c r="BW413" i="75" s="1"/>
  <c r="BV412" i="75"/>
  <c r="BW412" i="75" s="1"/>
  <c r="BV411" i="75"/>
  <c r="BW411" i="75" s="1"/>
  <c r="BV410" i="75"/>
  <c r="BW410" i="75" s="1"/>
  <c r="BV409" i="75"/>
  <c r="BW409" i="75" s="1"/>
  <c r="BV408" i="75"/>
  <c r="BW408" i="75" s="1"/>
  <c r="BV407" i="75"/>
  <c r="BW407" i="75" s="1"/>
  <c r="BV406" i="75"/>
  <c r="BW406" i="75" s="1"/>
  <c r="BV405" i="75"/>
  <c r="BW405" i="75" s="1"/>
  <c r="BV404" i="75"/>
  <c r="BW404" i="75" s="1"/>
  <c r="BV403" i="75"/>
  <c r="BW403" i="75" s="1"/>
  <c r="BV402" i="75"/>
  <c r="BW402" i="75" s="1"/>
  <c r="BV401" i="75"/>
  <c r="BW401" i="75" s="1"/>
  <c r="BV400" i="75"/>
  <c r="BW400" i="75" s="1"/>
  <c r="BV399" i="75"/>
  <c r="BW399" i="75" s="1"/>
  <c r="BV398" i="75"/>
  <c r="BW398" i="75" s="1"/>
  <c r="BV397" i="75"/>
  <c r="BW397" i="75" s="1"/>
  <c r="BV396" i="75"/>
  <c r="BW396" i="75" s="1"/>
  <c r="BV395" i="75"/>
  <c r="BW395" i="75" s="1"/>
  <c r="BV394" i="75"/>
  <c r="BW394" i="75" s="1"/>
  <c r="BV393" i="75"/>
  <c r="BW393" i="75" s="1"/>
  <c r="BV392" i="75"/>
  <c r="BW392" i="75" s="1"/>
  <c r="BV391" i="75"/>
  <c r="BW391" i="75" s="1"/>
  <c r="BV390" i="75"/>
  <c r="BW390" i="75" s="1"/>
  <c r="BV389" i="75"/>
  <c r="BW389" i="75" s="1"/>
  <c r="BV388" i="75"/>
  <c r="BW388" i="75" s="1"/>
  <c r="BV387" i="75"/>
  <c r="BW387" i="75" s="1"/>
  <c r="BV386" i="75"/>
  <c r="BW386" i="75" s="1"/>
  <c r="BV385" i="75"/>
  <c r="BW385" i="75" s="1"/>
  <c r="BV384" i="75"/>
  <c r="BW384" i="75" s="1"/>
  <c r="BV383" i="75"/>
  <c r="BW383" i="75" s="1"/>
  <c r="BV382" i="75"/>
  <c r="BW382" i="75" s="1"/>
  <c r="BV381" i="75"/>
  <c r="BW381" i="75" s="1"/>
  <c r="BV380" i="75"/>
  <c r="BW380" i="75" s="1"/>
  <c r="BV379" i="75"/>
  <c r="BW379" i="75" s="1"/>
  <c r="BV378" i="75"/>
  <c r="BW378" i="75" s="1"/>
  <c r="BV377" i="75"/>
  <c r="BW377" i="75" s="1"/>
  <c r="BV376" i="75"/>
  <c r="BW376" i="75" s="1"/>
  <c r="BV375" i="75"/>
  <c r="BW375" i="75" s="1"/>
  <c r="BV374" i="75"/>
  <c r="BW374" i="75" s="1"/>
  <c r="BV373" i="75"/>
  <c r="BW373" i="75" s="1"/>
  <c r="BV372" i="75"/>
  <c r="BW372" i="75" s="1"/>
  <c r="BV371" i="75"/>
  <c r="BW371" i="75" s="1"/>
  <c r="BV370" i="75"/>
  <c r="BW370" i="75" s="1"/>
  <c r="BV369" i="75"/>
  <c r="BW369" i="75" s="1"/>
  <c r="BV368" i="75"/>
  <c r="BW368" i="75" s="1"/>
  <c r="BV367" i="75"/>
  <c r="BW367" i="75" s="1"/>
  <c r="BV366" i="75"/>
  <c r="BW366" i="75" s="1"/>
  <c r="BV365" i="75"/>
  <c r="BW365" i="75" s="1"/>
  <c r="BV364" i="75"/>
  <c r="BW364" i="75" s="1"/>
  <c r="BV363" i="75"/>
  <c r="BW363" i="75" s="1"/>
  <c r="BV362" i="75"/>
  <c r="BW362" i="75" s="1"/>
  <c r="BV361" i="75"/>
  <c r="BW361" i="75" s="1"/>
  <c r="BV360" i="75"/>
  <c r="BW360" i="75" s="1"/>
  <c r="BV359" i="75"/>
  <c r="BW359" i="75" s="1"/>
  <c r="BV358" i="75"/>
  <c r="BW358" i="75" s="1"/>
  <c r="BV357" i="75"/>
  <c r="BW357" i="75" s="1"/>
  <c r="BV356" i="75"/>
  <c r="BW356" i="75" s="1"/>
  <c r="BV355" i="75"/>
  <c r="BW355" i="75" s="1"/>
  <c r="BV354" i="75"/>
  <c r="BW354" i="75" s="1"/>
  <c r="BV353" i="75"/>
  <c r="BW353" i="75" s="1"/>
  <c r="BV352" i="75"/>
  <c r="BW352" i="75" s="1"/>
  <c r="BV351" i="75"/>
  <c r="BW351" i="75" s="1"/>
  <c r="BV350" i="75"/>
  <c r="BW350" i="75" s="1"/>
  <c r="BV349" i="75"/>
  <c r="BW349" i="75" s="1"/>
  <c r="BV348" i="75"/>
  <c r="BW348" i="75" s="1"/>
  <c r="BV347" i="75"/>
  <c r="BW347" i="75" s="1"/>
  <c r="BV346" i="75"/>
  <c r="BW346" i="75" s="1"/>
  <c r="BV345" i="75"/>
  <c r="BW345" i="75" s="1"/>
  <c r="BV344" i="75"/>
  <c r="BW344" i="75" s="1"/>
  <c r="BV343" i="75"/>
  <c r="BW343" i="75" s="1"/>
  <c r="BV342" i="75"/>
  <c r="BW342" i="75" s="1"/>
  <c r="BV341" i="75"/>
  <c r="BW341" i="75" s="1"/>
  <c r="BV340" i="75"/>
  <c r="BW340" i="75" s="1"/>
  <c r="BV339" i="75"/>
  <c r="BW339" i="75" s="1"/>
  <c r="BV338" i="75"/>
  <c r="BW338" i="75" s="1"/>
  <c r="BV337" i="75"/>
  <c r="BW337" i="75" s="1"/>
  <c r="BV336" i="75"/>
  <c r="BW336" i="75" s="1"/>
  <c r="BV335" i="75"/>
  <c r="BW335" i="75" s="1"/>
  <c r="BV334" i="75"/>
  <c r="BW334" i="75" s="1"/>
  <c r="BV333" i="75"/>
  <c r="BW333" i="75" s="1"/>
  <c r="BV332" i="75"/>
  <c r="BW332" i="75" s="1"/>
  <c r="BV331" i="75"/>
  <c r="BW331" i="75" s="1"/>
  <c r="BV330" i="75"/>
  <c r="BW330" i="75" s="1"/>
  <c r="BV329" i="75"/>
  <c r="BW329" i="75" s="1"/>
  <c r="BV328" i="75"/>
  <c r="BW328" i="75" s="1"/>
  <c r="BV327" i="75"/>
  <c r="BW327" i="75" s="1"/>
  <c r="BV326" i="75"/>
  <c r="BW326" i="75" s="1"/>
  <c r="BV325" i="75"/>
  <c r="BW325" i="75" s="1"/>
  <c r="BV324" i="75"/>
  <c r="BW324" i="75" s="1"/>
  <c r="BV323" i="75"/>
  <c r="BW323" i="75" s="1"/>
  <c r="BV322" i="75"/>
  <c r="BW322" i="75" s="1"/>
  <c r="BV321" i="75"/>
  <c r="BW321" i="75" s="1"/>
  <c r="BV320" i="75"/>
  <c r="BW320" i="75" s="1"/>
  <c r="BV319" i="75"/>
  <c r="BW319" i="75" s="1"/>
  <c r="BV318" i="75"/>
  <c r="BW318" i="75" s="1"/>
  <c r="BV317" i="75"/>
  <c r="BW317" i="75" s="1"/>
  <c r="BV316" i="75"/>
  <c r="BW316" i="75" s="1"/>
  <c r="BV315" i="75"/>
  <c r="BW315" i="75" s="1"/>
  <c r="BV314" i="75"/>
  <c r="BW314" i="75" s="1"/>
  <c r="BV313" i="75"/>
  <c r="BW313" i="75" s="1"/>
  <c r="BV312" i="75"/>
  <c r="BW312" i="75" s="1"/>
  <c r="BV311" i="75"/>
  <c r="BW311" i="75" s="1"/>
  <c r="BV310" i="75"/>
  <c r="BW310" i="75" s="1"/>
  <c r="BV309" i="75"/>
  <c r="BW309" i="75" s="1"/>
  <c r="BV308" i="75"/>
  <c r="BW308" i="75" s="1"/>
  <c r="BV307" i="75"/>
  <c r="BW307" i="75" s="1"/>
  <c r="BV306" i="75"/>
  <c r="BW306" i="75" s="1"/>
  <c r="BV305" i="75"/>
  <c r="BW305" i="75" s="1"/>
  <c r="BV304" i="75"/>
  <c r="BW304" i="75" s="1"/>
  <c r="BV303" i="75"/>
  <c r="BW303" i="75" s="1"/>
  <c r="BV302" i="75"/>
  <c r="BW302" i="75" s="1"/>
  <c r="BV301" i="75"/>
  <c r="BW301" i="75" s="1"/>
  <c r="BV300" i="75"/>
  <c r="BW300" i="75" s="1"/>
  <c r="BV299" i="75"/>
  <c r="BW299" i="75" s="1"/>
  <c r="BV298" i="75"/>
  <c r="BW298" i="75" s="1"/>
  <c r="BV297" i="75"/>
  <c r="BW297" i="75" s="1"/>
  <c r="BV296" i="75"/>
  <c r="BW296" i="75" s="1"/>
  <c r="BV295" i="75"/>
  <c r="BW295" i="75" s="1"/>
  <c r="BV294" i="75"/>
  <c r="BW294" i="75" s="1"/>
  <c r="BV293" i="75"/>
  <c r="BW293" i="75" s="1"/>
  <c r="BV292" i="75"/>
  <c r="BW292" i="75" s="1"/>
  <c r="BV291" i="75"/>
  <c r="BW291" i="75" s="1"/>
  <c r="BV290" i="75"/>
  <c r="BW290" i="75" s="1"/>
  <c r="BV289" i="75"/>
  <c r="BW289" i="75" s="1"/>
  <c r="BV288" i="75"/>
  <c r="BW288" i="75" s="1"/>
  <c r="BV287" i="75"/>
  <c r="BW287" i="75" s="1"/>
  <c r="BV286" i="75"/>
  <c r="BW286" i="75" s="1"/>
  <c r="BV285" i="75"/>
  <c r="BW285" i="75" s="1"/>
  <c r="BV284" i="75"/>
  <c r="BW284" i="75" s="1"/>
  <c r="BV283" i="75"/>
  <c r="BW283" i="75" s="1"/>
  <c r="BV282" i="75"/>
  <c r="BW282" i="75" s="1"/>
  <c r="BV281" i="75"/>
  <c r="BW281" i="75" s="1"/>
  <c r="BV280" i="75"/>
  <c r="BW280" i="75" s="1"/>
  <c r="BV279" i="75"/>
  <c r="BW279" i="75" s="1"/>
  <c r="BV278" i="75"/>
  <c r="BW278" i="75" s="1"/>
  <c r="BV277" i="75"/>
  <c r="BW277" i="75" s="1"/>
  <c r="BV276" i="75"/>
  <c r="BW276" i="75" s="1"/>
  <c r="BV275" i="75"/>
  <c r="BW275" i="75" s="1"/>
  <c r="BV274" i="75"/>
  <c r="BW274" i="75" s="1"/>
  <c r="BV273" i="75"/>
  <c r="BW273" i="75" s="1"/>
  <c r="BV272" i="75"/>
  <c r="BW272" i="75" s="1"/>
  <c r="BV271" i="75"/>
  <c r="BW271" i="75" s="1"/>
  <c r="BV270" i="75"/>
  <c r="BW270" i="75" s="1"/>
  <c r="BV269" i="75"/>
  <c r="BW269" i="75" s="1"/>
  <c r="BV268" i="75"/>
  <c r="BW268" i="75" s="1"/>
  <c r="BV267" i="75"/>
  <c r="BW267" i="75" s="1"/>
  <c r="BV266" i="75"/>
  <c r="BW266" i="75" s="1"/>
  <c r="BV265" i="75"/>
  <c r="BW265" i="75" s="1"/>
  <c r="BV264" i="75"/>
  <c r="BW264" i="75" s="1"/>
  <c r="BV263" i="75"/>
  <c r="BW263" i="75" s="1"/>
  <c r="BV262" i="75"/>
  <c r="BW262" i="75" s="1"/>
  <c r="BV261" i="75"/>
  <c r="BW261" i="75" s="1"/>
  <c r="BV260" i="75"/>
  <c r="BW260" i="75" s="1"/>
  <c r="BV259" i="75"/>
  <c r="BW259" i="75" s="1"/>
  <c r="BV258" i="75"/>
  <c r="BW258" i="75" s="1"/>
  <c r="BV257" i="75"/>
  <c r="BW257" i="75" s="1"/>
  <c r="BV256" i="75"/>
  <c r="BW256" i="75" s="1"/>
  <c r="BV255" i="75"/>
  <c r="BW255" i="75" s="1"/>
  <c r="BV254" i="75"/>
  <c r="BW254" i="75" s="1"/>
  <c r="BV253" i="75"/>
  <c r="BW253" i="75" s="1"/>
  <c r="BV252" i="75"/>
  <c r="BW252" i="75" s="1"/>
  <c r="BV251" i="75"/>
  <c r="BW251" i="75" s="1"/>
  <c r="BV250" i="75"/>
  <c r="BW250" i="75" s="1"/>
  <c r="BV249" i="75"/>
  <c r="BW249" i="75" s="1"/>
  <c r="BV248" i="75"/>
  <c r="BW248" i="75" s="1"/>
  <c r="BV247" i="75"/>
  <c r="BW247" i="75" s="1"/>
  <c r="BV246" i="75"/>
  <c r="BW246" i="75" s="1"/>
  <c r="BV245" i="75"/>
  <c r="BW245" i="75" s="1"/>
  <c r="BV244" i="75"/>
  <c r="BW244" i="75" s="1"/>
  <c r="BV243" i="75"/>
  <c r="BW243" i="75" s="1"/>
  <c r="BV242" i="75"/>
  <c r="BW242" i="75" s="1"/>
  <c r="BV241" i="75"/>
  <c r="BW241" i="75" s="1"/>
  <c r="BV240" i="75"/>
  <c r="BW240" i="75" s="1"/>
  <c r="BV239" i="75"/>
  <c r="BW239" i="75" s="1"/>
  <c r="BV238" i="75"/>
  <c r="BW238" i="75" s="1"/>
  <c r="BV237" i="75"/>
  <c r="BW237" i="75" s="1"/>
  <c r="BV236" i="75"/>
  <c r="BW236" i="75" s="1"/>
  <c r="BV235" i="75"/>
  <c r="BW235" i="75" s="1"/>
  <c r="BV234" i="75"/>
  <c r="BW234" i="75" s="1"/>
  <c r="BV233" i="75"/>
  <c r="BW233" i="75" s="1"/>
  <c r="BV232" i="75"/>
  <c r="BW232" i="75" s="1"/>
  <c r="BV231" i="75"/>
  <c r="BW231" i="75" s="1"/>
  <c r="BV230" i="75"/>
  <c r="BW230" i="75" s="1"/>
  <c r="BV229" i="75"/>
  <c r="BW229" i="75" s="1"/>
  <c r="BV228" i="75"/>
  <c r="BW228" i="75" s="1"/>
  <c r="BV227" i="75"/>
  <c r="BW227" i="75" s="1"/>
  <c r="BV226" i="75"/>
  <c r="BW226" i="75" s="1"/>
  <c r="BV225" i="75"/>
  <c r="BW225" i="75" s="1"/>
  <c r="BV224" i="75"/>
  <c r="BW224" i="75" s="1"/>
  <c r="BV223" i="75"/>
  <c r="BW223" i="75" s="1"/>
  <c r="BV222" i="75"/>
  <c r="BW222" i="75" s="1"/>
  <c r="BV221" i="75"/>
  <c r="BW221" i="75" s="1"/>
  <c r="BV220" i="75"/>
  <c r="BW220" i="75" s="1"/>
  <c r="BV219" i="75"/>
  <c r="BW219" i="75" s="1"/>
  <c r="BV218" i="75"/>
  <c r="BW218" i="75" s="1"/>
  <c r="BV217" i="75"/>
  <c r="BW217" i="75" s="1"/>
  <c r="BV216" i="75"/>
  <c r="BW216" i="75" s="1"/>
  <c r="BV215" i="75"/>
  <c r="BW215" i="75" s="1"/>
  <c r="BV214" i="75"/>
  <c r="BW214" i="75" s="1"/>
  <c r="BV213" i="75"/>
  <c r="BW213" i="75" s="1"/>
  <c r="BV212" i="75"/>
  <c r="BW212" i="75" s="1"/>
  <c r="BV211" i="75"/>
  <c r="BW211" i="75" s="1"/>
  <c r="BV210" i="75"/>
  <c r="BW210" i="75" s="1"/>
  <c r="BV209" i="75"/>
  <c r="BW209" i="75" s="1"/>
  <c r="BV208" i="75"/>
  <c r="BW208" i="75" s="1"/>
  <c r="BV207" i="75"/>
  <c r="BW207" i="75" s="1"/>
  <c r="BV206" i="75"/>
  <c r="BW206" i="75" s="1"/>
  <c r="BV205" i="75"/>
  <c r="BW205" i="75" s="1"/>
  <c r="BV204" i="75"/>
  <c r="BW204" i="75" s="1"/>
  <c r="BV203" i="75"/>
  <c r="BW203" i="75" s="1"/>
  <c r="BV202" i="75"/>
  <c r="BW202" i="75" s="1"/>
  <c r="BV201" i="75"/>
  <c r="BW201" i="75" s="1"/>
  <c r="BV200" i="75"/>
  <c r="BW200" i="75" s="1"/>
  <c r="BV199" i="75"/>
  <c r="BW199" i="75" s="1"/>
  <c r="BV198" i="75"/>
  <c r="BW198" i="75" s="1"/>
  <c r="BV197" i="75"/>
  <c r="BW197" i="75" s="1"/>
  <c r="BV196" i="75"/>
  <c r="BW196" i="75" s="1"/>
  <c r="BV195" i="75"/>
  <c r="BW195" i="75" s="1"/>
  <c r="BV194" i="75"/>
  <c r="BW194" i="75" s="1"/>
  <c r="BV193" i="75"/>
  <c r="BW193" i="75" s="1"/>
  <c r="BV192" i="75"/>
  <c r="BW192" i="75" s="1"/>
  <c r="BV191" i="75"/>
  <c r="BW191" i="75" s="1"/>
  <c r="BV190" i="75"/>
  <c r="BW190" i="75" s="1"/>
  <c r="BV189" i="75"/>
  <c r="BW189" i="75" s="1"/>
  <c r="BV188" i="75"/>
  <c r="BW188" i="75" s="1"/>
  <c r="BV187" i="75"/>
  <c r="BW187" i="75" s="1"/>
  <c r="BV186" i="75"/>
  <c r="BW186" i="75" s="1"/>
  <c r="BV185" i="75"/>
  <c r="BW185" i="75" s="1"/>
  <c r="BV184" i="75"/>
  <c r="BW184" i="75" s="1"/>
  <c r="BV183" i="75"/>
  <c r="BW183" i="75" s="1"/>
  <c r="BV182" i="75"/>
  <c r="BW182" i="75" s="1"/>
  <c r="BV181" i="75"/>
  <c r="BW181" i="75" s="1"/>
  <c r="BV180" i="75"/>
  <c r="BW180" i="75" s="1"/>
  <c r="BV179" i="75"/>
  <c r="BW179" i="75" s="1"/>
  <c r="BV178" i="75"/>
  <c r="BW178" i="75" s="1"/>
  <c r="BV177" i="75"/>
  <c r="BW177" i="75" s="1"/>
  <c r="BV176" i="75"/>
  <c r="BW176" i="75" s="1"/>
  <c r="BV175" i="75"/>
  <c r="BW175" i="75" s="1"/>
  <c r="BV174" i="75"/>
  <c r="BW174" i="75" s="1"/>
  <c r="BV173" i="75"/>
  <c r="BW173" i="75" s="1"/>
  <c r="BV172" i="75"/>
  <c r="BW172" i="75" s="1"/>
  <c r="BV171" i="75"/>
  <c r="BW171" i="75" s="1"/>
  <c r="BV170" i="75"/>
  <c r="BW170" i="75" s="1"/>
  <c r="BV169" i="75"/>
  <c r="BW169" i="75" s="1"/>
  <c r="BV168" i="75"/>
  <c r="BW168" i="75" s="1"/>
  <c r="BV167" i="75"/>
  <c r="BW167" i="75" s="1"/>
  <c r="BV166" i="75"/>
  <c r="BW166" i="75" s="1"/>
  <c r="BV165" i="75"/>
  <c r="BW165" i="75" s="1"/>
  <c r="BV164" i="75"/>
  <c r="BW164" i="75" s="1"/>
  <c r="BV163" i="75"/>
  <c r="BW163" i="75" s="1"/>
  <c r="BV162" i="75"/>
  <c r="BW162" i="75" s="1"/>
  <c r="BV161" i="75"/>
  <c r="BW161" i="75" s="1"/>
  <c r="BV160" i="75"/>
  <c r="BW160" i="75" s="1"/>
  <c r="BV159" i="75"/>
  <c r="BW159" i="75" s="1"/>
  <c r="BV158" i="75"/>
  <c r="BW158" i="75" s="1"/>
  <c r="BV157" i="75"/>
  <c r="BW157" i="75" s="1"/>
  <c r="BV156" i="75"/>
  <c r="BW156" i="75" s="1"/>
  <c r="BV155" i="75"/>
  <c r="BW155" i="75" s="1"/>
  <c r="BV154" i="75"/>
  <c r="BW154" i="75" s="1"/>
  <c r="BV153" i="75"/>
  <c r="BW153" i="75" s="1"/>
  <c r="BV152" i="75"/>
  <c r="BW152" i="75" s="1"/>
  <c r="BV151" i="75"/>
  <c r="BW151" i="75" s="1"/>
  <c r="BV150" i="75"/>
  <c r="BW150" i="75" s="1"/>
  <c r="BV149" i="75"/>
  <c r="BW149" i="75" s="1"/>
  <c r="BV148" i="75"/>
  <c r="BW148" i="75" s="1"/>
  <c r="BV147" i="75"/>
  <c r="BW147" i="75" s="1"/>
  <c r="BV146" i="75"/>
  <c r="BW146" i="75" s="1"/>
  <c r="BV145" i="75"/>
  <c r="BW145" i="75" s="1"/>
  <c r="BV144" i="75"/>
  <c r="BW144" i="75" s="1"/>
  <c r="BV143" i="75"/>
  <c r="BW143" i="75" s="1"/>
  <c r="BV142" i="75"/>
  <c r="BW142" i="75" s="1"/>
  <c r="BV141" i="75"/>
  <c r="BW141" i="75" s="1"/>
  <c r="BV140" i="75"/>
  <c r="BW140" i="75" s="1"/>
  <c r="BV139" i="75"/>
  <c r="BW139" i="75" s="1"/>
  <c r="BV138" i="75"/>
  <c r="BW138" i="75" s="1"/>
  <c r="BV137" i="75"/>
  <c r="BW137" i="75" s="1"/>
  <c r="BV136" i="75"/>
  <c r="BW136" i="75" s="1"/>
  <c r="BV135" i="75"/>
  <c r="BW135" i="75" s="1"/>
  <c r="BV134" i="75"/>
  <c r="BW134" i="75" s="1"/>
  <c r="BV133" i="75"/>
  <c r="BW133" i="75" s="1"/>
  <c r="BV132" i="75"/>
  <c r="BW132" i="75" s="1"/>
  <c r="BV131" i="75"/>
  <c r="BW131" i="75" s="1"/>
  <c r="BV130" i="75"/>
  <c r="BW130" i="75" s="1"/>
  <c r="BV129" i="75"/>
  <c r="BW129" i="75" s="1"/>
  <c r="BV128" i="75"/>
  <c r="BW128" i="75" s="1"/>
  <c r="BV127" i="75"/>
  <c r="BW127" i="75" s="1"/>
  <c r="BV126" i="75"/>
  <c r="BW126" i="75" s="1"/>
  <c r="BV125" i="75"/>
  <c r="BW125" i="75" s="1"/>
  <c r="BV124" i="75"/>
  <c r="BW124" i="75" s="1"/>
  <c r="BV123" i="75"/>
  <c r="BW123" i="75" s="1"/>
  <c r="BV122" i="75"/>
  <c r="BW122" i="75" s="1"/>
  <c r="BV121" i="75"/>
  <c r="BW121" i="75" s="1"/>
  <c r="BV120" i="75"/>
  <c r="BW120" i="75" s="1"/>
  <c r="BV119" i="75"/>
  <c r="BW119" i="75" s="1"/>
  <c r="BV118" i="75"/>
  <c r="BW118" i="75" s="1"/>
  <c r="BV117" i="75"/>
  <c r="BW117" i="75" s="1"/>
  <c r="BV116" i="75"/>
  <c r="BW116" i="75" s="1"/>
  <c r="BV115" i="75"/>
  <c r="BW115" i="75" s="1"/>
  <c r="BV114" i="75"/>
  <c r="BW114" i="75" s="1"/>
  <c r="BV113" i="75"/>
  <c r="BW113" i="75" s="1"/>
  <c r="BV112" i="75"/>
  <c r="BW112" i="75" s="1"/>
  <c r="BV111" i="75"/>
  <c r="BW111" i="75" s="1"/>
  <c r="BV110" i="75"/>
  <c r="BW110" i="75" s="1"/>
  <c r="BV109" i="75"/>
  <c r="BW109" i="75" s="1"/>
  <c r="BV108" i="75"/>
  <c r="BW108" i="75" s="1"/>
  <c r="BV107" i="75"/>
  <c r="BW107" i="75" s="1"/>
  <c r="BV106" i="75"/>
  <c r="BW106" i="75" s="1"/>
  <c r="BV105" i="75"/>
  <c r="BW105" i="75" s="1"/>
  <c r="BV104" i="75"/>
  <c r="BW104" i="75" s="1"/>
  <c r="BV103" i="75"/>
  <c r="BW103" i="75" s="1"/>
  <c r="BV102" i="75"/>
  <c r="BW102" i="75" s="1"/>
  <c r="BV101" i="75"/>
  <c r="BW101" i="75" s="1"/>
  <c r="BV100" i="75"/>
  <c r="BW100" i="75" s="1"/>
  <c r="BV99" i="75"/>
  <c r="BW99" i="75" s="1"/>
  <c r="BV98" i="75"/>
  <c r="BW98" i="75" s="1"/>
  <c r="BV97" i="75"/>
  <c r="BW97" i="75" s="1"/>
  <c r="BV96" i="75"/>
  <c r="BW96" i="75" s="1"/>
  <c r="BV95" i="75"/>
  <c r="BW95" i="75" s="1"/>
  <c r="BV94" i="75"/>
  <c r="BW94" i="75" s="1"/>
  <c r="BV93" i="75"/>
  <c r="BW93" i="75" s="1"/>
  <c r="BV92" i="75"/>
  <c r="BW92" i="75" s="1"/>
  <c r="BV91" i="75"/>
  <c r="BW91" i="75" s="1"/>
  <c r="BV90" i="75"/>
  <c r="BW90" i="75" s="1"/>
  <c r="BV89" i="75"/>
  <c r="BW89" i="75" s="1"/>
  <c r="BV88" i="75"/>
  <c r="BW88" i="75" s="1"/>
  <c r="BV87" i="75"/>
  <c r="BW87" i="75" s="1"/>
  <c r="BV86" i="75"/>
  <c r="BW86" i="75" s="1"/>
  <c r="BV85" i="75"/>
  <c r="BW85" i="75" s="1"/>
  <c r="BV84" i="75"/>
  <c r="BW84" i="75" s="1"/>
  <c r="BV83" i="75"/>
  <c r="BW83" i="75" s="1"/>
  <c r="BV82" i="75"/>
  <c r="BW82" i="75" s="1"/>
  <c r="BV81" i="75"/>
  <c r="BW81" i="75" s="1"/>
  <c r="BV80" i="75"/>
  <c r="BW80" i="75" s="1"/>
  <c r="BV79" i="75"/>
  <c r="BW79" i="75" s="1"/>
  <c r="BV78" i="75"/>
  <c r="BW78" i="75" s="1"/>
  <c r="BV77" i="75"/>
  <c r="BW77" i="75" s="1"/>
  <c r="BV76" i="75"/>
  <c r="BW76" i="75" s="1"/>
  <c r="BV75" i="75"/>
  <c r="BW75" i="75" s="1"/>
  <c r="BV74" i="75"/>
  <c r="BW74" i="75" s="1"/>
  <c r="BV73" i="75"/>
  <c r="BW73" i="75" s="1"/>
  <c r="BV72" i="75"/>
  <c r="BW72" i="75" s="1"/>
  <c r="BV71" i="75"/>
  <c r="BW71" i="75" s="1"/>
  <c r="BV70" i="75"/>
  <c r="BW70" i="75" s="1"/>
  <c r="BV69" i="75"/>
  <c r="BW69" i="75" s="1"/>
  <c r="BV68" i="75"/>
  <c r="BW68" i="75" s="1"/>
  <c r="BV67" i="75"/>
  <c r="BW67" i="75" s="1"/>
  <c r="BV66" i="75"/>
  <c r="BW66" i="75" s="1"/>
  <c r="BV65" i="75"/>
  <c r="BW65" i="75" s="1"/>
  <c r="BV64" i="75"/>
  <c r="BW64" i="75" s="1"/>
  <c r="BV63" i="75"/>
  <c r="BW63" i="75" s="1"/>
  <c r="BV62" i="75"/>
  <c r="BW62" i="75" s="1"/>
  <c r="BV61" i="75"/>
  <c r="BW61" i="75" s="1"/>
  <c r="BV60" i="75"/>
  <c r="BW60" i="75" s="1"/>
  <c r="BV59" i="75"/>
  <c r="BW59" i="75" s="1"/>
  <c r="BV58" i="75"/>
  <c r="BW58" i="75" s="1"/>
  <c r="BV57" i="75"/>
  <c r="BW57" i="75" s="1"/>
  <c r="BV56" i="75"/>
  <c r="BW56" i="75" s="1"/>
  <c r="BV55" i="75"/>
  <c r="BW55" i="75" s="1"/>
  <c r="BV54" i="75"/>
  <c r="BW54" i="75" s="1"/>
  <c r="BV53" i="75"/>
  <c r="BW53" i="75" s="1"/>
  <c r="BV52" i="75"/>
  <c r="BW52" i="75" s="1"/>
  <c r="BV51" i="75"/>
  <c r="BW51" i="75" s="1"/>
  <c r="BV50" i="75"/>
  <c r="BW50" i="75" s="1"/>
  <c r="BV49" i="75"/>
  <c r="BW49" i="75" s="1"/>
  <c r="BV48" i="75"/>
  <c r="BW48" i="75" s="1"/>
  <c r="BV47" i="75"/>
  <c r="BW47" i="75" s="1"/>
  <c r="BV46" i="75"/>
  <c r="BW46" i="75" s="1"/>
  <c r="BV45" i="75"/>
  <c r="BW45" i="75" s="1"/>
  <c r="BV44" i="75"/>
  <c r="BW44" i="75" s="1"/>
  <c r="BV43" i="75"/>
  <c r="BW43" i="75" s="1"/>
  <c r="BV42" i="75"/>
  <c r="BW42" i="75" s="1"/>
  <c r="BV41" i="75"/>
  <c r="BW41" i="75" s="1"/>
  <c r="BV40" i="75"/>
  <c r="BW40" i="75" s="1"/>
  <c r="BV39" i="75"/>
  <c r="BW39" i="75" s="1"/>
  <c r="BV38" i="75"/>
  <c r="BW38" i="75" s="1"/>
  <c r="BV37" i="75"/>
  <c r="BW37" i="75" s="1"/>
  <c r="BV36" i="75"/>
  <c r="BW36" i="75" s="1"/>
  <c r="BV35" i="75"/>
  <c r="BW35" i="75" s="1"/>
  <c r="BV34" i="75"/>
  <c r="BW34" i="75" s="1"/>
  <c r="BV33" i="75"/>
  <c r="BW33" i="75" s="1"/>
  <c r="BV32" i="75"/>
  <c r="BW32" i="75" s="1"/>
  <c r="BV31" i="75"/>
  <c r="BW31" i="75" s="1"/>
  <c r="BV30" i="75"/>
  <c r="BW30" i="75" s="1"/>
  <c r="BV29" i="75"/>
  <c r="BW29" i="75" s="1"/>
  <c r="BV28" i="75"/>
  <c r="BW28" i="75" s="1"/>
  <c r="BV27" i="75"/>
  <c r="BW27" i="75" s="1"/>
  <c r="BV26" i="75"/>
  <c r="BW26" i="75" s="1"/>
  <c r="BV25" i="75"/>
  <c r="BW25" i="75" s="1"/>
  <c r="BV24" i="75"/>
  <c r="BW24" i="75" s="1"/>
  <c r="BV23" i="75"/>
  <c r="BW23" i="75" s="1"/>
  <c r="BV22" i="75"/>
  <c r="BW22" i="75" s="1"/>
  <c r="BV21" i="75"/>
  <c r="BW21" i="75" s="1"/>
  <c r="BV20" i="75"/>
  <c r="BW20" i="75" s="1"/>
  <c r="BV19" i="75"/>
  <c r="BW19" i="75" s="1"/>
  <c r="BV18" i="75"/>
  <c r="BW18" i="75" s="1"/>
  <c r="BV17" i="75"/>
  <c r="BW17" i="75" s="1"/>
  <c r="BV16" i="75"/>
  <c r="BW16" i="75" s="1"/>
  <c r="BV15" i="75"/>
  <c r="BW15" i="75" s="1"/>
  <c r="BV14" i="75"/>
  <c r="BW14" i="75" s="1"/>
  <c r="BV13" i="75"/>
  <c r="BW13" i="75" s="1"/>
  <c r="BV12" i="75"/>
  <c r="BW12" i="75" s="1"/>
  <c r="BV11" i="75"/>
  <c r="BW11" i="75" s="1"/>
  <c r="BV10" i="75"/>
  <c r="BW10" i="75" s="1"/>
  <c r="BV9" i="75"/>
  <c r="BW9" i="75" s="1"/>
  <c r="BV8" i="75"/>
  <c r="BW8" i="75" s="1"/>
  <c r="BV7" i="75"/>
  <c r="BW7" i="75" s="1"/>
  <c r="BV6" i="75"/>
  <c r="BW6" i="75" s="1"/>
  <c r="BV5" i="75"/>
  <c r="BW5" i="75" s="1"/>
  <c r="BU6" i="75" l="1"/>
  <c r="BI1347" i="75" l="1"/>
  <c r="BF1347" i="75" s="1"/>
  <c r="BK1347" i="75" s="1"/>
  <c r="BH1347" i="75"/>
  <c r="BE1347" i="75" s="1"/>
  <c r="BJ1347" i="75" s="1"/>
  <c r="BG1347" i="75"/>
  <c r="BI1346" i="75"/>
  <c r="BF1346" i="75" s="1"/>
  <c r="BK1346" i="75" s="1"/>
  <c r="BH1346" i="75"/>
  <c r="BE1346" i="75" s="1"/>
  <c r="BJ1346" i="75" s="1"/>
  <c r="BG1346" i="75"/>
  <c r="BI1345" i="75"/>
  <c r="BF1345" i="75" s="1"/>
  <c r="BK1345" i="75" s="1"/>
  <c r="BH1345" i="75"/>
  <c r="BE1345" i="75" s="1"/>
  <c r="BJ1345" i="75" s="1"/>
  <c r="BG1345" i="75"/>
  <c r="BI1348" i="75"/>
  <c r="BF1348" i="75" s="1"/>
  <c r="BK1348" i="75" s="1"/>
  <c r="BH1348" i="75"/>
  <c r="BE1348" i="75" s="1"/>
  <c r="BJ1348" i="75" s="1"/>
  <c r="BG1348" i="75"/>
  <c r="BI1339" i="75"/>
  <c r="BF1339" i="75" s="1"/>
  <c r="BK1339" i="75" s="1"/>
  <c r="BH1339" i="75"/>
  <c r="BE1339" i="75" s="1"/>
  <c r="BJ1339" i="75" s="1"/>
  <c r="BG1339" i="75"/>
  <c r="BI1338" i="75"/>
  <c r="BF1338" i="75" s="1"/>
  <c r="BK1338" i="75" s="1"/>
  <c r="BH1338" i="75"/>
  <c r="BE1338" i="75" s="1"/>
  <c r="BJ1338" i="75" s="1"/>
  <c r="BG1338" i="75"/>
  <c r="BG189" i="75" l="1"/>
  <c r="BH189" i="75"/>
  <c r="BE189" i="75" s="1"/>
  <c r="BJ189" i="75" s="1"/>
  <c r="BI189" i="75"/>
  <c r="BF189" i="75" s="1"/>
  <c r="BK189" i="75" s="1"/>
  <c r="BG1543" i="75"/>
  <c r="BH1543" i="75"/>
  <c r="BE1543" i="75" s="1"/>
  <c r="BJ1543" i="75" s="1"/>
  <c r="BI1543" i="75"/>
  <c r="BF1543" i="75" s="1"/>
  <c r="BK1543" i="75" s="1"/>
  <c r="BG1544" i="75"/>
  <c r="BH1544" i="75"/>
  <c r="BE1544" i="75" s="1"/>
  <c r="BJ1544" i="75" s="1"/>
  <c r="BI1544" i="75"/>
  <c r="BF1544" i="75" s="1"/>
  <c r="BK1544" i="75" s="1"/>
  <c r="BG1545" i="75"/>
  <c r="BH1545" i="75"/>
  <c r="BE1545" i="75" s="1"/>
  <c r="BJ1545" i="75" s="1"/>
  <c r="BI1545" i="75"/>
  <c r="BF1545" i="75" s="1"/>
  <c r="BK1545" i="75" s="1"/>
  <c r="BG1546" i="75"/>
  <c r="BH1546" i="75"/>
  <c r="BE1546" i="75" s="1"/>
  <c r="BJ1546" i="75" s="1"/>
  <c r="BI1546" i="75"/>
  <c r="BF1546" i="75" s="1"/>
  <c r="BK1546" i="75" s="1"/>
  <c r="BG1547" i="75"/>
  <c r="BH1547" i="75"/>
  <c r="BE1547" i="75" s="1"/>
  <c r="BJ1547" i="75" s="1"/>
  <c r="BI1547" i="75"/>
  <c r="BF1547" i="75" s="1"/>
  <c r="BK1547" i="75" s="1"/>
  <c r="BG1548" i="75"/>
  <c r="BH1548" i="75"/>
  <c r="BE1548" i="75" s="1"/>
  <c r="BJ1548" i="75" s="1"/>
  <c r="BI1548" i="75"/>
  <c r="BF1548" i="75" s="1"/>
  <c r="BK1548" i="75" s="1"/>
  <c r="BG1549" i="75"/>
  <c r="BH1549" i="75"/>
  <c r="BE1549" i="75" s="1"/>
  <c r="BJ1549" i="75" s="1"/>
  <c r="BI1549" i="75"/>
  <c r="BF1549" i="75" s="1"/>
  <c r="BK1549" i="75" s="1"/>
  <c r="BG1550" i="75"/>
  <c r="BH1550" i="75"/>
  <c r="BE1550" i="75" s="1"/>
  <c r="BJ1550" i="75" s="1"/>
  <c r="BI1550" i="75"/>
  <c r="BF1550" i="75" s="1"/>
  <c r="BK1550" i="75" s="1"/>
  <c r="BG1551" i="75"/>
  <c r="BH1551" i="75"/>
  <c r="BE1551" i="75" s="1"/>
  <c r="BJ1551" i="75" s="1"/>
  <c r="BI1551" i="75"/>
  <c r="BF1551" i="75" s="1"/>
  <c r="BK1551" i="75" s="1"/>
  <c r="BG1552" i="75"/>
  <c r="BH1552" i="75"/>
  <c r="BE1552" i="75" s="1"/>
  <c r="BJ1552" i="75" s="1"/>
  <c r="BI1552" i="75"/>
  <c r="BF1552" i="75" s="1"/>
  <c r="BK1552" i="75" s="1"/>
  <c r="BG1553" i="75"/>
  <c r="BH1553" i="75"/>
  <c r="BE1553" i="75" s="1"/>
  <c r="BJ1553" i="75" s="1"/>
  <c r="BI1553" i="75"/>
  <c r="BF1553" i="75" s="1"/>
  <c r="BK1553" i="75" s="1"/>
  <c r="BG1554" i="75"/>
  <c r="BH1554" i="75"/>
  <c r="BE1554" i="75" s="1"/>
  <c r="BJ1554" i="75" s="1"/>
  <c r="BI1554" i="75"/>
  <c r="BF1554" i="75" s="1"/>
  <c r="BK1554" i="75" s="1"/>
  <c r="BG1555" i="75"/>
  <c r="BH1555" i="75"/>
  <c r="BE1555" i="75" s="1"/>
  <c r="BJ1555" i="75" s="1"/>
  <c r="BI1555" i="75"/>
  <c r="BF1555" i="75" s="1"/>
  <c r="BK1555" i="75" s="1"/>
  <c r="BG1556" i="75"/>
  <c r="BH1556" i="75"/>
  <c r="BE1556" i="75" s="1"/>
  <c r="BJ1556" i="75" s="1"/>
  <c r="BI1556" i="75"/>
  <c r="BF1556" i="75" s="1"/>
  <c r="BK1556" i="75" s="1"/>
  <c r="BG1557" i="75"/>
  <c r="BH1557" i="75"/>
  <c r="BE1557" i="75" s="1"/>
  <c r="BJ1557" i="75" s="1"/>
  <c r="BI1557" i="75"/>
  <c r="BF1557" i="75" s="1"/>
  <c r="BK1557" i="75" s="1"/>
  <c r="BG1558" i="75"/>
  <c r="BH1558" i="75"/>
  <c r="BE1558" i="75" s="1"/>
  <c r="BJ1558" i="75" s="1"/>
  <c r="BI1558" i="75"/>
  <c r="BF1558" i="75" s="1"/>
  <c r="BK1558" i="75" s="1"/>
  <c r="BG1559" i="75"/>
  <c r="BH1559" i="75"/>
  <c r="BE1559" i="75" s="1"/>
  <c r="BJ1559" i="75" s="1"/>
  <c r="BI1559" i="75"/>
  <c r="BF1559" i="75" s="1"/>
  <c r="BK1559" i="75" s="1"/>
  <c r="BG1560" i="75"/>
  <c r="BH1560" i="75"/>
  <c r="BE1560" i="75" s="1"/>
  <c r="BJ1560" i="75" s="1"/>
  <c r="BI1560" i="75"/>
  <c r="BF1560" i="75" s="1"/>
  <c r="BK1560" i="75" s="1"/>
  <c r="BG1561" i="75"/>
  <c r="BH1561" i="75"/>
  <c r="BE1561" i="75" s="1"/>
  <c r="BJ1561" i="75" s="1"/>
  <c r="BI1561" i="75"/>
  <c r="BF1561" i="75" s="1"/>
  <c r="BK1561" i="75" s="1"/>
  <c r="BG1562" i="75"/>
  <c r="BH1562" i="75"/>
  <c r="BE1562" i="75" s="1"/>
  <c r="BJ1562" i="75" s="1"/>
  <c r="BI1562" i="75"/>
  <c r="BF1562" i="75" s="1"/>
  <c r="BK1562" i="75" s="1"/>
  <c r="BG1563" i="75"/>
  <c r="BH1563" i="75"/>
  <c r="BE1563" i="75" s="1"/>
  <c r="BJ1563" i="75" s="1"/>
  <c r="BI1563" i="75"/>
  <c r="BF1563" i="75" s="1"/>
  <c r="BK1563" i="75" s="1"/>
  <c r="BG1564" i="75"/>
  <c r="BH1564" i="75"/>
  <c r="BE1564" i="75" s="1"/>
  <c r="BJ1564" i="75" s="1"/>
  <c r="BI1564" i="75"/>
  <c r="BF1564" i="75" s="1"/>
  <c r="BK1564" i="75" s="1"/>
  <c r="BG1565" i="75"/>
  <c r="BH1565" i="75"/>
  <c r="BE1565" i="75" s="1"/>
  <c r="BJ1565" i="75" s="1"/>
  <c r="BI1565" i="75"/>
  <c r="BF1565" i="75" s="1"/>
  <c r="BK1565" i="75" s="1"/>
  <c r="BG1566" i="75"/>
  <c r="BH1566" i="75"/>
  <c r="BE1566" i="75" s="1"/>
  <c r="BJ1566" i="75" s="1"/>
  <c r="BI1566" i="75"/>
  <c r="BF1566" i="75" s="1"/>
  <c r="BK1566" i="75" s="1"/>
  <c r="BG1567" i="75"/>
  <c r="BH1567" i="75"/>
  <c r="BE1567" i="75" s="1"/>
  <c r="BJ1567" i="75" s="1"/>
  <c r="BI1567" i="75"/>
  <c r="BF1567" i="75" s="1"/>
  <c r="BK1567" i="75" s="1"/>
  <c r="BG1568" i="75"/>
  <c r="BH1568" i="75"/>
  <c r="BE1568" i="75" s="1"/>
  <c r="BJ1568" i="75" s="1"/>
  <c r="BI1568" i="75"/>
  <c r="BF1568" i="75" s="1"/>
  <c r="BK1568" i="75" s="1"/>
  <c r="BG1569" i="75"/>
  <c r="BH1569" i="75"/>
  <c r="BE1569" i="75" s="1"/>
  <c r="BJ1569" i="75" s="1"/>
  <c r="BI1569" i="75"/>
  <c r="BF1569" i="75" s="1"/>
  <c r="BK1569" i="75" s="1"/>
  <c r="T3" i="75" l="1"/>
  <c r="BI2567" i="75"/>
  <c r="BF2567" i="75" s="1"/>
  <c r="BK2567" i="75" s="1"/>
  <c r="BH2567" i="75"/>
  <c r="BE2567" i="75" s="1"/>
  <c r="BJ2567" i="75" s="1"/>
  <c r="BG2567" i="75"/>
  <c r="BI2566" i="75"/>
  <c r="BF2566" i="75" s="1"/>
  <c r="BK2566" i="75" s="1"/>
  <c r="BH2566" i="75"/>
  <c r="BE2566" i="75" s="1"/>
  <c r="BJ2566" i="75" s="1"/>
  <c r="BG2566" i="75"/>
  <c r="BI2565" i="75"/>
  <c r="BF2565" i="75" s="1"/>
  <c r="BK2565" i="75" s="1"/>
  <c r="BH2565" i="75"/>
  <c r="BE2565" i="75" s="1"/>
  <c r="BJ2565" i="75" s="1"/>
  <c r="BG2565" i="75"/>
  <c r="BI2370" i="75"/>
  <c r="BF2370" i="75" s="1"/>
  <c r="BK2370" i="75" s="1"/>
  <c r="BH2370" i="75"/>
  <c r="BE2370" i="75" s="1"/>
  <c r="BJ2370" i="75" s="1"/>
  <c r="BG2370" i="75"/>
  <c r="BI2369" i="75"/>
  <c r="BF2369" i="75" s="1"/>
  <c r="BK2369" i="75" s="1"/>
  <c r="BH2369" i="75"/>
  <c r="BE2369" i="75" s="1"/>
  <c r="BJ2369" i="75" s="1"/>
  <c r="BG2369" i="75"/>
  <c r="BI2368" i="75"/>
  <c r="BF2368" i="75" s="1"/>
  <c r="BK2368" i="75" s="1"/>
  <c r="BH2368" i="75"/>
  <c r="BE2368" i="75" s="1"/>
  <c r="BJ2368" i="75" s="1"/>
  <c r="BG2368" i="75"/>
  <c r="BI2361" i="75"/>
  <c r="BF2361" i="75" s="1"/>
  <c r="BK2361" i="75" s="1"/>
  <c r="BH2361" i="75"/>
  <c r="BE2361" i="75" s="1"/>
  <c r="BJ2361" i="75" s="1"/>
  <c r="BG2361" i="75"/>
  <c r="BI2360" i="75"/>
  <c r="BF2360" i="75" s="1"/>
  <c r="BK2360" i="75" s="1"/>
  <c r="BH2360" i="75"/>
  <c r="BE2360" i="75" s="1"/>
  <c r="BJ2360" i="75" s="1"/>
  <c r="BG2360" i="75"/>
  <c r="BI2355" i="75"/>
  <c r="BF2355" i="75" s="1"/>
  <c r="BK2355" i="75" s="1"/>
  <c r="BH2355" i="75"/>
  <c r="BE2355" i="75" s="1"/>
  <c r="BJ2355" i="75" s="1"/>
  <c r="BG2355" i="75"/>
  <c r="BI2354" i="75"/>
  <c r="BF2354" i="75" s="1"/>
  <c r="BK2354" i="75" s="1"/>
  <c r="BH2354" i="75"/>
  <c r="BE2354" i="75" s="1"/>
  <c r="BJ2354" i="75" s="1"/>
  <c r="BG2354" i="75"/>
  <c r="BI2353" i="75"/>
  <c r="BF2353" i="75" s="1"/>
  <c r="BK2353" i="75" s="1"/>
  <c r="BH2353" i="75"/>
  <c r="BE2353" i="75" s="1"/>
  <c r="BJ2353" i="75" s="1"/>
  <c r="BG2353" i="75"/>
  <c r="BI2345" i="75"/>
  <c r="BF2345" i="75" s="1"/>
  <c r="BK2345" i="75" s="1"/>
  <c r="BH2345" i="75"/>
  <c r="BE2345" i="75" s="1"/>
  <c r="BJ2345" i="75" s="1"/>
  <c r="BG2345" i="75"/>
  <c r="BI2344" i="75"/>
  <c r="BF2344" i="75" s="1"/>
  <c r="BK2344" i="75" s="1"/>
  <c r="BH2344" i="75"/>
  <c r="BE2344" i="75" s="1"/>
  <c r="BJ2344" i="75" s="1"/>
  <c r="BG2344" i="75"/>
  <c r="BI2343" i="75"/>
  <c r="BF2343" i="75" s="1"/>
  <c r="BK2343" i="75" s="1"/>
  <c r="BH2343" i="75"/>
  <c r="BE2343" i="75" s="1"/>
  <c r="BJ2343" i="75" s="1"/>
  <c r="BG2343" i="75"/>
  <c r="BI2331" i="75"/>
  <c r="BF2331" i="75" s="1"/>
  <c r="BK2331" i="75" s="1"/>
  <c r="BH2331" i="75"/>
  <c r="BE2331" i="75" s="1"/>
  <c r="BJ2331" i="75" s="1"/>
  <c r="BG2331" i="75"/>
  <c r="BI2330" i="75"/>
  <c r="BF2330" i="75" s="1"/>
  <c r="BK2330" i="75" s="1"/>
  <c r="BH2330" i="75"/>
  <c r="BE2330" i="75" s="1"/>
  <c r="BJ2330" i="75" s="1"/>
  <c r="BG2330" i="75"/>
  <c r="BI2317" i="75"/>
  <c r="BF2317" i="75" s="1"/>
  <c r="BK2317" i="75" s="1"/>
  <c r="BH2317" i="75"/>
  <c r="BE2317" i="75" s="1"/>
  <c r="BJ2317" i="75" s="1"/>
  <c r="BG2317" i="75"/>
  <c r="BI2316" i="75"/>
  <c r="BF2316" i="75" s="1"/>
  <c r="BK2316" i="75" s="1"/>
  <c r="BH2316" i="75"/>
  <c r="BE2316" i="75" s="1"/>
  <c r="BJ2316" i="75" s="1"/>
  <c r="BG2316" i="75"/>
  <c r="BI2315" i="75"/>
  <c r="BF2315" i="75" s="1"/>
  <c r="BK2315" i="75" s="1"/>
  <c r="BH2315" i="75"/>
  <c r="BE2315" i="75" s="1"/>
  <c r="BJ2315" i="75" s="1"/>
  <c r="BG2315" i="75"/>
  <c r="BI2308" i="75"/>
  <c r="BF2308" i="75" s="1"/>
  <c r="BK2308" i="75" s="1"/>
  <c r="BH2308" i="75"/>
  <c r="BE2308" i="75" s="1"/>
  <c r="BJ2308" i="75" s="1"/>
  <c r="BG2308" i="75"/>
  <c r="BI2307" i="75"/>
  <c r="BF2307" i="75" s="1"/>
  <c r="BK2307" i="75" s="1"/>
  <c r="BH2307" i="75"/>
  <c r="BE2307" i="75" s="1"/>
  <c r="BJ2307" i="75" s="1"/>
  <c r="BG2307" i="75"/>
  <c r="BI2306" i="75"/>
  <c r="BF2306" i="75" s="1"/>
  <c r="BK2306" i="75" s="1"/>
  <c r="BH2306" i="75"/>
  <c r="BE2306" i="75" s="1"/>
  <c r="BJ2306" i="75" s="1"/>
  <c r="BG2306" i="75"/>
  <c r="BI2301" i="75"/>
  <c r="BF2301" i="75" s="1"/>
  <c r="BK2301" i="75" s="1"/>
  <c r="BH2301" i="75"/>
  <c r="BE2301" i="75" s="1"/>
  <c r="BJ2301" i="75" s="1"/>
  <c r="BG2301" i="75"/>
  <c r="BI2300" i="75"/>
  <c r="BF2300" i="75" s="1"/>
  <c r="BK2300" i="75" s="1"/>
  <c r="BH2300" i="75"/>
  <c r="BE2300" i="75" s="1"/>
  <c r="BJ2300" i="75" s="1"/>
  <c r="BG2300" i="75"/>
  <c r="BI2299" i="75"/>
  <c r="BF2299" i="75" s="1"/>
  <c r="BK2299" i="75" s="1"/>
  <c r="BH2299" i="75"/>
  <c r="BE2299" i="75" s="1"/>
  <c r="BJ2299" i="75" s="1"/>
  <c r="BG2299" i="75"/>
  <c r="BI2298" i="75"/>
  <c r="BF2298" i="75" s="1"/>
  <c r="BK2298" i="75" s="1"/>
  <c r="BH2298" i="75"/>
  <c r="BE2298" i="75" s="1"/>
  <c r="BJ2298" i="75" s="1"/>
  <c r="BG2298" i="75"/>
  <c r="BI2291" i="75"/>
  <c r="BF2291" i="75" s="1"/>
  <c r="BK2291" i="75" s="1"/>
  <c r="BH2291" i="75"/>
  <c r="BE2291" i="75" s="1"/>
  <c r="BJ2291" i="75" s="1"/>
  <c r="BG2291" i="75"/>
  <c r="BI2290" i="75"/>
  <c r="BF2290" i="75" s="1"/>
  <c r="BK2290" i="75" s="1"/>
  <c r="BH2290" i="75"/>
  <c r="BE2290" i="75" s="1"/>
  <c r="BJ2290" i="75" s="1"/>
  <c r="BG2290" i="75"/>
  <c r="BI2289" i="75"/>
  <c r="BF2289" i="75" s="1"/>
  <c r="BK2289" i="75" s="1"/>
  <c r="BH2289" i="75"/>
  <c r="BE2289" i="75" s="1"/>
  <c r="BJ2289" i="75" s="1"/>
  <c r="BG2289" i="75"/>
  <c r="BI2286" i="75"/>
  <c r="BF2286" i="75" s="1"/>
  <c r="BK2286" i="75" s="1"/>
  <c r="BH2286" i="75"/>
  <c r="BE2286" i="75" s="1"/>
  <c r="BJ2286" i="75" s="1"/>
  <c r="BG2286" i="75"/>
  <c r="BI2285" i="75"/>
  <c r="BF2285" i="75" s="1"/>
  <c r="BK2285" i="75" s="1"/>
  <c r="BH2285" i="75"/>
  <c r="BE2285" i="75" s="1"/>
  <c r="BJ2285" i="75" s="1"/>
  <c r="BG2285" i="75"/>
  <c r="BI2284" i="75"/>
  <c r="BF2284" i="75" s="1"/>
  <c r="BK2284" i="75" s="1"/>
  <c r="BH2284" i="75"/>
  <c r="BE2284" i="75" s="1"/>
  <c r="BJ2284" i="75" s="1"/>
  <c r="BG2284" i="75"/>
  <c r="BI2279" i="75"/>
  <c r="BF2279" i="75" s="1"/>
  <c r="BK2279" i="75" s="1"/>
  <c r="BH2279" i="75"/>
  <c r="BE2279" i="75" s="1"/>
  <c r="BJ2279" i="75" s="1"/>
  <c r="BG2279" i="75"/>
  <c r="BI2278" i="75"/>
  <c r="BF2278" i="75" s="1"/>
  <c r="BK2278" i="75" s="1"/>
  <c r="BH2278" i="75"/>
  <c r="BE2278" i="75" s="1"/>
  <c r="BJ2278" i="75" s="1"/>
  <c r="BG2278" i="75"/>
  <c r="BI2277" i="75"/>
  <c r="BF2277" i="75" s="1"/>
  <c r="BK2277" i="75" s="1"/>
  <c r="BH2277" i="75"/>
  <c r="BE2277" i="75" s="1"/>
  <c r="BJ2277" i="75" s="1"/>
  <c r="BG2277" i="75"/>
  <c r="BI2276" i="75"/>
  <c r="BF2276" i="75" s="1"/>
  <c r="BK2276" i="75" s="1"/>
  <c r="BH2276" i="75"/>
  <c r="BE2276" i="75" s="1"/>
  <c r="BJ2276" i="75" s="1"/>
  <c r="BG2276" i="75"/>
  <c r="BI2272" i="75"/>
  <c r="BF2272" i="75" s="1"/>
  <c r="BK2272" i="75" s="1"/>
  <c r="BH2272" i="75"/>
  <c r="BE2272" i="75" s="1"/>
  <c r="BJ2272" i="75" s="1"/>
  <c r="BG2272" i="75"/>
  <c r="BI2271" i="75"/>
  <c r="BF2271" i="75" s="1"/>
  <c r="BK2271" i="75" s="1"/>
  <c r="BH2271" i="75"/>
  <c r="BE2271" i="75" s="1"/>
  <c r="BJ2271" i="75" s="1"/>
  <c r="BG2271" i="75"/>
  <c r="BI2270" i="75"/>
  <c r="BF2270" i="75" s="1"/>
  <c r="BK2270" i="75" s="1"/>
  <c r="BH2270" i="75"/>
  <c r="BE2270" i="75" s="1"/>
  <c r="BJ2270" i="75" s="1"/>
  <c r="BG2270" i="75"/>
  <c r="BI2265" i="75"/>
  <c r="BF2265" i="75" s="1"/>
  <c r="BK2265" i="75" s="1"/>
  <c r="BH2265" i="75"/>
  <c r="BE2265" i="75" s="1"/>
  <c r="BJ2265" i="75" s="1"/>
  <c r="BG2265" i="75"/>
  <c r="BI2264" i="75"/>
  <c r="BF2264" i="75" s="1"/>
  <c r="BK2264" i="75" s="1"/>
  <c r="BH2264" i="75"/>
  <c r="BE2264" i="75" s="1"/>
  <c r="BJ2264" i="75" s="1"/>
  <c r="BG2264" i="75"/>
  <c r="BI2263" i="75"/>
  <c r="BF2263" i="75" s="1"/>
  <c r="BK2263" i="75" s="1"/>
  <c r="BH2263" i="75"/>
  <c r="BE2263" i="75" s="1"/>
  <c r="BJ2263" i="75" s="1"/>
  <c r="BG2263" i="75"/>
  <c r="BI2256" i="75"/>
  <c r="BF2256" i="75" s="1"/>
  <c r="BK2256" i="75" s="1"/>
  <c r="BH2256" i="75"/>
  <c r="BE2256" i="75" s="1"/>
  <c r="BJ2256" i="75" s="1"/>
  <c r="BG2256" i="75"/>
  <c r="BI2255" i="75"/>
  <c r="BF2255" i="75" s="1"/>
  <c r="BK2255" i="75" s="1"/>
  <c r="BH2255" i="75"/>
  <c r="BE2255" i="75" s="1"/>
  <c r="BJ2255" i="75" s="1"/>
  <c r="BG2255" i="75"/>
  <c r="BI2254" i="75"/>
  <c r="BF2254" i="75" s="1"/>
  <c r="BK2254" i="75" s="1"/>
  <c r="BH2254" i="75"/>
  <c r="BE2254" i="75" s="1"/>
  <c r="BJ2254" i="75" s="1"/>
  <c r="BG2254" i="75"/>
  <c r="BI2249" i="75"/>
  <c r="BF2249" i="75" s="1"/>
  <c r="BK2249" i="75" s="1"/>
  <c r="BH2249" i="75"/>
  <c r="BE2249" i="75" s="1"/>
  <c r="BJ2249" i="75" s="1"/>
  <c r="BG2249" i="75"/>
  <c r="BI2248" i="75"/>
  <c r="BF2248" i="75" s="1"/>
  <c r="BK2248" i="75" s="1"/>
  <c r="BH2248" i="75"/>
  <c r="BE2248" i="75" s="1"/>
  <c r="BJ2248" i="75" s="1"/>
  <c r="BG2248" i="75"/>
  <c r="BI2247" i="75"/>
  <c r="BF2247" i="75" s="1"/>
  <c r="BK2247" i="75" s="1"/>
  <c r="BH2247" i="75"/>
  <c r="BE2247" i="75" s="1"/>
  <c r="BJ2247" i="75" s="1"/>
  <c r="BG2247" i="75"/>
  <c r="BI2246" i="75"/>
  <c r="BF2246" i="75" s="1"/>
  <c r="BK2246" i="75" s="1"/>
  <c r="BH2246" i="75"/>
  <c r="BE2246" i="75" s="1"/>
  <c r="BJ2246" i="75" s="1"/>
  <c r="BG2246" i="75"/>
  <c r="BI2242" i="75"/>
  <c r="BF2242" i="75" s="1"/>
  <c r="BK2242" i="75" s="1"/>
  <c r="BH2242" i="75"/>
  <c r="BE2242" i="75" s="1"/>
  <c r="BJ2242" i="75" s="1"/>
  <c r="BG2242" i="75"/>
  <c r="BI2241" i="75"/>
  <c r="BF2241" i="75" s="1"/>
  <c r="BK2241" i="75" s="1"/>
  <c r="BH2241" i="75"/>
  <c r="BE2241" i="75" s="1"/>
  <c r="BJ2241" i="75" s="1"/>
  <c r="BG2241" i="75"/>
  <c r="BI2240" i="75"/>
  <c r="BF2240" i="75" s="1"/>
  <c r="BK2240" i="75" s="1"/>
  <c r="BH2240" i="75"/>
  <c r="BE2240" i="75" s="1"/>
  <c r="BJ2240" i="75" s="1"/>
  <c r="BG2240" i="75"/>
  <c r="BI2239" i="75"/>
  <c r="BF2239" i="75" s="1"/>
  <c r="BK2239" i="75" s="1"/>
  <c r="BH2239" i="75"/>
  <c r="BE2239" i="75" s="1"/>
  <c r="BJ2239" i="75" s="1"/>
  <c r="BG2239" i="75"/>
  <c r="BI2234" i="75"/>
  <c r="BF2234" i="75" s="1"/>
  <c r="BK2234" i="75" s="1"/>
  <c r="BH2234" i="75"/>
  <c r="BE2234" i="75" s="1"/>
  <c r="BJ2234" i="75" s="1"/>
  <c r="BG2234" i="75"/>
  <c r="BI2233" i="75"/>
  <c r="BF2233" i="75" s="1"/>
  <c r="BK2233" i="75" s="1"/>
  <c r="BH2233" i="75"/>
  <c r="BE2233" i="75" s="1"/>
  <c r="BJ2233" i="75" s="1"/>
  <c r="BG2233" i="75"/>
  <c r="BI2232" i="75"/>
  <c r="BF2232" i="75" s="1"/>
  <c r="BK2232" i="75" s="1"/>
  <c r="BH2232" i="75"/>
  <c r="BE2232" i="75" s="1"/>
  <c r="BJ2232" i="75" s="1"/>
  <c r="BG2232" i="75"/>
  <c r="BI2224" i="75"/>
  <c r="BF2224" i="75" s="1"/>
  <c r="BK2224" i="75" s="1"/>
  <c r="BH2224" i="75"/>
  <c r="BE2224" i="75" s="1"/>
  <c r="BJ2224" i="75" s="1"/>
  <c r="BG2224" i="75"/>
  <c r="BI2223" i="75"/>
  <c r="BF2223" i="75" s="1"/>
  <c r="BK2223" i="75" s="1"/>
  <c r="BH2223" i="75"/>
  <c r="BE2223" i="75" s="1"/>
  <c r="BJ2223" i="75" s="1"/>
  <c r="BG2223" i="75"/>
  <c r="BI2222" i="75"/>
  <c r="BF2222" i="75" s="1"/>
  <c r="BK2222" i="75" s="1"/>
  <c r="BH2222" i="75"/>
  <c r="BE2222" i="75" s="1"/>
  <c r="BJ2222" i="75" s="1"/>
  <c r="BG2222" i="75"/>
  <c r="BI2215" i="75"/>
  <c r="BF2215" i="75" s="1"/>
  <c r="BK2215" i="75" s="1"/>
  <c r="BH2215" i="75"/>
  <c r="BE2215" i="75" s="1"/>
  <c r="BJ2215" i="75" s="1"/>
  <c r="BG2215" i="75"/>
  <c r="BI1423" i="75"/>
  <c r="BF1423" i="75" s="1"/>
  <c r="BK1423" i="75" s="1"/>
  <c r="BH1423" i="75"/>
  <c r="BE1423" i="75" s="1"/>
  <c r="BJ1423" i="75" s="1"/>
  <c r="BG1423" i="75"/>
  <c r="BI1422" i="75"/>
  <c r="BF1422" i="75" s="1"/>
  <c r="BK1422" i="75" s="1"/>
  <c r="BH1422" i="75"/>
  <c r="BE1422" i="75" s="1"/>
  <c r="BJ1422" i="75" s="1"/>
  <c r="BG1422" i="75"/>
  <c r="BI1421" i="75"/>
  <c r="BF1421" i="75" s="1"/>
  <c r="BK1421" i="75" s="1"/>
  <c r="BH1421" i="75"/>
  <c r="BE1421" i="75" s="1"/>
  <c r="BJ1421" i="75" s="1"/>
  <c r="BG1421" i="75"/>
  <c r="BI1420" i="75"/>
  <c r="BF1420" i="75" s="1"/>
  <c r="BK1420" i="75" s="1"/>
  <c r="BH1420" i="75"/>
  <c r="BE1420" i="75" s="1"/>
  <c r="BJ1420" i="75" s="1"/>
  <c r="BG1420" i="75"/>
  <c r="BI1419" i="75"/>
  <c r="BF1419" i="75" s="1"/>
  <c r="BK1419" i="75" s="1"/>
  <c r="BH1419" i="75"/>
  <c r="BE1419" i="75" s="1"/>
  <c r="BJ1419" i="75" s="1"/>
  <c r="BG1419" i="75"/>
  <c r="BI1418" i="75"/>
  <c r="BF1418" i="75" s="1"/>
  <c r="BK1418" i="75" s="1"/>
  <c r="BH1418" i="75"/>
  <c r="BE1418" i="75" s="1"/>
  <c r="BJ1418" i="75" s="1"/>
  <c r="BG1418" i="75"/>
  <c r="BI1417" i="75"/>
  <c r="BF1417" i="75" s="1"/>
  <c r="BK1417" i="75" s="1"/>
  <c r="BH1417" i="75"/>
  <c r="BE1417" i="75" s="1"/>
  <c r="BJ1417" i="75" s="1"/>
  <c r="BG1417" i="75"/>
  <c r="BI1416" i="75"/>
  <c r="BF1416" i="75" s="1"/>
  <c r="BK1416" i="75" s="1"/>
  <c r="BH1416" i="75"/>
  <c r="BE1416" i="75" s="1"/>
  <c r="BJ1416" i="75" s="1"/>
  <c r="BG1416" i="75"/>
  <c r="BI1415" i="75"/>
  <c r="BF1415" i="75" s="1"/>
  <c r="BK1415" i="75" s="1"/>
  <c r="BH1415" i="75"/>
  <c r="BE1415" i="75" s="1"/>
  <c r="BJ1415" i="75" s="1"/>
  <c r="BG1415" i="75"/>
  <c r="BI1414" i="75"/>
  <c r="BF1414" i="75" s="1"/>
  <c r="BK1414" i="75" s="1"/>
  <c r="BH1414" i="75"/>
  <c r="BE1414" i="75" s="1"/>
  <c r="BJ1414" i="75" s="1"/>
  <c r="BG1414" i="75"/>
  <c r="BI1413" i="75"/>
  <c r="BF1413" i="75" s="1"/>
  <c r="BK1413" i="75" s="1"/>
  <c r="BH1413" i="75"/>
  <c r="BE1413" i="75" s="1"/>
  <c r="BJ1413" i="75" s="1"/>
  <c r="BG1413" i="75"/>
  <c r="BI1412" i="75"/>
  <c r="BF1412" i="75" s="1"/>
  <c r="BK1412" i="75" s="1"/>
  <c r="BH1412" i="75"/>
  <c r="BE1412" i="75" s="1"/>
  <c r="BJ1412" i="75" s="1"/>
  <c r="BG1412" i="75"/>
  <c r="BI1573" i="75"/>
  <c r="BF1573" i="75" s="1"/>
  <c r="BK1573" i="75" s="1"/>
  <c r="BH1573" i="75"/>
  <c r="BE1573" i="75" s="1"/>
  <c r="BJ1573" i="75" s="1"/>
  <c r="BG1573" i="75"/>
  <c r="BI1572" i="75"/>
  <c r="BF1572" i="75" s="1"/>
  <c r="BK1572" i="75" s="1"/>
  <c r="BH1572" i="75"/>
  <c r="BE1572" i="75" s="1"/>
  <c r="BJ1572" i="75" s="1"/>
  <c r="BG1572" i="75"/>
  <c r="BI1571" i="75"/>
  <c r="BF1571" i="75" s="1"/>
  <c r="BK1571" i="75" s="1"/>
  <c r="BH1571" i="75"/>
  <c r="BE1571" i="75" s="1"/>
  <c r="BJ1571" i="75" s="1"/>
  <c r="BG1571" i="75"/>
  <c r="BI1570" i="75"/>
  <c r="BF1570" i="75" s="1"/>
  <c r="BK1570" i="75" s="1"/>
  <c r="BH1570" i="75"/>
  <c r="BE1570" i="75" s="1"/>
  <c r="BJ1570" i="75" s="1"/>
  <c r="BG1570" i="75"/>
  <c r="BI2570" i="75"/>
  <c r="BF2570" i="75" s="1"/>
  <c r="BK2570" i="75" s="1"/>
  <c r="BH2570" i="75"/>
  <c r="BE2570" i="75" s="1"/>
  <c r="BJ2570" i="75" s="1"/>
  <c r="BG2570" i="75"/>
  <c r="BI2568" i="75"/>
  <c r="BF2568" i="75" s="1"/>
  <c r="BK2568" i="75" s="1"/>
  <c r="BH2568" i="75"/>
  <c r="BE2568" i="75" s="1"/>
  <c r="BJ2568" i="75" s="1"/>
  <c r="BG2568" i="75"/>
  <c r="BI97" i="75"/>
  <c r="BF97" i="75" s="1"/>
  <c r="BK97" i="75" s="1"/>
  <c r="BH97" i="75"/>
  <c r="BE97" i="75" s="1"/>
  <c r="BJ97" i="75" s="1"/>
  <c r="BG97" i="75"/>
  <c r="BI170" i="75"/>
  <c r="BF170" i="75" s="1"/>
  <c r="BK170" i="75" s="1"/>
  <c r="BH170" i="75"/>
  <c r="BE170" i="75" s="1"/>
  <c r="BJ170" i="75" s="1"/>
  <c r="BG170" i="75"/>
  <c r="BI169" i="75"/>
  <c r="BF169" i="75" s="1"/>
  <c r="BK169" i="75" s="1"/>
  <c r="BH169" i="75"/>
  <c r="BE169" i="75" s="1"/>
  <c r="BJ169" i="75" s="1"/>
  <c r="BG169" i="75"/>
  <c r="BI168" i="75"/>
  <c r="BF168" i="75" s="1"/>
  <c r="BK168" i="75" s="1"/>
  <c r="BH168" i="75"/>
  <c r="BE168" i="75" s="1"/>
  <c r="BJ168" i="75" s="1"/>
  <c r="BG168" i="75"/>
  <c r="BI167" i="75"/>
  <c r="BF167" i="75" s="1"/>
  <c r="BK167" i="75" s="1"/>
  <c r="BH167" i="75"/>
  <c r="BE167" i="75" s="1"/>
  <c r="BJ167" i="75" s="1"/>
  <c r="BG167" i="75"/>
  <c r="BI166" i="75"/>
  <c r="BF166" i="75" s="1"/>
  <c r="BK166" i="75" s="1"/>
  <c r="BH166" i="75"/>
  <c r="BE166" i="75" s="1"/>
  <c r="BJ166" i="75" s="1"/>
  <c r="BG166" i="75"/>
  <c r="BI165" i="75"/>
  <c r="BF165" i="75" s="1"/>
  <c r="BK165" i="75" s="1"/>
  <c r="BH165" i="75"/>
  <c r="BE165" i="75" s="1"/>
  <c r="BJ165" i="75" s="1"/>
  <c r="BG165" i="75"/>
  <c r="BI164" i="75"/>
  <c r="BF164" i="75" s="1"/>
  <c r="BK164" i="75" s="1"/>
  <c r="BH164" i="75"/>
  <c r="BE164" i="75" s="1"/>
  <c r="BJ164" i="75" s="1"/>
  <c r="BG164" i="75"/>
  <c r="BI163" i="75"/>
  <c r="BF163" i="75" s="1"/>
  <c r="BK163" i="75" s="1"/>
  <c r="BH163" i="75"/>
  <c r="BE163" i="75" s="1"/>
  <c r="BJ163" i="75" s="1"/>
  <c r="BG163" i="75"/>
  <c r="BI162" i="75"/>
  <c r="BF162" i="75" s="1"/>
  <c r="BK162" i="75" s="1"/>
  <c r="BH162" i="75"/>
  <c r="BE162" i="75" s="1"/>
  <c r="BJ162" i="75" s="1"/>
  <c r="BG162" i="75"/>
  <c r="BI161" i="75"/>
  <c r="BF161" i="75" s="1"/>
  <c r="BK161" i="75" s="1"/>
  <c r="BH161" i="75"/>
  <c r="BE161" i="75" s="1"/>
  <c r="BJ161" i="75" s="1"/>
  <c r="BG161" i="75"/>
  <c r="BI160" i="75"/>
  <c r="BF160" i="75" s="1"/>
  <c r="BK160" i="75" s="1"/>
  <c r="BH160" i="75"/>
  <c r="BE160" i="75" s="1"/>
  <c r="BJ160" i="75" s="1"/>
  <c r="BG160" i="75"/>
  <c r="BI159" i="75"/>
  <c r="BF159" i="75" s="1"/>
  <c r="BK159" i="75" s="1"/>
  <c r="BH159" i="75"/>
  <c r="BE159" i="75" s="1"/>
  <c r="BJ159" i="75" s="1"/>
  <c r="BG159" i="75"/>
  <c r="BI158" i="75"/>
  <c r="BF158" i="75" s="1"/>
  <c r="BK158" i="75" s="1"/>
  <c r="BH158" i="75"/>
  <c r="BE158" i="75" s="1"/>
  <c r="BJ158" i="75" s="1"/>
  <c r="BG158" i="75"/>
  <c r="BI157" i="75"/>
  <c r="BF157" i="75" s="1"/>
  <c r="BK157" i="75" s="1"/>
  <c r="BH157" i="75"/>
  <c r="BE157" i="75" s="1"/>
  <c r="BJ157" i="75" s="1"/>
  <c r="BG157" i="75"/>
  <c r="BI156" i="75"/>
  <c r="BF156" i="75" s="1"/>
  <c r="BK156" i="75" s="1"/>
  <c r="BH156" i="75"/>
  <c r="BE156" i="75" s="1"/>
  <c r="BJ156" i="75" s="1"/>
  <c r="BG156" i="75"/>
  <c r="BI155" i="75"/>
  <c r="BF155" i="75" s="1"/>
  <c r="BK155" i="75" s="1"/>
  <c r="BH155" i="75"/>
  <c r="BE155" i="75" s="1"/>
  <c r="BJ155" i="75" s="1"/>
  <c r="BG155" i="75"/>
  <c r="BI154" i="75"/>
  <c r="BF154" i="75" s="1"/>
  <c r="BK154" i="75" s="1"/>
  <c r="BH154" i="75"/>
  <c r="BE154" i="75" s="1"/>
  <c r="BJ154" i="75" s="1"/>
  <c r="BG154" i="75"/>
  <c r="BI153" i="75"/>
  <c r="BF153" i="75" s="1"/>
  <c r="BK153" i="75" s="1"/>
  <c r="BH153" i="75"/>
  <c r="BE153" i="75" s="1"/>
  <c r="BJ153" i="75" s="1"/>
  <c r="BG153" i="75"/>
  <c r="BI152" i="75"/>
  <c r="BF152" i="75" s="1"/>
  <c r="BK152" i="75" s="1"/>
  <c r="BH152" i="75"/>
  <c r="BE152" i="75" s="1"/>
  <c r="BJ152" i="75" s="1"/>
  <c r="BG152" i="75"/>
  <c r="BI151" i="75"/>
  <c r="BF151" i="75" s="1"/>
  <c r="BK151" i="75" s="1"/>
  <c r="BH151" i="75"/>
  <c r="BE151" i="75" s="1"/>
  <c r="BJ151" i="75" s="1"/>
  <c r="BG151" i="75"/>
  <c r="BI2214" i="75"/>
  <c r="BF2214" i="75" s="1"/>
  <c r="BK2214" i="75" s="1"/>
  <c r="BH2214" i="75"/>
  <c r="BE2214" i="75" s="1"/>
  <c r="BJ2214" i="75" s="1"/>
  <c r="BG2214" i="75"/>
  <c r="BI2359" i="75" l="1"/>
  <c r="BF2359" i="75" s="1"/>
  <c r="BK2359" i="75" s="1"/>
  <c r="BH2359" i="75"/>
  <c r="BE2359" i="75" s="1"/>
  <c r="BJ2359" i="75" s="1"/>
  <c r="BG2359" i="75"/>
  <c r="BI2358" i="75"/>
  <c r="BF2358" i="75" s="1"/>
  <c r="BK2358" i="75" s="1"/>
  <c r="BH2358" i="75"/>
  <c r="BE2358" i="75" s="1"/>
  <c r="BJ2358" i="75" s="1"/>
  <c r="BG2358" i="75"/>
  <c r="BI2357" i="75"/>
  <c r="BF2357" i="75" s="1"/>
  <c r="BK2357" i="75" s="1"/>
  <c r="BH2357" i="75"/>
  <c r="BE2357" i="75" s="1"/>
  <c r="BJ2357" i="75" s="1"/>
  <c r="BG2357" i="75"/>
  <c r="BI2356" i="75"/>
  <c r="BF2356" i="75" s="1"/>
  <c r="BK2356" i="75" s="1"/>
  <c r="BH2356" i="75"/>
  <c r="BE2356" i="75" s="1"/>
  <c r="BJ2356" i="75" s="1"/>
  <c r="BG2356" i="75"/>
  <c r="BI2342" i="75"/>
  <c r="BF2342" i="75" s="1"/>
  <c r="BK2342" i="75" s="1"/>
  <c r="BH2342" i="75"/>
  <c r="BE2342" i="75" s="1"/>
  <c r="BJ2342" i="75" s="1"/>
  <c r="BG2342" i="75"/>
  <c r="BI2341" i="75"/>
  <c r="BF2341" i="75" s="1"/>
  <c r="BK2341" i="75" s="1"/>
  <c r="BH2341" i="75"/>
  <c r="BE2341" i="75" s="1"/>
  <c r="BJ2341" i="75" s="1"/>
  <c r="BG2341" i="75"/>
  <c r="BI2340" i="75"/>
  <c r="BF2340" i="75" s="1"/>
  <c r="BK2340" i="75" s="1"/>
  <c r="BH2340" i="75"/>
  <c r="BE2340" i="75" s="1"/>
  <c r="BJ2340" i="75" s="1"/>
  <c r="BG2340" i="75"/>
  <c r="BI2339" i="75"/>
  <c r="BF2339" i="75" s="1"/>
  <c r="BK2339" i="75" s="1"/>
  <c r="BH2339" i="75"/>
  <c r="BE2339" i="75" s="1"/>
  <c r="BJ2339" i="75" s="1"/>
  <c r="BG2339" i="75"/>
  <c r="BI2338" i="75"/>
  <c r="BF2338" i="75" s="1"/>
  <c r="BK2338" i="75" s="1"/>
  <c r="BH2338" i="75"/>
  <c r="BE2338" i="75" s="1"/>
  <c r="BJ2338" i="75" s="1"/>
  <c r="BG2338" i="75"/>
  <c r="BI2329" i="75"/>
  <c r="BF2329" i="75" s="1"/>
  <c r="BK2329" i="75" s="1"/>
  <c r="BH2329" i="75"/>
  <c r="BE2329" i="75" s="1"/>
  <c r="BJ2329" i="75" s="1"/>
  <c r="BG2329" i="75"/>
  <c r="BI2328" i="75"/>
  <c r="BF2328" i="75" s="1"/>
  <c r="BK2328" i="75" s="1"/>
  <c r="BH2328" i="75"/>
  <c r="BE2328" i="75" s="1"/>
  <c r="BJ2328" i="75" s="1"/>
  <c r="BG2328" i="75"/>
  <c r="BI2327" i="75"/>
  <c r="BF2327" i="75" s="1"/>
  <c r="BK2327" i="75" s="1"/>
  <c r="BH2327" i="75"/>
  <c r="BE2327" i="75" s="1"/>
  <c r="BJ2327" i="75" s="1"/>
  <c r="BG2327" i="75"/>
  <c r="BI2326" i="75"/>
  <c r="BF2326" i="75" s="1"/>
  <c r="BK2326" i="75" s="1"/>
  <c r="BH2326" i="75"/>
  <c r="BE2326" i="75" s="1"/>
  <c r="BJ2326" i="75" s="1"/>
  <c r="BG2326" i="75"/>
  <c r="BI2314" i="75"/>
  <c r="BF2314" i="75" s="1"/>
  <c r="BK2314" i="75" s="1"/>
  <c r="BH2314" i="75"/>
  <c r="BE2314" i="75" s="1"/>
  <c r="BJ2314" i="75" s="1"/>
  <c r="BG2314" i="75"/>
  <c r="BI2313" i="75"/>
  <c r="BF2313" i="75" s="1"/>
  <c r="BK2313" i="75" s="1"/>
  <c r="BH2313" i="75"/>
  <c r="BE2313" i="75" s="1"/>
  <c r="BJ2313" i="75" s="1"/>
  <c r="BG2313" i="75"/>
  <c r="BI2312" i="75"/>
  <c r="BF2312" i="75" s="1"/>
  <c r="BK2312" i="75" s="1"/>
  <c r="BH2312" i="75"/>
  <c r="BE2312" i="75" s="1"/>
  <c r="BJ2312" i="75" s="1"/>
  <c r="BG2312" i="75"/>
  <c r="BI2311" i="75"/>
  <c r="BF2311" i="75" s="1"/>
  <c r="BK2311" i="75" s="1"/>
  <c r="BH2311" i="75"/>
  <c r="BE2311" i="75" s="1"/>
  <c r="BJ2311" i="75" s="1"/>
  <c r="BG2311" i="75"/>
  <c r="BI2310" i="75"/>
  <c r="BF2310" i="75" s="1"/>
  <c r="BK2310" i="75" s="1"/>
  <c r="BH2310" i="75"/>
  <c r="BE2310" i="75" s="1"/>
  <c r="BJ2310" i="75" s="1"/>
  <c r="BG2310" i="75"/>
  <c r="BI2309" i="75"/>
  <c r="BF2309" i="75" s="1"/>
  <c r="BK2309" i="75" s="1"/>
  <c r="BH2309" i="75"/>
  <c r="BE2309" i="75" s="1"/>
  <c r="BJ2309" i="75" s="1"/>
  <c r="BG2309" i="75"/>
  <c r="BI2305" i="75"/>
  <c r="BF2305" i="75" s="1"/>
  <c r="BK2305" i="75" s="1"/>
  <c r="BH2305" i="75"/>
  <c r="BE2305" i="75" s="1"/>
  <c r="BJ2305" i="75" s="1"/>
  <c r="BG2305" i="75"/>
  <c r="BI2304" i="75"/>
  <c r="BF2304" i="75" s="1"/>
  <c r="BK2304" i="75" s="1"/>
  <c r="BH2304" i="75"/>
  <c r="BE2304" i="75" s="1"/>
  <c r="BJ2304" i="75" s="1"/>
  <c r="BG2304" i="75"/>
  <c r="BI2303" i="75"/>
  <c r="BF2303" i="75" s="1"/>
  <c r="BK2303" i="75" s="1"/>
  <c r="BH2303" i="75"/>
  <c r="BE2303" i="75" s="1"/>
  <c r="BJ2303" i="75" s="1"/>
  <c r="BG2303" i="75"/>
  <c r="BI2302" i="75"/>
  <c r="BF2302" i="75" s="1"/>
  <c r="BK2302" i="75" s="1"/>
  <c r="BH2302" i="75"/>
  <c r="BE2302" i="75" s="1"/>
  <c r="BJ2302" i="75" s="1"/>
  <c r="BG2302" i="75"/>
  <c r="BI2297" i="75"/>
  <c r="BF2297" i="75" s="1"/>
  <c r="BK2297" i="75" s="1"/>
  <c r="BH2297" i="75"/>
  <c r="BE2297" i="75" s="1"/>
  <c r="BJ2297" i="75" s="1"/>
  <c r="BG2297" i="75"/>
  <c r="BI2296" i="75"/>
  <c r="BF2296" i="75" s="1"/>
  <c r="BK2296" i="75" s="1"/>
  <c r="BH2296" i="75"/>
  <c r="BE2296" i="75" s="1"/>
  <c r="BJ2296" i="75" s="1"/>
  <c r="BG2296" i="75"/>
  <c r="BI2295" i="75"/>
  <c r="BF2295" i="75" s="1"/>
  <c r="BK2295" i="75" s="1"/>
  <c r="BH2295" i="75"/>
  <c r="BE2295" i="75" s="1"/>
  <c r="BJ2295" i="75" s="1"/>
  <c r="BG2295" i="75"/>
  <c r="BI2294" i="75"/>
  <c r="BF2294" i="75" s="1"/>
  <c r="BK2294" i="75" s="1"/>
  <c r="BH2294" i="75"/>
  <c r="BE2294" i="75" s="1"/>
  <c r="BJ2294" i="75" s="1"/>
  <c r="BG2294" i="75"/>
  <c r="BI2293" i="75"/>
  <c r="BF2293" i="75" s="1"/>
  <c r="BK2293" i="75" s="1"/>
  <c r="BH2293" i="75"/>
  <c r="BE2293" i="75" s="1"/>
  <c r="BJ2293" i="75" s="1"/>
  <c r="BG2293" i="75"/>
  <c r="BI2292" i="75"/>
  <c r="BF2292" i="75" s="1"/>
  <c r="BK2292" i="75" s="1"/>
  <c r="BH2292" i="75"/>
  <c r="BE2292" i="75" s="1"/>
  <c r="BJ2292" i="75" s="1"/>
  <c r="BG2292" i="75"/>
  <c r="BI2283" i="75"/>
  <c r="BF2283" i="75" s="1"/>
  <c r="BK2283" i="75" s="1"/>
  <c r="BH2283" i="75"/>
  <c r="BE2283" i="75" s="1"/>
  <c r="BJ2283" i="75" s="1"/>
  <c r="BG2283" i="75"/>
  <c r="BI2282" i="75"/>
  <c r="BF2282" i="75" s="1"/>
  <c r="BK2282" i="75" s="1"/>
  <c r="BH2282" i="75"/>
  <c r="BE2282" i="75" s="1"/>
  <c r="BJ2282" i="75" s="1"/>
  <c r="BG2282" i="75"/>
  <c r="BI2281" i="75"/>
  <c r="BF2281" i="75" s="1"/>
  <c r="BK2281" i="75" s="1"/>
  <c r="BH2281" i="75"/>
  <c r="BE2281" i="75" s="1"/>
  <c r="BJ2281" i="75" s="1"/>
  <c r="BG2281" i="75"/>
  <c r="BI2280" i="75"/>
  <c r="BF2280" i="75" s="1"/>
  <c r="BK2280" i="75" s="1"/>
  <c r="BH2280" i="75"/>
  <c r="BE2280" i="75" s="1"/>
  <c r="BJ2280" i="75" s="1"/>
  <c r="BG2280" i="75"/>
  <c r="BI2288" i="75"/>
  <c r="BF2288" i="75" s="1"/>
  <c r="BK2288" i="75" s="1"/>
  <c r="BH2288" i="75"/>
  <c r="BE2288" i="75" s="1"/>
  <c r="BJ2288" i="75" s="1"/>
  <c r="BG2288" i="75"/>
  <c r="BI2287" i="75"/>
  <c r="BF2287" i="75" s="1"/>
  <c r="BK2287" i="75" s="1"/>
  <c r="BH2287" i="75"/>
  <c r="BE2287" i="75" s="1"/>
  <c r="BJ2287" i="75" s="1"/>
  <c r="BG2287" i="75"/>
  <c r="BI2275" i="75"/>
  <c r="BF2275" i="75" s="1"/>
  <c r="BK2275" i="75" s="1"/>
  <c r="BH2275" i="75"/>
  <c r="BE2275" i="75" s="1"/>
  <c r="BJ2275" i="75" s="1"/>
  <c r="BG2275" i="75"/>
  <c r="BI2274" i="75"/>
  <c r="BF2274" i="75" s="1"/>
  <c r="BK2274" i="75" s="1"/>
  <c r="BH2274" i="75"/>
  <c r="BE2274" i="75" s="1"/>
  <c r="BJ2274" i="75" s="1"/>
  <c r="BG2274" i="75"/>
  <c r="BI2273" i="75"/>
  <c r="BF2273" i="75" s="1"/>
  <c r="BK2273" i="75" s="1"/>
  <c r="BH2273" i="75"/>
  <c r="BE2273" i="75" s="1"/>
  <c r="BJ2273" i="75" s="1"/>
  <c r="BG2273" i="75"/>
  <c r="BI2269" i="75"/>
  <c r="BF2269" i="75" s="1"/>
  <c r="BK2269" i="75" s="1"/>
  <c r="BH2269" i="75"/>
  <c r="BE2269" i="75" s="1"/>
  <c r="BJ2269" i="75" s="1"/>
  <c r="BG2269" i="75"/>
  <c r="BI2268" i="75"/>
  <c r="BF2268" i="75" s="1"/>
  <c r="BK2268" i="75" s="1"/>
  <c r="BH2268" i="75"/>
  <c r="BE2268" i="75" s="1"/>
  <c r="BJ2268" i="75" s="1"/>
  <c r="BG2268" i="75"/>
  <c r="BI2267" i="75"/>
  <c r="BF2267" i="75" s="1"/>
  <c r="BK2267" i="75" s="1"/>
  <c r="BH2267" i="75"/>
  <c r="BE2267" i="75" s="1"/>
  <c r="BJ2267" i="75" s="1"/>
  <c r="BG2267" i="75"/>
  <c r="BI2266" i="75"/>
  <c r="BF2266" i="75" s="1"/>
  <c r="BK2266" i="75" s="1"/>
  <c r="BH2266" i="75"/>
  <c r="BE2266" i="75" s="1"/>
  <c r="BJ2266" i="75" s="1"/>
  <c r="BG2266" i="75"/>
  <c r="BI2245" i="75"/>
  <c r="BF2245" i="75" s="1"/>
  <c r="BK2245" i="75" s="1"/>
  <c r="BH2245" i="75"/>
  <c r="BE2245" i="75" s="1"/>
  <c r="BJ2245" i="75" s="1"/>
  <c r="BG2245" i="75"/>
  <c r="BI2244" i="75"/>
  <c r="BF2244" i="75" s="1"/>
  <c r="BK2244" i="75" s="1"/>
  <c r="BH2244" i="75"/>
  <c r="BE2244" i="75" s="1"/>
  <c r="BJ2244" i="75" s="1"/>
  <c r="BG2244" i="75"/>
  <c r="BI2243" i="75"/>
  <c r="BF2243" i="75" s="1"/>
  <c r="BK2243" i="75" s="1"/>
  <c r="BH2243" i="75"/>
  <c r="BE2243" i="75" s="1"/>
  <c r="BJ2243" i="75" s="1"/>
  <c r="BG2243" i="75"/>
  <c r="BI2238" i="75"/>
  <c r="BF2238" i="75" s="1"/>
  <c r="BK2238" i="75" s="1"/>
  <c r="BH2238" i="75"/>
  <c r="BE2238" i="75" s="1"/>
  <c r="BJ2238" i="75" s="1"/>
  <c r="BG2238" i="75"/>
  <c r="BI2237" i="75"/>
  <c r="BF2237" i="75" s="1"/>
  <c r="BK2237" i="75" s="1"/>
  <c r="BH2237" i="75"/>
  <c r="BE2237" i="75" s="1"/>
  <c r="BJ2237" i="75" s="1"/>
  <c r="BG2237" i="75"/>
  <c r="BI2236" i="75"/>
  <c r="BF2236" i="75" s="1"/>
  <c r="BK2236" i="75" s="1"/>
  <c r="BH2236" i="75"/>
  <c r="BE2236" i="75" s="1"/>
  <c r="BJ2236" i="75" s="1"/>
  <c r="BG2236" i="75"/>
  <c r="BI2235" i="75"/>
  <c r="BF2235" i="75" s="1"/>
  <c r="BK2235" i="75" s="1"/>
  <c r="BH2235" i="75"/>
  <c r="BE2235" i="75" s="1"/>
  <c r="BJ2235" i="75" s="1"/>
  <c r="BG2235" i="75"/>
  <c r="BI2213" i="75"/>
  <c r="BF2213" i="75" s="1"/>
  <c r="BK2213" i="75" s="1"/>
  <c r="BH2213" i="75"/>
  <c r="BE2213" i="75" s="1"/>
  <c r="BJ2213" i="75" s="1"/>
  <c r="BG2213" i="75"/>
  <c r="BI2212" i="75"/>
  <c r="BF2212" i="75" s="1"/>
  <c r="BK2212" i="75" s="1"/>
  <c r="BH2212" i="75"/>
  <c r="BE2212" i="75" s="1"/>
  <c r="BJ2212" i="75" s="1"/>
  <c r="BG2212" i="75"/>
  <c r="BI2211" i="75"/>
  <c r="BF2211" i="75" s="1"/>
  <c r="BK2211" i="75" s="1"/>
  <c r="BH2211" i="75"/>
  <c r="BE2211" i="75" s="1"/>
  <c r="BJ2211" i="75" s="1"/>
  <c r="BG2211" i="75"/>
  <c r="BI2367" i="75"/>
  <c r="BF2367" i="75" s="1"/>
  <c r="BK2367" i="75" s="1"/>
  <c r="BH2367" i="75"/>
  <c r="BE2367" i="75" s="1"/>
  <c r="BJ2367" i="75" s="1"/>
  <c r="BG2367" i="75"/>
  <c r="BI2366" i="75"/>
  <c r="BF2366" i="75" s="1"/>
  <c r="BK2366" i="75" s="1"/>
  <c r="BH2366" i="75"/>
  <c r="BE2366" i="75" s="1"/>
  <c r="BJ2366" i="75" s="1"/>
  <c r="BG2366" i="75"/>
  <c r="BI2365" i="75"/>
  <c r="BF2365" i="75" s="1"/>
  <c r="BK2365" i="75" s="1"/>
  <c r="BH2365" i="75"/>
  <c r="BE2365" i="75" s="1"/>
  <c r="BJ2365" i="75" s="1"/>
  <c r="BG2365" i="75"/>
  <c r="BI2364" i="75"/>
  <c r="BF2364" i="75" s="1"/>
  <c r="BK2364" i="75" s="1"/>
  <c r="BH2364" i="75"/>
  <c r="BE2364" i="75" s="1"/>
  <c r="BJ2364" i="75" s="1"/>
  <c r="BG2364" i="75"/>
  <c r="BI2363" i="75"/>
  <c r="BF2363" i="75" s="1"/>
  <c r="BK2363" i="75" s="1"/>
  <c r="BH2363" i="75"/>
  <c r="BE2363" i="75" s="1"/>
  <c r="BJ2363" i="75" s="1"/>
  <c r="BG2363" i="75"/>
  <c r="BI2352" i="75"/>
  <c r="BF2352" i="75" s="1"/>
  <c r="BK2352" i="75" s="1"/>
  <c r="BH2352" i="75"/>
  <c r="BE2352" i="75" s="1"/>
  <c r="BJ2352" i="75" s="1"/>
  <c r="BG2352" i="75"/>
  <c r="BI2351" i="75"/>
  <c r="BF2351" i="75" s="1"/>
  <c r="BK2351" i="75" s="1"/>
  <c r="BH2351" i="75"/>
  <c r="BE2351" i="75" s="1"/>
  <c r="BJ2351" i="75" s="1"/>
  <c r="BG2351" i="75"/>
  <c r="BI2350" i="75"/>
  <c r="BF2350" i="75" s="1"/>
  <c r="BK2350" i="75" s="1"/>
  <c r="BH2350" i="75"/>
  <c r="BE2350" i="75" s="1"/>
  <c r="BJ2350" i="75" s="1"/>
  <c r="BG2350" i="75"/>
  <c r="BI2349" i="75"/>
  <c r="BF2349" i="75" s="1"/>
  <c r="BK2349" i="75" s="1"/>
  <c r="BH2349" i="75"/>
  <c r="BE2349" i="75" s="1"/>
  <c r="BJ2349" i="75" s="1"/>
  <c r="BG2349" i="75"/>
  <c r="BI2348" i="75"/>
  <c r="BF2348" i="75" s="1"/>
  <c r="BK2348" i="75" s="1"/>
  <c r="BH2348" i="75"/>
  <c r="BE2348" i="75" s="1"/>
  <c r="BJ2348" i="75" s="1"/>
  <c r="BG2348" i="75"/>
  <c r="BI2347" i="75"/>
  <c r="BF2347" i="75" s="1"/>
  <c r="BK2347" i="75" s="1"/>
  <c r="BH2347" i="75"/>
  <c r="BE2347" i="75" s="1"/>
  <c r="BJ2347" i="75" s="1"/>
  <c r="BG2347" i="75"/>
  <c r="BI2337" i="75"/>
  <c r="BF2337" i="75" s="1"/>
  <c r="BK2337" i="75" s="1"/>
  <c r="BH2337" i="75"/>
  <c r="BE2337" i="75" s="1"/>
  <c r="BJ2337" i="75" s="1"/>
  <c r="BG2337" i="75"/>
  <c r="BI2336" i="75"/>
  <c r="BF2336" i="75" s="1"/>
  <c r="BK2336" i="75" s="1"/>
  <c r="BH2336" i="75"/>
  <c r="BE2336" i="75" s="1"/>
  <c r="BJ2336" i="75" s="1"/>
  <c r="BG2336" i="75"/>
  <c r="BI2335" i="75"/>
  <c r="BF2335" i="75" s="1"/>
  <c r="BK2335" i="75" s="1"/>
  <c r="BH2335" i="75"/>
  <c r="BE2335" i="75" s="1"/>
  <c r="BJ2335" i="75" s="1"/>
  <c r="BG2335" i="75"/>
  <c r="BI2334" i="75"/>
  <c r="BF2334" i="75" s="1"/>
  <c r="BK2334" i="75" s="1"/>
  <c r="BH2334" i="75"/>
  <c r="BE2334" i="75" s="1"/>
  <c r="BJ2334" i="75" s="1"/>
  <c r="BG2334" i="75"/>
  <c r="BI2333" i="75"/>
  <c r="BF2333" i="75" s="1"/>
  <c r="BK2333" i="75" s="1"/>
  <c r="BH2333" i="75"/>
  <c r="BE2333" i="75" s="1"/>
  <c r="BJ2333" i="75" s="1"/>
  <c r="BG2333" i="75"/>
  <c r="BI2325" i="75"/>
  <c r="BF2325" i="75" s="1"/>
  <c r="BK2325" i="75" s="1"/>
  <c r="BH2325" i="75"/>
  <c r="BE2325" i="75" s="1"/>
  <c r="BJ2325" i="75" s="1"/>
  <c r="BG2325" i="75"/>
  <c r="BI2324" i="75"/>
  <c r="BF2324" i="75" s="1"/>
  <c r="BK2324" i="75" s="1"/>
  <c r="BH2324" i="75"/>
  <c r="BE2324" i="75" s="1"/>
  <c r="BJ2324" i="75" s="1"/>
  <c r="BG2324" i="75"/>
  <c r="BI2323" i="75"/>
  <c r="BF2323" i="75" s="1"/>
  <c r="BK2323" i="75" s="1"/>
  <c r="BH2323" i="75"/>
  <c r="BE2323" i="75" s="1"/>
  <c r="BJ2323" i="75" s="1"/>
  <c r="BG2323" i="75"/>
  <c r="BI2322" i="75"/>
  <c r="BF2322" i="75" s="1"/>
  <c r="BK2322" i="75" s="1"/>
  <c r="BH2322" i="75"/>
  <c r="BE2322" i="75" s="1"/>
  <c r="BJ2322" i="75" s="1"/>
  <c r="BG2322" i="75"/>
  <c r="BI2321" i="75"/>
  <c r="BF2321" i="75" s="1"/>
  <c r="BK2321" i="75" s="1"/>
  <c r="BH2321" i="75"/>
  <c r="BE2321" i="75" s="1"/>
  <c r="BJ2321" i="75" s="1"/>
  <c r="BG2321" i="75"/>
  <c r="BI2320" i="75"/>
  <c r="BF2320" i="75" s="1"/>
  <c r="BK2320" i="75" s="1"/>
  <c r="BH2320" i="75"/>
  <c r="BE2320" i="75" s="1"/>
  <c r="BJ2320" i="75" s="1"/>
  <c r="BG2320" i="75"/>
  <c r="BI2262" i="75"/>
  <c r="BF2262" i="75" s="1"/>
  <c r="BK2262" i="75" s="1"/>
  <c r="BH2262" i="75"/>
  <c r="BE2262" i="75" s="1"/>
  <c r="BJ2262" i="75" s="1"/>
  <c r="BG2262" i="75"/>
  <c r="BI2261" i="75"/>
  <c r="BF2261" i="75" s="1"/>
  <c r="BK2261" i="75" s="1"/>
  <c r="BH2261" i="75"/>
  <c r="BE2261" i="75" s="1"/>
  <c r="BJ2261" i="75" s="1"/>
  <c r="BG2261" i="75"/>
  <c r="BI2260" i="75"/>
  <c r="BF2260" i="75" s="1"/>
  <c r="BK2260" i="75" s="1"/>
  <c r="BH2260" i="75"/>
  <c r="BE2260" i="75" s="1"/>
  <c r="BJ2260" i="75" s="1"/>
  <c r="BG2260" i="75"/>
  <c r="BI2259" i="75"/>
  <c r="BF2259" i="75" s="1"/>
  <c r="BK2259" i="75" s="1"/>
  <c r="BH2259" i="75"/>
  <c r="BE2259" i="75" s="1"/>
  <c r="BJ2259" i="75" s="1"/>
  <c r="BG2259" i="75"/>
  <c r="BI2258" i="75"/>
  <c r="BF2258" i="75" s="1"/>
  <c r="BK2258" i="75" s="1"/>
  <c r="BH2258" i="75"/>
  <c r="BE2258" i="75" s="1"/>
  <c r="BJ2258" i="75" s="1"/>
  <c r="BG2258" i="75"/>
  <c r="BI2253" i="75"/>
  <c r="BF2253" i="75" s="1"/>
  <c r="BK2253" i="75" s="1"/>
  <c r="BH2253" i="75"/>
  <c r="BE2253" i="75" s="1"/>
  <c r="BJ2253" i="75" s="1"/>
  <c r="BG2253" i="75"/>
  <c r="BI2252" i="75"/>
  <c r="BF2252" i="75" s="1"/>
  <c r="BK2252" i="75" s="1"/>
  <c r="BH2252" i="75"/>
  <c r="BE2252" i="75" s="1"/>
  <c r="BJ2252" i="75" s="1"/>
  <c r="BG2252" i="75"/>
  <c r="BI2251" i="75"/>
  <c r="BF2251" i="75" s="1"/>
  <c r="BK2251" i="75" s="1"/>
  <c r="BH2251" i="75"/>
  <c r="BE2251" i="75" s="1"/>
  <c r="BJ2251" i="75" s="1"/>
  <c r="BG2251" i="75"/>
  <c r="BI2231" i="75"/>
  <c r="BF2231" i="75" s="1"/>
  <c r="BK2231" i="75" s="1"/>
  <c r="BH2231" i="75"/>
  <c r="BE2231" i="75" s="1"/>
  <c r="BJ2231" i="75" s="1"/>
  <c r="BG2231" i="75"/>
  <c r="BI2230" i="75"/>
  <c r="BF2230" i="75" s="1"/>
  <c r="BK2230" i="75" s="1"/>
  <c r="BH2230" i="75"/>
  <c r="BE2230" i="75" s="1"/>
  <c r="BJ2230" i="75" s="1"/>
  <c r="BG2230" i="75"/>
  <c r="BI2229" i="75"/>
  <c r="BF2229" i="75" s="1"/>
  <c r="BK2229" i="75" s="1"/>
  <c r="BH2229" i="75"/>
  <c r="BE2229" i="75" s="1"/>
  <c r="BJ2229" i="75" s="1"/>
  <c r="BG2229" i="75"/>
  <c r="BI2228" i="75"/>
  <c r="BF2228" i="75" s="1"/>
  <c r="BK2228" i="75" s="1"/>
  <c r="BH2228" i="75"/>
  <c r="BE2228" i="75" s="1"/>
  <c r="BJ2228" i="75" s="1"/>
  <c r="BG2228" i="75"/>
  <c r="BI2227" i="75"/>
  <c r="BF2227" i="75" s="1"/>
  <c r="BK2227" i="75" s="1"/>
  <c r="BH2227" i="75"/>
  <c r="BE2227" i="75" s="1"/>
  <c r="BJ2227" i="75" s="1"/>
  <c r="BG2227" i="75"/>
  <c r="BI2221" i="75" l="1"/>
  <c r="BF2221" i="75" s="1"/>
  <c r="BK2221" i="75" s="1"/>
  <c r="BH2221" i="75"/>
  <c r="BE2221" i="75" s="1"/>
  <c r="BJ2221" i="75" s="1"/>
  <c r="BG2221" i="75"/>
  <c r="BI2220" i="75"/>
  <c r="BF2220" i="75" s="1"/>
  <c r="BK2220" i="75" s="1"/>
  <c r="BH2220" i="75"/>
  <c r="BE2220" i="75" s="1"/>
  <c r="BJ2220" i="75" s="1"/>
  <c r="BG2220" i="75"/>
  <c r="BI2219" i="75"/>
  <c r="BF2219" i="75" s="1"/>
  <c r="BK2219" i="75" s="1"/>
  <c r="BH2219" i="75"/>
  <c r="BE2219" i="75" s="1"/>
  <c r="BJ2219" i="75" s="1"/>
  <c r="BG2219" i="75"/>
  <c r="BI2218" i="75"/>
  <c r="BF2218" i="75" s="1"/>
  <c r="BK2218" i="75" s="1"/>
  <c r="BH2218" i="75"/>
  <c r="BE2218" i="75" s="1"/>
  <c r="BJ2218" i="75" s="1"/>
  <c r="BG2218" i="75"/>
  <c r="BI2217" i="75"/>
  <c r="BF2217" i="75" s="1"/>
  <c r="BK2217" i="75" s="1"/>
  <c r="BH2217" i="75"/>
  <c r="BE2217" i="75" s="1"/>
  <c r="BJ2217" i="75" s="1"/>
  <c r="BG2217" i="75"/>
  <c r="BG2409" i="75" l="1"/>
  <c r="BH2409" i="75"/>
  <c r="BE2409" i="75" s="1"/>
  <c r="BJ2409" i="75" s="1"/>
  <c r="BI2409" i="75"/>
  <c r="BF2409" i="75" s="1"/>
  <c r="BI1644" i="75" l="1"/>
  <c r="BF1644" i="75" s="1"/>
  <c r="BK1644" i="75" s="1"/>
  <c r="BH1644" i="75"/>
  <c r="BE1644" i="75" s="1"/>
  <c r="BJ1644" i="75" s="1"/>
  <c r="BG1644" i="75"/>
  <c r="BI1643" i="75"/>
  <c r="BF1643" i="75" s="1"/>
  <c r="BK1643" i="75" s="1"/>
  <c r="BH1643" i="75"/>
  <c r="BE1643" i="75" s="1"/>
  <c r="BJ1643" i="75" s="1"/>
  <c r="BG1643" i="75"/>
  <c r="BI1642" i="75"/>
  <c r="BF1642" i="75" s="1"/>
  <c r="BK1642" i="75" s="1"/>
  <c r="BH1642" i="75"/>
  <c r="BE1642" i="75" s="1"/>
  <c r="BJ1642" i="75" s="1"/>
  <c r="BG1642" i="75"/>
  <c r="BI1641" i="75"/>
  <c r="BF1641" i="75" s="1"/>
  <c r="BK1641" i="75" s="1"/>
  <c r="BH1641" i="75"/>
  <c r="BE1641" i="75" s="1"/>
  <c r="BJ1641" i="75" s="1"/>
  <c r="BG1641" i="75"/>
  <c r="BI1640" i="75"/>
  <c r="BF1640" i="75" s="1"/>
  <c r="BK1640" i="75" s="1"/>
  <c r="BH1640" i="75"/>
  <c r="BE1640" i="75" s="1"/>
  <c r="BJ1640" i="75" s="1"/>
  <c r="BG1640" i="75"/>
  <c r="BI1639" i="75"/>
  <c r="BF1639" i="75" s="1"/>
  <c r="BK1639" i="75" s="1"/>
  <c r="BH1639" i="75"/>
  <c r="BE1639" i="75" s="1"/>
  <c r="BJ1639" i="75" s="1"/>
  <c r="BG1639" i="75"/>
  <c r="BI1638" i="75"/>
  <c r="BF1638" i="75" s="1"/>
  <c r="BK1638" i="75" s="1"/>
  <c r="BH1638" i="75"/>
  <c r="BE1638" i="75" s="1"/>
  <c r="BJ1638" i="75" s="1"/>
  <c r="BG1638" i="75"/>
  <c r="BI1637" i="75"/>
  <c r="BF1637" i="75" s="1"/>
  <c r="BK1637" i="75" s="1"/>
  <c r="BH1637" i="75"/>
  <c r="BE1637" i="75" s="1"/>
  <c r="BJ1637" i="75" s="1"/>
  <c r="BG1637" i="75"/>
  <c r="BI1636" i="75"/>
  <c r="BF1636" i="75" s="1"/>
  <c r="BK1636" i="75" s="1"/>
  <c r="BH1636" i="75"/>
  <c r="BE1636" i="75" s="1"/>
  <c r="BJ1636" i="75" s="1"/>
  <c r="BG1636" i="75"/>
  <c r="BI1605" i="75"/>
  <c r="BF1605" i="75" s="1"/>
  <c r="BK1605" i="75" s="1"/>
  <c r="BH1605" i="75"/>
  <c r="BE1605" i="75" s="1"/>
  <c r="BJ1605" i="75" s="1"/>
  <c r="BG1605" i="75"/>
  <c r="BI1604" i="75"/>
  <c r="BF1604" i="75" s="1"/>
  <c r="BK1604" i="75" s="1"/>
  <c r="BH1604" i="75"/>
  <c r="BE1604" i="75" s="1"/>
  <c r="BJ1604" i="75" s="1"/>
  <c r="BG1604" i="75"/>
  <c r="BI1603" i="75"/>
  <c r="BF1603" i="75" s="1"/>
  <c r="BK1603" i="75" s="1"/>
  <c r="BH1603" i="75"/>
  <c r="BE1603" i="75" s="1"/>
  <c r="BJ1603" i="75" s="1"/>
  <c r="BG1603" i="75"/>
  <c r="BI1602" i="75"/>
  <c r="BF1602" i="75" s="1"/>
  <c r="BK1602" i="75" s="1"/>
  <c r="BH1602" i="75"/>
  <c r="BE1602" i="75" s="1"/>
  <c r="BJ1602" i="75" s="1"/>
  <c r="BG1602" i="75"/>
  <c r="BI1601" i="75"/>
  <c r="BF1601" i="75" s="1"/>
  <c r="BK1601" i="75" s="1"/>
  <c r="BH1601" i="75"/>
  <c r="BE1601" i="75" s="1"/>
  <c r="BJ1601" i="75" s="1"/>
  <c r="BG1601" i="75"/>
  <c r="BI1600" i="75"/>
  <c r="BF1600" i="75" s="1"/>
  <c r="BK1600" i="75" s="1"/>
  <c r="BH1600" i="75"/>
  <c r="BE1600" i="75" s="1"/>
  <c r="BJ1600" i="75" s="1"/>
  <c r="BG1600" i="75"/>
  <c r="BI1635" i="75"/>
  <c r="BF1635" i="75" s="1"/>
  <c r="BK1635" i="75" s="1"/>
  <c r="BH1635" i="75"/>
  <c r="BE1635" i="75" s="1"/>
  <c r="BJ1635" i="75" s="1"/>
  <c r="BG1635" i="75"/>
  <c r="BI1634" i="75"/>
  <c r="BF1634" i="75" s="1"/>
  <c r="BK1634" i="75" s="1"/>
  <c r="BH1634" i="75"/>
  <c r="BE1634" i="75" s="1"/>
  <c r="BJ1634" i="75" s="1"/>
  <c r="BG1634" i="75"/>
  <c r="BI1633" i="75"/>
  <c r="BF1633" i="75" s="1"/>
  <c r="BK1633" i="75" s="1"/>
  <c r="BH1633" i="75"/>
  <c r="BE1633" i="75" s="1"/>
  <c r="BJ1633" i="75" s="1"/>
  <c r="BG1633" i="75"/>
  <c r="BI1632" i="75"/>
  <c r="BF1632" i="75" s="1"/>
  <c r="BK1632" i="75" s="1"/>
  <c r="BH1632" i="75"/>
  <c r="BE1632" i="75" s="1"/>
  <c r="BJ1632" i="75" s="1"/>
  <c r="BG1632" i="75"/>
  <c r="BI1631" i="75"/>
  <c r="BF1631" i="75" s="1"/>
  <c r="BK1631" i="75" s="1"/>
  <c r="BH1631" i="75"/>
  <c r="BE1631" i="75" s="1"/>
  <c r="BJ1631" i="75" s="1"/>
  <c r="BG1631" i="75"/>
  <c r="BI1630" i="75"/>
  <c r="BF1630" i="75" s="1"/>
  <c r="BK1630" i="75" s="1"/>
  <c r="BH1630" i="75"/>
  <c r="BE1630" i="75" s="1"/>
  <c r="BJ1630" i="75" s="1"/>
  <c r="BG1630" i="75"/>
  <c r="BI1629" i="75"/>
  <c r="BF1629" i="75" s="1"/>
  <c r="BK1629" i="75" s="1"/>
  <c r="BH1629" i="75"/>
  <c r="BE1629" i="75" s="1"/>
  <c r="BJ1629" i="75" s="1"/>
  <c r="BG1629" i="75"/>
  <c r="BI1628" i="75"/>
  <c r="BF1628" i="75" s="1"/>
  <c r="BK1628" i="75" s="1"/>
  <c r="BH1628" i="75"/>
  <c r="BE1628" i="75" s="1"/>
  <c r="BJ1628" i="75" s="1"/>
  <c r="BG1628" i="75"/>
  <c r="BI1627" i="75"/>
  <c r="BF1627" i="75" s="1"/>
  <c r="BK1627" i="75" s="1"/>
  <c r="BH1627" i="75"/>
  <c r="BE1627" i="75" s="1"/>
  <c r="BJ1627" i="75" s="1"/>
  <c r="BG1627" i="75"/>
  <c r="BI1626" i="75"/>
  <c r="BF1626" i="75" s="1"/>
  <c r="BK1626" i="75" s="1"/>
  <c r="BH1626" i="75"/>
  <c r="BE1626" i="75" s="1"/>
  <c r="BJ1626" i="75" s="1"/>
  <c r="BG1626" i="75"/>
  <c r="BI1599" i="75"/>
  <c r="BF1599" i="75" s="1"/>
  <c r="BK1599" i="75" s="1"/>
  <c r="BH1599" i="75"/>
  <c r="BE1599" i="75" s="1"/>
  <c r="BJ1599" i="75" s="1"/>
  <c r="BG1599" i="75"/>
  <c r="BI1625" i="75"/>
  <c r="BF1625" i="75" s="1"/>
  <c r="BK1625" i="75" s="1"/>
  <c r="BH1625" i="75"/>
  <c r="BE1625" i="75" s="1"/>
  <c r="BJ1625" i="75" s="1"/>
  <c r="BG1625" i="75"/>
  <c r="BI1624" i="75"/>
  <c r="BF1624" i="75" s="1"/>
  <c r="BK1624" i="75" s="1"/>
  <c r="BH1624" i="75"/>
  <c r="BE1624" i="75" s="1"/>
  <c r="BJ1624" i="75" s="1"/>
  <c r="BG1624" i="75"/>
  <c r="BI1623" i="75"/>
  <c r="BF1623" i="75" s="1"/>
  <c r="BK1623" i="75" s="1"/>
  <c r="BH1623" i="75"/>
  <c r="BE1623" i="75" s="1"/>
  <c r="BJ1623" i="75" s="1"/>
  <c r="BG1623" i="75"/>
  <c r="BI1622" i="75"/>
  <c r="BF1622" i="75" s="1"/>
  <c r="BK1622" i="75" s="1"/>
  <c r="BH1622" i="75"/>
  <c r="BE1622" i="75" s="1"/>
  <c r="BJ1622" i="75" s="1"/>
  <c r="BG1622" i="75"/>
  <c r="BI1621" i="75"/>
  <c r="BF1621" i="75" s="1"/>
  <c r="BK1621" i="75" s="1"/>
  <c r="BH1621" i="75"/>
  <c r="BE1621" i="75" s="1"/>
  <c r="BJ1621" i="75" s="1"/>
  <c r="BG1621" i="75"/>
  <c r="BI1620" i="75"/>
  <c r="BF1620" i="75" s="1"/>
  <c r="BK1620" i="75" s="1"/>
  <c r="BH1620" i="75"/>
  <c r="BE1620" i="75" s="1"/>
  <c r="BJ1620" i="75" s="1"/>
  <c r="BG1620" i="75"/>
  <c r="BI1619" i="75"/>
  <c r="BF1619" i="75" s="1"/>
  <c r="BK1619" i="75" s="1"/>
  <c r="BH1619" i="75"/>
  <c r="BE1619" i="75" s="1"/>
  <c r="BJ1619" i="75" s="1"/>
  <c r="BG1619" i="75"/>
  <c r="BI1618" i="75"/>
  <c r="BF1618" i="75" s="1"/>
  <c r="BK1618" i="75" s="1"/>
  <c r="BH1618" i="75"/>
  <c r="BE1618" i="75" s="1"/>
  <c r="BJ1618" i="75" s="1"/>
  <c r="BG1618" i="75"/>
  <c r="BI1617" i="75"/>
  <c r="BF1617" i="75" s="1"/>
  <c r="BK1617" i="75" s="1"/>
  <c r="BH1617" i="75"/>
  <c r="BE1617" i="75" s="1"/>
  <c r="BJ1617" i="75" s="1"/>
  <c r="BG1617" i="75"/>
  <c r="BI1616" i="75"/>
  <c r="BF1616" i="75" s="1"/>
  <c r="BK1616" i="75" s="1"/>
  <c r="BH1616" i="75"/>
  <c r="BE1616" i="75" s="1"/>
  <c r="BJ1616" i="75" s="1"/>
  <c r="BG1616" i="75"/>
  <c r="BI1598" i="75"/>
  <c r="BF1598" i="75" s="1"/>
  <c r="BK1598" i="75" s="1"/>
  <c r="BH1598" i="75"/>
  <c r="BE1598" i="75" s="1"/>
  <c r="BJ1598" i="75" s="1"/>
  <c r="BG1598" i="75"/>
  <c r="BI1615" i="75"/>
  <c r="BF1615" i="75" s="1"/>
  <c r="BK1615" i="75" s="1"/>
  <c r="BH1615" i="75"/>
  <c r="BE1615" i="75" s="1"/>
  <c r="BJ1615" i="75" s="1"/>
  <c r="BG1615" i="75"/>
  <c r="BI1614" i="75"/>
  <c r="BF1614" i="75" s="1"/>
  <c r="BK1614" i="75" s="1"/>
  <c r="BH1614" i="75"/>
  <c r="BE1614" i="75" s="1"/>
  <c r="BJ1614" i="75" s="1"/>
  <c r="BG1614" i="75"/>
  <c r="BI1613" i="75"/>
  <c r="BF1613" i="75" s="1"/>
  <c r="BK1613" i="75" s="1"/>
  <c r="BH1613" i="75"/>
  <c r="BE1613" i="75" s="1"/>
  <c r="BJ1613" i="75" s="1"/>
  <c r="BG1613" i="75"/>
  <c r="BI1612" i="75"/>
  <c r="BF1612" i="75" s="1"/>
  <c r="BK1612" i="75" s="1"/>
  <c r="BH1612" i="75"/>
  <c r="BE1612" i="75" s="1"/>
  <c r="BJ1612" i="75" s="1"/>
  <c r="BG1612" i="75"/>
  <c r="BI1611" i="75"/>
  <c r="BF1611" i="75" s="1"/>
  <c r="BK1611" i="75" s="1"/>
  <c r="BH1611" i="75"/>
  <c r="BE1611" i="75" s="1"/>
  <c r="BJ1611" i="75" s="1"/>
  <c r="BG1611" i="75"/>
  <c r="BI1610" i="75"/>
  <c r="BF1610" i="75" s="1"/>
  <c r="BK1610" i="75" s="1"/>
  <c r="BH1610" i="75"/>
  <c r="BE1610" i="75" s="1"/>
  <c r="BJ1610" i="75" s="1"/>
  <c r="BG1610" i="75"/>
  <c r="BI1609" i="75"/>
  <c r="BF1609" i="75" s="1"/>
  <c r="BK1609" i="75" s="1"/>
  <c r="BH1609" i="75"/>
  <c r="BE1609" i="75" s="1"/>
  <c r="BJ1609" i="75" s="1"/>
  <c r="BG1609" i="75"/>
  <c r="BI1608" i="75"/>
  <c r="BF1608" i="75" s="1"/>
  <c r="BK1608" i="75" s="1"/>
  <c r="BH1608" i="75"/>
  <c r="BE1608" i="75" s="1"/>
  <c r="BJ1608" i="75" s="1"/>
  <c r="BG1608" i="75"/>
  <c r="BI1607" i="75"/>
  <c r="BF1607" i="75" s="1"/>
  <c r="BK1607" i="75" s="1"/>
  <c r="BH1607" i="75"/>
  <c r="BE1607" i="75" s="1"/>
  <c r="BJ1607" i="75" s="1"/>
  <c r="BG1607" i="75"/>
  <c r="BI1606" i="75"/>
  <c r="BF1606" i="75" s="1"/>
  <c r="BK1606" i="75" s="1"/>
  <c r="BH1606" i="75"/>
  <c r="BE1606" i="75" s="1"/>
  <c r="BJ1606" i="75" s="1"/>
  <c r="BG1606" i="75"/>
  <c r="BI1597" i="75"/>
  <c r="BF1597" i="75" s="1"/>
  <c r="BK1597" i="75" s="1"/>
  <c r="BH1597" i="75"/>
  <c r="BE1597" i="75" s="1"/>
  <c r="BJ1597" i="75" s="1"/>
  <c r="BG1597" i="75"/>
  <c r="BI1582" i="75"/>
  <c r="BF1582" i="75" s="1"/>
  <c r="BK1582" i="75" s="1"/>
  <c r="BH1582" i="75"/>
  <c r="BE1582" i="75" s="1"/>
  <c r="BJ1582" i="75" s="1"/>
  <c r="BG1582" i="75"/>
  <c r="BI1581" i="75"/>
  <c r="BF1581" i="75" s="1"/>
  <c r="BK1581" i="75" s="1"/>
  <c r="BH1581" i="75"/>
  <c r="BE1581" i="75" s="1"/>
  <c r="BJ1581" i="75" s="1"/>
  <c r="BG1581" i="75"/>
  <c r="BI1580" i="75"/>
  <c r="BF1580" i="75" s="1"/>
  <c r="BK1580" i="75" s="1"/>
  <c r="BH1580" i="75"/>
  <c r="BE1580" i="75" s="1"/>
  <c r="BJ1580" i="75" s="1"/>
  <c r="BG1580" i="75"/>
  <c r="BI1579" i="75"/>
  <c r="BF1579" i="75" s="1"/>
  <c r="BK1579" i="75" s="1"/>
  <c r="BH1579" i="75"/>
  <c r="BE1579" i="75" s="1"/>
  <c r="BJ1579" i="75" s="1"/>
  <c r="BG1579" i="75"/>
  <c r="BI1578" i="75"/>
  <c r="BF1578" i="75" s="1"/>
  <c r="BK1578" i="75" s="1"/>
  <c r="BH1578" i="75"/>
  <c r="BE1578" i="75" s="1"/>
  <c r="BJ1578" i="75" s="1"/>
  <c r="BG1578" i="75"/>
  <c r="BI1577" i="75"/>
  <c r="BF1577" i="75" s="1"/>
  <c r="BK1577" i="75" s="1"/>
  <c r="BH1577" i="75"/>
  <c r="BE1577" i="75" s="1"/>
  <c r="BJ1577" i="75" s="1"/>
  <c r="BG1577" i="75"/>
  <c r="BI1576" i="75"/>
  <c r="BF1576" i="75" s="1"/>
  <c r="BK1576" i="75" s="1"/>
  <c r="BH1576" i="75"/>
  <c r="BE1576" i="75" s="1"/>
  <c r="BJ1576" i="75" s="1"/>
  <c r="BG1576" i="75"/>
  <c r="BI1596" i="75"/>
  <c r="BF1596" i="75" s="1"/>
  <c r="BK1596" i="75" s="1"/>
  <c r="BH1596" i="75"/>
  <c r="BE1596" i="75" s="1"/>
  <c r="BJ1596" i="75" s="1"/>
  <c r="BG1596" i="75"/>
  <c r="BI1595" i="75"/>
  <c r="BF1595" i="75" s="1"/>
  <c r="BK1595" i="75" s="1"/>
  <c r="BH1595" i="75"/>
  <c r="BE1595" i="75" s="1"/>
  <c r="BJ1595" i="75" s="1"/>
  <c r="BG1595" i="75"/>
  <c r="BI1594" i="75"/>
  <c r="BF1594" i="75" s="1"/>
  <c r="BK1594" i="75" s="1"/>
  <c r="BH1594" i="75"/>
  <c r="BE1594" i="75" s="1"/>
  <c r="BJ1594" i="75" s="1"/>
  <c r="BG1594" i="75"/>
  <c r="BI1593" i="75"/>
  <c r="BF1593" i="75" s="1"/>
  <c r="BK1593" i="75" s="1"/>
  <c r="BH1593" i="75"/>
  <c r="BE1593" i="75" s="1"/>
  <c r="BJ1593" i="75" s="1"/>
  <c r="BG1593" i="75"/>
  <c r="BI1575" i="75"/>
  <c r="BF1575" i="75" s="1"/>
  <c r="BK1575" i="75" s="1"/>
  <c r="BH1575" i="75"/>
  <c r="BE1575" i="75" s="1"/>
  <c r="BJ1575" i="75" s="1"/>
  <c r="BG1575" i="75"/>
  <c r="BI1592" i="75"/>
  <c r="BF1592" i="75" s="1"/>
  <c r="BK1592" i="75" s="1"/>
  <c r="BH1592" i="75"/>
  <c r="BE1592" i="75" s="1"/>
  <c r="BJ1592" i="75" s="1"/>
  <c r="BG1592" i="75"/>
  <c r="BI1591" i="75"/>
  <c r="BF1591" i="75" s="1"/>
  <c r="BK1591" i="75" s="1"/>
  <c r="BH1591" i="75"/>
  <c r="BE1591" i="75" s="1"/>
  <c r="BJ1591" i="75" s="1"/>
  <c r="BG1591" i="75"/>
  <c r="BI1590" i="75"/>
  <c r="BF1590" i="75" s="1"/>
  <c r="BK1590" i="75" s="1"/>
  <c r="BH1590" i="75"/>
  <c r="BE1590" i="75" s="1"/>
  <c r="BJ1590" i="75" s="1"/>
  <c r="BG1590" i="75"/>
  <c r="BI1589" i="75"/>
  <c r="BF1589" i="75" s="1"/>
  <c r="BK1589" i="75" s="1"/>
  <c r="BH1589" i="75"/>
  <c r="BE1589" i="75" s="1"/>
  <c r="BJ1589" i="75" s="1"/>
  <c r="BG1589" i="75"/>
  <c r="BI1588" i="75"/>
  <c r="BF1588" i="75" s="1"/>
  <c r="BK1588" i="75" s="1"/>
  <c r="BH1588" i="75"/>
  <c r="BE1588" i="75" s="1"/>
  <c r="BJ1588" i="75" s="1"/>
  <c r="BG1588" i="75"/>
  <c r="BI1587" i="75"/>
  <c r="BF1587" i="75" s="1"/>
  <c r="BK1587" i="75" s="1"/>
  <c r="BH1587" i="75"/>
  <c r="BE1587" i="75" s="1"/>
  <c r="BJ1587" i="75" s="1"/>
  <c r="BG1587" i="75"/>
  <c r="BI1586" i="75"/>
  <c r="BF1586" i="75" s="1"/>
  <c r="BK1586" i="75" s="1"/>
  <c r="BH1586" i="75"/>
  <c r="BE1586" i="75" s="1"/>
  <c r="BJ1586" i="75" s="1"/>
  <c r="BG1586" i="75"/>
  <c r="BI1585" i="75"/>
  <c r="BF1585" i="75" s="1"/>
  <c r="BK1585" i="75" s="1"/>
  <c r="BH1585" i="75"/>
  <c r="BE1585" i="75" s="1"/>
  <c r="BJ1585" i="75" s="1"/>
  <c r="BG1585" i="75"/>
  <c r="BI1584" i="75"/>
  <c r="BF1584" i="75" s="1"/>
  <c r="BK1584" i="75" s="1"/>
  <c r="BH1584" i="75"/>
  <c r="BE1584" i="75" s="1"/>
  <c r="BJ1584" i="75" s="1"/>
  <c r="BG1584" i="75"/>
  <c r="BI1583" i="75"/>
  <c r="BF1583" i="75" s="1"/>
  <c r="BK1583" i="75" s="1"/>
  <c r="BH1583" i="75"/>
  <c r="BE1583" i="75" s="1"/>
  <c r="BJ1583" i="75" s="1"/>
  <c r="BG1583" i="75"/>
  <c r="BI1574" i="75"/>
  <c r="BF1574" i="75" s="1"/>
  <c r="BK1574" i="75" s="1"/>
  <c r="BH1574" i="75"/>
  <c r="BE1574" i="75" s="1"/>
  <c r="BJ1574" i="75" s="1"/>
  <c r="BG1574" i="75"/>
  <c r="BI1522" i="75"/>
  <c r="BF1522" i="75" s="1"/>
  <c r="BK1522" i="75" s="1"/>
  <c r="BH1522" i="75"/>
  <c r="BE1522" i="75" s="1"/>
  <c r="BJ1522" i="75" s="1"/>
  <c r="BG1522" i="75"/>
  <c r="BI1521" i="75"/>
  <c r="BF1521" i="75" s="1"/>
  <c r="BK1521" i="75" s="1"/>
  <c r="BH1521" i="75"/>
  <c r="BE1521" i="75" s="1"/>
  <c r="BJ1521" i="75" s="1"/>
  <c r="BG1521" i="75"/>
  <c r="BI1520" i="75"/>
  <c r="BF1520" i="75" s="1"/>
  <c r="BK1520" i="75" s="1"/>
  <c r="BH1520" i="75"/>
  <c r="BE1520" i="75" s="1"/>
  <c r="BJ1520" i="75" s="1"/>
  <c r="BG1520" i="75"/>
  <c r="BI1519" i="75"/>
  <c r="BF1519" i="75" s="1"/>
  <c r="BK1519" i="75" s="1"/>
  <c r="BH1519" i="75"/>
  <c r="BE1519" i="75" s="1"/>
  <c r="BJ1519" i="75" s="1"/>
  <c r="BG1519" i="75"/>
  <c r="BI1518" i="75"/>
  <c r="BF1518" i="75" s="1"/>
  <c r="BK1518" i="75" s="1"/>
  <c r="BH1518" i="75"/>
  <c r="BE1518" i="75" s="1"/>
  <c r="BJ1518" i="75" s="1"/>
  <c r="BG1518" i="75"/>
  <c r="BI1517" i="75"/>
  <c r="BF1517" i="75" s="1"/>
  <c r="BK1517" i="75" s="1"/>
  <c r="BH1517" i="75"/>
  <c r="BE1517" i="75" s="1"/>
  <c r="BJ1517" i="75" s="1"/>
  <c r="BG1517" i="75"/>
  <c r="BI1516" i="75"/>
  <c r="BF1516" i="75" s="1"/>
  <c r="BK1516" i="75" s="1"/>
  <c r="BH1516" i="75"/>
  <c r="BE1516" i="75" s="1"/>
  <c r="BJ1516" i="75" s="1"/>
  <c r="BG1516" i="75"/>
  <c r="BI1515" i="75"/>
  <c r="BF1515" i="75" s="1"/>
  <c r="BK1515" i="75" s="1"/>
  <c r="BH1515" i="75"/>
  <c r="BE1515" i="75" s="1"/>
  <c r="BJ1515" i="75" s="1"/>
  <c r="BG1515" i="75"/>
  <c r="BI1514" i="75"/>
  <c r="BF1514" i="75" s="1"/>
  <c r="BK1514" i="75" s="1"/>
  <c r="BH1514" i="75"/>
  <c r="BE1514" i="75" s="1"/>
  <c r="BJ1514" i="75" s="1"/>
  <c r="BG1514" i="75"/>
  <c r="BI1513" i="75"/>
  <c r="BF1513" i="75" s="1"/>
  <c r="BK1513" i="75" s="1"/>
  <c r="BH1513" i="75"/>
  <c r="BE1513" i="75" s="1"/>
  <c r="BJ1513" i="75" s="1"/>
  <c r="BG1513" i="75"/>
  <c r="BI1432" i="75"/>
  <c r="BF1432" i="75" s="1"/>
  <c r="BK1432" i="75" s="1"/>
  <c r="BH1432" i="75"/>
  <c r="BE1432" i="75" s="1"/>
  <c r="BJ1432" i="75" s="1"/>
  <c r="BG1432" i="75"/>
  <c r="BI1512" i="75"/>
  <c r="BF1512" i="75" s="1"/>
  <c r="BK1512" i="75" s="1"/>
  <c r="BH1512" i="75"/>
  <c r="BE1512" i="75" s="1"/>
  <c r="BJ1512" i="75" s="1"/>
  <c r="BG1512" i="75"/>
  <c r="BI1511" i="75"/>
  <c r="BF1511" i="75" s="1"/>
  <c r="BK1511" i="75" s="1"/>
  <c r="BH1511" i="75"/>
  <c r="BE1511" i="75" s="1"/>
  <c r="BJ1511" i="75" s="1"/>
  <c r="BG1511" i="75"/>
  <c r="BI1510" i="75"/>
  <c r="BF1510" i="75" s="1"/>
  <c r="BK1510" i="75" s="1"/>
  <c r="BH1510" i="75"/>
  <c r="BE1510" i="75" s="1"/>
  <c r="BJ1510" i="75" s="1"/>
  <c r="BG1510" i="75"/>
  <c r="BI1509" i="75"/>
  <c r="BF1509" i="75" s="1"/>
  <c r="BK1509" i="75" s="1"/>
  <c r="BH1509" i="75"/>
  <c r="BE1509" i="75" s="1"/>
  <c r="BJ1509" i="75" s="1"/>
  <c r="BG1509" i="75"/>
  <c r="BI1508" i="75"/>
  <c r="BF1508" i="75" s="1"/>
  <c r="BK1508" i="75" s="1"/>
  <c r="BH1508" i="75"/>
  <c r="BE1508" i="75" s="1"/>
  <c r="BJ1508" i="75" s="1"/>
  <c r="BG1508" i="75"/>
  <c r="BI1507" i="75"/>
  <c r="BF1507" i="75" s="1"/>
  <c r="BK1507" i="75" s="1"/>
  <c r="BH1507" i="75"/>
  <c r="BE1507" i="75" s="1"/>
  <c r="BJ1507" i="75" s="1"/>
  <c r="BG1507" i="75"/>
  <c r="BI1506" i="75"/>
  <c r="BF1506" i="75" s="1"/>
  <c r="BK1506" i="75" s="1"/>
  <c r="BH1506" i="75"/>
  <c r="BE1506" i="75" s="1"/>
  <c r="BJ1506" i="75" s="1"/>
  <c r="BG1506" i="75"/>
  <c r="BI1505" i="75"/>
  <c r="BF1505" i="75" s="1"/>
  <c r="BK1505" i="75" s="1"/>
  <c r="BH1505" i="75"/>
  <c r="BE1505" i="75" s="1"/>
  <c r="BJ1505" i="75" s="1"/>
  <c r="BG1505" i="75"/>
  <c r="BI1504" i="75"/>
  <c r="BF1504" i="75" s="1"/>
  <c r="BK1504" i="75" s="1"/>
  <c r="BH1504" i="75"/>
  <c r="BE1504" i="75" s="1"/>
  <c r="BJ1504" i="75" s="1"/>
  <c r="BG1504" i="75"/>
  <c r="BI1503" i="75"/>
  <c r="BF1503" i="75" s="1"/>
  <c r="BK1503" i="75" s="1"/>
  <c r="BH1503" i="75"/>
  <c r="BE1503" i="75" s="1"/>
  <c r="BJ1503" i="75" s="1"/>
  <c r="BG1503" i="75"/>
  <c r="BI1431" i="75"/>
  <c r="BF1431" i="75" s="1"/>
  <c r="BK1431" i="75" s="1"/>
  <c r="BH1431" i="75"/>
  <c r="BE1431" i="75" s="1"/>
  <c r="BJ1431" i="75" s="1"/>
  <c r="BG1431" i="75"/>
  <c r="BI1502" i="75"/>
  <c r="BF1502" i="75" s="1"/>
  <c r="BK1502" i="75" s="1"/>
  <c r="BH1502" i="75"/>
  <c r="BE1502" i="75" s="1"/>
  <c r="BJ1502" i="75" s="1"/>
  <c r="BG1502" i="75"/>
  <c r="BI1501" i="75"/>
  <c r="BF1501" i="75" s="1"/>
  <c r="BK1501" i="75" s="1"/>
  <c r="BH1501" i="75"/>
  <c r="BE1501" i="75" s="1"/>
  <c r="BJ1501" i="75" s="1"/>
  <c r="BG1501" i="75"/>
  <c r="BI1500" i="75"/>
  <c r="BF1500" i="75" s="1"/>
  <c r="BK1500" i="75" s="1"/>
  <c r="BH1500" i="75"/>
  <c r="BE1500" i="75" s="1"/>
  <c r="BJ1500" i="75" s="1"/>
  <c r="BG1500" i="75"/>
  <c r="BI1499" i="75"/>
  <c r="BF1499" i="75" s="1"/>
  <c r="BK1499" i="75" s="1"/>
  <c r="BH1499" i="75"/>
  <c r="BE1499" i="75" s="1"/>
  <c r="BJ1499" i="75" s="1"/>
  <c r="BG1499" i="75"/>
  <c r="BI1498" i="75"/>
  <c r="BF1498" i="75" s="1"/>
  <c r="BK1498" i="75" s="1"/>
  <c r="BH1498" i="75"/>
  <c r="BE1498" i="75" s="1"/>
  <c r="BJ1498" i="75" s="1"/>
  <c r="BG1498" i="75"/>
  <c r="BI1497" i="75"/>
  <c r="BF1497" i="75" s="1"/>
  <c r="BK1497" i="75" s="1"/>
  <c r="BH1497" i="75"/>
  <c r="BE1497" i="75" s="1"/>
  <c r="BJ1497" i="75" s="1"/>
  <c r="BG1497" i="75"/>
  <c r="BI1496" i="75"/>
  <c r="BF1496" i="75" s="1"/>
  <c r="BK1496" i="75" s="1"/>
  <c r="BH1496" i="75"/>
  <c r="BE1496" i="75" s="1"/>
  <c r="BJ1496" i="75" s="1"/>
  <c r="BG1496" i="75"/>
  <c r="BI1495" i="75"/>
  <c r="BF1495" i="75" s="1"/>
  <c r="BK1495" i="75" s="1"/>
  <c r="BH1495" i="75"/>
  <c r="BE1495" i="75" s="1"/>
  <c r="BJ1495" i="75" s="1"/>
  <c r="BG1495" i="75"/>
  <c r="BI1494" i="75"/>
  <c r="BF1494" i="75" s="1"/>
  <c r="BK1494" i="75" s="1"/>
  <c r="BH1494" i="75"/>
  <c r="BE1494" i="75" s="1"/>
  <c r="BJ1494" i="75" s="1"/>
  <c r="BG1494" i="75"/>
  <c r="BI1493" i="75"/>
  <c r="BF1493" i="75" s="1"/>
  <c r="BK1493" i="75" s="1"/>
  <c r="BH1493" i="75"/>
  <c r="BE1493" i="75" s="1"/>
  <c r="BJ1493" i="75" s="1"/>
  <c r="BG1493" i="75"/>
  <c r="BI1430" i="75"/>
  <c r="BF1430" i="75" s="1"/>
  <c r="BK1430" i="75" s="1"/>
  <c r="BH1430" i="75"/>
  <c r="BE1430" i="75" s="1"/>
  <c r="BJ1430" i="75" s="1"/>
  <c r="BG1430" i="75"/>
  <c r="BI1492" i="75"/>
  <c r="BF1492" i="75" s="1"/>
  <c r="BK1492" i="75" s="1"/>
  <c r="BH1492" i="75"/>
  <c r="BE1492" i="75" s="1"/>
  <c r="BJ1492" i="75" s="1"/>
  <c r="BG1492" i="75"/>
  <c r="BI1491" i="75"/>
  <c r="BF1491" i="75" s="1"/>
  <c r="BK1491" i="75" s="1"/>
  <c r="BH1491" i="75"/>
  <c r="BE1491" i="75" s="1"/>
  <c r="BJ1491" i="75" s="1"/>
  <c r="BG1491" i="75"/>
  <c r="BI1490" i="75"/>
  <c r="BF1490" i="75" s="1"/>
  <c r="BK1490" i="75" s="1"/>
  <c r="BH1490" i="75"/>
  <c r="BE1490" i="75" s="1"/>
  <c r="BJ1490" i="75" s="1"/>
  <c r="BG1490" i="75"/>
  <c r="BI1489" i="75"/>
  <c r="BF1489" i="75" s="1"/>
  <c r="BK1489" i="75" s="1"/>
  <c r="BH1489" i="75"/>
  <c r="BE1489" i="75" s="1"/>
  <c r="BJ1489" i="75" s="1"/>
  <c r="BG1489" i="75"/>
  <c r="BI1488" i="75"/>
  <c r="BF1488" i="75" s="1"/>
  <c r="BK1488" i="75" s="1"/>
  <c r="BH1488" i="75"/>
  <c r="BE1488" i="75" s="1"/>
  <c r="BJ1488" i="75" s="1"/>
  <c r="BG1488" i="75"/>
  <c r="BI1487" i="75"/>
  <c r="BF1487" i="75" s="1"/>
  <c r="BK1487" i="75" s="1"/>
  <c r="BH1487" i="75"/>
  <c r="BE1487" i="75" s="1"/>
  <c r="BJ1487" i="75" s="1"/>
  <c r="BG1487" i="75"/>
  <c r="BI1486" i="75"/>
  <c r="BF1486" i="75" s="1"/>
  <c r="BK1486" i="75" s="1"/>
  <c r="BH1486" i="75"/>
  <c r="BE1486" i="75" s="1"/>
  <c r="BJ1486" i="75" s="1"/>
  <c r="BG1486" i="75"/>
  <c r="BI1485" i="75"/>
  <c r="BF1485" i="75" s="1"/>
  <c r="BK1485" i="75" s="1"/>
  <c r="BH1485" i="75"/>
  <c r="BE1485" i="75" s="1"/>
  <c r="BJ1485" i="75" s="1"/>
  <c r="BG1485" i="75"/>
  <c r="BI1484" i="75"/>
  <c r="BF1484" i="75" s="1"/>
  <c r="BK1484" i="75" s="1"/>
  <c r="BH1484" i="75"/>
  <c r="BE1484" i="75" s="1"/>
  <c r="BJ1484" i="75" s="1"/>
  <c r="BG1484" i="75"/>
  <c r="BI1483" i="75"/>
  <c r="BF1483" i="75" s="1"/>
  <c r="BK1483" i="75" s="1"/>
  <c r="BH1483" i="75"/>
  <c r="BE1483" i="75" s="1"/>
  <c r="BJ1483" i="75" s="1"/>
  <c r="BG1483" i="75"/>
  <c r="BI1429" i="75"/>
  <c r="BF1429" i="75" s="1"/>
  <c r="BK1429" i="75" s="1"/>
  <c r="BH1429" i="75"/>
  <c r="BE1429" i="75" s="1"/>
  <c r="BJ1429" i="75" s="1"/>
  <c r="BG1429" i="75"/>
  <c r="BI1482" i="75"/>
  <c r="BF1482" i="75" s="1"/>
  <c r="BK1482" i="75" s="1"/>
  <c r="BH1482" i="75"/>
  <c r="BE1482" i="75" s="1"/>
  <c r="BJ1482" i="75" s="1"/>
  <c r="BG1482" i="75"/>
  <c r="BI1481" i="75"/>
  <c r="BF1481" i="75" s="1"/>
  <c r="BK1481" i="75" s="1"/>
  <c r="BH1481" i="75"/>
  <c r="BE1481" i="75" s="1"/>
  <c r="BJ1481" i="75" s="1"/>
  <c r="BG1481" i="75"/>
  <c r="BI1480" i="75"/>
  <c r="BF1480" i="75" s="1"/>
  <c r="BK1480" i="75" s="1"/>
  <c r="BH1480" i="75"/>
  <c r="BE1480" i="75" s="1"/>
  <c r="BJ1480" i="75" s="1"/>
  <c r="BG1480" i="75"/>
  <c r="BI1479" i="75"/>
  <c r="BF1479" i="75" s="1"/>
  <c r="BK1479" i="75" s="1"/>
  <c r="BH1479" i="75"/>
  <c r="BE1479" i="75" s="1"/>
  <c r="BJ1479" i="75" s="1"/>
  <c r="BG1479" i="75"/>
  <c r="BI1478" i="75"/>
  <c r="BF1478" i="75" s="1"/>
  <c r="BK1478" i="75" s="1"/>
  <c r="BH1478" i="75"/>
  <c r="BE1478" i="75" s="1"/>
  <c r="BJ1478" i="75" s="1"/>
  <c r="BG1478" i="75"/>
  <c r="BI1477" i="75"/>
  <c r="BF1477" i="75" s="1"/>
  <c r="BK1477" i="75" s="1"/>
  <c r="BH1477" i="75"/>
  <c r="BE1477" i="75" s="1"/>
  <c r="BJ1477" i="75" s="1"/>
  <c r="BG1477" i="75"/>
  <c r="BI1476" i="75"/>
  <c r="BF1476" i="75" s="1"/>
  <c r="BK1476" i="75" s="1"/>
  <c r="BH1476" i="75"/>
  <c r="BE1476" i="75" s="1"/>
  <c r="BJ1476" i="75" s="1"/>
  <c r="BG1476" i="75"/>
  <c r="BI1475" i="75"/>
  <c r="BF1475" i="75" s="1"/>
  <c r="BK1475" i="75" s="1"/>
  <c r="BH1475" i="75"/>
  <c r="BE1475" i="75" s="1"/>
  <c r="BJ1475" i="75" s="1"/>
  <c r="BG1475" i="75"/>
  <c r="BI1474" i="75"/>
  <c r="BF1474" i="75" s="1"/>
  <c r="BK1474" i="75" s="1"/>
  <c r="BH1474" i="75"/>
  <c r="BE1474" i="75" s="1"/>
  <c r="BJ1474" i="75" s="1"/>
  <c r="BG1474" i="75"/>
  <c r="BI1473" i="75"/>
  <c r="BF1473" i="75" s="1"/>
  <c r="BK1473" i="75" s="1"/>
  <c r="BH1473" i="75"/>
  <c r="BE1473" i="75" s="1"/>
  <c r="BJ1473" i="75" s="1"/>
  <c r="BG1473" i="75"/>
  <c r="BI1428" i="75"/>
  <c r="BF1428" i="75" s="1"/>
  <c r="BK1428" i="75" s="1"/>
  <c r="BH1428" i="75"/>
  <c r="BE1428" i="75" s="1"/>
  <c r="BJ1428" i="75" s="1"/>
  <c r="BG1428" i="75"/>
  <c r="BI1472" i="75"/>
  <c r="BF1472" i="75" s="1"/>
  <c r="BK1472" i="75" s="1"/>
  <c r="BH1472" i="75"/>
  <c r="BE1472" i="75" s="1"/>
  <c r="BJ1472" i="75" s="1"/>
  <c r="BG1472" i="75"/>
  <c r="BI1471" i="75"/>
  <c r="BF1471" i="75" s="1"/>
  <c r="BK1471" i="75" s="1"/>
  <c r="BH1471" i="75"/>
  <c r="BE1471" i="75" s="1"/>
  <c r="BJ1471" i="75" s="1"/>
  <c r="BG1471" i="75"/>
  <c r="BI1470" i="75"/>
  <c r="BF1470" i="75" s="1"/>
  <c r="BK1470" i="75" s="1"/>
  <c r="BH1470" i="75"/>
  <c r="BE1470" i="75" s="1"/>
  <c r="BJ1470" i="75" s="1"/>
  <c r="BG1470" i="75"/>
  <c r="BI1469" i="75"/>
  <c r="BF1469" i="75" s="1"/>
  <c r="BK1469" i="75" s="1"/>
  <c r="BH1469" i="75"/>
  <c r="BE1469" i="75" s="1"/>
  <c r="BJ1469" i="75" s="1"/>
  <c r="BG1469" i="75"/>
  <c r="BI1468" i="75"/>
  <c r="BF1468" i="75" s="1"/>
  <c r="BK1468" i="75" s="1"/>
  <c r="BH1468" i="75"/>
  <c r="BE1468" i="75" s="1"/>
  <c r="BJ1468" i="75" s="1"/>
  <c r="BG1468" i="75"/>
  <c r="BI1467" i="75"/>
  <c r="BF1467" i="75" s="1"/>
  <c r="BK1467" i="75" s="1"/>
  <c r="BH1467" i="75"/>
  <c r="BE1467" i="75" s="1"/>
  <c r="BJ1467" i="75" s="1"/>
  <c r="BG1467" i="75"/>
  <c r="BI1466" i="75"/>
  <c r="BF1466" i="75" s="1"/>
  <c r="BK1466" i="75" s="1"/>
  <c r="BH1466" i="75"/>
  <c r="BE1466" i="75" s="1"/>
  <c r="BJ1466" i="75" s="1"/>
  <c r="BG1466" i="75"/>
  <c r="BI1465" i="75"/>
  <c r="BF1465" i="75" s="1"/>
  <c r="BK1465" i="75" s="1"/>
  <c r="BH1465" i="75"/>
  <c r="BE1465" i="75" s="1"/>
  <c r="BJ1465" i="75" s="1"/>
  <c r="BG1465" i="75"/>
  <c r="BI1464" i="75"/>
  <c r="BF1464" i="75" s="1"/>
  <c r="BK1464" i="75" s="1"/>
  <c r="BH1464" i="75"/>
  <c r="BE1464" i="75" s="1"/>
  <c r="BJ1464" i="75" s="1"/>
  <c r="BG1464" i="75"/>
  <c r="BI1463" i="75"/>
  <c r="BF1463" i="75" s="1"/>
  <c r="BK1463" i="75" s="1"/>
  <c r="BH1463" i="75"/>
  <c r="BE1463" i="75" s="1"/>
  <c r="BJ1463" i="75" s="1"/>
  <c r="BG1463" i="75"/>
  <c r="BI1427" i="75"/>
  <c r="BF1427" i="75" s="1"/>
  <c r="BK1427" i="75" s="1"/>
  <c r="BH1427" i="75"/>
  <c r="BE1427" i="75" s="1"/>
  <c r="BJ1427" i="75" s="1"/>
  <c r="BG1427" i="75"/>
  <c r="BI1462" i="75"/>
  <c r="BF1462" i="75" s="1"/>
  <c r="BK1462" i="75" s="1"/>
  <c r="BH1462" i="75"/>
  <c r="BE1462" i="75" s="1"/>
  <c r="BJ1462" i="75" s="1"/>
  <c r="BG1462" i="75"/>
  <c r="BI1461" i="75"/>
  <c r="BF1461" i="75" s="1"/>
  <c r="BK1461" i="75" s="1"/>
  <c r="BH1461" i="75"/>
  <c r="BE1461" i="75" s="1"/>
  <c r="BJ1461" i="75" s="1"/>
  <c r="BG1461" i="75"/>
  <c r="BI1460" i="75"/>
  <c r="BF1460" i="75" s="1"/>
  <c r="BK1460" i="75" s="1"/>
  <c r="BH1460" i="75"/>
  <c r="BE1460" i="75" s="1"/>
  <c r="BJ1460" i="75" s="1"/>
  <c r="BG1460" i="75"/>
  <c r="BI1459" i="75"/>
  <c r="BF1459" i="75" s="1"/>
  <c r="BK1459" i="75" s="1"/>
  <c r="BH1459" i="75"/>
  <c r="BE1459" i="75" s="1"/>
  <c r="BJ1459" i="75" s="1"/>
  <c r="BG1459" i="75"/>
  <c r="BI1458" i="75"/>
  <c r="BF1458" i="75" s="1"/>
  <c r="BK1458" i="75" s="1"/>
  <c r="BH1458" i="75"/>
  <c r="BE1458" i="75" s="1"/>
  <c r="BJ1458" i="75" s="1"/>
  <c r="BG1458" i="75"/>
  <c r="BI1457" i="75"/>
  <c r="BF1457" i="75" s="1"/>
  <c r="BK1457" i="75" s="1"/>
  <c r="BH1457" i="75"/>
  <c r="BE1457" i="75" s="1"/>
  <c r="BJ1457" i="75" s="1"/>
  <c r="BG1457" i="75"/>
  <c r="BI1456" i="75"/>
  <c r="BF1456" i="75" s="1"/>
  <c r="BK1456" i="75" s="1"/>
  <c r="BH1456" i="75"/>
  <c r="BE1456" i="75" s="1"/>
  <c r="BJ1456" i="75" s="1"/>
  <c r="BG1456" i="75"/>
  <c r="BI1455" i="75"/>
  <c r="BF1455" i="75" s="1"/>
  <c r="BK1455" i="75" s="1"/>
  <c r="BH1455" i="75"/>
  <c r="BE1455" i="75" s="1"/>
  <c r="BJ1455" i="75" s="1"/>
  <c r="BG1455" i="75"/>
  <c r="BI1454" i="75"/>
  <c r="BF1454" i="75" s="1"/>
  <c r="BK1454" i="75" s="1"/>
  <c r="BH1454" i="75"/>
  <c r="BE1454" i="75" s="1"/>
  <c r="BJ1454" i="75" s="1"/>
  <c r="BG1454" i="75"/>
  <c r="BI1453" i="75"/>
  <c r="BF1453" i="75" s="1"/>
  <c r="BK1453" i="75" s="1"/>
  <c r="BH1453" i="75"/>
  <c r="BE1453" i="75" s="1"/>
  <c r="BJ1453" i="75" s="1"/>
  <c r="BG1453" i="75"/>
  <c r="BI1426" i="75"/>
  <c r="BF1426" i="75" s="1"/>
  <c r="BK1426" i="75" s="1"/>
  <c r="BH1426" i="75"/>
  <c r="BE1426" i="75" s="1"/>
  <c r="BJ1426" i="75" s="1"/>
  <c r="BG1426" i="75"/>
  <c r="BI1452" i="75"/>
  <c r="BF1452" i="75" s="1"/>
  <c r="BK1452" i="75" s="1"/>
  <c r="BH1452" i="75"/>
  <c r="BE1452" i="75" s="1"/>
  <c r="BJ1452" i="75" s="1"/>
  <c r="BG1452" i="75"/>
  <c r="BI1451" i="75"/>
  <c r="BF1451" i="75" s="1"/>
  <c r="BK1451" i="75" s="1"/>
  <c r="BH1451" i="75"/>
  <c r="BE1451" i="75" s="1"/>
  <c r="BJ1451" i="75" s="1"/>
  <c r="BG1451" i="75"/>
  <c r="BI1450" i="75"/>
  <c r="BF1450" i="75" s="1"/>
  <c r="BK1450" i="75" s="1"/>
  <c r="BH1450" i="75"/>
  <c r="BE1450" i="75" s="1"/>
  <c r="BJ1450" i="75" s="1"/>
  <c r="BG1450" i="75"/>
  <c r="BI1449" i="75"/>
  <c r="BF1449" i="75" s="1"/>
  <c r="BK1449" i="75" s="1"/>
  <c r="BH1449" i="75"/>
  <c r="BE1449" i="75" s="1"/>
  <c r="BJ1449" i="75" s="1"/>
  <c r="BG1449" i="75"/>
  <c r="BI1448" i="75"/>
  <c r="BF1448" i="75" s="1"/>
  <c r="BK1448" i="75" s="1"/>
  <c r="BH1448" i="75"/>
  <c r="BE1448" i="75" s="1"/>
  <c r="BJ1448" i="75" s="1"/>
  <c r="BG1448" i="75"/>
  <c r="BI1447" i="75"/>
  <c r="BF1447" i="75" s="1"/>
  <c r="BK1447" i="75" s="1"/>
  <c r="BH1447" i="75"/>
  <c r="BE1447" i="75" s="1"/>
  <c r="BJ1447" i="75" s="1"/>
  <c r="BG1447" i="75"/>
  <c r="BI1446" i="75"/>
  <c r="BF1446" i="75" s="1"/>
  <c r="BK1446" i="75" s="1"/>
  <c r="BH1446" i="75"/>
  <c r="BE1446" i="75" s="1"/>
  <c r="BJ1446" i="75" s="1"/>
  <c r="BG1446" i="75"/>
  <c r="BI1445" i="75"/>
  <c r="BF1445" i="75" s="1"/>
  <c r="BK1445" i="75" s="1"/>
  <c r="BH1445" i="75"/>
  <c r="BE1445" i="75" s="1"/>
  <c r="BJ1445" i="75" s="1"/>
  <c r="BG1445" i="75"/>
  <c r="BI1444" i="75"/>
  <c r="BF1444" i="75" s="1"/>
  <c r="BK1444" i="75" s="1"/>
  <c r="BH1444" i="75"/>
  <c r="BE1444" i="75" s="1"/>
  <c r="BJ1444" i="75" s="1"/>
  <c r="BG1444" i="75"/>
  <c r="BI1443" i="75"/>
  <c r="BF1443" i="75" s="1"/>
  <c r="BK1443" i="75" s="1"/>
  <c r="BH1443" i="75"/>
  <c r="BE1443" i="75" s="1"/>
  <c r="BJ1443" i="75" s="1"/>
  <c r="BG1443" i="75"/>
  <c r="BI1425" i="75"/>
  <c r="BF1425" i="75" s="1"/>
  <c r="BK1425" i="75" s="1"/>
  <c r="BH1425" i="75"/>
  <c r="BE1425" i="75" s="1"/>
  <c r="BJ1425" i="75" s="1"/>
  <c r="BG1425" i="75"/>
  <c r="BI1442" i="75"/>
  <c r="BF1442" i="75" s="1"/>
  <c r="BK1442" i="75" s="1"/>
  <c r="BH1442" i="75"/>
  <c r="BE1442" i="75" s="1"/>
  <c r="BJ1442" i="75" s="1"/>
  <c r="BG1442" i="75"/>
  <c r="BI1441" i="75"/>
  <c r="BF1441" i="75" s="1"/>
  <c r="BK1441" i="75" s="1"/>
  <c r="BH1441" i="75"/>
  <c r="BE1441" i="75" s="1"/>
  <c r="BJ1441" i="75" s="1"/>
  <c r="BG1441" i="75"/>
  <c r="BI1440" i="75"/>
  <c r="BF1440" i="75" s="1"/>
  <c r="BK1440" i="75" s="1"/>
  <c r="BH1440" i="75"/>
  <c r="BE1440" i="75" s="1"/>
  <c r="BJ1440" i="75" s="1"/>
  <c r="BG1440" i="75"/>
  <c r="BI1439" i="75"/>
  <c r="BF1439" i="75" s="1"/>
  <c r="BK1439" i="75" s="1"/>
  <c r="BH1439" i="75"/>
  <c r="BE1439" i="75" s="1"/>
  <c r="BJ1439" i="75" s="1"/>
  <c r="BG1439" i="75"/>
  <c r="BI1438" i="75"/>
  <c r="BF1438" i="75" s="1"/>
  <c r="BK1438" i="75" s="1"/>
  <c r="BH1438" i="75"/>
  <c r="BE1438" i="75" s="1"/>
  <c r="BJ1438" i="75" s="1"/>
  <c r="BG1438" i="75"/>
  <c r="BI1437" i="75"/>
  <c r="BF1437" i="75" s="1"/>
  <c r="BK1437" i="75" s="1"/>
  <c r="BH1437" i="75"/>
  <c r="BE1437" i="75" s="1"/>
  <c r="BJ1437" i="75" s="1"/>
  <c r="BG1437" i="75"/>
  <c r="BI1436" i="75"/>
  <c r="BF1436" i="75" s="1"/>
  <c r="BK1436" i="75" s="1"/>
  <c r="BH1436" i="75"/>
  <c r="BE1436" i="75" s="1"/>
  <c r="BJ1436" i="75" s="1"/>
  <c r="BG1436" i="75"/>
  <c r="BI1435" i="75"/>
  <c r="BF1435" i="75" s="1"/>
  <c r="BK1435" i="75" s="1"/>
  <c r="BH1435" i="75"/>
  <c r="BE1435" i="75" s="1"/>
  <c r="BJ1435" i="75" s="1"/>
  <c r="BG1435" i="75"/>
  <c r="BI1542" i="75"/>
  <c r="BF1542" i="75" s="1"/>
  <c r="BK1542" i="75" s="1"/>
  <c r="BH1542" i="75"/>
  <c r="BE1542" i="75" s="1"/>
  <c r="BJ1542" i="75" s="1"/>
  <c r="BG1542" i="75"/>
  <c r="BI1541" i="75"/>
  <c r="BF1541" i="75" s="1"/>
  <c r="BK1541" i="75" s="1"/>
  <c r="BH1541" i="75"/>
  <c r="BE1541" i="75" s="1"/>
  <c r="BJ1541" i="75" s="1"/>
  <c r="BG1541" i="75"/>
  <c r="BI1540" i="75"/>
  <c r="BF1540" i="75" s="1"/>
  <c r="BK1540" i="75" s="1"/>
  <c r="BH1540" i="75"/>
  <c r="BE1540" i="75" s="1"/>
  <c r="BJ1540" i="75" s="1"/>
  <c r="BG1540" i="75"/>
  <c r="BI1539" i="75"/>
  <c r="BF1539" i="75" s="1"/>
  <c r="BK1539" i="75" s="1"/>
  <c r="BH1539" i="75"/>
  <c r="BE1539" i="75" s="1"/>
  <c r="BJ1539" i="75" s="1"/>
  <c r="BG1539" i="75"/>
  <c r="BI1538" i="75"/>
  <c r="BF1538" i="75" s="1"/>
  <c r="BK1538" i="75" s="1"/>
  <c r="BH1538" i="75"/>
  <c r="BE1538" i="75" s="1"/>
  <c r="BJ1538" i="75" s="1"/>
  <c r="BG1538" i="75"/>
  <c r="BI1537" i="75"/>
  <c r="BF1537" i="75" s="1"/>
  <c r="BK1537" i="75" s="1"/>
  <c r="BH1537" i="75"/>
  <c r="BE1537" i="75" s="1"/>
  <c r="BJ1537" i="75" s="1"/>
  <c r="BG1537" i="75"/>
  <c r="BI1536" i="75"/>
  <c r="BF1536" i="75" s="1"/>
  <c r="BK1536" i="75" s="1"/>
  <c r="BH1536" i="75"/>
  <c r="BE1536" i="75" s="1"/>
  <c r="BJ1536" i="75" s="1"/>
  <c r="BG1536" i="75"/>
  <c r="BI1535" i="75"/>
  <c r="BF1535" i="75" s="1"/>
  <c r="BK1535" i="75" s="1"/>
  <c r="BH1535" i="75"/>
  <c r="BE1535" i="75" s="1"/>
  <c r="BJ1535" i="75" s="1"/>
  <c r="BG1535" i="75"/>
  <c r="BI1534" i="75"/>
  <c r="BF1534" i="75" s="1"/>
  <c r="BK1534" i="75" s="1"/>
  <c r="BH1534" i="75"/>
  <c r="BE1534" i="75" s="1"/>
  <c r="BJ1534" i="75" s="1"/>
  <c r="BG1534" i="75"/>
  <c r="BI1533" i="75"/>
  <c r="BF1533" i="75" s="1"/>
  <c r="BK1533" i="75" s="1"/>
  <c r="BH1533" i="75"/>
  <c r="BE1533" i="75" s="1"/>
  <c r="BJ1533" i="75" s="1"/>
  <c r="BG1533" i="75"/>
  <c r="BI1434" i="75"/>
  <c r="BF1434" i="75" s="1"/>
  <c r="BK1434" i="75" s="1"/>
  <c r="BH1434" i="75"/>
  <c r="BE1434" i="75" s="1"/>
  <c r="BJ1434" i="75" s="1"/>
  <c r="BG1434" i="75"/>
  <c r="BI1532" i="75"/>
  <c r="BF1532" i="75" s="1"/>
  <c r="BK1532" i="75" s="1"/>
  <c r="BH1532" i="75"/>
  <c r="BE1532" i="75" s="1"/>
  <c r="BJ1532" i="75" s="1"/>
  <c r="BG1532" i="75"/>
  <c r="BI1531" i="75"/>
  <c r="BF1531" i="75" s="1"/>
  <c r="BK1531" i="75" s="1"/>
  <c r="BH1531" i="75"/>
  <c r="BE1531" i="75" s="1"/>
  <c r="BJ1531" i="75" s="1"/>
  <c r="BG1531" i="75"/>
  <c r="BI1530" i="75"/>
  <c r="BF1530" i="75" s="1"/>
  <c r="BK1530" i="75" s="1"/>
  <c r="BH1530" i="75"/>
  <c r="BE1530" i="75" s="1"/>
  <c r="BJ1530" i="75" s="1"/>
  <c r="BG1530" i="75"/>
  <c r="BI1529" i="75"/>
  <c r="BF1529" i="75" s="1"/>
  <c r="BK1529" i="75" s="1"/>
  <c r="BH1529" i="75"/>
  <c r="BE1529" i="75" s="1"/>
  <c r="BJ1529" i="75" s="1"/>
  <c r="BG1529" i="75"/>
  <c r="BI1528" i="75"/>
  <c r="BF1528" i="75" s="1"/>
  <c r="BK1528" i="75" s="1"/>
  <c r="BH1528" i="75"/>
  <c r="BE1528" i="75" s="1"/>
  <c r="BJ1528" i="75" s="1"/>
  <c r="BG1528" i="75"/>
  <c r="BI1527" i="75"/>
  <c r="BF1527" i="75" s="1"/>
  <c r="BK1527" i="75" s="1"/>
  <c r="BH1527" i="75"/>
  <c r="BE1527" i="75" s="1"/>
  <c r="BJ1527" i="75" s="1"/>
  <c r="BG1527" i="75"/>
  <c r="BI1526" i="75"/>
  <c r="BF1526" i="75" s="1"/>
  <c r="BK1526" i="75" s="1"/>
  <c r="BH1526" i="75"/>
  <c r="BE1526" i="75" s="1"/>
  <c r="BJ1526" i="75" s="1"/>
  <c r="BG1526" i="75"/>
  <c r="BI1525" i="75"/>
  <c r="BF1525" i="75" s="1"/>
  <c r="BK1525" i="75" s="1"/>
  <c r="BH1525" i="75"/>
  <c r="BE1525" i="75" s="1"/>
  <c r="BJ1525" i="75" s="1"/>
  <c r="BG1525" i="75"/>
  <c r="BI1524" i="75"/>
  <c r="BF1524" i="75" s="1"/>
  <c r="BK1524" i="75" s="1"/>
  <c r="BH1524" i="75"/>
  <c r="BE1524" i="75" s="1"/>
  <c r="BJ1524" i="75" s="1"/>
  <c r="BG1524" i="75"/>
  <c r="BI1523" i="75"/>
  <c r="BF1523" i="75" s="1"/>
  <c r="BK1523" i="75" s="1"/>
  <c r="BH1523" i="75"/>
  <c r="BE1523" i="75" s="1"/>
  <c r="BJ1523" i="75" s="1"/>
  <c r="BG1523" i="75"/>
  <c r="BI1433" i="75"/>
  <c r="BF1433" i="75" s="1"/>
  <c r="BK1433" i="75" s="1"/>
  <c r="BH1433" i="75"/>
  <c r="BE1433" i="75" s="1"/>
  <c r="BJ1433" i="75" s="1"/>
  <c r="BG1433" i="75"/>
  <c r="BI1424" i="75"/>
  <c r="BF1424" i="75" s="1"/>
  <c r="BK1424" i="75" s="1"/>
  <c r="BH1424" i="75"/>
  <c r="BE1424" i="75" s="1"/>
  <c r="BJ1424" i="75" s="1"/>
  <c r="BG1424" i="75"/>
  <c r="BI1357" i="75"/>
  <c r="BF1357" i="75" s="1"/>
  <c r="BK1357" i="75" s="1"/>
  <c r="BH1357" i="75"/>
  <c r="BE1357" i="75" s="1"/>
  <c r="BJ1357" i="75" s="1"/>
  <c r="BG1357" i="75"/>
  <c r="BI1356" i="75"/>
  <c r="BF1356" i="75" s="1"/>
  <c r="BK1356" i="75" s="1"/>
  <c r="BH1356" i="75"/>
  <c r="BE1356" i="75" s="1"/>
  <c r="BJ1356" i="75" s="1"/>
  <c r="BG1356" i="75"/>
  <c r="BI1355" i="75"/>
  <c r="BF1355" i="75" s="1"/>
  <c r="BK1355" i="75" s="1"/>
  <c r="BH1355" i="75"/>
  <c r="BE1355" i="75" s="1"/>
  <c r="BJ1355" i="75" s="1"/>
  <c r="BG1355" i="75"/>
  <c r="BI1411" i="75"/>
  <c r="BF1411" i="75" s="1"/>
  <c r="BK1411" i="75" s="1"/>
  <c r="BH1411" i="75"/>
  <c r="BE1411" i="75" s="1"/>
  <c r="BJ1411" i="75" s="1"/>
  <c r="BG1411" i="75"/>
  <c r="BI1410" i="75"/>
  <c r="BF1410" i="75" s="1"/>
  <c r="BK1410" i="75" s="1"/>
  <c r="BH1410" i="75"/>
  <c r="BE1410" i="75" s="1"/>
  <c r="BJ1410" i="75" s="1"/>
  <c r="BG1410" i="75"/>
  <c r="BI1409" i="75"/>
  <c r="BF1409" i="75" s="1"/>
  <c r="BK1409" i="75" s="1"/>
  <c r="BH1409" i="75"/>
  <c r="BE1409" i="75" s="1"/>
  <c r="BJ1409" i="75" s="1"/>
  <c r="BG1409" i="75"/>
  <c r="BI1408" i="75"/>
  <c r="BF1408" i="75" s="1"/>
  <c r="BK1408" i="75" s="1"/>
  <c r="BH1408" i="75"/>
  <c r="BE1408" i="75" s="1"/>
  <c r="BJ1408" i="75" s="1"/>
  <c r="BG1408" i="75"/>
  <c r="BI1354" i="75"/>
  <c r="BF1354" i="75" s="1"/>
  <c r="BK1354" i="75" s="1"/>
  <c r="BH1354" i="75"/>
  <c r="BE1354" i="75" s="1"/>
  <c r="BJ1354" i="75" s="1"/>
  <c r="BG1354" i="75"/>
  <c r="BI1407" i="75"/>
  <c r="BF1407" i="75" s="1"/>
  <c r="BK1407" i="75" s="1"/>
  <c r="BH1407" i="75"/>
  <c r="BE1407" i="75" s="1"/>
  <c r="BJ1407" i="75" s="1"/>
  <c r="BG1407" i="75"/>
  <c r="BI1406" i="75"/>
  <c r="BF1406" i="75" s="1"/>
  <c r="BK1406" i="75" s="1"/>
  <c r="BH1406" i="75"/>
  <c r="BE1406" i="75" s="1"/>
  <c r="BJ1406" i="75" s="1"/>
  <c r="BG1406" i="75"/>
  <c r="BI1405" i="75"/>
  <c r="BH1405" i="75"/>
  <c r="BG1405" i="75"/>
  <c r="BI1404" i="75"/>
  <c r="BF1404" i="75" s="1"/>
  <c r="BK1404" i="75" s="1"/>
  <c r="BH1404" i="75"/>
  <c r="BE1404" i="75" s="1"/>
  <c r="BJ1404" i="75" s="1"/>
  <c r="BG1404" i="75"/>
  <c r="BI1403" i="75"/>
  <c r="BF1403" i="75" s="1"/>
  <c r="BK1403" i="75" s="1"/>
  <c r="BH1403" i="75"/>
  <c r="BE1403" i="75" s="1"/>
  <c r="BJ1403" i="75" s="1"/>
  <c r="BG1403" i="75"/>
  <c r="BI1402" i="75"/>
  <c r="BF1402" i="75" s="1"/>
  <c r="BK1402" i="75" s="1"/>
  <c r="BH1402" i="75"/>
  <c r="BE1402" i="75" s="1"/>
  <c r="BJ1402" i="75" s="1"/>
  <c r="BG1402" i="75"/>
  <c r="BI1401" i="75"/>
  <c r="BF1401" i="75" s="1"/>
  <c r="BK1401" i="75" s="1"/>
  <c r="BH1401" i="75"/>
  <c r="BE1401" i="75" s="1"/>
  <c r="BJ1401" i="75" s="1"/>
  <c r="BG1401" i="75"/>
  <c r="BI1400" i="75"/>
  <c r="BF1400" i="75" s="1"/>
  <c r="BK1400" i="75" s="1"/>
  <c r="BH1400" i="75"/>
  <c r="BE1400" i="75" s="1"/>
  <c r="BJ1400" i="75" s="1"/>
  <c r="BG1400" i="75"/>
  <c r="BI1399" i="75"/>
  <c r="BF1399" i="75" s="1"/>
  <c r="BK1399" i="75" s="1"/>
  <c r="BH1399" i="75"/>
  <c r="BE1399" i="75" s="1"/>
  <c r="BJ1399" i="75" s="1"/>
  <c r="BG1399" i="75"/>
  <c r="BI1398" i="75"/>
  <c r="BF1398" i="75" s="1"/>
  <c r="BK1398" i="75" s="1"/>
  <c r="BH1398" i="75"/>
  <c r="BE1398" i="75" s="1"/>
  <c r="BJ1398" i="75" s="1"/>
  <c r="BG1398" i="75"/>
  <c r="BI1353" i="75"/>
  <c r="BF1353" i="75" s="1"/>
  <c r="BK1353" i="75" s="1"/>
  <c r="BH1353" i="75"/>
  <c r="BE1353" i="75" s="1"/>
  <c r="BJ1353" i="75" s="1"/>
  <c r="BG1353" i="75"/>
  <c r="BI1397" i="75"/>
  <c r="BF1397" i="75" s="1"/>
  <c r="BK1397" i="75" s="1"/>
  <c r="BH1397" i="75"/>
  <c r="BE1397" i="75" s="1"/>
  <c r="BJ1397" i="75" s="1"/>
  <c r="BG1397" i="75"/>
  <c r="BI1396" i="75"/>
  <c r="BF1396" i="75" s="1"/>
  <c r="BK1396" i="75" s="1"/>
  <c r="BH1396" i="75"/>
  <c r="BE1396" i="75" s="1"/>
  <c r="BJ1396" i="75" s="1"/>
  <c r="BG1396" i="75"/>
  <c r="BI1395" i="75"/>
  <c r="BF1395" i="75" s="1"/>
  <c r="BK1395" i="75" s="1"/>
  <c r="BH1395" i="75"/>
  <c r="BE1395" i="75" s="1"/>
  <c r="BJ1395" i="75" s="1"/>
  <c r="BG1395" i="75"/>
  <c r="BI1394" i="75"/>
  <c r="BF1394" i="75" s="1"/>
  <c r="BK1394" i="75" s="1"/>
  <c r="BH1394" i="75"/>
  <c r="BE1394" i="75" s="1"/>
  <c r="BJ1394" i="75" s="1"/>
  <c r="BG1394" i="75"/>
  <c r="BI1393" i="75"/>
  <c r="BF1393" i="75" s="1"/>
  <c r="BK1393" i="75" s="1"/>
  <c r="BH1393" i="75"/>
  <c r="BE1393" i="75" s="1"/>
  <c r="BJ1393" i="75" s="1"/>
  <c r="BG1393" i="75"/>
  <c r="BI1392" i="75"/>
  <c r="BF1392" i="75" s="1"/>
  <c r="BK1392" i="75" s="1"/>
  <c r="BH1392" i="75"/>
  <c r="BE1392" i="75" s="1"/>
  <c r="BJ1392" i="75" s="1"/>
  <c r="BG1392" i="75"/>
  <c r="BI1391" i="75"/>
  <c r="BF1391" i="75" s="1"/>
  <c r="BK1391" i="75" s="1"/>
  <c r="BH1391" i="75"/>
  <c r="BE1391" i="75" s="1"/>
  <c r="BJ1391" i="75" s="1"/>
  <c r="BG1391" i="75"/>
  <c r="BI1390" i="75"/>
  <c r="BF1390" i="75" s="1"/>
  <c r="BK1390" i="75" s="1"/>
  <c r="BH1390" i="75"/>
  <c r="BE1390" i="75" s="1"/>
  <c r="BJ1390" i="75" s="1"/>
  <c r="BG1390" i="75"/>
  <c r="BI1389" i="75"/>
  <c r="BF1389" i="75" s="1"/>
  <c r="BK1389" i="75" s="1"/>
  <c r="BH1389" i="75"/>
  <c r="BE1389" i="75" s="1"/>
  <c r="BJ1389" i="75" s="1"/>
  <c r="BG1389" i="75"/>
  <c r="BI1388" i="75"/>
  <c r="BF1388" i="75" s="1"/>
  <c r="BK1388" i="75" s="1"/>
  <c r="BH1388" i="75"/>
  <c r="BE1388" i="75" s="1"/>
  <c r="BJ1388" i="75" s="1"/>
  <c r="BG1388" i="75"/>
  <c r="BI1352" i="75"/>
  <c r="BF1352" i="75" s="1"/>
  <c r="BK1352" i="75" s="1"/>
  <c r="BH1352" i="75"/>
  <c r="BE1352" i="75" s="1"/>
  <c r="BJ1352" i="75" s="1"/>
  <c r="BG1352" i="75"/>
  <c r="BI1387" i="75"/>
  <c r="BF1387" i="75" s="1"/>
  <c r="BK1387" i="75" s="1"/>
  <c r="BH1387" i="75"/>
  <c r="BE1387" i="75" s="1"/>
  <c r="BJ1387" i="75" s="1"/>
  <c r="BG1387" i="75"/>
  <c r="BI1386" i="75"/>
  <c r="BF1386" i="75" s="1"/>
  <c r="BK1386" i="75" s="1"/>
  <c r="BH1386" i="75"/>
  <c r="BE1386" i="75" s="1"/>
  <c r="BJ1386" i="75" s="1"/>
  <c r="BG1386" i="75"/>
  <c r="BI1385" i="75"/>
  <c r="BF1385" i="75" s="1"/>
  <c r="BK1385" i="75" s="1"/>
  <c r="BH1385" i="75"/>
  <c r="BE1385" i="75" s="1"/>
  <c r="BJ1385" i="75" s="1"/>
  <c r="BG1385" i="75"/>
  <c r="BI1384" i="75"/>
  <c r="BF1384" i="75" s="1"/>
  <c r="BK1384" i="75" s="1"/>
  <c r="BH1384" i="75"/>
  <c r="BE1384" i="75" s="1"/>
  <c r="BJ1384" i="75" s="1"/>
  <c r="BG1384" i="75"/>
  <c r="BI1383" i="75"/>
  <c r="BF1383" i="75" s="1"/>
  <c r="BK1383" i="75" s="1"/>
  <c r="BH1383" i="75"/>
  <c r="BE1383" i="75" s="1"/>
  <c r="BJ1383" i="75" s="1"/>
  <c r="BG1383" i="75"/>
  <c r="BI1382" i="75"/>
  <c r="BF1382" i="75" s="1"/>
  <c r="BK1382" i="75" s="1"/>
  <c r="BH1382" i="75"/>
  <c r="BE1382" i="75" s="1"/>
  <c r="BJ1382" i="75" s="1"/>
  <c r="BG1382" i="75"/>
  <c r="BI1381" i="75"/>
  <c r="BF1381" i="75" s="1"/>
  <c r="BK1381" i="75" s="1"/>
  <c r="BH1381" i="75"/>
  <c r="BE1381" i="75" s="1"/>
  <c r="BJ1381" i="75" s="1"/>
  <c r="BG1381" i="75"/>
  <c r="BI1380" i="75"/>
  <c r="BF1380" i="75" s="1"/>
  <c r="BK1380" i="75" s="1"/>
  <c r="BH1380" i="75"/>
  <c r="BE1380" i="75" s="1"/>
  <c r="BJ1380" i="75" s="1"/>
  <c r="BG1380" i="75"/>
  <c r="BI1379" i="75"/>
  <c r="BF1379" i="75" s="1"/>
  <c r="BK1379" i="75" s="1"/>
  <c r="BH1379" i="75"/>
  <c r="BE1379" i="75" s="1"/>
  <c r="BJ1379" i="75" s="1"/>
  <c r="BG1379" i="75"/>
  <c r="BI1378" i="75"/>
  <c r="BF1378" i="75" s="1"/>
  <c r="BK1378" i="75" s="1"/>
  <c r="BH1378" i="75"/>
  <c r="BE1378" i="75" s="1"/>
  <c r="BJ1378" i="75" s="1"/>
  <c r="BG1378" i="75"/>
  <c r="BI1351" i="75"/>
  <c r="BF1351" i="75" s="1"/>
  <c r="BK1351" i="75" s="1"/>
  <c r="BH1351" i="75"/>
  <c r="BE1351" i="75" s="1"/>
  <c r="BJ1351" i="75" s="1"/>
  <c r="BG1351" i="75"/>
  <c r="BI1377" i="75"/>
  <c r="BF1377" i="75" s="1"/>
  <c r="BK1377" i="75" s="1"/>
  <c r="BH1377" i="75"/>
  <c r="BE1377" i="75" s="1"/>
  <c r="BJ1377" i="75" s="1"/>
  <c r="BG1377" i="75"/>
  <c r="BI1376" i="75"/>
  <c r="BF1376" i="75" s="1"/>
  <c r="BK1376" i="75" s="1"/>
  <c r="BH1376" i="75"/>
  <c r="BE1376" i="75" s="1"/>
  <c r="BJ1376" i="75" s="1"/>
  <c r="BG1376" i="75"/>
  <c r="BI1375" i="75"/>
  <c r="BF1375" i="75" s="1"/>
  <c r="BK1375" i="75" s="1"/>
  <c r="BH1375" i="75"/>
  <c r="BE1375" i="75" s="1"/>
  <c r="BJ1375" i="75" s="1"/>
  <c r="BG1375" i="75"/>
  <c r="BI1374" i="75"/>
  <c r="BF1374" i="75" s="1"/>
  <c r="BK1374" i="75" s="1"/>
  <c r="BH1374" i="75"/>
  <c r="BE1374" i="75" s="1"/>
  <c r="BJ1374" i="75" s="1"/>
  <c r="BG1374" i="75"/>
  <c r="BI1373" i="75"/>
  <c r="BF1373" i="75" s="1"/>
  <c r="BK1373" i="75" s="1"/>
  <c r="BH1373" i="75"/>
  <c r="BE1373" i="75" s="1"/>
  <c r="BJ1373" i="75" s="1"/>
  <c r="BG1373" i="75"/>
  <c r="BI1372" i="75"/>
  <c r="BF1372" i="75" s="1"/>
  <c r="BK1372" i="75" s="1"/>
  <c r="BH1372" i="75"/>
  <c r="BE1372" i="75" s="1"/>
  <c r="BJ1372" i="75" s="1"/>
  <c r="BG1372" i="75"/>
  <c r="BI1371" i="75"/>
  <c r="BF1371" i="75" s="1"/>
  <c r="BK1371" i="75" s="1"/>
  <c r="BH1371" i="75"/>
  <c r="BE1371" i="75" s="1"/>
  <c r="BJ1371" i="75" s="1"/>
  <c r="BG1371" i="75"/>
  <c r="BI1370" i="75"/>
  <c r="BF1370" i="75" s="1"/>
  <c r="BK1370" i="75" s="1"/>
  <c r="BH1370" i="75"/>
  <c r="BE1370" i="75" s="1"/>
  <c r="BJ1370" i="75" s="1"/>
  <c r="BG1370" i="75"/>
  <c r="BI1369" i="75"/>
  <c r="BF1369" i="75" s="1"/>
  <c r="BK1369" i="75" s="1"/>
  <c r="BH1369" i="75"/>
  <c r="BE1369" i="75" s="1"/>
  <c r="BJ1369" i="75" s="1"/>
  <c r="BG1369" i="75"/>
  <c r="BI1368" i="75"/>
  <c r="BF1368" i="75" s="1"/>
  <c r="BK1368" i="75" s="1"/>
  <c r="BH1368" i="75"/>
  <c r="BE1368" i="75" s="1"/>
  <c r="BJ1368" i="75" s="1"/>
  <c r="BG1368" i="75"/>
  <c r="BI1350" i="75"/>
  <c r="BF1350" i="75" s="1"/>
  <c r="BK1350" i="75" s="1"/>
  <c r="BH1350" i="75"/>
  <c r="BE1350" i="75" s="1"/>
  <c r="BJ1350" i="75" s="1"/>
  <c r="BG1350" i="75"/>
  <c r="BI1367" i="75"/>
  <c r="BF1367" i="75" s="1"/>
  <c r="BK1367" i="75" s="1"/>
  <c r="BH1367" i="75"/>
  <c r="BE1367" i="75" s="1"/>
  <c r="BJ1367" i="75" s="1"/>
  <c r="BG1367" i="75"/>
  <c r="BI1366" i="75"/>
  <c r="BF1366" i="75" s="1"/>
  <c r="BK1366" i="75" s="1"/>
  <c r="BH1366" i="75"/>
  <c r="BE1366" i="75" s="1"/>
  <c r="BJ1366" i="75" s="1"/>
  <c r="BG1366" i="75"/>
  <c r="BI1365" i="75"/>
  <c r="BF1365" i="75" s="1"/>
  <c r="BK1365" i="75" s="1"/>
  <c r="BH1365" i="75"/>
  <c r="BE1365" i="75" s="1"/>
  <c r="BJ1365" i="75" s="1"/>
  <c r="BG1365" i="75"/>
  <c r="BI1364" i="75"/>
  <c r="BF1364" i="75" s="1"/>
  <c r="BK1364" i="75" s="1"/>
  <c r="BH1364" i="75"/>
  <c r="BE1364" i="75" s="1"/>
  <c r="BJ1364" i="75" s="1"/>
  <c r="BG1364" i="75"/>
  <c r="BI1363" i="75"/>
  <c r="BF1363" i="75" s="1"/>
  <c r="BK1363" i="75" s="1"/>
  <c r="BH1363" i="75"/>
  <c r="BE1363" i="75" s="1"/>
  <c r="BJ1363" i="75" s="1"/>
  <c r="BG1363" i="75"/>
  <c r="BI1362" i="75"/>
  <c r="BF1362" i="75" s="1"/>
  <c r="BK1362" i="75" s="1"/>
  <c r="BH1362" i="75"/>
  <c r="BE1362" i="75" s="1"/>
  <c r="BJ1362" i="75" s="1"/>
  <c r="BG1362" i="75"/>
  <c r="BI1361" i="75"/>
  <c r="BF1361" i="75" s="1"/>
  <c r="BK1361" i="75" s="1"/>
  <c r="BH1361" i="75"/>
  <c r="BE1361" i="75" s="1"/>
  <c r="BJ1361" i="75" s="1"/>
  <c r="BG1361" i="75"/>
  <c r="BI1360" i="75"/>
  <c r="BF1360" i="75" s="1"/>
  <c r="BK1360" i="75" s="1"/>
  <c r="BH1360" i="75"/>
  <c r="BE1360" i="75" s="1"/>
  <c r="BJ1360" i="75" s="1"/>
  <c r="BG1360" i="75"/>
  <c r="BI1359" i="75"/>
  <c r="BF1359" i="75" s="1"/>
  <c r="BK1359" i="75" s="1"/>
  <c r="BH1359" i="75"/>
  <c r="BE1359" i="75" s="1"/>
  <c r="BJ1359" i="75" s="1"/>
  <c r="BG1359" i="75"/>
  <c r="BI1358" i="75"/>
  <c r="BF1358" i="75" s="1"/>
  <c r="BK1358" i="75" s="1"/>
  <c r="BH1358" i="75"/>
  <c r="BE1358" i="75" s="1"/>
  <c r="BJ1358" i="75" s="1"/>
  <c r="BG1358" i="75"/>
  <c r="BI1349" i="75"/>
  <c r="BF1349" i="75" s="1"/>
  <c r="BK1349" i="75" s="1"/>
  <c r="BH1349" i="75"/>
  <c r="BE1349" i="75" s="1"/>
  <c r="BJ1349" i="75" s="1"/>
  <c r="BG1349" i="75"/>
  <c r="BI1344" i="75"/>
  <c r="BF1344" i="75" s="1"/>
  <c r="BK1344" i="75" s="1"/>
  <c r="BH1344" i="75"/>
  <c r="BE1344" i="75" s="1"/>
  <c r="BJ1344" i="75" s="1"/>
  <c r="BG1344" i="75"/>
  <c r="BI1343" i="75"/>
  <c r="BF1343" i="75" s="1"/>
  <c r="BK1343" i="75" s="1"/>
  <c r="BH1343" i="75"/>
  <c r="BE1343" i="75" s="1"/>
  <c r="BJ1343" i="75" s="1"/>
  <c r="BG1343" i="75"/>
  <c r="BI1342" i="75"/>
  <c r="BF1342" i="75" s="1"/>
  <c r="BK1342" i="75" s="1"/>
  <c r="BH1342" i="75"/>
  <c r="BE1342" i="75" s="1"/>
  <c r="BJ1342" i="75" s="1"/>
  <c r="BG1342" i="75"/>
  <c r="BI1341" i="75"/>
  <c r="BF1341" i="75" s="1"/>
  <c r="BK1341" i="75" s="1"/>
  <c r="BH1341" i="75"/>
  <c r="BE1341" i="75" s="1"/>
  <c r="BJ1341" i="75" s="1"/>
  <c r="BG1341" i="75"/>
  <c r="BI1340" i="75"/>
  <c r="BF1340" i="75" s="1"/>
  <c r="BK1340" i="75" s="1"/>
  <c r="BH1340" i="75"/>
  <c r="BE1340" i="75" s="1"/>
  <c r="BJ1340" i="75" s="1"/>
  <c r="BG1340" i="75"/>
  <c r="BI1316" i="75"/>
  <c r="BF1316" i="75" s="1"/>
  <c r="BK1316" i="75" s="1"/>
  <c r="BH1316" i="75"/>
  <c r="BE1316" i="75" s="1"/>
  <c r="BJ1316" i="75" s="1"/>
  <c r="BG1316" i="75"/>
  <c r="BI1315" i="75"/>
  <c r="BF1315" i="75" s="1"/>
  <c r="BK1315" i="75" s="1"/>
  <c r="BH1315" i="75"/>
  <c r="BE1315" i="75" s="1"/>
  <c r="BJ1315" i="75" s="1"/>
  <c r="BG1315" i="75"/>
  <c r="BI1314" i="75"/>
  <c r="BF1314" i="75" s="1"/>
  <c r="BK1314" i="75" s="1"/>
  <c r="BH1314" i="75"/>
  <c r="BE1314" i="75" s="1"/>
  <c r="BJ1314" i="75" s="1"/>
  <c r="BG1314" i="75"/>
  <c r="BI1313" i="75"/>
  <c r="BF1313" i="75" s="1"/>
  <c r="BK1313" i="75" s="1"/>
  <c r="BH1313" i="75"/>
  <c r="BE1313" i="75" s="1"/>
  <c r="BJ1313" i="75" s="1"/>
  <c r="BG1313" i="75"/>
  <c r="BI1312" i="75"/>
  <c r="BF1312" i="75" s="1"/>
  <c r="BK1312" i="75" s="1"/>
  <c r="BH1312" i="75"/>
  <c r="BE1312" i="75" s="1"/>
  <c r="BJ1312" i="75" s="1"/>
  <c r="BG1312" i="75"/>
  <c r="BI1311" i="75"/>
  <c r="BF1311" i="75" s="1"/>
  <c r="BK1311" i="75" s="1"/>
  <c r="BH1311" i="75"/>
  <c r="BE1311" i="75" s="1"/>
  <c r="BJ1311" i="75" s="1"/>
  <c r="BG1311" i="75"/>
  <c r="BI1337" i="75"/>
  <c r="BF1337" i="75" s="1"/>
  <c r="BK1337" i="75" s="1"/>
  <c r="BH1337" i="75"/>
  <c r="BE1337" i="75" s="1"/>
  <c r="BJ1337" i="75" s="1"/>
  <c r="BG1337" i="75"/>
  <c r="BI1310" i="75"/>
  <c r="BF1310" i="75" s="1"/>
  <c r="BK1310" i="75" s="1"/>
  <c r="BH1310" i="75"/>
  <c r="BE1310" i="75" s="1"/>
  <c r="BJ1310" i="75" s="1"/>
  <c r="BG1310" i="75"/>
  <c r="BI1336" i="75"/>
  <c r="BF1336" i="75" s="1"/>
  <c r="BK1336" i="75" s="1"/>
  <c r="BH1336" i="75"/>
  <c r="BE1336" i="75" s="1"/>
  <c r="BJ1336" i="75" s="1"/>
  <c r="BG1336" i="75"/>
  <c r="BI1335" i="75"/>
  <c r="BF1335" i="75" s="1"/>
  <c r="BK1335" i="75" s="1"/>
  <c r="BH1335" i="75"/>
  <c r="BE1335" i="75" s="1"/>
  <c r="BJ1335" i="75" s="1"/>
  <c r="BG1335" i="75"/>
  <c r="BI1334" i="75"/>
  <c r="BF1334" i="75" s="1"/>
  <c r="BK1334" i="75" s="1"/>
  <c r="BH1334" i="75"/>
  <c r="BE1334" i="75" s="1"/>
  <c r="BJ1334" i="75" s="1"/>
  <c r="BG1334" i="75"/>
  <c r="BI1333" i="75"/>
  <c r="BF1333" i="75" s="1"/>
  <c r="BK1333" i="75" s="1"/>
  <c r="BH1333" i="75"/>
  <c r="BE1333" i="75" s="1"/>
  <c r="BJ1333" i="75" s="1"/>
  <c r="BG1333" i="75"/>
  <c r="BI1332" i="75"/>
  <c r="BF1332" i="75" s="1"/>
  <c r="BK1332" i="75" s="1"/>
  <c r="BH1332" i="75"/>
  <c r="BE1332" i="75" s="1"/>
  <c r="BJ1332" i="75" s="1"/>
  <c r="BG1332" i="75"/>
  <c r="BI1331" i="75"/>
  <c r="BF1331" i="75" s="1"/>
  <c r="BK1331" i="75" s="1"/>
  <c r="BH1331" i="75"/>
  <c r="BE1331" i="75" s="1"/>
  <c r="BJ1331" i="75" s="1"/>
  <c r="BG1331" i="75"/>
  <c r="BI1330" i="75"/>
  <c r="BF1330" i="75" s="1"/>
  <c r="BK1330" i="75" s="1"/>
  <c r="BH1330" i="75"/>
  <c r="BE1330" i="75" s="1"/>
  <c r="BJ1330" i="75" s="1"/>
  <c r="BG1330" i="75"/>
  <c r="BI1329" i="75"/>
  <c r="BF1329" i="75" s="1"/>
  <c r="BK1329" i="75" s="1"/>
  <c r="BH1329" i="75"/>
  <c r="BE1329" i="75" s="1"/>
  <c r="BJ1329" i="75" s="1"/>
  <c r="BG1329" i="75"/>
  <c r="BI1328" i="75"/>
  <c r="BF1328" i="75" s="1"/>
  <c r="BK1328" i="75" s="1"/>
  <c r="BH1328" i="75"/>
  <c r="BE1328" i="75" s="1"/>
  <c r="BJ1328" i="75" s="1"/>
  <c r="BG1328" i="75"/>
  <c r="BI1327" i="75"/>
  <c r="BF1327" i="75" s="1"/>
  <c r="BK1327" i="75" s="1"/>
  <c r="BH1327" i="75"/>
  <c r="BE1327" i="75" s="1"/>
  <c r="BJ1327" i="75" s="1"/>
  <c r="BG1327" i="75"/>
  <c r="BI1309" i="75"/>
  <c r="BF1309" i="75" s="1"/>
  <c r="BK1309" i="75" s="1"/>
  <c r="BH1309" i="75"/>
  <c r="BE1309" i="75" s="1"/>
  <c r="BJ1309" i="75" s="1"/>
  <c r="BG1309" i="75"/>
  <c r="BI1326" i="75"/>
  <c r="BF1326" i="75" s="1"/>
  <c r="BK1326" i="75" s="1"/>
  <c r="BH1326" i="75"/>
  <c r="BE1326" i="75" s="1"/>
  <c r="BJ1326" i="75" s="1"/>
  <c r="BG1326" i="75"/>
  <c r="BI1325" i="75"/>
  <c r="BF1325" i="75" s="1"/>
  <c r="BK1325" i="75" s="1"/>
  <c r="BH1325" i="75"/>
  <c r="BE1325" i="75" s="1"/>
  <c r="BJ1325" i="75" s="1"/>
  <c r="BG1325" i="75"/>
  <c r="BI1324" i="75"/>
  <c r="BF1324" i="75" s="1"/>
  <c r="BK1324" i="75" s="1"/>
  <c r="BH1324" i="75"/>
  <c r="BE1324" i="75" s="1"/>
  <c r="BJ1324" i="75" s="1"/>
  <c r="BG1324" i="75"/>
  <c r="BI1323" i="75"/>
  <c r="BF1323" i="75" s="1"/>
  <c r="BK1323" i="75" s="1"/>
  <c r="BH1323" i="75"/>
  <c r="BE1323" i="75" s="1"/>
  <c r="BJ1323" i="75" s="1"/>
  <c r="BG1323" i="75"/>
  <c r="BI1322" i="75"/>
  <c r="BF1322" i="75" s="1"/>
  <c r="BK1322" i="75" s="1"/>
  <c r="BH1322" i="75"/>
  <c r="BE1322" i="75" s="1"/>
  <c r="BJ1322" i="75" s="1"/>
  <c r="BG1322" i="75"/>
  <c r="BI1321" i="75"/>
  <c r="BF1321" i="75" s="1"/>
  <c r="BK1321" i="75" s="1"/>
  <c r="BH1321" i="75"/>
  <c r="BE1321" i="75" s="1"/>
  <c r="BJ1321" i="75" s="1"/>
  <c r="BG1321" i="75"/>
  <c r="BI1320" i="75"/>
  <c r="BF1320" i="75" s="1"/>
  <c r="BK1320" i="75" s="1"/>
  <c r="BH1320" i="75"/>
  <c r="BE1320" i="75" s="1"/>
  <c r="BJ1320" i="75" s="1"/>
  <c r="BG1320" i="75"/>
  <c r="BI1319" i="75"/>
  <c r="BF1319" i="75" s="1"/>
  <c r="BK1319" i="75" s="1"/>
  <c r="BH1319" i="75"/>
  <c r="BE1319" i="75" s="1"/>
  <c r="BJ1319" i="75" s="1"/>
  <c r="BG1319" i="75"/>
  <c r="BI1318" i="75"/>
  <c r="BF1318" i="75" s="1"/>
  <c r="BK1318" i="75" s="1"/>
  <c r="BH1318" i="75"/>
  <c r="BE1318" i="75" s="1"/>
  <c r="BJ1318" i="75" s="1"/>
  <c r="BG1318" i="75"/>
  <c r="BI1317" i="75"/>
  <c r="BF1317" i="75" s="1"/>
  <c r="BK1317" i="75" s="1"/>
  <c r="BH1317" i="75"/>
  <c r="BE1317" i="75" s="1"/>
  <c r="BJ1317" i="75" s="1"/>
  <c r="BG1317" i="75"/>
  <c r="BI1308" i="75"/>
  <c r="BF1308" i="75" s="1"/>
  <c r="BK1308" i="75" s="1"/>
  <c r="BH1308" i="75"/>
  <c r="BE1308" i="75" s="1"/>
  <c r="BJ1308" i="75" s="1"/>
  <c r="BG1308" i="75"/>
  <c r="BI796" i="75"/>
  <c r="BF796" i="75" s="1"/>
  <c r="BK796" i="75" s="1"/>
  <c r="BH796" i="75"/>
  <c r="BE796" i="75" s="1"/>
  <c r="BJ796" i="75" s="1"/>
  <c r="BG796" i="75"/>
  <c r="BI795" i="75"/>
  <c r="BF795" i="75" s="1"/>
  <c r="BK795" i="75" s="1"/>
  <c r="BH795" i="75"/>
  <c r="BE795" i="75" s="1"/>
  <c r="BJ795" i="75" s="1"/>
  <c r="BG795" i="75"/>
  <c r="BI794" i="75"/>
  <c r="BF794" i="75" s="1"/>
  <c r="BK794" i="75" s="1"/>
  <c r="BH794" i="75"/>
  <c r="BE794" i="75" s="1"/>
  <c r="BJ794" i="75" s="1"/>
  <c r="BG794" i="75"/>
  <c r="BI793" i="75"/>
  <c r="BF793" i="75" s="1"/>
  <c r="BK793" i="75" s="1"/>
  <c r="BH793" i="75"/>
  <c r="BE793" i="75" s="1"/>
  <c r="BJ793" i="75" s="1"/>
  <c r="BG793" i="75"/>
  <c r="BI792" i="75"/>
  <c r="BF792" i="75" s="1"/>
  <c r="BK792" i="75" s="1"/>
  <c r="BH792" i="75"/>
  <c r="BE792" i="75" s="1"/>
  <c r="BJ792" i="75" s="1"/>
  <c r="BG792" i="75"/>
  <c r="BI791" i="75"/>
  <c r="BF791" i="75" s="1"/>
  <c r="BK791" i="75" s="1"/>
  <c r="BH791" i="75"/>
  <c r="BE791" i="75" s="1"/>
  <c r="BJ791" i="75" s="1"/>
  <c r="BG791" i="75"/>
  <c r="BI790" i="75"/>
  <c r="BF790" i="75" s="1"/>
  <c r="BK790" i="75" s="1"/>
  <c r="BH790" i="75"/>
  <c r="BE790" i="75" s="1"/>
  <c r="BJ790" i="75" s="1"/>
  <c r="BG790" i="75"/>
  <c r="BI789" i="75"/>
  <c r="BF789" i="75" s="1"/>
  <c r="BK789" i="75" s="1"/>
  <c r="BH789" i="75"/>
  <c r="BE789" i="75" s="1"/>
  <c r="BJ789" i="75" s="1"/>
  <c r="BG789" i="75"/>
  <c r="BI799" i="75"/>
  <c r="BF799" i="75" s="1"/>
  <c r="BK799" i="75" s="1"/>
  <c r="BH799" i="75"/>
  <c r="BE799" i="75" s="1"/>
  <c r="BJ799" i="75" s="1"/>
  <c r="BG799" i="75"/>
  <c r="BI798" i="75"/>
  <c r="BF798" i="75" s="1"/>
  <c r="BK798" i="75" s="1"/>
  <c r="BH798" i="75"/>
  <c r="BE798" i="75" s="1"/>
  <c r="BJ798" i="75" s="1"/>
  <c r="BG798" i="75"/>
  <c r="BI797" i="75"/>
  <c r="BF797" i="75" s="1"/>
  <c r="BK797" i="75" s="1"/>
  <c r="BH797" i="75"/>
  <c r="BE797" i="75" s="1"/>
  <c r="BJ797" i="75" s="1"/>
  <c r="BG797" i="75"/>
  <c r="BI788" i="75"/>
  <c r="BF788" i="75" s="1"/>
  <c r="BK788" i="75" s="1"/>
  <c r="BH788" i="75"/>
  <c r="BE788" i="75" s="1"/>
  <c r="BJ788" i="75" s="1"/>
  <c r="BG788" i="75"/>
  <c r="BI777" i="75"/>
  <c r="BF777" i="75" s="1"/>
  <c r="BK777" i="75" s="1"/>
  <c r="BH777" i="75"/>
  <c r="BE777" i="75" s="1"/>
  <c r="BJ777" i="75" s="1"/>
  <c r="BG777" i="75"/>
  <c r="BI776" i="75"/>
  <c r="BF776" i="75" s="1"/>
  <c r="BK776" i="75" s="1"/>
  <c r="BH776" i="75"/>
  <c r="BE776" i="75" s="1"/>
  <c r="BJ776" i="75" s="1"/>
  <c r="BG776" i="75"/>
  <c r="BI775" i="75"/>
  <c r="BF775" i="75" s="1"/>
  <c r="BK775" i="75" s="1"/>
  <c r="BH775" i="75"/>
  <c r="BE775" i="75" s="1"/>
  <c r="BJ775" i="75" s="1"/>
  <c r="BG775" i="75"/>
  <c r="BI774" i="75"/>
  <c r="BF774" i="75" s="1"/>
  <c r="BK774" i="75" s="1"/>
  <c r="BH774" i="75"/>
  <c r="BE774" i="75" s="1"/>
  <c r="BJ774" i="75" s="1"/>
  <c r="BG774" i="75"/>
  <c r="BI773" i="75"/>
  <c r="BF773" i="75" s="1"/>
  <c r="BK773" i="75" s="1"/>
  <c r="BH773" i="75"/>
  <c r="BE773" i="75" s="1"/>
  <c r="BJ773" i="75" s="1"/>
  <c r="BG773" i="75"/>
  <c r="BI772" i="75"/>
  <c r="BF772" i="75" s="1"/>
  <c r="BK772" i="75" s="1"/>
  <c r="BH772" i="75"/>
  <c r="BE772" i="75" s="1"/>
  <c r="BJ772" i="75" s="1"/>
  <c r="BG772" i="75"/>
  <c r="BI771" i="75"/>
  <c r="BF771" i="75" s="1"/>
  <c r="BK771" i="75" s="1"/>
  <c r="BH771" i="75"/>
  <c r="BE771" i="75" s="1"/>
  <c r="BJ771" i="75" s="1"/>
  <c r="BG771" i="75"/>
  <c r="BI770" i="75"/>
  <c r="BF770" i="75" s="1"/>
  <c r="BK770" i="75" s="1"/>
  <c r="BH770" i="75"/>
  <c r="BE770" i="75" s="1"/>
  <c r="BJ770" i="75" s="1"/>
  <c r="BG770" i="75"/>
  <c r="BI787" i="75"/>
  <c r="BF787" i="75" s="1"/>
  <c r="BK787" i="75" s="1"/>
  <c r="BH787" i="75"/>
  <c r="BE787" i="75" s="1"/>
  <c r="BJ787" i="75" s="1"/>
  <c r="BG787" i="75"/>
  <c r="BI786" i="75"/>
  <c r="BF786" i="75" s="1"/>
  <c r="BK786" i="75" s="1"/>
  <c r="BH786" i="75"/>
  <c r="BE786" i="75" s="1"/>
  <c r="BJ786" i="75" s="1"/>
  <c r="BG786" i="75"/>
  <c r="BI785" i="75"/>
  <c r="BF785" i="75" s="1"/>
  <c r="BK785" i="75" s="1"/>
  <c r="BH785" i="75"/>
  <c r="BE785" i="75" s="1"/>
  <c r="BJ785" i="75" s="1"/>
  <c r="BG785" i="75"/>
  <c r="BI784" i="75"/>
  <c r="BF784" i="75" s="1"/>
  <c r="BK784" i="75" s="1"/>
  <c r="BH784" i="75"/>
  <c r="BE784" i="75" s="1"/>
  <c r="BJ784" i="75" s="1"/>
  <c r="BG784" i="75"/>
  <c r="BI783" i="75"/>
  <c r="BF783" i="75" s="1"/>
  <c r="BK783" i="75" s="1"/>
  <c r="BH783" i="75"/>
  <c r="BE783" i="75" s="1"/>
  <c r="BJ783" i="75" s="1"/>
  <c r="BG783" i="75"/>
  <c r="BI782" i="75"/>
  <c r="BF782" i="75" s="1"/>
  <c r="BK782" i="75" s="1"/>
  <c r="BH782" i="75"/>
  <c r="BE782" i="75" s="1"/>
  <c r="BJ782" i="75" s="1"/>
  <c r="BG782" i="75"/>
  <c r="BI781" i="75"/>
  <c r="BF781" i="75" s="1"/>
  <c r="BK781" i="75" s="1"/>
  <c r="BH781" i="75"/>
  <c r="BE781" i="75" s="1"/>
  <c r="BJ781" i="75" s="1"/>
  <c r="BG781" i="75"/>
  <c r="BI780" i="75"/>
  <c r="BF780" i="75" s="1"/>
  <c r="BK780" i="75" s="1"/>
  <c r="BH780" i="75"/>
  <c r="BE780" i="75" s="1"/>
  <c r="BJ780" i="75" s="1"/>
  <c r="BG780" i="75"/>
  <c r="BI779" i="75"/>
  <c r="BF779" i="75" s="1"/>
  <c r="BK779" i="75" s="1"/>
  <c r="BH779" i="75"/>
  <c r="BE779" i="75" s="1"/>
  <c r="BJ779" i="75" s="1"/>
  <c r="BG779" i="75"/>
  <c r="BI778" i="75"/>
  <c r="BF778" i="75" s="1"/>
  <c r="BK778" i="75" s="1"/>
  <c r="BH778" i="75"/>
  <c r="BE778" i="75" s="1"/>
  <c r="BJ778" i="75" s="1"/>
  <c r="BG778" i="75"/>
  <c r="BI769" i="75"/>
  <c r="BF769" i="75" s="1"/>
  <c r="BK769" i="75" s="1"/>
  <c r="BH769" i="75"/>
  <c r="BE769" i="75" s="1"/>
  <c r="BJ769" i="75" s="1"/>
  <c r="BG769" i="75"/>
  <c r="BI768" i="75"/>
  <c r="BF768" i="75" s="1"/>
  <c r="BK768" i="75" s="1"/>
  <c r="BH768" i="75"/>
  <c r="BE768" i="75" s="1"/>
  <c r="BJ768" i="75" s="1"/>
  <c r="BG768" i="75"/>
  <c r="BI767" i="75"/>
  <c r="BF767" i="75" s="1"/>
  <c r="BK767" i="75" s="1"/>
  <c r="BH767" i="75"/>
  <c r="BE767" i="75" s="1"/>
  <c r="BJ767" i="75" s="1"/>
  <c r="BG767" i="75"/>
  <c r="BI766" i="75"/>
  <c r="BF766" i="75" s="1"/>
  <c r="BK766" i="75" s="1"/>
  <c r="BH766" i="75"/>
  <c r="BE766" i="75" s="1"/>
  <c r="BJ766" i="75" s="1"/>
  <c r="BG766" i="75"/>
  <c r="BI765" i="75"/>
  <c r="BF765" i="75" s="1"/>
  <c r="BK765" i="75" s="1"/>
  <c r="BH765" i="75"/>
  <c r="BE765" i="75" s="1"/>
  <c r="BJ765" i="75" s="1"/>
  <c r="BG765" i="75"/>
  <c r="BI764" i="75"/>
  <c r="BF764" i="75" s="1"/>
  <c r="BK764" i="75" s="1"/>
  <c r="BH764" i="75"/>
  <c r="BE764" i="75" s="1"/>
  <c r="BJ764" i="75" s="1"/>
  <c r="BG764" i="75"/>
  <c r="BI763" i="75"/>
  <c r="BF763" i="75" s="1"/>
  <c r="BK763" i="75" s="1"/>
  <c r="BH763" i="75"/>
  <c r="BE763" i="75" s="1"/>
  <c r="BJ763" i="75" s="1"/>
  <c r="BG763" i="75"/>
  <c r="BI762" i="75"/>
  <c r="BF762" i="75" s="1"/>
  <c r="BK762" i="75" s="1"/>
  <c r="BH762" i="75"/>
  <c r="BE762" i="75" s="1"/>
  <c r="BJ762" i="75" s="1"/>
  <c r="BG762" i="75"/>
  <c r="BI761" i="75"/>
  <c r="BF761" i="75" s="1"/>
  <c r="BK761" i="75" s="1"/>
  <c r="BH761" i="75"/>
  <c r="BE761" i="75" s="1"/>
  <c r="BJ761" i="75" s="1"/>
  <c r="BG761" i="75"/>
  <c r="BI760" i="75"/>
  <c r="BF760" i="75" s="1"/>
  <c r="BK760" i="75" s="1"/>
  <c r="BH760" i="75"/>
  <c r="BE760" i="75" s="1"/>
  <c r="BJ760" i="75" s="1"/>
  <c r="BG760" i="75"/>
  <c r="BI759" i="75"/>
  <c r="BF759" i="75" s="1"/>
  <c r="BK759" i="75" s="1"/>
  <c r="BH759" i="75"/>
  <c r="BE759" i="75" s="1"/>
  <c r="BJ759" i="75" s="1"/>
  <c r="BG759" i="75"/>
  <c r="BI758" i="75"/>
  <c r="BF758" i="75" s="1"/>
  <c r="BK758" i="75" s="1"/>
  <c r="BH758" i="75"/>
  <c r="BE758" i="75" s="1"/>
  <c r="BJ758" i="75" s="1"/>
  <c r="BG758" i="75"/>
  <c r="BI757" i="75"/>
  <c r="BF757" i="75" s="1"/>
  <c r="BK757" i="75" s="1"/>
  <c r="BH757" i="75"/>
  <c r="BE757" i="75" s="1"/>
  <c r="BJ757" i="75" s="1"/>
  <c r="BG757" i="75"/>
  <c r="BI741" i="75"/>
  <c r="BF741" i="75" s="1"/>
  <c r="BK741" i="75" s="1"/>
  <c r="BH741" i="75"/>
  <c r="BE741" i="75" s="1"/>
  <c r="BJ741" i="75" s="1"/>
  <c r="BG741" i="75"/>
  <c r="BI740" i="75"/>
  <c r="BF740" i="75" s="1"/>
  <c r="BK740" i="75" s="1"/>
  <c r="BH740" i="75"/>
  <c r="BE740" i="75" s="1"/>
  <c r="BJ740" i="75" s="1"/>
  <c r="BG740" i="75"/>
  <c r="BI739" i="75"/>
  <c r="BF739" i="75" s="1"/>
  <c r="BK739" i="75" s="1"/>
  <c r="BH739" i="75"/>
  <c r="BE739" i="75" s="1"/>
  <c r="BJ739" i="75" s="1"/>
  <c r="BG739" i="75"/>
  <c r="BI738" i="75"/>
  <c r="BF738" i="75" s="1"/>
  <c r="BK738" i="75" s="1"/>
  <c r="BH738" i="75"/>
  <c r="BE738" i="75" s="1"/>
  <c r="BJ738" i="75" s="1"/>
  <c r="BG738" i="75"/>
  <c r="BI737" i="75"/>
  <c r="BF737" i="75" s="1"/>
  <c r="BK737" i="75" s="1"/>
  <c r="BH737" i="75"/>
  <c r="BE737" i="75" s="1"/>
  <c r="BJ737" i="75" s="1"/>
  <c r="BG737" i="75"/>
  <c r="BI736" i="75"/>
  <c r="BF736" i="75" s="1"/>
  <c r="BK736" i="75" s="1"/>
  <c r="BH736" i="75"/>
  <c r="BE736" i="75" s="1"/>
  <c r="BJ736" i="75" s="1"/>
  <c r="BG736" i="75"/>
  <c r="BI735" i="75"/>
  <c r="BF735" i="75" s="1"/>
  <c r="BK735" i="75" s="1"/>
  <c r="BH735" i="75"/>
  <c r="BE735" i="75" s="1"/>
  <c r="BJ735" i="75" s="1"/>
  <c r="BG735" i="75"/>
  <c r="BI756" i="75"/>
  <c r="BF756" i="75" s="1"/>
  <c r="BK756" i="75" s="1"/>
  <c r="BH756" i="75"/>
  <c r="BE756" i="75" s="1"/>
  <c r="BJ756" i="75" s="1"/>
  <c r="BG756" i="75"/>
  <c r="BI755" i="75"/>
  <c r="BF755" i="75" s="1"/>
  <c r="BK755" i="75" s="1"/>
  <c r="BH755" i="75"/>
  <c r="BE755" i="75" s="1"/>
  <c r="BJ755" i="75" s="1"/>
  <c r="BG755" i="75"/>
  <c r="BI754" i="75"/>
  <c r="BF754" i="75" s="1"/>
  <c r="BK754" i="75" s="1"/>
  <c r="BH754" i="75"/>
  <c r="BE754" i="75" s="1"/>
  <c r="BJ754" i="75" s="1"/>
  <c r="BG754" i="75"/>
  <c r="BI753" i="75"/>
  <c r="BF753" i="75" s="1"/>
  <c r="BK753" i="75" s="1"/>
  <c r="BH753" i="75"/>
  <c r="BE753" i="75" s="1"/>
  <c r="BJ753" i="75" s="1"/>
  <c r="BG753" i="75"/>
  <c r="BI752" i="75"/>
  <c r="BF752" i="75" s="1"/>
  <c r="BK752" i="75" s="1"/>
  <c r="BH752" i="75"/>
  <c r="BE752" i="75" s="1"/>
  <c r="BJ752" i="75" s="1"/>
  <c r="BG752" i="75"/>
  <c r="BI734" i="75"/>
  <c r="BF734" i="75" s="1"/>
  <c r="BK734" i="75" s="1"/>
  <c r="BH734" i="75"/>
  <c r="BE734" i="75" s="1"/>
  <c r="BJ734" i="75" s="1"/>
  <c r="BG734" i="75"/>
  <c r="BI751" i="75"/>
  <c r="BF751" i="75" s="1"/>
  <c r="BK751" i="75" s="1"/>
  <c r="BH751" i="75"/>
  <c r="BE751" i="75" s="1"/>
  <c r="BJ751" i="75" s="1"/>
  <c r="BG751" i="75"/>
  <c r="BI750" i="75"/>
  <c r="BF750" i="75" s="1"/>
  <c r="BK750" i="75" s="1"/>
  <c r="BH750" i="75"/>
  <c r="BE750" i="75" s="1"/>
  <c r="BJ750" i="75" s="1"/>
  <c r="BG750" i="75"/>
  <c r="BI749" i="75"/>
  <c r="BF749" i="75" s="1"/>
  <c r="BK749" i="75" s="1"/>
  <c r="BH749" i="75"/>
  <c r="BE749" i="75" s="1"/>
  <c r="BJ749" i="75" s="1"/>
  <c r="BG749" i="75"/>
  <c r="BI748" i="75"/>
  <c r="BF748" i="75" s="1"/>
  <c r="BK748" i="75" s="1"/>
  <c r="BH748" i="75"/>
  <c r="BE748" i="75" s="1"/>
  <c r="BJ748" i="75" s="1"/>
  <c r="BG748" i="75"/>
  <c r="BI747" i="75"/>
  <c r="BF747" i="75" s="1"/>
  <c r="BK747" i="75" s="1"/>
  <c r="BH747" i="75"/>
  <c r="BE747" i="75" s="1"/>
  <c r="BJ747" i="75" s="1"/>
  <c r="BG747" i="75"/>
  <c r="BI746" i="75"/>
  <c r="BF746" i="75" s="1"/>
  <c r="BK746" i="75" s="1"/>
  <c r="BH746" i="75"/>
  <c r="BE746" i="75" s="1"/>
  <c r="BJ746" i="75" s="1"/>
  <c r="BG746" i="75"/>
  <c r="BI745" i="75"/>
  <c r="BF745" i="75" s="1"/>
  <c r="BK745" i="75" s="1"/>
  <c r="BH745" i="75"/>
  <c r="BE745" i="75" s="1"/>
  <c r="BJ745" i="75" s="1"/>
  <c r="BG745" i="75"/>
  <c r="BI744" i="75"/>
  <c r="BF744" i="75" s="1"/>
  <c r="BK744" i="75" s="1"/>
  <c r="BH744" i="75"/>
  <c r="BE744" i="75" s="1"/>
  <c r="BJ744" i="75" s="1"/>
  <c r="BG744" i="75"/>
  <c r="BI743" i="75"/>
  <c r="BF743" i="75" s="1"/>
  <c r="BK743" i="75" s="1"/>
  <c r="BH743" i="75"/>
  <c r="BE743" i="75" s="1"/>
  <c r="BJ743" i="75" s="1"/>
  <c r="BG743" i="75"/>
  <c r="BI742" i="75"/>
  <c r="BF742" i="75" s="1"/>
  <c r="BK742" i="75" s="1"/>
  <c r="BH742" i="75"/>
  <c r="BE742" i="75" s="1"/>
  <c r="BJ742" i="75" s="1"/>
  <c r="BG742" i="75"/>
  <c r="BI733" i="75"/>
  <c r="BF733" i="75" s="1"/>
  <c r="BK733" i="75" s="1"/>
  <c r="BH733" i="75"/>
  <c r="BE733" i="75" s="1"/>
  <c r="BJ733" i="75" s="1"/>
  <c r="BG733" i="75"/>
  <c r="BI728" i="75"/>
  <c r="BF728" i="75" s="1"/>
  <c r="BK728" i="75" s="1"/>
  <c r="BH728" i="75"/>
  <c r="BE728" i="75" s="1"/>
  <c r="BJ728" i="75" s="1"/>
  <c r="BG728" i="75"/>
  <c r="BI727" i="75"/>
  <c r="BF727" i="75" s="1"/>
  <c r="BK727" i="75" s="1"/>
  <c r="BH727" i="75"/>
  <c r="BE727" i="75" s="1"/>
  <c r="BJ727" i="75" s="1"/>
  <c r="BG727" i="75"/>
  <c r="BI726" i="75"/>
  <c r="BF726" i="75" s="1"/>
  <c r="BK726" i="75" s="1"/>
  <c r="BH726" i="75"/>
  <c r="BE726" i="75" s="1"/>
  <c r="BJ726" i="75" s="1"/>
  <c r="BG726" i="75"/>
  <c r="BI725" i="75"/>
  <c r="BF725" i="75" s="1"/>
  <c r="BK725" i="75" s="1"/>
  <c r="BH725" i="75"/>
  <c r="BE725" i="75" s="1"/>
  <c r="BJ725" i="75" s="1"/>
  <c r="BG725" i="75"/>
  <c r="BI724" i="75"/>
  <c r="BF724" i="75" s="1"/>
  <c r="BK724" i="75" s="1"/>
  <c r="BH724" i="75"/>
  <c r="BE724" i="75" s="1"/>
  <c r="BJ724" i="75" s="1"/>
  <c r="BG724" i="75"/>
  <c r="BI723" i="75"/>
  <c r="BF723" i="75" s="1"/>
  <c r="BK723" i="75" s="1"/>
  <c r="BH723" i="75"/>
  <c r="BE723" i="75" s="1"/>
  <c r="BJ723" i="75" s="1"/>
  <c r="BG723" i="75"/>
  <c r="BI722" i="75"/>
  <c r="BF722" i="75" s="1"/>
  <c r="BK722" i="75" s="1"/>
  <c r="BH722" i="75"/>
  <c r="BE722" i="75" s="1"/>
  <c r="BJ722" i="75" s="1"/>
  <c r="BG722" i="75"/>
  <c r="BI721" i="75"/>
  <c r="BF721" i="75" s="1"/>
  <c r="BK721" i="75" s="1"/>
  <c r="BH721" i="75"/>
  <c r="BE721" i="75" s="1"/>
  <c r="BJ721" i="75" s="1"/>
  <c r="BG721" i="75"/>
  <c r="BI732" i="75"/>
  <c r="BF732" i="75" s="1"/>
  <c r="BK732" i="75" s="1"/>
  <c r="BH732" i="75"/>
  <c r="BE732" i="75" s="1"/>
  <c r="BJ732" i="75" s="1"/>
  <c r="BG732" i="75"/>
  <c r="BI731" i="75"/>
  <c r="BF731" i="75" s="1"/>
  <c r="BK731" i="75" s="1"/>
  <c r="BH731" i="75"/>
  <c r="BE731" i="75" s="1"/>
  <c r="BJ731" i="75" s="1"/>
  <c r="BG731" i="75"/>
  <c r="BI730" i="75"/>
  <c r="BF730" i="75" s="1"/>
  <c r="BK730" i="75" s="1"/>
  <c r="BH730" i="75"/>
  <c r="BE730" i="75" s="1"/>
  <c r="BJ730" i="75" s="1"/>
  <c r="BG730" i="75"/>
  <c r="BI729" i="75"/>
  <c r="BF729" i="75" s="1"/>
  <c r="BK729" i="75" s="1"/>
  <c r="BH729" i="75"/>
  <c r="BE729" i="75" s="1"/>
  <c r="BJ729" i="75" s="1"/>
  <c r="BG729" i="75"/>
  <c r="BI720" i="75"/>
  <c r="BF720" i="75" s="1"/>
  <c r="BK720" i="75" s="1"/>
  <c r="BH720" i="75"/>
  <c r="BE720" i="75" s="1"/>
  <c r="BJ720" i="75" s="1"/>
  <c r="BG720" i="75"/>
  <c r="BI719" i="75"/>
  <c r="BF719" i="75" s="1"/>
  <c r="BK719" i="75" s="1"/>
  <c r="BH719" i="75"/>
  <c r="BE719" i="75" s="1"/>
  <c r="BJ719" i="75" s="1"/>
  <c r="BG719" i="75"/>
  <c r="BI718" i="75"/>
  <c r="BF718" i="75" s="1"/>
  <c r="BK718" i="75" s="1"/>
  <c r="BH718" i="75"/>
  <c r="BE718" i="75" s="1"/>
  <c r="BJ718" i="75" s="1"/>
  <c r="BG718" i="75"/>
  <c r="BI717" i="75"/>
  <c r="BF717" i="75" s="1"/>
  <c r="BK717" i="75" s="1"/>
  <c r="BH717" i="75"/>
  <c r="BE717" i="75" s="1"/>
  <c r="BJ717" i="75" s="1"/>
  <c r="BG717" i="75"/>
  <c r="BI716" i="75"/>
  <c r="BF716" i="75" s="1"/>
  <c r="BK716" i="75" s="1"/>
  <c r="BH716" i="75"/>
  <c r="BE716" i="75" s="1"/>
  <c r="BJ716" i="75" s="1"/>
  <c r="BG716" i="75"/>
  <c r="BI715" i="75"/>
  <c r="BF715" i="75" s="1"/>
  <c r="BK715" i="75" s="1"/>
  <c r="BH715" i="75"/>
  <c r="BE715" i="75" s="1"/>
  <c r="BJ715" i="75" s="1"/>
  <c r="BG715" i="75"/>
  <c r="BI714" i="75"/>
  <c r="BF714" i="75" s="1"/>
  <c r="BK714" i="75" s="1"/>
  <c r="BH714" i="75"/>
  <c r="BE714" i="75" s="1"/>
  <c r="BJ714" i="75" s="1"/>
  <c r="BG714" i="75"/>
  <c r="BI713" i="75"/>
  <c r="BF713" i="75" s="1"/>
  <c r="BK713" i="75" s="1"/>
  <c r="BH713" i="75"/>
  <c r="BE713" i="75" s="1"/>
  <c r="BJ713" i="75" s="1"/>
  <c r="BG713" i="75"/>
  <c r="BI712" i="75"/>
  <c r="BF712" i="75" s="1"/>
  <c r="BK712" i="75" s="1"/>
  <c r="BH712" i="75"/>
  <c r="BE712" i="75" s="1"/>
  <c r="BJ712" i="75" s="1"/>
  <c r="BG712" i="75"/>
  <c r="BI711" i="75"/>
  <c r="BF711" i="75" s="1"/>
  <c r="BK711" i="75" s="1"/>
  <c r="BH711" i="75"/>
  <c r="BE711" i="75" s="1"/>
  <c r="BJ711" i="75" s="1"/>
  <c r="BG711" i="75"/>
  <c r="BI710" i="75"/>
  <c r="BF710" i="75" s="1"/>
  <c r="BK710" i="75" s="1"/>
  <c r="BH710" i="75"/>
  <c r="BE710" i="75" s="1"/>
  <c r="BJ710" i="75" s="1"/>
  <c r="BG710" i="75"/>
  <c r="BI709" i="75"/>
  <c r="BF709" i="75" s="1"/>
  <c r="BK709" i="75" s="1"/>
  <c r="BH709" i="75"/>
  <c r="BE709" i="75" s="1"/>
  <c r="BJ709" i="75" s="1"/>
  <c r="BG709" i="75"/>
  <c r="BI708" i="75"/>
  <c r="BF708" i="75" s="1"/>
  <c r="BK708" i="75" s="1"/>
  <c r="BH708" i="75"/>
  <c r="BE708" i="75" s="1"/>
  <c r="BJ708" i="75" s="1"/>
  <c r="BG708" i="75"/>
  <c r="BI707" i="75"/>
  <c r="BF707" i="75" s="1"/>
  <c r="BK707" i="75" s="1"/>
  <c r="BH707" i="75"/>
  <c r="BE707" i="75" s="1"/>
  <c r="BJ707" i="75" s="1"/>
  <c r="BG707" i="75"/>
  <c r="BI706" i="75"/>
  <c r="BF706" i="75" s="1"/>
  <c r="BK706" i="75" s="1"/>
  <c r="BH706" i="75"/>
  <c r="BE706" i="75" s="1"/>
  <c r="BJ706" i="75" s="1"/>
  <c r="BG706" i="75"/>
  <c r="BI705" i="75"/>
  <c r="BF705" i="75" s="1"/>
  <c r="BK705" i="75" s="1"/>
  <c r="BH705" i="75"/>
  <c r="BE705" i="75" s="1"/>
  <c r="BJ705" i="75" s="1"/>
  <c r="BG705" i="75"/>
  <c r="BI704" i="75"/>
  <c r="BF704" i="75" s="1"/>
  <c r="BK704" i="75" s="1"/>
  <c r="BH704" i="75"/>
  <c r="BE704" i="75" s="1"/>
  <c r="BJ704" i="75" s="1"/>
  <c r="BG704" i="75"/>
  <c r="BI696" i="75"/>
  <c r="BF696" i="75" s="1"/>
  <c r="BK696" i="75" s="1"/>
  <c r="BH696" i="75"/>
  <c r="BE696" i="75" s="1"/>
  <c r="BJ696" i="75" s="1"/>
  <c r="BG696" i="75"/>
  <c r="BI695" i="75"/>
  <c r="BF695" i="75" s="1"/>
  <c r="BK695" i="75" s="1"/>
  <c r="BH695" i="75"/>
  <c r="BE695" i="75" s="1"/>
  <c r="BJ695" i="75" s="1"/>
  <c r="BG695" i="75"/>
  <c r="BI694" i="75"/>
  <c r="BF694" i="75" s="1"/>
  <c r="BK694" i="75" s="1"/>
  <c r="BH694" i="75"/>
  <c r="BE694" i="75" s="1"/>
  <c r="BJ694" i="75" s="1"/>
  <c r="BG694" i="75"/>
  <c r="BI693" i="75"/>
  <c r="BF693" i="75" s="1"/>
  <c r="BK693" i="75" s="1"/>
  <c r="BH693" i="75"/>
  <c r="BE693" i="75" s="1"/>
  <c r="BJ693" i="75" s="1"/>
  <c r="BG693" i="75"/>
  <c r="BI692" i="75"/>
  <c r="BF692" i="75" s="1"/>
  <c r="BK692" i="75" s="1"/>
  <c r="BH692" i="75"/>
  <c r="BE692" i="75" s="1"/>
  <c r="BJ692" i="75" s="1"/>
  <c r="BG692" i="75"/>
  <c r="BI691" i="75"/>
  <c r="BF691" i="75" s="1"/>
  <c r="BK691" i="75" s="1"/>
  <c r="BH691" i="75"/>
  <c r="BE691" i="75" s="1"/>
  <c r="BJ691" i="75" s="1"/>
  <c r="BG691" i="75"/>
  <c r="BI690" i="75"/>
  <c r="BF690" i="75" s="1"/>
  <c r="BK690" i="75" s="1"/>
  <c r="BH690" i="75"/>
  <c r="BE690" i="75" s="1"/>
  <c r="BJ690" i="75" s="1"/>
  <c r="BG690" i="75"/>
  <c r="BI689" i="75"/>
  <c r="BF689" i="75" s="1"/>
  <c r="BK689" i="75" s="1"/>
  <c r="BH689" i="75"/>
  <c r="BE689" i="75" s="1"/>
  <c r="BJ689" i="75" s="1"/>
  <c r="BG689" i="75"/>
  <c r="BI703" i="75"/>
  <c r="BF703" i="75" s="1"/>
  <c r="BK703" i="75" s="1"/>
  <c r="BH703" i="75"/>
  <c r="BE703" i="75" s="1"/>
  <c r="BJ703" i="75" s="1"/>
  <c r="BG703" i="75"/>
  <c r="BI702" i="75"/>
  <c r="BF702" i="75" s="1"/>
  <c r="BK702" i="75" s="1"/>
  <c r="BH702" i="75"/>
  <c r="BE702" i="75" s="1"/>
  <c r="BJ702" i="75" s="1"/>
  <c r="BG702" i="75"/>
  <c r="BI701" i="75"/>
  <c r="BF701" i="75" s="1"/>
  <c r="BK701" i="75" s="1"/>
  <c r="BH701" i="75"/>
  <c r="BE701" i="75" s="1"/>
  <c r="BJ701" i="75" s="1"/>
  <c r="BG701" i="75"/>
  <c r="BI700" i="75"/>
  <c r="BF700" i="75" s="1"/>
  <c r="BK700" i="75" s="1"/>
  <c r="BH700" i="75"/>
  <c r="BE700" i="75" s="1"/>
  <c r="BJ700" i="75" s="1"/>
  <c r="BG700" i="75"/>
  <c r="BI699" i="75"/>
  <c r="BF699" i="75" s="1"/>
  <c r="BK699" i="75" s="1"/>
  <c r="BH699" i="75"/>
  <c r="BE699" i="75" s="1"/>
  <c r="BJ699" i="75" s="1"/>
  <c r="BG699" i="75"/>
  <c r="BI698" i="75"/>
  <c r="BF698" i="75" s="1"/>
  <c r="BK698" i="75" s="1"/>
  <c r="BH698" i="75"/>
  <c r="BE698" i="75" s="1"/>
  <c r="BJ698" i="75" s="1"/>
  <c r="BG698" i="75"/>
  <c r="BI697" i="75"/>
  <c r="BF697" i="75" s="1"/>
  <c r="BK697" i="75" s="1"/>
  <c r="BH697" i="75"/>
  <c r="BE697" i="75" s="1"/>
  <c r="BJ697" i="75" s="1"/>
  <c r="BG697" i="75"/>
  <c r="BI688" i="75"/>
  <c r="BF688" i="75" s="1"/>
  <c r="BK688" i="75" s="1"/>
  <c r="BH688" i="75"/>
  <c r="BE688" i="75" s="1"/>
  <c r="BJ688" i="75" s="1"/>
  <c r="BG688" i="75"/>
  <c r="BI676" i="75"/>
  <c r="BF676" i="75" s="1"/>
  <c r="BK676" i="75" s="1"/>
  <c r="BH676" i="75"/>
  <c r="BE676" i="75" s="1"/>
  <c r="BJ676" i="75" s="1"/>
  <c r="BG676" i="75"/>
  <c r="BI675" i="75"/>
  <c r="BF675" i="75" s="1"/>
  <c r="BK675" i="75" s="1"/>
  <c r="BH675" i="75"/>
  <c r="BE675" i="75" s="1"/>
  <c r="BJ675" i="75" s="1"/>
  <c r="BG675" i="75"/>
  <c r="BI674" i="75"/>
  <c r="BF674" i="75" s="1"/>
  <c r="BK674" i="75" s="1"/>
  <c r="BH674" i="75"/>
  <c r="BE674" i="75" s="1"/>
  <c r="BJ674" i="75" s="1"/>
  <c r="BG674" i="75"/>
  <c r="BI673" i="75"/>
  <c r="BF673" i="75" s="1"/>
  <c r="BK673" i="75" s="1"/>
  <c r="BH673" i="75"/>
  <c r="BE673" i="75" s="1"/>
  <c r="BJ673" i="75" s="1"/>
  <c r="BG673" i="75"/>
  <c r="BI672" i="75"/>
  <c r="BF672" i="75" s="1"/>
  <c r="BK672" i="75" s="1"/>
  <c r="BH672" i="75"/>
  <c r="BE672" i="75" s="1"/>
  <c r="BJ672" i="75" s="1"/>
  <c r="BG672" i="75"/>
  <c r="BI671" i="75"/>
  <c r="BF671" i="75" s="1"/>
  <c r="BK671" i="75" s="1"/>
  <c r="BH671" i="75"/>
  <c r="BE671" i="75" s="1"/>
  <c r="BJ671" i="75" s="1"/>
  <c r="BG671" i="75"/>
  <c r="BI670" i="75"/>
  <c r="BF670" i="75" s="1"/>
  <c r="BK670" i="75" s="1"/>
  <c r="BH670" i="75"/>
  <c r="BE670" i="75" s="1"/>
  <c r="BJ670" i="75" s="1"/>
  <c r="BG670" i="75"/>
  <c r="BI687" i="75"/>
  <c r="BF687" i="75" s="1"/>
  <c r="BK687" i="75" s="1"/>
  <c r="BH687" i="75"/>
  <c r="BE687" i="75" s="1"/>
  <c r="BJ687" i="75" s="1"/>
  <c r="BG687" i="75"/>
  <c r="BI669" i="75"/>
  <c r="BF669" i="75" s="1"/>
  <c r="BK669" i="75" s="1"/>
  <c r="BH669" i="75"/>
  <c r="BE669" i="75" s="1"/>
  <c r="BJ669" i="75" s="1"/>
  <c r="BG669" i="75"/>
  <c r="BI686" i="75"/>
  <c r="BF686" i="75" s="1"/>
  <c r="BK686" i="75" s="1"/>
  <c r="BH686" i="75"/>
  <c r="BE686" i="75" s="1"/>
  <c r="BJ686" i="75" s="1"/>
  <c r="BG686" i="75"/>
  <c r="BI685" i="75"/>
  <c r="BF685" i="75" s="1"/>
  <c r="BK685" i="75" s="1"/>
  <c r="BH685" i="75"/>
  <c r="BE685" i="75" s="1"/>
  <c r="BJ685" i="75" s="1"/>
  <c r="BG685" i="75"/>
  <c r="BI684" i="75"/>
  <c r="BF684" i="75" s="1"/>
  <c r="BK684" i="75" s="1"/>
  <c r="BH684" i="75"/>
  <c r="BE684" i="75" s="1"/>
  <c r="BJ684" i="75" s="1"/>
  <c r="BG684" i="75"/>
  <c r="BI683" i="75"/>
  <c r="BF683" i="75" s="1"/>
  <c r="BK683" i="75" s="1"/>
  <c r="BH683" i="75"/>
  <c r="BE683" i="75" s="1"/>
  <c r="BJ683" i="75" s="1"/>
  <c r="BG683" i="75"/>
  <c r="BI682" i="75"/>
  <c r="BF682" i="75" s="1"/>
  <c r="BK682" i="75" s="1"/>
  <c r="BH682" i="75"/>
  <c r="BE682" i="75" s="1"/>
  <c r="BJ682" i="75" s="1"/>
  <c r="BG682" i="75"/>
  <c r="BI681" i="75"/>
  <c r="BF681" i="75" s="1"/>
  <c r="BK681" i="75" s="1"/>
  <c r="BH681" i="75"/>
  <c r="BE681" i="75" s="1"/>
  <c r="BJ681" i="75" s="1"/>
  <c r="BG681" i="75"/>
  <c r="BI680" i="75"/>
  <c r="BF680" i="75" s="1"/>
  <c r="BK680" i="75" s="1"/>
  <c r="BH680" i="75"/>
  <c r="BE680" i="75" s="1"/>
  <c r="BJ680" i="75" s="1"/>
  <c r="BG680" i="75"/>
  <c r="BI679" i="75"/>
  <c r="BF679" i="75" s="1"/>
  <c r="BK679" i="75" s="1"/>
  <c r="BH679" i="75"/>
  <c r="BE679" i="75" s="1"/>
  <c r="BJ679" i="75" s="1"/>
  <c r="BG679" i="75"/>
  <c r="BI678" i="75"/>
  <c r="BF678" i="75" s="1"/>
  <c r="BK678" i="75" s="1"/>
  <c r="BH678" i="75"/>
  <c r="BE678" i="75" s="1"/>
  <c r="BJ678" i="75" s="1"/>
  <c r="BG678" i="75"/>
  <c r="BI677" i="75"/>
  <c r="BF677" i="75" s="1"/>
  <c r="BK677" i="75" s="1"/>
  <c r="BH677" i="75"/>
  <c r="BE677" i="75" s="1"/>
  <c r="BJ677" i="75" s="1"/>
  <c r="BG677" i="75"/>
  <c r="BI668" i="75"/>
  <c r="BF668" i="75" s="1"/>
  <c r="BK668" i="75" s="1"/>
  <c r="BH668" i="75"/>
  <c r="BE668" i="75" s="1"/>
  <c r="BJ668" i="75" s="1"/>
  <c r="BG668" i="75"/>
  <c r="BI659" i="75"/>
  <c r="BF659" i="75" s="1"/>
  <c r="BK659" i="75" s="1"/>
  <c r="BH659" i="75"/>
  <c r="BE659" i="75" s="1"/>
  <c r="BJ659" i="75" s="1"/>
  <c r="BG659" i="75"/>
  <c r="BI658" i="75"/>
  <c r="BF658" i="75" s="1"/>
  <c r="BK658" i="75" s="1"/>
  <c r="BH658" i="75"/>
  <c r="BE658" i="75" s="1"/>
  <c r="BJ658" i="75" s="1"/>
  <c r="BG658" i="75"/>
  <c r="BI657" i="75"/>
  <c r="BF657" i="75" s="1"/>
  <c r="BK657" i="75" s="1"/>
  <c r="BH657" i="75"/>
  <c r="BE657" i="75" s="1"/>
  <c r="BJ657" i="75" s="1"/>
  <c r="BG657" i="75"/>
  <c r="BI656" i="75"/>
  <c r="BF656" i="75" s="1"/>
  <c r="BK656" i="75" s="1"/>
  <c r="BH656" i="75"/>
  <c r="BE656" i="75" s="1"/>
  <c r="BJ656" i="75" s="1"/>
  <c r="BG656" i="75"/>
  <c r="BI655" i="75"/>
  <c r="BF655" i="75" s="1"/>
  <c r="BK655" i="75" s="1"/>
  <c r="BH655" i="75"/>
  <c r="BE655" i="75" s="1"/>
  <c r="BJ655" i="75" s="1"/>
  <c r="BG655" i="75"/>
  <c r="BI654" i="75"/>
  <c r="BF654" i="75" s="1"/>
  <c r="BK654" i="75" s="1"/>
  <c r="BH654" i="75"/>
  <c r="BE654" i="75" s="1"/>
  <c r="BJ654" i="75" s="1"/>
  <c r="BG654" i="75"/>
  <c r="BI653" i="75"/>
  <c r="BF653" i="75" s="1"/>
  <c r="BK653" i="75" s="1"/>
  <c r="BH653" i="75"/>
  <c r="BE653" i="75" s="1"/>
  <c r="BJ653" i="75" s="1"/>
  <c r="BG653" i="75"/>
  <c r="BI652" i="75"/>
  <c r="BF652" i="75" s="1"/>
  <c r="BK652" i="75" s="1"/>
  <c r="BH652" i="75"/>
  <c r="BE652" i="75" s="1"/>
  <c r="BJ652" i="75" s="1"/>
  <c r="BG652" i="75"/>
  <c r="BI667" i="75"/>
  <c r="BF667" i="75" s="1"/>
  <c r="BK667" i="75" s="1"/>
  <c r="BH667" i="75"/>
  <c r="BE667" i="75" s="1"/>
  <c r="BJ667" i="75" s="1"/>
  <c r="BG667" i="75"/>
  <c r="BI665" i="75"/>
  <c r="BF665" i="75" s="1"/>
  <c r="BK665" i="75" s="1"/>
  <c r="BH665" i="75"/>
  <c r="BE665" i="75" s="1"/>
  <c r="BJ665" i="75" s="1"/>
  <c r="BG665" i="75"/>
  <c r="BI664" i="75"/>
  <c r="BF664" i="75" s="1"/>
  <c r="BK664" i="75" s="1"/>
  <c r="BH664" i="75"/>
  <c r="BE664" i="75" s="1"/>
  <c r="BJ664" i="75" s="1"/>
  <c r="BG664" i="75"/>
  <c r="BI663" i="75"/>
  <c r="BF663" i="75" s="1"/>
  <c r="BK663" i="75" s="1"/>
  <c r="BH663" i="75"/>
  <c r="BE663" i="75" s="1"/>
  <c r="BJ663" i="75" s="1"/>
  <c r="BG663" i="75"/>
  <c r="BI662" i="75"/>
  <c r="BF662" i="75" s="1"/>
  <c r="BK662" i="75" s="1"/>
  <c r="BH662" i="75"/>
  <c r="BE662" i="75" s="1"/>
  <c r="BJ662" i="75" s="1"/>
  <c r="BG662" i="75"/>
  <c r="BI661" i="75"/>
  <c r="BF661" i="75" s="1"/>
  <c r="BK661" i="75" s="1"/>
  <c r="BH661" i="75"/>
  <c r="BE661" i="75" s="1"/>
  <c r="BJ661" i="75" s="1"/>
  <c r="BG661" i="75"/>
  <c r="BI660" i="75"/>
  <c r="BF660" i="75" s="1"/>
  <c r="BK660" i="75" s="1"/>
  <c r="BH660" i="75"/>
  <c r="BE660" i="75" s="1"/>
  <c r="BJ660" i="75" s="1"/>
  <c r="BG660" i="75"/>
  <c r="BI651" i="75"/>
  <c r="BF651" i="75" s="1"/>
  <c r="BK651" i="75" s="1"/>
  <c r="BH651" i="75"/>
  <c r="BE651" i="75" s="1"/>
  <c r="BJ651" i="75" s="1"/>
  <c r="BG651" i="75"/>
  <c r="BI650" i="75"/>
  <c r="BF650" i="75" s="1"/>
  <c r="BK650" i="75" s="1"/>
  <c r="BH650" i="75"/>
  <c r="BE650" i="75" s="1"/>
  <c r="BJ650" i="75" s="1"/>
  <c r="BG650" i="75"/>
  <c r="BI632" i="75"/>
  <c r="BF632" i="75" s="1"/>
  <c r="BK632" i="75" s="1"/>
  <c r="BH632" i="75"/>
  <c r="BE632" i="75" s="1"/>
  <c r="BJ632" i="75" s="1"/>
  <c r="BG632" i="75"/>
  <c r="BI631" i="75"/>
  <c r="BF631" i="75" s="1"/>
  <c r="BK631" i="75" s="1"/>
  <c r="BH631" i="75"/>
  <c r="BE631" i="75" s="1"/>
  <c r="BJ631" i="75" s="1"/>
  <c r="BG631" i="75"/>
  <c r="BI630" i="75"/>
  <c r="BF630" i="75" s="1"/>
  <c r="BK630" i="75" s="1"/>
  <c r="BH630" i="75"/>
  <c r="BE630" i="75" s="1"/>
  <c r="BJ630" i="75" s="1"/>
  <c r="BG630" i="75"/>
  <c r="BI629" i="75"/>
  <c r="BF629" i="75" s="1"/>
  <c r="BK629" i="75" s="1"/>
  <c r="BH629" i="75"/>
  <c r="BE629" i="75" s="1"/>
  <c r="BJ629" i="75" s="1"/>
  <c r="BG629" i="75"/>
  <c r="BI628" i="75"/>
  <c r="BF628" i="75" s="1"/>
  <c r="BK628" i="75" s="1"/>
  <c r="BH628" i="75"/>
  <c r="BE628" i="75" s="1"/>
  <c r="BJ628" i="75" s="1"/>
  <c r="BG628" i="75"/>
  <c r="BI627" i="75"/>
  <c r="BF627" i="75" s="1"/>
  <c r="BK627" i="75" s="1"/>
  <c r="BH627" i="75"/>
  <c r="BE627" i="75" s="1"/>
  <c r="BJ627" i="75" s="1"/>
  <c r="BG627" i="75"/>
  <c r="BI626" i="75"/>
  <c r="BF626" i="75" s="1"/>
  <c r="BK626" i="75" s="1"/>
  <c r="BH626" i="75"/>
  <c r="BE626" i="75" s="1"/>
  <c r="BJ626" i="75" s="1"/>
  <c r="BG626" i="75"/>
  <c r="BI649" i="75"/>
  <c r="BF649" i="75" s="1"/>
  <c r="BK649" i="75" s="1"/>
  <c r="BH649" i="75"/>
  <c r="BE649" i="75" s="1"/>
  <c r="BJ649" i="75" s="1"/>
  <c r="BG649" i="75"/>
  <c r="BI646" i="75"/>
  <c r="BF646" i="75" s="1"/>
  <c r="BK646" i="75" s="1"/>
  <c r="BH646" i="75"/>
  <c r="BE646" i="75" s="1"/>
  <c r="BJ646" i="75" s="1"/>
  <c r="BG646" i="75"/>
  <c r="BI645" i="75"/>
  <c r="BF645" i="75" s="1"/>
  <c r="BK645" i="75" s="1"/>
  <c r="BH645" i="75"/>
  <c r="BE645" i="75" s="1"/>
  <c r="BJ645" i="75" s="1"/>
  <c r="BG645" i="75"/>
  <c r="BI644" i="75"/>
  <c r="BF644" i="75" s="1"/>
  <c r="BK644" i="75" s="1"/>
  <c r="BH644" i="75"/>
  <c r="BE644" i="75" s="1"/>
  <c r="BJ644" i="75" s="1"/>
  <c r="BG644" i="75"/>
  <c r="BI643" i="75"/>
  <c r="BF643" i="75" s="1"/>
  <c r="BK643" i="75" s="1"/>
  <c r="BH643" i="75"/>
  <c r="BE643" i="75" s="1"/>
  <c r="BJ643" i="75" s="1"/>
  <c r="BG643" i="75"/>
  <c r="BI625" i="75"/>
  <c r="BF625" i="75" s="1"/>
  <c r="BK625" i="75" s="1"/>
  <c r="BH625" i="75"/>
  <c r="BE625" i="75" s="1"/>
  <c r="BJ625" i="75" s="1"/>
  <c r="BG625" i="75"/>
  <c r="BI642" i="75"/>
  <c r="BF642" i="75" s="1"/>
  <c r="BK642" i="75" s="1"/>
  <c r="BH642" i="75"/>
  <c r="BE642" i="75" s="1"/>
  <c r="BJ642" i="75" s="1"/>
  <c r="BG642" i="75"/>
  <c r="BI641" i="75"/>
  <c r="BF641" i="75" s="1"/>
  <c r="BK641" i="75" s="1"/>
  <c r="BH641" i="75"/>
  <c r="BE641" i="75" s="1"/>
  <c r="BJ641" i="75" s="1"/>
  <c r="BG641" i="75"/>
  <c r="BI640" i="75"/>
  <c r="BF640" i="75" s="1"/>
  <c r="BK640" i="75" s="1"/>
  <c r="BH640" i="75"/>
  <c r="BE640" i="75" s="1"/>
  <c r="BJ640" i="75" s="1"/>
  <c r="BG640" i="75"/>
  <c r="BI639" i="75"/>
  <c r="BF639" i="75" s="1"/>
  <c r="BK639" i="75" s="1"/>
  <c r="BH639" i="75"/>
  <c r="BE639" i="75" s="1"/>
  <c r="BJ639" i="75" s="1"/>
  <c r="BG639" i="75"/>
  <c r="BI638" i="75"/>
  <c r="BF638" i="75" s="1"/>
  <c r="BK638" i="75" s="1"/>
  <c r="BH638" i="75"/>
  <c r="BE638" i="75" s="1"/>
  <c r="BJ638" i="75" s="1"/>
  <c r="BG638" i="75"/>
  <c r="BI637" i="75"/>
  <c r="BF637" i="75" s="1"/>
  <c r="BK637" i="75" s="1"/>
  <c r="BH637" i="75"/>
  <c r="BE637" i="75" s="1"/>
  <c r="BJ637" i="75" s="1"/>
  <c r="BG637" i="75"/>
  <c r="BI636" i="75"/>
  <c r="BF636" i="75" s="1"/>
  <c r="BK636" i="75" s="1"/>
  <c r="BH636" i="75"/>
  <c r="BE636" i="75" s="1"/>
  <c r="BJ636" i="75" s="1"/>
  <c r="BG636" i="75"/>
  <c r="BI635" i="75"/>
  <c r="BF635" i="75" s="1"/>
  <c r="BK635" i="75" s="1"/>
  <c r="BH635" i="75"/>
  <c r="BE635" i="75" s="1"/>
  <c r="BJ635" i="75" s="1"/>
  <c r="BG635" i="75"/>
  <c r="BI634" i="75"/>
  <c r="BF634" i="75" s="1"/>
  <c r="BK634" i="75" s="1"/>
  <c r="BH634" i="75"/>
  <c r="BE634" i="75" s="1"/>
  <c r="BJ634" i="75" s="1"/>
  <c r="BG634" i="75"/>
  <c r="BI633" i="75"/>
  <c r="BF633" i="75" s="1"/>
  <c r="BK633" i="75" s="1"/>
  <c r="BH633" i="75"/>
  <c r="BE633" i="75" s="1"/>
  <c r="BJ633" i="75" s="1"/>
  <c r="BG633" i="75"/>
  <c r="BI624" i="75"/>
  <c r="BF624" i="75" s="1"/>
  <c r="BK624" i="75" s="1"/>
  <c r="BH624" i="75"/>
  <c r="BE624" i="75" s="1"/>
  <c r="BJ624" i="75" s="1"/>
  <c r="BG624" i="75"/>
  <c r="BI623" i="75"/>
  <c r="BF623" i="75" s="1"/>
  <c r="BK623" i="75" s="1"/>
  <c r="BH623" i="75"/>
  <c r="BE623" i="75" s="1"/>
  <c r="BJ623" i="75" s="1"/>
  <c r="BG623" i="75"/>
  <c r="BI620" i="75"/>
  <c r="BF620" i="75" s="1"/>
  <c r="BK620" i="75" s="1"/>
  <c r="BH620" i="75"/>
  <c r="BE620" i="75" s="1"/>
  <c r="BJ620" i="75" s="1"/>
  <c r="BG620" i="75"/>
  <c r="BI619" i="75"/>
  <c r="BF619" i="75" s="1"/>
  <c r="BK619" i="75" s="1"/>
  <c r="BH619" i="75"/>
  <c r="BE619" i="75" s="1"/>
  <c r="BJ619" i="75" s="1"/>
  <c r="BG619" i="75"/>
  <c r="BI615" i="75"/>
  <c r="BF615" i="75" s="1"/>
  <c r="BK615" i="75" s="1"/>
  <c r="BH615" i="75"/>
  <c r="BE615" i="75" s="1"/>
  <c r="BJ615" i="75" s="1"/>
  <c r="BG615" i="75"/>
  <c r="BI614" i="75"/>
  <c r="BF614" i="75" s="1"/>
  <c r="BK614" i="75" s="1"/>
  <c r="BH614" i="75"/>
  <c r="BE614" i="75" s="1"/>
  <c r="BJ614" i="75" s="1"/>
  <c r="BG614" i="75"/>
  <c r="BI613" i="75"/>
  <c r="BF613" i="75" s="1"/>
  <c r="BK613" i="75" s="1"/>
  <c r="BH613" i="75"/>
  <c r="BE613" i="75" s="1"/>
  <c r="BJ613" i="75" s="1"/>
  <c r="BG613" i="75"/>
  <c r="BI612" i="75"/>
  <c r="BF612" i="75" s="1"/>
  <c r="BK612" i="75" s="1"/>
  <c r="BH612" i="75"/>
  <c r="BE612" i="75" s="1"/>
  <c r="BJ612" i="75" s="1"/>
  <c r="BG612" i="75"/>
  <c r="BI611" i="75"/>
  <c r="BF611" i="75" s="1"/>
  <c r="BK611" i="75" s="1"/>
  <c r="BH611" i="75"/>
  <c r="BE611" i="75" s="1"/>
  <c r="BJ611" i="75" s="1"/>
  <c r="BG611" i="75"/>
  <c r="BI610" i="75"/>
  <c r="BF610" i="75" s="1"/>
  <c r="BK610" i="75" s="1"/>
  <c r="BH610" i="75"/>
  <c r="BE610" i="75" s="1"/>
  <c r="BJ610" i="75" s="1"/>
  <c r="BG610" i="75"/>
  <c r="BI609" i="75"/>
  <c r="BF609" i="75" s="1"/>
  <c r="BK609" i="75" s="1"/>
  <c r="BH609" i="75"/>
  <c r="BE609" i="75" s="1"/>
  <c r="BJ609" i="75" s="1"/>
  <c r="BG609" i="75"/>
  <c r="BI608" i="75"/>
  <c r="BF608" i="75" s="1"/>
  <c r="BK608" i="75" s="1"/>
  <c r="BH608" i="75"/>
  <c r="BE608" i="75" s="1"/>
  <c r="BJ608" i="75" s="1"/>
  <c r="BG608" i="75"/>
  <c r="BI618" i="75"/>
  <c r="BF618" i="75" s="1"/>
  <c r="BK618" i="75" s="1"/>
  <c r="BH618" i="75"/>
  <c r="BE618" i="75" s="1"/>
  <c r="BJ618" i="75" s="1"/>
  <c r="BG618" i="75"/>
  <c r="BI616" i="75"/>
  <c r="BF616" i="75" s="1"/>
  <c r="BK616" i="75" s="1"/>
  <c r="BH616" i="75"/>
  <c r="BE616" i="75" s="1"/>
  <c r="BJ616" i="75" s="1"/>
  <c r="BG616" i="75"/>
  <c r="BI607" i="75"/>
  <c r="BF607" i="75" s="1"/>
  <c r="BK607" i="75" s="1"/>
  <c r="BH607" i="75"/>
  <c r="BE607" i="75" s="1"/>
  <c r="BJ607" i="75" s="1"/>
  <c r="BG607" i="75"/>
  <c r="BI603" i="75"/>
  <c r="BF603" i="75" s="1"/>
  <c r="BK603" i="75" s="1"/>
  <c r="BH603" i="75"/>
  <c r="BE603" i="75" s="1"/>
  <c r="BJ603" i="75" s="1"/>
  <c r="BG603" i="75"/>
  <c r="BI602" i="75"/>
  <c r="BF602" i="75" s="1"/>
  <c r="BK602" i="75" s="1"/>
  <c r="BH602" i="75"/>
  <c r="BE602" i="75" s="1"/>
  <c r="BJ602" i="75" s="1"/>
  <c r="BG602" i="75"/>
  <c r="BI601" i="75"/>
  <c r="BF601" i="75" s="1"/>
  <c r="BK601" i="75" s="1"/>
  <c r="BH601" i="75"/>
  <c r="BE601" i="75" s="1"/>
  <c r="BJ601" i="75" s="1"/>
  <c r="BG601" i="75"/>
  <c r="BI600" i="75"/>
  <c r="BF600" i="75" s="1"/>
  <c r="BK600" i="75" s="1"/>
  <c r="BH600" i="75"/>
  <c r="BE600" i="75" s="1"/>
  <c r="BJ600" i="75" s="1"/>
  <c r="BG600" i="75"/>
  <c r="BI599" i="75"/>
  <c r="BF599" i="75" s="1"/>
  <c r="BK599" i="75" s="1"/>
  <c r="BH599" i="75"/>
  <c r="BE599" i="75" s="1"/>
  <c r="BJ599" i="75" s="1"/>
  <c r="BG599" i="75"/>
  <c r="BI598" i="75"/>
  <c r="BF598" i="75" s="1"/>
  <c r="BK598" i="75" s="1"/>
  <c r="BH598" i="75"/>
  <c r="BE598" i="75" s="1"/>
  <c r="BJ598" i="75" s="1"/>
  <c r="BG598" i="75"/>
  <c r="BI597" i="75"/>
  <c r="BF597" i="75" s="1"/>
  <c r="BK597" i="75" s="1"/>
  <c r="BH597" i="75"/>
  <c r="BE597" i="75" s="1"/>
  <c r="BJ597" i="75" s="1"/>
  <c r="BG597" i="75"/>
  <c r="BI596" i="75"/>
  <c r="BF596" i="75" s="1"/>
  <c r="BK596" i="75" s="1"/>
  <c r="BH596" i="75"/>
  <c r="BE596" i="75" s="1"/>
  <c r="BJ596" i="75" s="1"/>
  <c r="BG596" i="75"/>
  <c r="BI606" i="75"/>
  <c r="BF606" i="75" s="1"/>
  <c r="BK606" i="75" s="1"/>
  <c r="BH606" i="75"/>
  <c r="BE606" i="75" s="1"/>
  <c r="BJ606" i="75" s="1"/>
  <c r="BG606" i="75"/>
  <c r="BI604" i="75"/>
  <c r="BF604" i="75" s="1"/>
  <c r="BK604" i="75" s="1"/>
  <c r="BH604" i="75"/>
  <c r="BE604" i="75" s="1"/>
  <c r="BJ604" i="75" s="1"/>
  <c r="BG604" i="75"/>
  <c r="BI595" i="75"/>
  <c r="BF595" i="75" s="1"/>
  <c r="BK595" i="75" s="1"/>
  <c r="BH595" i="75"/>
  <c r="BE595" i="75" s="1"/>
  <c r="BJ595" i="75" s="1"/>
  <c r="BG595" i="75"/>
  <c r="BI594" i="75"/>
  <c r="BF594" i="75" s="1"/>
  <c r="BK594" i="75" s="1"/>
  <c r="BH594" i="75"/>
  <c r="BE594" i="75" s="1"/>
  <c r="BJ594" i="75" s="1"/>
  <c r="BG594" i="75"/>
  <c r="BI592" i="75"/>
  <c r="BF592" i="75" s="1"/>
  <c r="BK592" i="75" s="1"/>
  <c r="BH592" i="75"/>
  <c r="BE592" i="75" s="1"/>
  <c r="BJ592" i="75" s="1"/>
  <c r="BG592" i="75"/>
  <c r="BI591" i="75"/>
  <c r="BF591" i="75" s="1"/>
  <c r="BK591" i="75" s="1"/>
  <c r="BH591" i="75"/>
  <c r="BE591" i="75" s="1"/>
  <c r="BJ591" i="75" s="1"/>
  <c r="BG591" i="75"/>
  <c r="BI590" i="75"/>
  <c r="BF590" i="75" s="1"/>
  <c r="BK590" i="75" s="1"/>
  <c r="BH590" i="75"/>
  <c r="BE590" i="75" s="1"/>
  <c r="BJ590" i="75" s="1"/>
  <c r="BG590" i="75"/>
  <c r="BI589" i="75"/>
  <c r="BF589" i="75" s="1"/>
  <c r="BK589" i="75" s="1"/>
  <c r="BH589" i="75"/>
  <c r="BE589" i="75" s="1"/>
  <c r="BJ589" i="75" s="1"/>
  <c r="BG589" i="75"/>
  <c r="BI588" i="75"/>
  <c r="BF588" i="75" s="1"/>
  <c r="BK588" i="75" s="1"/>
  <c r="BH588" i="75"/>
  <c r="BE588" i="75" s="1"/>
  <c r="BJ588" i="75" s="1"/>
  <c r="BG588" i="75"/>
  <c r="BI587" i="75"/>
  <c r="BF587" i="75" s="1"/>
  <c r="BK587" i="75" s="1"/>
  <c r="BH587" i="75"/>
  <c r="BE587" i="75" s="1"/>
  <c r="BJ587" i="75" s="1"/>
  <c r="BG587" i="75"/>
  <c r="BI586" i="75"/>
  <c r="BF586" i="75" s="1"/>
  <c r="BK586" i="75" s="1"/>
  <c r="BH586" i="75"/>
  <c r="BE586" i="75" s="1"/>
  <c r="BJ586" i="75" s="1"/>
  <c r="BG586" i="75"/>
  <c r="BI585" i="75"/>
  <c r="BF585" i="75" s="1"/>
  <c r="BK585" i="75" s="1"/>
  <c r="BH585" i="75"/>
  <c r="BE585" i="75" s="1"/>
  <c r="BJ585" i="75" s="1"/>
  <c r="BG585" i="75"/>
  <c r="BI583" i="75"/>
  <c r="BF583" i="75" s="1"/>
  <c r="BK583" i="75" s="1"/>
  <c r="BH583" i="75"/>
  <c r="BE583" i="75" s="1"/>
  <c r="BJ583" i="75" s="1"/>
  <c r="BG583" i="75"/>
  <c r="BI582" i="75"/>
  <c r="BF582" i="75" s="1"/>
  <c r="BK582" i="75" s="1"/>
  <c r="BH582" i="75"/>
  <c r="BE582" i="75" s="1"/>
  <c r="BJ582" i="75" s="1"/>
  <c r="BG582" i="75"/>
  <c r="BI581" i="75"/>
  <c r="BF581" i="75" s="1"/>
  <c r="BK581" i="75" s="1"/>
  <c r="BH581" i="75"/>
  <c r="BE581" i="75" s="1"/>
  <c r="BJ581" i="75" s="1"/>
  <c r="BG581" i="75"/>
  <c r="BI580" i="75"/>
  <c r="BF580" i="75" s="1"/>
  <c r="BK580" i="75" s="1"/>
  <c r="BH580" i="75"/>
  <c r="BE580" i="75" s="1"/>
  <c r="BJ580" i="75" s="1"/>
  <c r="BG580" i="75"/>
  <c r="BI579" i="75"/>
  <c r="BF579" i="75" s="1"/>
  <c r="BK579" i="75" s="1"/>
  <c r="BH579" i="75"/>
  <c r="BE579" i="75" s="1"/>
  <c r="BJ579" i="75" s="1"/>
  <c r="BG579" i="75"/>
  <c r="BI578" i="75"/>
  <c r="BF578" i="75" s="1"/>
  <c r="BK578" i="75" s="1"/>
  <c r="BH578" i="75"/>
  <c r="BE578" i="75" s="1"/>
  <c r="BJ578" i="75" s="1"/>
  <c r="BG578" i="75"/>
  <c r="BI577" i="75"/>
  <c r="BF577" i="75" s="1"/>
  <c r="BK577" i="75" s="1"/>
  <c r="BH577" i="75"/>
  <c r="BE577" i="75" s="1"/>
  <c r="BJ577" i="75" s="1"/>
  <c r="BG577" i="75"/>
  <c r="BI576" i="75"/>
  <c r="BF576" i="75" s="1"/>
  <c r="BK576" i="75" s="1"/>
  <c r="BH576" i="75"/>
  <c r="BE576" i="75" s="1"/>
  <c r="BJ576" i="75" s="1"/>
  <c r="BG576" i="75"/>
  <c r="BI584" i="75"/>
  <c r="BF584" i="75" s="1"/>
  <c r="BK584" i="75" s="1"/>
  <c r="BH584" i="75"/>
  <c r="BE584" i="75" s="1"/>
  <c r="BJ584" i="75" s="1"/>
  <c r="BG584" i="75"/>
  <c r="BI575" i="75"/>
  <c r="BF575" i="75" s="1"/>
  <c r="BK575" i="75" s="1"/>
  <c r="BH575" i="75"/>
  <c r="BE575" i="75" s="1"/>
  <c r="BJ575" i="75" s="1"/>
  <c r="BG575" i="75"/>
  <c r="BI574" i="75"/>
  <c r="BF574" i="75" s="1"/>
  <c r="BK574" i="75" s="1"/>
  <c r="BH574" i="75"/>
  <c r="BE574" i="75" s="1"/>
  <c r="BJ574" i="75" s="1"/>
  <c r="BG574" i="75"/>
  <c r="BI564" i="75"/>
  <c r="BF564" i="75" s="1"/>
  <c r="BK564" i="75" s="1"/>
  <c r="BH564" i="75"/>
  <c r="BE564" i="75" s="1"/>
  <c r="BJ564" i="75" s="1"/>
  <c r="BG564" i="75"/>
  <c r="BI563" i="75"/>
  <c r="BF563" i="75" s="1"/>
  <c r="BK563" i="75" s="1"/>
  <c r="BH563" i="75"/>
  <c r="BE563" i="75" s="1"/>
  <c r="BJ563" i="75" s="1"/>
  <c r="BG563" i="75"/>
  <c r="BI562" i="75"/>
  <c r="BF562" i="75" s="1"/>
  <c r="BK562" i="75" s="1"/>
  <c r="BH562" i="75"/>
  <c r="BE562" i="75" s="1"/>
  <c r="BJ562" i="75" s="1"/>
  <c r="BG562" i="75"/>
  <c r="BI561" i="75"/>
  <c r="BF561" i="75" s="1"/>
  <c r="BK561" i="75" s="1"/>
  <c r="BH561" i="75"/>
  <c r="BE561" i="75" s="1"/>
  <c r="BJ561" i="75" s="1"/>
  <c r="BG561" i="75"/>
  <c r="BI560" i="75"/>
  <c r="BF560" i="75" s="1"/>
  <c r="BK560" i="75" s="1"/>
  <c r="BH560" i="75"/>
  <c r="BE560" i="75" s="1"/>
  <c r="BJ560" i="75" s="1"/>
  <c r="BG560" i="75"/>
  <c r="BI559" i="75"/>
  <c r="BF559" i="75" s="1"/>
  <c r="BK559" i="75" s="1"/>
  <c r="BH559" i="75"/>
  <c r="BE559" i="75" s="1"/>
  <c r="BJ559" i="75" s="1"/>
  <c r="BG559" i="75"/>
  <c r="BI558" i="75"/>
  <c r="BF558" i="75" s="1"/>
  <c r="BK558" i="75" s="1"/>
  <c r="BH558" i="75"/>
  <c r="BE558" i="75" s="1"/>
  <c r="BJ558" i="75" s="1"/>
  <c r="BG558" i="75"/>
  <c r="BI557" i="75"/>
  <c r="BF557" i="75" s="1"/>
  <c r="BK557" i="75" s="1"/>
  <c r="BH557" i="75"/>
  <c r="BE557" i="75" s="1"/>
  <c r="BJ557" i="75" s="1"/>
  <c r="BG557" i="75"/>
  <c r="BI573" i="75"/>
  <c r="BF573" i="75" s="1"/>
  <c r="BK573" i="75" s="1"/>
  <c r="BH573" i="75"/>
  <c r="BE573" i="75" s="1"/>
  <c r="BJ573" i="75" s="1"/>
  <c r="BG573" i="75"/>
  <c r="BI570" i="75"/>
  <c r="BF570" i="75" s="1"/>
  <c r="BK570" i="75" s="1"/>
  <c r="BH570" i="75"/>
  <c r="BE570" i="75" s="1"/>
  <c r="BJ570" i="75" s="1"/>
  <c r="BG570" i="75"/>
  <c r="BI569" i="75"/>
  <c r="BF569" i="75" s="1"/>
  <c r="BK569" i="75" s="1"/>
  <c r="BH569" i="75"/>
  <c r="BE569" i="75" s="1"/>
  <c r="BJ569" i="75" s="1"/>
  <c r="BG569" i="75"/>
  <c r="BI568" i="75"/>
  <c r="BF568" i="75" s="1"/>
  <c r="BK568" i="75" s="1"/>
  <c r="BH568" i="75"/>
  <c r="BE568" i="75" s="1"/>
  <c r="BJ568" i="75" s="1"/>
  <c r="BG568" i="75"/>
  <c r="BI567" i="75"/>
  <c r="BF567" i="75" s="1"/>
  <c r="BK567" i="75" s="1"/>
  <c r="BH567" i="75"/>
  <c r="BE567" i="75" s="1"/>
  <c r="BJ567" i="75" s="1"/>
  <c r="BG567" i="75"/>
  <c r="BI566" i="75"/>
  <c r="BF566" i="75" s="1"/>
  <c r="BK566" i="75" s="1"/>
  <c r="BH566" i="75"/>
  <c r="BE566" i="75" s="1"/>
  <c r="BJ566" i="75" s="1"/>
  <c r="BG566" i="75"/>
  <c r="BI565" i="75"/>
  <c r="BF565" i="75" s="1"/>
  <c r="BK565" i="75" s="1"/>
  <c r="BH565" i="75"/>
  <c r="BE565" i="75" s="1"/>
  <c r="BJ565" i="75" s="1"/>
  <c r="BG565" i="75"/>
  <c r="BI556" i="75"/>
  <c r="BF556" i="75" s="1"/>
  <c r="BK556" i="75" s="1"/>
  <c r="BH556" i="75"/>
  <c r="BE556" i="75" s="1"/>
  <c r="BJ556" i="75" s="1"/>
  <c r="BG556" i="75"/>
  <c r="BI555" i="75"/>
  <c r="BF555" i="75" s="1"/>
  <c r="BK555" i="75" s="1"/>
  <c r="BH555" i="75"/>
  <c r="BE555" i="75" s="1"/>
  <c r="BJ555" i="75" s="1"/>
  <c r="BG555" i="75"/>
  <c r="BI554" i="75"/>
  <c r="BF554" i="75" s="1"/>
  <c r="BK554" i="75" s="1"/>
  <c r="BH554" i="75"/>
  <c r="BE554" i="75" s="1"/>
  <c r="BJ554" i="75" s="1"/>
  <c r="BG554" i="75"/>
  <c r="BI553" i="75"/>
  <c r="BF553" i="75" s="1"/>
  <c r="BK553" i="75" s="1"/>
  <c r="BH553" i="75"/>
  <c r="BE553" i="75" s="1"/>
  <c r="BJ553" i="75" s="1"/>
  <c r="BG553" i="75"/>
  <c r="BI547" i="75"/>
  <c r="BF547" i="75" s="1"/>
  <c r="BK547" i="75" s="1"/>
  <c r="BH547" i="75"/>
  <c r="BE547" i="75" s="1"/>
  <c r="BJ547" i="75" s="1"/>
  <c r="BG547" i="75"/>
  <c r="BI546" i="75"/>
  <c r="BF546" i="75" s="1"/>
  <c r="BK546" i="75" s="1"/>
  <c r="BH546" i="75"/>
  <c r="BE546" i="75" s="1"/>
  <c r="BJ546" i="75" s="1"/>
  <c r="BG546" i="75"/>
  <c r="BI545" i="75"/>
  <c r="BF545" i="75" s="1"/>
  <c r="BK545" i="75" s="1"/>
  <c r="BH545" i="75"/>
  <c r="BE545" i="75" s="1"/>
  <c r="BJ545" i="75" s="1"/>
  <c r="BG545" i="75"/>
  <c r="BI544" i="75"/>
  <c r="BF544" i="75" s="1"/>
  <c r="BK544" i="75" s="1"/>
  <c r="BH544" i="75"/>
  <c r="BE544" i="75" s="1"/>
  <c r="BJ544" i="75" s="1"/>
  <c r="BG544" i="75"/>
  <c r="BI543" i="75"/>
  <c r="BF543" i="75" s="1"/>
  <c r="BK543" i="75" s="1"/>
  <c r="BH543" i="75"/>
  <c r="BE543" i="75" s="1"/>
  <c r="BJ543" i="75" s="1"/>
  <c r="BG543" i="75"/>
  <c r="BI542" i="75"/>
  <c r="BF542" i="75" s="1"/>
  <c r="BK542" i="75" s="1"/>
  <c r="BH542" i="75"/>
  <c r="BE542" i="75" s="1"/>
  <c r="BJ542" i="75" s="1"/>
  <c r="BG542" i="75"/>
  <c r="BI541" i="75"/>
  <c r="BF541" i="75" s="1"/>
  <c r="BK541" i="75" s="1"/>
  <c r="BH541" i="75"/>
  <c r="BE541" i="75" s="1"/>
  <c r="BJ541" i="75" s="1"/>
  <c r="BG541" i="75"/>
  <c r="BI540" i="75"/>
  <c r="BF540" i="75" s="1"/>
  <c r="BK540" i="75" s="1"/>
  <c r="BH540" i="75"/>
  <c r="BE540" i="75" s="1"/>
  <c r="BJ540" i="75" s="1"/>
  <c r="BG540" i="75"/>
  <c r="BI552" i="75"/>
  <c r="BF552" i="75" s="1"/>
  <c r="BK552" i="75" s="1"/>
  <c r="BH552" i="75"/>
  <c r="BE552" i="75" s="1"/>
  <c r="BJ552" i="75" s="1"/>
  <c r="BG552" i="75"/>
  <c r="BI550" i="75"/>
  <c r="BF550" i="75" s="1"/>
  <c r="BK550" i="75" s="1"/>
  <c r="BH550" i="75"/>
  <c r="BE550" i="75" s="1"/>
  <c r="BJ550" i="75" s="1"/>
  <c r="BG550" i="75"/>
  <c r="BI549" i="75"/>
  <c r="BF549" i="75" s="1"/>
  <c r="BK549" i="75" s="1"/>
  <c r="BH549" i="75"/>
  <c r="BE549" i="75" s="1"/>
  <c r="BJ549" i="75" s="1"/>
  <c r="BG549" i="75"/>
  <c r="BI548" i="75"/>
  <c r="BF548" i="75" s="1"/>
  <c r="BK548" i="75" s="1"/>
  <c r="BH548" i="75"/>
  <c r="BE548" i="75" s="1"/>
  <c r="BJ548" i="75" s="1"/>
  <c r="BG548" i="75"/>
  <c r="BI539" i="75"/>
  <c r="BF539" i="75" s="1"/>
  <c r="BK539" i="75" s="1"/>
  <c r="BH539" i="75"/>
  <c r="BE539" i="75" s="1"/>
  <c r="BJ539" i="75" s="1"/>
  <c r="BG539" i="75"/>
  <c r="BI497" i="75"/>
  <c r="BF497" i="75" s="1"/>
  <c r="BK497" i="75" s="1"/>
  <c r="BH497" i="75"/>
  <c r="BE497" i="75" s="1"/>
  <c r="BJ497" i="75" s="1"/>
  <c r="BG497" i="75"/>
  <c r="BI496" i="75"/>
  <c r="BF496" i="75" s="1"/>
  <c r="BK496" i="75" s="1"/>
  <c r="BH496" i="75"/>
  <c r="BE496" i="75" s="1"/>
  <c r="BJ496" i="75" s="1"/>
  <c r="BG496" i="75"/>
  <c r="BI495" i="75"/>
  <c r="BF495" i="75" s="1"/>
  <c r="BK495" i="75" s="1"/>
  <c r="BH495" i="75"/>
  <c r="BE495" i="75" s="1"/>
  <c r="BJ495" i="75" s="1"/>
  <c r="BG495" i="75"/>
  <c r="BI494" i="75"/>
  <c r="BF494" i="75" s="1"/>
  <c r="BK494" i="75" s="1"/>
  <c r="BH494" i="75"/>
  <c r="BE494" i="75" s="1"/>
  <c r="BJ494" i="75" s="1"/>
  <c r="BG494" i="75"/>
  <c r="BI538" i="75"/>
  <c r="BF538" i="75" s="1"/>
  <c r="BK538" i="75" s="1"/>
  <c r="BH538" i="75"/>
  <c r="BE538" i="75" s="1"/>
  <c r="BJ538" i="75" s="1"/>
  <c r="BG538" i="75"/>
  <c r="BI493" i="75"/>
  <c r="BF493" i="75" s="1"/>
  <c r="BK493" i="75" s="1"/>
  <c r="BH493" i="75"/>
  <c r="BE493" i="75" s="1"/>
  <c r="BJ493" i="75" s="1"/>
  <c r="BG493" i="75"/>
  <c r="BI537" i="75"/>
  <c r="BF537" i="75" s="1"/>
  <c r="BK537" i="75" s="1"/>
  <c r="BH537" i="75"/>
  <c r="BE537" i="75" s="1"/>
  <c r="BJ537" i="75" s="1"/>
  <c r="BG537" i="75"/>
  <c r="BI536" i="75"/>
  <c r="BF536" i="75" s="1"/>
  <c r="BK536" i="75" s="1"/>
  <c r="BH536" i="75"/>
  <c r="BE536" i="75" s="1"/>
  <c r="BJ536" i="75" s="1"/>
  <c r="BG536" i="75"/>
  <c r="BI535" i="75"/>
  <c r="BF535" i="75" s="1"/>
  <c r="BK535" i="75" s="1"/>
  <c r="BH535" i="75"/>
  <c r="BE535" i="75" s="1"/>
  <c r="BJ535" i="75" s="1"/>
  <c r="BG535" i="75"/>
  <c r="BI534" i="75"/>
  <c r="BF534" i="75" s="1"/>
  <c r="BK534" i="75" s="1"/>
  <c r="BH534" i="75"/>
  <c r="BE534" i="75" s="1"/>
  <c r="BJ534" i="75" s="1"/>
  <c r="BG534" i="75"/>
  <c r="BI533" i="75"/>
  <c r="BF533" i="75" s="1"/>
  <c r="BK533" i="75" s="1"/>
  <c r="BH533" i="75"/>
  <c r="BE533" i="75" s="1"/>
  <c r="BJ533" i="75" s="1"/>
  <c r="BG533" i="75"/>
  <c r="BI532" i="75"/>
  <c r="BF532" i="75" s="1"/>
  <c r="BK532" i="75" s="1"/>
  <c r="BH532" i="75"/>
  <c r="BE532" i="75" s="1"/>
  <c r="BJ532" i="75" s="1"/>
  <c r="BG532" i="75"/>
  <c r="BI531" i="75"/>
  <c r="BF531" i="75" s="1"/>
  <c r="BK531" i="75" s="1"/>
  <c r="BH531" i="75"/>
  <c r="BE531" i="75" s="1"/>
  <c r="BJ531" i="75" s="1"/>
  <c r="BG531" i="75"/>
  <c r="BI530" i="75"/>
  <c r="BF530" i="75" s="1"/>
  <c r="BK530" i="75" s="1"/>
  <c r="BH530" i="75"/>
  <c r="BE530" i="75" s="1"/>
  <c r="BJ530" i="75" s="1"/>
  <c r="BG530" i="75"/>
  <c r="BI529" i="75"/>
  <c r="BF529" i="75" s="1"/>
  <c r="BK529" i="75" s="1"/>
  <c r="BH529" i="75"/>
  <c r="BE529" i="75" s="1"/>
  <c r="BJ529" i="75" s="1"/>
  <c r="BG529" i="75"/>
  <c r="BI528" i="75"/>
  <c r="BF528" i="75" s="1"/>
  <c r="BK528" i="75" s="1"/>
  <c r="BH528" i="75"/>
  <c r="BE528" i="75" s="1"/>
  <c r="BJ528" i="75" s="1"/>
  <c r="BG528" i="75"/>
  <c r="BI492" i="75"/>
  <c r="BF492" i="75" s="1"/>
  <c r="BK492" i="75" s="1"/>
  <c r="BH492" i="75"/>
  <c r="BE492" i="75" s="1"/>
  <c r="BJ492" i="75" s="1"/>
  <c r="BG492" i="75"/>
  <c r="BI527" i="75"/>
  <c r="BF527" i="75" s="1"/>
  <c r="BK527" i="75" s="1"/>
  <c r="BH527" i="75"/>
  <c r="BE527" i="75" s="1"/>
  <c r="BJ527" i="75" s="1"/>
  <c r="BG527" i="75"/>
  <c r="BI526" i="75"/>
  <c r="BF526" i="75" s="1"/>
  <c r="BK526" i="75" s="1"/>
  <c r="BH526" i="75"/>
  <c r="BE526" i="75" s="1"/>
  <c r="BJ526" i="75" s="1"/>
  <c r="BG526" i="75"/>
  <c r="BI525" i="75"/>
  <c r="BF525" i="75" s="1"/>
  <c r="BK525" i="75" s="1"/>
  <c r="BH525" i="75"/>
  <c r="BE525" i="75" s="1"/>
  <c r="BJ525" i="75" s="1"/>
  <c r="BG525" i="75"/>
  <c r="BI524" i="75"/>
  <c r="BF524" i="75" s="1"/>
  <c r="BK524" i="75" s="1"/>
  <c r="BH524" i="75"/>
  <c r="BE524" i="75" s="1"/>
  <c r="BJ524" i="75" s="1"/>
  <c r="BG524" i="75"/>
  <c r="BI523" i="75"/>
  <c r="BF523" i="75" s="1"/>
  <c r="BK523" i="75" s="1"/>
  <c r="BH523" i="75"/>
  <c r="BE523" i="75" s="1"/>
  <c r="BJ523" i="75" s="1"/>
  <c r="BG523" i="75"/>
  <c r="BI522" i="75"/>
  <c r="BF522" i="75" s="1"/>
  <c r="BK522" i="75" s="1"/>
  <c r="BH522" i="75"/>
  <c r="BE522" i="75" s="1"/>
  <c r="BJ522" i="75" s="1"/>
  <c r="BG522" i="75"/>
  <c r="BI521" i="75"/>
  <c r="BF521" i="75" s="1"/>
  <c r="BK521" i="75" s="1"/>
  <c r="BH521" i="75"/>
  <c r="BE521" i="75" s="1"/>
  <c r="BJ521" i="75" s="1"/>
  <c r="BG521" i="75"/>
  <c r="BI520" i="75"/>
  <c r="BF520" i="75" s="1"/>
  <c r="BK520" i="75" s="1"/>
  <c r="BH520" i="75"/>
  <c r="BE520" i="75" s="1"/>
  <c r="BJ520" i="75" s="1"/>
  <c r="BG520" i="75"/>
  <c r="BI519" i="75"/>
  <c r="BF519" i="75" s="1"/>
  <c r="BK519" i="75" s="1"/>
  <c r="BH519" i="75"/>
  <c r="BE519" i="75" s="1"/>
  <c r="BJ519" i="75" s="1"/>
  <c r="BG519" i="75"/>
  <c r="BI518" i="75"/>
  <c r="BF518" i="75" s="1"/>
  <c r="BK518" i="75" s="1"/>
  <c r="BH518" i="75"/>
  <c r="BE518" i="75" s="1"/>
  <c r="BJ518" i="75" s="1"/>
  <c r="BG518" i="75"/>
  <c r="BI491" i="75"/>
  <c r="BF491" i="75" s="1"/>
  <c r="BK491" i="75" s="1"/>
  <c r="BH491" i="75"/>
  <c r="BE491" i="75" s="1"/>
  <c r="BJ491" i="75" s="1"/>
  <c r="BG491" i="75"/>
  <c r="BI517" i="75"/>
  <c r="BF517" i="75" s="1"/>
  <c r="BK517" i="75" s="1"/>
  <c r="BH517" i="75"/>
  <c r="BE517" i="75" s="1"/>
  <c r="BJ517" i="75" s="1"/>
  <c r="BG517" i="75"/>
  <c r="BI516" i="75"/>
  <c r="BF516" i="75" s="1"/>
  <c r="BK516" i="75" s="1"/>
  <c r="BH516" i="75"/>
  <c r="BE516" i="75" s="1"/>
  <c r="BJ516" i="75" s="1"/>
  <c r="BG516" i="75"/>
  <c r="BI515" i="75"/>
  <c r="BF515" i="75" s="1"/>
  <c r="BK515" i="75" s="1"/>
  <c r="BH515" i="75"/>
  <c r="BE515" i="75" s="1"/>
  <c r="BJ515" i="75" s="1"/>
  <c r="BG515" i="75"/>
  <c r="BI514" i="75"/>
  <c r="BF514" i="75" s="1"/>
  <c r="BK514" i="75" s="1"/>
  <c r="BH514" i="75"/>
  <c r="BE514" i="75" s="1"/>
  <c r="BJ514" i="75" s="1"/>
  <c r="BG514" i="75"/>
  <c r="BI513" i="75"/>
  <c r="BF513" i="75" s="1"/>
  <c r="BK513" i="75" s="1"/>
  <c r="BH513" i="75"/>
  <c r="BE513" i="75" s="1"/>
  <c r="BJ513" i="75" s="1"/>
  <c r="BG513" i="75"/>
  <c r="BI512" i="75"/>
  <c r="BF512" i="75" s="1"/>
  <c r="BK512" i="75" s="1"/>
  <c r="BH512" i="75"/>
  <c r="BE512" i="75" s="1"/>
  <c r="BJ512" i="75" s="1"/>
  <c r="BG512" i="75"/>
  <c r="BI511" i="75"/>
  <c r="BF511" i="75" s="1"/>
  <c r="BK511" i="75" s="1"/>
  <c r="BH511" i="75"/>
  <c r="BE511" i="75" s="1"/>
  <c r="BJ511" i="75" s="1"/>
  <c r="BG511" i="75"/>
  <c r="BI510" i="75"/>
  <c r="BF510" i="75" s="1"/>
  <c r="BK510" i="75" s="1"/>
  <c r="BH510" i="75"/>
  <c r="BE510" i="75" s="1"/>
  <c r="BJ510" i="75" s="1"/>
  <c r="BG510" i="75"/>
  <c r="BI509" i="75"/>
  <c r="BF509" i="75" s="1"/>
  <c r="BK509" i="75" s="1"/>
  <c r="BH509" i="75"/>
  <c r="BE509" i="75" s="1"/>
  <c r="BJ509" i="75" s="1"/>
  <c r="BG509" i="75"/>
  <c r="BI508" i="75"/>
  <c r="BF508" i="75" s="1"/>
  <c r="BK508" i="75" s="1"/>
  <c r="BH508" i="75"/>
  <c r="BE508" i="75" s="1"/>
  <c r="BJ508" i="75" s="1"/>
  <c r="BG508" i="75"/>
  <c r="BI490" i="75"/>
  <c r="BF490" i="75" s="1"/>
  <c r="BK490" i="75" s="1"/>
  <c r="BH490" i="75"/>
  <c r="BE490" i="75" s="1"/>
  <c r="BJ490" i="75" s="1"/>
  <c r="BG490" i="75"/>
  <c r="BI507" i="75"/>
  <c r="BF507" i="75" s="1"/>
  <c r="BK507" i="75" s="1"/>
  <c r="BH507" i="75"/>
  <c r="BE507" i="75" s="1"/>
  <c r="BJ507" i="75" s="1"/>
  <c r="BG507" i="75"/>
  <c r="BI506" i="75"/>
  <c r="BF506" i="75" s="1"/>
  <c r="BK506" i="75" s="1"/>
  <c r="BH506" i="75"/>
  <c r="BE506" i="75" s="1"/>
  <c r="BJ506" i="75" s="1"/>
  <c r="BG506" i="75"/>
  <c r="BI505" i="75"/>
  <c r="BF505" i="75" s="1"/>
  <c r="BK505" i="75" s="1"/>
  <c r="BH505" i="75"/>
  <c r="BE505" i="75" s="1"/>
  <c r="BJ505" i="75" s="1"/>
  <c r="BG505" i="75"/>
  <c r="BI504" i="75"/>
  <c r="BF504" i="75" s="1"/>
  <c r="BK504" i="75" s="1"/>
  <c r="BH504" i="75"/>
  <c r="BE504" i="75" s="1"/>
  <c r="BJ504" i="75" s="1"/>
  <c r="BG504" i="75"/>
  <c r="BI503" i="75"/>
  <c r="BF503" i="75" s="1"/>
  <c r="BK503" i="75" s="1"/>
  <c r="BH503" i="75"/>
  <c r="BE503" i="75" s="1"/>
  <c r="BJ503" i="75" s="1"/>
  <c r="BG503" i="75"/>
  <c r="BI502" i="75"/>
  <c r="BF502" i="75" s="1"/>
  <c r="BK502" i="75" s="1"/>
  <c r="BH502" i="75"/>
  <c r="BE502" i="75" s="1"/>
  <c r="BJ502" i="75" s="1"/>
  <c r="BG502" i="75"/>
  <c r="BI501" i="75"/>
  <c r="BF501" i="75" s="1"/>
  <c r="BK501" i="75" s="1"/>
  <c r="BH501" i="75"/>
  <c r="BE501" i="75" s="1"/>
  <c r="BJ501" i="75" s="1"/>
  <c r="BG501" i="75"/>
  <c r="BI500" i="75"/>
  <c r="BF500" i="75" s="1"/>
  <c r="BK500" i="75" s="1"/>
  <c r="BH500" i="75"/>
  <c r="BE500" i="75" s="1"/>
  <c r="BJ500" i="75" s="1"/>
  <c r="BG500" i="75"/>
  <c r="BI499" i="75"/>
  <c r="BF499" i="75" s="1"/>
  <c r="BK499" i="75" s="1"/>
  <c r="BH499" i="75"/>
  <c r="BE499" i="75" s="1"/>
  <c r="BJ499" i="75" s="1"/>
  <c r="BG499" i="75"/>
  <c r="BI498" i="75"/>
  <c r="BF498" i="75" s="1"/>
  <c r="BK498" i="75" s="1"/>
  <c r="BH498" i="75"/>
  <c r="BE498" i="75" s="1"/>
  <c r="BJ498" i="75" s="1"/>
  <c r="BG498" i="75"/>
  <c r="BI489" i="75"/>
  <c r="BF489" i="75" s="1"/>
  <c r="BK489" i="75" s="1"/>
  <c r="BH489" i="75"/>
  <c r="BE489" i="75" s="1"/>
  <c r="BJ489" i="75" s="1"/>
  <c r="BG489" i="75"/>
  <c r="BI488" i="75"/>
  <c r="BF488" i="75" s="1"/>
  <c r="BK488" i="75" s="1"/>
  <c r="BH488" i="75"/>
  <c r="BE488" i="75" s="1"/>
  <c r="BJ488" i="75" s="1"/>
  <c r="BG488" i="75"/>
  <c r="BI486" i="75"/>
  <c r="BF486" i="75" s="1"/>
  <c r="BK486" i="75" s="1"/>
  <c r="BH486" i="75"/>
  <c r="BE486" i="75" s="1"/>
  <c r="BJ486" i="75" s="1"/>
  <c r="BG486" i="75"/>
  <c r="BI485" i="75"/>
  <c r="BF485" i="75" s="1"/>
  <c r="BK485" i="75" s="1"/>
  <c r="BH485" i="75"/>
  <c r="BE485" i="75" s="1"/>
  <c r="BJ485" i="75" s="1"/>
  <c r="BG485" i="75"/>
  <c r="BI484" i="75"/>
  <c r="BF484" i="75" s="1"/>
  <c r="BK484" i="75" s="1"/>
  <c r="BH484" i="75"/>
  <c r="BE484" i="75" s="1"/>
  <c r="BJ484" i="75" s="1"/>
  <c r="BG484" i="75"/>
  <c r="BI483" i="75"/>
  <c r="BF483" i="75" s="1"/>
  <c r="BK483" i="75" s="1"/>
  <c r="BH483" i="75"/>
  <c r="BE483" i="75" s="1"/>
  <c r="BJ483" i="75" s="1"/>
  <c r="BG483" i="75"/>
  <c r="BI482" i="75"/>
  <c r="BF482" i="75" s="1"/>
  <c r="BK482" i="75" s="1"/>
  <c r="BH482" i="75"/>
  <c r="BE482" i="75" s="1"/>
  <c r="BJ482" i="75" s="1"/>
  <c r="BG482" i="75"/>
  <c r="BI481" i="75"/>
  <c r="BF481" i="75" s="1"/>
  <c r="BK481" i="75" s="1"/>
  <c r="BH481" i="75"/>
  <c r="BE481" i="75" s="1"/>
  <c r="BJ481" i="75" s="1"/>
  <c r="BG481" i="75"/>
  <c r="BI474" i="75"/>
  <c r="BF474" i="75" s="1"/>
  <c r="BK474" i="75" s="1"/>
  <c r="BH474" i="75"/>
  <c r="BE474" i="75" s="1"/>
  <c r="BJ474" i="75" s="1"/>
  <c r="BG474" i="75"/>
  <c r="BI473" i="75"/>
  <c r="BF473" i="75" s="1"/>
  <c r="BK473" i="75" s="1"/>
  <c r="BH473" i="75"/>
  <c r="BE473" i="75" s="1"/>
  <c r="BJ473" i="75" s="1"/>
  <c r="BG473" i="75"/>
  <c r="BI472" i="75"/>
  <c r="BF472" i="75" s="1"/>
  <c r="BK472" i="75" s="1"/>
  <c r="BH472" i="75"/>
  <c r="BE472" i="75" s="1"/>
  <c r="BJ472" i="75" s="1"/>
  <c r="BG472" i="75"/>
  <c r="BI471" i="75"/>
  <c r="BF471" i="75" s="1"/>
  <c r="BK471" i="75" s="1"/>
  <c r="BH471" i="75"/>
  <c r="BE471" i="75" s="1"/>
  <c r="BJ471" i="75" s="1"/>
  <c r="BG471" i="75"/>
  <c r="BI470" i="75"/>
  <c r="BF470" i="75" s="1"/>
  <c r="BK470" i="75" s="1"/>
  <c r="BH470" i="75"/>
  <c r="BE470" i="75" s="1"/>
  <c r="BJ470" i="75" s="1"/>
  <c r="BG470" i="75"/>
  <c r="BI469" i="75"/>
  <c r="BF469" i="75" s="1"/>
  <c r="BK469" i="75" s="1"/>
  <c r="BH469" i="75"/>
  <c r="BE469" i="75" s="1"/>
  <c r="BJ469" i="75" s="1"/>
  <c r="BG469" i="75"/>
  <c r="BI468" i="75"/>
  <c r="BF468" i="75" s="1"/>
  <c r="BK468" i="75" s="1"/>
  <c r="BH468" i="75"/>
  <c r="BE468" i="75" s="1"/>
  <c r="BJ468" i="75" s="1"/>
  <c r="BG468" i="75"/>
  <c r="BI467" i="75"/>
  <c r="BF467" i="75" s="1"/>
  <c r="BK467" i="75" s="1"/>
  <c r="BH467" i="75"/>
  <c r="BE467" i="75" s="1"/>
  <c r="BJ467" i="75" s="1"/>
  <c r="BG467" i="75"/>
  <c r="BI480" i="75"/>
  <c r="BF480" i="75" s="1"/>
  <c r="BK480" i="75" s="1"/>
  <c r="BH480" i="75"/>
  <c r="BE480" i="75" s="1"/>
  <c r="BJ480" i="75" s="1"/>
  <c r="BG480" i="75"/>
  <c r="BI479" i="75"/>
  <c r="BF479" i="75" s="1"/>
  <c r="BK479" i="75" s="1"/>
  <c r="BH479" i="75"/>
  <c r="BE479" i="75" s="1"/>
  <c r="BJ479" i="75" s="1"/>
  <c r="BG479" i="75"/>
  <c r="BI478" i="75"/>
  <c r="BF478" i="75" s="1"/>
  <c r="BK478" i="75" s="1"/>
  <c r="BH478" i="75"/>
  <c r="BE478" i="75" s="1"/>
  <c r="BJ478" i="75" s="1"/>
  <c r="BG478" i="75"/>
  <c r="BI477" i="75"/>
  <c r="BF477" i="75" s="1"/>
  <c r="BK477" i="75" s="1"/>
  <c r="BH477" i="75"/>
  <c r="BE477" i="75" s="1"/>
  <c r="BJ477" i="75" s="1"/>
  <c r="BG477" i="75"/>
  <c r="BI476" i="75"/>
  <c r="BF476" i="75" s="1"/>
  <c r="BK476" i="75" s="1"/>
  <c r="BH476" i="75"/>
  <c r="BE476" i="75" s="1"/>
  <c r="BJ476" i="75" s="1"/>
  <c r="BG476" i="75"/>
  <c r="BI475" i="75"/>
  <c r="BF475" i="75" s="1"/>
  <c r="BK475" i="75" s="1"/>
  <c r="BH475" i="75"/>
  <c r="BE475" i="75" s="1"/>
  <c r="BJ475" i="75" s="1"/>
  <c r="BG475" i="75"/>
  <c r="BI466" i="75"/>
  <c r="BF466" i="75" s="1"/>
  <c r="BK466" i="75" s="1"/>
  <c r="BH466" i="75"/>
  <c r="BE466" i="75" s="1"/>
  <c r="BJ466" i="75" s="1"/>
  <c r="BG466" i="75"/>
  <c r="BI449" i="75"/>
  <c r="BF449" i="75" s="1"/>
  <c r="BK449" i="75" s="1"/>
  <c r="BH449" i="75"/>
  <c r="BE449" i="75" s="1"/>
  <c r="BJ449" i="75" s="1"/>
  <c r="BG449" i="75"/>
  <c r="BI448" i="75"/>
  <c r="BF448" i="75" s="1"/>
  <c r="BK448" i="75" s="1"/>
  <c r="BH448" i="75"/>
  <c r="BE448" i="75" s="1"/>
  <c r="BJ448" i="75" s="1"/>
  <c r="BG448" i="75"/>
  <c r="BI447" i="75"/>
  <c r="BF447" i="75" s="1"/>
  <c r="BK447" i="75" s="1"/>
  <c r="BH447" i="75"/>
  <c r="BE447" i="75" s="1"/>
  <c r="BJ447" i="75" s="1"/>
  <c r="BG447" i="75"/>
  <c r="BI446" i="75"/>
  <c r="BF446" i="75" s="1"/>
  <c r="BK446" i="75" s="1"/>
  <c r="BH446" i="75"/>
  <c r="BE446" i="75" s="1"/>
  <c r="BJ446" i="75" s="1"/>
  <c r="BG446" i="75"/>
  <c r="BI445" i="75"/>
  <c r="BF445" i="75" s="1"/>
  <c r="BK445" i="75" s="1"/>
  <c r="BH445" i="75"/>
  <c r="BE445" i="75" s="1"/>
  <c r="BJ445" i="75" s="1"/>
  <c r="BG445" i="75"/>
  <c r="BI444" i="75"/>
  <c r="BF444" i="75" s="1"/>
  <c r="BK444" i="75" s="1"/>
  <c r="BH444" i="75"/>
  <c r="BE444" i="75" s="1"/>
  <c r="BJ444" i="75" s="1"/>
  <c r="BG444" i="75"/>
  <c r="BI443" i="75"/>
  <c r="BF443" i="75" s="1"/>
  <c r="BK443" i="75" s="1"/>
  <c r="BH443" i="75"/>
  <c r="BE443" i="75" s="1"/>
  <c r="BJ443" i="75" s="1"/>
  <c r="BG443" i="75"/>
  <c r="BI465" i="75"/>
  <c r="BF465" i="75" s="1"/>
  <c r="BK465" i="75" s="1"/>
  <c r="BH465" i="75"/>
  <c r="BE465" i="75" s="1"/>
  <c r="BJ465" i="75" s="1"/>
  <c r="BG465" i="75"/>
  <c r="BI461" i="75"/>
  <c r="BF461" i="75" s="1"/>
  <c r="BK461" i="75" s="1"/>
  <c r="BH461" i="75"/>
  <c r="BE461" i="75" s="1"/>
  <c r="BJ461" i="75" s="1"/>
  <c r="BG461" i="75"/>
  <c r="BI460" i="75"/>
  <c r="BF460" i="75" s="1"/>
  <c r="BK460" i="75" s="1"/>
  <c r="BH460" i="75"/>
  <c r="BE460" i="75" s="1"/>
  <c r="BJ460" i="75" s="1"/>
  <c r="BG460" i="75"/>
  <c r="BI442" i="75"/>
  <c r="BF442" i="75" s="1"/>
  <c r="BK442" i="75" s="1"/>
  <c r="BH442" i="75"/>
  <c r="BE442" i="75" s="1"/>
  <c r="BJ442" i="75" s="1"/>
  <c r="BG442" i="75"/>
  <c r="BI459" i="75"/>
  <c r="BF459" i="75" s="1"/>
  <c r="BK459" i="75" s="1"/>
  <c r="BH459" i="75"/>
  <c r="BE459" i="75" s="1"/>
  <c r="BJ459" i="75" s="1"/>
  <c r="BG459" i="75"/>
  <c r="BI458" i="75"/>
  <c r="BF458" i="75" s="1"/>
  <c r="BK458" i="75" s="1"/>
  <c r="BH458" i="75"/>
  <c r="BE458" i="75" s="1"/>
  <c r="BJ458" i="75" s="1"/>
  <c r="BG458" i="75"/>
  <c r="BI457" i="75"/>
  <c r="BF457" i="75" s="1"/>
  <c r="BK457" i="75" s="1"/>
  <c r="BH457" i="75"/>
  <c r="BE457" i="75" s="1"/>
  <c r="BJ457" i="75" s="1"/>
  <c r="BG457" i="75"/>
  <c r="BI456" i="75"/>
  <c r="BF456" i="75" s="1"/>
  <c r="BK456" i="75" s="1"/>
  <c r="BH456" i="75"/>
  <c r="BE456" i="75" s="1"/>
  <c r="BJ456" i="75" s="1"/>
  <c r="BG456" i="75"/>
  <c r="BI455" i="75"/>
  <c r="BF455" i="75" s="1"/>
  <c r="BK455" i="75" s="1"/>
  <c r="BH455" i="75"/>
  <c r="BE455" i="75" s="1"/>
  <c r="BJ455" i="75" s="1"/>
  <c r="BG455" i="75"/>
  <c r="BI454" i="75"/>
  <c r="BF454" i="75" s="1"/>
  <c r="BK454" i="75" s="1"/>
  <c r="BH454" i="75"/>
  <c r="BE454" i="75" s="1"/>
  <c r="BJ454" i="75" s="1"/>
  <c r="BG454" i="75"/>
  <c r="BI453" i="75"/>
  <c r="BF453" i="75" s="1"/>
  <c r="BK453" i="75" s="1"/>
  <c r="BH453" i="75"/>
  <c r="BE453" i="75" s="1"/>
  <c r="BJ453" i="75" s="1"/>
  <c r="BG453" i="75"/>
  <c r="BI452" i="75"/>
  <c r="BF452" i="75" s="1"/>
  <c r="BK452" i="75" s="1"/>
  <c r="BH452" i="75"/>
  <c r="BE452" i="75" s="1"/>
  <c r="BJ452" i="75" s="1"/>
  <c r="BG452" i="75"/>
  <c r="BI451" i="75"/>
  <c r="BF451" i="75" s="1"/>
  <c r="BK451" i="75" s="1"/>
  <c r="BH451" i="75"/>
  <c r="BE451" i="75" s="1"/>
  <c r="BJ451" i="75" s="1"/>
  <c r="BG451" i="75"/>
  <c r="BI450" i="75"/>
  <c r="BF450" i="75" s="1"/>
  <c r="BK450" i="75" s="1"/>
  <c r="BH450" i="75"/>
  <c r="BE450" i="75" s="1"/>
  <c r="BJ450" i="75" s="1"/>
  <c r="BG450" i="75"/>
  <c r="BI441" i="75"/>
  <c r="BF441" i="75" s="1"/>
  <c r="BK441" i="75" s="1"/>
  <c r="BH441" i="75"/>
  <c r="BE441" i="75" s="1"/>
  <c r="BJ441" i="75" s="1"/>
  <c r="BG441" i="75"/>
  <c r="BI440" i="75"/>
  <c r="BF440" i="75" s="1"/>
  <c r="BK440" i="75" s="1"/>
  <c r="BH440" i="75"/>
  <c r="BE440" i="75" s="1"/>
  <c r="BJ440" i="75" s="1"/>
  <c r="BG440" i="75"/>
  <c r="BI438" i="75"/>
  <c r="BF438" i="75" s="1"/>
  <c r="BK438" i="75" s="1"/>
  <c r="BH438" i="75"/>
  <c r="BE438" i="75" s="1"/>
  <c r="BJ438" i="75" s="1"/>
  <c r="BG438" i="75"/>
  <c r="BI437" i="75"/>
  <c r="BF437" i="75" s="1"/>
  <c r="BK437" i="75" s="1"/>
  <c r="BH437" i="75"/>
  <c r="BE437" i="75" s="1"/>
  <c r="BJ437" i="75" s="1"/>
  <c r="BG437" i="75"/>
  <c r="BI434" i="75"/>
  <c r="BF434" i="75" s="1"/>
  <c r="BK434" i="75" s="1"/>
  <c r="BH434" i="75"/>
  <c r="BE434" i="75" s="1"/>
  <c r="BJ434" i="75" s="1"/>
  <c r="BG434" i="75"/>
  <c r="BI433" i="75"/>
  <c r="BF433" i="75" s="1"/>
  <c r="BK433" i="75" s="1"/>
  <c r="BH433" i="75"/>
  <c r="BE433" i="75" s="1"/>
  <c r="BJ433" i="75" s="1"/>
  <c r="BG433" i="75"/>
  <c r="BI432" i="75"/>
  <c r="BF432" i="75" s="1"/>
  <c r="BK432" i="75" s="1"/>
  <c r="BH432" i="75"/>
  <c r="BE432" i="75" s="1"/>
  <c r="BJ432" i="75" s="1"/>
  <c r="BG432" i="75"/>
  <c r="BI431" i="75"/>
  <c r="BF431" i="75" s="1"/>
  <c r="BK431" i="75" s="1"/>
  <c r="BH431" i="75"/>
  <c r="BE431" i="75" s="1"/>
  <c r="BJ431" i="75" s="1"/>
  <c r="BG431" i="75"/>
  <c r="BI430" i="75"/>
  <c r="BF430" i="75" s="1"/>
  <c r="BK430" i="75" s="1"/>
  <c r="BH430" i="75"/>
  <c r="BE430" i="75" s="1"/>
  <c r="BJ430" i="75" s="1"/>
  <c r="BG430" i="75"/>
  <c r="BI429" i="75"/>
  <c r="BF429" i="75" s="1"/>
  <c r="BK429" i="75" s="1"/>
  <c r="BH429" i="75"/>
  <c r="BE429" i="75" s="1"/>
  <c r="BJ429" i="75" s="1"/>
  <c r="BG429" i="75"/>
  <c r="BI428" i="75"/>
  <c r="BF428" i="75" s="1"/>
  <c r="BK428" i="75" s="1"/>
  <c r="BH428" i="75"/>
  <c r="BE428" i="75" s="1"/>
  <c r="BJ428" i="75" s="1"/>
  <c r="BG428" i="75"/>
  <c r="BI427" i="75"/>
  <c r="BF427" i="75" s="1"/>
  <c r="BK427" i="75" s="1"/>
  <c r="BH427" i="75"/>
  <c r="BE427" i="75" s="1"/>
  <c r="BJ427" i="75" s="1"/>
  <c r="BG427" i="75"/>
  <c r="BI436" i="75"/>
  <c r="BF436" i="75" s="1"/>
  <c r="BK436" i="75" s="1"/>
  <c r="BH436" i="75"/>
  <c r="BE436" i="75" s="1"/>
  <c r="BJ436" i="75" s="1"/>
  <c r="BG436" i="75"/>
  <c r="BI426" i="75"/>
  <c r="BF426" i="75" s="1"/>
  <c r="BK426" i="75" s="1"/>
  <c r="BH426" i="75"/>
  <c r="BE426" i="75" s="1"/>
  <c r="BJ426" i="75" s="1"/>
  <c r="BG426" i="75"/>
  <c r="BI415" i="75"/>
  <c r="BF415" i="75" s="1"/>
  <c r="BK415" i="75" s="1"/>
  <c r="BH415" i="75"/>
  <c r="BE415" i="75" s="1"/>
  <c r="BJ415" i="75" s="1"/>
  <c r="BG415" i="75"/>
  <c r="BI414" i="75"/>
  <c r="BF414" i="75" s="1"/>
  <c r="BK414" i="75" s="1"/>
  <c r="BH414" i="75"/>
  <c r="BE414" i="75" s="1"/>
  <c r="BJ414" i="75" s="1"/>
  <c r="BG414" i="75"/>
  <c r="BI413" i="75"/>
  <c r="BF413" i="75" s="1"/>
  <c r="BK413" i="75" s="1"/>
  <c r="BH413" i="75"/>
  <c r="BE413" i="75" s="1"/>
  <c r="BJ413" i="75" s="1"/>
  <c r="BG413" i="75"/>
  <c r="BI412" i="75"/>
  <c r="BF412" i="75" s="1"/>
  <c r="BK412" i="75" s="1"/>
  <c r="BH412" i="75"/>
  <c r="BE412" i="75" s="1"/>
  <c r="BJ412" i="75" s="1"/>
  <c r="BG412" i="75"/>
  <c r="BI411" i="75"/>
  <c r="BF411" i="75" s="1"/>
  <c r="BK411" i="75" s="1"/>
  <c r="BH411" i="75"/>
  <c r="BE411" i="75" s="1"/>
  <c r="BJ411" i="75" s="1"/>
  <c r="BG411" i="75"/>
  <c r="BI410" i="75"/>
  <c r="BF410" i="75" s="1"/>
  <c r="BK410" i="75" s="1"/>
  <c r="BH410" i="75"/>
  <c r="BE410" i="75" s="1"/>
  <c r="BJ410" i="75" s="1"/>
  <c r="BG410" i="75"/>
  <c r="BI409" i="75"/>
  <c r="BF409" i="75" s="1"/>
  <c r="BK409" i="75" s="1"/>
  <c r="BH409" i="75"/>
  <c r="BE409" i="75" s="1"/>
  <c r="BJ409" i="75" s="1"/>
  <c r="BG409" i="75"/>
  <c r="BI408" i="75"/>
  <c r="BF408" i="75" s="1"/>
  <c r="BK408" i="75" s="1"/>
  <c r="BH408" i="75"/>
  <c r="BE408" i="75" s="1"/>
  <c r="BJ408" i="75" s="1"/>
  <c r="BG408" i="75"/>
  <c r="BI425" i="75"/>
  <c r="BF425" i="75" s="1"/>
  <c r="BK425" i="75" s="1"/>
  <c r="BH425" i="75"/>
  <c r="BE425" i="75" s="1"/>
  <c r="BJ425" i="75" s="1"/>
  <c r="BG425" i="75"/>
  <c r="BI423" i="75"/>
  <c r="BF423" i="75" s="1"/>
  <c r="BK423" i="75" s="1"/>
  <c r="BH423" i="75"/>
  <c r="BE423" i="75" s="1"/>
  <c r="BJ423" i="75" s="1"/>
  <c r="BG423" i="75"/>
  <c r="BI422" i="75"/>
  <c r="BF422" i="75" s="1"/>
  <c r="BK422" i="75" s="1"/>
  <c r="BH422" i="75"/>
  <c r="BE422" i="75" s="1"/>
  <c r="BJ422" i="75" s="1"/>
  <c r="BG422" i="75"/>
  <c r="BI421" i="75"/>
  <c r="BF421" i="75" s="1"/>
  <c r="BK421" i="75" s="1"/>
  <c r="BH421" i="75"/>
  <c r="BE421" i="75" s="1"/>
  <c r="BJ421" i="75" s="1"/>
  <c r="BG421" i="75"/>
  <c r="BI420" i="75"/>
  <c r="BF420" i="75" s="1"/>
  <c r="BK420" i="75" s="1"/>
  <c r="BH420" i="75"/>
  <c r="BE420" i="75" s="1"/>
  <c r="BJ420" i="75" s="1"/>
  <c r="BG420" i="75"/>
  <c r="BI419" i="75"/>
  <c r="BF419" i="75" s="1"/>
  <c r="BK419" i="75" s="1"/>
  <c r="BH419" i="75"/>
  <c r="BE419" i="75" s="1"/>
  <c r="BJ419" i="75" s="1"/>
  <c r="BG419" i="75"/>
  <c r="BI418" i="75"/>
  <c r="BF418" i="75" s="1"/>
  <c r="BK418" i="75" s="1"/>
  <c r="BH418" i="75"/>
  <c r="BE418" i="75" s="1"/>
  <c r="BJ418" i="75" s="1"/>
  <c r="BG418" i="75"/>
  <c r="BI417" i="75"/>
  <c r="BF417" i="75" s="1"/>
  <c r="BK417" i="75" s="1"/>
  <c r="BH417" i="75"/>
  <c r="BE417" i="75" s="1"/>
  <c r="BJ417" i="75" s="1"/>
  <c r="BG417" i="75"/>
  <c r="BI416" i="75"/>
  <c r="BF416" i="75" s="1"/>
  <c r="BK416" i="75" s="1"/>
  <c r="BH416" i="75"/>
  <c r="BE416" i="75" s="1"/>
  <c r="BJ416" i="75" s="1"/>
  <c r="BG416" i="75"/>
  <c r="BI407" i="75"/>
  <c r="BF407" i="75" s="1"/>
  <c r="BK407" i="75" s="1"/>
  <c r="BH407" i="75"/>
  <c r="BE407" i="75" s="1"/>
  <c r="BJ407" i="75" s="1"/>
  <c r="BG407" i="75"/>
  <c r="BI396" i="75"/>
  <c r="BF396" i="75" s="1"/>
  <c r="BK396" i="75" s="1"/>
  <c r="BH396" i="75"/>
  <c r="BE396" i="75" s="1"/>
  <c r="BJ396" i="75" s="1"/>
  <c r="BG396" i="75"/>
  <c r="BI395" i="75"/>
  <c r="BF395" i="75" s="1"/>
  <c r="BK395" i="75" s="1"/>
  <c r="BH395" i="75"/>
  <c r="BE395" i="75" s="1"/>
  <c r="BJ395" i="75" s="1"/>
  <c r="BG395" i="75"/>
  <c r="BI394" i="75"/>
  <c r="BF394" i="75" s="1"/>
  <c r="BK394" i="75" s="1"/>
  <c r="BH394" i="75"/>
  <c r="BE394" i="75" s="1"/>
  <c r="BJ394" i="75" s="1"/>
  <c r="BG394" i="75"/>
  <c r="BI393" i="75"/>
  <c r="BF393" i="75" s="1"/>
  <c r="BK393" i="75" s="1"/>
  <c r="BH393" i="75"/>
  <c r="BE393" i="75" s="1"/>
  <c r="BJ393" i="75" s="1"/>
  <c r="BG393" i="75"/>
  <c r="BI392" i="75"/>
  <c r="BF392" i="75" s="1"/>
  <c r="BK392" i="75" s="1"/>
  <c r="BH392" i="75"/>
  <c r="BE392" i="75" s="1"/>
  <c r="BJ392" i="75" s="1"/>
  <c r="BG392" i="75"/>
  <c r="BI391" i="75"/>
  <c r="BF391" i="75" s="1"/>
  <c r="BK391" i="75" s="1"/>
  <c r="BH391" i="75"/>
  <c r="BE391" i="75" s="1"/>
  <c r="BJ391" i="75" s="1"/>
  <c r="BG391" i="75"/>
  <c r="BI390" i="75"/>
  <c r="BF390" i="75" s="1"/>
  <c r="BK390" i="75" s="1"/>
  <c r="BH390" i="75"/>
  <c r="BE390" i="75" s="1"/>
  <c r="BJ390" i="75" s="1"/>
  <c r="BG390" i="75"/>
  <c r="BI389" i="75"/>
  <c r="BF389" i="75" s="1"/>
  <c r="BK389" i="75" s="1"/>
  <c r="BH389" i="75"/>
  <c r="BE389" i="75" s="1"/>
  <c r="BJ389" i="75" s="1"/>
  <c r="BG389" i="75"/>
  <c r="BI406" i="75"/>
  <c r="BF406" i="75" s="1"/>
  <c r="BK406" i="75" s="1"/>
  <c r="BH406" i="75"/>
  <c r="BE406" i="75" s="1"/>
  <c r="BJ406" i="75" s="1"/>
  <c r="BG406" i="75"/>
  <c r="BI405" i="75"/>
  <c r="BF405" i="75" s="1"/>
  <c r="BK405" i="75" s="1"/>
  <c r="BH405" i="75"/>
  <c r="BE405" i="75" s="1"/>
  <c r="BJ405" i="75" s="1"/>
  <c r="BG405" i="75"/>
  <c r="BI404" i="75"/>
  <c r="BF404" i="75" s="1"/>
  <c r="BK404" i="75" s="1"/>
  <c r="BH404" i="75"/>
  <c r="BE404" i="75" s="1"/>
  <c r="BJ404" i="75" s="1"/>
  <c r="BG404" i="75"/>
  <c r="BI403" i="75"/>
  <c r="BF403" i="75" s="1"/>
  <c r="BK403" i="75" s="1"/>
  <c r="BH403" i="75"/>
  <c r="BE403" i="75" s="1"/>
  <c r="BJ403" i="75" s="1"/>
  <c r="BG403" i="75"/>
  <c r="BI402" i="75"/>
  <c r="BF402" i="75" s="1"/>
  <c r="BK402" i="75" s="1"/>
  <c r="BH402" i="75"/>
  <c r="BE402" i="75" s="1"/>
  <c r="BJ402" i="75" s="1"/>
  <c r="BG402" i="75"/>
  <c r="BI401" i="75"/>
  <c r="BF401" i="75" s="1"/>
  <c r="BK401" i="75" s="1"/>
  <c r="BH401" i="75"/>
  <c r="BE401" i="75" s="1"/>
  <c r="BJ401" i="75" s="1"/>
  <c r="BG401" i="75"/>
  <c r="BI400" i="75"/>
  <c r="BF400" i="75" s="1"/>
  <c r="BK400" i="75" s="1"/>
  <c r="BH400" i="75"/>
  <c r="BE400" i="75" s="1"/>
  <c r="BJ400" i="75" s="1"/>
  <c r="BG400" i="75"/>
  <c r="BI399" i="75"/>
  <c r="BF399" i="75" s="1"/>
  <c r="BK399" i="75" s="1"/>
  <c r="BH399" i="75"/>
  <c r="BE399" i="75" s="1"/>
  <c r="BJ399" i="75" s="1"/>
  <c r="BG399" i="75"/>
  <c r="BI398" i="75"/>
  <c r="BF398" i="75" s="1"/>
  <c r="BK398" i="75" s="1"/>
  <c r="BH398" i="75"/>
  <c r="BE398" i="75" s="1"/>
  <c r="BJ398" i="75" s="1"/>
  <c r="BG398" i="75"/>
  <c r="BI397" i="75"/>
  <c r="BF397" i="75" s="1"/>
  <c r="BK397" i="75" s="1"/>
  <c r="BH397" i="75"/>
  <c r="BE397" i="75" s="1"/>
  <c r="BJ397" i="75" s="1"/>
  <c r="BG397" i="75"/>
  <c r="BI388" i="75"/>
  <c r="BF388" i="75" s="1"/>
  <c r="BK388" i="75" s="1"/>
  <c r="BH388" i="75"/>
  <c r="BE388" i="75" s="1"/>
  <c r="BJ388" i="75" s="1"/>
  <c r="BG388" i="75"/>
  <c r="BI369" i="75"/>
  <c r="BF369" i="75" s="1"/>
  <c r="BK369" i="75" s="1"/>
  <c r="BH369" i="75"/>
  <c r="BE369" i="75" s="1"/>
  <c r="BJ369" i="75" s="1"/>
  <c r="BG369" i="75"/>
  <c r="BI368" i="75"/>
  <c r="BF368" i="75" s="1"/>
  <c r="BK368" i="75" s="1"/>
  <c r="BH368" i="75"/>
  <c r="BE368" i="75" s="1"/>
  <c r="BJ368" i="75" s="1"/>
  <c r="BG368" i="75"/>
  <c r="BI367" i="75"/>
  <c r="BF367" i="75" s="1"/>
  <c r="BK367" i="75" s="1"/>
  <c r="BH367" i="75"/>
  <c r="BE367" i="75" s="1"/>
  <c r="BJ367" i="75" s="1"/>
  <c r="BG367" i="75"/>
  <c r="BI366" i="75"/>
  <c r="BF366" i="75" s="1"/>
  <c r="BK366" i="75" s="1"/>
  <c r="BH366" i="75"/>
  <c r="BE366" i="75" s="1"/>
  <c r="BJ366" i="75" s="1"/>
  <c r="BG366" i="75"/>
  <c r="BI365" i="75"/>
  <c r="BF365" i="75" s="1"/>
  <c r="BK365" i="75" s="1"/>
  <c r="BH365" i="75"/>
  <c r="BE365" i="75" s="1"/>
  <c r="BJ365" i="75" s="1"/>
  <c r="BG365" i="75"/>
  <c r="BI364" i="75"/>
  <c r="BF364" i="75" s="1"/>
  <c r="BK364" i="75" s="1"/>
  <c r="BH364" i="75"/>
  <c r="BE364" i="75" s="1"/>
  <c r="BJ364" i="75" s="1"/>
  <c r="BG364" i="75"/>
  <c r="BI363" i="75"/>
  <c r="BF363" i="75" s="1"/>
  <c r="BK363" i="75" s="1"/>
  <c r="BH363" i="75"/>
  <c r="BE363" i="75" s="1"/>
  <c r="BJ363" i="75" s="1"/>
  <c r="BG363" i="75"/>
  <c r="BI387" i="75"/>
  <c r="BF387" i="75" s="1"/>
  <c r="BK387" i="75" s="1"/>
  <c r="BH387" i="75"/>
  <c r="BE387" i="75" s="1"/>
  <c r="BJ387" i="75" s="1"/>
  <c r="BG387" i="75"/>
  <c r="BI386" i="75"/>
  <c r="BF386" i="75" s="1"/>
  <c r="BK386" i="75" s="1"/>
  <c r="BH386" i="75"/>
  <c r="BE386" i="75" s="1"/>
  <c r="BJ386" i="75" s="1"/>
  <c r="BG386" i="75"/>
  <c r="BI385" i="75"/>
  <c r="BF385" i="75" s="1"/>
  <c r="BK385" i="75" s="1"/>
  <c r="BH385" i="75"/>
  <c r="BE385" i="75" s="1"/>
  <c r="BJ385" i="75" s="1"/>
  <c r="BG385" i="75"/>
  <c r="BI384" i="75"/>
  <c r="BF384" i="75" s="1"/>
  <c r="BK384" i="75" s="1"/>
  <c r="BH384" i="75"/>
  <c r="BE384" i="75" s="1"/>
  <c r="BJ384" i="75" s="1"/>
  <c r="BG384" i="75"/>
  <c r="BI383" i="75"/>
  <c r="BF383" i="75" s="1"/>
  <c r="BK383" i="75" s="1"/>
  <c r="BH383" i="75"/>
  <c r="BE383" i="75" s="1"/>
  <c r="BJ383" i="75" s="1"/>
  <c r="BG383" i="75"/>
  <c r="BI382" i="75"/>
  <c r="BF382" i="75" s="1"/>
  <c r="BK382" i="75" s="1"/>
  <c r="BH382" i="75"/>
  <c r="BE382" i="75" s="1"/>
  <c r="BJ382" i="75" s="1"/>
  <c r="BG382" i="75"/>
  <c r="BI381" i="75"/>
  <c r="BF381" i="75" s="1"/>
  <c r="BK381" i="75" s="1"/>
  <c r="BH381" i="75"/>
  <c r="BE381" i="75" s="1"/>
  <c r="BJ381" i="75" s="1"/>
  <c r="BG381" i="75"/>
  <c r="BI380" i="75"/>
  <c r="BF380" i="75" s="1"/>
  <c r="BK380" i="75" s="1"/>
  <c r="BH380" i="75"/>
  <c r="BE380" i="75" s="1"/>
  <c r="BJ380" i="75" s="1"/>
  <c r="BG380" i="75"/>
  <c r="BI362" i="75"/>
  <c r="BF362" i="75" s="1"/>
  <c r="BK362" i="75" s="1"/>
  <c r="BH362" i="75"/>
  <c r="BE362" i="75" s="1"/>
  <c r="BJ362" i="75" s="1"/>
  <c r="BG362" i="75"/>
  <c r="BI379" i="75"/>
  <c r="BF379" i="75" s="1"/>
  <c r="BK379" i="75" s="1"/>
  <c r="BH379" i="75"/>
  <c r="BE379" i="75" s="1"/>
  <c r="BJ379" i="75" s="1"/>
  <c r="BG379" i="75"/>
  <c r="BI378" i="75"/>
  <c r="BF378" i="75" s="1"/>
  <c r="BK378" i="75" s="1"/>
  <c r="BH378" i="75"/>
  <c r="BE378" i="75" s="1"/>
  <c r="BJ378" i="75" s="1"/>
  <c r="BG378" i="75"/>
  <c r="BI377" i="75"/>
  <c r="BF377" i="75" s="1"/>
  <c r="BK377" i="75" s="1"/>
  <c r="BH377" i="75"/>
  <c r="BE377" i="75" s="1"/>
  <c r="BJ377" i="75" s="1"/>
  <c r="BG377" i="75"/>
  <c r="BI376" i="75"/>
  <c r="BF376" i="75" s="1"/>
  <c r="BK376" i="75" s="1"/>
  <c r="BH376" i="75"/>
  <c r="BE376" i="75" s="1"/>
  <c r="BJ376" i="75" s="1"/>
  <c r="BG376" i="75"/>
  <c r="BI375" i="75"/>
  <c r="BF375" i="75" s="1"/>
  <c r="BK375" i="75" s="1"/>
  <c r="BH375" i="75"/>
  <c r="BE375" i="75" s="1"/>
  <c r="BJ375" i="75" s="1"/>
  <c r="BG375" i="75"/>
  <c r="BI374" i="75"/>
  <c r="BF374" i="75" s="1"/>
  <c r="BK374" i="75" s="1"/>
  <c r="BH374" i="75"/>
  <c r="BE374" i="75" s="1"/>
  <c r="BJ374" i="75" s="1"/>
  <c r="BG374" i="75"/>
  <c r="BI373" i="75"/>
  <c r="BF373" i="75" s="1"/>
  <c r="BK373" i="75" s="1"/>
  <c r="BH373" i="75"/>
  <c r="BE373" i="75" s="1"/>
  <c r="BJ373" i="75" s="1"/>
  <c r="BG373" i="75"/>
  <c r="BI372" i="75"/>
  <c r="BF372" i="75" s="1"/>
  <c r="BK372" i="75" s="1"/>
  <c r="BH372" i="75"/>
  <c r="BE372" i="75" s="1"/>
  <c r="BJ372" i="75" s="1"/>
  <c r="BG372" i="75"/>
  <c r="BI371" i="75"/>
  <c r="BF371" i="75" s="1"/>
  <c r="BK371" i="75" s="1"/>
  <c r="BH371" i="75"/>
  <c r="BE371" i="75" s="1"/>
  <c r="BJ371" i="75" s="1"/>
  <c r="BG371" i="75"/>
  <c r="BI370" i="75"/>
  <c r="BF370" i="75" s="1"/>
  <c r="BK370" i="75" s="1"/>
  <c r="BH370" i="75"/>
  <c r="BE370" i="75" s="1"/>
  <c r="BJ370" i="75" s="1"/>
  <c r="BG370" i="75"/>
  <c r="BI361" i="75"/>
  <c r="BF361" i="75" s="1"/>
  <c r="BK361" i="75" s="1"/>
  <c r="BH361" i="75"/>
  <c r="BE361" i="75" s="1"/>
  <c r="BJ361" i="75" s="1"/>
  <c r="BG361" i="75"/>
  <c r="BI360" i="75"/>
  <c r="BF360" i="75" s="1"/>
  <c r="BK360" i="75" s="1"/>
  <c r="BH360" i="75"/>
  <c r="BE360" i="75" s="1"/>
  <c r="BJ360" i="75" s="1"/>
  <c r="BG360" i="75"/>
  <c r="BI359" i="75"/>
  <c r="BF359" i="75" s="1"/>
  <c r="BK359" i="75" s="1"/>
  <c r="BH359" i="75"/>
  <c r="BE359" i="75" s="1"/>
  <c r="BJ359" i="75" s="1"/>
  <c r="BG359" i="75"/>
  <c r="BI358" i="75"/>
  <c r="BF358" i="75" s="1"/>
  <c r="BK358" i="75" s="1"/>
  <c r="BH358" i="75"/>
  <c r="BE358" i="75" s="1"/>
  <c r="BJ358" i="75" s="1"/>
  <c r="BG358" i="75"/>
  <c r="BI357" i="75"/>
  <c r="BF357" i="75" s="1"/>
  <c r="BK357" i="75" s="1"/>
  <c r="BH357" i="75"/>
  <c r="BE357" i="75" s="1"/>
  <c r="BJ357" i="75" s="1"/>
  <c r="BG357" i="75"/>
  <c r="BI338" i="75"/>
  <c r="BF338" i="75" s="1"/>
  <c r="BK338" i="75" s="1"/>
  <c r="BH338" i="75"/>
  <c r="BE338" i="75" s="1"/>
  <c r="BJ338" i="75" s="1"/>
  <c r="BG338" i="75"/>
  <c r="BI337" i="75"/>
  <c r="BF337" i="75" s="1"/>
  <c r="BK337" i="75" s="1"/>
  <c r="BH337" i="75"/>
  <c r="BE337" i="75" s="1"/>
  <c r="BJ337" i="75" s="1"/>
  <c r="BG337" i="75"/>
  <c r="BI336" i="75"/>
  <c r="BF336" i="75" s="1"/>
  <c r="BK336" i="75" s="1"/>
  <c r="BH336" i="75"/>
  <c r="BE336" i="75" s="1"/>
  <c r="BJ336" i="75" s="1"/>
  <c r="BG336" i="75"/>
  <c r="BI335" i="75"/>
  <c r="BF335" i="75" s="1"/>
  <c r="BK335" i="75" s="1"/>
  <c r="BH335" i="75"/>
  <c r="BE335" i="75" s="1"/>
  <c r="BJ335" i="75" s="1"/>
  <c r="BG335" i="75"/>
  <c r="BI334" i="75"/>
  <c r="BF334" i="75" s="1"/>
  <c r="BK334" i="75" s="1"/>
  <c r="BH334" i="75"/>
  <c r="BE334" i="75" s="1"/>
  <c r="BJ334" i="75" s="1"/>
  <c r="BG334" i="75"/>
  <c r="BI333" i="75"/>
  <c r="BF333" i="75" s="1"/>
  <c r="BK333" i="75" s="1"/>
  <c r="BH333" i="75"/>
  <c r="BE333" i="75" s="1"/>
  <c r="BJ333" i="75" s="1"/>
  <c r="BG333" i="75"/>
  <c r="BI332" i="75"/>
  <c r="BF332" i="75" s="1"/>
  <c r="BK332" i="75" s="1"/>
  <c r="BH332" i="75"/>
  <c r="BE332" i="75" s="1"/>
  <c r="BJ332" i="75" s="1"/>
  <c r="BG332" i="75"/>
  <c r="BI356" i="75"/>
  <c r="BF356" i="75" s="1"/>
  <c r="BK356" i="75" s="1"/>
  <c r="BH356" i="75"/>
  <c r="BE356" i="75" s="1"/>
  <c r="BJ356" i="75" s="1"/>
  <c r="BG356" i="75"/>
  <c r="BI355" i="75"/>
  <c r="BF355" i="75" s="1"/>
  <c r="BK355" i="75" s="1"/>
  <c r="BH355" i="75"/>
  <c r="BE355" i="75" s="1"/>
  <c r="BJ355" i="75" s="1"/>
  <c r="BG355" i="75"/>
  <c r="BI354" i="75"/>
  <c r="BF354" i="75" s="1"/>
  <c r="BK354" i="75" s="1"/>
  <c r="BH354" i="75"/>
  <c r="BE354" i="75" s="1"/>
  <c r="BJ354" i="75" s="1"/>
  <c r="BG354" i="75"/>
  <c r="BI353" i="75"/>
  <c r="BF353" i="75" s="1"/>
  <c r="BK353" i="75" s="1"/>
  <c r="BH353" i="75"/>
  <c r="BE353" i="75" s="1"/>
  <c r="BJ353" i="75" s="1"/>
  <c r="BG353" i="75"/>
  <c r="BI352" i="75"/>
  <c r="BF352" i="75" s="1"/>
  <c r="BK352" i="75" s="1"/>
  <c r="BH352" i="75"/>
  <c r="BE352" i="75" s="1"/>
  <c r="BJ352" i="75" s="1"/>
  <c r="BG352" i="75"/>
  <c r="BI351" i="75"/>
  <c r="BF351" i="75" s="1"/>
  <c r="BK351" i="75" s="1"/>
  <c r="BH351" i="75"/>
  <c r="BE351" i="75" s="1"/>
  <c r="BJ351" i="75" s="1"/>
  <c r="BG351" i="75"/>
  <c r="BI350" i="75"/>
  <c r="BF350" i="75" s="1"/>
  <c r="BK350" i="75" s="1"/>
  <c r="BH350" i="75"/>
  <c r="BE350" i="75" s="1"/>
  <c r="BJ350" i="75" s="1"/>
  <c r="BG350" i="75"/>
  <c r="BI349" i="75"/>
  <c r="BF349" i="75" s="1"/>
  <c r="BK349" i="75" s="1"/>
  <c r="BH349" i="75"/>
  <c r="BE349" i="75" s="1"/>
  <c r="BJ349" i="75" s="1"/>
  <c r="BG349" i="75"/>
  <c r="BI331" i="75"/>
  <c r="BF331" i="75" s="1"/>
  <c r="BK331" i="75" s="1"/>
  <c r="BH331" i="75"/>
  <c r="BE331" i="75" s="1"/>
  <c r="BJ331" i="75" s="1"/>
  <c r="BG331" i="75"/>
  <c r="BI348" i="75"/>
  <c r="BF348" i="75" s="1"/>
  <c r="BK348" i="75" s="1"/>
  <c r="BH348" i="75"/>
  <c r="BE348" i="75" s="1"/>
  <c r="BJ348" i="75" s="1"/>
  <c r="BG348" i="75"/>
  <c r="BI347" i="75"/>
  <c r="BF347" i="75" s="1"/>
  <c r="BK347" i="75" s="1"/>
  <c r="BH347" i="75"/>
  <c r="BE347" i="75" s="1"/>
  <c r="BJ347" i="75" s="1"/>
  <c r="BG347" i="75"/>
  <c r="BI346" i="75"/>
  <c r="BF346" i="75" s="1"/>
  <c r="BK346" i="75" s="1"/>
  <c r="BH346" i="75"/>
  <c r="BE346" i="75" s="1"/>
  <c r="BJ346" i="75" s="1"/>
  <c r="BG346" i="75"/>
  <c r="BI345" i="75"/>
  <c r="BF345" i="75" s="1"/>
  <c r="BK345" i="75" s="1"/>
  <c r="BH345" i="75"/>
  <c r="BE345" i="75" s="1"/>
  <c r="BJ345" i="75" s="1"/>
  <c r="BG345" i="75"/>
  <c r="BI344" i="75"/>
  <c r="BF344" i="75" s="1"/>
  <c r="BK344" i="75" s="1"/>
  <c r="BH344" i="75"/>
  <c r="BE344" i="75" s="1"/>
  <c r="BJ344" i="75" s="1"/>
  <c r="BG344" i="75"/>
  <c r="BI343" i="75"/>
  <c r="BF343" i="75" s="1"/>
  <c r="BK343" i="75" s="1"/>
  <c r="BH343" i="75"/>
  <c r="BE343" i="75" s="1"/>
  <c r="BJ343" i="75" s="1"/>
  <c r="BG343" i="75"/>
  <c r="BI342" i="75"/>
  <c r="BF342" i="75" s="1"/>
  <c r="BK342" i="75" s="1"/>
  <c r="BH342" i="75"/>
  <c r="BE342" i="75" s="1"/>
  <c r="BJ342" i="75" s="1"/>
  <c r="BG342" i="75"/>
  <c r="BI341" i="75"/>
  <c r="BF341" i="75" s="1"/>
  <c r="BK341" i="75" s="1"/>
  <c r="BH341" i="75"/>
  <c r="BE341" i="75" s="1"/>
  <c r="BJ341" i="75" s="1"/>
  <c r="BG341" i="75"/>
  <c r="BI340" i="75"/>
  <c r="BF340" i="75" s="1"/>
  <c r="BK340" i="75" s="1"/>
  <c r="BH340" i="75"/>
  <c r="BE340" i="75" s="1"/>
  <c r="BJ340" i="75" s="1"/>
  <c r="BG340" i="75"/>
  <c r="BI339" i="75"/>
  <c r="BF339" i="75" s="1"/>
  <c r="BK339" i="75" s="1"/>
  <c r="BH339" i="75"/>
  <c r="BE339" i="75" s="1"/>
  <c r="BJ339" i="75" s="1"/>
  <c r="BG339" i="75"/>
  <c r="BI330" i="75"/>
  <c r="BF330" i="75" s="1"/>
  <c r="BK330" i="75" s="1"/>
  <c r="BH330" i="75"/>
  <c r="BE330" i="75" s="1"/>
  <c r="BJ330" i="75" s="1"/>
  <c r="BG330" i="75"/>
  <c r="BI304" i="75"/>
  <c r="BF304" i="75" s="1"/>
  <c r="BK304" i="75" s="1"/>
  <c r="BH304" i="75"/>
  <c r="BE304" i="75" s="1"/>
  <c r="BJ304" i="75" s="1"/>
  <c r="BG304" i="75"/>
  <c r="BI303" i="75"/>
  <c r="BF303" i="75" s="1"/>
  <c r="BK303" i="75" s="1"/>
  <c r="BH303" i="75"/>
  <c r="BE303" i="75" s="1"/>
  <c r="BJ303" i="75" s="1"/>
  <c r="BG303" i="75"/>
  <c r="BI302" i="75"/>
  <c r="BF302" i="75" s="1"/>
  <c r="BK302" i="75" s="1"/>
  <c r="BH302" i="75"/>
  <c r="BE302" i="75" s="1"/>
  <c r="BJ302" i="75" s="1"/>
  <c r="BG302" i="75"/>
  <c r="BI301" i="75"/>
  <c r="BF301" i="75" s="1"/>
  <c r="BK301" i="75" s="1"/>
  <c r="BH301" i="75"/>
  <c r="BE301" i="75" s="1"/>
  <c r="BJ301" i="75" s="1"/>
  <c r="BG301" i="75"/>
  <c r="BI300" i="75"/>
  <c r="BF300" i="75" s="1"/>
  <c r="BK300" i="75" s="1"/>
  <c r="BH300" i="75"/>
  <c r="BE300" i="75" s="1"/>
  <c r="BJ300" i="75" s="1"/>
  <c r="BG300" i="75"/>
  <c r="BI299" i="75"/>
  <c r="BF299" i="75" s="1"/>
  <c r="BK299" i="75" s="1"/>
  <c r="BH299" i="75"/>
  <c r="BE299" i="75" s="1"/>
  <c r="BJ299" i="75" s="1"/>
  <c r="BG299" i="75"/>
  <c r="BI329" i="75"/>
  <c r="BF329" i="75" s="1"/>
  <c r="BK329" i="75" s="1"/>
  <c r="BH329" i="75"/>
  <c r="BE329" i="75" s="1"/>
  <c r="BJ329" i="75" s="1"/>
  <c r="BG329" i="75"/>
  <c r="BI328" i="75"/>
  <c r="BF328" i="75" s="1"/>
  <c r="BK328" i="75" s="1"/>
  <c r="BH328" i="75"/>
  <c r="BE328" i="75" s="1"/>
  <c r="BJ328" i="75" s="1"/>
  <c r="BG328" i="75"/>
  <c r="BI327" i="75"/>
  <c r="BF327" i="75" s="1"/>
  <c r="BK327" i="75" s="1"/>
  <c r="BH327" i="75"/>
  <c r="BE327" i="75" s="1"/>
  <c r="BJ327" i="75" s="1"/>
  <c r="BG327" i="75"/>
  <c r="BI326" i="75"/>
  <c r="BF326" i="75" s="1"/>
  <c r="BK326" i="75" s="1"/>
  <c r="BH326" i="75"/>
  <c r="BE326" i="75" s="1"/>
  <c r="BJ326" i="75" s="1"/>
  <c r="BG326" i="75"/>
  <c r="BI325" i="75"/>
  <c r="BF325" i="75" s="1"/>
  <c r="BK325" i="75" s="1"/>
  <c r="BH325" i="75"/>
  <c r="BE325" i="75" s="1"/>
  <c r="BJ325" i="75" s="1"/>
  <c r="BG325" i="75"/>
  <c r="BI298" i="75"/>
  <c r="BF298" i="75" s="1"/>
  <c r="BK298" i="75" s="1"/>
  <c r="BH298" i="75"/>
  <c r="BE298" i="75" s="1"/>
  <c r="BJ298" i="75" s="1"/>
  <c r="BG298" i="75"/>
  <c r="BI324" i="75"/>
  <c r="BF324" i="75" s="1"/>
  <c r="BK324" i="75" s="1"/>
  <c r="BH324" i="75"/>
  <c r="BE324" i="75" s="1"/>
  <c r="BJ324" i="75" s="1"/>
  <c r="BG324" i="75"/>
  <c r="BI323" i="75"/>
  <c r="BF323" i="75" s="1"/>
  <c r="BK323" i="75" s="1"/>
  <c r="BH323" i="75"/>
  <c r="BE323" i="75" s="1"/>
  <c r="BJ323" i="75" s="1"/>
  <c r="BG323" i="75"/>
  <c r="BI322" i="75"/>
  <c r="BF322" i="75" s="1"/>
  <c r="BK322" i="75" s="1"/>
  <c r="BH322" i="75"/>
  <c r="BE322" i="75" s="1"/>
  <c r="BJ322" i="75" s="1"/>
  <c r="BG322" i="75"/>
  <c r="BI321" i="75"/>
  <c r="BF321" i="75" s="1"/>
  <c r="BK321" i="75" s="1"/>
  <c r="BH321" i="75"/>
  <c r="BE321" i="75" s="1"/>
  <c r="BJ321" i="75" s="1"/>
  <c r="BG321" i="75"/>
  <c r="BI320" i="75"/>
  <c r="BF320" i="75" s="1"/>
  <c r="BK320" i="75" s="1"/>
  <c r="BH320" i="75"/>
  <c r="BE320" i="75" s="1"/>
  <c r="BJ320" i="75" s="1"/>
  <c r="BG320" i="75"/>
  <c r="BI319" i="75"/>
  <c r="BF319" i="75" s="1"/>
  <c r="BK319" i="75" s="1"/>
  <c r="BH319" i="75"/>
  <c r="BE319" i="75" s="1"/>
  <c r="BJ319" i="75" s="1"/>
  <c r="BG319" i="75"/>
  <c r="BI318" i="75"/>
  <c r="BF318" i="75" s="1"/>
  <c r="BK318" i="75" s="1"/>
  <c r="BH318" i="75"/>
  <c r="BE318" i="75" s="1"/>
  <c r="BJ318" i="75" s="1"/>
  <c r="BG318" i="75"/>
  <c r="BI317" i="75"/>
  <c r="BF317" i="75" s="1"/>
  <c r="BK317" i="75" s="1"/>
  <c r="BH317" i="75"/>
  <c r="BE317" i="75" s="1"/>
  <c r="BJ317" i="75" s="1"/>
  <c r="BG317" i="75"/>
  <c r="BI316" i="75"/>
  <c r="BF316" i="75" s="1"/>
  <c r="BK316" i="75" s="1"/>
  <c r="BH316" i="75"/>
  <c r="BE316" i="75" s="1"/>
  <c r="BJ316" i="75" s="1"/>
  <c r="BG316" i="75"/>
  <c r="BI315" i="75"/>
  <c r="BF315" i="75" s="1"/>
  <c r="BK315" i="75" s="1"/>
  <c r="BH315" i="75"/>
  <c r="BE315" i="75" s="1"/>
  <c r="BJ315" i="75" s="1"/>
  <c r="BG315" i="75"/>
  <c r="BI297" i="75"/>
  <c r="BF297" i="75" s="1"/>
  <c r="BK297" i="75" s="1"/>
  <c r="BH297" i="75"/>
  <c r="BE297" i="75" s="1"/>
  <c r="BJ297" i="75" s="1"/>
  <c r="BG297" i="75"/>
  <c r="BI314" i="75"/>
  <c r="BF314" i="75" s="1"/>
  <c r="BK314" i="75" s="1"/>
  <c r="BH314" i="75"/>
  <c r="BE314" i="75" s="1"/>
  <c r="BJ314" i="75" s="1"/>
  <c r="BG314" i="75"/>
  <c r="BI313" i="75"/>
  <c r="BF313" i="75" s="1"/>
  <c r="BK313" i="75" s="1"/>
  <c r="BH313" i="75"/>
  <c r="BE313" i="75" s="1"/>
  <c r="BJ313" i="75" s="1"/>
  <c r="BG313" i="75"/>
  <c r="BI312" i="75"/>
  <c r="BF312" i="75" s="1"/>
  <c r="BK312" i="75" s="1"/>
  <c r="BH312" i="75"/>
  <c r="BE312" i="75" s="1"/>
  <c r="BJ312" i="75" s="1"/>
  <c r="BG312" i="75"/>
  <c r="BI311" i="75"/>
  <c r="BF311" i="75" s="1"/>
  <c r="BK311" i="75" s="1"/>
  <c r="BH311" i="75"/>
  <c r="BE311" i="75" s="1"/>
  <c r="BJ311" i="75" s="1"/>
  <c r="BG311" i="75"/>
  <c r="BI310" i="75"/>
  <c r="BF310" i="75" s="1"/>
  <c r="BK310" i="75" s="1"/>
  <c r="BH310" i="75"/>
  <c r="BE310" i="75" s="1"/>
  <c r="BJ310" i="75" s="1"/>
  <c r="BG310" i="75"/>
  <c r="BI309" i="75"/>
  <c r="BF309" i="75" s="1"/>
  <c r="BK309" i="75" s="1"/>
  <c r="BH309" i="75"/>
  <c r="BE309" i="75" s="1"/>
  <c r="BJ309" i="75" s="1"/>
  <c r="BG309" i="75"/>
  <c r="BI308" i="75"/>
  <c r="BF308" i="75" s="1"/>
  <c r="BK308" i="75" s="1"/>
  <c r="BH308" i="75"/>
  <c r="BE308" i="75" s="1"/>
  <c r="BJ308" i="75" s="1"/>
  <c r="BG308" i="75"/>
  <c r="BI307" i="75"/>
  <c r="BF307" i="75" s="1"/>
  <c r="BK307" i="75" s="1"/>
  <c r="BH307" i="75"/>
  <c r="BE307" i="75" s="1"/>
  <c r="BJ307" i="75" s="1"/>
  <c r="BG307" i="75"/>
  <c r="BI306" i="75"/>
  <c r="BF306" i="75" s="1"/>
  <c r="BK306" i="75" s="1"/>
  <c r="BH306" i="75"/>
  <c r="BE306" i="75" s="1"/>
  <c r="BJ306" i="75" s="1"/>
  <c r="BG306" i="75"/>
  <c r="BI305" i="75"/>
  <c r="BF305" i="75" s="1"/>
  <c r="BK305" i="75" s="1"/>
  <c r="BH305" i="75"/>
  <c r="BE305" i="75" s="1"/>
  <c r="BJ305" i="75" s="1"/>
  <c r="BG305" i="75"/>
  <c r="BI296" i="75"/>
  <c r="BF296" i="75" s="1"/>
  <c r="BK296" i="75" s="1"/>
  <c r="BH296" i="75"/>
  <c r="BE296" i="75" s="1"/>
  <c r="BJ296" i="75" s="1"/>
  <c r="BG296" i="75"/>
  <c r="BI295" i="75"/>
  <c r="BF295" i="75" s="1"/>
  <c r="BK295" i="75" s="1"/>
  <c r="BH295" i="75"/>
  <c r="BE295" i="75" s="1"/>
  <c r="BJ295" i="75" s="1"/>
  <c r="BG295" i="75"/>
  <c r="BI294" i="75"/>
  <c r="BF294" i="75" s="1"/>
  <c r="BK294" i="75" s="1"/>
  <c r="BH294" i="75"/>
  <c r="BE294" i="75" s="1"/>
  <c r="BJ294" i="75" s="1"/>
  <c r="BG294" i="75"/>
  <c r="BI293" i="75"/>
  <c r="BF293" i="75" s="1"/>
  <c r="BK293" i="75" s="1"/>
  <c r="BH293" i="75"/>
  <c r="BE293" i="75" s="1"/>
  <c r="BJ293" i="75" s="1"/>
  <c r="BG293" i="75"/>
  <c r="BI292" i="75"/>
  <c r="BF292" i="75" s="1"/>
  <c r="BK292" i="75" s="1"/>
  <c r="BH292" i="75"/>
  <c r="BE292" i="75" s="1"/>
  <c r="BJ292" i="75" s="1"/>
  <c r="BG292" i="75"/>
  <c r="BI291" i="75"/>
  <c r="BF291" i="75" s="1"/>
  <c r="BK291" i="75" s="1"/>
  <c r="BH291" i="75"/>
  <c r="BE291" i="75" s="1"/>
  <c r="BJ291" i="75" s="1"/>
  <c r="BG291" i="75"/>
  <c r="BI290" i="75"/>
  <c r="BF290" i="75" s="1"/>
  <c r="BK290" i="75" s="1"/>
  <c r="BH290" i="75"/>
  <c r="BE290" i="75" s="1"/>
  <c r="BJ290" i="75" s="1"/>
  <c r="BG290" i="75"/>
  <c r="BI289" i="75"/>
  <c r="BF289" i="75" s="1"/>
  <c r="BK289" i="75" s="1"/>
  <c r="BH289" i="75"/>
  <c r="BE289" i="75" s="1"/>
  <c r="BJ289" i="75" s="1"/>
  <c r="BG289" i="75"/>
  <c r="BI288" i="75"/>
  <c r="BF288" i="75" s="1"/>
  <c r="BK288" i="75" s="1"/>
  <c r="BH288" i="75"/>
  <c r="BE288" i="75" s="1"/>
  <c r="BJ288" i="75" s="1"/>
  <c r="BG288" i="75"/>
  <c r="BI287" i="75"/>
  <c r="BF287" i="75" s="1"/>
  <c r="BK287" i="75" s="1"/>
  <c r="BH287" i="75"/>
  <c r="BE287" i="75" s="1"/>
  <c r="BJ287" i="75" s="1"/>
  <c r="BG287" i="75"/>
  <c r="BI286" i="75"/>
  <c r="BF286" i="75" s="1"/>
  <c r="BK286" i="75" s="1"/>
  <c r="BH286" i="75"/>
  <c r="BE286" i="75" s="1"/>
  <c r="BJ286" i="75" s="1"/>
  <c r="BG286" i="75"/>
  <c r="BI285" i="75"/>
  <c r="BF285" i="75" s="1"/>
  <c r="BK285" i="75" s="1"/>
  <c r="BH285" i="75"/>
  <c r="BE285" i="75" s="1"/>
  <c r="BJ285" i="75" s="1"/>
  <c r="BG285" i="75"/>
  <c r="BI284" i="75"/>
  <c r="BF284" i="75" s="1"/>
  <c r="BK284" i="75" s="1"/>
  <c r="BH284" i="75"/>
  <c r="BE284" i="75" s="1"/>
  <c r="BJ284" i="75" s="1"/>
  <c r="BG284" i="75"/>
  <c r="BI283" i="75"/>
  <c r="BF283" i="75" s="1"/>
  <c r="BK283" i="75" s="1"/>
  <c r="BH283" i="75"/>
  <c r="BE283" i="75" s="1"/>
  <c r="BJ283" i="75" s="1"/>
  <c r="BG283" i="75"/>
  <c r="BI268" i="75"/>
  <c r="BF268" i="75" s="1"/>
  <c r="BK268" i="75" s="1"/>
  <c r="BH268" i="75"/>
  <c r="BE268" i="75" s="1"/>
  <c r="BJ268" i="75" s="1"/>
  <c r="BG268" i="75"/>
  <c r="BI267" i="75"/>
  <c r="BF267" i="75" s="1"/>
  <c r="BK267" i="75" s="1"/>
  <c r="BH267" i="75"/>
  <c r="BE267" i="75" s="1"/>
  <c r="BJ267" i="75" s="1"/>
  <c r="BG267" i="75"/>
  <c r="BI266" i="75"/>
  <c r="BF266" i="75" s="1"/>
  <c r="BK266" i="75" s="1"/>
  <c r="BH266" i="75"/>
  <c r="BE266" i="75" s="1"/>
  <c r="BJ266" i="75" s="1"/>
  <c r="BG266" i="75"/>
  <c r="BI265" i="75"/>
  <c r="BF265" i="75" s="1"/>
  <c r="BK265" i="75" s="1"/>
  <c r="BH265" i="75"/>
  <c r="BE265" i="75" s="1"/>
  <c r="BJ265" i="75" s="1"/>
  <c r="BG265" i="75"/>
  <c r="BI264" i="75"/>
  <c r="BF264" i="75" s="1"/>
  <c r="BK264" i="75" s="1"/>
  <c r="BH264" i="75"/>
  <c r="BE264" i="75" s="1"/>
  <c r="BJ264" i="75" s="1"/>
  <c r="BG264" i="75"/>
  <c r="BI263" i="75"/>
  <c r="BF263" i="75" s="1"/>
  <c r="BK263" i="75" s="1"/>
  <c r="BH263" i="75"/>
  <c r="BE263" i="75" s="1"/>
  <c r="BJ263" i="75" s="1"/>
  <c r="BG263" i="75"/>
  <c r="BI262" i="75"/>
  <c r="BF262" i="75" s="1"/>
  <c r="BK262" i="75" s="1"/>
  <c r="BH262" i="75"/>
  <c r="BE262" i="75" s="1"/>
  <c r="BJ262" i="75" s="1"/>
  <c r="BG262" i="75"/>
  <c r="BI282" i="75"/>
  <c r="BF282" i="75" s="1"/>
  <c r="BK282" i="75" s="1"/>
  <c r="BH282" i="75"/>
  <c r="BE282" i="75" s="1"/>
  <c r="BJ282" i="75" s="1"/>
  <c r="BG282" i="75"/>
  <c r="BI281" i="75"/>
  <c r="BF281" i="75" s="1"/>
  <c r="BK281" i="75" s="1"/>
  <c r="BH281" i="75"/>
  <c r="BE281" i="75" s="1"/>
  <c r="BJ281" i="75" s="1"/>
  <c r="BG281" i="75"/>
  <c r="BI280" i="75"/>
  <c r="BF280" i="75" s="1"/>
  <c r="BK280" i="75" s="1"/>
  <c r="BH280" i="75"/>
  <c r="BE280" i="75" s="1"/>
  <c r="BJ280" i="75" s="1"/>
  <c r="BG280" i="75"/>
  <c r="BI279" i="75"/>
  <c r="BF279" i="75" s="1"/>
  <c r="BK279" i="75" s="1"/>
  <c r="BH279" i="75"/>
  <c r="BE279" i="75" s="1"/>
  <c r="BJ279" i="75" s="1"/>
  <c r="BG279" i="75"/>
  <c r="BI261" i="75"/>
  <c r="BF261" i="75" s="1"/>
  <c r="BK261" i="75" s="1"/>
  <c r="BH261" i="75"/>
  <c r="BE261" i="75" s="1"/>
  <c r="BJ261" i="75" s="1"/>
  <c r="BG261" i="75"/>
  <c r="BI278" i="75"/>
  <c r="BF278" i="75" s="1"/>
  <c r="BK278" i="75" s="1"/>
  <c r="BH278" i="75"/>
  <c r="BE278" i="75" s="1"/>
  <c r="BJ278" i="75" s="1"/>
  <c r="BG278" i="75"/>
  <c r="BI277" i="75"/>
  <c r="BF277" i="75" s="1"/>
  <c r="BK277" i="75" s="1"/>
  <c r="BH277" i="75"/>
  <c r="BE277" i="75" s="1"/>
  <c r="BJ277" i="75" s="1"/>
  <c r="BG277" i="75"/>
  <c r="BI276" i="75"/>
  <c r="BF276" i="75" s="1"/>
  <c r="BK276" i="75" s="1"/>
  <c r="BH276" i="75"/>
  <c r="BE276" i="75" s="1"/>
  <c r="BJ276" i="75" s="1"/>
  <c r="BG276" i="75"/>
  <c r="BI275" i="75"/>
  <c r="BF275" i="75" s="1"/>
  <c r="BK275" i="75" s="1"/>
  <c r="BH275" i="75"/>
  <c r="BE275" i="75" s="1"/>
  <c r="BJ275" i="75" s="1"/>
  <c r="BG275" i="75"/>
  <c r="BI274" i="75"/>
  <c r="BF274" i="75" s="1"/>
  <c r="BK274" i="75" s="1"/>
  <c r="BH274" i="75"/>
  <c r="BE274" i="75" s="1"/>
  <c r="BJ274" i="75" s="1"/>
  <c r="BG274" i="75"/>
  <c r="BI273" i="75"/>
  <c r="BF273" i="75" s="1"/>
  <c r="BK273" i="75" s="1"/>
  <c r="BH273" i="75"/>
  <c r="BE273" i="75" s="1"/>
  <c r="BJ273" i="75" s="1"/>
  <c r="BG273" i="75"/>
  <c r="BI272" i="75"/>
  <c r="BF272" i="75" s="1"/>
  <c r="BK272" i="75" s="1"/>
  <c r="BH272" i="75"/>
  <c r="BE272" i="75" s="1"/>
  <c r="BJ272" i="75" s="1"/>
  <c r="BG272" i="75"/>
  <c r="BI271" i="75"/>
  <c r="BF271" i="75" s="1"/>
  <c r="BK271" i="75" s="1"/>
  <c r="BH271" i="75"/>
  <c r="BE271" i="75" s="1"/>
  <c r="BJ271" i="75" s="1"/>
  <c r="BG271" i="75"/>
  <c r="BI270" i="75"/>
  <c r="BF270" i="75" s="1"/>
  <c r="BK270" i="75" s="1"/>
  <c r="BH270" i="75"/>
  <c r="BE270" i="75" s="1"/>
  <c r="BJ270" i="75" s="1"/>
  <c r="BG270" i="75"/>
  <c r="BI269" i="75"/>
  <c r="BF269" i="75" s="1"/>
  <c r="BK269" i="75" s="1"/>
  <c r="BH269" i="75"/>
  <c r="BE269" i="75" s="1"/>
  <c r="BJ269" i="75" s="1"/>
  <c r="BG269" i="75"/>
  <c r="BI260" i="75"/>
  <c r="BF260" i="75" s="1"/>
  <c r="BK260" i="75" s="1"/>
  <c r="BH260" i="75"/>
  <c r="BE260" i="75" s="1"/>
  <c r="BJ260" i="75" s="1"/>
  <c r="BG260" i="75"/>
  <c r="BI259" i="75"/>
  <c r="BF259" i="75" s="1"/>
  <c r="BK259" i="75" s="1"/>
  <c r="BH259" i="75"/>
  <c r="BE259" i="75" s="1"/>
  <c r="BJ259" i="75" s="1"/>
  <c r="BG259" i="75"/>
  <c r="BI258" i="75"/>
  <c r="BF258" i="75" s="1"/>
  <c r="BK258" i="75" s="1"/>
  <c r="BH258" i="75"/>
  <c r="BE258" i="75" s="1"/>
  <c r="BJ258" i="75" s="1"/>
  <c r="BG258" i="75"/>
  <c r="BI257" i="75"/>
  <c r="BF257" i="75" s="1"/>
  <c r="BK257" i="75" s="1"/>
  <c r="BH257" i="75"/>
  <c r="BE257" i="75" s="1"/>
  <c r="BJ257" i="75" s="1"/>
  <c r="BG257" i="75"/>
  <c r="BI256" i="75"/>
  <c r="BF256" i="75" s="1"/>
  <c r="BK256" i="75" s="1"/>
  <c r="BH256" i="75"/>
  <c r="BE256" i="75" s="1"/>
  <c r="BJ256" i="75" s="1"/>
  <c r="BG256" i="75"/>
  <c r="BI255" i="75"/>
  <c r="BF255" i="75" s="1"/>
  <c r="BK255" i="75" s="1"/>
  <c r="BH255" i="75"/>
  <c r="BE255" i="75" s="1"/>
  <c r="BJ255" i="75" s="1"/>
  <c r="BG255" i="75"/>
  <c r="BI254" i="75"/>
  <c r="BF254" i="75" s="1"/>
  <c r="BK254" i="75" s="1"/>
  <c r="BH254" i="75"/>
  <c r="BE254" i="75" s="1"/>
  <c r="BJ254" i="75" s="1"/>
  <c r="BG254" i="75"/>
  <c r="BI253" i="75"/>
  <c r="BF253" i="75" s="1"/>
  <c r="BK253" i="75" s="1"/>
  <c r="BH253" i="75"/>
  <c r="BE253" i="75" s="1"/>
  <c r="BJ253" i="75" s="1"/>
  <c r="BG253" i="75"/>
  <c r="BI252" i="75"/>
  <c r="BF252" i="75" s="1"/>
  <c r="BK252" i="75" s="1"/>
  <c r="BH252" i="75"/>
  <c r="BE252" i="75" s="1"/>
  <c r="BJ252" i="75" s="1"/>
  <c r="BG252" i="75"/>
  <c r="BI251" i="75"/>
  <c r="BF251" i="75" s="1"/>
  <c r="BK251" i="75" s="1"/>
  <c r="BH251" i="75"/>
  <c r="BE251" i="75" s="1"/>
  <c r="BJ251" i="75" s="1"/>
  <c r="BG251" i="75"/>
  <c r="BI250" i="75"/>
  <c r="BF250" i="75" s="1"/>
  <c r="BK250" i="75" s="1"/>
  <c r="BH250" i="75"/>
  <c r="BE250" i="75" s="1"/>
  <c r="BJ250" i="75" s="1"/>
  <c r="BG250" i="75"/>
  <c r="BI249" i="75"/>
  <c r="BF249" i="75" s="1"/>
  <c r="BK249" i="75" s="1"/>
  <c r="BH249" i="75"/>
  <c r="BE249" i="75" s="1"/>
  <c r="BJ249" i="75" s="1"/>
  <c r="BG249" i="75"/>
  <c r="BI248" i="75"/>
  <c r="BF248" i="75" s="1"/>
  <c r="BK248" i="75" s="1"/>
  <c r="BH248" i="75"/>
  <c r="BE248" i="75" s="1"/>
  <c r="BJ248" i="75" s="1"/>
  <c r="BG248" i="75"/>
  <c r="BI247" i="75"/>
  <c r="BF247" i="75" s="1"/>
  <c r="BK247" i="75" s="1"/>
  <c r="BH247" i="75"/>
  <c r="BE247" i="75" s="1"/>
  <c r="BJ247" i="75" s="1"/>
  <c r="BG247" i="75"/>
  <c r="BI246" i="75"/>
  <c r="BF246" i="75" s="1"/>
  <c r="BK246" i="75" s="1"/>
  <c r="BH246" i="75"/>
  <c r="BE246" i="75" s="1"/>
  <c r="BJ246" i="75" s="1"/>
  <c r="BG246" i="75"/>
  <c r="BI245" i="75"/>
  <c r="BF245" i="75" s="1"/>
  <c r="BK245" i="75" s="1"/>
  <c r="BH245" i="75"/>
  <c r="BE245" i="75" s="1"/>
  <c r="BJ245" i="75" s="1"/>
  <c r="BG245" i="75"/>
  <c r="BI244" i="75"/>
  <c r="BF244" i="75" s="1"/>
  <c r="BK244" i="75" s="1"/>
  <c r="BH244" i="75"/>
  <c r="BE244" i="75" s="1"/>
  <c r="BJ244" i="75" s="1"/>
  <c r="BG244" i="75"/>
  <c r="BI243" i="75"/>
  <c r="BF243" i="75" s="1"/>
  <c r="BK243" i="75" s="1"/>
  <c r="BH243" i="75"/>
  <c r="BE243" i="75" s="1"/>
  <c r="BJ243" i="75" s="1"/>
  <c r="BG243" i="75"/>
  <c r="BI242" i="75"/>
  <c r="BF242" i="75" s="1"/>
  <c r="BK242" i="75" s="1"/>
  <c r="BH242" i="75"/>
  <c r="BE242" i="75" s="1"/>
  <c r="BJ242" i="75" s="1"/>
  <c r="BG242" i="75"/>
  <c r="BI241" i="75"/>
  <c r="BF241" i="75" s="1"/>
  <c r="BK241" i="75" s="1"/>
  <c r="BH241" i="75"/>
  <c r="BE241" i="75" s="1"/>
  <c r="BJ241" i="75" s="1"/>
  <c r="BG241" i="75"/>
  <c r="BI240" i="75"/>
  <c r="BF240" i="75" s="1"/>
  <c r="BK240" i="75" s="1"/>
  <c r="BH240" i="75"/>
  <c r="BE240" i="75" s="1"/>
  <c r="BJ240" i="75" s="1"/>
  <c r="BG240" i="75"/>
  <c r="BI239" i="75"/>
  <c r="BF239" i="75" s="1"/>
  <c r="BK239" i="75" s="1"/>
  <c r="BH239" i="75"/>
  <c r="BE239" i="75" s="1"/>
  <c r="BJ239" i="75" s="1"/>
  <c r="BG239" i="75"/>
  <c r="BI238" i="75"/>
  <c r="BF238" i="75" s="1"/>
  <c r="BK238" i="75" s="1"/>
  <c r="BH238" i="75"/>
  <c r="BE238" i="75" s="1"/>
  <c r="BJ238" i="75" s="1"/>
  <c r="BG238" i="75"/>
  <c r="BI237" i="75"/>
  <c r="BF237" i="75" s="1"/>
  <c r="BK237" i="75" s="1"/>
  <c r="BH237" i="75"/>
  <c r="BE237" i="75" s="1"/>
  <c r="BJ237" i="75" s="1"/>
  <c r="BG237" i="75"/>
  <c r="BI236" i="75"/>
  <c r="BF236" i="75" s="1"/>
  <c r="BK236" i="75" s="1"/>
  <c r="BH236" i="75"/>
  <c r="BE236" i="75" s="1"/>
  <c r="BJ236" i="75" s="1"/>
  <c r="BG236" i="75"/>
  <c r="BI235" i="75"/>
  <c r="BF235" i="75" s="1"/>
  <c r="BK235" i="75" s="1"/>
  <c r="BH235" i="75"/>
  <c r="BE235" i="75" s="1"/>
  <c r="BJ235" i="75" s="1"/>
  <c r="BG235" i="75"/>
  <c r="BI234" i="75"/>
  <c r="BF234" i="75" s="1"/>
  <c r="BK234" i="75" s="1"/>
  <c r="BH234" i="75"/>
  <c r="BE234" i="75" s="1"/>
  <c r="BJ234" i="75" s="1"/>
  <c r="BG234" i="75"/>
  <c r="BI233" i="75"/>
  <c r="BF233" i="75" s="1"/>
  <c r="BK233" i="75" s="1"/>
  <c r="BH233" i="75"/>
  <c r="BE233" i="75" s="1"/>
  <c r="BJ233" i="75" s="1"/>
  <c r="BG233" i="75"/>
  <c r="BI232" i="75"/>
  <c r="BF232" i="75" s="1"/>
  <c r="BK232" i="75" s="1"/>
  <c r="BH232" i="75"/>
  <c r="BE232" i="75" s="1"/>
  <c r="BJ232" i="75" s="1"/>
  <c r="BG232" i="75"/>
  <c r="BI231" i="75"/>
  <c r="BF231" i="75" s="1"/>
  <c r="BK231" i="75" s="1"/>
  <c r="BH231" i="75"/>
  <c r="BE231" i="75" s="1"/>
  <c r="BJ231" i="75" s="1"/>
  <c r="BG231" i="75"/>
  <c r="BI230" i="75"/>
  <c r="BF230" i="75" s="1"/>
  <c r="BK230" i="75" s="1"/>
  <c r="BH230" i="75"/>
  <c r="BE230" i="75" s="1"/>
  <c r="BJ230" i="75" s="1"/>
  <c r="BG230" i="75"/>
  <c r="BI229" i="75"/>
  <c r="BF229" i="75" s="1"/>
  <c r="BK229" i="75" s="1"/>
  <c r="BH229" i="75"/>
  <c r="BE229" i="75" s="1"/>
  <c r="BJ229" i="75" s="1"/>
  <c r="BG229" i="75"/>
  <c r="BI228" i="75"/>
  <c r="BF228" i="75" s="1"/>
  <c r="BK228" i="75" s="1"/>
  <c r="BH228" i="75"/>
  <c r="BE228" i="75" s="1"/>
  <c r="BJ228" i="75" s="1"/>
  <c r="BG228" i="75"/>
  <c r="BI227" i="75"/>
  <c r="BF227" i="75" s="1"/>
  <c r="BK227" i="75" s="1"/>
  <c r="BH227" i="75"/>
  <c r="BE227" i="75" s="1"/>
  <c r="BJ227" i="75" s="1"/>
  <c r="BG227" i="75"/>
  <c r="BI226" i="75"/>
  <c r="BF226" i="75" s="1"/>
  <c r="BK226" i="75" s="1"/>
  <c r="BH226" i="75"/>
  <c r="BE226" i="75" s="1"/>
  <c r="BJ226" i="75" s="1"/>
  <c r="BG226" i="75"/>
  <c r="BI225" i="75"/>
  <c r="BF225" i="75" s="1"/>
  <c r="BK225" i="75" s="1"/>
  <c r="BH225" i="75"/>
  <c r="BE225" i="75" s="1"/>
  <c r="BJ225" i="75" s="1"/>
  <c r="BG225" i="75"/>
  <c r="BI224" i="75"/>
  <c r="BF224" i="75" s="1"/>
  <c r="BK224" i="75" s="1"/>
  <c r="BH224" i="75"/>
  <c r="BE224" i="75" s="1"/>
  <c r="BJ224" i="75" s="1"/>
  <c r="BG224" i="75"/>
  <c r="BI198" i="75"/>
  <c r="BF198" i="75" s="1"/>
  <c r="BK198" i="75" s="1"/>
  <c r="BH198" i="75"/>
  <c r="BE198" i="75" s="1"/>
  <c r="BJ198" i="75" s="1"/>
  <c r="BG198" i="75"/>
  <c r="BI197" i="75"/>
  <c r="BF197" i="75" s="1"/>
  <c r="BK197" i="75" s="1"/>
  <c r="BH197" i="75"/>
  <c r="BE197" i="75" s="1"/>
  <c r="BJ197" i="75" s="1"/>
  <c r="BG197" i="75"/>
  <c r="BI196" i="75"/>
  <c r="BF196" i="75" s="1"/>
  <c r="BK196" i="75" s="1"/>
  <c r="BH196" i="75"/>
  <c r="BE196" i="75" s="1"/>
  <c r="BJ196" i="75" s="1"/>
  <c r="BG196" i="75"/>
  <c r="BI195" i="75"/>
  <c r="BF195" i="75" s="1"/>
  <c r="BK195" i="75" s="1"/>
  <c r="BH195" i="75"/>
  <c r="BE195" i="75" s="1"/>
  <c r="BJ195" i="75" s="1"/>
  <c r="BG195" i="75"/>
  <c r="BI194" i="75"/>
  <c r="BF194" i="75" s="1"/>
  <c r="BK194" i="75" s="1"/>
  <c r="BH194" i="75"/>
  <c r="BE194" i="75" s="1"/>
  <c r="BJ194" i="75" s="1"/>
  <c r="BG194" i="75"/>
  <c r="BI193" i="75"/>
  <c r="BF193" i="75" s="1"/>
  <c r="BK193" i="75" s="1"/>
  <c r="BH193" i="75"/>
  <c r="BE193" i="75" s="1"/>
  <c r="BJ193" i="75" s="1"/>
  <c r="BG193" i="75"/>
  <c r="BI223" i="75"/>
  <c r="BF223" i="75" s="1"/>
  <c r="BK223" i="75" s="1"/>
  <c r="BH223" i="75"/>
  <c r="BE223" i="75" s="1"/>
  <c r="BJ223" i="75" s="1"/>
  <c r="BG223" i="75"/>
  <c r="BI222" i="75"/>
  <c r="BF222" i="75" s="1"/>
  <c r="BK222" i="75" s="1"/>
  <c r="BH222" i="75"/>
  <c r="BE222" i="75" s="1"/>
  <c r="BJ222" i="75" s="1"/>
  <c r="BG222" i="75"/>
  <c r="BI221" i="75"/>
  <c r="BF221" i="75" s="1"/>
  <c r="BK221" i="75" s="1"/>
  <c r="BH221" i="75"/>
  <c r="BE221" i="75" s="1"/>
  <c r="BJ221" i="75" s="1"/>
  <c r="BG221" i="75"/>
  <c r="BI220" i="75"/>
  <c r="BF220" i="75" s="1"/>
  <c r="BK220" i="75" s="1"/>
  <c r="BH220" i="75"/>
  <c r="BE220" i="75" s="1"/>
  <c r="BJ220" i="75" s="1"/>
  <c r="BG220" i="75"/>
  <c r="BI219" i="75"/>
  <c r="BF219" i="75" s="1"/>
  <c r="BK219" i="75" s="1"/>
  <c r="BH219" i="75"/>
  <c r="BE219" i="75" s="1"/>
  <c r="BJ219" i="75" s="1"/>
  <c r="BG219" i="75"/>
  <c r="BI192" i="75"/>
  <c r="BF192" i="75" s="1"/>
  <c r="BK192" i="75" s="1"/>
  <c r="BH192" i="75"/>
  <c r="BE192" i="75" s="1"/>
  <c r="BJ192" i="75" s="1"/>
  <c r="BG192" i="75"/>
  <c r="BI218" i="75"/>
  <c r="BF218" i="75" s="1"/>
  <c r="BK218" i="75" s="1"/>
  <c r="BH218" i="75"/>
  <c r="BE218" i="75" s="1"/>
  <c r="BJ218" i="75" s="1"/>
  <c r="BG218" i="75"/>
  <c r="BI217" i="75"/>
  <c r="BF217" i="75" s="1"/>
  <c r="BK217" i="75" s="1"/>
  <c r="BH217" i="75"/>
  <c r="BE217" i="75" s="1"/>
  <c r="BJ217" i="75" s="1"/>
  <c r="BG217" i="75"/>
  <c r="BI216" i="75"/>
  <c r="BF216" i="75" s="1"/>
  <c r="BK216" i="75" s="1"/>
  <c r="BH216" i="75"/>
  <c r="BE216" i="75" s="1"/>
  <c r="BJ216" i="75" s="1"/>
  <c r="BG216" i="75"/>
  <c r="BI215" i="75"/>
  <c r="BF215" i="75" s="1"/>
  <c r="BK215" i="75" s="1"/>
  <c r="BH215" i="75"/>
  <c r="BE215" i="75" s="1"/>
  <c r="BJ215" i="75" s="1"/>
  <c r="BG215" i="75"/>
  <c r="BI214" i="75"/>
  <c r="BF214" i="75" s="1"/>
  <c r="BK214" i="75" s="1"/>
  <c r="BH214" i="75"/>
  <c r="BE214" i="75" s="1"/>
  <c r="BJ214" i="75" s="1"/>
  <c r="BG214" i="75"/>
  <c r="BI213" i="75"/>
  <c r="BF213" i="75" s="1"/>
  <c r="BK213" i="75" s="1"/>
  <c r="BH213" i="75"/>
  <c r="BE213" i="75" s="1"/>
  <c r="BJ213" i="75" s="1"/>
  <c r="BG213" i="75"/>
  <c r="BI212" i="75"/>
  <c r="BF212" i="75" s="1"/>
  <c r="BK212" i="75" s="1"/>
  <c r="BH212" i="75"/>
  <c r="BE212" i="75" s="1"/>
  <c r="BJ212" i="75" s="1"/>
  <c r="BG212" i="75"/>
  <c r="BI211" i="75"/>
  <c r="BF211" i="75" s="1"/>
  <c r="BK211" i="75" s="1"/>
  <c r="BH211" i="75"/>
  <c r="BE211" i="75" s="1"/>
  <c r="BJ211" i="75" s="1"/>
  <c r="BG211" i="75"/>
  <c r="BI210" i="75"/>
  <c r="BF210" i="75" s="1"/>
  <c r="BK210" i="75" s="1"/>
  <c r="BH210" i="75"/>
  <c r="BE210" i="75" s="1"/>
  <c r="BJ210" i="75" s="1"/>
  <c r="BG210" i="75"/>
  <c r="BI209" i="75"/>
  <c r="BF209" i="75" s="1"/>
  <c r="BK209" i="75" s="1"/>
  <c r="BH209" i="75"/>
  <c r="BE209" i="75" s="1"/>
  <c r="BJ209" i="75" s="1"/>
  <c r="BG209" i="75"/>
  <c r="BI191" i="75"/>
  <c r="BF191" i="75" s="1"/>
  <c r="BK191" i="75" s="1"/>
  <c r="BH191" i="75"/>
  <c r="BE191" i="75" s="1"/>
  <c r="BJ191" i="75" s="1"/>
  <c r="BG191" i="75"/>
  <c r="BI208" i="75"/>
  <c r="BF208" i="75" s="1"/>
  <c r="BK208" i="75" s="1"/>
  <c r="BH208" i="75"/>
  <c r="BE208" i="75" s="1"/>
  <c r="BJ208" i="75" s="1"/>
  <c r="BG208" i="75"/>
  <c r="BI207" i="75"/>
  <c r="BF207" i="75" s="1"/>
  <c r="BK207" i="75" s="1"/>
  <c r="BH207" i="75"/>
  <c r="BE207" i="75" s="1"/>
  <c r="BJ207" i="75" s="1"/>
  <c r="BG207" i="75"/>
  <c r="BI206" i="75"/>
  <c r="BF206" i="75" s="1"/>
  <c r="BK206" i="75" s="1"/>
  <c r="BH206" i="75"/>
  <c r="BE206" i="75" s="1"/>
  <c r="BJ206" i="75" s="1"/>
  <c r="BG206" i="75"/>
  <c r="BI205" i="75"/>
  <c r="BF205" i="75" s="1"/>
  <c r="BK205" i="75" s="1"/>
  <c r="BH205" i="75"/>
  <c r="BE205" i="75" s="1"/>
  <c r="BJ205" i="75" s="1"/>
  <c r="BG205" i="75"/>
  <c r="BI204" i="75"/>
  <c r="BF204" i="75" s="1"/>
  <c r="BK204" i="75" s="1"/>
  <c r="BH204" i="75"/>
  <c r="BE204" i="75" s="1"/>
  <c r="BJ204" i="75" s="1"/>
  <c r="BG204" i="75"/>
  <c r="BI203" i="75"/>
  <c r="BF203" i="75" s="1"/>
  <c r="BK203" i="75" s="1"/>
  <c r="BH203" i="75"/>
  <c r="BE203" i="75" s="1"/>
  <c r="BJ203" i="75" s="1"/>
  <c r="BG203" i="75"/>
  <c r="BI202" i="75"/>
  <c r="BF202" i="75" s="1"/>
  <c r="BK202" i="75" s="1"/>
  <c r="BH202" i="75"/>
  <c r="BE202" i="75" s="1"/>
  <c r="BJ202" i="75" s="1"/>
  <c r="BG202" i="75"/>
  <c r="BI201" i="75"/>
  <c r="BF201" i="75" s="1"/>
  <c r="BK201" i="75" s="1"/>
  <c r="BH201" i="75"/>
  <c r="BE201" i="75" s="1"/>
  <c r="BJ201" i="75" s="1"/>
  <c r="BG201" i="75"/>
  <c r="BI200" i="75"/>
  <c r="BF200" i="75" s="1"/>
  <c r="BK200" i="75" s="1"/>
  <c r="BH200" i="75"/>
  <c r="BE200" i="75" s="1"/>
  <c r="BJ200" i="75" s="1"/>
  <c r="BG200" i="75"/>
  <c r="BI199" i="75"/>
  <c r="BF199" i="75" s="1"/>
  <c r="BK199" i="75" s="1"/>
  <c r="BH199" i="75"/>
  <c r="BE199" i="75" s="1"/>
  <c r="BJ199" i="75" s="1"/>
  <c r="BG199" i="75"/>
  <c r="BI190" i="75"/>
  <c r="BF190" i="75" s="1"/>
  <c r="BK190" i="75" s="1"/>
  <c r="BH190" i="75"/>
  <c r="BE190" i="75" s="1"/>
  <c r="BJ190" i="75" s="1"/>
  <c r="BG190" i="75"/>
  <c r="BI188" i="75"/>
  <c r="BF188" i="75" s="1"/>
  <c r="BK188" i="75" s="1"/>
  <c r="BH188" i="75"/>
  <c r="BE188" i="75" s="1"/>
  <c r="BJ188" i="75" s="1"/>
  <c r="BG188" i="75"/>
  <c r="BI187" i="75"/>
  <c r="BF187" i="75" s="1"/>
  <c r="BK187" i="75" s="1"/>
  <c r="BH187" i="75"/>
  <c r="BE187" i="75" s="1"/>
  <c r="BJ187" i="75" s="1"/>
  <c r="BG187" i="75"/>
  <c r="BI186" i="75"/>
  <c r="BF186" i="75" s="1"/>
  <c r="BK186" i="75" s="1"/>
  <c r="BH186" i="75"/>
  <c r="BE186" i="75" s="1"/>
  <c r="BJ186" i="75" s="1"/>
  <c r="BG186" i="75"/>
  <c r="BI185" i="75"/>
  <c r="BF185" i="75" s="1"/>
  <c r="BK185" i="75" s="1"/>
  <c r="BH185" i="75"/>
  <c r="BE185" i="75" s="1"/>
  <c r="BJ185" i="75" s="1"/>
  <c r="BG185" i="75"/>
  <c r="BI184" i="75"/>
  <c r="BF184" i="75" s="1"/>
  <c r="BK184" i="75" s="1"/>
  <c r="BH184" i="75"/>
  <c r="BE184" i="75" s="1"/>
  <c r="BJ184" i="75" s="1"/>
  <c r="BG184" i="75"/>
  <c r="BI183" i="75"/>
  <c r="BF183" i="75" s="1"/>
  <c r="BK183" i="75" s="1"/>
  <c r="BH183" i="75"/>
  <c r="BE183" i="75" s="1"/>
  <c r="BJ183" i="75" s="1"/>
  <c r="BG183" i="75"/>
  <c r="BI182" i="75"/>
  <c r="BF182" i="75" s="1"/>
  <c r="BK182" i="75" s="1"/>
  <c r="BH182" i="75"/>
  <c r="BE182" i="75" s="1"/>
  <c r="BJ182" i="75" s="1"/>
  <c r="BG182" i="75"/>
  <c r="BI181" i="75"/>
  <c r="BF181" i="75" s="1"/>
  <c r="BK181" i="75" s="1"/>
  <c r="BH181" i="75"/>
  <c r="BE181" i="75" s="1"/>
  <c r="BJ181" i="75" s="1"/>
  <c r="BG181" i="75"/>
  <c r="BI180" i="75"/>
  <c r="BF180" i="75" s="1"/>
  <c r="BK180" i="75" s="1"/>
  <c r="BH180" i="75"/>
  <c r="BE180" i="75" s="1"/>
  <c r="BJ180" i="75" s="1"/>
  <c r="BG180" i="75"/>
  <c r="BI179" i="75"/>
  <c r="BF179" i="75" s="1"/>
  <c r="BK179" i="75" s="1"/>
  <c r="BH179" i="75"/>
  <c r="BE179" i="75" s="1"/>
  <c r="BJ179" i="75" s="1"/>
  <c r="BG179" i="75"/>
  <c r="BI178" i="75"/>
  <c r="BF178" i="75" s="1"/>
  <c r="BK178" i="75" s="1"/>
  <c r="BH178" i="75"/>
  <c r="BE178" i="75" s="1"/>
  <c r="BJ178" i="75" s="1"/>
  <c r="BG178" i="75"/>
  <c r="BI177" i="75"/>
  <c r="BF177" i="75" s="1"/>
  <c r="BK177" i="75" s="1"/>
  <c r="BH177" i="75"/>
  <c r="BE177" i="75" s="1"/>
  <c r="BJ177" i="75" s="1"/>
  <c r="BG177" i="75"/>
  <c r="BI176" i="75"/>
  <c r="BF176" i="75" s="1"/>
  <c r="BK176" i="75" s="1"/>
  <c r="BH176" i="75"/>
  <c r="BE176" i="75" s="1"/>
  <c r="BJ176" i="75" s="1"/>
  <c r="BG176" i="75"/>
  <c r="BI175" i="75"/>
  <c r="BF175" i="75" s="1"/>
  <c r="BK175" i="75" s="1"/>
  <c r="BH175" i="75"/>
  <c r="BE175" i="75" s="1"/>
  <c r="BJ175" i="75" s="1"/>
  <c r="BG175" i="75"/>
  <c r="BI174" i="75"/>
  <c r="BF174" i="75" s="1"/>
  <c r="BK174" i="75" s="1"/>
  <c r="BH174" i="75"/>
  <c r="BE174" i="75" s="1"/>
  <c r="BJ174" i="75" s="1"/>
  <c r="BG174" i="75"/>
  <c r="BI173" i="75"/>
  <c r="BF173" i="75" s="1"/>
  <c r="BK173" i="75" s="1"/>
  <c r="BH173" i="75"/>
  <c r="BE173" i="75" s="1"/>
  <c r="BJ173" i="75" s="1"/>
  <c r="BG173" i="75"/>
  <c r="BI172" i="75"/>
  <c r="BF172" i="75" s="1"/>
  <c r="BK172" i="75" s="1"/>
  <c r="BH172" i="75"/>
  <c r="BE172" i="75" s="1"/>
  <c r="BJ172" i="75" s="1"/>
  <c r="BG172" i="75"/>
  <c r="BI171" i="75"/>
  <c r="BF171" i="75" s="1"/>
  <c r="BK171" i="75" s="1"/>
  <c r="BH171" i="75"/>
  <c r="BE171" i="75" s="1"/>
  <c r="BJ171" i="75" s="1"/>
  <c r="BG171" i="75"/>
  <c r="BI150" i="75"/>
  <c r="BF150" i="75" s="1"/>
  <c r="BK150" i="75" s="1"/>
  <c r="BH150" i="75"/>
  <c r="BE150" i="75" s="1"/>
  <c r="BJ150" i="75" s="1"/>
  <c r="BG150" i="75"/>
  <c r="BI149" i="75"/>
  <c r="BF149" i="75" s="1"/>
  <c r="BK149" i="75" s="1"/>
  <c r="BH149" i="75"/>
  <c r="BE149" i="75" s="1"/>
  <c r="BJ149" i="75" s="1"/>
  <c r="BG149" i="75"/>
  <c r="BI148" i="75"/>
  <c r="BF148" i="75" s="1"/>
  <c r="BK148" i="75" s="1"/>
  <c r="BH148" i="75"/>
  <c r="BE148" i="75" s="1"/>
  <c r="BJ148" i="75" s="1"/>
  <c r="BG148" i="75"/>
  <c r="BI147" i="75"/>
  <c r="BF147" i="75" s="1"/>
  <c r="BK147" i="75" s="1"/>
  <c r="BH147" i="75"/>
  <c r="BE147" i="75" s="1"/>
  <c r="BJ147" i="75" s="1"/>
  <c r="BG147" i="75"/>
  <c r="BI146" i="75"/>
  <c r="BF146" i="75" s="1"/>
  <c r="BK146" i="75" s="1"/>
  <c r="BH146" i="75"/>
  <c r="BE146" i="75" s="1"/>
  <c r="BJ146" i="75" s="1"/>
  <c r="BG146" i="75"/>
  <c r="BI145" i="75"/>
  <c r="BF145" i="75" s="1"/>
  <c r="BK145" i="75" s="1"/>
  <c r="BH145" i="75"/>
  <c r="BE145" i="75" s="1"/>
  <c r="BJ145" i="75" s="1"/>
  <c r="BG145" i="75"/>
  <c r="BI144" i="75"/>
  <c r="BF144" i="75" s="1"/>
  <c r="BK144" i="75" s="1"/>
  <c r="BH144" i="75"/>
  <c r="BE144" i="75" s="1"/>
  <c r="BJ144" i="75" s="1"/>
  <c r="BG144" i="75"/>
  <c r="BI143" i="75"/>
  <c r="BF143" i="75" s="1"/>
  <c r="BK143" i="75" s="1"/>
  <c r="BH143" i="75"/>
  <c r="BE143" i="75" s="1"/>
  <c r="BJ143" i="75" s="1"/>
  <c r="BG143" i="75"/>
  <c r="BI142" i="75"/>
  <c r="BF142" i="75" s="1"/>
  <c r="BK142" i="75" s="1"/>
  <c r="BH142" i="75"/>
  <c r="BE142" i="75" s="1"/>
  <c r="BJ142" i="75" s="1"/>
  <c r="BG142" i="75"/>
  <c r="BI141" i="75"/>
  <c r="BF141" i="75" s="1"/>
  <c r="BK141" i="75" s="1"/>
  <c r="BH141" i="75"/>
  <c r="BE141" i="75" s="1"/>
  <c r="BJ141" i="75" s="1"/>
  <c r="BG141" i="75"/>
  <c r="BI140" i="75"/>
  <c r="BF140" i="75" s="1"/>
  <c r="BK140" i="75" s="1"/>
  <c r="BH140" i="75"/>
  <c r="BE140" i="75" s="1"/>
  <c r="BJ140" i="75" s="1"/>
  <c r="BG140" i="75"/>
  <c r="BI139" i="75"/>
  <c r="BF139" i="75" s="1"/>
  <c r="BK139" i="75" s="1"/>
  <c r="BH139" i="75"/>
  <c r="BE139" i="75" s="1"/>
  <c r="BJ139" i="75" s="1"/>
  <c r="BG139" i="75"/>
  <c r="BI138" i="75"/>
  <c r="BF138" i="75" s="1"/>
  <c r="BK138" i="75" s="1"/>
  <c r="BH138" i="75"/>
  <c r="BE138" i="75" s="1"/>
  <c r="BJ138" i="75" s="1"/>
  <c r="BG138" i="75"/>
  <c r="BI137" i="75"/>
  <c r="BF137" i="75" s="1"/>
  <c r="BK137" i="75" s="1"/>
  <c r="BH137" i="75"/>
  <c r="BE137" i="75" s="1"/>
  <c r="BJ137" i="75" s="1"/>
  <c r="BG137" i="75"/>
  <c r="BI136" i="75"/>
  <c r="BF136" i="75" s="1"/>
  <c r="BK136" i="75" s="1"/>
  <c r="BH136" i="75"/>
  <c r="BE136" i="75" s="1"/>
  <c r="BJ136" i="75" s="1"/>
  <c r="BG136" i="75"/>
  <c r="BI135" i="75"/>
  <c r="BF135" i="75" s="1"/>
  <c r="BK135" i="75" s="1"/>
  <c r="BH135" i="75"/>
  <c r="BE135" i="75" s="1"/>
  <c r="BJ135" i="75" s="1"/>
  <c r="BG135" i="75"/>
  <c r="BI129" i="75"/>
  <c r="BF129" i="75" s="1"/>
  <c r="BK129" i="75" s="1"/>
  <c r="BH129" i="75"/>
  <c r="BE129" i="75" s="1"/>
  <c r="BJ129" i="75" s="1"/>
  <c r="BG129" i="75"/>
  <c r="BI128" i="75"/>
  <c r="BF128" i="75" s="1"/>
  <c r="BK128" i="75" s="1"/>
  <c r="BH128" i="75"/>
  <c r="BE128" i="75" s="1"/>
  <c r="BJ128" i="75" s="1"/>
  <c r="BG128" i="75"/>
  <c r="BI127" i="75"/>
  <c r="BF127" i="75" s="1"/>
  <c r="BK127" i="75" s="1"/>
  <c r="BH127" i="75"/>
  <c r="BE127" i="75" s="1"/>
  <c r="BJ127" i="75" s="1"/>
  <c r="BG127" i="75"/>
  <c r="BI126" i="75"/>
  <c r="BF126" i="75" s="1"/>
  <c r="BK126" i="75" s="1"/>
  <c r="BH126" i="75"/>
  <c r="BE126" i="75" s="1"/>
  <c r="BJ126" i="75" s="1"/>
  <c r="BG126" i="75"/>
  <c r="BI125" i="75"/>
  <c r="BF125" i="75" s="1"/>
  <c r="BK125" i="75" s="1"/>
  <c r="BH125" i="75"/>
  <c r="BE125" i="75" s="1"/>
  <c r="BJ125" i="75" s="1"/>
  <c r="BG125" i="75"/>
  <c r="BI124" i="75"/>
  <c r="BF124" i="75" s="1"/>
  <c r="BK124" i="75" s="1"/>
  <c r="BH124" i="75"/>
  <c r="BE124" i="75" s="1"/>
  <c r="BJ124" i="75" s="1"/>
  <c r="BG124" i="75"/>
  <c r="BI123" i="75"/>
  <c r="BF123" i="75" s="1"/>
  <c r="BK123" i="75" s="1"/>
  <c r="BH123" i="75"/>
  <c r="BE123" i="75" s="1"/>
  <c r="BJ123" i="75" s="1"/>
  <c r="BG123" i="75"/>
  <c r="BI122" i="75"/>
  <c r="BF122" i="75" s="1"/>
  <c r="BK122" i="75" s="1"/>
  <c r="BH122" i="75"/>
  <c r="BE122" i="75" s="1"/>
  <c r="BJ122" i="75" s="1"/>
  <c r="BG122" i="75"/>
  <c r="BI134" i="75"/>
  <c r="BF134" i="75" s="1"/>
  <c r="BK134" i="75" s="1"/>
  <c r="BH134" i="75"/>
  <c r="BE134" i="75" s="1"/>
  <c r="BJ134" i="75" s="1"/>
  <c r="BG134" i="75"/>
  <c r="BI133" i="75"/>
  <c r="BF133" i="75" s="1"/>
  <c r="BK133" i="75" s="1"/>
  <c r="BH133" i="75"/>
  <c r="BE133" i="75" s="1"/>
  <c r="BJ133" i="75" s="1"/>
  <c r="BG133" i="75"/>
  <c r="BI132" i="75"/>
  <c r="BF132" i="75" s="1"/>
  <c r="BK132" i="75" s="1"/>
  <c r="BH132" i="75"/>
  <c r="BE132" i="75" s="1"/>
  <c r="BJ132" i="75" s="1"/>
  <c r="BG132" i="75"/>
  <c r="BI131" i="75"/>
  <c r="BF131" i="75" s="1"/>
  <c r="BK131" i="75" s="1"/>
  <c r="BH131" i="75"/>
  <c r="BE131" i="75" s="1"/>
  <c r="BJ131" i="75" s="1"/>
  <c r="BG131" i="75"/>
  <c r="BI130" i="75"/>
  <c r="BF130" i="75" s="1"/>
  <c r="BK130" i="75" s="1"/>
  <c r="BH130" i="75"/>
  <c r="BE130" i="75" s="1"/>
  <c r="BJ130" i="75" s="1"/>
  <c r="BG130" i="75"/>
  <c r="BI121" i="75"/>
  <c r="BF121" i="75" s="1"/>
  <c r="BK121" i="75" s="1"/>
  <c r="BH121" i="75"/>
  <c r="BE121" i="75" s="1"/>
  <c r="BJ121" i="75" s="1"/>
  <c r="BG121" i="75"/>
  <c r="BI120" i="75"/>
  <c r="BF120" i="75" s="1"/>
  <c r="BK120" i="75" s="1"/>
  <c r="BH120" i="75"/>
  <c r="BE120" i="75" s="1"/>
  <c r="BJ120" i="75" s="1"/>
  <c r="BG120" i="75"/>
  <c r="BI119" i="75"/>
  <c r="BF119" i="75" s="1"/>
  <c r="BK119" i="75" s="1"/>
  <c r="BH119" i="75"/>
  <c r="BE119" i="75" s="1"/>
  <c r="BJ119" i="75" s="1"/>
  <c r="BG119" i="75"/>
  <c r="BI118" i="75"/>
  <c r="BF118" i="75" s="1"/>
  <c r="BK118" i="75" s="1"/>
  <c r="BH118" i="75"/>
  <c r="BE118" i="75" s="1"/>
  <c r="BJ118" i="75" s="1"/>
  <c r="BG118" i="75"/>
  <c r="BI117" i="75"/>
  <c r="BF117" i="75" s="1"/>
  <c r="BK117" i="75" s="1"/>
  <c r="BH117" i="75"/>
  <c r="BE117" i="75" s="1"/>
  <c r="BJ117" i="75" s="1"/>
  <c r="BG117" i="75"/>
  <c r="BI116" i="75"/>
  <c r="BF116" i="75" s="1"/>
  <c r="BK116" i="75" s="1"/>
  <c r="BH116" i="75"/>
  <c r="BE116" i="75" s="1"/>
  <c r="BJ116" i="75" s="1"/>
  <c r="BG116" i="75"/>
  <c r="BI106" i="75"/>
  <c r="BF106" i="75" s="1"/>
  <c r="BK106" i="75" s="1"/>
  <c r="BH106" i="75"/>
  <c r="BE106" i="75" s="1"/>
  <c r="BJ106" i="75" s="1"/>
  <c r="BG106" i="75"/>
  <c r="BI105" i="75"/>
  <c r="BF105" i="75" s="1"/>
  <c r="BK105" i="75" s="1"/>
  <c r="BH105" i="75"/>
  <c r="BE105" i="75" s="1"/>
  <c r="BJ105" i="75" s="1"/>
  <c r="BG105" i="75"/>
  <c r="BI104" i="75"/>
  <c r="BF104" i="75" s="1"/>
  <c r="BK104" i="75" s="1"/>
  <c r="BH104" i="75"/>
  <c r="BE104" i="75" s="1"/>
  <c r="BJ104" i="75" s="1"/>
  <c r="BG104" i="75"/>
  <c r="BI103" i="75"/>
  <c r="BF103" i="75" s="1"/>
  <c r="BK103" i="75" s="1"/>
  <c r="BH103" i="75"/>
  <c r="BE103" i="75" s="1"/>
  <c r="BJ103" i="75" s="1"/>
  <c r="BG103" i="75"/>
  <c r="BI102" i="75"/>
  <c r="BF102" i="75" s="1"/>
  <c r="BK102" i="75" s="1"/>
  <c r="BH102" i="75"/>
  <c r="BE102" i="75" s="1"/>
  <c r="BJ102" i="75" s="1"/>
  <c r="BG102" i="75"/>
  <c r="BI101" i="75"/>
  <c r="BF101" i="75" s="1"/>
  <c r="BK101" i="75" s="1"/>
  <c r="BH101" i="75"/>
  <c r="BE101" i="75" s="1"/>
  <c r="BJ101" i="75" s="1"/>
  <c r="BG101" i="75"/>
  <c r="BI100" i="75"/>
  <c r="BF100" i="75" s="1"/>
  <c r="BK100" i="75" s="1"/>
  <c r="BH100" i="75"/>
  <c r="BE100" i="75" s="1"/>
  <c r="BJ100" i="75" s="1"/>
  <c r="BG100" i="75"/>
  <c r="BI99" i="75"/>
  <c r="BF99" i="75" s="1"/>
  <c r="BK99" i="75" s="1"/>
  <c r="BH99" i="75"/>
  <c r="BE99" i="75" s="1"/>
  <c r="BJ99" i="75" s="1"/>
  <c r="BG99" i="75"/>
  <c r="BI115" i="75"/>
  <c r="BF115" i="75" s="1"/>
  <c r="BK115" i="75" s="1"/>
  <c r="BH115" i="75"/>
  <c r="BE115" i="75" s="1"/>
  <c r="BJ115" i="75" s="1"/>
  <c r="BG115" i="75"/>
  <c r="BI114" i="75"/>
  <c r="BF114" i="75" s="1"/>
  <c r="BK114" i="75" s="1"/>
  <c r="BH114" i="75"/>
  <c r="BE114" i="75" s="1"/>
  <c r="BJ114" i="75" s="1"/>
  <c r="BG114" i="75"/>
  <c r="BI113" i="75"/>
  <c r="BF113" i="75" s="1"/>
  <c r="BK113" i="75" s="1"/>
  <c r="BH113" i="75"/>
  <c r="BE113" i="75" s="1"/>
  <c r="BJ113" i="75" s="1"/>
  <c r="BG113" i="75"/>
  <c r="BI112" i="75"/>
  <c r="BF112" i="75" s="1"/>
  <c r="BK112" i="75" s="1"/>
  <c r="BH112" i="75"/>
  <c r="BE112" i="75" s="1"/>
  <c r="BJ112" i="75" s="1"/>
  <c r="BG112" i="75"/>
  <c r="BI111" i="75"/>
  <c r="BF111" i="75" s="1"/>
  <c r="BK111" i="75" s="1"/>
  <c r="BH111" i="75"/>
  <c r="BE111" i="75" s="1"/>
  <c r="BJ111" i="75" s="1"/>
  <c r="BG111" i="75"/>
  <c r="BI110" i="75"/>
  <c r="BF110" i="75" s="1"/>
  <c r="BK110" i="75" s="1"/>
  <c r="BH110" i="75"/>
  <c r="BE110" i="75" s="1"/>
  <c r="BJ110" i="75" s="1"/>
  <c r="BG110" i="75"/>
  <c r="BI109" i="75"/>
  <c r="BF109" i="75" s="1"/>
  <c r="BK109" i="75" s="1"/>
  <c r="BH109" i="75"/>
  <c r="BE109" i="75" s="1"/>
  <c r="BJ109" i="75" s="1"/>
  <c r="BG109" i="75"/>
  <c r="BI108" i="75"/>
  <c r="BF108" i="75" s="1"/>
  <c r="BK108" i="75" s="1"/>
  <c r="BH108" i="75"/>
  <c r="BE108" i="75" s="1"/>
  <c r="BJ108" i="75" s="1"/>
  <c r="BG108" i="75"/>
  <c r="BI107" i="75"/>
  <c r="BF107" i="75" s="1"/>
  <c r="BK107" i="75" s="1"/>
  <c r="BH107" i="75"/>
  <c r="BE107" i="75" s="1"/>
  <c r="BJ107" i="75" s="1"/>
  <c r="BG107" i="75"/>
  <c r="BI98" i="75"/>
  <c r="BF98" i="75" s="1"/>
  <c r="BK98" i="75" s="1"/>
  <c r="BH98" i="75"/>
  <c r="BE98" i="75" s="1"/>
  <c r="BJ98" i="75" s="1"/>
  <c r="BG98" i="75"/>
  <c r="BI96" i="75"/>
  <c r="BF96" i="75" s="1"/>
  <c r="BK96" i="75" s="1"/>
  <c r="BH96" i="75"/>
  <c r="BE96" i="75" s="1"/>
  <c r="BJ96" i="75" s="1"/>
  <c r="BG96" i="75"/>
  <c r="BI95" i="75"/>
  <c r="BF95" i="75" s="1"/>
  <c r="BK95" i="75" s="1"/>
  <c r="BH95" i="75"/>
  <c r="BE95" i="75" s="1"/>
  <c r="BJ95" i="75" s="1"/>
  <c r="BG95" i="75"/>
  <c r="BI94" i="75"/>
  <c r="BF94" i="75" s="1"/>
  <c r="BK94" i="75" s="1"/>
  <c r="BH94" i="75"/>
  <c r="BE94" i="75" s="1"/>
  <c r="BJ94" i="75" s="1"/>
  <c r="BG94" i="75"/>
  <c r="BI93" i="75"/>
  <c r="BF93" i="75" s="1"/>
  <c r="BK93" i="75" s="1"/>
  <c r="BH93" i="75"/>
  <c r="BE93" i="75" s="1"/>
  <c r="BJ93" i="75" s="1"/>
  <c r="BG93" i="75"/>
  <c r="BI92" i="75"/>
  <c r="BF92" i="75" s="1"/>
  <c r="BK92" i="75" s="1"/>
  <c r="BH92" i="75"/>
  <c r="BE92" i="75" s="1"/>
  <c r="BJ92" i="75" s="1"/>
  <c r="BG92" i="75"/>
  <c r="BI91" i="75"/>
  <c r="BF91" i="75" s="1"/>
  <c r="BK91" i="75" s="1"/>
  <c r="BH91" i="75"/>
  <c r="BE91" i="75" s="1"/>
  <c r="BJ91" i="75" s="1"/>
  <c r="BG91" i="75"/>
  <c r="BI90" i="75"/>
  <c r="BF90" i="75" s="1"/>
  <c r="BK90" i="75" s="1"/>
  <c r="BH90" i="75"/>
  <c r="BE90" i="75" s="1"/>
  <c r="BJ90" i="75" s="1"/>
  <c r="BG90" i="75"/>
  <c r="BI89" i="75"/>
  <c r="BF89" i="75" s="1"/>
  <c r="BK89" i="75" s="1"/>
  <c r="BH89" i="75"/>
  <c r="BE89" i="75" s="1"/>
  <c r="BJ89" i="75" s="1"/>
  <c r="BG89" i="75"/>
  <c r="BI88" i="75"/>
  <c r="BF88" i="75" s="1"/>
  <c r="BK88" i="75" s="1"/>
  <c r="BH88" i="75"/>
  <c r="BE88" i="75" s="1"/>
  <c r="BJ88" i="75" s="1"/>
  <c r="BG88" i="75"/>
  <c r="BI83" i="75"/>
  <c r="BF83" i="75" s="1"/>
  <c r="BK83" i="75" s="1"/>
  <c r="BH83" i="75"/>
  <c r="BE83" i="75" s="1"/>
  <c r="BJ83" i="75" s="1"/>
  <c r="BG83" i="75"/>
  <c r="BI82" i="75"/>
  <c r="BF82" i="75" s="1"/>
  <c r="BK82" i="75" s="1"/>
  <c r="BH82" i="75"/>
  <c r="BE82" i="75" s="1"/>
  <c r="BJ82" i="75" s="1"/>
  <c r="BG82" i="75"/>
  <c r="BI81" i="75"/>
  <c r="BF81" i="75" s="1"/>
  <c r="BK81" i="75" s="1"/>
  <c r="BH81" i="75"/>
  <c r="BE81" i="75" s="1"/>
  <c r="BJ81" i="75" s="1"/>
  <c r="BG81" i="75"/>
  <c r="BI80" i="75"/>
  <c r="BF80" i="75" s="1"/>
  <c r="BK80" i="75" s="1"/>
  <c r="BH80" i="75"/>
  <c r="BE80" i="75" s="1"/>
  <c r="BJ80" i="75" s="1"/>
  <c r="BG80" i="75"/>
  <c r="BI79" i="75"/>
  <c r="BF79" i="75" s="1"/>
  <c r="BK79" i="75" s="1"/>
  <c r="BH79" i="75"/>
  <c r="BE79" i="75" s="1"/>
  <c r="BJ79" i="75" s="1"/>
  <c r="BG79" i="75"/>
  <c r="BI78" i="75"/>
  <c r="BF78" i="75" s="1"/>
  <c r="BK78" i="75" s="1"/>
  <c r="BH78" i="75"/>
  <c r="BE78" i="75" s="1"/>
  <c r="BJ78" i="75" s="1"/>
  <c r="BG78" i="75"/>
  <c r="BI77" i="75"/>
  <c r="BF77" i="75" s="1"/>
  <c r="BK77" i="75" s="1"/>
  <c r="BH77" i="75"/>
  <c r="BE77" i="75" s="1"/>
  <c r="BJ77" i="75" s="1"/>
  <c r="BG77" i="75"/>
  <c r="BI76" i="75"/>
  <c r="BF76" i="75" s="1"/>
  <c r="BK76" i="75" s="1"/>
  <c r="BH76" i="75"/>
  <c r="BE76" i="75" s="1"/>
  <c r="BJ76" i="75" s="1"/>
  <c r="BG76" i="75"/>
  <c r="BI87" i="75"/>
  <c r="BF87" i="75" s="1"/>
  <c r="BK87" i="75" s="1"/>
  <c r="BH87" i="75"/>
  <c r="BE87" i="75" s="1"/>
  <c r="BJ87" i="75" s="1"/>
  <c r="BG87" i="75"/>
  <c r="BI86" i="75"/>
  <c r="BF86" i="75" s="1"/>
  <c r="BK86" i="75" s="1"/>
  <c r="BH86" i="75"/>
  <c r="BE86" i="75" s="1"/>
  <c r="BJ86" i="75" s="1"/>
  <c r="BG86" i="75"/>
  <c r="BI85" i="75"/>
  <c r="BF85" i="75" s="1"/>
  <c r="BK85" i="75" s="1"/>
  <c r="BH85" i="75"/>
  <c r="BE85" i="75" s="1"/>
  <c r="BJ85" i="75" s="1"/>
  <c r="BG85" i="75"/>
  <c r="BI84" i="75"/>
  <c r="BF84" i="75" s="1"/>
  <c r="BK84" i="75" s="1"/>
  <c r="BH84" i="75"/>
  <c r="BE84" i="75" s="1"/>
  <c r="BJ84" i="75" s="1"/>
  <c r="BG84" i="75"/>
  <c r="BI75" i="75"/>
  <c r="BF75" i="75" s="1"/>
  <c r="BK75" i="75" s="1"/>
  <c r="BH75" i="75"/>
  <c r="BE75" i="75" s="1"/>
  <c r="BJ75" i="75" s="1"/>
  <c r="BG75" i="75"/>
  <c r="BI74" i="75"/>
  <c r="BF74" i="75" s="1"/>
  <c r="BK74" i="75" s="1"/>
  <c r="BH74" i="75"/>
  <c r="BE74" i="75" s="1"/>
  <c r="BJ74" i="75" s="1"/>
  <c r="BG74" i="75"/>
  <c r="BI73" i="75"/>
  <c r="BF73" i="75" s="1"/>
  <c r="BK73" i="75" s="1"/>
  <c r="BH73" i="75"/>
  <c r="BE73" i="75" s="1"/>
  <c r="BJ73" i="75" s="1"/>
  <c r="BG73" i="75"/>
  <c r="BI72" i="75"/>
  <c r="BF72" i="75" s="1"/>
  <c r="BK72" i="75" s="1"/>
  <c r="BH72" i="75"/>
  <c r="BE72" i="75" s="1"/>
  <c r="BJ72" i="75" s="1"/>
  <c r="BG72" i="75"/>
  <c r="BI71" i="75"/>
  <c r="BF71" i="75" s="1"/>
  <c r="BK71" i="75" s="1"/>
  <c r="BH71" i="75"/>
  <c r="BE71" i="75" s="1"/>
  <c r="BJ71" i="75" s="1"/>
  <c r="BG71" i="75"/>
  <c r="BI70" i="75"/>
  <c r="BF70" i="75" s="1"/>
  <c r="BK70" i="75" s="1"/>
  <c r="BH70" i="75"/>
  <c r="BE70" i="75" s="1"/>
  <c r="BJ70" i="75" s="1"/>
  <c r="BG70" i="75"/>
  <c r="BI69" i="75"/>
  <c r="BF69" i="75" s="1"/>
  <c r="BK69" i="75" s="1"/>
  <c r="BH69" i="75"/>
  <c r="BE69" i="75" s="1"/>
  <c r="BJ69" i="75" s="1"/>
  <c r="BG69" i="75"/>
  <c r="BI68" i="75"/>
  <c r="BF68" i="75" s="1"/>
  <c r="BK68" i="75" s="1"/>
  <c r="BH68" i="75"/>
  <c r="BE68" i="75" s="1"/>
  <c r="BJ68" i="75" s="1"/>
  <c r="BG68" i="75"/>
  <c r="BI67" i="75"/>
  <c r="BF67" i="75" s="1"/>
  <c r="BK67" i="75" s="1"/>
  <c r="BH67" i="75"/>
  <c r="BE67" i="75" s="1"/>
  <c r="BJ67" i="75" s="1"/>
  <c r="BG67" i="75"/>
  <c r="BI66" i="75"/>
  <c r="BF66" i="75" s="1"/>
  <c r="BK66" i="75" s="1"/>
  <c r="BH66" i="75"/>
  <c r="BE66" i="75" s="1"/>
  <c r="BJ66" i="75" s="1"/>
  <c r="BG66" i="75"/>
  <c r="BI65" i="75"/>
  <c r="BF65" i="75" s="1"/>
  <c r="BK65" i="75" s="1"/>
  <c r="BH65" i="75"/>
  <c r="BE65" i="75" s="1"/>
  <c r="BJ65" i="75" s="1"/>
  <c r="BG65" i="75"/>
  <c r="BI64" i="75"/>
  <c r="BF64" i="75" s="1"/>
  <c r="BK64" i="75" s="1"/>
  <c r="BH64" i="75"/>
  <c r="BE64" i="75" s="1"/>
  <c r="BJ64" i="75" s="1"/>
  <c r="BG64" i="75"/>
  <c r="BI63" i="75"/>
  <c r="BF63" i="75" s="1"/>
  <c r="BK63" i="75" s="1"/>
  <c r="BH63" i="75"/>
  <c r="BE63" i="75" s="1"/>
  <c r="BJ63" i="75" s="1"/>
  <c r="BG63" i="75"/>
  <c r="BI62" i="75"/>
  <c r="BF62" i="75" s="1"/>
  <c r="BK62" i="75" s="1"/>
  <c r="BH62" i="75"/>
  <c r="BE62" i="75" s="1"/>
  <c r="BJ62" i="75" s="1"/>
  <c r="BG62" i="75"/>
  <c r="BI61" i="75"/>
  <c r="BF61" i="75" s="1"/>
  <c r="BK61" i="75" s="1"/>
  <c r="BH61" i="75"/>
  <c r="BE61" i="75" s="1"/>
  <c r="BJ61" i="75" s="1"/>
  <c r="BG61" i="75"/>
  <c r="BI58" i="75"/>
  <c r="BF58" i="75" s="1"/>
  <c r="BK58" i="75" s="1"/>
  <c r="BH58" i="75"/>
  <c r="BE58" i="75" s="1"/>
  <c r="BJ58" i="75" s="1"/>
  <c r="BG58" i="75"/>
  <c r="BI57" i="75"/>
  <c r="BF57" i="75" s="1"/>
  <c r="BK57" i="75" s="1"/>
  <c r="BH57" i="75"/>
  <c r="BE57" i="75" s="1"/>
  <c r="BJ57" i="75" s="1"/>
  <c r="BG57" i="75"/>
  <c r="BI56" i="75"/>
  <c r="BF56" i="75" s="1"/>
  <c r="BK56" i="75" s="1"/>
  <c r="BH56" i="75"/>
  <c r="BE56" i="75" s="1"/>
  <c r="BJ56" i="75" s="1"/>
  <c r="BG56" i="75"/>
  <c r="BI55" i="75"/>
  <c r="BF55" i="75" s="1"/>
  <c r="BK55" i="75" s="1"/>
  <c r="BH55" i="75"/>
  <c r="BE55" i="75" s="1"/>
  <c r="BJ55" i="75" s="1"/>
  <c r="BG55" i="75"/>
  <c r="BI54" i="75"/>
  <c r="BF54" i="75" s="1"/>
  <c r="BK54" i="75" s="1"/>
  <c r="BH54" i="75"/>
  <c r="BE54" i="75" s="1"/>
  <c r="BJ54" i="75" s="1"/>
  <c r="BG54" i="75"/>
  <c r="BI53" i="75"/>
  <c r="BF53" i="75" s="1"/>
  <c r="BK53" i="75" s="1"/>
  <c r="BH53" i="75"/>
  <c r="BE53" i="75" s="1"/>
  <c r="BJ53" i="75" s="1"/>
  <c r="BG53" i="75"/>
  <c r="BI52" i="75"/>
  <c r="BF52" i="75" s="1"/>
  <c r="BK52" i="75" s="1"/>
  <c r="BH52" i="75"/>
  <c r="BE52" i="75" s="1"/>
  <c r="BJ52" i="75" s="1"/>
  <c r="BG52" i="75"/>
  <c r="BI51" i="75"/>
  <c r="BF51" i="75" s="1"/>
  <c r="BK51" i="75" s="1"/>
  <c r="BH51" i="75"/>
  <c r="BE51" i="75" s="1"/>
  <c r="BJ51" i="75" s="1"/>
  <c r="BG51" i="75"/>
  <c r="BI60" i="75"/>
  <c r="BF60" i="75" s="1"/>
  <c r="BK60" i="75" s="1"/>
  <c r="BH60" i="75"/>
  <c r="BE60" i="75" s="1"/>
  <c r="BJ60" i="75" s="1"/>
  <c r="BG60" i="75"/>
  <c r="BI59" i="75"/>
  <c r="BF59" i="75" s="1"/>
  <c r="BK59" i="75" s="1"/>
  <c r="BH59" i="75"/>
  <c r="BE59" i="75" s="1"/>
  <c r="BJ59" i="75" s="1"/>
  <c r="BG59" i="75"/>
  <c r="BI50" i="75"/>
  <c r="BF50" i="75" s="1"/>
  <c r="BK50" i="75" s="1"/>
  <c r="BH50" i="75"/>
  <c r="BE50" i="75" s="1"/>
  <c r="BJ50" i="75" s="1"/>
  <c r="BG50" i="75"/>
  <c r="BI49" i="75"/>
  <c r="BF49" i="75" s="1"/>
  <c r="BK49" i="75" s="1"/>
  <c r="BH49" i="75"/>
  <c r="BE49" i="75" s="1"/>
  <c r="BJ49" i="75" s="1"/>
  <c r="BG49" i="75"/>
  <c r="BI48" i="75"/>
  <c r="BF48" i="75" s="1"/>
  <c r="BK48" i="75" s="1"/>
  <c r="BH48" i="75"/>
  <c r="BE48" i="75" s="1"/>
  <c r="BJ48" i="75" s="1"/>
  <c r="BG48" i="75"/>
  <c r="BI47" i="75"/>
  <c r="BF47" i="75" s="1"/>
  <c r="BK47" i="75" s="1"/>
  <c r="BH47" i="75"/>
  <c r="BE47" i="75" s="1"/>
  <c r="BJ47" i="75" s="1"/>
  <c r="BG47" i="75"/>
  <c r="BI46" i="75"/>
  <c r="BF46" i="75" s="1"/>
  <c r="BK46" i="75" s="1"/>
  <c r="BH46" i="75"/>
  <c r="BE46" i="75" s="1"/>
  <c r="BJ46" i="75" s="1"/>
  <c r="BG46" i="75"/>
  <c r="BI45" i="75"/>
  <c r="BF45" i="75" s="1"/>
  <c r="BK45" i="75" s="1"/>
  <c r="BH45" i="75"/>
  <c r="BE45" i="75" s="1"/>
  <c r="BJ45" i="75" s="1"/>
  <c r="BG45" i="75"/>
  <c r="BI44" i="75"/>
  <c r="BF44" i="75" s="1"/>
  <c r="BK44" i="75" s="1"/>
  <c r="BH44" i="75"/>
  <c r="BE44" i="75" s="1"/>
  <c r="BJ44" i="75" s="1"/>
  <c r="BG44" i="75"/>
  <c r="BI43" i="75"/>
  <c r="BF43" i="75" s="1"/>
  <c r="BK43" i="75" s="1"/>
  <c r="BH43" i="75"/>
  <c r="BE43" i="75" s="1"/>
  <c r="BJ43" i="75" s="1"/>
  <c r="BG43" i="75"/>
  <c r="BI42" i="75"/>
  <c r="BF42" i="75" s="1"/>
  <c r="BK42" i="75" s="1"/>
  <c r="BH42" i="75"/>
  <c r="BE42" i="75" s="1"/>
  <c r="BJ42" i="75" s="1"/>
  <c r="BG42" i="75"/>
  <c r="BI41" i="75"/>
  <c r="BF41" i="75" s="1"/>
  <c r="BK41" i="75" s="1"/>
  <c r="BH41" i="75"/>
  <c r="BE41" i="75" s="1"/>
  <c r="BJ41" i="75" s="1"/>
  <c r="BG41" i="75"/>
  <c r="BI40" i="75"/>
  <c r="BF40" i="75" s="1"/>
  <c r="BK40" i="75" s="1"/>
  <c r="BH40" i="75"/>
  <c r="BE40" i="75" s="1"/>
  <c r="BJ40" i="75" s="1"/>
  <c r="BG40" i="75"/>
  <c r="BI39" i="75"/>
  <c r="BF39" i="75" s="1"/>
  <c r="BK39" i="75" s="1"/>
  <c r="BH39" i="75"/>
  <c r="BE39" i="75" s="1"/>
  <c r="BJ39" i="75" s="1"/>
  <c r="BG39" i="75"/>
  <c r="BI38" i="75"/>
  <c r="BF38" i="75" s="1"/>
  <c r="BK38" i="75" s="1"/>
  <c r="BH38" i="75"/>
  <c r="BE38" i="75" s="1"/>
  <c r="BJ38" i="75" s="1"/>
  <c r="BG38" i="75"/>
  <c r="BI37" i="75"/>
  <c r="BF37" i="75" s="1"/>
  <c r="BK37" i="75" s="1"/>
  <c r="BH37" i="75"/>
  <c r="BE37" i="75" s="1"/>
  <c r="BJ37" i="75" s="1"/>
  <c r="BG37" i="75"/>
  <c r="BI36" i="75"/>
  <c r="BF36" i="75" s="1"/>
  <c r="BK36" i="75" s="1"/>
  <c r="BH36" i="75"/>
  <c r="BE36" i="75" s="1"/>
  <c r="BJ36" i="75" s="1"/>
  <c r="BG36" i="75"/>
  <c r="BI35" i="75"/>
  <c r="BF35" i="75" s="1"/>
  <c r="BK35" i="75" s="1"/>
  <c r="BH35" i="75"/>
  <c r="BE35" i="75" s="1"/>
  <c r="BJ35" i="75" s="1"/>
  <c r="BG35" i="75"/>
  <c r="BI34" i="75"/>
  <c r="BF34" i="75" s="1"/>
  <c r="BK34" i="75" s="1"/>
  <c r="BH34" i="75"/>
  <c r="BE34" i="75" s="1"/>
  <c r="BJ34" i="75" s="1"/>
  <c r="BG34" i="75"/>
  <c r="BI33" i="75"/>
  <c r="BF33" i="75" s="1"/>
  <c r="BK33" i="75" s="1"/>
  <c r="BH33" i="75"/>
  <c r="BE33" i="75" s="1"/>
  <c r="BJ33" i="75" s="1"/>
  <c r="BG33" i="75"/>
  <c r="BI32" i="75"/>
  <c r="BF32" i="75" s="1"/>
  <c r="BK32" i="75" s="1"/>
  <c r="BH32" i="75"/>
  <c r="BE32" i="75" s="1"/>
  <c r="BJ32" i="75" s="1"/>
  <c r="BG32" i="75"/>
  <c r="BI31" i="75"/>
  <c r="BF31" i="75" s="1"/>
  <c r="BK31" i="75" s="1"/>
  <c r="BH31" i="75"/>
  <c r="BE31" i="75" s="1"/>
  <c r="BJ31" i="75" s="1"/>
  <c r="BG31" i="75"/>
  <c r="BI30" i="75"/>
  <c r="BF30" i="75" s="1"/>
  <c r="BK30" i="75" s="1"/>
  <c r="BH30" i="75"/>
  <c r="BE30" i="75" s="1"/>
  <c r="BJ30" i="75" s="1"/>
  <c r="BG30" i="75"/>
  <c r="BI29" i="75"/>
  <c r="BF29" i="75" s="1"/>
  <c r="BK29" i="75" s="1"/>
  <c r="BH29" i="75"/>
  <c r="BE29" i="75" s="1"/>
  <c r="BJ29" i="75" s="1"/>
  <c r="BG29" i="75"/>
  <c r="BI28" i="75"/>
  <c r="BF28" i="75" s="1"/>
  <c r="BK28" i="75" s="1"/>
  <c r="BH28" i="75"/>
  <c r="BE28" i="75" s="1"/>
  <c r="BJ28" i="75" s="1"/>
  <c r="BG28" i="75"/>
  <c r="BI27" i="75"/>
  <c r="BF27" i="75" s="1"/>
  <c r="BK27" i="75" s="1"/>
  <c r="BH27" i="75"/>
  <c r="BE27" i="75" s="1"/>
  <c r="BJ27" i="75" s="1"/>
  <c r="BG27" i="75"/>
  <c r="BI26" i="75"/>
  <c r="BF26" i="75" s="1"/>
  <c r="BK26" i="75" s="1"/>
  <c r="BH26" i="75"/>
  <c r="BE26" i="75" s="1"/>
  <c r="BJ26" i="75" s="1"/>
  <c r="BG26" i="75"/>
  <c r="BI25" i="75"/>
  <c r="BF25" i="75" s="1"/>
  <c r="BK25" i="75" s="1"/>
  <c r="BH25" i="75"/>
  <c r="BE25" i="75" s="1"/>
  <c r="BJ25" i="75" s="1"/>
  <c r="BG25" i="75"/>
  <c r="BI24" i="75"/>
  <c r="BF24" i="75" s="1"/>
  <c r="BK24" i="75" s="1"/>
  <c r="BH24" i="75"/>
  <c r="BE24" i="75" s="1"/>
  <c r="BJ24" i="75" s="1"/>
  <c r="BG24" i="75"/>
  <c r="BI23" i="75"/>
  <c r="BF23" i="75" s="1"/>
  <c r="BK23" i="75" s="1"/>
  <c r="BH23" i="75"/>
  <c r="BE23" i="75" s="1"/>
  <c r="BJ23" i="75" s="1"/>
  <c r="BG23" i="75"/>
  <c r="BI22" i="75"/>
  <c r="BF22" i="75" s="1"/>
  <c r="BK22" i="75" s="1"/>
  <c r="BH22" i="75"/>
  <c r="BE22" i="75" s="1"/>
  <c r="BJ22" i="75" s="1"/>
  <c r="BG22" i="75"/>
  <c r="BI21" i="75"/>
  <c r="BF21" i="75" s="1"/>
  <c r="BK21" i="75" s="1"/>
  <c r="BH21" i="75"/>
  <c r="BE21" i="75" s="1"/>
  <c r="BJ21" i="75" s="1"/>
  <c r="BG21" i="75"/>
  <c r="BI20" i="75"/>
  <c r="BF20" i="75" s="1"/>
  <c r="BK20" i="75" s="1"/>
  <c r="BH20" i="75"/>
  <c r="BE20" i="75" s="1"/>
  <c r="BJ20" i="75" s="1"/>
  <c r="BG20" i="75"/>
  <c r="BI19" i="75"/>
  <c r="BF19" i="75" s="1"/>
  <c r="BK19" i="75" s="1"/>
  <c r="BH19" i="75"/>
  <c r="BE19" i="75" s="1"/>
  <c r="BJ19" i="75" s="1"/>
  <c r="BG19" i="75"/>
  <c r="BI17" i="75"/>
  <c r="BF17" i="75" s="1"/>
  <c r="BK17" i="75" s="1"/>
  <c r="BH17" i="75"/>
  <c r="BE17" i="75" s="1"/>
  <c r="BJ17" i="75" s="1"/>
  <c r="BG17" i="75"/>
  <c r="BI16" i="75"/>
  <c r="BF16" i="75" s="1"/>
  <c r="BK16" i="75" s="1"/>
  <c r="BH16" i="75"/>
  <c r="BE16" i="75" s="1"/>
  <c r="BJ16" i="75" s="1"/>
  <c r="BG16" i="75"/>
  <c r="BI15" i="75"/>
  <c r="BF15" i="75" s="1"/>
  <c r="BK15" i="75" s="1"/>
  <c r="BH15" i="75"/>
  <c r="BE15" i="75" s="1"/>
  <c r="BJ15" i="75" s="1"/>
  <c r="BG15" i="75"/>
  <c r="BI14" i="75"/>
  <c r="BF14" i="75" s="1"/>
  <c r="BK14" i="75" s="1"/>
  <c r="BH14" i="75"/>
  <c r="BE14" i="75" s="1"/>
  <c r="BJ14" i="75" s="1"/>
  <c r="BG14" i="75"/>
  <c r="BI13" i="75"/>
  <c r="BF13" i="75" s="1"/>
  <c r="BK13" i="75" s="1"/>
  <c r="BH13" i="75"/>
  <c r="BE13" i="75" s="1"/>
  <c r="BJ13" i="75" s="1"/>
  <c r="BG13" i="75"/>
  <c r="BI12" i="75"/>
  <c r="BF12" i="75" s="1"/>
  <c r="BK12" i="75" s="1"/>
  <c r="BH12" i="75"/>
  <c r="BE12" i="75" s="1"/>
  <c r="BJ12" i="75" s="1"/>
  <c r="BG12" i="75"/>
  <c r="BI11" i="75"/>
  <c r="BF11" i="75" s="1"/>
  <c r="BK11" i="75" s="1"/>
  <c r="BH11" i="75"/>
  <c r="BE11" i="75" s="1"/>
  <c r="BJ11" i="75" s="1"/>
  <c r="BG11" i="75"/>
  <c r="BI10" i="75"/>
  <c r="BF10" i="75" s="1"/>
  <c r="BK10" i="75" s="1"/>
  <c r="BH10" i="75"/>
  <c r="BE10" i="75" s="1"/>
  <c r="BJ10" i="75" s="1"/>
  <c r="BG10" i="75"/>
  <c r="BI18" i="75"/>
  <c r="BF18" i="75" s="1"/>
  <c r="BK18" i="75" s="1"/>
  <c r="BH18" i="75"/>
  <c r="BE18" i="75" s="1"/>
  <c r="BJ18" i="75" s="1"/>
  <c r="BG18" i="75"/>
  <c r="BI9" i="75"/>
  <c r="BF9" i="75" s="1"/>
  <c r="BK9" i="75" s="1"/>
  <c r="BH9" i="75"/>
  <c r="BE9" i="75" s="1"/>
  <c r="BJ9" i="75" s="1"/>
  <c r="BG9" i="75"/>
  <c r="BI8" i="75"/>
  <c r="BF8" i="75" s="1"/>
  <c r="BK8" i="75" s="1"/>
  <c r="BH8" i="75"/>
  <c r="BE8" i="75" s="1"/>
  <c r="BJ8" i="75" s="1"/>
  <c r="BG8" i="75"/>
  <c r="BI7" i="75"/>
  <c r="BF7" i="75" s="1"/>
  <c r="BK7" i="75" s="1"/>
  <c r="BH7" i="75"/>
  <c r="BE7" i="75" s="1"/>
  <c r="BJ7" i="75" s="1"/>
  <c r="BG7" i="75"/>
  <c r="BI6" i="75"/>
  <c r="BF6" i="75" s="1"/>
  <c r="BK6" i="75" s="1"/>
  <c r="BH6" i="75"/>
  <c r="BE6" i="75" s="1"/>
  <c r="BJ6" i="75" s="1"/>
  <c r="BG6" i="75"/>
  <c r="BI5" i="75"/>
  <c r="BF5" i="75" s="1"/>
  <c r="BK5" i="75" s="1"/>
  <c r="BH5" i="75"/>
  <c r="BE5" i="75" s="1"/>
  <c r="BJ5" i="75" s="1"/>
  <c r="BG5" i="75"/>
  <c r="BI2522" i="75"/>
  <c r="BF2522" i="75" s="1"/>
  <c r="BK2522" i="75" s="1"/>
  <c r="BH2522" i="75"/>
  <c r="BE2522" i="75" s="1"/>
  <c r="BJ2522" i="75" s="1"/>
  <c r="BG2522" i="75"/>
  <c r="BI2521" i="75"/>
  <c r="BF2521" i="75" s="1"/>
  <c r="BK2521" i="75" s="1"/>
  <c r="BH2521" i="75"/>
  <c r="BE2521" i="75" s="1"/>
  <c r="BJ2521" i="75" s="1"/>
  <c r="BG2521" i="75"/>
  <c r="BI2520" i="75"/>
  <c r="BF2520" i="75" s="1"/>
  <c r="BK2520" i="75" s="1"/>
  <c r="BH2520" i="75"/>
  <c r="BE2520" i="75" s="1"/>
  <c r="BJ2520" i="75" s="1"/>
  <c r="BG2520" i="75"/>
  <c r="BI2519" i="75"/>
  <c r="BF2519" i="75" s="1"/>
  <c r="BK2519" i="75" s="1"/>
  <c r="BH2519" i="75"/>
  <c r="BE2519" i="75" s="1"/>
  <c r="BJ2519" i="75" s="1"/>
  <c r="BG2519" i="75"/>
  <c r="BI2518" i="75"/>
  <c r="BF2518" i="75" s="1"/>
  <c r="BK2518" i="75" s="1"/>
  <c r="BH2518" i="75"/>
  <c r="BE2518" i="75" s="1"/>
  <c r="BJ2518" i="75" s="1"/>
  <c r="BG2518" i="75"/>
  <c r="BI2517" i="75"/>
  <c r="BF2517" i="75" s="1"/>
  <c r="BK2517" i="75" s="1"/>
  <c r="BH2517" i="75"/>
  <c r="BE2517" i="75" s="1"/>
  <c r="BJ2517" i="75" s="1"/>
  <c r="BG2517" i="75"/>
  <c r="BI2516" i="75"/>
  <c r="BF2516" i="75" s="1"/>
  <c r="BK2516" i="75" s="1"/>
  <c r="BH2516" i="75"/>
  <c r="BE2516" i="75" s="1"/>
  <c r="BJ2516" i="75" s="1"/>
  <c r="BG2516" i="75"/>
  <c r="BI2515" i="75"/>
  <c r="BF2515" i="75" s="1"/>
  <c r="BK2515" i="75" s="1"/>
  <c r="BH2515" i="75"/>
  <c r="BE2515" i="75" s="1"/>
  <c r="BJ2515" i="75" s="1"/>
  <c r="BG2515" i="75"/>
  <c r="BI2514" i="75"/>
  <c r="BF2514" i="75" s="1"/>
  <c r="BK2514" i="75" s="1"/>
  <c r="BH2514" i="75"/>
  <c r="BE2514" i="75" s="1"/>
  <c r="BJ2514" i="75" s="1"/>
  <c r="BG2514" i="75"/>
  <c r="BI2513" i="75"/>
  <c r="BF2513" i="75" s="1"/>
  <c r="BK2513" i="75" s="1"/>
  <c r="BH2513" i="75"/>
  <c r="BE2513" i="75" s="1"/>
  <c r="BJ2513" i="75" s="1"/>
  <c r="BG2513" i="75"/>
  <c r="BI2432" i="75"/>
  <c r="BF2432" i="75" s="1"/>
  <c r="BK2432" i="75" s="1"/>
  <c r="BH2432" i="75"/>
  <c r="BE2432" i="75" s="1"/>
  <c r="BJ2432" i="75" s="1"/>
  <c r="BG2432" i="75"/>
  <c r="BI2512" i="75"/>
  <c r="BF2512" i="75" s="1"/>
  <c r="BK2512" i="75" s="1"/>
  <c r="BH2512" i="75"/>
  <c r="BE2512" i="75" s="1"/>
  <c r="BJ2512" i="75" s="1"/>
  <c r="BG2512" i="75"/>
  <c r="BI2511" i="75"/>
  <c r="BF2511" i="75" s="1"/>
  <c r="BK2511" i="75" s="1"/>
  <c r="BH2511" i="75"/>
  <c r="BE2511" i="75" s="1"/>
  <c r="BJ2511" i="75" s="1"/>
  <c r="BG2511" i="75"/>
  <c r="BI2510" i="75"/>
  <c r="BF2510" i="75" s="1"/>
  <c r="BK2510" i="75" s="1"/>
  <c r="BH2510" i="75"/>
  <c r="BE2510" i="75" s="1"/>
  <c r="BJ2510" i="75" s="1"/>
  <c r="BG2510" i="75"/>
  <c r="BI2509" i="75"/>
  <c r="BF2509" i="75" s="1"/>
  <c r="BK2509" i="75" s="1"/>
  <c r="BH2509" i="75"/>
  <c r="BE2509" i="75" s="1"/>
  <c r="BJ2509" i="75" s="1"/>
  <c r="BG2509" i="75"/>
  <c r="BI2508" i="75"/>
  <c r="BF2508" i="75" s="1"/>
  <c r="BK2508" i="75" s="1"/>
  <c r="BH2508" i="75"/>
  <c r="BE2508" i="75" s="1"/>
  <c r="BJ2508" i="75" s="1"/>
  <c r="BG2508" i="75"/>
  <c r="BI2507" i="75"/>
  <c r="BF2507" i="75" s="1"/>
  <c r="BK2507" i="75" s="1"/>
  <c r="BH2507" i="75"/>
  <c r="BE2507" i="75" s="1"/>
  <c r="BJ2507" i="75" s="1"/>
  <c r="BG2507" i="75"/>
  <c r="BI2506" i="75"/>
  <c r="BF2506" i="75" s="1"/>
  <c r="BK2506" i="75" s="1"/>
  <c r="BH2506" i="75"/>
  <c r="BE2506" i="75" s="1"/>
  <c r="BJ2506" i="75" s="1"/>
  <c r="BG2506" i="75"/>
  <c r="BI2505" i="75"/>
  <c r="BF2505" i="75" s="1"/>
  <c r="BK2505" i="75" s="1"/>
  <c r="BH2505" i="75"/>
  <c r="BE2505" i="75" s="1"/>
  <c r="BJ2505" i="75" s="1"/>
  <c r="BG2505" i="75"/>
  <c r="BI2504" i="75"/>
  <c r="BF2504" i="75" s="1"/>
  <c r="BK2504" i="75" s="1"/>
  <c r="BH2504" i="75"/>
  <c r="BE2504" i="75" s="1"/>
  <c r="BJ2504" i="75" s="1"/>
  <c r="BG2504" i="75"/>
  <c r="BI2503" i="75"/>
  <c r="BF2503" i="75" s="1"/>
  <c r="BK2503" i="75" s="1"/>
  <c r="BH2503" i="75"/>
  <c r="BE2503" i="75" s="1"/>
  <c r="BJ2503" i="75" s="1"/>
  <c r="BG2503" i="75"/>
  <c r="BI2431" i="75"/>
  <c r="BF2431" i="75" s="1"/>
  <c r="BK2431" i="75" s="1"/>
  <c r="BH2431" i="75"/>
  <c r="BE2431" i="75" s="1"/>
  <c r="BJ2431" i="75" s="1"/>
  <c r="BG2431" i="75"/>
  <c r="BI2502" i="75"/>
  <c r="BF2502" i="75" s="1"/>
  <c r="BK2502" i="75" s="1"/>
  <c r="BH2502" i="75"/>
  <c r="BE2502" i="75" s="1"/>
  <c r="BJ2502" i="75" s="1"/>
  <c r="BG2502" i="75"/>
  <c r="BI2501" i="75"/>
  <c r="BF2501" i="75" s="1"/>
  <c r="BK2501" i="75" s="1"/>
  <c r="BH2501" i="75"/>
  <c r="BE2501" i="75" s="1"/>
  <c r="BJ2501" i="75" s="1"/>
  <c r="BG2501" i="75"/>
  <c r="BI2500" i="75"/>
  <c r="BF2500" i="75" s="1"/>
  <c r="BK2500" i="75" s="1"/>
  <c r="BH2500" i="75"/>
  <c r="BE2500" i="75" s="1"/>
  <c r="BJ2500" i="75" s="1"/>
  <c r="BG2500" i="75"/>
  <c r="BI2499" i="75"/>
  <c r="BF2499" i="75" s="1"/>
  <c r="BK2499" i="75" s="1"/>
  <c r="BH2499" i="75"/>
  <c r="BE2499" i="75" s="1"/>
  <c r="BJ2499" i="75" s="1"/>
  <c r="BG2499" i="75"/>
  <c r="BI2498" i="75"/>
  <c r="BF2498" i="75" s="1"/>
  <c r="BK2498" i="75" s="1"/>
  <c r="BH2498" i="75"/>
  <c r="BE2498" i="75" s="1"/>
  <c r="BJ2498" i="75" s="1"/>
  <c r="BG2498" i="75"/>
  <c r="BI2497" i="75"/>
  <c r="BF2497" i="75" s="1"/>
  <c r="BK2497" i="75" s="1"/>
  <c r="BH2497" i="75"/>
  <c r="BE2497" i="75" s="1"/>
  <c r="BJ2497" i="75" s="1"/>
  <c r="BG2497" i="75"/>
  <c r="BI2496" i="75"/>
  <c r="BF2496" i="75" s="1"/>
  <c r="BK2496" i="75" s="1"/>
  <c r="BH2496" i="75"/>
  <c r="BE2496" i="75" s="1"/>
  <c r="BJ2496" i="75" s="1"/>
  <c r="BG2496" i="75"/>
  <c r="BI2495" i="75"/>
  <c r="BF2495" i="75" s="1"/>
  <c r="BK2495" i="75" s="1"/>
  <c r="BH2495" i="75"/>
  <c r="BE2495" i="75" s="1"/>
  <c r="BJ2495" i="75" s="1"/>
  <c r="BG2495" i="75"/>
  <c r="BI2494" i="75"/>
  <c r="BF2494" i="75" s="1"/>
  <c r="BK2494" i="75" s="1"/>
  <c r="BH2494" i="75"/>
  <c r="BE2494" i="75" s="1"/>
  <c r="BJ2494" i="75" s="1"/>
  <c r="BG2494" i="75"/>
  <c r="BI2493" i="75"/>
  <c r="BF2493" i="75" s="1"/>
  <c r="BK2493" i="75" s="1"/>
  <c r="BH2493" i="75"/>
  <c r="BE2493" i="75" s="1"/>
  <c r="BJ2493" i="75" s="1"/>
  <c r="BG2493" i="75"/>
  <c r="BI2430" i="75"/>
  <c r="BF2430" i="75" s="1"/>
  <c r="BK2430" i="75" s="1"/>
  <c r="BH2430" i="75"/>
  <c r="BE2430" i="75" s="1"/>
  <c r="BJ2430" i="75" s="1"/>
  <c r="BG2430" i="75"/>
  <c r="BI2492" i="75"/>
  <c r="BF2492" i="75" s="1"/>
  <c r="BK2492" i="75" s="1"/>
  <c r="BH2492" i="75"/>
  <c r="BE2492" i="75" s="1"/>
  <c r="BJ2492" i="75" s="1"/>
  <c r="BG2492" i="75"/>
  <c r="BI2491" i="75"/>
  <c r="BF2491" i="75" s="1"/>
  <c r="BK2491" i="75" s="1"/>
  <c r="BH2491" i="75"/>
  <c r="BE2491" i="75" s="1"/>
  <c r="BJ2491" i="75" s="1"/>
  <c r="BG2491" i="75"/>
  <c r="BI2490" i="75"/>
  <c r="BF2490" i="75" s="1"/>
  <c r="BK2490" i="75" s="1"/>
  <c r="BH2490" i="75"/>
  <c r="BE2490" i="75" s="1"/>
  <c r="BJ2490" i="75" s="1"/>
  <c r="BG2490" i="75"/>
  <c r="BI2489" i="75"/>
  <c r="BF2489" i="75" s="1"/>
  <c r="BK2489" i="75" s="1"/>
  <c r="BH2489" i="75"/>
  <c r="BE2489" i="75" s="1"/>
  <c r="BJ2489" i="75" s="1"/>
  <c r="BG2489" i="75"/>
  <c r="BI2488" i="75"/>
  <c r="BF2488" i="75" s="1"/>
  <c r="BK2488" i="75" s="1"/>
  <c r="BH2488" i="75"/>
  <c r="BE2488" i="75" s="1"/>
  <c r="BJ2488" i="75" s="1"/>
  <c r="BG2488" i="75"/>
  <c r="BI2487" i="75"/>
  <c r="BF2487" i="75" s="1"/>
  <c r="BK2487" i="75" s="1"/>
  <c r="BH2487" i="75"/>
  <c r="BE2487" i="75" s="1"/>
  <c r="BJ2487" i="75" s="1"/>
  <c r="BG2487" i="75"/>
  <c r="BI2486" i="75"/>
  <c r="BF2486" i="75" s="1"/>
  <c r="BK2486" i="75" s="1"/>
  <c r="BH2486" i="75"/>
  <c r="BE2486" i="75" s="1"/>
  <c r="BJ2486" i="75" s="1"/>
  <c r="BG2486" i="75"/>
  <c r="BI2485" i="75"/>
  <c r="BF2485" i="75" s="1"/>
  <c r="BK2485" i="75" s="1"/>
  <c r="BH2485" i="75"/>
  <c r="BE2485" i="75" s="1"/>
  <c r="BJ2485" i="75" s="1"/>
  <c r="BG2485" i="75"/>
  <c r="BI2484" i="75"/>
  <c r="BF2484" i="75" s="1"/>
  <c r="BK2484" i="75" s="1"/>
  <c r="BH2484" i="75"/>
  <c r="BE2484" i="75" s="1"/>
  <c r="BJ2484" i="75" s="1"/>
  <c r="BG2484" i="75"/>
  <c r="BI2483" i="75"/>
  <c r="BF2483" i="75" s="1"/>
  <c r="BK2483" i="75" s="1"/>
  <c r="BH2483" i="75"/>
  <c r="BE2483" i="75" s="1"/>
  <c r="BJ2483" i="75" s="1"/>
  <c r="BG2483" i="75"/>
  <c r="BI2429" i="75"/>
  <c r="BF2429" i="75" s="1"/>
  <c r="BK2429" i="75" s="1"/>
  <c r="BH2429" i="75"/>
  <c r="BE2429" i="75" s="1"/>
  <c r="BJ2429" i="75" s="1"/>
  <c r="BG2429" i="75"/>
  <c r="BI2482" i="75"/>
  <c r="BF2482" i="75" s="1"/>
  <c r="BK2482" i="75" s="1"/>
  <c r="BH2482" i="75"/>
  <c r="BE2482" i="75" s="1"/>
  <c r="BJ2482" i="75" s="1"/>
  <c r="BG2482" i="75"/>
  <c r="BI2481" i="75"/>
  <c r="BF2481" i="75" s="1"/>
  <c r="BK2481" i="75" s="1"/>
  <c r="BH2481" i="75"/>
  <c r="BE2481" i="75" s="1"/>
  <c r="BJ2481" i="75" s="1"/>
  <c r="BG2481" i="75"/>
  <c r="BI2480" i="75"/>
  <c r="BF2480" i="75" s="1"/>
  <c r="BK2480" i="75" s="1"/>
  <c r="BH2480" i="75"/>
  <c r="BE2480" i="75" s="1"/>
  <c r="BJ2480" i="75" s="1"/>
  <c r="BG2480" i="75"/>
  <c r="BI2479" i="75"/>
  <c r="BF2479" i="75" s="1"/>
  <c r="BK2479" i="75" s="1"/>
  <c r="BH2479" i="75"/>
  <c r="BE2479" i="75" s="1"/>
  <c r="BJ2479" i="75" s="1"/>
  <c r="BG2479" i="75"/>
  <c r="BI2478" i="75"/>
  <c r="BF2478" i="75" s="1"/>
  <c r="BK2478" i="75" s="1"/>
  <c r="BH2478" i="75"/>
  <c r="BE2478" i="75" s="1"/>
  <c r="BJ2478" i="75" s="1"/>
  <c r="BG2478" i="75"/>
  <c r="BI2477" i="75"/>
  <c r="BF2477" i="75" s="1"/>
  <c r="BK2477" i="75" s="1"/>
  <c r="BH2477" i="75"/>
  <c r="BE2477" i="75" s="1"/>
  <c r="BJ2477" i="75" s="1"/>
  <c r="BG2477" i="75"/>
  <c r="BI2476" i="75"/>
  <c r="BF2476" i="75" s="1"/>
  <c r="BK2476" i="75" s="1"/>
  <c r="BH2476" i="75"/>
  <c r="BE2476" i="75" s="1"/>
  <c r="BJ2476" i="75" s="1"/>
  <c r="BG2476" i="75"/>
  <c r="BI2475" i="75"/>
  <c r="BF2475" i="75" s="1"/>
  <c r="BK2475" i="75" s="1"/>
  <c r="BH2475" i="75"/>
  <c r="BE2475" i="75" s="1"/>
  <c r="BJ2475" i="75" s="1"/>
  <c r="BG2475" i="75"/>
  <c r="BI2474" i="75"/>
  <c r="BF2474" i="75" s="1"/>
  <c r="BK2474" i="75" s="1"/>
  <c r="BH2474" i="75"/>
  <c r="BE2474" i="75" s="1"/>
  <c r="BJ2474" i="75" s="1"/>
  <c r="BG2474" i="75"/>
  <c r="BI2473" i="75"/>
  <c r="BF2473" i="75" s="1"/>
  <c r="BK2473" i="75" s="1"/>
  <c r="BH2473" i="75"/>
  <c r="BE2473" i="75" s="1"/>
  <c r="BJ2473" i="75" s="1"/>
  <c r="BG2473" i="75"/>
  <c r="BI2428" i="75"/>
  <c r="BF2428" i="75" s="1"/>
  <c r="BK2428" i="75" s="1"/>
  <c r="BH2428" i="75"/>
  <c r="BE2428" i="75" s="1"/>
  <c r="BJ2428" i="75" s="1"/>
  <c r="BG2428" i="75"/>
  <c r="BI2472" i="75"/>
  <c r="BF2472" i="75" s="1"/>
  <c r="BK2472" i="75" s="1"/>
  <c r="BH2472" i="75"/>
  <c r="BE2472" i="75" s="1"/>
  <c r="BJ2472" i="75" s="1"/>
  <c r="BG2472" i="75"/>
  <c r="BI2471" i="75"/>
  <c r="BF2471" i="75" s="1"/>
  <c r="BK2471" i="75" s="1"/>
  <c r="BH2471" i="75"/>
  <c r="BE2471" i="75" s="1"/>
  <c r="BJ2471" i="75" s="1"/>
  <c r="BG2471" i="75"/>
  <c r="BI2470" i="75"/>
  <c r="BF2470" i="75" s="1"/>
  <c r="BK2470" i="75" s="1"/>
  <c r="BH2470" i="75"/>
  <c r="BE2470" i="75" s="1"/>
  <c r="BJ2470" i="75" s="1"/>
  <c r="BG2470" i="75"/>
  <c r="BI2469" i="75"/>
  <c r="BF2469" i="75" s="1"/>
  <c r="BK2469" i="75" s="1"/>
  <c r="BH2469" i="75"/>
  <c r="BE2469" i="75" s="1"/>
  <c r="BJ2469" i="75" s="1"/>
  <c r="BG2469" i="75"/>
  <c r="BI2468" i="75"/>
  <c r="BF2468" i="75" s="1"/>
  <c r="BK2468" i="75" s="1"/>
  <c r="BH2468" i="75"/>
  <c r="BE2468" i="75" s="1"/>
  <c r="BJ2468" i="75" s="1"/>
  <c r="BG2468" i="75"/>
  <c r="BI2467" i="75"/>
  <c r="BF2467" i="75" s="1"/>
  <c r="BK2467" i="75" s="1"/>
  <c r="BH2467" i="75"/>
  <c r="BE2467" i="75" s="1"/>
  <c r="BJ2467" i="75" s="1"/>
  <c r="BG2467" i="75"/>
  <c r="BI2466" i="75"/>
  <c r="BF2466" i="75" s="1"/>
  <c r="BK2466" i="75" s="1"/>
  <c r="BH2466" i="75"/>
  <c r="BE2466" i="75" s="1"/>
  <c r="BJ2466" i="75" s="1"/>
  <c r="BG2466" i="75"/>
  <c r="BI2465" i="75"/>
  <c r="BF2465" i="75" s="1"/>
  <c r="BK2465" i="75" s="1"/>
  <c r="BH2465" i="75"/>
  <c r="BE2465" i="75" s="1"/>
  <c r="BJ2465" i="75" s="1"/>
  <c r="BG2465" i="75"/>
  <c r="BI2464" i="75"/>
  <c r="BF2464" i="75" s="1"/>
  <c r="BK2464" i="75" s="1"/>
  <c r="BH2464" i="75"/>
  <c r="BE2464" i="75" s="1"/>
  <c r="BJ2464" i="75" s="1"/>
  <c r="BG2464" i="75"/>
  <c r="BI2463" i="75"/>
  <c r="BF2463" i="75" s="1"/>
  <c r="BK2463" i="75" s="1"/>
  <c r="BH2463" i="75"/>
  <c r="BE2463" i="75" s="1"/>
  <c r="BJ2463" i="75" s="1"/>
  <c r="BG2463" i="75"/>
  <c r="BI2427" i="75"/>
  <c r="BF2427" i="75" s="1"/>
  <c r="BK2427" i="75" s="1"/>
  <c r="BH2427" i="75"/>
  <c r="BE2427" i="75" s="1"/>
  <c r="BJ2427" i="75" s="1"/>
  <c r="BG2427" i="75"/>
  <c r="BI2462" i="75"/>
  <c r="BF2462" i="75" s="1"/>
  <c r="BK2462" i="75" s="1"/>
  <c r="BH2462" i="75"/>
  <c r="BE2462" i="75" s="1"/>
  <c r="BJ2462" i="75" s="1"/>
  <c r="BG2462" i="75"/>
  <c r="BI2461" i="75"/>
  <c r="BF2461" i="75" s="1"/>
  <c r="BK2461" i="75" s="1"/>
  <c r="BH2461" i="75"/>
  <c r="BE2461" i="75" s="1"/>
  <c r="BJ2461" i="75" s="1"/>
  <c r="BG2461" i="75"/>
  <c r="BI2460" i="75"/>
  <c r="BF2460" i="75" s="1"/>
  <c r="BK2460" i="75" s="1"/>
  <c r="BH2460" i="75"/>
  <c r="BE2460" i="75" s="1"/>
  <c r="BJ2460" i="75" s="1"/>
  <c r="BG2460" i="75"/>
  <c r="BI2459" i="75"/>
  <c r="BF2459" i="75" s="1"/>
  <c r="BK2459" i="75" s="1"/>
  <c r="BH2459" i="75"/>
  <c r="BE2459" i="75" s="1"/>
  <c r="BJ2459" i="75" s="1"/>
  <c r="BG2459" i="75"/>
  <c r="BI2458" i="75"/>
  <c r="BF2458" i="75" s="1"/>
  <c r="BK2458" i="75" s="1"/>
  <c r="BH2458" i="75"/>
  <c r="BE2458" i="75" s="1"/>
  <c r="BJ2458" i="75" s="1"/>
  <c r="BG2458" i="75"/>
  <c r="BI2457" i="75"/>
  <c r="BF2457" i="75" s="1"/>
  <c r="BK2457" i="75" s="1"/>
  <c r="BH2457" i="75"/>
  <c r="BE2457" i="75" s="1"/>
  <c r="BJ2457" i="75" s="1"/>
  <c r="BG2457" i="75"/>
  <c r="BI2456" i="75"/>
  <c r="BF2456" i="75" s="1"/>
  <c r="BK2456" i="75" s="1"/>
  <c r="BH2456" i="75"/>
  <c r="BE2456" i="75" s="1"/>
  <c r="BJ2456" i="75" s="1"/>
  <c r="BG2456" i="75"/>
  <c r="BI2455" i="75"/>
  <c r="BF2455" i="75" s="1"/>
  <c r="BK2455" i="75" s="1"/>
  <c r="BH2455" i="75"/>
  <c r="BE2455" i="75" s="1"/>
  <c r="BJ2455" i="75" s="1"/>
  <c r="BG2455" i="75"/>
  <c r="BI2454" i="75"/>
  <c r="BF2454" i="75" s="1"/>
  <c r="BK2454" i="75" s="1"/>
  <c r="BH2454" i="75"/>
  <c r="BE2454" i="75" s="1"/>
  <c r="BJ2454" i="75" s="1"/>
  <c r="BG2454" i="75"/>
  <c r="BI2453" i="75"/>
  <c r="BF2453" i="75" s="1"/>
  <c r="BK2453" i="75" s="1"/>
  <c r="BH2453" i="75"/>
  <c r="BE2453" i="75" s="1"/>
  <c r="BJ2453" i="75" s="1"/>
  <c r="BG2453" i="75"/>
  <c r="BI2426" i="75"/>
  <c r="BF2426" i="75" s="1"/>
  <c r="BK2426" i="75" s="1"/>
  <c r="BH2426" i="75"/>
  <c r="BE2426" i="75" s="1"/>
  <c r="BJ2426" i="75" s="1"/>
  <c r="BG2426" i="75"/>
  <c r="BI2452" i="75"/>
  <c r="BF2452" i="75" s="1"/>
  <c r="BK2452" i="75" s="1"/>
  <c r="BH2452" i="75"/>
  <c r="BE2452" i="75" s="1"/>
  <c r="BJ2452" i="75" s="1"/>
  <c r="BG2452" i="75"/>
  <c r="BI2451" i="75"/>
  <c r="BF2451" i="75" s="1"/>
  <c r="BK2451" i="75" s="1"/>
  <c r="BH2451" i="75"/>
  <c r="BE2451" i="75" s="1"/>
  <c r="BJ2451" i="75" s="1"/>
  <c r="BG2451" i="75"/>
  <c r="BI2450" i="75"/>
  <c r="BF2450" i="75" s="1"/>
  <c r="BK2450" i="75" s="1"/>
  <c r="BH2450" i="75"/>
  <c r="BE2450" i="75" s="1"/>
  <c r="BJ2450" i="75" s="1"/>
  <c r="BG2450" i="75"/>
  <c r="BI2449" i="75"/>
  <c r="BF2449" i="75" s="1"/>
  <c r="BK2449" i="75" s="1"/>
  <c r="BH2449" i="75"/>
  <c r="BE2449" i="75" s="1"/>
  <c r="BJ2449" i="75" s="1"/>
  <c r="BG2449" i="75"/>
  <c r="BI2448" i="75"/>
  <c r="BF2448" i="75" s="1"/>
  <c r="BK2448" i="75" s="1"/>
  <c r="BH2448" i="75"/>
  <c r="BE2448" i="75" s="1"/>
  <c r="BJ2448" i="75" s="1"/>
  <c r="BG2448" i="75"/>
  <c r="BI2447" i="75"/>
  <c r="BF2447" i="75" s="1"/>
  <c r="BK2447" i="75" s="1"/>
  <c r="BH2447" i="75"/>
  <c r="BE2447" i="75" s="1"/>
  <c r="BJ2447" i="75" s="1"/>
  <c r="BG2447" i="75"/>
  <c r="BI2446" i="75"/>
  <c r="BF2446" i="75" s="1"/>
  <c r="BK2446" i="75" s="1"/>
  <c r="BH2446" i="75"/>
  <c r="BE2446" i="75" s="1"/>
  <c r="BJ2446" i="75" s="1"/>
  <c r="BG2446" i="75"/>
  <c r="BI2445" i="75"/>
  <c r="BF2445" i="75" s="1"/>
  <c r="BK2445" i="75" s="1"/>
  <c r="BH2445" i="75"/>
  <c r="BE2445" i="75" s="1"/>
  <c r="BJ2445" i="75" s="1"/>
  <c r="BG2445" i="75"/>
  <c r="BI2444" i="75"/>
  <c r="BF2444" i="75" s="1"/>
  <c r="BK2444" i="75" s="1"/>
  <c r="BH2444" i="75"/>
  <c r="BE2444" i="75" s="1"/>
  <c r="BJ2444" i="75" s="1"/>
  <c r="BG2444" i="75"/>
  <c r="BI2443" i="75"/>
  <c r="BF2443" i="75" s="1"/>
  <c r="BK2443" i="75" s="1"/>
  <c r="BH2443" i="75"/>
  <c r="BE2443" i="75" s="1"/>
  <c r="BJ2443" i="75" s="1"/>
  <c r="BG2443" i="75"/>
  <c r="BI2425" i="75"/>
  <c r="BF2425" i="75" s="1"/>
  <c r="BK2425" i="75" s="1"/>
  <c r="BH2425" i="75"/>
  <c r="BE2425" i="75" s="1"/>
  <c r="BJ2425" i="75" s="1"/>
  <c r="BG2425" i="75"/>
  <c r="BI2442" i="75"/>
  <c r="BF2442" i="75" s="1"/>
  <c r="BK2442" i="75" s="1"/>
  <c r="BH2442" i="75"/>
  <c r="BE2442" i="75" s="1"/>
  <c r="BJ2442" i="75" s="1"/>
  <c r="BG2442" i="75"/>
  <c r="BI2441" i="75"/>
  <c r="BF2441" i="75" s="1"/>
  <c r="BK2441" i="75" s="1"/>
  <c r="BH2441" i="75"/>
  <c r="BE2441" i="75" s="1"/>
  <c r="BJ2441" i="75" s="1"/>
  <c r="BG2441" i="75"/>
  <c r="BI2440" i="75"/>
  <c r="BF2440" i="75" s="1"/>
  <c r="BK2440" i="75" s="1"/>
  <c r="BH2440" i="75"/>
  <c r="BE2440" i="75" s="1"/>
  <c r="BJ2440" i="75" s="1"/>
  <c r="BG2440" i="75"/>
  <c r="BI2439" i="75"/>
  <c r="BF2439" i="75" s="1"/>
  <c r="BK2439" i="75" s="1"/>
  <c r="BH2439" i="75"/>
  <c r="BE2439" i="75" s="1"/>
  <c r="BJ2439" i="75" s="1"/>
  <c r="BG2439" i="75"/>
  <c r="BI2438" i="75"/>
  <c r="BF2438" i="75" s="1"/>
  <c r="BK2438" i="75" s="1"/>
  <c r="BH2438" i="75"/>
  <c r="BE2438" i="75" s="1"/>
  <c r="BJ2438" i="75" s="1"/>
  <c r="BG2438" i="75"/>
  <c r="BI2564" i="75"/>
  <c r="BF2564" i="75" s="1"/>
  <c r="BK2564" i="75" s="1"/>
  <c r="BH2564" i="75"/>
  <c r="BE2564" i="75" s="1"/>
  <c r="BJ2564" i="75" s="1"/>
  <c r="BG2564" i="75"/>
  <c r="BI2563" i="75"/>
  <c r="BF2563" i="75" s="1"/>
  <c r="BK2563" i="75" s="1"/>
  <c r="BH2563" i="75"/>
  <c r="BE2563" i="75" s="1"/>
  <c r="BJ2563" i="75" s="1"/>
  <c r="BG2563" i="75"/>
  <c r="BI2437" i="75"/>
  <c r="BF2437" i="75" s="1"/>
  <c r="BK2437" i="75" s="1"/>
  <c r="BH2437" i="75"/>
  <c r="BE2437" i="75" s="1"/>
  <c r="BJ2437" i="75" s="1"/>
  <c r="BG2437" i="75"/>
  <c r="BI2562" i="75"/>
  <c r="BF2562" i="75" s="1"/>
  <c r="BK2562" i="75" s="1"/>
  <c r="BH2562" i="75"/>
  <c r="BE2562" i="75" s="1"/>
  <c r="BJ2562" i="75" s="1"/>
  <c r="BG2562" i="75"/>
  <c r="BI2561" i="75"/>
  <c r="BF2561" i="75" s="1"/>
  <c r="BK2561" i="75" s="1"/>
  <c r="BH2561" i="75"/>
  <c r="BE2561" i="75" s="1"/>
  <c r="BJ2561" i="75" s="1"/>
  <c r="BG2561" i="75"/>
  <c r="BI2560" i="75"/>
  <c r="BF2560" i="75" s="1"/>
  <c r="BK2560" i="75" s="1"/>
  <c r="BH2560" i="75"/>
  <c r="BE2560" i="75" s="1"/>
  <c r="BJ2560" i="75" s="1"/>
  <c r="BG2560" i="75"/>
  <c r="BI2559" i="75"/>
  <c r="BF2559" i="75" s="1"/>
  <c r="BK2559" i="75" s="1"/>
  <c r="BH2559" i="75"/>
  <c r="BE2559" i="75" s="1"/>
  <c r="BJ2559" i="75" s="1"/>
  <c r="BG2559" i="75"/>
  <c r="BI2558" i="75"/>
  <c r="BF2558" i="75" s="1"/>
  <c r="BK2558" i="75" s="1"/>
  <c r="BH2558" i="75"/>
  <c r="BE2558" i="75" s="1"/>
  <c r="BJ2558" i="75" s="1"/>
  <c r="BG2558" i="75"/>
  <c r="BI2557" i="75"/>
  <c r="BF2557" i="75" s="1"/>
  <c r="BK2557" i="75" s="1"/>
  <c r="BH2557" i="75"/>
  <c r="BE2557" i="75" s="1"/>
  <c r="BJ2557" i="75" s="1"/>
  <c r="BG2557" i="75"/>
  <c r="BI2556" i="75"/>
  <c r="BF2556" i="75" s="1"/>
  <c r="BK2556" i="75" s="1"/>
  <c r="BH2556" i="75"/>
  <c r="BE2556" i="75" s="1"/>
  <c r="BJ2556" i="75" s="1"/>
  <c r="BG2556" i="75"/>
  <c r="BI2555" i="75"/>
  <c r="BF2555" i="75" s="1"/>
  <c r="BK2555" i="75" s="1"/>
  <c r="BH2555" i="75"/>
  <c r="BE2555" i="75" s="1"/>
  <c r="BJ2555" i="75" s="1"/>
  <c r="BG2555" i="75"/>
  <c r="BI2554" i="75"/>
  <c r="BF2554" i="75" s="1"/>
  <c r="BK2554" i="75" s="1"/>
  <c r="BH2554" i="75"/>
  <c r="BE2554" i="75" s="1"/>
  <c r="BJ2554" i="75" s="1"/>
  <c r="BG2554" i="75"/>
  <c r="BI2553" i="75"/>
  <c r="BF2553" i="75" s="1"/>
  <c r="BK2553" i="75" s="1"/>
  <c r="BH2553" i="75"/>
  <c r="BE2553" i="75" s="1"/>
  <c r="BJ2553" i="75" s="1"/>
  <c r="BG2553" i="75"/>
  <c r="BI2436" i="75"/>
  <c r="BF2436" i="75" s="1"/>
  <c r="BK2436" i="75" s="1"/>
  <c r="BH2436" i="75"/>
  <c r="BE2436" i="75" s="1"/>
  <c r="BJ2436" i="75" s="1"/>
  <c r="BG2436" i="75"/>
  <c r="BI2552" i="75"/>
  <c r="BF2552" i="75" s="1"/>
  <c r="BK2552" i="75" s="1"/>
  <c r="BH2552" i="75"/>
  <c r="BE2552" i="75" s="1"/>
  <c r="BJ2552" i="75" s="1"/>
  <c r="BG2552" i="75"/>
  <c r="BI2551" i="75"/>
  <c r="BF2551" i="75" s="1"/>
  <c r="BK2551" i="75" s="1"/>
  <c r="BH2551" i="75"/>
  <c r="BE2551" i="75" s="1"/>
  <c r="BJ2551" i="75" s="1"/>
  <c r="BG2551" i="75"/>
  <c r="BI2550" i="75"/>
  <c r="BF2550" i="75" s="1"/>
  <c r="BK2550" i="75" s="1"/>
  <c r="BH2550" i="75"/>
  <c r="BE2550" i="75" s="1"/>
  <c r="BJ2550" i="75" s="1"/>
  <c r="BG2550" i="75"/>
  <c r="BI2549" i="75"/>
  <c r="BF2549" i="75" s="1"/>
  <c r="BK2549" i="75" s="1"/>
  <c r="BH2549" i="75"/>
  <c r="BE2549" i="75" s="1"/>
  <c r="BJ2549" i="75" s="1"/>
  <c r="BG2549" i="75"/>
  <c r="BI2548" i="75"/>
  <c r="BF2548" i="75" s="1"/>
  <c r="BK2548" i="75" s="1"/>
  <c r="BH2548" i="75"/>
  <c r="BE2548" i="75" s="1"/>
  <c r="BJ2548" i="75" s="1"/>
  <c r="BG2548" i="75"/>
  <c r="BI2547" i="75"/>
  <c r="BF2547" i="75" s="1"/>
  <c r="BK2547" i="75" s="1"/>
  <c r="BH2547" i="75"/>
  <c r="BE2547" i="75" s="1"/>
  <c r="BJ2547" i="75" s="1"/>
  <c r="BG2547" i="75"/>
  <c r="BI2546" i="75"/>
  <c r="BF2546" i="75" s="1"/>
  <c r="BK2546" i="75" s="1"/>
  <c r="BH2546" i="75"/>
  <c r="BE2546" i="75" s="1"/>
  <c r="BJ2546" i="75" s="1"/>
  <c r="BG2546" i="75"/>
  <c r="BI2545" i="75"/>
  <c r="BF2545" i="75" s="1"/>
  <c r="BK2545" i="75" s="1"/>
  <c r="BH2545" i="75"/>
  <c r="BE2545" i="75" s="1"/>
  <c r="BJ2545" i="75" s="1"/>
  <c r="BG2545" i="75"/>
  <c r="BI2544" i="75"/>
  <c r="BF2544" i="75" s="1"/>
  <c r="BK2544" i="75" s="1"/>
  <c r="BH2544" i="75"/>
  <c r="BE2544" i="75" s="1"/>
  <c r="BJ2544" i="75" s="1"/>
  <c r="BG2544" i="75"/>
  <c r="BI2543" i="75"/>
  <c r="BF2543" i="75" s="1"/>
  <c r="BK2543" i="75" s="1"/>
  <c r="BH2543" i="75"/>
  <c r="BE2543" i="75" s="1"/>
  <c r="BJ2543" i="75" s="1"/>
  <c r="BG2543" i="75"/>
  <c r="BI2435" i="75"/>
  <c r="BF2435" i="75" s="1"/>
  <c r="BK2435" i="75" s="1"/>
  <c r="BH2435" i="75"/>
  <c r="BE2435" i="75" s="1"/>
  <c r="BJ2435" i="75" s="1"/>
  <c r="BG2435" i="75"/>
  <c r="BI2542" i="75"/>
  <c r="BF2542" i="75" s="1"/>
  <c r="BK2542" i="75" s="1"/>
  <c r="BH2542" i="75"/>
  <c r="BE2542" i="75" s="1"/>
  <c r="BJ2542" i="75" s="1"/>
  <c r="BG2542" i="75"/>
  <c r="BI2541" i="75"/>
  <c r="BF2541" i="75" s="1"/>
  <c r="BK2541" i="75" s="1"/>
  <c r="BH2541" i="75"/>
  <c r="BE2541" i="75" s="1"/>
  <c r="BJ2541" i="75" s="1"/>
  <c r="BG2541" i="75"/>
  <c r="BI2540" i="75"/>
  <c r="BF2540" i="75" s="1"/>
  <c r="BK2540" i="75" s="1"/>
  <c r="BH2540" i="75"/>
  <c r="BE2540" i="75" s="1"/>
  <c r="BJ2540" i="75" s="1"/>
  <c r="BG2540" i="75"/>
  <c r="BI2539" i="75"/>
  <c r="BF2539" i="75" s="1"/>
  <c r="BK2539" i="75" s="1"/>
  <c r="BH2539" i="75"/>
  <c r="BE2539" i="75" s="1"/>
  <c r="BJ2539" i="75" s="1"/>
  <c r="BG2539" i="75"/>
  <c r="BI2538" i="75"/>
  <c r="BF2538" i="75" s="1"/>
  <c r="BK2538" i="75" s="1"/>
  <c r="BH2538" i="75"/>
  <c r="BE2538" i="75" s="1"/>
  <c r="BJ2538" i="75" s="1"/>
  <c r="BG2538" i="75"/>
  <c r="BI2537" i="75"/>
  <c r="BF2537" i="75" s="1"/>
  <c r="BK2537" i="75" s="1"/>
  <c r="BH2537" i="75"/>
  <c r="BE2537" i="75" s="1"/>
  <c r="BJ2537" i="75" s="1"/>
  <c r="BG2537" i="75"/>
  <c r="BI2536" i="75"/>
  <c r="BF2536" i="75" s="1"/>
  <c r="BK2536" i="75" s="1"/>
  <c r="BH2536" i="75"/>
  <c r="BE2536" i="75" s="1"/>
  <c r="BJ2536" i="75" s="1"/>
  <c r="BG2536" i="75"/>
  <c r="BI2535" i="75"/>
  <c r="BF2535" i="75" s="1"/>
  <c r="BK2535" i="75" s="1"/>
  <c r="BH2535" i="75"/>
  <c r="BE2535" i="75" s="1"/>
  <c r="BJ2535" i="75" s="1"/>
  <c r="BG2535" i="75"/>
  <c r="BI2534" i="75"/>
  <c r="BF2534" i="75" s="1"/>
  <c r="BK2534" i="75" s="1"/>
  <c r="BH2534" i="75"/>
  <c r="BE2534" i="75" s="1"/>
  <c r="BJ2534" i="75" s="1"/>
  <c r="BG2534" i="75"/>
  <c r="BI2533" i="75"/>
  <c r="BF2533" i="75" s="1"/>
  <c r="BK2533" i="75" s="1"/>
  <c r="BH2533" i="75"/>
  <c r="BE2533" i="75" s="1"/>
  <c r="BJ2533" i="75" s="1"/>
  <c r="BG2533" i="75"/>
  <c r="BI2434" i="75"/>
  <c r="BF2434" i="75" s="1"/>
  <c r="BK2434" i="75" s="1"/>
  <c r="BH2434" i="75"/>
  <c r="BE2434" i="75" s="1"/>
  <c r="BJ2434" i="75" s="1"/>
  <c r="BG2434" i="75"/>
  <c r="BI2532" i="75"/>
  <c r="BF2532" i="75" s="1"/>
  <c r="BK2532" i="75" s="1"/>
  <c r="BH2532" i="75"/>
  <c r="BE2532" i="75" s="1"/>
  <c r="BJ2532" i="75" s="1"/>
  <c r="BG2532" i="75"/>
  <c r="BI2531" i="75"/>
  <c r="BF2531" i="75" s="1"/>
  <c r="BK2531" i="75" s="1"/>
  <c r="BH2531" i="75"/>
  <c r="BE2531" i="75" s="1"/>
  <c r="BJ2531" i="75" s="1"/>
  <c r="BG2531" i="75"/>
  <c r="BI2530" i="75"/>
  <c r="BF2530" i="75" s="1"/>
  <c r="BK2530" i="75" s="1"/>
  <c r="BH2530" i="75"/>
  <c r="BE2530" i="75" s="1"/>
  <c r="BJ2530" i="75" s="1"/>
  <c r="BG2530" i="75"/>
  <c r="BI2529" i="75"/>
  <c r="BF2529" i="75" s="1"/>
  <c r="BK2529" i="75" s="1"/>
  <c r="BH2529" i="75"/>
  <c r="BE2529" i="75" s="1"/>
  <c r="BJ2529" i="75" s="1"/>
  <c r="BG2529" i="75"/>
  <c r="BI2528" i="75"/>
  <c r="BF2528" i="75" s="1"/>
  <c r="BK2528" i="75" s="1"/>
  <c r="BH2528" i="75"/>
  <c r="BE2528" i="75" s="1"/>
  <c r="BJ2528" i="75" s="1"/>
  <c r="BG2528" i="75"/>
  <c r="BI2527" i="75"/>
  <c r="BF2527" i="75" s="1"/>
  <c r="BK2527" i="75" s="1"/>
  <c r="BH2527" i="75"/>
  <c r="BE2527" i="75" s="1"/>
  <c r="BJ2527" i="75" s="1"/>
  <c r="BG2527" i="75"/>
  <c r="BI2526" i="75"/>
  <c r="BF2526" i="75" s="1"/>
  <c r="BK2526" i="75" s="1"/>
  <c r="BH2526" i="75"/>
  <c r="BE2526" i="75" s="1"/>
  <c r="BJ2526" i="75" s="1"/>
  <c r="BG2526" i="75"/>
  <c r="BI2525" i="75"/>
  <c r="BF2525" i="75" s="1"/>
  <c r="BK2525" i="75" s="1"/>
  <c r="BH2525" i="75"/>
  <c r="BE2525" i="75" s="1"/>
  <c r="BJ2525" i="75" s="1"/>
  <c r="BG2525" i="75"/>
  <c r="BI2524" i="75"/>
  <c r="BF2524" i="75" s="1"/>
  <c r="BK2524" i="75" s="1"/>
  <c r="BH2524" i="75"/>
  <c r="BE2524" i="75" s="1"/>
  <c r="BJ2524" i="75" s="1"/>
  <c r="BG2524" i="75"/>
  <c r="BI2523" i="75"/>
  <c r="BF2523" i="75" s="1"/>
  <c r="BK2523" i="75" s="1"/>
  <c r="BH2523" i="75"/>
  <c r="BE2523" i="75" s="1"/>
  <c r="BJ2523" i="75" s="1"/>
  <c r="BG2523" i="75"/>
  <c r="BI2433" i="75"/>
  <c r="BF2433" i="75" s="1"/>
  <c r="BK2433" i="75" s="1"/>
  <c r="BH2433" i="75"/>
  <c r="BE2433" i="75" s="1"/>
  <c r="BJ2433" i="75" s="1"/>
  <c r="BG2433" i="75"/>
  <c r="BI2424" i="75"/>
  <c r="BF2424" i="75" s="1"/>
  <c r="BK2424" i="75" s="1"/>
  <c r="BH2424" i="75"/>
  <c r="BE2424" i="75" s="1"/>
  <c r="BJ2424" i="75" s="1"/>
  <c r="BG2424" i="75"/>
  <c r="BI2383" i="75"/>
  <c r="BF2383" i="75" s="1"/>
  <c r="BK2383" i="75" s="1"/>
  <c r="BH2383" i="75"/>
  <c r="BE2383" i="75" s="1"/>
  <c r="BJ2383" i="75" s="1"/>
  <c r="BG2383" i="75"/>
  <c r="BI2382" i="75"/>
  <c r="BF2382" i="75" s="1"/>
  <c r="BK2382" i="75" s="1"/>
  <c r="BH2382" i="75"/>
  <c r="BE2382" i="75" s="1"/>
  <c r="BJ2382" i="75" s="1"/>
  <c r="BG2382" i="75"/>
  <c r="BI2381" i="75"/>
  <c r="BF2381" i="75" s="1"/>
  <c r="BK2381" i="75" s="1"/>
  <c r="BH2381" i="75"/>
  <c r="BE2381" i="75" s="1"/>
  <c r="BJ2381" i="75" s="1"/>
  <c r="BG2381" i="75"/>
  <c r="BI2380" i="75"/>
  <c r="BF2380" i="75" s="1"/>
  <c r="BK2380" i="75" s="1"/>
  <c r="BH2380" i="75"/>
  <c r="BE2380" i="75" s="1"/>
  <c r="BJ2380" i="75" s="1"/>
  <c r="BG2380" i="75"/>
  <c r="BI2379" i="75"/>
  <c r="BF2379" i="75" s="1"/>
  <c r="BK2379" i="75" s="1"/>
  <c r="BH2379" i="75"/>
  <c r="BE2379" i="75" s="1"/>
  <c r="BJ2379" i="75" s="1"/>
  <c r="BG2379" i="75"/>
  <c r="BI2423" i="75"/>
  <c r="BF2423" i="75" s="1"/>
  <c r="BK2423" i="75" s="1"/>
  <c r="BH2423" i="75"/>
  <c r="BE2423" i="75" s="1"/>
  <c r="BJ2423" i="75" s="1"/>
  <c r="BG2423" i="75"/>
  <c r="BI2422" i="75"/>
  <c r="BF2422" i="75" s="1"/>
  <c r="BK2422" i="75" s="1"/>
  <c r="BH2422" i="75"/>
  <c r="BE2422" i="75" s="1"/>
  <c r="BJ2422" i="75" s="1"/>
  <c r="BG2422" i="75"/>
  <c r="BI2421" i="75"/>
  <c r="BF2421" i="75" s="1"/>
  <c r="BK2421" i="75" s="1"/>
  <c r="BH2421" i="75"/>
  <c r="BE2421" i="75" s="1"/>
  <c r="BJ2421" i="75" s="1"/>
  <c r="BG2421" i="75"/>
  <c r="BI2420" i="75"/>
  <c r="BF2420" i="75" s="1"/>
  <c r="BK2420" i="75" s="1"/>
  <c r="BH2420" i="75"/>
  <c r="BE2420" i="75" s="1"/>
  <c r="BJ2420" i="75" s="1"/>
  <c r="BG2420" i="75"/>
  <c r="BI2419" i="75"/>
  <c r="BF2419" i="75" s="1"/>
  <c r="BK2419" i="75" s="1"/>
  <c r="BH2419" i="75"/>
  <c r="BE2419" i="75" s="1"/>
  <c r="BJ2419" i="75" s="1"/>
  <c r="BG2419" i="75"/>
  <c r="BI2418" i="75"/>
  <c r="BF2418" i="75" s="1"/>
  <c r="BK2418" i="75" s="1"/>
  <c r="BH2418" i="75"/>
  <c r="BE2418" i="75" s="1"/>
  <c r="BJ2418" i="75" s="1"/>
  <c r="BG2418" i="75"/>
  <c r="BI2417" i="75"/>
  <c r="BF2417" i="75" s="1"/>
  <c r="BK2417" i="75" s="1"/>
  <c r="BH2417" i="75"/>
  <c r="BE2417" i="75" s="1"/>
  <c r="BJ2417" i="75" s="1"/>
  <c r="BG2417" i="75"/>
  <c r="BI2416" i="75"/>
  <c r="BF2416" i="75" s="1"/>
  <c r="BK2416" i="75" s="1"/>
  <c r="BH2416" i="75"/>
  <c r="BE2416" i="75" s="1"/>
  <c r="BJ2416" i="75" s="1"/>
  <c r="BG2416" i="75"/>
  <c r="BI2415" i="75"/>
  <c r="BF2415" i="75" s="1"/>
  <c r="BK2415" i="75" s="1"/>
  <c r="BH2415" i="75"/>
  <c r="BE2415" i="75" s="1"/>
  <c r="BJ2415" i="75" s="1"/>
  <c r="BG2415" i="75"/>
  <c r="BI2414" i="75"/>
  <c r="BF2414" i="75" s="1"/>
  <c r="BK2414" i="75" s="1"/>
  <c r="BH2414" i="75"/>
  <c r="BE2414" i="75" s="1"/>
  <c r="BJ2414" i="75" s="1"/>
  <c r="BG2414" i="75"/>
  <c r="BI2378" i="75"/>
  <c r="BF2378" i="75" s="1"/>
  <c r="BK2378" i="75" s="1"/>
  <c r="BH2378" i="75"/>
  <c r="BE2378" i="75" s="1"/>
  <c r="BJ2378" i="75" s="1"/>
  <c r="BG2378" i="75"/>
  <c r="BI2413" i="75"/>
  <c r="BF2413" i="75" s="1"/>
  <c r="BK2413" i="75" s="1"/>
  <c r="BH2413" i="75"/>
  <c r="BE2413" i="75" s="1"/>
  <c r="BJ2413" i="75" s="1"/>
  <c r="BG2413" i="75"/>
  <c r="BI2412" i="75"/>
  <c r="BF2412" i="75" s="1"/>
  <c r="BK2412" i="75" s="1"/>
  <c r="BH2412" i="75"/>
  <c r="BE2412" i="75" s="1"/>
  <c r="BJ2412" i="75" s="1"/>
  <c r="BG2412" i="75"/>
  <c r="BI2411" i="75"/>
  <c r="BF2411" i="75" s="1"/>
  <c r="BK2411" i="75" s="1"/>
  <c r="BH2411" i="75"/>
  <c r="BE2411" i="75" s="1"/>
  <c r="BJ2411" i="75" s="1"/>
  <c r="BG2411" i="75"/>
  <c r="BI2410" i="75"/>
  <c r="BF2410" i="75" s="1"/>
  <c r="BK2410" i="75" s="1"/>
  <c r="BH2410" i="75"/>
  <c r="BE2410" i="75" s="1"/>
  <c r="BJ2410" i="75" s="1"/>
  <c r="BG2410" i="75"/>
  <c r="BK2409" i="75"/>
  <c r="BI2408" i="75"/>
  <c r="BF2408" i="75" s="1"/>
  <c r="BK2408" i="75" s="1"/>
  <c r="BH2408" i="75"/>
  <c r="BE2408" i="75" s="1"/>
  <c r="BJ2408" i="75" s="1"/>
  <c r="BG2408" i="75"/>
  <c r="BI2407" i="75"/>
  <c r="BF2407" i="75" s="1"/>
  <c r="BK2407" i="75" s="1"/>
  <c r="BH2407" i="75"/>
  <c r="BE2407" i="75" s="1"/>
  <c r="BJ2407" i="75" s="1"/>
  <c r="BG2407" i="75"/>
  <c r="BI2406" i="75"/>
  <c r="BF2406" i="75" s="1"/>
  <c r="BK2406" i="75" s="1"/>
  <c r="BH2406" i="75"/>
  <c r="BE2406" i="75" s="1"/>
  <c r="BJ2406" i="75" s="1"/>
  <c r="BG2406" i="75"/>
  <c r="BI2405" i="75"/>
  <c r="BF2405" i="75" s="1"/>
  <c r="BK2405" i="75" s="1"/>
  <c r="BH2405" i="75"/>
  <c r="BE2405" i="75" s="1"/>
  <c r="BJ2405" i="75" s="1"/>
  <c r="BG2405" i="75"/>
  <c r="BI2404" i="75"/>
  <c r="BF2404" i="75" s="1"/>
  <c r="BK2404" i="75" s="1"/>
  <c r="BH2404" i="75"/>
  <c r="BE2404" i="75" s="1"/>
  <c r="BJ2404" i="75" s="1"/>
  <c r="BG2404" i="75"/>
  <c r="BI2377" i="75"/>
  <c r="BF2377" i="75" s="1"/>
  <c r="BK2377" i="75" s="1"/>
  <c r="BH2377" i="75"/>
  <c r="BE2377" i="75" s="1"/>
  <c r="BJ2377" i="75" s="1"/>
  <c r="BG2377" i="75"/>
  <c r="BI2403" i="75"/>
  <c r="BF2403" i="75" s="1"/>
  <c r="BK2403" i="75" s="1"/>
  <c r="BH2403" i="75"/>
  <c r="BE2403" i="75" s="1"/>
  <c r="BJ2403" i="75" s="1"/>
  <c r="BG2403" i="75"/>
  <c r="BI2402" i="75"/>
  <c r="BF2402" i="75" s="1"/>
  <c r="BK2402" i="75" s="1"/>
  <c r="BH2402" i="75"/>
  <c r="BE2402" i="75" s="1"/>
  <c r="BJ2402" i="75" s="1"/>
  <c r="BG2402" i="75"/>
  <c r="BI2401" i="75"/>
  <c r="BF2401" i="75" s="1"/>
  <c r="BK2401" i="75" s="1"/>
  <c r="BH2401" i="75"/>
  <c r="BE2401" i="75" s="1"/>
  <c r="BJ2401" i="75" s="1"/>
  <c r="BG2401" i="75"/>
  <c r="BI2400" i="75"/>
  <c r="BF2400" i="75" s="1"/>
  <c r="BK2400" i="75" s="1"/>
  <c r="BH2400" i="75"/>
  <c r="BE2400" i="75" s="1"/>
  <c r="BJ2400" i="75" s="1"/>
  <c r="BG2400" i="75"/>
  <c r="BI2399" i="75"/>
  <c r="BF2399" i="75" s="1"/>
  <c r="BK2399" i="75" s="1"/>
  <c r="BH2399" i="75"/>
  <c r="BE2399" i="75" s="1"/>
  <c r="BJ2399" i="75" s="1"/>
  <c r="BG2399" i="75"/>
  <c r="BI2398" i="75"/>
  <c r="BF2398" i="75" s="1"/>
  <c r="BK2398" i="75" s="1"/>
  <c r="BH2398" i="75"/>
  <c r="BE2398" i="75" s="1"/>
  <c r="BJ2398" i="75" s="1"/>
  <c r="BG2398" i="75"/>
  <c r="BI2397" i="75"/>
  <c r="BF2397" i="75" s="1"/>
  <c r="BK2397" i="75" s="1"/>
  <c r="BH2397" i="75"/>
  <c r="BE2397" i="75" s="1"/>
  <c r="BJ2397" i="75" s="1"/>
  <c r="BG2397" i="75"/>
  <c r="BI2396" i="75"/>
  <c r="BF2396" i="75" s="1"/>
  <c r="BK2396" i="75" s="1"/>
  <c r="BH2396" i="75"/>
  <c r="BE2396" i="75" s="1"/>
  <c r="BJ2396" i="75" s="1"/>
  <c r="BG2396" i="75"/>
  <c r="BI2395" i="75"/>
  <c r="BF2395" i="75" s="1"/>
  <c r="BK2395" i="75" s="1"/>
  <c r="BH2395" i="75"/>
  <c r="BE2395" i="75" s="1"/>
  <c r="BJ2395" i="75" s="1"/>
  <c r="BG2395" i="75"/>
  <c r="BI2394" i="75"/>
  <c r="BF2394" i="75" s="1"/>
  <c r="BK2394" i="75" s="1"/>
  <c r="BH2394" i="75"/>
  <c r="BE2394" i="75" s="1"/>
  <c r="BJ2394" i="75" s="1"/>
  <c r="BG2394" i="75"/>
  <c r="BI2376" i="75"/>
  <c r="BF2376" i="75" s="1"/>
  <c r="BK2376" i="75" s="1"/>
  <c r="BH2376" i="75"/>
  <c r="BE2376" i="75" s="1"/>
  <c r="BJ2376" i="75" s="1"/>
  <c r="BG2376" i="75"/>
  <c r="BI2393" i="75"/>
  <c r="BF2393" i="75" s="1"/>
  <c r="BK2393" i="75" s="1"/>
  <c r="BH2393" i="75"/>
  <c r="BE2393" i="75" s="1"/>
  <c r="BJ2393" i="75" s="1"/>
  <c r="BG2393" i="75"/>
  <c r="BI2392" i="75"/>
  <c r="BF2392" i="75" s="1"/>
  <c r="BK2392" i="75" s="1"/>
  <c r="BH2392" i="75"/>
  <c r="BE2392" i="75" s="1"/>
  <c r="BJ2392" i="75" s="1"/>
  <c r="BG2392" i="75"/>
  <c r="BI2391" i="75"/>
  <c r="BF2391" i="75" s="1"/>
  <c r="BK2391" i="75" s="1"/>
  <c r="BH2391" i="75"/>
  <c r="BE2391" i="75" s="1"/>
  <c r="BJ2391" i="75" s="1"/>
  <c r="BG2391" i="75"/>
  <c r="BI2390" i="75"/>
  <c r="BF2390" i="75" s="1"/>
  <c r="BK2390" i="75" s="1"/>
  <c r="BH2390" i="75"/>
  <c r="BE2390" i="75" s="1"/>
  <c r="BJ2390" i="75" s="1"/>
  <c r="BG2390" i="75"/>
  <c r="BI2389" i="75"/>
  <c r="BF2389" i="75" s="1"/>
  <c r="BK2389" i="75" s="1"/>
  <c r="BH2389" i="75"/>
  <c r="BE2389" i="75" s="1"/>
  <c r="BJ2389" i="75" s="1"/>
  <c r="BG2389" i="75"/>
  <c r="BI2388" i="75"/>
  <c r="BF2388" i="75" s="1"/>
  <c r="BK2388" i="75" s="1"/>
  <c r="BH2388" i="75"/>
  <c r="BE2388" i="75" s="1"/>
  <c r="BJ2388" i="75" s="1"/>
  <c r="BG2388" i="75"/>
  <c r="BI2387" i="75"/>
  <c r="BF2387" i="75" s="1"/>
  <c r="BK2387" i="75" s="1"/>
  <c r="BH2387" i="75"/>
  <c r="BE2387" i="75" s="1"/>
  <c r="BJ2387" i="75" s="1"/>
  <c r="BG2387" i="75"/>
  <c r="BI2386" i="75"/>
  <c r="BF2386" i="75" s="1"/>
  <c r="BK2386" i="75" s="1"/>
  <c r="BH2386" i="75"/>
  <c r="BE2386" i="75" s="1"/>
  <c r="BJ2386" i="75" s="1"/>
  <c r="BG2386" i="75"/>
  <c r="BI2385" i="75"/>
  <c r="BF2385" i="75" s="1"/>
  <c r="BK2385" i="75" s="1"/>
  <c r="BH2385" i="75"/>
  <c r="BE2385" i="75" s="1"/>
  <c r="BJ2385" i="75" s="1"/>
  <c r="BG2385" i="75"/>
  <c r="BI2384" i="75"/>
  <c r="BF2384" i="75" s="1"/>
  <c r="BK2384" i="75" s="1"/>
  <c r="BH2384" i="75"/>
  <c r="BE2384" i="75" s="1"/>
  <c r="BJ2384" i="75" s="1"/>
  <c r="BG2384" i="75"/>
  <c r="BI2375" i="75"/>
  <c r="BF2375" i="75" s="1"/>
  <c r="BK2375" i="75" s="1"/>
  <c r="BH2375" i="75"/>
  <c r="BE2375" i="75" s="1"/>
  <c r="BJ2375" i="75" s="1"/>
  <c r="BG2375" i="75"/>
  <c r="BI2374" i="75"/>
  <c r="BF2374" i="75" s="1"/>
  <c r="BK2374" i="75" s="1"/>
  <c r="BH2374" i="75"/>
  <c r="BE2374" i="75" s="1"/>
  <c r="BJ2374" i="75" s="1"/>
  <c r="BG2374" i="75"/>
  <c r="BI2373" i="75"/>
  <c r="BF2373" i="75" s="1"/>
  <c r="BK2373" i="75" s="1"/>
  <c r="BH2373" i="75"/>
  <c r="BE2373" i="75" s="1"/>
  <c r="BJ2373" i="75" s="1"/>
  <c r="BG2373" i="75"/>
  <c r="BI2372" i="75"/>
  <c r="BF2372" i="75" s="1"/>
  <c r="BK2372" i="75" s="1"/>
  <c r="BH2372" i="75"/>
  <c r="BE2372" i="75" s="1"/>
  <c r="BJ2372" i="75" s="1"/>
  <c r="BG2372" i="75"/>
  <c r="BI2371" i="75"/>
  <c r="BF2371" i="75" s="1"/>
  <c r="BK2371" i="75" s="1"/>
  <c r="BH2371" i="75"/>
  <c r="BE2371" i="75" s="1"/>
  <c r="BJ2371" i="75" s="1"/>
  <c r="BG2371" i="75"/>
  <c r="BI2362" i="75"/>
  <c r="BF2362" i="75" s="1"/>
  <c r="BK2362" i="75" s="1"/>
  <c r="BH2362" i="75"/>
  <c r="BE2362" i="75" s="1"/>
  <c r="BJ2362" i="75" s="1"/>
  <c r="BG2362" i="75"/>
  <c r="BI2346" i="75"/>
  <c r="BF2346" i="75" s="1"/>
  <c r="BK2346" i="75" s="1"/>
  <c r="BH2346" i="75"/>
  <c r="BE2346" i="75" s="1"/>
  <c r="BJ2346" i="75" s="1"/>
  <c r="BG2346" i="75"/>
  <c r="BI2332" i="75"/>
  <c r="BF2332" i="75" s="1"/>
  <c r="BK2332" i="75" s="1"/>
  <c r="BH2332" i="75"/>
  <c r="BE2332" i="75" s="1"/>
  <c r="BJ2332" i="75" s="1"/>
  <c r="BG2332" i="75"/>
  <c r="BI2319" i="75"/>
  <c r="BF2319" i="75" s="1"/>
  <c r="BK2319" i="75" s="1"/>
  <c r="BH2319" i="75"/>
  <c r="BE2319" i="75" s="1"/>
  <c r="BJ2319" i="75" s="1"/>
  <c r="BG2319" i="75"/>
  <c r="BI2318" i="75"/>
  <c r="BF2318" i="75" s="1"/>
  <c r="BK2318" i="75" s="1"/>
  <c r="BH2318" i="75"/>
  <c r="BE2318" i="75" s="1"/>
  <c r="BJ2318" i="75" s="1"/>
  <c r="BG2318" i="75"/>
  <c r="BI2257" i="75"/>
  <c r="BF2257" i="75" s="1"/>
  <c r="BK2257" i="75" s="1"/>
  <c r="BH2257" i="75"/>
  <c r="BE2257" i="75" s="1"/>
  <c r="BJ2257" i="75" s="1"/>
  <c r="BG2257" i="75"/>
  <c r="BI2250" i="75"/>
  <c r="BF2250" i="75" s="1"/>
  <c r="BK2250" i="75" s="1"/>
  <c r="BH2250" i="75"/>
  <c r="BE2250" i="75" s="1"/>
  <c r="BJ2250" i="75" s="1"/>
  <c r="BG2250" i="75"/>
  <c r="BI2226" i="75"/>
  <c r="BF2226" i="75" s="1"/>
  <c r="BK2226" i="75" s="1"/>
  <c r="BH2226" i="75"/>
  <c r="BE2226" i="75" s="1"/>
  <c r="BJ2226" i="75" s="1"/>
  <c r="BG2226" i="75"/>
  <c r="BI2225" i="75"/>
  <c r="BF2225" i="75" s="1"/>
  <c r="BK2225" i="75" s="1"/>
  <c r="BH2225" i="75"/>
  <c r="BE2225" i="75" s="1"/>
  <c r="BJ2225" i="75" s="1"/>
  <c r="BG2225" i="75"/>
  <c r="BI2216" i="75"/>
  <c r="BF2216" i="75" s="1"/>
  <c r="BK2216" i="75" s="1"/>
  <c r="BH2216" i="75"/>
  <c r="BE2216" i="75" s="1"/>
  <c r="BJ2216" i="75" s="1"/>
  <c r="BG2216" i="75"/>
  <c r="BI2210" i="75"/>
  <c r="BF2210" i="75" s="1"/>
  <c r="BK2210" i="75" s="1"/>
  <c r="BH2210" i="75"/>
  <c r="BE2210" i="75" s="1"/>
  <c r="BJ2210" i="75" s="1"/>
  <c r="BG2210" i="75"/>
  <c r="BI2209" i="75"/>
  <c r="BF2209" i="75" s="1"/>
  <c r="BK2209" i="75" s="1"/>
  <c r="BH2209" i="75"/>
  <c r="BE2209" i="75" s="1"/>
  <c r="BJ2209" i="75" s="1"/>
  <c r="BG2209" i="75"/>
  <c r="BI2208" i="75"/>
  <c r="BF2208" i="75" s="1"/>
  <c r="BK2208" i="75" s="1"/>
  <c r="BH2208" i="75"/>
  <c r="BE2208" i="75" s="1"/>
  <c r="BJ2208" i="75" s="1"/>
  <c r="BG2208" i="75"/>
  <c r="BI2207" i="75"/>
  <c r="BF2207" i="75" s="1"/>
  <c r="BK2207" i="75" s="1"/>
  <c r="BH2207" i="75"/>
  <c r="BE2207" i="75" s="1"/>
  <c r="BJ2207" i="75" s="1"/>
  <c r="BG2207" i="75"/>
  <c r="BI2206" i="75"/>
  <c r="BF2206" i="75" s="1"/>
  <c r="BK2206" i="75" s="1"/>
  <c r="BH2206" i="75"/>
  <c r="BE2206" i="75" s="1"/>
  <c r="BJ2206" i="75" s="1"/>
  <c r="BG2206" i="75"/>
  <c r="BI2205" i="75"/>
  <c r="BF2205" i="75" s="1"/>
  <c r="BK2205" i="75" s="1"/>
  <c r="BH2205" i="75"/>
  <c r="BE2205" i="75" s="1"/>
  <c r="BJ2205" i="75" s="1"/>
  <c r="BG2205" i="75"/>
  <c r="BI2204" i="75"/>
  <c r="BF2204" i="75" s="1"/>
  <c r="BK2204" i="75" s="1"/>
  <c r="BH2204" i="75"/>
  <c r="BE2204" i="75" s="1"/>
  <c r="BJ2204" i="75" s="1"/>
  <c r="BG2204" i="75"/>
  <c r="BI2203" i="75"/>
  <c r="BF2203" i="75" s="1"/>
  <c r="BK2203" i="75" s="1"/>
  <c r="BH2203" i="75"/>
  <c r="BE2203" i="75" s="1"/>
  <c r="BJ2203" i="75" s="1"/>
  <c r="BG2203" i="75"/>
  <c r="BI2198" i="75"/>
  <c r="BF2198" i="75" s="1"/>
  <c r="BK2198" i="75" s="1"/>
  <c r="BH2198" i="75"/>
  <c r="BE2198" i="75" s="1"/>
  <c r="BJ2198" i="75" s="1"/>
  <c r="BG2198" i="75"/>
  <c r="BI2197" i="75"/>
  <c r="BF2197" i="75" s="1"/>
  <c r="BK2197" i="75" s="1"/>
  <c r="BH2197" i="75"/>
  <c r="BE2197" i="75" s="1"/>
  <c r="BJ2197" i="75" s="1"/>
  <c r="BG2197" i="75"/>
  <c r="BI2196" i="75"/>
  <c r="BF2196" i="75" s="1"/>
  <c r="BK2196" i="75" s="1"/>
  <c r="BH2196" i="75"/>
  <c r="BE2196" i="75" s="1"/>
  <c r="BJ2196" i="75" s="1"/>
  <c r="BG2196" i="75"/>
  <c r="BI2195" i="75"/>
  <c r="BF2195" i="75" s="1"/>
  <c r="BK2195" i="75" s="1"/>
  <c r="BH2195" i="75"/>
  <c r="BE2195" i="75" s="1"/>
  <c r="BJ2195" i="75" s="1"/>
  <c r="BG2195" i="75"/>
  <c r="BI2194" i="75"/>
  <c r="BF2194" i="75" s="1"/>
  <c r="BK2194" i="75" s="1"/>
  <c r="BH2194" i="75"/>
  <c r="BE2194" i="75" s="1"/>
  <c r="BJ2194" i="75" s="1"/>
  <c r="BG2194" i="75"/>
  <c r="BI2193" i="75"/>
  <c r="BF2193" i="75" s="1"/>
  <c r="BK2193" i="75" s="1"/>
  <c r="BH2193" i="75"/>
  <c r="BE2193" i="75" s="1"/>
  <c r="BJ2193" i="75" s="1"/>
  <c r="BG2193" i="75"/>
  <c r="BI2192" i="75"/>
  <c r="BF2192" i="75" s="1"/>
  <c r="BK2192" i="75" s="1"/>
  <c r="BH2192" i="75"/>
  <c r="BE2192" i="75" s="1"/>
  <c r="BJ2192" i="75" s="1"/>
  <c r="BG2192" i="75"/>
  <c r="BI2191" i="75"/>
  <c r="BF2191" i="75" s="1"/>
  <c r="BK2191" i="75" s="1"/>
  <c r="BH2191" i="75"/>
  <c r="BE2191" i="75" s="1"/>
  <c r="BJ2191" i="75" s="1"/>
  <c r="BG2191" i="75"/>
  <c r="BI2202" i="75"/>
  <c r="BF2202" i="75" s="1"/>
  <c r="BK2202" i="75" s="1"/>
  <c r="BH2202" i="75"/>
  <c r="BE2202" i="75" s="1"/>
  <c r="BJ2202" i="75" s="1"/>
  <c r="BG2202" i="75"/>
  <c r="BI2201" i="75"/>
  <c r="BF2201" i="75" s="1"/>
  <c r="BK2201" i="75" s="1"/>
  <c r="BH2201" i="75"/>
  <c r="BE2201" i="75" s="1"/>
  <c r="BJ2201" i="75" s="1"/>
  <c r="BG2201" i="75"/>
  <c r="BI2200" i="75"/>
  <c r="BF2200" i="75" s="1"/>
  <c r="BK2200" i="75" s="1"/>
  <c r="BH2200" i="75"/>
  <c r="BE2200" i="75" s="1"/>
  <c r="BJ2200" i="75" s="1"/>
  <c r="BG2200" i="75"/>
  <c r="BI2199" i="75"/>
  <c r="BF2199" i="75" s="1"/>
  <c r="BK2199" i="75" s="1"/>
  <c r="BH2199" i="75"/>
  <c r="BE2199" i="75" s="1"/>
  <c r="BJ2199" i="75" s="1"/>
  <c r="BG2199" i="75"/>
  <c r="BI2190" i="75"/>
  <c r="BF2190" i="75" s="1"/>
  <c r="BK2190" i="75" s="1"/>
  <c r="BH2190" i="75"/>
  <c r="BE2190" i="75" s="1"/>
  <c r="BJ2190" i="75" s="1"/>
  <c r="BG2190" i="75"/>
  <c r="BI2185" i="75"/>
  <c r="BF2185" i="75" s="1"/>
  <c r="BK2185" i="75" s="1"/>
  <c r="BH2185" i="75"/>
  <c r="BE2185" i="75" s="1"/>
  <c r="BJ2185" i="75" s="1"/>
  <c r="BG2185" i="75"/>
  <c r="BI2184" i="75"/>
  <c r="BF2184" i="75" s="1"/>
  <c r="BK2184" i="75" s="1"/>
  <c r="BH2184" i="75"/>
  <c r="BE2184" i="75" s="1"/>
  <c r="BJ2184" i="75" s="1"/>
  <c r="BG2184" i="75"/>
  <c r="BI2183" i="75"/>
  <c r="BF2183" i="75" s="1"/>
  <c r="BK2183" i="75" s="1"/>
  <c r="BH2183" i="75"/>
  <c r="BE2183" i="75" s="1"/>
  <c r="BJ2183" i="75" s="1"/>
  <c r="BG2183" i="75"/>
  <c r="BI2182" i="75"/>
  <c r="BF2182" i="75" s="1"/>
  <c r="BK2182" i="75" s="1"/>
  <c r="BH2182" i="75"/>
  <c r="BE2182" i="75" s="1"/>
  <c r="BJ2182" i="75" s="1"/>
  <c r="BG2182" i="75"/>
  <c r="BI2181" i="75"/>
  <c r="BF2181" i="75" s="1"/>
  <c r="BK2181" i="75" s="1"/>
  <c r="BH2181" i="75"/>
  <c r="BE2181" i="75" s="1"/>
  <c r="BJ2181" i="75" s="1"/>
  <c r="BG2181" i="75"/>
  <c r="BI2180" i="75"/>
  <c r="BF2180" i="75" s="1"/>
  <c r="BK2180" i="75" s="1"/>
  <c r="BH2180" i="75"/>
  <c r="BE2180" i="75" s="1"/>
  <c r="BJ2180" i="75" s="1"/>
  <c r="BG2180" i="75"/>
  <c r="BI2179" i="75"/>
  <c r="BF2179" i="75" s="1"/>
  <c r="BK2179" i="75" s="1"/>
  <c r="BH2179" i="75"/>
  <c r="BE2179" i="75" s="1"/>
  <c r="BJ2179" i="75" s="1"/>
  <c r="BG2179" i="75"/>
  <c r="BI2178" i="75"/>
  <c r="BF2178" i="75" s="1"/>
  <c r="BK2178" i="75" s="1"/>
  <c r="BH2178" i="75"/>
  <c r="BE2178" i="75" s="1"/>
  <c r="BJ2178" i="75" s="1"/>
  <c r="BG2178" i="75"/>
  <c r="BI2189" i="75"/>
  <c r="BF2189" i="75" s="1"/>
  <c r="BK2189" i="75" s="1"/>
  <c r="BH2189" i="75"/>
  <c r="BE2189" i="75" s="1"/>
  <c r="BJ2189" i="75" s="1"/>
  <c r="BG2189" i="75"/>
  <c r="BI2188" i="75"/>
  <c r="BF2188" i="75" s="1"/>
  <c r="BK2188" i="75" s="1"/>
  <c r="BH2188" i="75"/>
  <c r="BE2188" i="75" s="1"/>
  <c r="BJ2188" i="75" s="1"/>
  <c r="BG2188" i="75"/>
  <c r="BI2187" i="75"/>
  <c r="BF2187" i="75" s="1"/>
  <c r="BK2187" i="75" s="1"/>
  <c r="BH2187" i="75"/>
  <c r="BE2187" i="75" s="1"/>
  <c r="BJ2187" i="75" s="1"/>
  <c r="BG2187" i="75"/>
  <c r="BI2186" i="75"/>
  <c r="BF2186" i="75" s="1"/>
  <c r="BK2186" i="75" s="1"/>
  <c r="BH2186" i="75"/>
  <c r="BE2186" i="75" s="1"/>
  <c r="BJ2186" i="75" s="1"/>
  <c r="BG2186" i="75"/>
  <c r="BI2177" i="75"/>
  <c r="BF2177" i="75" s="1"/>
  <c r="BK2177" i="75" s="1"/>
  <c r="BH2177" i="75"/>
  <c r="BE2177" i="75" s="1"/>
  <c r="BJ2177" i="75" s="1"/>
  <c r="BG2177" i="75"/>
  <c r="BI2176" i="75"/>
  <c r="BF2176" i="75" s="1"/>
  <c r="BK2176" i="75" s="1"/>
  <c r="BH2176" i="75"/>
  <c r="BE2176" i="75" s="1"/>
  <c r="BJ2176" i="75" s="1"/>
  <c r="BG2176" i="75"/>
  <c r="BI2175" i="75"/>
  <c r="BF2175" i="75" s="1"/>
  <c r="BK2175" i="75" s="1"/>
  <c r="BH2175" i="75"/>
  <c r="BE2175" i="75" s="1"/>
  <c r="BJ2175" i="75" s="1"/>
  <c r="BG2175" i="75"/>
  <c r="BI2174" i="75"/>
  <c r="BF2174" i="75" s="1"/>
  <c r="BK2174" i="75" s="1"/>
  <c r="BH2174" i="75"/>
  <c r="BE2174" i="75" s="1"/>
  <c r="BJ2174" i="75" s="1"/>
  <c r="BG2174" i="75"/>
  <c r="BI2173" i="75"/>
  <c r="BF2173" i="75" s="1"/>
  <c r="BK2173" i="75" s="1"/>
  <c r="BH2173" i="75"/>
  <c r="BE2173" i="75" s="1"/>
  <c r="BJ2173" i="75" s="1"/>
  <c r="BG2173" i="75"/>
  <c r="BI2172" i="75"/>
  <c r="BF2172" i="75" s="1"/>
  <c r="BK2172" i="75" s="1"/>
  <c r="BH2172" i="75"/>
  <c r="BE2172" i="75" s="1"/>
  <c r="BJ2172" i="75" s="1"/>
  <c r="BG2172" i="75"/>
  <c r="BI2171" i="75"/>
  <c r="BF2171" i="75" s="1"/>
  <c r="BK2171" i="75" s="1"/>
  <c r="BH2171" i="75"/>
  <c r="BE2171" i="75" s="1"/>
  <c r="BJ2171" i="75" s="1"/>
  <c r="BG2171" i="75"/>
  <c r="BI2165" i="75"/>
  <c r="BF2165" i="75" s="1"/>
  <c r="BK2165" i="75" s="1"/>
  <c r="BH2165" i="75"/>
  <c r="BE2165" i="75" s="1"/>
  <c r="BJ2165" i="75" s="1"/>
  <c r="BG2165" i="75"/>
  <c r="BI2164" i="75"/>
  <c r="BF2164" i="75" s="1"/>
  <c r="BK2164" i="75" s="1"/>
  <c r="BH2164" i="75"/>
  <c r="BE2164" i="75" s="1"/>
  <c r="BJ2164" i="75" s="1"/>
  <c r="BG2164" i="75"/>
  <c r="BI2163" i="75"/>
  <c r="BF2163" i="75" s="1"/>
  <c r="BK2163" i="75" s="1"/>
  <c r="BH2163" i="75"/>
  <c r="BE2163" i="75" s="1"/>
  <c r="BJ2163" i="75" s="1"/>
  <c r="BG2163" i="75"/>
  <c r="BI2162" i="75"/>
  <c r="BF2162" i="75" s="1"/>
  <c r="BK2162" i="75" s="1"/>
  <c r="BH2162" i="75"/>
  <c r="BE2162" i="75" s="1"/>
  <c r="BJ2162" i="75" s="1"/>
  <c r="BG2162" i="75"/>
  <c r="BI2161" i="75"/>
  <c r="BF2161" i="75" s="1"/>
  <c r="BK2161" i="75" s="1"/>
  <c r="BH2161" i="75"/>
  <c r="BE2161" i="75" s="1"/>
  <c r="BJ2161" i="75" s="1"/>
  <c r="BG2161" i="75"/>
  <c r="BI2160" i="75"/>
  <c r="BF2160" i="75" s="1"/>
  <c r="BK2160" i="75" s="1"/>
  <c r="BH2160" i="75"/>
  <c r="BE2160" i="75" s="1"/>
  <c r="BJ2160" i="75" s="1"/>
  <c r="BG2160" i="75"/>
  <c r="BI2159" i="75"/>
  <c r="BF2159" i="75" s="1"/>
  <c r="BK2159" i="75" s="1"/>
  <c r="BH2159" i="75"/>
  <c r="BE2159" i="75" s="1"/>
  <c r="BJ2159" i="75" s="1"/>
  <c r="BG2159" i="75"/>
  <c r="BI2158" i="75"/>
  <c r="BF2158" i="75" s="1"/>
  <c r="BK2158" i="75" s="1"/>
  <c r="BH2158" i="75"/>
  <c r="BE2158" i="75" s="1"/>
  <c r="BJ2158" i="75" s="1"/>
  <c r="BG2158" i="75"/>
  <c r="BI2170" i="75"/>
  <c r="BF2170" i="75" s="1"/>
  <c r="BK2170" i="75" s="1"/>
  <c r="BH2170" i="75"/>
  <c r="BE2170" i="75" s="1"/>
  <c r="BJ2170" i="75" s="1"/>
  <c r="BG2170" i="75"/>
  <c r="BI2169" i="75"/>
  <c r="BF2169" i="75" s="1"/>
  <c r="BK2169" i="75" s="1"/>
  <c r="BH2169" i="75"/>
  <c r="BE2169" i="75" s="1"/>
  <c r="BJ2169" i="75" s="1"/>
  <c r="BG2169" i="75"/>
  <c r="BI2168" i="75"/>
  <c r="BF2168" i="75" s="1"/>
  <c r="BK2168" i="75" s="1"/>
  <c r="BH2168" i="75"/>
  <c r="BE2168" i="75" s="1"/>
  <c r="BJ2168" i="75" s="1"/>
  <c r="BG2168" i="75"/>
  <c r="BI2167" i="75"/>
  <c r="BF2167" i="75" s="1"/>
  <c r="BK2167" i="75" s="1"/>
  <c r="BH2167" i="75"/>
  <c r="BE2167" i="75" s="1"/>
  <c r="BJ2167" i="75" s="1"/>
  <c r="BG2167" i="75"/>
  <c r="BI2166" i="75"/>
  <c r="BF2166" i="75" s="1"/>
  <c r="BK2166" i="75" s="1"/>
  <c r="BH2166" i="75"/>
  <c r="BE2166" i="75" s="1"/>
  <c r="BJ2166" i="75" s="1"/>
  <c r="BG2166" i="75"/>
  <c r="BI2157" i="75"/>
  <c r="BF2157" i="75" s="1"/>
  <c r="BK2157" i="75" s="1"/>
  <c r="BH2157" i="75"/>
  <c r="BE2157" i="75" s="1"/>
  <c r="BJ2157" i="75" s="1"/>
  <c r="BG2157" i="75"/>
  <c r="BI2156" i="75"/>
  <c r="BF2156" i="75" s="1"/>
  <c r="BK2156" i="75" s="1"/>
  <c r="BH2156" i="75"/>
  <c r="BE2156" i="75" s="1"/>
  <c r="BJ2156" i="75" s="1"/>
  <c r="BG2156" i="75"/>
  <c r="BI2155" i="75"/>
  <c r="BF2155" i="75" s="1"/>
  <c r="BK2155" i="75" s="1"/>
  <c r="BH2155" i="75"/>
  <c r="BE2155" i="75" s="1"/>
  <c r="BJ2155" i="75" s="1"/>
  <c r="BG2155" i="75"/>
  <c r="BE1405" i="75" l="1"/>
  <c r="BJ1405" i="75" s="1"/>
  <c r="BF1405" i="75"/>
  <c r="BK1405" i="75" s="1"/>
</calcChain>
</file>

<file path=xl/sharedStrings.xml><?xml version="1.0" encoding="utf-8"?>
<sst xmlns="http://schemas.openxmlformats.org/spreadsheetml/2006/main" count="62752" uniqueCount="6134">
  <si>
    <t>Enero</t>
  </si>
  <si>
    <t>Febrero</t>
  </si>
  <si>
    <t>Marzo</t>
  </si>
  <si>
    <t>Abril</t>
  </si>
  <si>
    <t>Mayo</t>
  </si>
  <si>
    <t>Junio</t>
  </si>
  <si>
    <t>Julio</t>
  </si>
  <si>
    <t>Agosto</t>
  </si>
  <si>
    <t>Septiembre</t>
  </si>
  <si>
    <t>Octubre</t>
  </si>
  <si>
    <t>Noviembre</t>
  </si>
  <si>
    <t>Diciembre</t>
  </si>
  <si>
    <t>Validadores totales</t>
  </si>
  <si>
    <t>Código de línea</t>
  </si>
  <si>
    <t>Origen línea</t>
  </si>
  <si>
    <t>Proyecto de Inversión</t>
  </si>
  <si>
    <t>Objetivo Específico del Proyecto de Inversión</t>
  </si>
  <si>
    <t>Producto del Proyecto de Inversión</t>
  </si>
  <si>
    <t>Actividad del Proyecto de Inversión</t>
  </si>
  <si>
    <t>Códigos UNSPSC</t>
  </si>
  <si>
    <t>Rubro a nivel de cuenta</t>
  </si>
  <si>
    <t>Rubro a nivel de uso</t>
  </si>
  <si>
    <t>Descripción</t>
  </si>
  <si>
    <t>Mes estimado de inicio de proceso de selección</t>
  </si>
  <si>
    <t>Mes estimado de presentación de ofertas</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</si>
  <si>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</si>
  <si>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</si>
  <si>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</si>
  <si>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</si>
  <si>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</si>
  <si>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</si>
  <si>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</si>
  <si>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Área del responsable (Dependencia de destino)</t>
  </si>
  <si>
    <t>Categoría funcional</t>
  </si>
  <si>
    <t>Categoría objeto de gasto</t>
  </si>
  <si>
    <t>Categoría de rol contractual</t>
  </si>
  <si>
    <t xml:space="preserve">Compromisos </t>
  </si>
  <si>
    <t>Obligaciones</t>
  </si>
  <si>
    <t>Compromisos 2</t>
  </si>
  <si>
    <t>Obligaciones3</t>
  </si>
  <si>
    <t>Compromisos 4</t>
  </si>
  <si>
    <t>Obligaciones5</t>
  </si>
  <si>
    <t>Compromisos 6</t>
  </si>
  <si>
    <t>Obligaciones7</t>
  </si>
  <si>
    <t>Compromisos 8</t>
  </si>
  <si>
    <t>Obligaciones9</t>
  </si>
  <si>
    <t>Compromisos 10</t>
  </si>
  <si>
    <t>Obligaciones11</t>
  </si>
  <si>
    <t>Compromisos 12</t>
  </si>
  <si>
    <t>Obligaciones13</t>
  </si>
  <si>
    <t>Compromisos 14</t>
  </si>
  <si>
    <t>Obligaciones15</t>
  </si>
  <si>
    <t>Compromisos 16</t>
  </si>
  <si>
    <t>Obligaciones17</t>
  </si>
  <si>
    <t>Compromisos 18</t>
  </si>
  <si>
    <t>Obligaciones19</t>
  </si>
  <si>
    <t>Compromisos 20</t>
  </si>
  <si>
    <t>Obligaciones21</t>
  </si>
  <si>
    <t>Compromisos 22</t>
  </si>
  <si>
    <t>Obligaciones23</t>
  </si>
  <si>
    <t>Compromisos</t>
  </si>
  <si>
    <t>N/A</t>
  </si>
  <si>
    <t>1100 - Oficina Asesora de Planeación</t>
  </si>
  <si>
    <t>OAP-10 Profesional seguimiento de indicadores y estructuración de informes. </t>
  </si>
  <si>
    <t>1300 - Oficina Asesora de Comunicaciones</t>
  </si>
  <si>
    <t>COMUN-3 Enlaces Senior  </t>
  </si>
  <si>
    <t>COMUN-4 Enlaces Junior  </t>
  </si>
  <si>
    <t>COMUN-6 Diseñador Senior </t>
  </si>
  <si>
    <t>COMUN-7 Audiovisual Senior  </t>
  </si>
  <si>
    <t>2000 - Subdirección General</t>
  </si>
  <si>
    <t>SUBGRAL-7 Coordinadora de equipo</t>
  </si>
  <si>
    <t>SUBGRAL-1 Apoyo transversal</t>
  </si>
  <si>
    <t>SUBGRAL-9 Apoyo fiscal</t>
  </si>
  <si>
    <t>SUBGRAL-3 Apoyo jurídico</t>
  </si>
  <si>
    <t>SUBGRAL-2 Apoyo contractual y administrativo</t>
  </si>
  <si>
    <t>SUBGRAL-5 Perfil social</t>
  </si>
  <si>
    <t>2602 - Dirección Territorial Bolívar</t>
  </si>
  <si>
    <t>2603 - Dirección Territorial Boyacá</t>
  </si>
  <si>
    <t>2606 - Dirección Territorial Casanare</t>
  </si>
  <si>
    <t>2607 - Dirección Territorial Cauca</t>
  </si>
  <si>
    <t>2616 - Dirección Territorial Norte De Santander</t>
  </si>
  <si>
    <t>2618 - Dirección Territorial Risaralda</t>
  </si>
  <si>
    <t>2620 - Dirección Territorial Sucre</t>
  </si>
  <si>
    <t>2622 - Dirección Territorial Valle</t>
  </si>
  <si>
    <t>1200 - Oficina Asesora Jurídica</t>
  </si>
  <si>
    <t>2100 - Oficina Comercial</t>
  </si>
  <si>
    <t>2200 - Dirección de Investigación y Prospectiva</t>
  </si>
  <si>
    <t>DIP-8 Docente experto - temas catastro</t>
  </si>
  <si>
    <t>DIP-7 Docente nivel básico</t>
  </si>
  <si>
    <t>DIP-21 Profesional líder funcional</t>
  </si>
  <si>
    <t>DIP-14 Investigador Avanzado</t>
  </si>
  <si>
    <t>DIP-12 Apoyo Investigación</t>
  </si>
  <si>
    <t>DIP-30 Editor</t>
  </si>
  <si>
    <t>2210 - Observatorio Inmobiliario</t>
  </si>
  <si>
    <t>2500 - Dirección de Gestión Catastral</t>
  </si>
  <si>
    <t>2510 - Subdirección de Proyectos</t>
  </si>
  <si>
    <t>DGC-39 Técnico de Cuentas</t>
  </si>
  <si>
    <t>DGC-4 Profesional Social</t>
  </si>
  <si>
    <t>DGC-2 Profesional ambiental</t>
  </si>
  <si>
    <t>2520 - Subdirección de Avalúos</t>
  </si>
  <si>
    <t>3200 - Subdirección Administrativa y Financiera</t>
  </si>
  <si>
    <t>3100 - Subdirección de Talento Humano</t>
  </si>
  <si>
    <t>3000 - Secretaría General</t>
  </si>
  <si>
    <t>2700 - Dirección de TIC</t>
  </si>
  <si>
    <t>DGC-55 Apoyo Abogado Tierras</t>
  </si>
  <si>
    <t>2720 - Subdirección Sistemas de Información</t>
  </si>
  <si>
    <t>2710 - Subdirección de Información</t>
  </si>
  <si>
    <t>2730 - Subdirección Infraestructura Tecnológica</t>
  </si>
  <si>
    <t>COMUN-2  Líder de comunicación interna  </t>
  </si>
  <si>
    <t>COMUN-5 Community manager </t>
  </si>
  <si>
    <t>2400 - Dirección de Gestión de Información Geográfica</t>
  </si>
  <si>
    <t>DGIG-7 Aplicaciones - desarrolladores</t>
  </si>
  <si>
    <t>DGIG-9 Apoyo Profesional</t>
  </si>
  <si>
    <t>DGIG-2 Abogado DGIG</t>
  </si>
  <si>
    <t>DGIG-14 Apoyos DGIG</t>
  </si>
  <si>
    <t>DGIG-15 Asesor DGIG Estrátegico</t>
  </si>
  <si>
    <t>DGIG-21 Líder administrativo, financiero y de planeación</t>
  </si>
  <si>
    <t>DGIG-4 Abogados de apoyo</t>
  </si>
  <si>
    <t>DGIG-5 Aplicaciones -  funcionalidades</t>
  </si>
  <si>
    <t>DGIG-12 Apoyo planeación</t>
  </si>
  <si>
    <t>DGIG-SC-19 Profesionales validación</t>
  </si>
  <si>
    <t>2410 - Subdirección Cartográfica y Geodésica</t>
  </si>
  <si>
    <t>DGIG-SC-1 Apoyo Subdirector Cartografía</t>
  </si>
  <si>
    <t>2420 - Subdirección de Geografía</t>
  </si>
  <si>
    <t>DGIG-GEOG-5 Estudios e investigaciones</t>
  </si>
  <si>
    <t>DGIG-SC-11 Personal Procesamiento imágenes</t>
  </si>
  <si>
    <t>DGIG-SC-13 Pilotos dron</t>
  </si>
  <si>
    <t>DGIG-SC-3 Edición y estructuración</t>
  </si>
  <si>
    <t>DGIG-SC-16 Profesionales ortoimagenes</t>
  </si>
  <si>
    <t>DGIG-SC-7 Modelo digital de terreno</t>
  </si>
  <si>
    <t>DGIG-SC-15 Profesionales NGA</t>
  </si>
  <si>
    <t>1600 - Oficina de Relación con el Ciudadano</t>
  </si>
  <si>
    <t>ORC-2 Museos Nacionales Suelos y Geografía y Cartografía</t>
  </si>
  <si>
    <t>ORC-5 Biblioteca, Hemeroteca, Mapoteca</t>
  </si>
  <si>
    <t>DGIG-GEOD-4 Centro de Control Geodésico Nacional</t>
  </si>
  <si>
    <t>DGIG-GEOD-5 CORS</t>
  </si>
  <si>
    <t>DGIG-GEOD-10 Red Geodésica Nacional</t>
  </si>
  <si>
    <t>DGIG-GEOD-7 Modelo Geoidal</t>
  </si>
  <si>
    <t>DIP-4 Desarrollador Software - Avanzado</t>
  </si>
  <si>
    <t>DIP-15 Cientifico de datos Avanzado</t>
  </si>
  <si>
    <t>COMUN-1 Líder de comunicación externa</t>
  </si>
  <si>
    <t>DIP-31 Revisor de estilo</t>
  </si>
  <si>
    <t>DIP-11 Diseñador - multimedia cursos</t>
  </si>
  <si>
    <t>DIP-1 Base de Datos SIG</t>
  </si>
  <si>
    <t>DIP-2 Estructurador de Información Geográfica</t>
  </si>
  <si>
    <t>DIP-23 Desarrollador de software - intermedio</t>
  </si>
  <si>
    <t>2431 - Laboratorio Nacional de Suelos</t>
  </si>
  <si>
    <t>DGIG-LNS-9 Preparación muestras (invernadero)</t>
  </si>
  <si>
    <t>DGIG-LNS-4 Apoyo administrativo</t>
  </si>
  <si>
    <t>2430 - Subdirección de Agrología</t>
  </si>
  <si>
    <t>DGIG-AGRO-17 Profesionales Levantamientos de suelos</t>
  </si>
  <si>
    <t>DGIG-AGRO-14 Profesionales Áreas Homogéneas de Tierras y aplicaciones</t>
  </si>
  <si>
    <t>1000 - Dirección General</t>
  </si>
  <si>
    <t>OAP-6 Profesional Junior implementación SGI </t>
  </si>
  <si>
    <t>OAP-4 Profesional control documental y arquitectura de procesos junior </t>
  </si>
  <si>
    <t>OAP-3 Profesional líder arquitectura de procesos </t>
  </si>
  <si>
    <t>OAP-5 Profesional líder implementación SGI</t>
  </si>
  <si>
    <t>OAP-7 Profesional Sistema de Gestión Ambiental. </t>
  </si>
  <si>
    <t>OAP-1 Asesores de planeación</t>
  </si>
  <si>
    <t>ORC-9 Canales / Política</t>
  </si>
  <si>
    <t>ORC-8 Estrategia / Planes</t>
  </si>
  <si>
    <t>OAP-2 Profesional de automatización</t>
  </si>
  <si>
    <t>OAP-9 Profesional regalías y formulación- reformulación de proyectos. </t>
  </si>
  <si>
    <t>1200.1</t>
  </si>
  <si>
    <t>1200.2</t>
  </si>
  <si>
    <t>1200.3</t>
  </si>
  <si>
    <t>1200.4</t>
  </si>
  <si>
    <t>1200.5</t>
  </si>
  <si>
    <t>1200.6</t>
  </si>
  <si>
    <t>1200.7</t>
  </si>
  <si>
    <t>1200.8</t>
  </si>
  <si>
    <t>1200.9</t>
  </si>
  <si>
    <t>1200.10</t>
  </si>
  <si>
    <t>1200.11</t>
  </si>
  <si>
    <t>1200.12</t>
  </si>
  <si>
    <t>1200.13</t>
  </si>
  <si>
    <t>1200.14</t>
  </si>
  <si>
    <t>1300.1</t>
  </si>
  <si>
    <t>1300.2</t>
  </si>
  <si>
    <t>1300.3</t>
  </si>
  <si>
    <t>1300.4</t>
  </si>
  <si>
    <t>1300.5</t>
  </si>
  <si>
    <t>1300.6</t>
  </si>
  <si>
    <t>1400.1</t>
  </si>
  <si>
    <t>1400 - Oficina de Control Interno</t>
  </si>
  <si>
    <t>OCI-1 Profesionales Auditores internos.</t>
  </si>
  <si>
    <t>1400.2</t>
  </si>
  <si>
    <t>1400.3</t>
  </si>
  <si>
    <t>1400.4</t>
  </si>
  <si>
    <t>1400.5</t>
  </si>
  <si>
    <t>1400.6</t>
  </si>
  <si>
    <t>1400.7</t>
  </si>
  <si>
    <t>1400.8</t>
  </si>
  <si>
    <t>1400.9</t>
  </si>
  <si>
    <t>1400.10</t>
  </si>
  <si>
    <t>1400.11</t>
  </si>
  <si>
    <t>1400.12</t>
  </si>
  <si>
    <t>1400.13</t>
  </si>
  <si>
    <t>1500.1</t>
  </si>
  <si>
    <t>1500 - Oficina de Control Interno Disciplinario</t>
  </si>
  <si>
    <t>1500.2</t>
  </si>
  <si>
    <t>1500.3</t>
  </si>
  <si>
    <t>1500.4</t>
  </si>
  <si>
    <t>1500.5</t>
  </si>
  <si>
    <t>1500.6</t>
  </si>
  <si>
    <t>1500.7</t>
  </si>
  <si>
    <t>1500.8</t>
  </si>
  <si>
    <t>1500.9</t>
  </si>
  <si>
    <t>1500.10</t>
  </si>
  <si>
    <t>1500.11</t>
  </si>
  <si>
    <t>1500.12</t>
  </si>
  <si>
    <t>1500.13</t>
  </si>
  <si>
    <t>1600.1</t>
  </si>
  <si>
    <t>1600.2</t>
  </si>
  <si>
    <t>1600.3</t>
  </si>
  <si>
    <t>1600.4</t>
  </si>
  <si>
    <t>1600.5</t>
  </si>
  <si>
    <t>1600.6</t>
  </si>
  <si>
    <t>ORC-3 Jurídico</t>
  </si>
  <si>
    <t>1600.7</t>
  </si>
  <si>
    <t>1600.8</t>
  </si>
  <si>
    <t>ORC-4 Ciencia de Datos / Reportes</t>
  </si>
  <si>
    <t>3000.1</t>
  </si>
  <si>
    <t>3000.2</t>
  </si>
  <si>
    <t>3000.3</t>
  </si>
  <si>
    <t>3000.4</t>
  </si>
  <si>
    <t>1000.1</t>
  </si>
  <si>
    <t>1000.2</t>
  </si>
  <si>
    <t>SUBGRAL-8 Estadísticos y muestristas</t>
  </si>
  <si>
    <t>C-0404-1003-2-10305b-0404004-02</t>
  </si>
  <si>
    <t>C-0499-1003-9-53105b-0499016-02</t>
  </si>
  <si>
    <t>C-0499-1003-9-53105b-0499052-02</t>
  </si>
  <si>
    <t>C-0499-1003-9-53105b-0499053-02</t>
  </si>
  <si>
    <t>C-0499-1003-9-53105b-0499060-02</t>
  </si>
  <si>
    <t>C-0499-1003-9-53105b-0499058-02</t>
  </si>
  <si>
    <t>C-0499-1003-9-53105b-0499063-02</t>
  </si>
  <si>
    <t>C-0499-1003-9-53105b-0499064-02</t>
  </si>
  <si>
    <t>C-0499-1003-9-53105b-0499065-02</t>
  </si>
  <si>
    <t>2602.1</t>
  </si>
  <si>
    <t>2603.1</t>
  </si>
  <si>
    <t>2606.1</t>
  </si>
  <si>
    <t>2607.1</t>
  </si>
  <si>
    <t>2616.1</t>
  </si>
  <si>
    <t>2618.1</t>
  </si>
  <si>
    <t>2620.1</t>
  </si>
  <si>
    <t>2622.1</t>
  </si>
  <si>
    <t>No</t>
  </si>
  <si>
    <t>DIP-20 Profesional analista SIG intermedio</t>
  </si>
  <si>
    <t>C-0404-1003-2-10305b-0404004-02331</t>
  </si>
  <si>
    <t>C-0404-1003-2-10305b-0404004-02231</t>
  </si>
  <si>
    <t>C-0404-1003-2-10305b-0404004-0224</t>
  </si>
  <si>
    <t>C-0404-1003-2-10305b-0404004-0232</t>
  </si>
  <si>
    <t>C-0404-1003-2-10305b-0404004-0222</t>
  </si>
  <si>
    <t>C-0404-1003-2-10305b-0404004-0223</t>
  </si>
  <si>
    <t>C-0404-1003-2-10305b-0404004-0233</t>
  </si>
  <si>
    <t>CDP</t>
  </si>
  <si>
    <t>VR CDP</t>
  </si>
  <si>
    <t>RP</t>
  </si>
  <si>
    <t>VR RP</t>
  </si>
  <si>
    <t>INVERSIÓN</t>
  </si>
  <si>
    <t>FUNCIONAMIENTO</t>
  </si>
  <si>
    <t>Código Divipola</t>
  </si>
  <si>
    <t>abril</t>
  </si>
  <si>
    <t>junio</t>
  </si>
  <si>
    <t>julio</t>
  </si>
  <si>
    <t>febrero</t>
  </si>
  <si>
    <t>marzo</t>
  </si>
  <si>
    <t>agosto</t>
  </si>
  <si>
    <t>octubre</t>
  </si>
  <si>
    <t>1.2100.6.2.1.1</t>
  </si>
  <si>
    <t>1.2100.6.2.1.2</t>
  </si>
  <si>
    <t>1.2100.6.2.2.1</t>
  </si>
  <si>
    <t>1.2100.6.2.2.2</t>
  </si>
  <si>
    <t>1.2100.6.2.2.3</t>
  </si>
  <si>
    <t>1.2100.6.2.2.4</t>
  </si>
  <si>
    <t>1.2100.6.2.2.5</t>
  </si>
  <si>
    <t>1.2100.6.2.2.6</t>
  </si>
  <si>
    <t>1.2100.6.2.2.7</t>
  </si>
  <si>
    <t>1.2100.6.2.2.8</t>
  </si>
  <si>
    <t>1.2100.6.2.2.9</t>
  </si>
  <si>
    <t>1.2100.6.2.2.10</t>
  </si>
  <si>
    <t>1.2100.6.2.2.11</t>
  </si>
  <si>
    <t>1.2100.6.2.3.1</t>
  </si>
  <si>
    <t>1.2100.6.2.3.2</t>
  </si>
  <si>
    <t>1.1000.6.1.1.1</t>
  </si>
  <si>
    <t>1.1000.6.1.1.2</t>
  </si>
  <si>
    <t>1.1000.6.1.1.3</t>
  </si>
  <si>
    <t>1.1000.6.1.1.4</t>
  </si>
  <si>
    <t>4.1000.1.7.5.1</t>
  </si>
  <si>
    <t>4.1000.1.7.5.2</t>
  </si>
  <si>
    <t>4.1000.1.7.5.3</t>
  </si>
  <si>
    <t>4.1000.1.7.5.4</t>
  </si>
  <si>
    <t>4.1000.1.7.5.5</t>
  </si>
  <si>
    <t>4.1000.1.7.5.6</t>
  </si>
  <si>
    <t>4.1000.1.7.5.7</t>
  </si>
  <si>
    <t>3.2500.2.1.5.1</t>
  </si>
  <si>
    <t>3.2500.2.1.5.2</t>
  </si>
  <si>
    <t>3.2500.2.1.5.3</t>
  </si>
  <si>
    <t>3.2500.2.1.5.4</t>
  </si>
  <si>
    <t>3.2500.2.1.6.1</t>
  </si>
  <si>
    <t>3.2500.2.1.6.2</t>
  </si>
  <si>
    <t>3.2500.2.1.6.3</t>
  </si>
  <si>
    <t>3.2500.2.1.6.4</t>
  </si>
  <si>
    <t>3.2500.2.1.6.5</t>
  </si>
  <si>
    <t>4.2500.1.6.1.1</t>
  </si>
  <si>
    <t>4.2500.1.6.1.2</t>
  </si>
  <si>
    <t>4.2500.1.6.1.3</t>
  </si>
  <si>
    <t>4.2500.1.6.1.4</t>
  </si>
  <si>
    <t>4.2500.1.6.1.5</t>
  </si>
  <si>
    <t>4.2500.1.6.1.6</t>
  </si>
  <si>
    <t>4.2500.1.6.1.7</t>
  </si>
  <si>
    <t>4.2500.1.6.1.8</t>
  </si>
  <si>
    <t>4.2500.1.6.1.9</t>
  </si>
  <si>
    <t>4.2500.1.6.1.10</t>
  </si>
  <si>
    <t>4.2500.1.6.1.11</t>
  </si>
  <si>
    <t>4.2500.1.6.1.12</t>
  </si>
  <si>
    <t>4.2500.1.6.1.13</t>
  </si>
  <si>
    <t>4.2500.1.6.1.14</t>
  </si>
  <si>
    <t>4.2500.1.6.1.15</t>
  </si>
  <si>
    <t>4.2500.1.6.1.16</t>
  </si>
  <si>
    <t>4.2500.1.6.1.17</t>
  </si>
  <si>
    <t>4.2500.1.6.1.18</t>
  </si>
  <si>
    <t>4.2500.1.6.1.19</t>
  </si>
  <si>
    <t>4.2500.1.6.1.20</t>
  </si>
  <si>
    <t>5.2500.1.1.15.1</t>
  </si>
  <si>
    <t>5.2500.1.1.15.2</t>
  </si>
  <si>
    <t>5.2500.1.1.15.3</t>
  </si>
  <si>
    <t>5.2500.1.1.15.4</t>
  </si>
  <si>
    <t>5.2500.1.1.15.5</t>
  </si>
  <si>
    <t>5.2500.1.1.15.6</t>
  </si>
  <si>
    <t>5.2500.1.1.15.7</t>
  </si>
  <si>
    <t>5.2500.1.1.15.8</t>
  </si>
  <si>
    <t>5.2500.1.1.15.9</t>
  </si>
  <si>
    <t>5.2500.1.1.15.10</t>
  </si>
  <si>
    <t>5.2500.1.1.15.11</t>
  </si>
  <si>
    <t>5.2500.1.1.15.12</t>
  </si>
  <si>
    <t>5.2500.1.1.15.13</t>
  </si>
  <si>
    <t>5.2500.1.1.15.14</t>
  </si>
  <si>
    <t>5.2500.1.1.15.15</t>
  </si>
  <si>
    <t>5.2500.1.1.15.16</t>
  </si>
  <si>
    <t>5.2500.1.1.15.17</t>
  </si>
  <si>
    <t>5.2500.1.1.15.18</t>
  </si>
  <si>
    <t>5.2500.1.1.15.19</t>
  </si>
  <si>
    <t>5.2500.1.1.15.20</t>
  </si>
  <si>
    <t>5.2500.1.1.15.21</t>
  </si>
  <si>
    <t>5.2500.1.1.15.22</t>
  </si>
  <si>
    <t>5.2500.1.1.15.23</t>
  </si>
  <si>
    <t>5.2500.1.1.15.24</t>
  </si>
  <si>
    <t>5.2500.1.1.15.25</t>
  </si>
  <si>
    <t>5.2500.1.1.15.26</t>
  </si>
  <si>
    <t>5.2500.1.1.15.27</t>
  </si>
  <si>
    <t>5.2500.1.1.15.28</t>
  </si>
  <si>
    <t>5.2500.1.1.15.29</t>
  </si>
  <si>
    <t>5.2500.1.1.15.30</t>
  </si>
  <si>
    <t>5.2500.1.1.22.1</t>
  </si>
  <si>
    <t>5.2500.1.1.22.2</t>
  </si>
  <si>
    <t>5.2500.1.1.22.3</t>
  </si>
  <si>
    <t>5.2500.1.1.22.4</t>
  </si>
  <si>
    <t>5.2500.1.1.22.5</t>
  </si>
  <si>
    <t>5.2500.1.1.25.1</t>
  </si>
  <si>
    <t>5.2500.1.1.25.2</t>
  </si>
  <si>
    <t>5.2500.1.1.25.3</t>
  </si>
  <si>
    <t>5.2500.1.1.25.4</t>
  </si>
  <si>
    <t>5.2500.1.1.25.5</t>
  </si>
  <si>
    <t>5.2500.1.1.25.6</t>
  </si>
  <si>
    <t>5.2500.1.1.25.7</t>
  </si>
  <si>
    <t>5.2500.1.1.25.8</t>
  </si>
  <si>
    <t>5.2500.1.1.25.9</t>
  </si>
  <si>
    <t>5.2500.1.1.25.10</t>
  </si>
  <si>
    <t>5.2500.1.1.25.11</t>
  </si>
  <si>
    <t>5.2500.1.1.25.12</t>
  </si>
  <si>
    <t>5.2500.1.1.25.13</t>
  </si>
  <si>
    <t>5.2500.1.1.25.14</t>
  </si>
  <si>
    <t>5.2500.1.1.25.15</t>
  </si>
  <si>
    <t>5.2500.1.1.25.16</t>
  </si>
  <si>
    <t>5.2500.1.1.25.17</t>
  </si>
  <si>
    <t>5.2500.1.1.25.18</t>
  </si>
  <si>
    <t>5.2500.1.1.25.19</t>
  </si>
  <si>
    <t>5.2500.1.1.25.20</t>
  </si>
  <si>
    <t>5.2500.1.1.25.21</t>
  </si>
  <si>
    <t>5.2500.1.1.25.22</t>
  </si>
  <si>
    <t>5.2500.1.1.25.23</t>
  </si>
  <si>
    <t>5.2500.1.1.25.24</t>
  </si>
  <si>
    <t>5.2500.1.1.25.25</t>
  </si>
  <si>
    <t>5.2500.1.1.25.26</t>
  </si>
  <si>
    <t>5.2500.1.1.25.27</t>
  </si>
  <si>
    <t>5.2500.1.1.25.28</t>
  </si>
  <si>
    <t>5.2500.1.1.25.29</t>
  </si>
  <si>
    <t>5.2500.1.1.25.30</t>
  </si>
  <si>
    <t>5.2500.1.1.25.31</t>
  </si>
  <si>
    <t>5.2500.1.1.25.32</t>
  </si>
  <si>
    <t>5.2500.1.1.25.33</t>
  </si>
  <si>
    <t>5.2500.1.1.25.34</t>
  </si>
  <si>
    <t>5.2500.1.1.25.35</t>
  </si>
  <si>
    <t>5.2500.1.1.25.36</t>
  </si>
  <si>
    <t>5.2500.1.1.25.37</t>
  </si>
  <si>
    <t>5.2500.1.1.25.38</t>
  </si>
  <si>
    <t>5.2500.1.1.25.39</t>
  </si>
  <si>
    <t>5.2500.1.1.25.40</t>
  </si>
  <si>
    <t>5.2500.1.1.25.41</t>
  </si>
  <si>
    <t>5.2500.1.1.25.42</t>
  </si>
  <si>
    <t>5.2500.1.1.25.43</t>
  </si>
  <si>
    <t>5.2500.1.1.25.44</t>
  </si>
  <si>
    <t>5.2500.1.1.25.45</t>
  </si>
  <si>
    <t>5.2500.1.1.25.46</t>
  </si>
  <si>
    <t>5.2500.1.1.25.47</t>
  </si>
  <si>
    <t>5.2500.1.1.25.48</t>
  </si>
  <si>
    <t>5.2500.1.1.25.49</t>
  </si>
  <si>
    <t>5.2500.1.1.25.50</t>
  </si>
  <si>
    <t>5.2500.1.1.25.51</t>
  </si>
  <si>
    <t>5.2500.1.1.25.52</t>
  </si>
  <si>
    <t>5.2500.1.1.25.53</t>
  </si>
  <si>
    <t>5.2500.1.1.25.54</t>
  </si>
  <si>
    <t>5.2500.1.1.25.55</t>
  </si>
  <si>
    <t>5.2500.1.1.25.56</t>
  </si>
  <si>
    <t>5.2500.1.1.25.57</t>
  </si>
  <si>
    <t>5.2500.1.1.25.58</t>
  </si>
  <si>
    <t>5.2500.1.1.25.59</t>
  </si>
  <si>
    <t>5.2500.1.1.25.60</t>
  </si>
  <si>
    <t>5.2500.1.1.25.61</t>
  </si>
  <si>
    <t>5.2500.1.1.25.62</t>
  </si>
  <si>
    <t>5.2500.1.1.25.63</t>
  </si>
  <si>
    <t>4.2400.4.1.1.1</t>
  </si>
  <si>
    <t>4.2400.4.1.1.2</t>
  </si>
  <si>
    <t>4.2400.4.1.1.3</t>
  </si>
  <si>
    <t>4.2400.4.1.1.4</t>
  </si>
  <si>
    <t>4.2400.4.1.1.5</t>
  </si>
  <si>
    <t>4.2400.4.1.1.6</t>
  </si>
  <si>
    <t>4.2400.4.1.1.7</t>
  </si>
  <si>
    <t>4.2400.4.1.1.8</t>
  </si>
  <si>
    <t>4.2400.4.1.1.9</t>
  </si>
  <si>
    <t>4.2400.4.1.1.10</t>
  </si>
  <si>
    <t>4.2400.4.1.1.11</t>
  </si>
  <si>
    <t>4.2400.4.1.1.12</t>
  </si>
  <si>
    <t>4.2400.4.1.1.13</t>
  </si>
  <si>
    <t>4.2400.4.1.1.14</t>
  </si>
  <si>
    <t>4.2400.4.1.1.15</t>
  </si>
  <si>
    <t>4.2400.4.1.1.16</t>
  </si>
  <si>
    <t>4.2400.4.1.1.17</t>
  </si>
  <si>
    <t>4.2400.4.1.1.18</t>
  </si>
  <si>
    <t>4.2400.4.1.2.1</t>
  </si>
  <si>
    <t>4.2400.4.1.2.2</t>
  </si>
  <si>
    <t>4.2400.4.1.2.3</t>
  </si>
  <si>
    <t>4.2400.4.1.2.4</t>
  </si>
  <si>
    <t>4.2400.4.1.2.5</t>
  </si>
  <si>
    <t>4.2400.4.1.2.6</t>
  </si>
  <si>
    <t>4.2400.4.1.2.7</t>
  </si>
  <si>
    <t>4.2400.4.1.2.8</t>
  </si>
  <si>
    <t>4.2400.4.1.2.9</t>
  </si>
  <si>
    <t>4.2400.4.1.2.10</t>
  </si>
  <si>
    <t>4.2400.4.1.3.1</t>
  </si>
  <si>
    <t>4.2400.4.1.3.2</t>
  </si>
  <si>
    <t>4.2400.4.1.3.3</t>
  </si>
  <si>
    <t>4.2200.1.8.3.1</t>
  </si>
  <si>
    <t>4.2200.1.8.3.2</t>
  </si>
  <si>
    <t>4.2200.1.8.3.3</t>
  </si>
  <si>
    <t>4.2200.1.8.3.4</t>
  </si>
  <si>
    <t>4.2200.1.8.3.5</t>
  </si>
  <si>
    <t>4.2200.1.8.3.6</t>
  </si>
  <si>
    <t>4.2200.2.1.1.1</t>
  </si>
  <si>
    <t>4.2200.2.1.1.2</t>
  </si>
  <si>
    <t>4.2200.2.1.1.3</t>
  </si>
  <si>
    <t>4.2200.2.1.1.4</t>
  </si>
  <si>
    <t>4.2200.2.1.1.5</t>
  </si>
  <si>
    <t>4.2200.2.1.1.6</t>
  </si>
  <si>
    <t>4.2200.2.1.1.7</t>
  </si>
  <si>
    <t>4.2200.2.1.1.8</t>
  </si>
  <si>
    <t>4.2200.2.1.1.9</t>
  </si>
  <si>
    <t>4.2200.2.1.1.10</t>
  </si>
  <si>
    <t>4.2200.2.1.1.11</t>
  </si>
  <si>
    <t>4.2200.2.1.1.12</t>
  </si>
  <si>
    <t>4.2200.2.1.1.13</t>
  </si>
  <si>
    <t>4.2200.2.1.1.14</t>
  </si>
  <si>
    <t>4.2200.2.1.1.15</t>
  </si>
  <si>
    <t>4.2200.2.1.1.16</t>
  </si>
  <si>
    <t>4.2200.2.1.1.17</t>
  </si>
  <si>
    <t>4.2200.2.1.1.18</t>
  </si>
  <si>
    <t>4.2200.2.1.1.19</t>
  </si>
  <si>
    <t>4.2200.2.1.1.20</t>
  </si>
  <si>
    <t>4.2200.2.1.1.21</t>
  </si>
  <si>
    <t>4.2200.2.1.1.22</t>
  </si>
  <si>
    <t>4.2200.2.1.1.23</t>
  </si>
  <si>
    <t>4.2200.2.1.1.24</t>
  </si>
  <si>
    <t>4.2200.2.1.1.25</t>
  </si>
  <si>
    <t>4.2200.2.1.1.26</t>
  </si>
  <si>
    <t>4.2200.2.1.1.27</t>
  </si>
  <si>
    <t>4.2200.2.1.1.28</t>
  </si>
  <si>
    <t>4.2200.2.1.1.29</t>
  </si>
  <si>
    <t>4.2200.2.1.1.30</t>
  </si>
  <si>
    <t>4.2200.2.1.1.31</t>
  </si>
  <si>
    <t>4.2200.2.1.1.32</t>
  </si>
  <si>
    <t>4.2200.2.1.1.33</t>
  </si>
  <si>
    <t>4.2200.2.1.1.34</t>
  </si>
  <si>
    <t>4.2200.2.2.1.1</t>
  </si>
  <si>
    <t>4.2200.2.2.1.2</t>
  </si>
  <si>
    <t>4.2200.2.2.1.3</t>
  </si>
  <si>
    <t>4.2200.2.2.1.4</t>
  </si>
  <si>
    <t>4.2200.2.2.1.5</t>
  </si>
  <si>
    <t>4.2200.2.2.1.6</t>
  </si>
  <si>
    <t>4.2200.2.2.1.7</t>
  </si>
  <si>
    <t>4.2200.2.2.1.8</t>
  </si>
  <si>
    <t>4.2200.2.2.1.9</t>
  </si>
  <si>
    <t>4.2200.2.2.1.10</t>
  </si>
  <si>
    <t>4.2200.2.2.1.11</t>
  </si>
  <si>
    <t>4.2200.2.2.1.12</t>
  </si>
  <si>
    <t>4.2200.2.2.1.13</t>
  </si>
  <si>
    <t>4.2200.2.2.1.14</t>
  </si>
  <si>
    <t>4.2200.2.2.1.15</t>
  </si>
  <si>
    <t>4.2200.2.2.1.16</t>
  </si>
  <si>
    <t>4.2200.2.2.1.17</t>
  </si>
  <si>
    <t>4.2200.2.2.1.18</t>
  </si>
  <si>
    <t>4.2200.2.2.1.19</t>
  </si>
  <si>
    <t>4.2200.2.2.1.20</t>
  </si>
  <si>
    <t>4.2200.2.2.1.21</t>
  </si>
  <si>
    <t>4.2200.2.2.1.22</t>
  </si>
  <si>
    <t>4.2200.2.2.1.23</t>
  </si>
  <si>
    <t>4.2200.2.2.1.24</t>
  </si>
  <si>
    <t>4.2200.2.2.1.25</t>
  </si>
  <si>
    <t>4.2200.2.2.1.26</t>
  </si>
  <si>
    <t>4.2200.2.2.1.27</t>
  </si>
  <si>
    <t>4.2200.2.3.1.1</t>
  </si>
  <si>
    <t>4.2200.2.3.1.2</t>
  </si>
  <si>
    <t>4.2200.2.3.1.3</t>
  </si>
  <si>
    <t>4.2200.2.3.1.4</t>
  </si>
  <si>
    <t>4.2200.4.1.3.1</t>
  </si>
  <si>
    <t>4.2200.4.1.3.2</t>
  </si>
  <si>
    <t>4.2200.4.1.3.3</t>
  </si>
  <si>
    <t>4.2200.4.1.3.4</t>
  </si>
  <si>
    <t>4.2200.4.1.3.5</t>
  </si>
  <si>
    <t>4.2200.4.1.3.6</t>
  </si>
  <si>
    <t>4.2200.4.1.3.7</t>
  </si>
  <si>
    <t>4.2200.4.1.3.8</t>
  </si>
  <si>
    <t>4.2200.4.1.3.9</t>
  </si>
  <si>
    <t>4.2200.4.1.3.10</t>
  </si>
  <si>
    <t>4.2200.4.1.3.11</t>
  </si>
  <si>
    <t>4.2200.4.1.3.12</t>
  </si>
  <si>
    <t>4.2200.4.1.3.13</t>
  </si>
  <si>
    <t>4.2200.4.1.3.14</t>
  </si>
  <si>
    <t>4.2200.4.1.3.15</t>
  </si>
  <si>
    <t>4.2200.4.1.3.16</t>
  </si>
  <si>
    <t>4.2200.4.1.3.17</t>
  </si>
  <si>
    <t>4.2200.4.1.3.18</t>
  </si>
  <si>
    <t>4.2200.4.1.3.19</t>
  </si>
  <si>
    <t>4.2200.4.1.3.20</t>
  </si>
  <si>
    <t>4.2200.4.1.3.21</t>
  </si>
  <si>
    <t>4.2200.4.1.3.22</t>
  </si>
  <si>
    <t>4.2200.4.1.3.23</t>
  </si>
  <si>
    <t>4.2200.4.1.3.24</t>
  </si>
  <si>
    <t>4.2200.4.1.3.25</t>
  </si>
  <si>
    <t>4.2200.4.1.3.26</t>
  </si>
  <si>
    <t>4.2200.4.1.3.27</t>
  </si>
  <si>
    <t>1.2700.5.2.1.1</t>
  </si>
  <si>
    <t>1.2700.5.2.1.2</t>
  </si>
  <si>
    <t>1.2700.5.2.1.3</t>
  </si>
  <si>
    <t>1.2700.5.2.1.4</t>
  </si>
  <si>
    <t>1.2700.5.2.2.1</t>
  </si>
  <si>
    <t>1.2700.5.2.4.1</t>
  </si>
  <si>
    <t>1.2700.5.2.4.2</t>
  </si>
  <si>
    <t>1.2700.5.2.4.3</t>
  </si>
  <si>
    <t>1.2700.5.2.4.4</t>
  </si>
  <si>
    <t>1.2700.5.2.4.5</t>
  </si>
  <si>
    <t>4.2431.1.1.1.1</t>
  </si>
  <si>
    <t>4.2431.1.1.1.2</t>
  </si>
  <si>
    <t>4.2431.1.1.1.3</t>
  </si>
  <si>
    <t>4.2431.1.1.1.4</t>
  </si>
  <si>
    <t>4.2431.1.1.1.5</t>
  </si>
  <si>
    <t>4.2431.1.1.1.6</t>
  </si>
  <si>
    <t>4.2431.1.1.1.7</t>
  </si>
  <si>
    <t>4.2431.1.1.1.8</t>
  </si>
  <si>
    <t>4.2431.1.1.1.9</t>
  </si>
  <si>
    <t>4.2431.1.1.1.10</t>
  </si>
  <si>
    <t>4.2431.1.1.1.11</t>
  </si>
  <si>
    <t>4.2431.1.1.1.12</t>
  </si>
  <si>
    <t>4.2431.1.1.1.13</t>
  </si>
  <si>
    <t>4.2431.1.1.1.14</t>
  </si>
  <si>
    <t>4.2431.1.1.1.15</t>
  </si>
  <si>
    <t>4.2431.1.1.1.16</t>
  </si>
  <si>
    <t>1.1300.6.1.1.1</t>
  </si>
  <si>
    <t>1.1300.6.1.1.2</t>
  </si>
  <si>
    <t>1.1300.6.1.1.3</t>
  </si>
  <si>
    <t>1.1300.6.1.1.4</t>
  </si>
  <si>
    <t>1.1300.6.1.1.5</t>
  </si>
  <si>
    <t>4.1300.1.7.1.1</t>
  </si>
  <si>
    <t>4.1300.1.7.1.2</t>
  </si>
  <si>
    <t>4.1300.2.2.1.1</t>
  </si>
  <si>
    <t>4.1300.2.2.1.2</t>
  </si>
  <si>
    <t>4.1300.2.2.1.3</t>
  </si>
  <si>
    <t>4.1300.2.2.1.4</t>
  </si>
  <si>
    <t>4.1300.2.2.1.5</t>
  </si>
  <si>
    <t>4.1300.2.2.1.6</t>
  </si>
  <si>
    <t>4.1200.1.6.2.1</t>
  </si>
  <si>
    <t>4.1200.1.6.2.2</t>
  </si>
  <si>
    <t>4.1200.1.6.2.3</t>
  </si>
  <si>
    <t>4.1200.1.6.2.4</t>
  </si>
  <si>
    <t>4.1200.1.6.2.5</t>
  </si>
  <si>
    <t>4.1200.1.6.2.6</t>
  </si>
  <si>
    <t>1.1100.6.1.1.1</t>
  </si>
  <si>
    <t>1.1100.6.1.1.2</t>
  </si>
  <si>
    <t>1.1100.6.1.1.3</t>
  </si>
  <si>
    <t>1.1100.6.1.1.4</t>
  </si>
  <si>
    <t>1.1100.6.1.1.5</t>
  </si>
  <si>
    <t>1.1100.6.1.1.6</t>
  </si>
  <si>
    <t>1.1100.6.1.1.7</t>
  </si>
  <si>
    <t>1.1100.6.1.1.8</t>
  </si>
  <si>
    <t>1.1100.6.1.1.9</t>
  </si>
  <si>
    <t>1.1100.6.1.1.10</t>
  </si>
  <si>
    <t>1.1100.6.1.2.1</t>
  </si>
  <si>
    <t>1.1100.6.1.2.2</t>
  </si>
  <si>
    <t>1.1100.6.1.2.3</t>
  </si>
  <si>
    <t>1.1100.6.1.2.4</t>
  </si>
  <si>
    <t>1.1100.6.1.2.5</t>
  </si>
  <si>
    <t>1.1100.6.1.2.6</t>
  </si>
  <si>
    <t>1.1100.6.1.2.7</t>
  </si>
  <si>
    <t>1.1100.6.1.2.8</t>
  </si>
  <si>
    <t>1.1100.6.1.3.1</t>
  </si>
  <si>
    <t>1.1100.6.1.3.2</t>
  </si>
  <si>
    <t>1.1100.6.1.3.3</t>
  </si>
  <si>
    <t>1.1100.6.1.3.4</t>
  </si>
  <si>
    <t>1.1100.6.1.3.5</t>
  </si>
  <si>
    <t>4.1100.1.7.8.1</t>
  </si>
  <si>
    <t>4.1100.1.7.8.2</t>
  </si>
  <si>
    <t>4.1100.1.7.8.3</t>
  </si>
  <si>
    <t>4.1100.1.7.8.4</t>
  </si>
  <si>
    <t>4.1100.1.7.8.5</t>
  </si>
  <si>
    <t>4.1100.1.7.8.6</t>
  </si>
  <si>
    <t>4.1100.1.7.8.7</t>
  </si>
  <si>
    <t>4.1100.1.7.8.8</t>
  </si>
  <si>
    <t>4.1100.1.7.8.9</t>
  </si>
  <si>
    <t>4.2210.2.1.3.1</t>
  </si>
  <si>
    <t>4.2210.2.1.3.2</t>
  </si>
  <si>
    <t>4.2210.2.1.3.3</t>
  </si>
  <si>
    <t>4.2210.2.1.3.4</t>
  </si>
  <si>
    <t>4.2210.2.1.3.5</t>
  </si>
  <si>
    <t>4.2210.2.1.3.6</t>
  </si>
  <si>
    <t>4.2210.2.1.3.7</t>
  </si>
  <si>
    <t>4.2210.2.1.3.8</t>
  </si>
  <si>
    <t>4.2210.2.1.3.9</t>
  </si>
  <si>
    <t>4.2210.2.1.3.10</t>
  </si>
  <si>
    <t>4.2210.2.1.3.11</t>
  </si>
  <si>
    <t>4.2210.2.1.3.12</t>
  </si>
  <si>
    <t>4.2210.2.1.3.13</t>
  </si>
  <si>
    <t>4.2210.2.1.3.14</t>
  </si>
  <si>
    <t>4.2210.2.1.3.15</t>
  </si>
  <si>
    <t>4.2210.2.1.3.16</t>
  </si>
  <si>
    <t>4.2210.2.1.3.17</t>
  </si>
  <si>
    <t>4.2210.2.1.3.18</t>
  </si>
  <si>
    <t>4.2210.2.1.3.19</t>
  </si>
  <si>
    <t>1.1600.1.1.4.1</t>
  </si>
  <si>
    <t>1.1600.1.1.4.2</t>
  </si>
  <si>
    <t>1.1600.1.1.4.3</t>
  </si>
  <si>
    <t>1.1600.5.1.1.1</t>
  </si>
  <si>
    <t>1.1600.5.1.1.2</t>
  </si>
  <si>
    <t>1.1600.5.1.1.3</t>
  </si>
  <si>
    <t>1.1600.5.1.1.4</t>
  </si>
  <si>
    <t>1.1600.5.1.1.5</t>
  </si>
  <si>
    <t>1.1600.5.1.1.6</t>
  </si>
  <si>
    <t>1.1600.6.1.1.1</t>
  </si>
  <si>
    <t>1.1600.6.1.1.2</t>
  </si>
  <si>
    <t>4.1600.1.6.2.1</t>
  </si>
  <si>
    <t>4.1600.1.6.2.2</t>
  </si>
  <si>
    <t>4.1600.1.6.2.3</t>
  </si>
  <si>
    <t>4.1600.1.6.2.4</t>
  </si>
  <si>
    <t>4.1600.2.3.1.1</t>
  </si>
  <si>
    <t>4.1600.2.3.1.2</t>
  </si>
  <si>
    <t>1.3200.2.2.1.1</t>
  </si>
  <si>
    <t>1.3200.2.2.2.1</t>
  </si>
  <si>
    <t>1.3200.2.2.2.2</t>
  </si>
  <si>
    <t>1.3200.2.2.2.3</t>
  </si>
  <si>
    <t>1.3200.2.2.3.1</t>
  </si>
  <si>
    <t>1.3200.2.2.3.2</t>
  </si>
  <si>
    <t>1.3200.2.2.3.3</t>
  </si>
  <si>
    <t>1.3200.2.2.3.4</t>
  </si>
  <si>
    <t>1.3200.2.2.3.5</t>
  </si>
  <si>
    <t>1.3200.2.2.3.6</t>
  </si>
  <si>
    <t>1.3200.2.2.3.7</t>
  </si>
  <si>
    <t>1.3200.2.2.3.8</t>
  </si>
  <si>
    <t>1.3200.2.2.3.9</t>
  </si>
  <si>
    <t>1.3200.2.2.3.10</t>
  </si>
  <si>
    <t>1.3200.2.2.3.11</t>
  </si>
  <si>
    <t>1.3200.2.2.3.12</t>
  </si>
  <si>
    <t>1.3200.2.2.3.13</t>
  </si>
  <si>
    <t>1.3200.2.2.3.14</t>
  </si>
  <si>
    <t>1.3200.3.1.1.1</t>
  </si>
  <si>
    <t>1.3200.3.1.1.2</t>
  </si>
  <si>
    <t>1.3200.3.1.1.3</t>
  </si>
  <si>
    <t>1.3200.3.1.2.1</t>
  </si>
  <si>
    <t>1.3200.3.1.2.2</t>
  </si>
  <si>
    <t>1.3200.3.1.2.3</t>
  </si>
  <si>
    <t>1.3200.3.1.2.4</t>
  </si>
  <si>
    <t>1.3200.3.1.2.5</t>
  </si>
  <si>
    <t>1.3200.3.1.2.6</t>
  </si>
  <si>
    <t>1.3200.3.1.2.7</t>
  </si>
  <si>
    <t>1.3200.3.1.2.8</t>
  </si>
  <si>
    <t>1.3200.3.1.2.9</t>
  </si>
  <si>
    <t>1.3200.3.1.3.1</t>
  </si>
  <si>
    <t>1.3200.3.1.3.2</t>
  </si>
  <si>
    <t>1.3200.3.1.3.3</t>
  </si>
  <si>
    <t>1.3200.3.1.3.4</t>
  </si>
  <si>
    <t>4.3200.1.4.4.1</t>
  </si>
  <si>
    <t>4.3200.1.4.4.2</t>
  </si>
  <si>
    <t>4.3200.1.4.4.3</t>
  </si>
  <si>
    <t>4.3200.1.4.4.4</t>
  </si>
  <si>
    <t>4.3200.1.4.4.5</t>
  </si>
  <si>
    <t>4.3200.1.4.4.6</t>
  </si>
  <si>
    <t>4.3200.1.4.4.7</t>
  </si>
  <si>
    <t>4.3200.1.4.4.8</t>
  </si>
  <si>
    <t>4.3200.1.4.4.9</t>
  </si>
  <si>
    <t>4.3200.1.4.4.10</t>
  </si>
  <si>
    <t>4.3200.1.4.4.11</t>
  </si>
  <si>
    <t>4.3200.1.4.4.12</t>
  </si>
  <si>
    <t>4.3000.1.7.8.1</t>
  </si>
  <si>
    <t>4.3000.1.7.8.2</t>
  </si>
  <si>
    <t>4.3000.1.7.8.3</t>
  </si>
  <si>
    <t>4.3000.1.7.8.4</t>
  </si>
  <si>
    <t>4.3000.1.7.8.5</t>
  </si>
  <si>
    <t>4.3000.1.7.8.6</t>
  </si>
  <si>
    <t>4.3000.1.7.8.7</t>
  </si>
  <si>
    <t>4.3000.1.7.8.8</t>
  </si>
  <si>
    <t>4.3000.1.7.8.9</t>
  </si>
  <si>
    <t>4.3000.1.7.8.10</t>
  </si>
  <si>
    <t>4.3000.1.7.8.11</t>
  </si>
  <si>
    <t>4.3000.1.7.8.12</t>
  </si>
  <si>
    <t>4.3000.1.7.8.13</t>
  </si>
  <si>
    <t>4.3000.1.7.8.14</t>
  </si>
  <si>
    <t>4.3000.1.7.8.15</t>
  </si>
  <si>
    <t>4.3000.1.7.8.16</t>
  </si>
  <si>
    <t>4.3000.1.7.8.17</t>
  </si>
  <si>
    <t>4.3000.1.7.8.18</t>
  </si>
  <si>
    <t>4.3000.1.7.8.19</t>
  </si>
  <si>
    <t>5.3000.1.1.20.1</t>
  </si>
  <si>
    <t>5.3000.1.1.20.2</t>
  </si>
  <si>
    <t>5.3000.1.1.20.3</t>
  </si>
  <si>
    <t>5.3000.1.1.20.4</t>
  </si>
  <si>
    <t>5.3000.1.1.20.5</t>
  </si>
  <si>
    <t>5.3000.1.1.20.6</t>
  </si>
  <si>
    <t>5.3000.1.1.20.7</t>
  </si>
  <si>
    <t>5.3000.1.1.20.8</t>
  </si>
  <si>
    <t>5.3000.1.1.20.9</t>
  </si>
  <si>
    <t>4.2430.1.2.1.1</t>
  </si>
  <si>
    <t>4.2430.1.2.1.2</t>
  </si>
  <si>
    <t>4.2430.1.3.2.1</t>
  </si>
  <si>
    <t>4.2430.1.3.2.2</t>
  </si>
  <si>
    <t>4.2430.1.3.2.3</t>
  </si>
  <si>
    <t>4.2430.1.3.2.4</t>
  </si>
  <si>
    <t>4.2430.1.3.2.5</t>
  </si>
  <si>
    <t>4.2430.1.3.2.6</t>
  </si>
  <si>
    <t>4.2430.1.3.2.7</t>
  </si>
  <si>
    <t>4.2430.1.3.2.8</t>
  </si>
  <si>
    <t>4.2430.1.3.2.9</t>
  </si>
  <si>
    <t>4.2430.1.3.2.10</t>
  </si>
  <si>
    <t>4.2430.1.3.2.11</t>
  </si>
  <si>
    <t>4.2430.1.3.2.12</t>
  </si>
  <si>
    <t>4.2430.1.3.2.13</t>
  </si>
  <si>
    <t>4.2430.1.3.2.14</t>
  </si>
  <si>
    <t>4.2430.1.3.2.15</t>
  </si>
  <si>
    <t>4.2430.1.3.2.16</t>
  </si>
  <si>
    <t>4.2430.1.3.2.17</t>
  </si>
  <si>
    <t>4.2430.1.3.2.18</t>
  </si>
  <si>
    <t>4.2430.1.3.2.19</t>
  </si>
  <si>
    <t>4.2430.1.3.2.20</t>
  </si>
  <si>
    <t>4.2430.1.3.2.21</t>
  </si>
  <si>
    <t>4.2430.1.3.2.22</t>
  </si>
  <si>
    <t>4.2430.1.3.2.23</t>
  </si>
  <si>
    <t>4.2430.1.3.2.24</t>
  </si>
  <si>
    <t>4.2430.4.1.1.1</t>
  </si>
  <si>
    <t>3.2520.1.1.3.1</t>
  </si>
  <si>
    <t>3.2520.1.1.3.2</t>
  </si>
  <si>
    <t>3.2520.1.1.3.3</t>
  </si>
  <si>
    <t>3.2520.1.1.3.4</t>
  </si>
  <si>
    <t>3.2520.1.1.3.5</t>
  </si>
  <si>
    <t>3.2520.1.1.3.6</t>
  </si>
  <si>
    <t>3.2520.1.1.3.7</t>
  </si>
  <si>
    <t>3.2520.1.1.3.8</t>
  </si>
  <si>
    <t>3.2520.1.1.3.9</t>
  </si>
  <si>
    <t>3.2520.1.1.3.10</t>
  </si>
  <si>
    <t>3.2520.1.1.3.11</t>
  </si>
  <si>
    <t>3.2520.1.1.3.12</t>
  </si>
  <si>
    <t>3.2520.1.1.3.13</t>
  </si>
  <si>
    <t>3.2520.1.1.3.14</t>
  </si>
  <si>
    <t>3.2520.1.1.3.15</t>
  </si>
  <si>
    <t>3.2520.1.1.3.16</t>
  </si>
  <si>
    <t>3.2520.1.1.3.17</t>
  </si>
  <si>
    <t>3.2520.1.1.3.18</t>
  </si>
  <si>
    <t>3.2520.1.1.3.19</t>
  </si>
  <si>
    <t>3.2520.1.1.3.20</t>
  </si>
  <si>
    <t>3.2520.1.1.3.21</t>
  </si>
  <si>
    <t>3.2520.1.1.3.22</t>
  </si>
  <si>
    <t>3.2520.1.1.3.23</t>
  </si>
  <si>
    <t>3.2520.1.1.3.24</t>
  </si>
  <si>
    <t>3.2520.1.1.3.25</t>
  </si>
  <si>
    <t>3.2520.1.1.3.26</t>
  </si>
  <si>
    <t>3.2520.1.1.3.27</t>
  </si>
  <si>
    <t>3.2520.1.1.3.28</t>
  </si>
  <si>
    <t>3.2520.1.1.3.29</t>
  </si>
  <si>
    <t>3.2520.1.1.3.30</t>
  </si>
  <si>
    <t>3.2520.1.1.3.31</t>
  </si>
  <si>
    <t>3.2520.1.1.3.32</t>
  </si>
  <si>
    <t>3.2520.1.1.3.33</t>
  </si>
  <si>
    <t>3.2520.1.1.3.34</t>
  </si>
  <si>
    <t>4.2520.1.7.4.1</t>
  </si>
  <si>
    <t>4.2520.1.7.4.2</t>
  </si>
  <si>
    <t>4.2520.1.7.4.3</t>
  </si>
  <si>
    <t>4.2520.1.7.4.4</t>
  </si>
  <si>
    <t>4.2520.1.7.4.5</t>
  </si>
  <si>
    <t>4.2520.1.7.4.6</t>
  </si>
  <si>
    <t>4.2520.1.7.4.7</t>
  </si>
  <si>
    <t>4.2520.1.7.4.8</t>
  </si>
  <si>
    <t>4.2520.1.7.4.9</t>
  </si>
  <si>
    <t>4.2520.1.7.4.10</t>
  </si>
  <si>
    <t>4.2520.1.7.4.11</t>
  </si>
  <si>
    <t>4.2520.1.7.4.12</t>
  </si>
  <si>
    <t>4.2520.1.7.4.13</t>
  </si>
  <si>
    <t>4.2520.1.7.4.14</t>
  </si>
  <si>
    <t>4.2520.1.7.4.15</t>
  </si>
  <si>
    <t>4.2520.1.7.4.16</t>
  </si>
  <si>
    <t>4.2520.1.7.6.1</t>
  </si>
  <si>
    <t>4.2520.1.7.6.2</t>
  </si>
  <si>
    <t>4.2520.1.7.6.3</t>
  </si>
  <si>
    <t>4.2520.1.7.6.4</t>
  </si>
  <si>
    <t>4.2520.1.7.6.5</t>
  </si>
  <si>
    <t>4.2520.1.7.6.6</t>
  </si>
  <si>
    <t>4.2520.1.7.6.7</t>
  </si>
  <si>
    <t>4.2410.1.4.1.1</t>
  </si>
  <si>
    <t>4.2410.1.4.1.2</t>
  </si>
  <si>
    <t>4.2410.1.4.1.3</t>
  </si>
  <si>
    <t>4.2410.1.4.1.4</t>
  </si>
  <si>
    <t>4.2410.1.4.1.5</t>
  </si>
  <si>
    <t>4.2410.1.4.1.6</t>
  </si>
  <si>
    <t>4.2410.1.4.1.7</t>
  </si>
  <si>
    <t>4.2410.1.4.1.8</t>
  </si>
  <si>
    <t>4.2410.1.4.1.9</t>
  </si>
  <si>
    <t>4.2410.1.4.1.10</t>
  </si>
  <si>
    <t>4.2410.1.4.1.11</t>
  </si>
  <si>
    <t>4.2410.1.4.1.12</t>
  </si>
  <si>
    <t>4.2410.1.4.1.13</t>
  </si>
  <si>
    <t>4.2410.1.4.1.14</t>
  </si>
  <si>
    <t>4.2410.1.4.1.15</t>
  </si>
  <si>
    <t>4.2410.1.4.1.16</t>
  </si>
  <si>
    <t>4.2410.1.4.1.17</t>
  </si>
  <si>
    <t>4.2410.1.4.1.18</t>
  </si>
  <si>
    <t>4.2410.1.4.1.19</t>
  </si>
  <si>
    <t>4.2410.1.4.1.20</t>
  </si>
  <si>
    <t>4.2410.1.4.1.21</t>
  </si>
  <si>
    <t>4.2410.1.4.1.22</t>
  </si>
  <si>
    <t>4.2410.1.4.2.1</t>
  </si>
  <si>
    <t>4.2410.1.4.2.2</t>
  </si>
  <si>
    <t>4.2410.1.4.2.3</t>
  </si>
  <si>
    <t>4.2410.1.4.2.4</t>
  </si>
  <si>
    <t>4.2410.1.4.2.5</t>
  </si>
  <si>
    <t>4.2410.1.4.2.6</t>
  </si>
  <si>
    <t>4.2410.1.4.2.7</t>
  </si>
  <si>
    <t>4.2410.1.4.2.8</t>
  </si>
  <si>
    <t>4.2410.1.4.2.9</t>
  </si>
  <si>
    <t>4.2410.1.4.2.10</t>
  </si>
  <si>
    <t>4.2410.1.4.2.11</t>
  </si>
  <si>
    <t>4.2410.1.4.2.12</t>
  </si>
  <si>
    <t>4.2410.1.4.2.13</t>
  </si>
  <si>
    <t>4.2410.1.4.2.14</t>
  </si>
  <si>
    <t>4.2410.1.4.2.15</t>
  </si>
  <si>
    <t>4.2410.1.4.3.1</t>
  </si>
  <si>
    <t>4.2410.1.4.3.2</t>
  </si>
  <si>
    <t>4.2410.1.4.3.3</t>
  </si>
  <si>
    <t>4.2410.1.4.3.4</t>
  </si>
  <si>
    <t>4.2410.1.4.3.5</t>
  </si>
  <si>
    <t>4.2410.1.4.3.6</t>
  </si>
  <si>
    <t>4.2410.1.4.3.7</t>
  </si>
  <si>
    <t>4.2410.1.4.4.1</t>
  </si>
  <si>
    <t>4.2410.1.4.4.2</t>
  </si>
  <si>
    <t>4.2410.1.4.4.3</t>
  </si>
  <si>
    <t>4.2410.1.4.4.4</t>
  </si>
  <si>
    <t>4.2410.1.4.4.5</t>
  </si>
  <si>
    <t>4.2410.1.4.4.6</t>
  </si>
  <si>
    <t>4.2410.1.4.4.7</t>
  </si>
  <si>
    <t>4.2410.1.4.4.8</t>
  </si>
  <si>
    <t>4.2410.1.4.4.9</t>
  </si>
  <si>
    <t>4.2410.1.4.4.10</t>
  </si>
  <si>
    <t>4.2410.1.4.4.11</t>
  </si>
  <si>
    <t>4.2410.1.4.4.12</t>
  </si>
  <si>
    <t>4.2410.1.4.4.13</t>
  </si>
  <si>
    <t>4.2410.1.4.4.14</t>
  </si>
  <si>
    <t>4.2410.1.4.4.15</t>
  </si>
  <si>
    <t>4.2410.1.4.4.16</t>
  </si>
  <si>
    <t>4.2410.1.4.4.17</t>
  </si>
  <si>
    <t>4.2410.1.4.4.18</t>
  </si>
  <si>
    <t>4.2410.1.4.4.19</t>
  </si>
  <si>
    <t>4.2410.1.4.4.20</t>
  </si>
  <si>
    <t>4.2410.1.4.4.21</t>
  </si>
  <si>
    <t>4.2410.1.4.4.22</t>
  </si>
  <si>
    <t>4.2410.1.4.4.23</t>
  </si>
  <si>
    <t>4.2410.1.4.4.24</t>
  </si>
  <si>
    <t>4.2410.1.4.4.25</t>
  </si>
  <si>
    <t>4.2410.1.4.4.26</t>
  </si>
  <si>
    <t>4.2410.1.4.4.27</t>
  </si>
  <si>
    <t>4.2410.1.4.4.28</t>
  </si>
  <si>
    <t>4.2410.1.4.4.29</t>
  </si>
  <si>
    <t>4.2410.1.4.4.30</t>
  </si>
  <si>
    <t>4.2410.1.4.4.31</t>
  </si>
  <si>
    <t>4.2410.1.4.4.32</t>
  </si>
  <si>
    <t>4.2410.1.4.4.33</t>
  </si>
  <si>
    <t>4.2410.1.4.4.34</t>
  </si>
  <si>
    <t>4.2410.1.4.4.35</t>
  </si>
  <si>
    <t>4.2410.1.4.4.36</t>
  </si>
  <si>
    <t>4.2410.1.4.4.37</t>
  </si>
  <si>
    <t>4.2410.1.4.4.38</t>
  </si>
  <si>
    <t>4.2410.1.4.4.39</t>
  </si>
  <si>
    <t>4.2410.1.4.4.40</t>
  </si>
  <si>
    <t>4.2410.1.4.4.41</t>
  </si>
  <si>
    <t>4.2410.1.4.4.42</t>
  </si>
  <si>
    <t>4.2410.1.4.4.43</t>
  </si>
  <si>
    <t>4.2410.1.4.4.44</t>
  </si>
  <si>
    <t>4.2410.1.4.4.45</t>
  </si>
  <si>
    <t>4.2410.1.4.4.46</t>
  </si>
  <si>
    <t>4.2410.1.4.4.47</t>
  </si>
  <si>
    <t>4.2410.1.4.4.48</t>
  </si>
  <si>
    <t>4.2410.1.4.4.49</t>
  </si>
  <si>
    <t>4.2410.1.4.4.50</t>
  </si>
  <si>
    <t>4.2410.1.5.1.1</t>
  </si>
  <si>
    <t>4.2410.1.5.1.2</t>
  </si>
  <si>
    <t>4.2410.1.5.1.3</t>
  </si>
  <si>
    <t>4.2410.1.5.1.4</t>
  </si>
  <si>
    <t>4.2410.1.5.1.5</t>
  </si>
  <si>
    <t>4.2410.1.5.1.6</t>
  </si>
  <si>
    <t>4.2410.1.5.1.7</t>
  </si>
  <si>
    <t>4.2410.1.5.1.8</t>
  </si>
  <si>
    <t>4.2410.1.5.1.9</t>
  </si>
  <si>
    <t>4.2410.1.5.1.10</t>
  </si>
  <si>
    <t>4.2410.1.5.1.11</t>
  </si>
  <si>
    <t>4.2410.1.5.1.12</t>
  </si>
  <si>
    <t>4.2410.1.5.1.13</t>
  </si>
  <si>
    <t>4.2410.1.5.2.1</t>
  </si>
  <si>
    <t>4.2410.1.5.2.2</t>
  </si>
  <si>
    <t>4.2410.1.5.3.1</t>
  </si>
  <si>
    <t>4.2410.4.1.1.1</t>
  </si>
  <si>
    <t>4.2410.4.1.1.2</t>
  </si>
  <si>
    <t>4.2410.4.1.1.3</t>
  </si>
  <si>
    <t>4.2410.4.1.1.4</t>
  </si>
  <si>
    <t>4.2410.4.1.1.5</t>
  </si>
  <si>
    <t>4.2410.4.1.1.6</t>
  </si>
  <si>
    <t>4.2410.4.1.1.7</t>
  </si>
  <si>
    <t>4.2410.4.1.1.8</t>
  </si>
  <si>
    <t>4.2410.4.1.1.9</t>
  </si>
  <si>
    <t>4.2410.4.1.1.10</t>
  </si>
  <si>
    <t>4.2410.4.1.1.11</t>
  </si>
  <si>
    <t>4.2410.4.1.1.12</t>
  </si>
  <si>
    <t>4.2410.4.1.1.13</t>
  </si>
  <si>
    <t>4.2410.4.1.1.14</t>
  </si>
  <si>
    <t>4.2410.4.1.1.15</t>
  </si>
  <si>
    <t>4.2410.4.1.1.16</t>
  </si>
  <si>
    <t>4.2000.1.7.8.1</t>
  </si>
  <si>
    <t>4.2000.1.7.8.2</t>
  </si>
  <si>
    <t>4.2000.1.7.8.3</t>
  </si>
  <si>
    <t>4.2000.1.7.8.4</t>
  </si>
  <si>
    <t>4.2000.1.7.8.5</t>
  </si>
  <si>
    <t>4.2000.1.7.8.6</t>
  </si>
  <si>
    <t>4.2000.1.7.8.7</t>
  </si>
  <si>
    <t>4.2000.1.7.8.8</t>
  </si>
  <si>
    <t>4.2000.1.7.8.9</t>
  </si>
  <si>
    <t>4.2000.1.7.8.10</t>
  </si>
  <si>
    <t>4.2000.1.7.8.11</t>
  </si>
  <si>
    <t>4.2000.1.7.8.12</t>
  </si>
  <si>
    <t>4.2000.1.7.8.13</t>
  </si>
  <si>
    <t>4.2000.1.7.8.14</t>
  </si>
  <si>
    <t>4.2000.1.7.8.15</t>
  </si>
  <si>
    <t>4.2000.1.7.8.16</t>
  </si>
  <si>
    <t>4.2000.1.7.8.17</t>
  </si>
  <si>
    <t>4.2000.1.7.8.18</t>
  </si>
  <si>
    <t>4.2000.1.7.8.19</t>
  </si>
  <si>
    <t>4.2000.1.7.8.20</t>
  </si>
  <si>
    <t>4.2000.1.7.8.21</t>
  </si>
  <si>
    <t>4.2000.1.7.8.22</t>
  </si>
  <si>
    <t>4.2000.1.7.8.23</t>
  </si>
  <si>
    <t>4.2000.3.2.1.1</t>
  </si>
  <si>
    <t>4.2000.3.2.1.2</t>
  </si>
  <si>
    <t>4.2000.3.2.1.3</t>
  </si>
  <si>
    <t>4.2000.3.2.1.4</t>
  </si>
  <si>
    <t>4.2000.3.2.1.5</t>
  </si>
  <si>
    <t>4.2000.3.2.1.6</t>
  </si>
  <si>
    <t>4.2000.3.2.1.7</t>
  </si>
  <si>
    <t>4.2420.1.8.1.1</t>
  </si>
  <si>
    <t>4.2420.1.8.2.1</t>
  </si>
  <si>
    <t>4.2420.1.8.2.2</t>
  </si>
  <si>
    <t>4.2420.1.8.2.3</t>
  </si>
  <si>
    <t>4.2420.1.8.2.4</t>
  </si>
  <si>
    <t>4.2420.1.8.2.5</t>
  </si>
  <si>
    <t>4.2420.1.8.2.6</t>
  </si>
  <si>
    <t>4.2420.1.8.2.7</t>
  </si>
  <si>
    <t>4.2420.1.8.2.8</t>
  </si>
  <si>
    <t>4.2420.1.8.2.9</t>
  </si>
  <si>
    <t>4.2420.1.8.2.10</t>
  </si>
  <si>
    <t>4.2420.1.8.3.1</t>
  </si>
  <si>
    <t>4.2420.1.8.3.2</t>
  </si>
  <si>
    <t>4.2420.1.8.3.3</t>
  </si>
  <si>
    <t>4.2420.1.8.3.4</t>
  </si>
  <si>
    <t>4.2420.1.8.3.5</t>
  </si>
  <si>
    <t>4.2420.1.8.3.6</t>
  </si>
  <si>
    <t>4.2420.1.8.3.7</t>
  </si>
  <si>
    <t>4.2420.1.8.3.8</t>
  </si>
  <si>
    <t>4.2420.1.8.3.9</t>
  </si>
  <si>
    <t>4.2420.1.8.4.1</t>
  </si>
  <si>
    <t>4.2420.1.8.4.2</t>
  </si>
  <si>
    <t>4.2420.1.8.4.3</t>
  </si>
  <si>
    <t>4.2420.1.8.4.4</t>
  </si>
  <si>
    <t>4.2420.1.8.4.5</t>
  </si>
  <si>
    <t>4.2420.1.8.4.6</t>
  </si>
  <si>
    <t>4.2420.1.8.4.7</t>
  </si>
  <si>
    <t>4.2420.1.8.4.8</t>
  </si>
  <si>
    <t>4.2420.1.8.4.9</t>
  </si>
  <si>
    <t>4.2420.1.8.4.10</t>
  </si>
  <si>
    <t>4.2420.1.8.4.11</t>
  </si>
  <si>
    <t>4.2420.1.8.5.1</t>
  </si>
  <si>
    <t>4.2420.1.8.5.2</t>
  </si>
  <si>
    <t>4.2420.1.8.5.3</t>
  </si>
  <si>
    <t>4.2420.1.8.5.4</t>
  </si>
  <si>
    <t>4.2420.1.8.5.5</t>
  </si>
  <si>
    <t>4.2420.1.8.5.6</t>
  </si>
  <si>
    <t>4.2420.1.8.5.7</t>
  </si>
  <si>
    <t>4.2420.1.8.5.8</t>
  </si>
  <si>
    <t>4.2420.1.8.5.9</t>
  </si>
  <si>
    <t>4.2420.1.8.5.10</t>
  </si>
  <si>
    <t>4.2420.1.8.5.11</t>
  </si>
  <si>
    <t>4.2420.4.1.1.1</t>
  </si>
  <si>
    <t>1.2710.5.2.3.1</t>
  </si>
  <si>
    <t>1.2710.5.2.3.2</t>
  </si>
  <si>
    <t>4.2710.3.1.4.1</t>
  </si>
  <si>
    <t>4.2710.3.1.4.2</t>
  </si>
  <si>
    <t>4.2710.3.1.4.3</t>
  </si>
  <si>
    <t>4.2710.3.1.4.4</t>
  </si>
  <si>
    <t>4.2710.3.1.4.5</t>
  </si>
  <si>
    <t>4.2710.3.1.4.6</t>
  </si>
  <si>
    <t>4.2710.3.1.4.7</t>
  </si>
  <si>
    <t>4.2710.3.1.4.8</t>
  </si>
  <si>
    <t>4.2710.3.1.5.1</t>
  </si>
  <si>
    <t>4.2710.3.2.1.1</t>
  </si>
  <si>
    <t>4.2710.3.2.1.2</t>
  </si>
  <si>
    <t>4.2710.3.2.1.3</t>
  </si>
  <si>
    <t>4.2710.3.2.1.4</t>
  </si>
  <si>
    <t>4.2710.3.2.1.5</t>
  </si>
  <si>
    <t>4.2710.3.2.1.6</t>
  </si>
  <si>
    <t>4.2710.3.2.1.7</t>
  </si>
  <si>
    <t>4.2710.3.2.1.8</t>
  </si>
  <si>
    <t>4.2710.3.2.1.9</t>
  </si>
  <si>
    <t>4.2710.3.2.1.10</t>
  </si>
  <si>
    <t>4.2710.3.2.1.11</t>
  </si>
  <si>
    <t>4.2710.3.2.1.12</t>
  </si>
  <si>
    <t>4.2710.3.2.1.13</t>
  </si>
  <si>
    <t>5.2710.1.1.19.1</t>
  </si>
  <si>
    <t>5.2710.1.1.19.2</t>
  </si>
  <si>
    <t>5.2710.1.1.19.3</t>
  </si>
  <si>
    <t>5.2710.1.1.19.4</t>
  </si>
  <si>
    <t>5.2710.1.1.19.5</t>
  </si>
  <si>
    <t>5.2710.1.1.19.6</t>
  </si>
  <si>
    <t>5.2710.1.1.19.7</t>
  </si>
  <si>
    <t>5.2710.1.1.19.8</t>
  </si>
  <si>
    <t>5.2710.1.1.19.9</t>
  </si>
  <si>
    <t>5.2710.1.1.19.10</t>
  </si>
  <si>
    <t>5.2710.1.1.19.11</t>
  </si>
  <si>
    <t>5.2710.1.1.19.12</t>
  </si>
  <si>
    <t>5.2710.1.1.19.13</t>
  </si>
  <si>
    <t>5.2710.1.1.19.14</t>
  </si>
  <si>
    <t>5.2710.1.1.19.15</t>
  </si>
  <si>
    <t>5.2710.1.1.19.16</t>
  </si>
  <si>
    <t>5.2710.1.1.19.17</t>
  </si>
  <si>
    <t>5.2710.1.1.19.18</t>
  </si>
  <si>
    <t>5.2710.1.1.19.19</t>
  </si>
  <si>
    <t>5.2710.1.1.19.20</t>
  </si>
  <si>
    <t>5.2710.1.1.19.21</t>
  </si>
  <si>
    <t>5.2710.1.1.19.22</t>
  </si>
  <si>
    <t>5.2710.1.1.19.23</t>
  </si>
  <si>
    <t>1.2730.5.1.1.1</t>
  </si>
  <si>
    <t>1.2730.5.1.1.2</t>
  </si>
  <si>
    <t>1.2730.5.1.1.3</t>
  </si>
  <si>
    <t>1.2730.5.1.1.4</t>
  </si>
  <si>
    <t>1.2730.5.1.1.5</t>
  </si>
  <si>
    <t>1.2730.5.1.1.6</t>
  </si>
  <si>
    <t>1.2730.5.1.1.7</t>
  </si>
  <si>
    <t>1.2730.5.1.1.8</t>
  </si>
  <si>
    <t>1.2730.5.1.1.9</t>
  </si>
  <si>
    <t>1.2730.5.1.3.1</t>
  </si>
  <si>
    <t>1.2730.5.1.3.2</t>
  </si>
  <si>
    <t>1.2730.5.1.3.3</t>
  </si>
  <si>
    <t>1.2730.5.1.3.4</t>
  </si>
  <si>
    <t>1.2730.5.1.3.5</t>
  </si>
  <si>
    <t>1.2730.5.1.3.6</t>
  </si>
  <si>
    <t>1.2730.5.1.3.7</t>
  </si>
  <si>
    <t>1.2730.5.1.3.8</t>
  </si>
  <si>
    <t>1.2730.5.1.3.9</t>
  </si>
  <si>
    <t>1.2730.5.1.3.10</t>
  </si>
  <si>
    <t>1.2730.5.1.3.11</t>
  </si>
  <si>
    <t>1.2730.5.1.3.12</t>
  </si>
  <si>
    <t>1.2730.5.1.3.13</t>
  </si>
  <si>
    <t>1.2730.5.1.3.14</t>
  </si>
  <si>
    <t>1.2730.5.1.3.15</t>
  </si>
  <si>
    <t>1.2730.5.1.3.16</t>
  </si>
  <si>
    <t>1.2730.5.1.3.17</t>
  </si>
  <si>
    <t>1.2730.5.1.3.18</t>
  </si>
  <si>
    <t>4.2730.1.7.8.1</t>
  </si>
  <si>
    <t>4.2730.1.7.8.2</t>
  </si>
  <si>
    <t>4.2730.1.7.8.3</t>
  </si>
  <si>
    <t>4.2730.1.7.8.4</t>
  </si>
  <si>
    <t>4.2730.1.7.8.5</t>
  </si>
  <si>
    <t>4.2730.1.7.8.6</t>
  </si>
  <si>
    <t>4.2730.1.7.8.7</t>
  </si>
  <si>
    <t>4.2730.1.7.8.8</t>
  </si>
  <si>
    <t>4.2730.3.2.2.1</t>
  </si>
  <si>
    <t>4.2730.3.2.2.2</t>
  </si>
  <si>
    <t>4.2730.3.2.2.3</t>
  </si>
  <si>
    <t>4.2730.3.2.2.4</t>
  </si>
  <si>
    <t>5.2510.1.1.15.1</t>
  </si>
  <si>
    <t>5.2510.1.1.15.2</t>
  </si>
  <si>
    <t>5.2510.1.1.15.3</t>
  </si>
  <si>
    <t>5.2510.1.1.15.4</t>
  </si>
  <si>
    <t>5.2510.1.1.15.5</t>
  </si>
  <si>
    <t>5.2510.1.1.15.6</t>
  </si>
  <si>
    <t>5.2510.1.1.15.7</t>
  </si>
  <si>
    <t>5.2510.1.1.15.8</t>
  </si>
  <si>
    <t>5.2510.1.1.15.9</t>
  </si>
  <si>
    <t>5.2510.1.1.15.10</t>
  </si>
  <si>
    <t>5.2510.1.1.15.11</t>
  </si>
  <si>
    <t>5.2510.1.1.15.12</t>
  </si>
  <si>
    <t>5.2510.1.1.15.13</t>
  </si>
  <si>
    <t>5.2510.1.1.15.14</t>
  </si>
  <si>
    <t>5.2510.1.1.15.15</t>
  </si>
  <si>
    <t>5.2510.1.1.15.16</t>
  </si>
  <si>
    <t>5.2510.1.1.15.17</t>
  </si>
  <si>
    <t>5.2510.1.1.15.18</t>
  </si>
  <si>
    <t>5.2510.1.1.15.19</t>
  </si>
  <si>
    <t>5.2510.1.1.15.20</t>
  </si>
  <si>
    <t>5.2510.1.1.15.21</t>
  </si>
  <si>
    <t>5.2510.1.1.15.22</t>
  </si>
  <si>
    <t>5.2510.1.1.15.23</t>
  </si>
  <si>
    <t>5.2510.1.1.15.24</t>
  </si>
  <si>
    <t>5.2510.1.1.15.25</t>
  </si>
  <si>
    <t>5.2510.1.1.15.26</t>
  </si>
  <si>
    <t>5.2510.1.1.15.27</t>
  </si>
  <si>
    <t>5.2510.1.1.15.28</t>
  </si>
  <si>
    <t>5.2510.1.1.15.29</t>
  </si>
  <si>
    <t>5.2510.1.1.15.30</t>
  </si>
  <si>
    <t>5.2510.1.1.15.31</t>
  </si>
  <si>
    <t>5.2510.1.1.15.32</t>
  </si>
  <si>
    <t>5.2510.1.1.15.33</t>
  </si>
  <si>
    <t>5.2510.1.1.15.34</t>
  </si>
  <si>
    <t>5.2510.1.1.15.35</t>
  </si>
  <si>
    <t>5.2510.1.1.15.36</t>
  </si>
  <si>
    <t>5.2510.1.1.15.37</t>
  </si>
  <si>
    <t>5.2510.1.1.15.38</t>
  </si>
  <si>
    <t>5.2510.1.1.15.39</t>
  </si>
  <si>
    <t>5.2510.1.1.15.40</t>
  </si>
  <si>
    <t>5.2510.1.1.15.41</t>
  </si>
  <si>
    <t>5.2510.1.1.15.42</t>
  </si>
  <si>
    <t>5.2510.1.1.15.43</t>
  </si>
  <si>
    <t>5.2510.1.1.15.44</t>
  </si>
  <si>
    <t>5.2510.1.1.15.45</t>
  </si>
  <si>
    <t>5.2510.1.1.15.46</t>
  </si>
  <si>
    <t>5.2510.1.1.15.47</t>
  </si>
  <si>
    <t>5.2510.1.1.15.48</t>
  </si>
  <si>
    <t>5.2510.1.1.15.49</t>
  </si>
  <si>
    <t>5.2510.1.1.15.50</t>
  </si>
  <si>
    <t>5.2510.1.1.15.51</t>
  </si>
  <si>
    <t>5.2510.1.1.15.52</t>
  </si>
  <si>
    <t>5.2510.1.1.15.53</t>
  </si>
  <si>
    <t>5.2510.1.1.15.54</t>
  </si>
  <si>
    <t>5.2510.1.1.15.55</t>
  </si>
  <si>
    <t>5.2510.1.1.15.56</t>
  </si>
  <si>
    <t>5.2510.1.1.15.57</t>
  </si>
  <si>
    <t>5.2510.1.1.15.58</t>
  </si>
  <si>
    <t>5.2510.1.1.15.59</t>
  </si>
  <si>
    <t>5.2510.1.1.15.60</t>
  </si>
  <si>
    <t>5.2510.1.1.15.61</t>
  </si>
  <si>
    <t>5.2510.1.1.15.62</t>
  </si>
  <si>
    <t>5.2510.1.1.15.63</t>
  </si>
  <si>
    <t>5.2510.1.1.15.64</t>
  </si>
  <si>
    <t>5.2510.1.1.15.65</t>
  </si>
  <si>
    <t>5.2510.1.1.15.66</t>
  </si>
  <si>
    <t>5.2510.1.1.15.67</t>
  </si>
  <si>
    <t>5.2510.1.1.15.68</t>
  </si>
  <si>
    <t>5.2510.1.1.15.69</t>
  </si>
  <si>
    <t>5.2510.1.1.15.70</t>
  </si>
  <si>
    <t>5.2510.1.1.15.71</t>
  </si>
  <si>
    <t>5.2510.1.1.15.72</t>
  </si>
  <si>
    <t>5.2510.1.1.15.73</t>
  </si>
  <si>
    <t>5.2510.1.1.15.74</t>
  </si>
  <si>
    <t>5.2510.1.1.15.75</t>
  </si>
  <si>
    <t>5.2510.1.1.15.76</t>
  </si>
  <si>
    <t>5.2510.1.1.15.77</t>
  </si>
  <si>
    <t>5.2510.1.1.15.78</t>
  </si>
  <si>
    <t>5.2510.1.1.15.79</t>
  </si>
  <si>
    <t>5.2510.1.1.15.80</t>
  </si>
  <si>
    <t>5.2510.1.1.15.81</t>
  </si>
  <si>
    <t>5.2510.1.1.15.82</t>
  </si>
  <si>
    <t>5.2510.1.1.15.83</t>
  </si>
  <si>
    <t>5.2510.1.1.15.84</t>
  </si>
  <si>
    <t>5.2510.1.1.15.85</t>
  </si>
  <si>
    <t>5.2510.1.1.15.86</t>
  </si>
  <si>
    <t>5.2510.1.1.15.87</t>
  </si>
  <si>
    <t>5.2510.1.1.15.88</t>
  </si>
  <si>
    <t>5.2510.1.1.15.89</t>
  </si>
  <si>
    <t>5.2510.1.1.15.90</t>
  </si>
  <si>
    <t>5.2510.1.1.15.91</t>
  </si>
  <si>
    <t>5.2510.1.1.15.92</t>
  </si>
  <si>
    <t>5.2510.1.1.15.93</t>
  </si>
  <si>
    <t>5.2510.1.1.15.94</t>
  </si>
  <si>
    <t>5.2510.1.1.15.95</t>
  </si>
  <si>
    <t>5.2510.1.1.15.96</t>
  </si>
  <si>
    <t>5.2510.1.1.15.97</t>
  </si>
  <si>
    <t>5.2510.1.1.15.98</t>
  </si>
  <si>
    <t>5.2510.1.1.15.99</t>
  </si>
  <si>
    <t>5.2510.1.1.15.100</t>
  </si>
  <si>
    <t>5.2510.1.1.15.101</t>
  </si>
  <si>
    <t>5.2510.1.1.15.102</t>
  </si>
  <si>
    <t>5.2510.1.1.15.103</t>
  </si>
  <si>
    <t>5.2510.1.1.15.104</t>
  </si>
  <si>
    <t>5.2510.1.1.15.105</t>
  </si>
  <si>
    <t>5.2510.1.1.15.106</t>
  </si>
  <si>
    <t>5.2510.1.1.15.107</t>
  </si>
  <si>
    <t>5.2510.1.1.15.108</t>
  </si>
  <si>
    <t>5.2510.1.1.15.109</t>
  </si>
  <si>
    <t>5.2510.1.1.15.110</t>
  </si>
  <si>
    <t>5.2510.1.1.15.111</t>
  </si>
  <si>
    <t>5.2510.1.1.15.112</t>
  </si>
  <si>
    <t>5.2510.1.1.15.113</t>
  </si>
  <si>
    <t>5.2510.1.1.15.114</t>
  </si>
  <si>
    <t>5.2510.1.1.15.115</t>
  </si>
  <si>
    <t>5.2510.1.1.15.116</t>
  </si>
  <si>
    <t>5.2510.1.1.15.117</t>
  </si>
  <si>
    <t>5.2510.1.1.15.118</t>
  </si>
  <si>
    <t>5.2510.1.1.15.119</t>
  </si>
  <si>
    <t>1.2720.5.1.2.1</t>
  </si>
  <si>
    <t>1.2720.5.1.2.2</t>
  </si>
  <si>
    <t>1.2720.5.1.2.3</t>
  </si>
  <si>
    <t>1.2720.5.1.2.4</t>
  </si>
  <si>
    <t>1.2720.5.1.2.5</t>
  </si>
  <si>
    <t>1.2720.5.1.2.6</t>
  </si>
  <si>
    <t>1.2720.5.1.2.7</t>
  </si>
  <si>
    <t>1.2720.5.1.2.8</t>
  </si>
  <si>
    <t>1.2720.5.1.2.9</t>
  </si>
  <si>
    <t>1.2720.5.1.2.10</t>
  </si>
  <si>
    <t>1.2720.5.1.2.11</t>
  </si>
  <si>
    <t>1.2720.5.1.2.12</t>
  </si>
  <si>
    <t>1.2720.5.1.2.13</t>
  </si>
  <si>
    <t>2.2720.3.1.1.1</t>
  </si>
  <si>
    <t>2.2720.3.1.1.2</t>
  </si>
  <si>
    <t>2.2720.3.1.1.3</t>
  </si>
  <si>
    <t>2.2720.3.1.1.4</t>
  </si>
  <si>
    <t>2.2720.3.1.1.5</t>
  </si>
  <si>
    <t>2.2720.3.1.2.1</t>
  </si>
  <si>
    <t>2.2720.3.1.2.2</t>
  </si>
  <si>
    <t>2.2720.3.1.2.3</t>
  </si>
  <si>
    <t>2.2720.3.1.2.4</t>
  </si>
  <si>
    <t>4.2720.1.7.8.1</t>
  </si>
  <si>
    <t>4.2720.1.7.8.2</t>
  </si>
  <si>
    <t>4.2720.1.7.8.3</t>
  </si>
  <si>
    <t>4.2720.1.7.8.4</t>
  </si>
  <si>
    <t>4.2720.1.7.8.5</t>
  </si>
  <si>
    <t>4.2720.1.7.8.6</t>
  </si>
  <si>
    <t>4.2720.1.7.8.7</t>
  </si>
  <si>
    <t>4.2720.1.7.8.8</t>
  </si>
  <si>
    <t>4.2720.1.7.8.9</t>
  </si>
  <si>
    <t>4.2720.1.7.8.10</t>
  </si>
  <si>
    <t>4.2720.1.7.8.11</t>
  </si>
  <si>
    <t>4.2720.1.7.8.12</t>
  </si>
  <si>
    <t>4.2720.1.7.8.13</t>
  </si>
  <si>
    <t>4.2720.1.7.8.14</t>
  </si>
  <si>
    <t>4.2720.1.7.8.15</t>
  </si>
  <si>
    <t>4.2720.1.7.8.16</t>
  </si>
  <si>
    <t>4.2720.1.7.8.17</t>
  </si>
  <si>
    <t>4.2720.1.7.8.18</t>
  </si>
  <si>
    <t>4.2720.1.7.8.19</t>
  </si>
  <si>
    <t>4.2720.1.7.8.20</t>
  </si>
  <si>
    <t>4.2720.1.7.8.21</t>
  </si>
  <si>
    <t>4.2720.1.7.8.22</t>
  </si>
  <si>
    <t>4.2720.1.7.8.23</t>
  </si>
  <si>
    <t>4.2720.1.7.8.24</t>
  </si>
  <si>
    <t>5.2720.1.1.22.1</t>
  </si>
  <si>
    <t>5.2720.1.1.22.2</t>
  </si>
  <si>
    <t>5.2720.1.1.22.3</t>
  </si>
  <si>
    <t>5.2720.1.1.22.4</t>
  </si>
  <si>
    <t>5.2720.1.1.22.5</t>
  </si>
  <si>
    <t>5.2720.1.1.22.6</t>
  </si>
  <si>
    <t>5.2720.1.1.22.7</t>
  </si>
  <si>
    <t>5.2720.1.1.22.8</t>
  </si>
  <si>
    <t>5.2720.1.1.22.9</t>
  </si>
  <si>
    <t>5.2720.1.1.22.10</t>
  </si>
  <si>
    <t>5.2720.1.1.22.11</t>
  </si>
  <si>
    <t>5.2720.1.1.22.12</t>
  </si>
  <si>
    <t>5.2720.1.1.22.13</t>
  </si>
  <si>
    <t>5.2720.1.1.22.14</t>
  </si>
  <si>
    <t>5.2720.1.1.22.15</t>
  </si>
  <si>
    <t>5.2720.1.1.22.16</t>
  </si>
  <si>
    <t>5.2720.1.1.22.17</t>
  </si>
  <si>
    <t>5.2720.1.1.22.18</t>
  </si>
  <si>
    <t>5.2720.1.1.22.19</t>
  </si>
  <si>
    <t>5.2720.1.1.22.20</t>
  </si>
  <si>
    <t>5.2720.1.1.22.21</t>
  </si>
  <si>
    <t>5.2720.1.1.22.22</t>
  </si>
  <si>
    <t>5.2720.1.1.22.23</t>
  </si>
  <si>
    <t>5.2720.1.1.22.24</t>
  </si>
  <si>
    <t>5.2720.1.1.22.25</t>
  </si>
  <si>
    <t>5.2720.1.1.22.26</t>
  </si>
  <si>
    <t>5.2720.1.1.22.27</t>
  </si>
  <si>
    <t>5.2720.1.1.22.28</t>
  </si>
  <si>
    <t>5.2720.1.1.22.29</t>
  </si>
  <si>
    <t>5.2720.1.1.22.30</t>
  </si>
  <si>
    <t>5.2720.1.1.22.31</t>
  </si>
  <si>
    <t>5.2720.1.1.22.32</t>
  </si>
  <si>
    <t>5.2720.1.1.22.33</t>
  </si>
  <si>
    <t>5.2720.1.1.22.34</t>
  </si>
  <si>
    <t>5.2720.1.1.22.35</t>
  </si>
  <si>
    <t>5.2720.1.1.22.36</t>
  </si>
  <si>
    <t>5.2720.1.1.22.37</t>
  </si>
  <si>
    <t>5.2720.1.1.22.38</t>
  </si>
  <si>
    <t>5.2720.1.1.22.39</t>
  </si>
  <si>
    <t>1.3100.4.1.1.1</t>
  </si>
  <si>
    <t>81112003;73152108;39121011</t>
  </si>
  <si>
    <t>81112501;81161700</t>
  </si>
  <si>
    <t>73152108;39121011</t>
  </si>
  <si>
    <t>81111800;43222500;81112200</t>
  </si>
  <si>
    <t>43231513;43232804;43233701</t>
  </si>
  <si>
    <t>81161700;72151600;81112000;43232800;43232700</t>
  </si>
  <si>
    <t>81112202;81112501;81112502</t>
  </si>
  <si>
    <t>81111508;93151501</t>
  </si>
  <si>
    <t>02-02-02-008-003</t>
  </si>
  <si>
    <t>enero</t>
  </si>
  <si>
    <t>02-02-02-008-002-01</t>
  </si>
  <si>
    <t>02-02-02-010</t>
  </si>
  <si>
    <t>02-02-02-008-005-05</t>
  </si>
  <si>
    <t>02-02-02-006-004</t>
  </si>
  <si>
    <t>02-02-02-008-009-01</t>
  </si>
  <si>
    <t>C-0406-1003-7-10305B-0406016-02</t>
  </si>
  <si>
    <t>C-0406-1003-5-10305B-0406024-02</t>
  </si>
  <si>
    <t>02-02-02-008-003-01-1</t>
  </si>
  <si>
    <t>02-02-02-008-003-03</t>
  </si>
  <si>
    <t>C-0406-1003-7-10305B-0406003-02</t>
  </si>
  <si>
    <t>02-02-02-008-003-04</t>
  </si>
  <si>
    <t>02-02-02-008-005-09-4</t>
  </si>
  <si>
    <t>02-02-02-008-003-09</t>
  </si>
  <si>
    <t>02-02-02-008-003-04-4</t>
  </si>
  <si>
    <t>02-02-02-006-003</t>
  </si>
  <si>
    <t>02-02-02-008-003-04-2</t>
  </si>
  <si>
    <t>C-0406-1003-7-10305B-0406001-02</t>
  </si>
  <si>
    <t>C-0406-1003-7-10305B-0406009-02</t>
  </si>
  <si>
    <t>02-01-01-006-002-01</t>
  </si>
  <si>
    <t>C-0406-1003-7-10305B-0406017-02</t>
  </si>
  <si>
    <t>02-02-01-003-003</t>
  </si>
  <si>
    <t>02-02-01-003-002</t>
  </si>
  <si>
    <t>02-01-01-004-009-09</t>
  </si>
  <si>
    <t>C-0406-1003-7-10305B-0406019-02</t>
  </si>
  <si>
    <t>02-02-02-009-002-09</t>
  </si>
  <si>
    <t>C-0406-1003-7-10305B-0406005-02</t>
  </si>
  <si>
    <t>02-02-02-008-003-01</t>
  </si>
  <si>
    <t>02-02-02-007-001-05-5</t>
  </si>
  <si>
    <t>02-02-02-008-002</t>
  </si>
  <si>
    <t>C-0406-1003-7-10305B-0406014-02</t>
  </si>
  <si>
    <t>02-02-01-003-005-04</t>
  </si>
  <si>
    <t>02-02-02-009-007-09</t>
  </si>
  <si>
    <t>02-02-02-008-007-03-9</t>
  </si>
  <si>
    <t>02-02-02-008-007</t>
  </si>
  <si>
    <t>septiembre</t>
  </si>
  <si>
    <t>noviembre</t>
  </si>
  <si>
    <t>02-02-02-008-001</t>
  </si>
  <si>
    <t>02-02-02-006</t>
  </si>
  <si>
    <t>02-02-02-008-003-01-3</t>
  </si>
  <si>
    <t>02-02-02-008-004</t>
  </si>
  <si>
    <t>02-02-01-003-007-09</t>
  </si>
  <si>
    <t>02-02-02-009-007</t>
  </si>
  <si>
    <t>mayo</t>
  </si>
  <si>
    <t>02-02-02-008-003-02</t>
  </si>
  <si>
    <t>02-02-02-005-004-07</t>
  </si>
  <si>
    <t>02-02-02-009-004-05</t>
  </si>
  <si>
    <t>02-02-02-008-007-01-5</t>
  </si>
  <si>
    <t>02-02-02-008-004-05</t>
  </si>
  <si>
    <t>02-02-02-006-008</t>
  </si>
  <si>
    <t>C-0406-1003-7-10305B-0406010-02</t>
  </si>
  <si>
    <t>02-02-01-003-008-09</t>
  </si>
  <si>
    <t>02-02-02-008-002-02</t>
  </si>
  <si>
    <t>02-02-02-008-003-01-9</t>
  </si>
  <si>
    <t>C-0406-1003-7-10305B-0406013-02</t>
  </si>
  <si>
    <t>C-0406-1003-7-10305B-0406012-02</t>
  </si>
  <si>
    <t>C-0406-1003-5-10305B-0406002-02</t>
  </si>
  <si>
    <t>02-02-02-008-003-01-4</t>
  </si>
  <si>
    <t>C-0406-1003-7-10305B-0406011-02</t>
  </si>
  <si>
    <t>02-02-01-004-007-08</t>
  </si>
  <si>
    <t>C-0406-1003-7-10305B-0406018-02</t>
  </si>
  <si>
    <t>C-0406-1003-7-10305B-0406022-02</t>
  </si>
  <si>
    <t>02-02-02-008-004-02</t>
  </si>
  <si>
    <t>02-01-01-006-002-03-1-01</t>
  </si>
  <si>
    <t>02-02-02-008-005</t>
  </si>
  <si>
    <t>02-02-02-008-009</t>
  </si>
  <si>
    <t>C-0406-1003-6-10305B-0406001-02</t>
  </si>
  <si>
    <t>02-02-02-009-002</t>
  </si>
  <si>
    <t>Mes estimado de registro de contrato</t>
  </si>
  <si>
    <t>19-Contratación directa</t>
  </si>
  <si>
    <t>10-Nación Recursos corrientes</t>
  </si>
  <si>
    <t>1-N/A</t>
  </si>
  <si>
    <t>9-Selección abreviada subasta inversa</t>
  </si>
  <si>
    <t>11-Nación Otros recursos del tesoro</t>
  </si>
  <si>
    <t>14-Crédito</t>
  </si>
  <si>
    <t>20-Selección abreviada - acuerdo marco</t>
  </si>
  <si>
    <t>10-Mínima cuantía</t>
  </si>
  <si>
    <t>5-Concurso de méritos abierto</t>
  </si>
  <si>
    <t>6-Selección abreviada menor cuantía</t>
  </si>
  <si>
    <t>diciembre</t>
  </si>
  <si>
    <t>3-Licitación pública</t>
  </si>
  <si>
    <t>14-Contratación régimen especial - Banco multilateral y organismos multilaterales</t>
  </si>
  <si>
    <t>18-Contratación régimen especial (con ofertas)  - Banco multilateral y organismos multilaterales</t>
  </si>
  <si>
    <t>2-NO</t>
  </si>
  <si>
    <t>4-N/A</t>
  </si>
  <si>
    <t>1.2-3-Mercadeo estratégico</t>
  </si>
  <si>
    <t>1.1-99-GND- Direccionamiento estratégico y planeación</t>
  </si>
  <si>
    <t>2.3-99-GND-Gestión Catastral</t>
  </si>
  <si>
    <t>2.5-99-GND- Gestión cartográfica</t>
  </si>
  <si>
    <t>3.3-4-Viáticos</t>
  </si>
  <si>
    <t>2.9-99-GND-IDE Corporativa</t>
  </si>
  <si>
    <t>1.6-4-Lineamientos y especificaciones modelo LADM</t>
  </si>
  <si>
    <t>1.6-99-GND- Gestión del conocimiento aplicado</t>
  </si>
  <si>
    <t>1.6-1-Formación de socios estratégicos</t>
  </si>
  <si>
    <t>1.5-3-Política de seguridad de la Información</t>
  </si>
  <si>
    <t>1.1-3-Gestión por proyectos y resultados</t>
  </si>
  <si>
    <t>3.3-6-Tiquetes</t>
  </si>
  <si>
    <t>1.1-4-Planeación y seguimiento a las metas de la entidad</t>
  </si>
  <si>
    <t>3.4-99-GND- Gestión Contractual</t>
  </si>
  <si>
    <t>1.1-2-Gestión de procesos de la entidad</t>
  </si>
  <si>
    <t>2.7-2-LNS- Análisis de muestras</t>
  </si>
  <si>
    <t>2.7-99-GND- Gestión agrológica</t>
  </si>
  <si>
    <t>1.2-1-Gestión de comunicaciones</t>
  </si>
  <si>
    <t>3.5-99-GND- Gestión Jurídica</t>
  </si>
  <si>
    <t>1.1-5-Sistema de calidad actualizado</t>
  </si>
  <si>
    <t>1.2-2-Gestión de relacionamiento e internacionalización</t>
  </si>
  <si>
    <t>1.6-3-Observatorio inmobiliario</t>
  </si>
  <si>
    <t>1.3-4-Atención PQRSD</t>
  </si>
  <si>
    <t>1.3-99-GND- Gestión de relacionamiento con el ciudadano</t>
  </si>
  <si>
    <t>1.3-5-Evaluación de las expectativas de la ciudadanía</t>
  </si>
  <si>
    <t>3.3-3-Infraestructura física</t>
  </si>
  <si>
    <t>3.3-2-Almacén</t>
  </si>
  <si>
    <t>3.9-99-GND Operación de la entidad</t>
  </si>
  <si>
    <t>3.3-7-Correspondencia</t>
  </si>
  <si>
    <t>3.2-2-Conservación y organización documental</t>
  </si>
  <si>
    <t>3.9-3-Mantenimiento de vehículos</t>
  </si>
  <si>
    <t>3.1-2-Gestión Contable</t>
  </si>
  <si>
    <t>2.3-1-Formación y actualización catastral</t>
  </si>
  <si>
    <t>2.7-3-Levantamiento de suelos</t>
  </si>
  <si>
    <t>2.7-4-Productos agrológicos</t>
  </si>
  <si>
    <t>2.2-99-GND-gestión valuatoria</t>
  </si>
  <si>
    <t>2.5-1-Adquisición de imágenes</t>
  </si>
  <si>
    <t>2.5-2-Generación de cartografía oficial</t>
  </si>
  <si>
    <t>2.4-99-GND- Gestión Geodésica</t>
  </si>
  <si>
    <t>1.6-7-Observatorio de la Tierra y el Territorio</t>
  </si>
  <si>
    <t>2.8-3-GND-Subdirección General</t>
  </si>
  <si>
    <t>2.6-5-Nombres geográficos</t>
  </si>
  <si>
    <t>2.6-4-Operaciones de deslinde y/o amojonamiento</t>
  </si>
  <si>
    <t>2.6-2-Caracterizaciones territoriales</t>
  </si>
  <si>
    <t>2.6-6-Ordenamiento Territorial</t>
  </si>
  <si>
    <t>1.5-2-Estrategia de gobierno y calidad de datos</t>
  </si>
  <si>
    <t>2.8-1-Infraestructura Colombiana de Datos Espaciales</t>
  </si>
  <si>
    <t>3.8-1-Infraestructura de TI</t>
  </si>
  <si>
    <t>3.8-99-GND- Gestión de servicios tecnológicos</t>
  </si>
  <si>
    <t>3.8-4-Mesa de servicios</t>
  </si>
  <si>
    <t>1.5-4-Desarrollo, actualización y mantenimiento de sistemas de información misionales</t>
  </si>
  <si>
    <t>1.5-99-GND- Gestión estratégica de tecnología</t>
  </si>
  <si>
    <t>1.4-2-Plan Institucional de Capacitación</t>
  </si>
  <si>
    <t>SER012-Prestación de servicios personas naturales</t>
  </si>
  <si>
    <t>VIAT01-Viáticos y gastos de viaje</t>
  </si>
  <si>
    <t>SER04-Servicios de transporte aéreo de pasajeros</t>
  </si>
  <si>
    <t>SER03-Servicios de transporte terrestre de pasajeros</t>
  </si>
  <si>
    <t>SER018-Servicios de operación logística</t>
  </si>
  <si>
    <t>MYS05-Papelería e insumos de oficina</t>
  </si>
  <si>
    <t>SER099-Adquisición de servicios n.c.p.</t>
  </si>
  <si>
    <t>MYS01-Combustibles</t>
  </si>
  <si>
    <t>SER015-Mantenimiento de maquinaria y equipo</t>
  </si>
  <si>
    <t>SER023- Servicios de asesoría, consultoría y de gestión - personas jurídicas</t>
  </si>
  <si>
    <t>SER01-Servicios de adecuación, mantenimiento y construcción</t>
  </si>
  <si>
    <t>ACT08-Software y gastos de desarrollo</t>
  </si>
  <si>
    <t>SER013-Servicios de telecomunicaciones</t>
  </si>
  <si>
    <t>MYS099-Adquisición materiales y suministros n.c.p.</t>
  </si>
  <si>
    <t>SER016-Mantenimiento ascensores</t>
  </si>
  <si>
    <t>SER06-Servicios postales y de mensajería</t>
  </si>
  <si>
    <t>SER011-Seguros</t>
  </si>
  <si>
    <t>SER025-Licenciamiento y paquetes de software</t>
  </si>
  <si>
    <t>SER019-Servicios de edición e impresión</t>
  </si>
  <si>
    <t>SER020-Capacitaciones</t>
  </si>
  <si>
    <t>COMER-12 N/A</t>
  </si>
  <si>
    <t>DG-2 Asesor relacionamiento estratégico</t>
  </si>
  <si>
    <t>DG-5 Asesor modelo de operación y gestión Catastral</t>
  </si>
  <si>
    <t>DG-6 N/A</t>
  </si>
  <si>
    <t>DG-1  Asesor seguimiento a metas</t>
  </si>
  <si>
    <t>DG-4 Apoyo presupuestal y financiero</t>
  </si>
  <si>
    <t>DGC-34 Asesor Transversal</t>
  </si>
  <si>
    <t>DGC-53 Profesional  Tierras - Ingeniero Catastral o Topografico</t>
  </si>
  <si>
    <t>DGC-70 Profesional Responsable Tierras</t>
  </si>
  <si>
    <t>DGC-49 Profesional Funcional SNC Senior</t>
  </si>
  <si>
    <t>DGC-23 Apoyo Administrativo</t>
  </si>
  <si>
    <t>DGC-54 Profesional Jurídico</t>
  </si>
  <si>
    <t>DGC-74 Profesional Técnico_Enlace Junior</t>
  </si>
  <si>
    <t>DGC-75 Profesional Técnico_Enlace Senior</t>
  </si>
  <si>
    <t>DGC-73 Profesional Técnico</t>
  </si>
  <si>
    <t>DGC-44 Profesional Definición Estrategias Transversal</t>
  </si>
  <si>
    <t>DGC-64 Profesional Responsable de Datos Geográficos -Componente Datos  Geográfico</t>
  </si>
  <si>
    <t>DGC-12 Alfanumerica y Estadistica</t>
  </si>
  <si>
    <t>DGC-76 Técnico Gestión de Información Catastral - Componente Gestión de Datos</t>
  </si>
  <si>
    <t>DGC-21 Analista de Datos - Componente Gestión de Datos Junior</t>
  </si>
  <si>
    <t>DGC-1 Profesional Calidad SGC</t>
  </si>
  <si>
    <t>DGC-78 N/A</t>
  </si>
  <si>
    <t>DGC-47 Profesional Fuentes De Financiación</t>
  </si>
  <si>
    <t>DGC-41 Abogado Líder Contractual</t>
  </si>
  <si>
    <t>DGC-72 Profesional Seguimiento Transversal</t>
  </si>
  <si>
    <t>DGC-15 Documentación Y Seguimiento Transversal</t>
  </si>
  <si>
    <t>DGC-36 Profesional  Calidad SGI</t>
  </si>
  <si>
    <t>DGC-14 Seguimiento transversal proyectos</t>
  </si>
  <si>
    <t>DGC-71 Profesional seguimiento contractual y administrativo</t>
  </si>
  <si>
    <t>DGIG-23 Lider jurídico</t>
  </si>
  <si>
    <t>DGIG-10 Apoyo Técnico</t>
  </si>
  <si>
    <t>DGIG-11 Apoyo Estrategias</t>
  </si>
  <si>
    <t>DGIG-19 N/A</t>
  </si>
  <si>
    <t>DIP-13 Investigador  Junior</t>
  </si>
  <si>
    <t>DIP-35 N/A</t>
  </si>
  <si>
    <t>DIP-33 Gestión administrativa y financiera</t>
  </si>
  <si>
    <t>DIP-25 Jurídico EIGV</t>
  </si>
  <si>
    <t>DIP-10 Docente Intermedio</t>
  </si>
  <si>
    <t>DIP-19 Social EIGV</t>
  </si>
  <si>
    <t>DIP-24 Geógrafo EIGV</t>
  </si>
  <si>
    <t>DIP-27 Sistematizador EIGV</t>
  </si>
  <si>
    <t>DIP-32 Diseñador - Diagramador</t>
  </si>
  <si>
    <t>DIP-34 Auxiliar Administrativo</t>
  </si>
  <si>
    <t>DIP-3 Desarrollador Software - Básico</t>
  </si>
  <si>
    <t>DIP-17 Analista SIG Básico</t>
  </si>
  <si>
    <t>DTI-4 Gestor Seguridad Información</t>
  </si>
  <si>
    <t>DTI-3 Gestor Estratégico TI</t>
  </si>
  <si>
    <t>DTI-8 N/A</t>
  </si>
  <si>
    <t>DTI-5 Gestor Jurídico y Contractual</t>
  </si>
  <si>
    <t>DTI-6 Apoyo Técnico TI</t>
  </si>
  <si>
    <t>COMUN-8 N/A</t>
  </si>
  <si>
    <t>OAJ-3  SERVICIO DE CONSULTORÍA Y REPRESENTACIÓN LEGAL</t>
  </si>
  <si>
    <t>OAJ-21 APOYO JURIDICO ESPECIALIZADO</t>
  </si>
  <si>
    <t>OAJ-12 APOYO JURIDICO Y REPRESENTACIÓN LEGAL</t>
  </si>
  <si>
    <t>OAJ-15 APOYO JURIDICO Y REPRESENTACIÓN LEGAL</t>
  </si>
  <si>
    <t>OAJ-25 APOYO JURIDICO</t>
  </si>
  <si>
    <t>OAJ-28 N/A</t>
  </si>
  <si>
    <t>OAP-11 N/A</t>
  </si>
  <si>
    <t>OIC-13 Profesional líder funcional 2</t>
  </si>
  <si>
    <t>OIC-4 Profesional intermedio en Catastro 2</t>
  </si>
  <si>
    <t>OIC-21 Profesional experto componente económico</t>
  </si>
  <si>
    <t>OIC-16 Profesional avanzado en análisis de información</t>
  </si>
  <si>
    <t>OIC-17 Profesional avanzado SIG</t>
  </si>
  <si>
    <t>OIC-9 Profesional intermedio en geografia</t>
  </si>
  <si>
    <t>OIC-39 Profesional líder funcional 7</t>
  </si>
  <si>
    <t>OIC-5 Profesional experto en procesamiento de datos</t>
  </si>
  <si>
    <t>OIC-36 Profesional básica en estadística 2</t>
  </si>
  <si>
    <t>OIC-22 Profesional básica en estadística 1</t>
  </si>
  <si>
    <t>OIC-8 Profesional básica en estadística 3</t>
  </si>
  <si>
    <t>OIC-34 Profesional intermedio en avalúos 1</t>
  </si>
  <si>
    <t>OIC-6 Profesional líder funcional 5</t>
  </si>
  <si>
    <t>OIC-43 N/A</t>
  </si>
  <si>
    <t>SAF-28 Apoyo infraestructura física</t>
  </si>
  <si>
    <t>SAF-38 N/A</t>
  </si>
  <si>
    <t>SAF-25 Arquitecto</t>
  </si>
  <si>
    <t>SAF-27 Ingeniero</t>
  </si>
  <si>
    <t>SAF-16 Profesional Almacen General</t>
  </si>
  <si>
    <t>SAF-17 Tecnólogo Almacen General</t>
  </si>
  <si>
    <t>SAF-4 Asistencial Almacen General</t>
  </si>
  <si>
    <t>SAF-13 Profesional especializado grupo gestión documental</t>
  </si>
  <si>
    <t>SAF-22 Gestión documental</t>
  </si>
  <si>
    <t>SAF-15 Profesional grupo gestión documental</t>
  </si>
  <si>
    <t>SAF-10 Profesional Especializado Jurídico</t>
  </si>
  <si>
    <t>SAF-11 Profesional jurídico</t>
  </si>
  <si>
    <t>SAF-21 Tecnólogo</t>
  </si>
  <si>
    <t>SAF-18 Profesional contablilidad</t>
  </si>
  <si>
    <t>SAF-9 Profesional Especializado</t>
  </si>
  <si>
    <t>SG-10 Profesional </t>
  </si>
  <si>
    <t>SG-11 N/A</t>
  </si>
  <si>
    <t>SA-2 Apoyo operativo</t>
  </si>
  <si>
    <t>SA-32 Técnico de Cuentas</t>
  </si>
  <si>
    <t>SA-46 Apoyo y seguimiento a la gestión</t>
  </si>
  <si>
    <t>SA-72 Seguimiento Financiero Costos, Cuentas  y Comisiones</t>
  </si>
  <si>
    <t>SA-24 Asesora Jurídica</t>
  </si>
  <si>
    <t>SA-71 Profesional de Seguimiento y Control - Administrativo y financiero</t>
  </si>
  <si>
    <t>SA-9 Avaluador Senior avalúos</t>
  </si>
  <si>
    <t>SA-37 Profesional Sig</t>
  </si>
  <si>
    <t>SA-69 Profesional de Seguimiento y Control - Avaluos Comerciales</t>
  </si>
  <si>
    <t>SA-19 Profesional Calidad Oficina</t>
  </si>
  <si>
    <t>SA-6 Asesor_Modelo centralizado</t>
  </si>
  <si>
    <t>SA-5 Asesor_Conector DT</t>
  </si>
  <si>
    <t>SA-25 Asesora Transversal</t>
  </si>
  <si>
    <t>SA-74 N/A</t>
  </si>
  <si>
    <t>SA-20 Sguimiento transversal proyectos</t>
  </si>
  <si>
    <t>SA-13 Líder administrativo Proyectos</t>
  </si>
  <si>
    <t>SA-70 Profesional de Seguimiento y Control - componente económico</t>
  </si>
  <si>
    <t>SA-51 Presupuesto tipologias</t>
  </si>
  <si>
    <t>SA-67 Profesional aspectos económicos</t>
  </si>
  <si>
    <t>SA-43 Correspondencia, Archivo Y Documentación</t>
  </si>
  <si>
    <t>SA-3 Articulador - Control de Calidad</t>
  </si>
  <si>
    <t>SA-50 Ejecutores y Control de Calidad ZH</t>
  </si>
  <si>
    <t>DGIG-SC-17 Profesionales restitución</t>
  </si>
  <si>
    <t>DGIG-GEOD-6 Gravimetría Geomagnetismo</t>
  </si>
  <si>
    <t>DGIG-24 Lider Ordenamiento Territorial</t>
  </si>
  <si>
    <t>SDI-4 Gestor de Información</t>
  </si>
  <si>
    <t>SDI-3 Gestor Estratégico TI</t>
  </si>
  <si>
    <t>SDI-1 Arquitecto TI</t>
  </si>
  <si>
    <t>SDI-8 Desarrollador Software</t>
  </si>
  <si>
    <t>SDI-7 Analista Requerimientos - Pruebas</t>
  </si>
  <si>
    <t>SDI-2 Gerente Proyecto TI</t>
  </si>
  <si>
    <t>SDI-11 N/A</t>
  </si>
  <si>
    <t>SIT-7 Soporte Mesa Servicios TI</t>
  </si>
  <si>
    <t>SIT-11 N/A</t>
  </si>
  <si>
    <t>SIT-4 Administrador Infraestructura TI</t>
  </si>
  <si>
    <t>SIT-3 Gestor Estratégico TI</t>
  </si>
  <si>
    <t>SIT-10 Gestor Jurídico y Contractual</t>
  </si>
  <si>
    <t>SIT-2 Gerente Proyecto TI</t>
  </si>
  <si>
    <t>SIT-5 Soporte Infraestructura TI</t>
  </si>
  <si>
    <t>SP-23 Líder de Calidad</t>
  </si>
  <si>
    <t>SP-72 Profesional N2 Calidad SIG</t>
  </si>
  <si>
    <t>SP-7 Coordinador calidad interna</t>
  </si>
  <si>
    <t>SP-6 Coordinador calidad externa</t>
  </si>
  <si>
    <t>SP-48 Profesional Especializado de seguimiento - Evaluación y aseguramiento de calidad</t>
  </si>
  <si>
    <t>SP-73 Profesional N2 Operativos de Campo</t>
  </si>
  <si>
    <t>SP-80 Profesional Seguimiento  Centro Operativo</t>
  </si>
  <si>
    <t>SP-42 Profesional Articulador de Seguridad</t>
  </si>
  <si>
    <t>SP-26 Líder de Gestión de Proyectos</t>
  </si>
  <si>
    <t>SP-50 Profesional Especializado Indicadores</t>
  </si>
  <si>
    <t>SP-58 Profesional Experto seguimiento transversal</t>
  </si>
  <si>
    <t>SP-71 Profesional N1 SIG</t>
  </si>
  <si>
    <t>SP-89 Profesional Soporte TI</t>
  </si>
  <si>
    <t>SP-54 Profesional Especializado Sistemas de Archivos</t>
  </si>
  <si>
    <t>SP-94 Técnico sistema de archivos</t>
  </si>
  <si>
    <t>SP-30 Líder Pre-reconocimiento</t>
  </si>
  <si>
    <t>SP-43 Profesional Calidad Pre-reconocimiento</t>
  </si>
  <si>
    <t>SP-27 Líder de procesos logísticos</t>
  </si>
  <si>
    <t>SP-25 Líder de Gestión de Información</t>
  </si>
  <si>
    <t>SP-93 Técnico Gestión De Información Catastral</t>
  </si>
  <si>
    <t>SP-22 Líder Administrativo</t>
  </si>
  <si>
    <t>SP-87 Profesional senior seguimiento administrativo</t>
  </si>
  <si>
    <t>SP-68 Profesional N1 Gestor Cuentas</t>
  </si>
  <si>
    <t>SP-67 Profesional N1 Gestor Comisiones</t>
  </si>
  <si>
    <t>SP-90 Técnico administrativo</t>
  </si>
  <si>
    <t>SP-69 Profesional N1 Gestor Recursos</t>
  </si>
  <si>
    <t>SP-29 Líder Modelamiento Procesos</t>
  </si>
  <si>
    <t>SP-47 Profesional documentación y seguimiento transversal</t>
  </si>
  <si>
    <t>SP-31 Líder Seguimiento/Monitoreo</t>
  </si>
  <si>
    <t>SP-41 Profesional Análisis, Modelamiento y Optimización de Procesos</t>
  </si>
  <si>
    <t>SP-39 Profesional Ambiental</t>
  </si>
  <si>
    <t>SP-46 Profesional de desarrollo y seguimiento a la difusión y socialización</t>
  </si>
  <si>
    <t>SP-88 Profesional Social</t>
  </si>
  <si>
    <t>SP-45 Profesional de comunicaciones</t>
  </si>
  <si>
    <t>SP-51 Profesional Especializado Jurídico Predial</t>
  </si>
  <si>
    <t>SP-57 Profesional Experto Jurídico</t>
  </si>
  <si>
    <t>SP-35 Profesional  Especializado Jurídico Administrativo</t>
  </si>
  <si>
    <t>SP-37 Profesional  N1 Jurídico Predial</t>
  </si>
  <si>
    <t>SSI-3 Gestor Estratégico TI</t>
  </si>
  <si>
    <t>SSI-8 Desarrollador Software</t>
  </si>
  <si>
    <t>SSI-11 Web Master</t>
  </si>
  <si>
    <t>SSI-5 Soporte Mesa Servicios TI</t>
  </si>
  <si>
    <t>SSI-4 Gestor Mesa Servicios TI</t>
  </si>
  <si>
    <t>SSI-7 Analista Requerimientos - Pruebas</t>
  </si>
  <si>
    <t>SSI-2 Gerente Proyecto TI</t>
  </si>
  <si>
    <t>SSI-1 Arquitecto TI</t>
  </si>
  <si>
    <t>SSI-13 N/A</t>
  </si>
  <si>
    <t>SSI-6 Líder Técnico</t>
  </si>
  <si>
    <t>SSI-8 Desarrollador UX/UI</t>
  </si>
  <si>
    <t>SSI-9 Apoyo Técnico TI</t>
  </si>
  <si>
    <t>STH-27 N/A</t>
  </si>
  <si>
    <t>Objetivo estratégico</t>
  </si>
  <si>
    <t>7-Posicionamiento institucional</t>
  </si>
  <si>
    <t>3-Gobernanza del dato y la información de valor público</t>
  </si>
  <si>
    <t>1-Capital humano y socios estratégicos competentes</t>
  </si>
  <si>
    <t>6-Automatización, integración e interoperabilidad para el territorio</t>
  </si>
  <si>
    <t>5-Gestión del conocimiento para la innovación aplicada</t>
  </si>
  <si>
    <t>4-Regulación y política pública con enfoque territorial</t>
  </si>
  <si>
    <t>2-Modelo de Gestión Integrado</t>
  </si>
  <si>
    <t>11001-BOGOTÁ, D.C.</t>
  </si>
  <si>
    <t>2603.2</t>
  </si>
  <si>
    <t>2616.2</t>
  </si>
  <si>
    <t>3200.1</t>
  </si>
  <si>
    <t>3200.2</t>
  </si>
  <si>
    <t>3200.3</t>
  </si>
  <si>
    <t>3200.4</t>
  </si>
  <si>
    <t>3200.5</t>
  </si>
  <si>
    <t>3200.6</t>
  </si>
  <si>
    <t>3200.7</t>
  </si>
  <si>
    <t>3200.8</t>
  </si>
  <si>
    <t>3200.9</t>
  </si>
  <si>
    <t>3200.11</t>
  </si>
  <si>
    <t>3200.12</t>
  </si>
  <si>
    <t>3200.13</t>
  </si>
  <si>
    <t>3200.14</t>
  </si>
  <si>
    <t>3200.15</t>
  </si>
  <si>
    <t>3200.16</t>
  </si>
  <si>
    <t>3200.17</t>
  </si>
  <si>
    <t>3200.18</t>
  </si>
  <si>
    <t>3200.19</t>
  </si>
  <si>
    <t>3200.21</t>
  </si>
  <si>
    <t>3200.22</t>
  </si>
  <si>
    <t>3200.23</t>
  </si>
  <si>
    <t>3200.24</t>
  </si>
  <si>
    <t>3200.25</t>
  </si>
  <si>
    <t>3200.26</t>
  </si>
  <si>
    <t>3200.27</t>
  </si>
  <si>
    <t>3200.28</t>
  </si>
  <si>
    <t>3200.29</t>
  </si>
  <si>
    <t>3200.31</t>
  </si>
  <si>
    <t>3200.32</t>
  </si>
  <si>
    <t>3200.33</t>
  </si>
  <si>
    <t>3200.34</t>
  </si>
  <si>
    <t>3200.35</t>
  </si>
  <si>
    <t>3200.36</t>
  </si>
  <si>
    <t>3200.37</t>
  </si>
  <si>
    <t>3200.38</t>
  </si>
  <si>
    <t>3200.39</t>
  </si>
  <si>
    <t>3200.41</t>
  </si>
  <si>
    <t>3200.42</t>
  </si>
  <si>
    <t>3200.43</t>
  </si>
  <si>
    <t>3200.44</t>
  </si>
  <si>
    <t>3200.45</t>
  </si>
  <si>
    <t>3200.46</t>
  </si>
  <si>
    <t>3200.47</t>
  </si>
  <si>
    <t>3200.48</t>
  </si>
  <si>
    <t>3200.49</t>
  </si>
  <si>
    <t>3200.51</t>
  </si>
  <si>
    <t>3200.52</t>
  </si>
  <si>
    <t>3200.53</t>
  </si>
  <si>
    <t>3200.54</t>
  </si>
  <si>
    <t>3200.55</t>
  </si>
  <si>
    <t>3200.56</t>
  </si>
  <si>
    <t>3200.57</t>
  </si>
  <si>
    <t>3200.58</t>
  </si>
  <si>
    <t>3200.59</t>
  </si>
  <si>
    <t>3200.61</t>
  </si>
  <si>
    <t>3200.62</t>
  </si>
  <si>
    <t>3200.63</t>
  </si>
  <si>
    <t>3200.64</t>
  </si>
  <si>
    <t>3200.65</t>
  </si>
  <si>
    <t>3200.66</t>
  </si>
  <si>
    <t>3200.67</t>
  </si>
  <si>
    <t>3200.68</t>
  </si>
  <si>
    <t>3200.69</t>
  </si>
  <si>
    <t>3200.71</t>
  </si>
  <si>
    <t>3200.72</t>
  </si>
  <si>
    <t>3200.73</t>
  </si>
  <si>
    <t>3200.74</t>
  </si>
  <si>
    <t>3200.75</t>
  </si>
  <si>
    <t>3200.76</t>
  </si>
  <si>
    <t>3200.77</t>
  </si>
  <si>
    <t>3200.78</t>
  </si>
  <si>
    <t>3200.79</t>
  </si>
  <si>
    <t>3200.81</t>
  </si>
  <si>
    <t>3200.82</t>
  </si>
  <si>
    <t>3200.83</t>
  </si>
  <si>
    <t>3200.84</t>
  </si>
  <si>
    <t>3200.85</t>
  </si>
  <si>
    <t>3200.86</t>
  </si>
  <si>
    <t>3200.87</t>
  </si>
  <si>
    <t>3200.88</t>
  </si>
  <si>
    <t>3200.89</t>
  </si>
  <si>
    <t>3200.91</t>
  </si>
  <si>
    <t>3200.92</t>
  </si>
  <si>
    <t>3200.93</t>
  </si>
  <si>
    <t>3200.94</t>
  </si>
  <si>
    <t>3200.95</t>
  </si>
  <si>
    <t>3200.96</t>
  </si>
  <si>
    <t>3200.97</t>
  </si>
  <si>
    <t>3200.98</t>
  </si>
  <si>
    <t>3200.99</t>
  </si>
  <si>
    <t>3100.1</t>
  </si>
  <si>
    <t>3100.2</t>
  </si>
  <si>
    <t>3100.3</t>
  </si>
  <si>
    <t>3100.4</t>
  </si>
  <si>
    <t>3100.5</t>
  </si>
  <si>
    <t>3100.6</t>
  </si>
  <si>
    <t>3100.7</t>
  </si>
  <si>
    <t>3100.8</t>
  </si>
  <si>
    <t>3100.9</t>
  </si>
  <si>
    <t>3100.11</t>
  </si>
  <si>
    <t>3100.12</t>
  </si>
  <si>
    <t>3100.13</t>
  </si>
  <si>
    <t>3100.14</t>
  </si>
  <si>
    <t>3100.15</t>
  </si>
  <si>
    <t>3100.16</t>
  </si>
  <si>
    <t>3100.17</t>
  </si>
  <si>
    <t>3100.18</t>
  </si>
  <si>
    <t>3100.19</t>
  </si>
  <si>
    <t>3100.21</t>
  </si>
  <si>
    <t>3100.22</t>
  </si>
  <si>
    <t>3100.23</t>
  </si>
  <si>
    <t>3100.24</t>
  </si>
  <si>
    <t>3100.25</t>
  </si>
  <si>
    <t>3100.26</t>
  </si>
  <si>
    <t>3100.27</t>
  </si>
  <si>
    <t>3100.28</t>
  </si>
  <si>
    <t>3100.29</t>
  </si>
  <si>
    <t>3100.31</t>
  </si>
  <si>
    <t>3100.32</t>
  </si>
  <si>
    <t>3100.33</t>
  </si>
  <si>
    <t>3100.34</t>
  </si>
  <si>
    <t>3100.35</t>
  </si>
  <si>
    <t>3100.36</t>
  </si>
  <si>
    <t>3100.37</t>
  </si>
  <si>
    <t>3100.38</t>
  </si>
  <si>
    <t>3100.39</t>
  </si>
  <si>
    <t>3100.41</t>
  </si>
  <si>
    <t>3100.42</t>
  </si>
  <si>
    <t>3100.43</t>
  </si>
  <si>
    <t>3100.44</t>
  </si>
  <si>
    <t>3100.45</t>
  </si>
  <si>
    <t>3100.46</t>
  </si>
  <si>
    <t>3100.47</t>
  </si>
  <si>
    <t>3100.48</t>
  </si>
  <si>
    <t>3100.49</t>
  </si>
  <si>
    <t>3200.10</t>
  </si>
  <si>
    <t>3200.20</t>
  </si>
  <si>
    <t>3200.30</t>
  </si>
  <si>
    <t>3200.40</t>
  </si>
  <si>
    <t>3200.50</t>
  </si>
  <si>
    <t>3200.60</t>
  </si>
  <si>
    <t>3200.70</t>
  </si>
  <si>
    <t>3200.80</t>
  </si>
  <si>
    <t>3200.90</t>
  </si>
  <si>
    <t>3200.100</t>
  </si>
  <si>
    <t>3200.110</t>
  </si>
  <si>
    <t>3200.120</t>
  </si>
  <si>
    <t>3200.130</t>
  </si>
  <si>
    <t>3200.140</t>
  </si>
  <si>
    <t>3100.10</t>
  </si>
  <si>
    <t>3100.20</t>
  </si>
  <si>
    <t>3100.30</t>
  </si>
  <si>
    <t>3100.40</t>
  </si>
  <si>
    <t>A-02</t>
  </si>
  <si>
    <t>20-Propios Ingresos corrientes</t>
  </si>
  <si>
    <t>$4.635.333.294,22</t>
  </si>
  <si>
    <t>1-SI</t>
  </si>
  <si>
    <t>1-Aprobada</t>
  </si>
  <si>
    <t>3.3-99-GND-Gestión de bienes y servicios</t>
  </si>
  <si>
    <t>3.9-1-Funcionamiento de las sedes</t>
  </si>
  <si>
    <t>3.6-99-GND-Control Interno</t>
  </si>
  <si>
    <t>3.7-99-GND-Control Interno Disciplinario</t>
  </si>
  <si>
    <t>2.1-3-Acompañamiento a gestores catastrales</t>
  </si>
  <si>
    <t>2.2-2-Avalúos IVP</t>
  </si>
  <si>
    <t>3.9-2-Seguros de bienes y servicios</t>
  </si>
  <si>
    <t>3.3-5-Transporte Terrestre</t>
  </si>
  <si>
    <t>2.8-99-GND-Procesos transversales</t>
  </si>
  <si>
    <t>3.1-3-Gestión de Tesorería</t>
  </si>
  <si>
    <t>3.3-1-Operación logística</t>
  </si>
  <si>
    <t>3.1-1-Gestión Presupuestal</t>
  </si>
  <si>
    <t>1.4-1-Gestión integrada de Talento Humano</t>
  </si>
  <si>
    <t>SER08-Arrendamiento de bienes inmuebles</t>
  </si>
  <si>
    <t>SER026-Servicios de seguridad y Vigilancia</t>
  </si>
  <si>
    <t>SER02-Servicios de aseo y cafetería</t>
  </si>
  <si>
    <t>SER07-Servicios públicos</t>
  </si>
  <si>
    <t>SER010-Gastos financieros</t>
  </si>
  <si>
    <t>MYS03-Dotación</t>
  </si>
  <si>
    <t>SER028-ARL Pasantes y Contratistas</t>
  </si>
  <si>
    <t>DG-3 Apoyo jurídico</t>
  </si>
  <si>
    <t>DT-52 N/A</t>
  </si>
  <si>
    <t>OAJ-7 APOYO JURIDICO EN ACCIONES CONSTITUCIONALES</t>
  </si>
  <si>
    <t>OAJ-11  APOYO TECNICO JURIDICO</t>
  </si>
  <si>
    <t>OAJ-8 APOYO JURIDICO EN ACCIONES CONSTITUCIONALES</t>
  </si>
  <si>
    <t>OAJ-19 APOYO JURIDICO EN ACCIONES CONSTITUCIONALES Y ENTES DE CONTROL</t>
  </si>
  <si>
    <t>OAJ-16 APOYO JURIDICO ESPECIALIZADO EN MATERIA CONTRACTUAL</t>
  </si>
  <si>
    <t>OAJ-2 APOYO JURIDICO ESPECIALIZADO MATERIA PENAL</t>
  </si>
  <si>
    <t>OAJ-4 APOYO JURIDICO EN MATERIA LABORAL Y REPRESENTACIÓN LEGAL</t>
  </si>
  <si>
    <t>OAJ-9 ABOGADO PROPIEDAD INTELECTUAL Y DERECHOS DE AUTOR</t>
  </si>
  <si>
    <t>OAJ-27 APOYO JURIDICO EN ACCIONES CONSTITUCIONALES Y DISCIPLINARIO</t>
  </si>
  <si>
    <t>OAJ-5 APOYO JURIDICO Y REPRESENTACIÓN LEGAL</t>
  </si>
  <si>
    <t>OAJ-14 APOYO JURIDICO</t>
  </si>
  <si>
    <t>OCI-2 N/A</t>
  </si>
  <si>
    <t>OCID-1 Abogado senior orientador</t>
  </si>
  <si>
    <t>OCID-2 Abogado sustanciador</t>
  </si>
  <si>
    <t>OCID-4 Auxiliar Administrativo</t>
  </si>
  <si>
    <t>OCID-3 Auxiliar de Archivo</t>
  </si>
  <si>
    <t>OCID-5 Profesional en Calidad</t>
  </si>
  <si>
    <t>SAF-7 Estructurador</t>
  </si>
  <si>
    <t>SAF-3 Apoyo administrativo</t>
  </si>
  <si>
    <t>SAF-14 Profesional Especializado Almacen General</t>
  </si>
  <si>
    <t>SAF-19 Profesional especializado contabilidad</t>
  </si>
  <si>
    <t>SAF-30 Líder Operador Logístico</t>
  </si>
  <si>
    <t>SAF-31 Profesional especializado Operador Logístico</t>
  </si>
  <si>
    <t>SAF-34 Apoyo presupuesto</t>
  </si>
  <si>
    <t>SAF-35  Profesional especializado Tesoreria</t>
  </si>
  <si>
    <t>SAF-37  Apoyo tesoreria</t>
  </si>
  <si>
    <t>SAF-36  Profesional Tesoreria</t>
  </si>
  <si>
    <t>SG-5 Asesor</t>
  </si>
  <si>
    <t>SG-8 Profesional especializado jurídico</t>
  </si>
  <si>
    <t>SG-1 Asesor experto jurídico</t>
  </si>
  <si>
    <t>STH-3 Profesional Juridico</t>
  </si>
  <si>
    <t>STH-13 Profesional concurso méritos y rediseño</t>
  </si>
  <si>
    <t>STH-5 Profesional capacitación</t>
  </si>
  <si>
    <t>STH-8 Profesional nomina</t>
  </si>
  <si>
    <t>STH-11 Profesional Competencias</t>
  </si>
  <si>
    <t>STH-1 Profesional seguimiento MGEP</t>
  </si>
  <si>
    <t>STH-7 Profesional SST</t>
  </si>
  <si>
    <t>STH-9 Profesional provisión</t>
  </si>
  <si>
    <t>STH-4 Profesional Financiero</t>
  </si>
  <si>
    <t>STH-6 Profesional bienestar</t>
  </si>
  <si>
    <t>STH-12 Profesional Desempeño</t>
  </si>
  <si>
    <t>STH-10 Profesional cambio y cultura</t>
  </si>
  <si>
    <t>STH-15 Profesional apoyo bienestar</t>
  </si>
  <si>
    <t>STH-16 Apoyo técnico transversal</t>
  </si>
  <si>
    <t>STH-17 Apoyo asistencial transversal</t>
  </si>
  <si>
    <t>13001-CARTAGENA DE INDIAS</t>
  </si>
  <si>
    <t>15001-TUNJA</t>
  </si>
  <si>
    <t>85001-YOPAL</t>
  </si>
  <si>
    <t>19001-POPAYÁN</t>
  </si>
  <si>
    <t>54001-SAN JOSÉ DE CÚCUTA</t>
  </si>
  <si>
    <t>66001-PEREIRA</t>
  </si>
  <si>
    <t>70001-SINCELEJO</t>
  </si>
  <si>
    <t>76001-CALI</t>
  </si>
  <si>
    <t>PROGRAMACIÓN DEL GASTO INSTITUCIONAL - PGI
2025</t>
  </si>
  <si>
    <t>3200.101</t>
  </si>
  <si>
    <t>3200.102</t>
  </si>
  <si>
    <t>3200.103</t>
  </si>
  <si>
    <t>3200.104</t>
  </si>
  <si>
    <t>3200.105</t>
  </si>
  <si>
    <t>3200.106</t>
  </si>
  <si>
    <t>3200.107</t>
  </si>
  <si>
    <t>3200.108</t>
  </si>
  <si>
    <t>3200.109</t>
  </si>
  <si>
    <t>3200.111</t>
  </si>
  <si>
    <t>3200.112</t>
  </si>
  <si>
    <t>3200.113</t>
  </si>
  <si>
    <t>3200.114</t>
  </si>
  <si>
    <t>3200.115</t>
  </si>
  <si>
    <t>3200.116</t>
  </si>
  <si>
    <t>3200.117</t>
  </si>
  <si>
    <t>3200.118</t>
  </si>
  <si>
    <t>3200.119</t>
  </si>
  <si>
    <t>3200.121</t>
  </si>
  <si>
    <t>3200.122</t>
  </si>
  <si>
    <t>3200.123</t>
  </si>
  <si>
    <t>3200.124</t>
  </si>
  <si>
    <t>3200.125</t>
  </si>
  <si>
    <t>3200.126</t>
  </si>
  <si>
    <t>3200.127</t>
  </si>
  <si>
    <t>3200.128</t>
  </si>
  <si>
    <t>3200.129</t>
  </si>
  <si>
    <t>3200.131</t>
  </si>
  <si>
    <t>3200.132</t>
  </si>
  <si>
    <t>3200.133</t>
  </si>
  <si>
    <t>3200.134</t>
  </si>
  <si>
    <t>3200.135</t>
  </si>
  <si>
    <t>3200.136</t>
  </si>
  <si>
    <t>3200.137</t>
  </si>
  <si>
    <t>3200.138</t>
  </si>
  <si>
    <t>3200.139</t>
  </si>
  <si>
    <t>3200.141</t>
  </si>
  <si>
    <t>1000.1-Prestación de servicios profesionales para apoyar la elaboración y revisión de conceptos, actos administrativos, defensa judicial, extrajudicial y administrativa, así como apoyar la sustanciación de los procesos disciplinarios y demás temas que le sean asignados</t>
  </si>
  <si>
    <t>1200.1-Prestación de servicios profesionales como abogado para la gestión jurídica requerida en materia constitucional que sean de conocimiento del instituto Geografico Agustín Codazzi.</t>
  </si>
  <si>
    <t>1200.10-Prestación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t>
  </si>
  <si>
    <t>1200.11-Prestación de servicios profesionales como abogado para apoyar la representación judicial del Igac en los procesoss juridicos, extarjudiciales y administrativos requeridos en la Entidad</t>
  </si>
  <si>
    <t>1200.12-Prestación de servicios profesionales para brindar acompañamiento juridico en asuntos legales, constitucionales y administrativos requeridos en la oficina Juridica del instituto Geografico Agustín Codazzi</t>
  </si>
  <si>
    <t>1200.2-Prestación de servicios de apoyo jurídico a la Oficina Asesora Jurídica del IGAC en lo referente a la atención de trámites de naturaleza constitucional y legal, así como los demás inherentes a las funciones del área.</t>
  </si>
  <si>
    <t>1200.3-Prestación de servicios profesionales  para apoyar juridicamente la gestión requerida en acciones constitucional que sean de conocimiento del instituto Geografico Agustín Codazzi.</t>
  </si>
  <si>
    <t>1200.4-Prestación de servicios profesionales a la Oficina Jurídica para dar trámite jurídico a las acciones constitucionales y diferentes requerimientos realizados por los entes de control que se requieran atender por parte del IGAC</t>
  </si>
  <si>
    <t>1200.5-Prestación de servicios profesionales desarrollando las actividades necesarias que se requieran en materia de Contratación desde las competencias de la Oficina Asesora Juridica del IGAC.</t>
  </si>
  <si>
    <t>1200.6-Prestar servicios profesionales como abogado para ejercer la representación judicial y extrajudicial en los asuntos penales en los cuales sea vinculado el Instituto Geográfico Agustín Codazzi.</t>
  </si>
  <si>
    <t>1200.7-Prestación de servicios profesionales en la gestión jurídica y representación judicial de los procesoss judiciales, extarjudiciales y administrativos que le asigne la oficina asesora en el marco de sus competencias.</t>
  </si>
  <si>
    <t>1200.8-Prestación de servicios profesionales brindando asesoria y acompañamiento juridico en materia de propiedad intelectual,derechos de autor y protección a los datos personales que se requiera en el IGAC.</t>
  </si>
  <si>
    <t>1200.9-Prestación de servicios para apoyar a la Oficina Asesora Jurídica en la revisión y sustanciación de los procesos disciplinarios, así como en la revisión de las acciones constitucionales y demás temas que le sean asignados</t>
  </si>
  <si>
    <t>1300.1-Prestación de servicios profesionales para realizar actividades de difusión de contenidos en articulación con las áreas del Instituto.</t>
  </si>
  <si>
    <t>1300.2-Prestación de servicios profesionales para diagramar, desarrollar e ilustrar el concepto gráfico de contenidos y/o piezas de piezas de comunicación interna y externa</t>
  </si>
  <si>
    <t>1300.3-Adquisición de licencias Adobe</t>
  </si>
  <si>
    <t>1400.10-PRESTACIÓN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t>
  </si>
  <si>
    <t>1400.2-PRESTACIÓN DE SERVICIOS PROFESIONALES PARA LA EJECUCION Y LIDERAZGO DE AUDITORÍAS INTERNAS DE GESTIÓN EN EL ÁREA ADMINISTRATIVA, SEGUIMIENTOS E INFORMES, DE ACUERDO CON EL PLAN ANUAL DE AUDITORÍAS DEL INSTITUTO Y DE CONFORMIDAD CON LA NORMATIVA VIGENTE Y PROCEDIMIENTOS APLICABLES QUE HACEN PARTE DEL SISTEMA DE CONTROL INTERNO, APOYO EN LOS TEMAS RELACIONADOS CON EL SGI IMPLEMENTADO EN LA ENTIDAD  Y LAS DEMAS RELACIONADAS CON LOS ROLES DE LA OFICINA DE CONTROL INTERNO.</t>
  </si>
  <si>
    <t>1400.3-PRESTACIÓN DE SERVICIOS PROFESIONALES PARA LA EJECUCION DE AUDITORÍAS INTERNAS DE GESTIÓN EN EL ÁREA ADMINISTRATIVA, SEGUIMIENTOS E INFORMES, DE ACUERDO CON EL PLAN ANUAL DE AUDITORÍAS DEL INSTITUTO Y DE CONFORMIDAD CON LA NORMATIVA VIGENTE, PROCEDIMIENTOS APLICABLES QUE HACEN PARTE DEL SISTEMA DE CONTROL INTERNO, Y  LAS DEMAS RELACIONADAS CON LOS ROLES DE LA OFICINA DE CONTROL INTERNO.</t>
  </si>
  <si>
    <t>1400.4-PRESTACIÓN DE SERVICIOS PROFESIONALES PARA REALIZAR LA EVALUACIÓN Y SEGUIMIENTO AL MODELO INTEGRADO DE PLANEACIÓN Y GESTIÓN EN MARCO DE LOS ROLES QUE LE COMPETE A LA OFICINA DE CONTROL INTERNO, ESPECIALMENTE EL ACOMPAÑAMIENTO JURÍDICO Y CONTRACTUAL EN EL DESARROLLO Y LIDERAZGO DE AUDITORÍAS INTERNAS DE GESTIÓN E INFORMES DE SEGUIMIENTO, DE ACUERDO CON LA ASIGNACIÓN DE ACTIVIDADES DEL PLAN ANUAL DE AUDITORÍAS APROBADO PARA LA ENTIDAD.</t>
  </si>
  <si>
    <t>1400.5-PRESTACIÓN DE SERVICIOS PROFESIONALES PARA REALIZAR ACTIVIDADES DE APOYO JURIDICO PARA LA REALIZACIÓN DE AUDITORÍAS INTERNAS DE GESTIÓN, SUS RESPECTIVOS SEGUIMIENTOS E INFORMES DE ACUERDO CON EL PLAN ANUAL DE AUDITORÍA DEL INSTITUTO Y DE CONFORMIDAD CON LA NORMATIVA VIGENTE, PROCEDIMIENTOS QUE HACEN PARTE DEL SISTEMA DE CONTROL INTERNO  Y LAS DEMAS RELACIONADAS CON LOS ROLES DE LA OFICINA DE CONTROL INTERNO.</t>
  </si>
  <si>
    <t>1400.6-PRESTACIÓN DE SERVICIOS PROFESIONALES  PARA LA REALIZACION Y LIDERAZGO  DE AUDITORÍAS INTERNAS DE GESTIÓN EN TEMAS MISIONALES Y TECNICOS, REALIZACIÓN DE SEGUIMIENTOS E INFORMES DE ACUERDO CON EL PLAN ANUAL DE AUDITORÍAS DEL INSTITUTO, DE CONFORMIDAD CON LA NORMATIVA VIGENTE, PROCEDIMIENTOS QUE HACEN PARTE DEL SISTEMA DE CONTROL INTERNO  Y LAS DEMAS RELACIONADAS CON LOS ROLES DE LA OFICINA DE CONTROL INTERNO.</t>
  </si>
  <si>
    <t>1400.8-PRESTACIÓN DE SERVICIOS PROFESIONALES PARA LA EJECUCIÓN Y LIDERAZGO DE LAS AUDITORÍAS INTERNAS DE GESTIÓN EN TEMAS ASOCIADOS A LAS  TECNOLOGÍAS DE LA INFORMACIÓN Y LAS COMUNICACIONES - TIC, SEGURIDAD DE LA INFORMACIÓN, REALIZACION DE SEGUIMIENTOS E INFORMES DE ACUERDO CON EL PLAN ANUAL DE AUDITORÍAS DEL INSTITUTO, DE CONFORMIDAD CON LA NORMATIVA VIGENTE, PROCEDIMIENTOS QUE HACEN PARTE DEL SISTEMA DE CONTROL INTERNO  Y LAS DEMAS RELACIONADAS CON LOS ROLES DE LA OFICINA DE CONTROL INTERNO.</t>
  </si>
  <si>
    <t>1400.9-PRESTACIÓN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t>
  </si>
  <si>
    <t>1500.1-Prestación de servicios profesionales para proporcionar apoyo jurídico en la fase de instrucción a la Oficina de Control Interno Disciplinario, incluyendo la orientación y priorización de las actuaciones de los abogados, la revisión de proyectos de decisiones, la elaboración de actos administrativos, la evaluación de informes, la sustanciación de asuntos sometidos a su consideración, así como la práctica probatoria necesaria y otros documentos requeridos para la firma del jefe de la Oficina.</t>
  </si>
  <si>
    <t>1500.10-Prestación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</si>
  <si>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1500.11-Prestación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</si>
  <si>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1500.12-Prestación de servicios para respaldar las actividades vinculadas al archivo físico y digital de los expedientes disciplinarios a cargo de la oficina, así como el control y la gestión de las actuaciones secretariales necesarias para cumplir con las normas archivísticas aplicables.</t>
  </si>
  <si>
    <t>1500.13-Prestación de servicios profesionales para apoyar la organización desde el punto de vista de las políticas de calidad y gestión, trámites contractuales de la Oficina de Control Interno Disciplinario, así como en la actualización de la gestión documental, actividades relacionadas con el Sistema de Gestión de Calidad (SGC), y en la comunicación e interrelación con las Direcciones Territoriales del IGAC para un mejor funcionamiento de las actividades disciplinarias propias</t>
  </si>
  <si>
    <t>1500.2-Prestación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</si>
  <si>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1500.3-Prestación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</si>
  <si>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1500.4-Prestación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</si>
  <si>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1500.5-Prestación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</si>
  <si>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1500.6-Prestación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</si>
  <si>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1500.7-Prestación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</si>
  <si>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1500.8-Prestación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t>
  </si>
  <si>
    <t>1500.9-Prestación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t>
  </si>
  <si>
    <t>1600.1-Adicionar el contrato N° 32112 de 2024 cuyo objeto es "Prestación de servicios de centro de contacto para la atención a los usuarios del IGAC a nivel nacional"</t>
  </si>
  <si>
    <t>1600.3-Prestar los servicios profesionales para la gestión de planeación estratégica, presupuestal y contractual de la Oficina de Relación con el Ciudadano del IGAC</t>
  </si>
  <si>
    <t>1600.4-Prestar los servicios profesionales para impulsar la estrategia de fortalecimiento de servicio a la ciudadanía, soportados en la cultura del servicio y los laboratorios ciudadanos en el Instituto</t>
  </si>
  <si>
    <t>1600.5-Prestar servicios profesionales para apoyar el desarrollo de soluciones de ciencia de datos que soporten la gestión de la Oficina de Relación con el Ciudadano</t>
  </si>
  <si>
    <t>1600.6-Prestar los servicios técnicos como soporte para la gestión y validación de las PQRSDF que ingresan a través de los diferentes canales dispuestos por el Instituto</t>
  </si>
  <si>
    <t>1600.7-Prestar los servicios técnicos como soporte para la gestión y validación de las PQRSDF que ingresan a través de los diferentes canales dispuestos por el Instituto</t>
  </si>
  <si>
    <t>1600.8-Prestar los servicios profesionales para la optimización, gestión y control de las PQRSDF recibidas y asignadas de acuerdo con la estrategia de seguimiento y acompañamiento de acuerdo con el Sistema de Gestión Integrado de la entidad</t>
  </si>
  <si>
    <t>2602.1-Arriendo de una bodega en la DirecciónTerritorial Bolivar (VF)</t>
  </si>
  <si>
    <t>2603.1-Arriendo de una bodega en la DirecciónTerritorial Boyacá (VF)</t>
  </si>
  <si>
    <t>2603.2-Arriendo de un parqueadero en la DirecciónTerritorial Boyacá (VF)</t>
  </si>
  <si>
    <t>2606.1-Arriendo de una sede en la Dirección Territorial Casanare (VF)</t>
  </si>
  <si>
    <t>2607.1-Arriendo de una bodega en la DirecciónTerritorial Cauca (VF)</t>
  </si>
  <si>
    <t>2616.1-Arriendo de una bodega en la DirecciónTerritorial Norte de Santander (VF)</t>
  </si>
  <si>
    <t>2618.1-Arriendo de parqueaderos en la DirecciónTerritorial Risaralda (VF)</t>
  </si>
  <si>
    <t>2620.1-Arriendo de un parqueadero/bodega en la Dirección Territorial Sucre(VF)</t>
  </si>
  <si>
    <t>2622.1-Arriendo de una bodega en la DirecciónTerritorial Valle (VF)</t>
  </si>
  <si>
    <t>3000.1-Prestación de servicios profesionales especializados para apoyar en el desarrollo, coordinación, control y gestiones necesarias en los procesos y funciones relacionadas con talento humano y demás de la secretaria general del IGAC.</t>
  </si>
  <si>
    <t>3000.2-Prestación de servicios profesionales especializados para el análisis y revisión de procesos financieros, presupuestales, administrativos y contractuales en la secretaria general del IGAC</t>
  </si>
  <si>
    <t>3000.3-Prestación de servicios profesionales para apoyar las respuestas de peticiones, solicitudes, revisión de actos administrativos y demás requerimientos jurídicos que se gestionen en la secretaria general del IGAC.</t>
  </si>
  <si>
    <t>3000.4-Prestación de servicios profesionales para la asesoría legal especializada en temas estratégicos, gestión, operación, trámite y demás asuntos contractuales inherentes a la naturaleza jurídica del instituto. </t>
  </si>
  <si>
    <t>3100.1-Prestación de servicios para el desarrollo de las actividades institucionales definidas en el programa de calidad de vida e incentivos.</t>
  </si>
  <si>
    <t>3100.11-Adquisición de polizas de seguros de vida y exequias para los servidores públicas del IGAC</t>
  </si>
  <si>
    <t>3100.13-Prestar servicios profesionales para apoyar el proceso de provisión de talento humano y la formalización laboral y modificaciones de estructura y planta de personal,acorde con el modelo de gestión estrategica de personas.</t>
  </si>
  <si>
    <t>3100.14-Prestar servicios profesionales en la gestión e implementación de las actividades de formación, capacitación  y gestión del conocimiento en el IGAC, acorde con el modelo de gestión estrategica de personas.</t>
  </si>
  <si>
    <t>3100.15-Prestar servicios profesionales a la Subdirección de Talento Humano para apoyar en el ingreso de novedades, revisión, seguimiento, verificación y tramite de pago de la nómina del IGAC acorde con el Modelo de Gestión Estratégica de Personas.</t>
  </si>
  <si>
    <t>3100.16-Prestar servicios profesionales a la subdirección de talento humano en la gestión e implementación de la estrategia de gestión por competencias, acorde con el Modelo de Gestión Estratégica de personas.</t>
  </si>
  <si>
    <t>3100.17-Prestar servicios profesionales a la subdirección de talento humano brindando apoyo jurídico en los procesos contractuales a cargo de la dependencia y acorde con el modelo de gestión estrategica de personas.</t>
  </si>
  <si>
    <t>3100.18-Prestar servicios profesionales en la Subdirección de Talento Humano para monitorear, verificar y controlar el desarrollo y la implementación del Modelo de Gestión Estrategica de Personas de acuerdo con el PEI.</t>
  </si>
  <si>
    <t>3100.19-Prestar servicios profesionales a la Subdirección de Talento Humano para apoyar en el ingreso de novedades, revisión, seguimiento, verificación y tramite de pago  de la nómina del IGAC acorde con el Modelo de Gestión Estratégica de Personas.</t>
  </si>
  <si>
    <t>3100.2-Prestación de servicios para el desarrollo de las actividades institucionales definidas en el programa de calidad de vida e incentivos.</t>
  </si>
  <si>
    <t>3100.20-Prestar servicios profesionales a la Subdirección de Talento Humano en la gestión e implementación de las actividades contenidas en el componente de calidad de vida e incentivos ,acorde con el modelo de gestión estrategica de personas.</t>
  </si>
  <si>
    <t>3100.21-Prestar servicios profesionales a la subdirección de talento humano para la  planeación, preparación y ejecución de las actividades que conlleven a implementar el proceso de certificación en calidad  del Sistema de Gestión de la Seguridad y Salud en el Trabajo del Instituto.</t>
  </si>
  <si>
    <t>3100.22-Prestar los servicios profesionales para apoyar el desarrollo de las actividades de provisión de empleo y de  situaciones administrativas, acorde con el Modelo de Gestión Estratégica de Personas.</t>
  </si>
  <si>
    <t>3100.23-Prestar servicios profesionales a la subdirección de talento humano brindando apoyo financiero, presupuestal de los recursos asignados a la dependencia y en los analisis del sector y estudios de meercado que se requieran, acorde con el modelo de gestión estrategica de personas.</t>
  </si>
  <si>
    <t>3100.24-Prestar servicios profesionales a la subdirección de talento humano brindando apoyo jurídico en los temas relacionados con la vinculación, permanencia y retiro de servidores públicos del Instituto,acorde con el modelo de gestión estrategica de personas.</t>
  </si>
  <si>
    <t>3100.25-Prestar servicios profesionales en la subdirección de talento humano brindando acompañamiento en la implementacion del componente de calidad de vida y en el seguimiento  de la situación pensional de los servidores públicos del Instituto y  acorde con el modelo de gestión estrategica de personas.</t>
  </si>
  <si>
    <t>3100.26-Prestar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t>
  </si>
  <si>
    <t>3100.27-Prestar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t>
  </si>
  <si>
    <t>3100.28-Prestar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t>
  </si>
  <si>
    <t>3100.29-Prestar servicios profesionales a la subdirección de talento humano en la  gestión e implementación de la estrategia de gestión del  desempeño acorde con el Modelo de Gestión Estratégica de personas.</t>
  </si>
  <si>
    <t>3100.3-Adquirir la dotación de labor de acuerdo a la Normativa vigente para los empleados públicos del Instituto Geográfico Agustín Codazzi - IGAC</t>
  </si>
  <si>
    <t>3100.30-Prestar servicios profesionales a la subdirección de talento humano brindando apoyo jurídico en los temas relacionados  con requerimientos presentados por organismos de control, entidades públicas, entes judiciales, Oficina de Control Interno Disciplinario, servidores y exservidores publicos acorde con el modelo de gestión estratégica de personas.</t>
  </si>
  <si>
    <t>3100.31-Prestar servicios profesionales en la gestión e implementación de las actividades de  reinducción,  escuela IGAC y universidad corporativa ,acorde con el modelo de gestión estrategica de personas</t>
  </si>
  <si>
    <t>3100.32-Prestación de servicios profesionales para apoyar en la gestión para el registro, recobro y seguimiento de las incapacidades de los servidores públicos del instituto.</t>
  </si>
  <si>
    <t>3100.33-Prestar servicios profesionales a la subdirección de talento humano brindando apoyo jurídico en los temas relacionados con la vinculación, permanencia y retiro de servidores públicos del Instituto,acorde con el modelo de gestión estrategica de personas.</t>
  </si>
  <si>
    <t>3100.34-Prestar servicios profesionales a la subdirección de talento humano para la articulación, planeación, ejecución y seguimiento jurídico, de los procesos contractuales y administrativos surtidos en las diferentes etapas de las Empresas de Servicios Temporales garantizando la calidad del proceso de la misma.</t>
  </si>
  <si>
    <t>3100.35-Prestar servicios profesionales a la subdirección de talento humano para la articulación, planeación, ejecución del seguimiento técnico en los procesos  administrativos surtidos en las diferentes etapas de las Empresas de Servicios Temporales garantizando la calidad del proceso de la misma.</t>
  </si>
  <si>
    <t>3100.36-Prestar servicios profesionales a la subdirección de talento humano brindando apoyo jurídico en los temas relacionados con la vinculación, permanencia y retiro de servidores públicos del Instituto, acorde con el modelo de gestión estratégica de personas.</t>
  </si>
  <si>
    <t>3100.37-Prestar servicios profesionales en la Subdirección de Talento Humano para el seguimiento y control financiero de los rubros asociados a la nómina a nivel nacional</t>
  </si>
  <si>
    <t>3100.38-Prestar servicios profesionales en la gestión e implementación de las actividades definidas en la estrategia de gestión de cambio, acorde con el modelo de gestión estrategica de personas.</t>
  </si>
  <si>
    <t>3100.39-Prestar servicios profesionales en la subdirección de talento humano para el desarrollo de actividades de acondicionamiento físico para la promoción de la salud y prevención de la enfermedad acorde de los componente de calidad de vida y seguridad y salud en el trabajo enel modelo de gestión estratégica de personas.</t>
  </si>
  <si>
    <t>3100.40-Prestar los servicios profesionales para la definición, implementación y asistencia técnica de las actividades propias de la política de inclusión de género.</t>
  </si>
  <si>
    <t>3100.41-Prestar servicios profesionales en la subdirección de talento humano en la implementación de las actividades y consolidación de información del componente de formación y capacitación, acorde con el modelo de gestión estratégica de personas.</t>
  </si>
  <si>
    <t>3100.42-Prestar servicios profesionales en la subdirección de talento humano en la implemenación y evaluacion del componente de calidad de vida,acorde con el modelo de gestión estrategica de personas.</t>
  </si>
  <si>
    <t>3100.43-Prestar servicios técnicos en la subdirección de talento humano   en la ejecución del Sistema de Gestión de la Seguridad y Salud en el trabajo en el Instituto,acorde con el modelo de gestión estrategica de personas.</t>
  </si>
  <si>
    <t>3100.44-Prestar servicios de apoyo a la gestion en la Subdireccion de Talento Humano ejecutando labores administrativas y técnicas en el componente de administración de personas en el marco del modelo de gestion estrategica de personas</t>
  </si>
  <si>
    <t>3100.45-Prestar servicios de apoyo en la subdirección de talento humano en la ejecución de labores administrativas, documental y actualización de bases de datos de los procesos que integran la gestión estratégica de personas.</t>
  </si>
  <si>
    <t>3100.46-Prestar servicios de apoyo en la subdirección de talento humano en la ejecución de labores administrativas, documental y actualización de bases de datos de los procesos que integran la gestión estratégica de personas.</t>
  </si>
  <si>
    <t>3100.47-Prestar servicios de apoyo a la gestion en la Subdireccion de Talento Humano ejecutando labores administrativas de actualizacion y gestion documental en el marco del modelo de gestion estrategica de personas</t>
  </si>
  <si>
    <t>3100.48-Prestar servicios de apoyo en los procesos  administrativos y de gestión documental a cargo de la subdirección de talento humano, relacionada con el proceso de gestión estratégica de personas.</t>
  </si>
  <si>
    <t>3100.49-Prestar servicios profesionales especializados a la Subdirección de Talento Humano para efectuar la gestión e implementación de la estrategia para la apropiación de la cultura organizacional propuesta, acorde con el modelo de gestión estratégica de personas.</t>
  </si>
  <si>
    <t>3100.6-Realizar las actividades de medicina preventiva, como exámenes médicos ocupacionales, clínicos y paraclínicos y suministro y aplicación de vacunas para los servidores públicos del Instituto</t>
  </si>
  <si>
    <t>3100.8-Prestación de servicios de área protegida para la atención médica y traslado de pacientes que presenten emergencias y urgencias dentro las instalaciones del Instituto a nivel nacional</t>
  </si>
  <si>
    <t>3100.9-Prestación de servicios de área protegida para la atención médica y traslado de pacientes que presenten emergencias y urgencias dentro las instalaciones del Instituto a nivel nacional</t>
  </si>
  <si>
    <t>3200.1-Prestación de servicios profesionales para dar soporte y acompañamiento  técnico en la marco de actividades de las Gestion Catastral en las Direcciones Territoriales asignadas.</t>
  </si>
  <si>
    <t>3200.10-Prestación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</si>
  <si>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3200.100-Prestación de servicios profesionales como enlace de la Subdirección Administrativa y Financiera para el proceso de direccionamiento estratégico</t>
  </si>
  <si>
    <t>3200.101-Prestación de servicios profesionales para la gestión seguimiento del contrato del servicio especial de transporte y demas asuntos administrativos de la Subdirección Administrativa y Financiera del IGAC</t>
  </si>
  <si>
    <t>3200.102-Prestación de servicios profesionales especializados para la gestión de asuntos ambientales y el relacionamiento con las direcciones territoriales.</t>
  </si>
  <si>
    <t>3200.103-Prestación de servicios de apoyo a la gestión para fortalecer los aspectos administrativos y operativos de la Subdirección Administrativa y Financiera.</t>
  </si>
  <si>
    <t>3200.104-Prestación de servicios de apoyo a la gestión para la atención y seguimiento a la ejecución del contrato de servicio de tiquetes a nivel nacional del igac</t>
  </si>
  <si>
    <t>3200.105-Prestación de servicios de apoyo a la gestión para la Subdirección Administrativa y Financiera, enfocados en el fortalecimiento del relacionamiento y la gestión administrativa</t>
  </si>
  <si>
    <t>3200.107-Prestación de servicios profesionales para realizar el procesamiento de  la información generada al interior del almacén general del IGAC</t>
  </si>
  <si>
    <t>3200.108-Adquisición de una impresora especializada para la marcación y plaqueteo de los bienes del IGAC.</t>
  </si>
  <si>
    <t>3200.109-Prestación de servicios profesionales especializados para la elaboración, control y seguimiento de las obligaciones de cuentas por pagar radicadas a la Subdirección Administratvia del IGAC</t>
  </si>
  <si>
    <t>3200.11-Prestación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t>
  </si>
  <si>
    <t>3200.110-Prestación de servicios profesionales especializados para la elaboración, control, revisión y seguimiento de las cuentas por pagar y las obligaciones financieras del IGAC.</t>
  </si>
  <si>
    <t>3200.111-Prestación de servicios profesionales para la gestión contable, elaboración, control y seguimiento de la obligación de cuentas por pagar a cargo del igac</t>
  </si>
  <si>
    <t>3200.112-Adquisición de software especializado para la implementación y gestión de la facturación electrónica</t>
  </si>
  <si>
    <t>3200.113-Prestación de servicios profesionales especializados para la elaboración, depuración y presentación de las cuentas de impuestos y declaraciones tributarias a nivel nacionall</t>
  </si>
  <si>
    <t>3200.114-Prestación de servicios especializados para la generación, revisión y emisión de facturación electrónica por ventas de cartera, la elaboración de cuentas de cobro derivadas de convenios celebrados y la conciliación de procesos jurídicos contra el IGAC.</t>
  </si>
  <si>
    <t>3200.115-Prestación de servicios profesionales para la realización de procesos contables de la Subdirección Administrativa y Financiera, asi como la gestión de las conciliaciones bancarias.</t>
  </si>
  <si>
    <t>3200.116-Prestación de servicios profesionales especializados para la elaboración, control y seguimiento de las cuentas por pagar a personas naturales radicadas a a Subdirección Administrativa y Financiera del IGAC.</t>
  </si>
  <si>
    <t>3200.117-Prestación de servicios profesionales para el registro, control y seguimiento contable del proceso de legalización de viáticos y gastos de manutención en el IGAC.</t>
  </si>
  <si>
    <t>3200.118-Prestación de servicios para apoyar la gestión administrativa de viáticos y gastos de manutención del Instituto Geográfico Agustín Codazzi (IGAC).</t>
  </si>
  <si>
    <t>3200.12-Prestación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</si>
  <si>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3200.120-Prestación servicios profesionales especializados para apoyar en la gestión, revisión y tramite de los asuntos jurídicos y contractuales del IGAC.</t>
  </si>
  <si>
    <t>3200.121-Prestación de servicios profesionales para apoyar la gestión contractual, así como llevar a cabo la revisión y trámite de los asuntos jurídicos a cargo del GIT de gestión contractual del IGAC.</t>
  </si>
  <si>
    <t>3200.122-Prestación de servicios profesionales para la revisión, elaboración y gestión de los procesos contactuales en todas sus modalidades y los contratos de ingreso a cargo del IGAC</t>
  </si>
  <si>
    <t>3200.123-Prestación de servicios profesionales para la revisión, elaboración, trámite y seguimiento de procesos de contratación del IGAC en sus diferentes etapas.</t>
  </si>
  <si>
    <t>3200.124-Prestación de servicios profesionales para la gestión administrativa y contractual en todas sus etapas, que sean adelantados por el GIT Gestión Contractual del IGAC.</t>
  </si>
  <si>
    <t>3200.125-Prestación de servicios profesionales para la gestión administrativa y contractual en todas sus etapas, que sean adelantados por el GIT Gestión Contractual del IGAC.</t>
  </si>
  <si>
    <t>3200.126-Prestación de servicios de apoyo a la gestión para revisar los procesos de contratación en sus diferentes etapas, así como para asistir en la verificación de los mismos en las plataformas correspondientes</t>
  </si>
  <si>
    <t>3200.127-Prestación de servicios de administración, curso y entrega de todo tipo de correspondencia y demás envíos postales</t>
  </si>
  <si>
    <t>3200.128-Prestación de servicios de administración, curso y entrega de todo tipo de correspondencia y demás envíos postales</t>
  </si>
  <si>
    <t>3200.129-Prestación de servicios de administración, curso y entrega de todo tipo de correspondencia y demás envíos postales</t>
  </si>
  <si>
    <t>3200.13-Prestación de servicios profesionales para realizar el seguimiento y control de los proyectos de gestión catastral en la región asignada, así como la verificación al cumplimiento de los procedimientos que se definan para su desarrollo</t>
  </si>
  <si>
    <t>3200.130-Prestación de servicios profesionales para la gestión, revisión, estructuración y articulación de los convenios y/o contratos de operación logística suscritos por el IGAC</t>
  </si>
  <si>
    <t>3200.131-Prestación de servicios profesionales para brindar apoyo jurídico y contractual en los diversos procesos de operación logística, bolsa mercantil y demás actividades a cargo de la Subdirección Administrativa y Financiera.</t>
  </si>
  <si>
    <t>3200.132-Prestación de servicios de apoyo en la gestión documental y las TRD del proceso presupuestal del IGAC.</t>
  </si>
  <si>
    <t>3200.133-Prestación de servicios de apoyo a la gestión de asuntos presupuestales del IGAC.</t>
  </si>
  <si>
    <t>3200.134-Prestación de servicios profesionales para la depuración y revisión de cuentas bancarias e informes de venta en el Proceso de Tesorería del IGAC.</t>
  </si>
  <si>
    <t>3200.135-Prestación de servicios profesionales elaboración y revisión de informes de ingresos, órdenes de pago y el cumplimiento de obligaciones fiscales del IGAC.</t>
  </si>
  <si>
    <t>3200.136-Prestación de servicios personales para apoyar la gestión administrativa de la tesorería, incluyendo la generación de órdenes de pago y la revisión de pagos en SECOP II del IGAC.</t>
  </si>
  <si>
    <t>3200.137-Prestación de servicios personales para apoyar la gestión administrativa de la tesorería, incluyendo la generación de órdenes de pago y la revisión de pagos en SECOP II del IGAC.</t>
  </si>
  <si>
    <t>3200.14-Prestación de servicios profesionales para realizar el seguimiento y control de los proyectos de gestión catastral en la región asignada, así como la verificación al cumplimiento de los procedimientos que se definan para su desarrollo</t>
  </si>
  <si>
    <t>3200.15-Prestación de servicios profesionales para realizar el seguimiento y control de los proyectos de gestión catastral en la región asignada, así como la verificación al cumplimiento de los procedimientos que se definan para su desarrollo</t>
  </si>
  <si>
    <t>3200.16-Prestación de servicios profesionales para realizar el seguimiento y control de los proyectos de gestión catastral en la región asignada, así como la verificación al cumplimiento de los procedimientos definidos en el marco de la politica del catastro multiproposito.</t>
  </si>
  <si>
    <t>3200.17-Prestación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t>
  </si>
  <si>
    <t>3200.18-Prestación de servicios profesionales para realizar el seguimiento y control de los proyectos de gestión catastral con enfoque multipropósito para los municipios asignados, así como la verificación al cumplimiento de los procedimientos que se definan para su desarrollo.</t>
  </si>
  <si>
    <t>3200.19-Prestación de servicios profesionales para realizar el seguimiento y control de los proyectos de gestión catastral en la región asignada, así como la verificación al cumplimiento de los procedimientos que se definan para su desarrollo</t>
  </si>
  <si>
    <t>3200.2-Prestación de servicios profesionales para el apoyo al  analisis y diagnostico de las bases de datos alfanumericas catastrales</t>
  </si>
  <si>
    <t>3200.20-Prestación de servicios profesionales para realizar el seguimiento y control de los proyectos de gestión catastral en la región asignada, así como la verificación al cumplimiento de los procedimientos que se definan para su desarrollo</t>
  </si>
  <si>
    <t>3200.21-Prestación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t>
  </si>
  <si>
    <t>3200.22-Prestación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t>
  </si>
  <si>
    <t>3200.23-Prestación de servicios profesionales para coordinar los procesos de evaluación y aseguramiento de calidad interna de acuerdo a las especificaciones técnicas de los productos catastrales  resultado de los procesos de formación y actualización catastral multipropósito.</t>
  </si>
  <si>
    <t>3200.24-Prestación de servicios profesionales para la interpretación, consolidación, y publicación de la información catastral en el componente geográfico de los municipios jurisdicción del IGAC como Gestor Catastral</t>
  </si>
  <si>
    <t>3200.25-Prestación de servicios profesionales para realizar el proceso SIG que requiere la información catastral en marco de los distintos procesos catastrales realizados en los municipios jurisdicción del IGAC, de acuerdo a lo establecido por la Subdirección de Proyectos.</t>
  </si>
  <si>
    <t>3200.26-Prestación de servicios para apoyar las actividades de la Subdirección de Avalúos como la elaboración de informes, consultas de información geográfica, diligenciamiento de formatos, etc., en los diferentes procesos valuatoríos</t>
  </si>
  <si>
    <t>3200.27-Prestación de servicios profesionales en el control de calidad del área SIG y Cartografía para los procesos y proyectos adelantados en la Subdirección de Avalúos.</t>
  </si>
  <si>
    <t>3200.28-Prestación de servicios profesionales en el control de calidad del área SIG y Cartografía para los procesos y proyectos adelantados en la Subdirección de Avalúos.</t>
  </si>
  <si>
    <t>3200.29-Prestación de servicios profesionales en el control de calidad del área SIG y Cartografía para los procesos y proyectos adelantados en la Subdirección de Avalúos.</t>
  </si>
  <si>
    <t>3200.3-Prestación de servicios profesionales para dar  acompañamiento  técnico en la marco de actividades de las Gestion Catastral en las Direcciones Territoriales asignadas.</t>
  </si>
  <si>
    <t>3200.30-Prestación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t>
  </si>
  <si>
    <t>3200.31-Prestación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</si>
  <si>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3200.32-Prestación de servicios para apoyar la realización de las actividades de la Subdirección de Avalúos en los diferentes procesos valuatoríos que adelanta la SDA especialmente para el componente económico</t>
  </si>
  <si>
    <t>3200.33-Prestación de servicios profesionales para adelantar la elaboración de avalúos masivos, ejecución de zonas homogéneas físicas y geoeconómicas, en el marco de misionalidad del IGAC</t>
  </si>
  <si>
    <t>3200.34-Prestación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</si>
  <si>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</si>
  <si>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3200.36-Prestación de servicios profesionales para orientar y realizar análisis, diseños, desarrollos, pruebas y mantenimientos, en el componente de bases de datos en procura de apoyar el cierre e inicio de los procesos vinculados a la gestión Institucional</t>
  </si>
  <si>
    <t>3200.37-Prestación de servicios profesionales para realizar análisis, diseños, desarrollos, pruebas y mantenimientos en procura de contribuir al fortalecimiento de los sistemas de información en procura de apoyar el cierre e inicio de los procesos vinculados a la gestión Institucional</t>
  </si>
  <si>
    <t>3200.38-Prestación de servicios de apoyo para ejecutar actividades de operación y gestión del ciclo de vida de los incidentes y requerimientos de la mesa de servicios, en procura de apoyar el cierre e inicio de los procesos vinculados a la gestión Institucional</t>
  </si>
  <si>
    <t>3200.39-Prestación de servicios profesionales para orientar y realizar análisis, diseños, desarrollos, pruebas, mantenimientos y documentación, así como  gestionar artefactos de software del ERP de la Entidad en procura de apoyar el cierre e inicio de los procesos vinculados a la gestión Institucional</t>
  </si>
  <si>
    <t>3200.4-Prestación de servicios profesionales para asistir bajo las directrices de la Dirección de Gestión Catastral a las direcciones terriotriales  en las actividades de conservación  desarrolladas a nivel nacional.</t>
  </si>
  <si>
    <t>3200.40-Prestación de servicios profesionales para realizar desarrollos, pruebas, mantenimientos y documentación,  así como  gestionar artefactos de software, en procura de apoyar el cierre e inicio de los procesos vinculados a la gestión Institucional</t>
  </si>
  <si>
    <t>3200.41-Prestación de servicios de apoyo para realizar actividades de soporte técnico a equipos tecnológicos de usuario final de acuerdo con los niveles de servicios establecidos en procura de apoyar el cierre e inicio de los procesos vinculados a la gestión Institucional</t>
  </si>
  <si>
    <t>3200.42-Prestación de servicios profesionales para realizar el mantenimiento de la red eléctrica regulada, cableado estructurado de datos y eléctrico en procura de apoyar el cierre e inicio de los procesos vinculados a la gestión Institucional</t>
  </si>
  <si>
    <t>3200.43-Prestación de servicios profesionales para orientar e implementar la gestión de arquitectura de Infraestructura tecnológica en procura de apoyar el cierre e inicio de los procesos vinculados a la gestión Institucional</t>
  </si>
  <si>
    <t>3200.44-Prestación de servicios profesionales para realizar las actividades de instalación, configuración, despliegue, publicación y gestión de los servidores de aplicaciones de capa media, en procura de apoyar el cierre e inicio de los procesos vinculados a la gestión Institucional</t>
  </si>
  <si>
    <t>3200.45-Prestación de servicios profesionales para la administración de la infraestructura de red de la entidad en procura de apoyar el cierre e inicio de los procesos vinculados a la gestión Institucional</t>
  </si>
  <si>
    <t>3200.46-Prestación de servicios profesionales para administrar configurar, monitorear y soportar la infraestructura tecnológica de base de datos en procura de apoyar el cierre e inicio de los procesos vinculados a la gestión Institucional</t>
  </si>
  <si>
    <t>3200.47-Prestación de servicios especializados para la elaboración, revisión, registro, análisis, depuración y presentación de las cuentas de impuestos y declaraciones tributarias a nivel nacional</t>
  </si>
  <si>
    <t>3200.48-Prestar servicios profesionales para la elaboración, control y seguimiento de la obligación de cuentas por pagar de personas jurídicas y naturales que realice la subdirección administrativa y financiera</t>
  </si>
  <si>
    <t>3200.49-Prestación de servicios especializados para la generación, revisión y emisión de la facturación electrónica por ventas de cartera y elaboración de cuentas de cobro de los convenios celebrados, así como,  la conciliación de procesos jurídicos en contra del IGAC</t>
  </si>
  <si>
    <t>3200.5-Prestación de servicios profesionales para apoyar a la Dirección de Gestión Catastral en la coordinación técnica, soporte y seguimiento a las actividades de gestión catastral en las direcciónes territoriales del IGAC.</t>
  </si>
  <si>
    <t>3200.50-Prestación de servicios profesionales para apoyar la realización de conciliaciones bancarias y demás procesos contables asociados del igac</t>
  </si>
  <si>
    <t>3200.51-Prestación de servicios profesionales para la elaboración, control, revisión y seguimiento de las cuentas por pagar y las obligaciones del igac</t>
  </si>
  <si>
    <t>3200.52-Prestación de servicios profesionales para la revisión, registro, seguimiento y conciliación de cuentas contables asociadas a los proyectos por comisionista de bolsa, operador logístico y regalías</t>
  </si>
  <si>
    <t>3200.53-Prestación de servicios profesionales para la elaboración, control y seguimiento de la obligación de cuentas por pagar a cargo del igac</t>
  </si>
  <si>
    <t>3200.54-Prestación de servicios profesionales para la revisión y conciliación de cuentas y el registro de transacciones contables del IGAC</t>
  </si>
  <si>
    <t>3200.55-Prestación de servicios profesionales para el registro y seguimiento en la legalización de viáticos y gastos de manutención realizados en el igac</t>
  </si>
  <si>
    <t>3200.6-Prestación de servicios profesionales para realizar control, monitoreo y seguimiento a las estrategias, procesos y procedimientos de actualización o formación catastral.</t>
  </si>
  <si>
    <t>3200.67-Adquisición de SOAT para los vehículos del parque automotor</t>
  </si>
  <si>
    <t>3200.69-Adquisición, mantenimiento y recarga de extintores del Instituto Geográfico Agustín Codazzi</t>
  </si>
  <si>
    <t>3200.7-Prestación de servicios profesionales para  la elaboración de rutinas y reportes de las de datos catastrales alfanumericas</t>
  </si>
  <si>
    <t>3200.72-Prestación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(NISSAN)</t>
  </si>
  <si>
    <t>3200.75-Adquisición de Kits de carretera y botiquín reglamentario para los vehículos de la sede Central y Direcciones territoriales del Instituto Geográfico Agustín Codazzi</t>
  </si>
  <si>
    <t>3200.76-Prestación de servicios para el mantenimiento correctivo y preventivo de ascensores en la sede central del IGAC</t>
  </si>
  <si>
    <t>3200.77-Prestación de servicios para recolección, transporte, almacenamiento temporal, tratamiento y disposición final de residuos peligrosos generados por el Instituto Geográfico Agustín Codazzi - RESPEL</t>
  </si>
  <si>
    <t>3200.79-Prestación de servicios de apoyo a la gestión de tipo logístico y catering en los eventos que realice el IGAC</t>
  </si>
  <si>
    <t>3200.8-Prestación de servicios profesionales para realizar el seguimiento a las actividades de evaluación y aseguramiento de la calidad de la información obtenida como resultado de los procesos de formación y actualización catastral multipropósito.</t>
  </si>
  <si>
    <t>3200.9-Prestación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t>
  </si>
  <si>
    <t>3200.93-Prestación de servicios profesionales para la estructuración, evaluación,  análisis y monitoreo financiero y económico de los procesos contractuales a cargo de la Subdirección Administrativa y Financiera del IGAC.</t>
  </si>
  <si>
    <t>3200.94-Prestación de servicios profesionales especializados para la gestión de los asuntos jurídicos y contractuales de conocimiento de la SAF</t>
  </si>
  <si>
    <t>3200.95-Prestación de servicios profesionales especializados para diseñar lineamientos que fortalezcan la sostenibilidad de la Subdirección Administrativa y Financiera, así como para apoyar la gestión y ejecución de los recursos del IGAC mediante la revisión económica de procesos de soporte y el seguimiento de los recursos asignados</t>
  </si>
  <si>
    <t>3200.96-Prestación de servicios profesionales especializados para la gestión presupuestal y la atención de asuntos relacionados con el PAA y el PGI de la Subdirección Administrativa y Financiera.</t>
  </si>
  <si>
    <t>3200.97-Prestación de servicios profesionales para apoyar la adopción de políticas, objetivos y estrategias orientadas a la administración eficiente de los recursos financieros, la gestión presupuestal y la optimización del gasto.</t>
  </si>
  <si>
    <t>3200.98-Prestación de servicios profesionales la atencion de los asuntos jurídicos y contractuales de la subdirección administrativa y financiera del igac</t>
  </si>
  <si>
    <t>3200.99-Prestación de servicios profesionales especializados para la elaboración de estudios sectoriales, estudios previos y la evaluación técnica, financiera y económica de los procesos de contratación del Instituto en sus diferentes modalidades</t>
  </si>
  <si>
    <t>1.1000.6.1.1.1-Prestar servicios profesionales a la dirección general, en la coordinación del proceso de internacionalización, relacionamiento estratégico con aliados internacionales y el diseño e implementación de las agendas de cooperación internacional</t>
  </si>
  <si>
    <t>1.1000.6.1.1.2-Prestar los servicios profesionales a la Dirección General para orientar el fortalecimiento e implementación del enfoque diferencial en el Instituto, con especial énfasis en la gestión social y los asuntos étnicos de los diferentes procesos misionales, facilitando la transversalidad con las diferentes dependencias</t>
  </si>
  <si>
    <t>1.1000.6.1.1.3-Prestar servicios profesionales a la Dirección General del IGAC para apoyar ejercicios de analítica de datos y el desarrollo de modelos exploratorios, descriptivos, predictivos o prescriptivos que permitan generar alertas e información oportuna y relevante para facilitar la toma de decisiones</t>
  </si>
  <si>
    <t>1.1100.6.1.1.1-Prestación de Servicios Profesionales para Detallar el Diseño, Construcción y Gestion de la Arquitectura Empresarial alineado con el modelo integrado de planeación y gestión y los lineamientos institucionales</t>
  </si>
  <si>
    <t>1.1100.6.1.1.10-Prestación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Iberoamérica, Norteamérica y Multilaterales</t>
  </si>
  <si>
    <t>1.1100.6.1.1.2-Prestación de servicios profesionales para realizar actividades tendientes a la implementación, mantenimiento,articulación, mejora y cumplimiento normativo del modelo integrado de planeación y gestión, alineado con el sistema de gestión integrado.</t>
  </si>
  <si>
    <t>1.1100.6.1.1.3-Prestación de servicios profesionales para realizar las actividades del sistema de gestión ambiental del instituto en el marco del modelo de planeación y gestión vigente para la nación</t>
  </si>
  <si>
    <t>1.1100.6.1.1.4-Contratación de auditoría externa con fines de seguimiento a la certificación de calidad bajo la norma ISO 9001:2015 y certificación ambiental bajo la norma ISO 14001:2015</t>
  </si>
  <si>
    <t>1.1100.6.1.1.5-Prestación de servicios profesionales para apoyar el desarrollo del programa de auditorías interna al SGI, realizando el atestiguamiento a las determinaciones acreditadas bajo la norma ISO 17025 en el Laboratorio Nacional de Suelos – LNS</t>
  </si>
  <si>
    <t>1.1100.6.1.1.6-Prestación de servicios profesionales para apoyar a la Oficina Asesora de Planeación en la implementación, seguimiento y evaluación de la política de administración de riesgos institucionales, así como la implementación del sistema de gestión de la Entidad en el marco del modelo integrado de planeación y gestión</t>
  </si>
  <si>
    <t>1.1100.6.1.1.7-Prestación de servicios profesionales para el apoyo transversal logístico y administrativo a los procesos misionales, en las actividades de seguimiento a los compromisos y convenios derivados de las agendas de cooperación y asuntos internacionales de la entidad.</t>
  </si>
  <si>
    <t>1.1100.6.1.1.8-Prestación de servicios profesionales especializados para la producción de insumos y documentos para el proceso de internacionalización, especialmente la gestión de nuevas oportunidades de cooperación, contribuyendo al proceso de releacionamiento estratégico y el posicionamiento institucional a nivel internacional</t>
  </si>
  <si>
    <t>1.1100.6.1.1.9-Prestación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Europa, Asia y Multilaterale</t>
  </si>
  <si>
    <t>1.1100.6.1.2.1-Prestación de servicios profesionales para realizar la gestión , parametrización, administración, manejo y montaje de bases de datos y tableros de control</t>
  </si>
  <si>
    <t>1.1100.6.1.2.2-Prestación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</si>
  <si>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1.1100.6.1.2.3-Prestación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t>
  </si>
  <si>
    <t>1.1100.6.1.2.4-Prestación de servicios profesionales para orientar y realizar análisis, diseños, desarrollos, pruebas, mantenimientos y documentación, del aplicativo de programación del gasto institucional alineado a la gestión de proyectos de la entidad</t>
  </si>
  <si>
    <t>1.1100.6.1.2.5-Prestación de servicios profesionales para el diseño de proyectos tipo, acompañamiento a las entidades territoriales en la formulación de proyectos tipo de catastro multipropósito financiados con el Sistema General de Regalías y OCAD Paz, así como apoyar el seguimiento y control físico y financiero de los proyectos asignados al IGAC con esta fuente</t>
  </si>
  <si>
    <t>1.1100.6.1.2.6-Prestación de servicios profesionales para establecer la metodología y herramientas aplicables a la gestión de proyectos, bajo el estándar PMI, y su articulación con la planeación institucional</t>
  </si>
  <si>
    <t>1.1100.6.1.2.7-Prestar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t>
  </si>
  <si>
    <t>1.1100.6.1.2.8-Prestación de servicios profesionales para realizar la formulación, seguimiento y fortalecimiento del sistema de medición de la entidad acorde con el Plan Estratégico Institucional y los requerimientos del orden nacional y sectorial.</t>
  </si>
  <si>
    <t>1.1100.6.1.3.1-Prestación de servicios profesionales para realizar el análisis, levantamiento, alineación y actualización documental de los procesos de la Entidad, así como realizar actividades tendientes a la implementación del modelo integrado de planeación y gestión</t>
  </si>
  <si>
    <t>1.1100.6.1.3.2-Prestación de servicios profesionales para realizar el análisis, levantamiento, alineación y actualización documental de los procesos de la Entidad, así como realizar actividades tendientes a la implementación del modelo integrado de planeación y gestión</t>
  </si>
  <si>
    <t>1.1100.6.1.3.3-Prestación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</si>
  <si>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1.1100.6.1.3.4-Prestación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</si>
  <si>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1.1100.6.1.3.5-Prestación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t>
  </si>
  <si>
    <t>1.1300.6.1.1.1-Prestación de servicios profesionales para diagramar, desarrollar e ilustrar el concepto gráfico de contenidos y/o piezas de piezas de comunicación interna y externa para el fortalecimiento del Modelo de Operación Institucional del IGAC a nivel Nacional</t>
  </si>
  <si>
    <t>1.1300.6.1.1.2-Prestación de servicios profesionales para crear, desarrollar y ejecutar la estrategía audiovisual,  para el fortalecimiento del Modelo de Operación Institucional del IGAC a nivel Nacional</t>
  </si>
  <si>
    <t>1.1300.6.1.1.3-Prestación de servicios profesionales para crear, desarrollar y ejecutar la estrategía audiovisual,  para el fortalecimiento del Modelo de Operación Institucional del IGAC a nivel Nacional</t>
  </si>
  <si>
    <t>1.1300.6.1.1.4-Prestación de servicios profesionales para realizar actividades de difusión de contenidos en articulación con las áreas del Instituto, para el fortalecimiento del Modelo de Operación Institucional del IGAC a nivel Nacional</t>
  </si>
  <si>
    <t>1.1600.1.1.4.3-Prestar los servicios técnicos para la validación, gestión y apoyo en la atención de PQRSDF a nivel nacional</t>
  </si>
  <si>
    <t>1.1600.5.1.1.1-Prestación de servicios de actualización, mantenimiento y soporte técnico para el software JANIUM.</t>
  </si>
  <si>
    <t>1.1600.5.1.1.2-Contratar los servicios de soporte y mantenimiento del sistema digiturno, que requiere la entidad.</t>
  </si>
  <si>
    <t>1.1600.5.1.1.4-Prestar servicios profesionales para la implementación y el seguimiento de la estrategia de lenguaje claro e incluyente a nivel nacional que permita aumentar la cobertura de la población</t>
  </si>
  <si>
    <t>1.1600.5.1.1.5-Prestar los servicios profesionales en actividades pedagógicas de los museos y biblioteca del Instituto a fin de ampliar y diversificar los servicios</t>
  </si>
  <si>
    <t>1.1600.5.1.1.6-Prestar los servicios profesionales para fortalecer el protocolo y articulación de la atención, así como la descongestión de los canales de atención del IGAC para aumentar la cobertura y disponibilidad de servicios</t>
  </si>
  <si>
    <t>1.1600.6.1.1.2-Prestar los servicios profesionales para la optimización, gestión y control de PQRSDF recibidas y asignadas de acuerdo con la estrategia de seguimiento y acompañamiento de acuerdo con el Sistema de Gestión Integrado de la entidad</t>
  </si>
  <si>
    <t>1.2100.6.2.1.1-Prestar servicios profesionales a la Oficina Comercial  para realizar la difusión y mercadeo de productos y servicios, así como el seguimiento y análisis de la satisfacción, derivados de la comercialización de productos, servicios y alianzas estratégicas, en el marco del Plan Estratégico de Mercadeo del IGAC</t>
  </si>
  <si>
    <t>1.2100.6.2.1.2-Prestar sus servicios profesionales a la Oficina Comercial para gestionar la planificación, implementación y monitoreo continuo de la atención a clientes en múltiples canales, asegurando la integración de procesos logísticos y financieros que optimicen la experiencia del cliente, en el marco del Plan Estratégico de Mercadeo</t>
  </si>
  <si>
    <t>1.2100.6.2.2.1-Prestar sus servicios profesionales a la Oficina Comercial  para la implementación y seguimiento de las estratégias de mercadeo orientadas a la comercialización de bienes y servicios del IGAC, así como la oportunidad en que estos son atendidos, en el marco del Plan Estratégico de Mercadeo.</t>
  </si>
  <si>
    <t>1.2100.6.2.2.10-Prestación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t>
  </si>
  <si>
    <t>1.2100.6.2.2.2-Prestar servicios profesionales a la Oficina Comercial  para realizar el seguimiento y análisis de la satisfacción, derivados de la comercialización de productos, servicios y alianzas estratégicas, en el marco del Plan Estratégico de Mercadeo del IGAC</t>
  </si>
  <si>
    <t>1.2100.6.2.2.3-Prestar sus servicios profesionales a la Oficina Comercial para gestionar de manera integral estrategias de mercadeo, comercialización y fidelización de los clientes o usuarios del IGAC, en el marco del Plan Estratégico de Mercadeo</t>
  </si>
  <si>
    <t>1.2100.6.2.2.4-Prestar servicios profesionales a la Oficina Comercial para la implementación de estrategias de comercialización de los productos y servicios del IGAC, dirigido a los diferentes grupos de interés dentro del marco del Plan Estratégico de Mercadeo.</t>
  </si>
  <si>
    <t>1.2100.6.2.2.5-Prestar sus servicios profesionales a la Oficina Comercial  para realizar actividades de apoyo jurídico y contractual a procesos derivados de la comercialización de productos y servicios, así como el apoyo a la supervisión de los contratos de prestación de servicios que requiera la oficina, en el marco del Plan Estratégico de Mercadeo.</t>
  </si>
  <si>
    <t>1.2100.6.2.2.6-Prestar sus servicios profesionales para apoyar a la Oficina Comercial en asuntos presupuestales, financieros y de planeación, en el marco de las funciones de la dependencia y del Plan Estratégico de Mercadeo.</t>
  </si>
  <si>
    <t>1.2100.6.2.3.1-Prestar sus servicios profesionales a la Oficina Comercial para diseñar e implementar estrategias comerciales y financieras con aliados estratégicos, así como brindar acompañamiento a las entidades territoriales en el marco Plan Nacional de Desarrollo, Plan Estratégico Institucional, y Plan Estratégico de Mercadeo</t>
  </si>
  <si>
    <t>1.2100.6.2.3.2-Prestar sus servicios profesionales a la Oficina Comercial para rediseñar y fortalecer el Plan Estratégico de Mercadeo del IGAC, así como la implementación de estrategias innovadoras que potencien el análisis de mercados, la captación de nuevos públicos y el fortalecimiento del subproceso de mercadeo.</t>
  </si>
  <si>
    <t>1.2700.5.2.1.1-Prestación de servicios profesionales en la formulación, definición y seguimiento a la implementación del Sistema de Gestión de Seguridad de la Información en procura del fortalecimiento del modelo de operación Institucional del IGAC a nivel Nacional</t>
  </si>
  <si>
    <t>1.2700.5.2.1.2-Prestación de servicios profesionales en la formulación, definición y seguimiento de la planeacion estratégica y presupuesto en el marco de Gobierno TI en procura del fortalecimiento del modelo de operación Institucional del IGAC a nivel Nacional</t>
  </si>
  <si>
    <t>1.2700.5.2.2.1-Prestación de servicios profesionales en la formulación, seguimiento, análisis y reportes de gestión de Planes de la DTIC en procura del fortalecimiento del modelo de operación Institucional del IGAC a nivel Nacional</t>
  </si>
  <si>
    <t>1.2700.5.2.4.1-Prestación de servicios profesionales en la gestión en las etapas contractuales para la adquisición de bienes y servicios tecnológicos de personas naturales y/o jurídicas en la DTIC en procura del fortalecimiento del modelo de operación Institucional del IGAC a nivel Nacional.</t>
  </si>
  <si>
    <t>1.2700.5.2.4.2-Prestación de servicios profesionales para orientar, gestionar, administrar y monitorear los procesos estratégicos de ITIL y de MIPG de la DTIC en procura del fortalecimiento del modelo de operación Institucional del IGAC a nivel Nacional</t>
  </si>
  <si>
    <t>1.2700.5.2.4.3-Prestación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</si>
  <si>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1.2700.5.2.4.4-Prestación de servicios de apoyo para lasactividadades contables y administrativas de los recursos presupuestales asignados a la DTIC en procura del fortalecimiento del modelo de operación Institucional del IGAC a nivel Nacional</t>
  </si>
  <si>
    <t>1.2700.5.2.4.5-Prestación de servicios profesionales en la gestión, control y seguimiento jurídico en temas inherentes a la DTIC, orientación, organización y gestión en las etapas contractuales para la adquisición de bienes y servicios tecnológicos en la DTIC en procura del fortalecimiento del modelo de operación Institucional del IGAC a nivel Nacional</t>
  </si>
  <si>
    <t>1.2710.5.2.3.1-Prestación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</si>
  <si>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1.2710.5.2.3.2-Prestación de servicios profesionales para apoyar el fortalecimiento del gobierno de los datos y la información en el IGAC, a partir de la generación, implementación y seguimiento a instrumentos metodológicos en los procesos, subprocesos institucionales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t>
  </si>
  <si>
    <t>1.2720.5.1.2.1-Prestación de servicios profesionales para desarrollar actividades de seguimiento, registro y reporte a la gestión del área de acuerdo con los procedimientos y necesidades en procura del fortalecimiento del Modelo de Operación Institucional del IGAC a nivel Nacional</t>
  </si>
  <si>
    <t>1.2720.5.1.2.10-Prestación de servicios profesionales para realizar el desarrollo, pruebas y mantenimientos de software requeridos por la entidad en procura del fortalecimiento del Modelo de Operación Institucional del IGAC a nivel Nacional</t>
  </si>
  <si>
    <t>1.2720.5.1.2.12-Prestación de servicios profesionales como analista para realizar pruebas funcionales y técnicas de los soluciones tecnológicas del IGAC, generando la documentación asociada  y las evidencias  en procura de apoyar el fortalecimiento del Modelo de Operación Institucional del IGAC a nivel Nacional</t>
  </si>
  <si>
    <t>1.2720.5.1.2.13-Prestación de servicios profesionales para la ejecución de pruebas de artefactos de software y  realizar  la documentación la definición de flujos de proceso, reglas de negocio, especificaciones y diseño de pantallas para los sistemas de información en procura del fortalecimiento del Modelo de Operación Institucional del IGAC a nivel Nacional</t>
  </si>
  <si>
    <t>1.2720.5.1.2.2-Prestación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</si>
  <si>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1.2720.5.1.2.3-Prestación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</si>
  <si>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1.2720.5.1.2.4-Prestación de servicios profesionales para desarrollar actividades de seguimiento, registro y reporte a la gestión del área de acuerdo con los procedimientos y necesidades en procura del  fortalecimiento del Modelo de Operación Institucional del IGAC a nivel Nacional</t>
  </si>
  <si>
    <t>1.2720.5.1.2.5-Prestación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</si>
  <si>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1.2720.5.1.2.6-Prestación de servicios profesionales para administrar y realizar análisis, diseños, desarrollos, pruebas, mantenimientos y documentación de plataformas WEB, Internet e Intranet, en procura del fortalecimiento del Modelo de Operación Institucional del IGAC a nivel Nacional</t>
  </si>
  <si>
    <t>1.2720.5.1.2.7-Prestación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fortalecimiento del Modelo de Operación Institucional del IGAC a nivel Nacional</t>
  </si>
  <si>
    <t>1.2720.5.1.2.8-Prestación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t>
  </si>
  <si>
    <t>1.2720.5.1.2.9-Prestación de servicios profesionales para realizar el desarrollo, pruebas y mantenimientos de software requeridos por la entidad en procura del fortalecimiento del Modelo de Operación Institucional del IGAC a nivel Nacional</t>
  </si>
  <si>
    <t>1.2730.5.1.1.1-Prestación de servicios  de apoyo para realizar actividades de soporte técnico a equipos tecnológicos de usuario final de acuerdo con los niveles de servicios establecidos en procura de apoyar el fortalecimiento del Modelo de Operación Institucional del IGAC a nivel Nacional</t>
  </si>
  <si>
    <t>1.2730.5.1.1.2-Prestación de servicios  de apoyo para realizar actividades de soporte técnico a equipos tecnológicos de usuario final de acuerdo con los niveles de servicios establecidos en procura de apoyar el fortalecimiento del Modelo de Operación Institucional del IGAC a nivel Nacional</t>
  </si>
  <si>
    <t>1.2730.5.1.1.3-Prestación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</si>
  <si>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1.2730.5.1.1.4-Prestación de servicios  de apoyo para realizar actividades de nivel 1 en operación y seguimiento a soporte de solicitudes, incidentes, mejoras y requerimientos según los niveles de servicios establecidos en procura de apoyar el fortalecimiento del Modelo de Operación Institucional del IGAC a nivel Nacional</t>
  </si>
  <si>
    <t>1.2730.5.1.1.5-Prestación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</si>
  <si>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1.2730.5.1.1.6-Prestación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</si>
  <si>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1.2730.5.1.1.7-Prestación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</si>
  <si>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1.2730.5.1.1.8-Prestación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t>
  </si>
  <si>
    <t>1.2730.5.1.3.1-Mantenimiento preventivo y correctivo de dos (2) aires acondicionados de precisión de 30 TR de la sala de servidores del centro de datos, incluye consumibles y repuestos</t>
  </si>
  <si>
    <t>1.2730.5.1.3.10-Prestar los servicios profesionales para administrar  las plataformas de nube Microsoft en procura de apoyar el fortalecimiento del Modelo de Operación Institucional del IGAC a nivel Nacional</t>
  </si>
  <si>
    <t>1.2730.5.1.3.11-Prestación de servicios profesionales en la gestión, control y seguimiento jurídico en las etapas contractuales para la adquisición de bienes y servicios tecnológicos en la DTIC en procura del fortalecimiento del Modelo de Operación Institucional del IGAC a nivel Nacional</t>
  </si>
  <si>
    <t>1.2730.5.1.3.12-Prestación de servicios profesionales para gestionar, administrar y monitorear la red electrica regulada y cableado estructurado de datos y eléctrico en procura del fortalecimiento del Modelo de Operación Institucional del IGAC a nivel Nacional</t>
  </si>
  <si>
    <t>1.2730.5.1.3.13-Prestación de servicios profesionales para apoyar la planeación, gestión y seguimiento de proyectos tecnológicos en procura de apoyar el fortalecimiento del Modelo de Operación Institucional del IGAC a nivel Nacional</t>
  </si>
  <si>
    <t>1.2730.5.1.3.14-Prestación de servicios profesionales en el seguimiento de la planeacion estratégica, presupuestal y  gestión contractual  de Infraestructura Tecnológica, en procura de apoyar el fortalecimiento del Modelo de Operación Institucional del IGAC a nivel Nacional</t>
  </si>
  <si>
    <t>1.2730.5.1.3.15-Prestación de servicios profesionales para realizar la instalación y mantenimiento de la red eléctrica regulada y cableado estructurado de la Entidad a nivel nacional en procura de apoyar el fortalecimiento del Modelo de Operación Institucional del IGAC a nivel Nacional</t>
  </si>
  <si>
    <t>1.2730.5.1.3.16-Prestación de servicios profesionales para realizar las actividades de instalación, configuración, despliegue, publicación de las plataformas de contenedores y de los servidores de aplicación de la Entidad en procura del fortalecimiento del Modelo de Operación Institucional del IGAC a nivel Nacional</t>
  </si>
  <si>
    <t>1.2730.5.1.3.17-Contratar la adquisisión de UPS  y el servicio de mantenimiento preventivo y correctivo de las UPS existentes en la Sede Central y Direcciones Territoriales del Instituto Geográfico Agustín Codazzi – IGAC.</t>
  </si>
  <si>
    <t>1.2730.5.1.3.18-Prestación de servicios profesionales para realizar las actividades de monitoreo, deteccción y análisis de incidentes de seguridad y disponibilidad de la infraestructura tecnológica de la Entidad en procura de apoyar el fortalecimiento del Modelo de Operación Institucional del IGAC a nivel Nacional</t>
  </si>
  <si>
    <t>1.2730.5.1.3.2-Contratar la suscripción de ChatGPT Team para potenciar la colaboración y desarrollo de proyectos de inteligencia artificial en el IGAC, proporcionando acceso a herramientas avanzadas, gestión eficiente del espacio de trabajo y garantizando la seguridad de los datos.</t>
  </si>
  <si>
    <t>1.2730.5.1.3.3-Prestación de servicios profesionales de gestión, administración, monitoreo y operación de las plataformas basadas en sistemas operativos Linux y software libre de la entidad en procura del fortalecimiento del Modelo de Operación Institucional del IGAC a nivel Nacional</t>
  </si>
  <si>
    <t>1.2730.5.1.3.4-Prestación de servicios profesionales para administrar las plataformas de infraestructura tecnológica, asi como orientar el diseño y validar los requerimientos técnicos para el buen funcionamiento de las soluciones que esta soporta en procura de apoyar el fortalecimiento del Modelo de Operación Institucional del IGAC a nivel Nacional</t>
  </si>
  <si>
    <t>1.2730.5.1.3.5-Prestación de servicios profesionales para administrar, soportar, implementar y mantener los componentes de las plataformas especializadas de middleware y nube Oracle con las que cuenta la entidad en procura del fortalecimiento del Modelo de Operación Institucional del IGAC a nivel Nacional</t>
  </si>
  <si>
    <t>1.2730.5.1.3.6-Prestación de servicios profesionales para realizar la gestión de las herramientas de seguridad de protección avanzada, correlación de eventos, análisis de vulnerabilidades y detección de amenazas de la Entidad en procura de apoyar el fortalecimiento del Modelo de Operación Institucional del IGAC a nivel Nacional</t>
  </si>
  <si>
    <t>1.2730.5.1.3.7-Prestación de servicios profesionales para llevar a cabo la operación, monitoreo y soporte técnico a las plataformas tecnológicas de almacenamiento, copias de respaldo y software geográfico de la Entidad en procura del fortalecimiento del Modelo de Operación Institucional del IGAC a nivel Nacional</t>
  </si>
  <si>
    <t>1.2730.5.1.3.8-Prestación de servicios profesionales para articular las necesidades de infraestructura tecnológica de las  Direcciones Territoriales gestionando la solución adecuada para el cumplimiento de las metas institucionales en en procura del fortalecimiento del Modelo de Operación Institucional del IGAC a nivel Nacional</t>
  </si>
  <si>
    <t>1.2730.5.1.3.9-Prestación de servicios profesionales para gestionar, configurar, administrar, monitorear y soportar la infraestructura tecnológica de base de datos en procura del fortalecimiento del Modelo de Operación Institucional del IGAC a nivel Nacional</t>
  </si>
  <si>
    <t>1.3100.4.1.1.1-Prestar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t>
  </si>
  <si>
    <t>1.3200.2.2.1.1-Suministro de materiales, herramientas y equipos para la sede central y sedes territoriales del Instituto Geográfico Agustín Codazzi</t>
  </si>
  <si>
    <t>1.3200.2.2.2.1-Estudios del primer piso para el proyecto de KOICA en la sede central del Instituto Geográfico Agustín Codazzi</t>
  </si>
  <si>
    <t>1.3200.2.2.2.2-Prestación de servicios profesionales para el desarrollo, acompañamiento y gestión de los planes, proyectos y procesos para fortalecer la infraestructura física del IGAC a nivel nacional.</t>
  </si>
  <si>
    <t>1.3200.2.2.2.3-Prestación de servicios profesionales de soporte a las actividades técnicas de la Subdirección Administrativsa y Financiera para fortalecer la infraestructura física del IGAC a nivel nacional</t>
  </si>
  <si>
    <t>1.3200.2.2.3.1-Mantenimiento y obras menores para las sedes del Instituto Geográfico Agustín Codazzi</t>
  </si>
  <si>
    <t>1.3200.2.2.3.10-Prestación de servicios de apoyo para la gestión de actividades vinculadas al Almacén General de la Subdirección Administrativa y Financiera, para fortalecer la infraestructura fiscia del IGAC.</t>
  </si>
  <si>
    <t>1.3200.2.2.3.11-Prestación de servicios de apoyo para la gestión de actividades vinculadas al Almacén General de la Subdirección Administrativa y Financiera, para fortalecer la infraestructura fiscia del IGAC.</t>
  </si>
  <si>
    <t>1.3200.2.2.3.12-Prestación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t>
  </si>
  <si>
    <t>1.3200.2.2.3.13-Prestación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t>
  </si>
  <si>
    <t>1.3200.2.2.3.14-Prestación de servicios personales para apoyar las actividades de gestión y organización de bienes en el almacén y de toma física de inventarios,  que permitan el de mantenimiento y fortalacimiento de la infraestructura fisica del IGAC a nivel nacional.</t>
  </si>
  <si>
    <t>1.3200.2.2.3.2-Prestación de servicios para el saneamiento básico ambiental en las instalaciones del IGAC a nivel nacional</t>
  </si>
  <si>
    <t>1.3200.2.2.3.3-Estudios del primer piso para el proyecto de KOICA en la sede central del Instituto Geográfico Agustín Codazzi</t>
  </si>
  <si>
    <t>1.3200.2.2.3.4-Diagnóstico y certificación anual de los sistemas de transporte vertical  (ascensores) de la sede central del IGAC</t>
  </si>
  <si>
    <t>1.3200.2.2.3.6-Prestación servicios de apoyo a la gestión para el desarrollo de actividades operativas y  de mantenimiento para fortalecer la infraestructura física del instituto a nivel nacional</t>
  </si>
  <si>
    <t>1.3200.2.2.3.7-Prestación de servicios profesionales para apoyar las actividades de ingreso, egreso, baja de bienes y demás actividades del almacén general, que permitan el desarrollo de las actividades para Fortalecer la infraestructura física del instituto a nivel nacional.</t>
  </si>
  <si>
    <t>1.3200.2.2.3.8-Prestación de servicios personales para apoyar las actividades operativas del almacén general, que permitan fortalecer la infraestructura física del IGAC a nivel nacional</t>
  </si>
  <si>
    <t>1.3200.2.2.3.9-Prestación de servicios personales para apoyar las actividades operativas del almacén general, que permitan fortalecer la infraestructura física del IGAC a nivel nacional</t>
  </si>
  <si>
    <t>1.3200.3.1.1.1-Prestación de servicios profesionales para desarrollar políticas y estrategias aplicadas al Programa de Gestión Documental - PGD.</t>
  </si>
  <si>
    <t>1.3200.3.1.1.2-Prestación de servicios personales para ejecutar las actividades operativas de gestión documental, conforme a las directrices establecidas en el Programa de Gestión Documental del IGAC</t>
  </si>
  <si>
    <t>1.3200.3.1.1.3-Prestación de servicios personales para ejecutar las actividades operativas de gestión documental, conforme a las directrices establecidas en el Programa de Gestión Documental del IGAC</t>
  </si>
  <si>
    <t>1.3200.3.1.2.1-Prestación de servicios de administración, curso y entrega de todo tipo de correspondencia y demás envíos postales</t>
  </si>
  <si>
    <t>1.3200.3.1.2.2-Prestación de servicios para el soporte técnico, mantenimiento y actualización del Sistema de Gestión Documental -SIGAC sobre la plataforma BPM/FOREST.</t>
  </si>
  <si>
    <t>1.3200.3.1.2.3-Prestación de servicios profesionales para brindar soporte y seguimiento al sistema de gestión documental de la entidad, en el marco del  proyecto de Fortalecimiento del Modelo de Operación Institucional del IGAC a nivel Nacional</t>
  </si>
  <si>
    <t>1.3200.3.1.2.4-Prestación de servicios profesionales para dar soporte al proceso de aplicación de tablas de retención documental y demas documentos asociados al proyecto deFortalecimiento del Modelo de Operación Institucional del IGAC a nivel Nacional</t>
  </si>
  <si>
    <t>1.3200.3.1.2.5-Prestación de servicios profesionales para apoyar la aplicación de las tablas de retención documental y otros documentos relacionados con el proyecto de fortalecimiento del Modelo de Operación Institucional del IGAC a nivel nacional.</t>
  </si>
  <si>
    <t>1.3200.3.1.2.6-Prestación de servicios de apoyo a la gestión, para el desarrollo de las actividades, planes y programas establecidos en el proyecto de Fortalecimiento del Modelo de Operación Institucional del IGAC a nivel Nacional</t>
  </si>
  <si>
    <t>1.3200.3.1.2.7-Prestación de servicios de apoyo a la gestión para ejecutar las actividades operativas de gestión documental, conforme a las directrices establecidas en el Programa de Gestión Documental del IGAC</t>
  </si>
  <si>
    <t>1.3200.3.1.2.8-Prestación de servicios de apoyo a la gestión para ejecutar las actividades y lineamientos del Programa de Gestión Documental del IGAC</t>
  </si>
  <si>
    <t>1.3200.3.1.3.1-Prestación de servicios profesionales para la actualización e implementación del sistema integrado de conservación -SIC del IGAC</t>
  </si>
  <si>
    <t>1.3200.3.1.3.2-Prestación de servicios personales para la ejecución de las actividades relacionadas con el proceso de gestión documental</t>
  </si>
  <si>
    <t>1.3200.3.1.3.3-Prestación de servicios personales para ejecutar las actividades operativas de gestión documental, conforme a las directrices establecidas en el Programa de Gestión Documental del IGAC</t>
  </si>
  <si>
    <t>1.3200.3.1.3.4-Prestación de servicios personales para hacer el apoyo a la subdireción administrativa y financiera en asuntos de la gestión documental</t>
  </si>
  <si>
    <t>2.2720.3.1.1.1-Prestación de servicios profesionales para realizar el desarrollo, pruebas y mantenimientos de software requeridos por la entidad en procura de apoyar  la consolidación del Modelo de Gestión y Operación catastral Nacional</t>
  </si>
  <si>
    <t>2.2720.3.1.1.2-Prestación de servicios profesionales para realizar el desarrollo, pruebas y mantenimientos de software requeridos por la entidad en procura de apoyar  la consolidación del Modelo de Gestión y Operación catastral Nacional</t>
  </si>
  <si>
    <t>2.2720.3.1.1.3-Prestación de servicios profesionales para realizar el desarrollo, pruebas y mantenimientos de software requeridos por la entidad en procura de apoyar  la consolidación del Modelo de Gestión y Operación catastral Nacional</t>
  </si>
  <si>
    <t>2.2720.3.1.1.4-Prestación de servicios profesionales para realizar el desarrollo, pruebas y mantenimientos de software requeridos por la entidad en procura de apoyar  la consolidación del Modelo de Gestión y Operación catastral Nacional</t>
  </si>
  <si>
    <t>2.2720.3.1.1.5-Prestación de servicios profesionales para realizar el desarrollo, pruebas y mantenimientos de software requeridos por la entidad en procura de apoyar  la consolidación del Modelo de Gestión y Operación catastral Nacional</t>
  </si>
  <si>
    <t>2.2720.3.1.2.1-Prestación de servicios profesionales como analista para realizar pruebas funcionales y técnicas de los soluciones tecnológicas del IGAC, generando la documentación asociada  y las evidencias en procura de apoyar  la consolidación del Modelo de Gestión y Operación catastral Nacional</t>
  </si>
  <si>
    <t>2.2720.3.1.2.2-Prestación de servicios profesionales para gestionar la documentación estratégica en TI y la implementación de proyectos tecnológicos  que apoyan la consolidación y mejoramiento de los sistemas de información en procura de apoyar  la consolidación del Modelo de Gestión y Operación catastral Nacional</t>
  </si>
  <si>
    <t>2.2720.3.1.2.3-Prestación de servicios profesionales para el desarrollo de la arquitectura de los sistemas de información alineados con la arquitectura de TI y el Modelo de Arquitectura Empresarial en procura de apoyar  la consolidación del Modelo de Gestión y Operación catastral Nacional</t>
  </si>
  <si>
    <t>3.2500.2.1.5.1-PRESTACIÓN DE SERVICIOS PROFESIONALES PARA EL SEGUIMIENTO DE SOLICITUDES, REQUERIMIENTOS, E INDICADORES RELACIONADOS CON EL COMPONENTE DE RESTITUCIÓN DE TIERRAS EN EL MARCO DE LA LEY 1448 DE 2011, DONDE EL IGAC EJERCE COMO GESTOR CATASTRAL.</t>
  </si>
  <si>
    <t>3.2500.2.1.5.2-PRESTACIÓN DE SERVICIOS PROFESIONALES PARA EL SEGUIMIENTO DE SOLICITUDES, REQUERIMIENTOS, E INDICADORES RELACIONADOS CON EL COMPONENTE DE RESTITUCIÓN DE TIERRAS EN EL MARCO DE LA LEY 1448 DE 2011, DONDE EL IGAC EJERCE COMO GESTOR CATASTRAL.</t>
  </si>
  <si>
    <t>3.2500.2.1.5.3-PRESTACIÓN DE SERVICIOS PROFESIONALES PARA APOYAR ACTIVIDADES REQUERIDAS POR LA DIRECCIÓN DE GESTIÓN CATASTRAL EN CUMPLIMIENTO DE LO DISPUESTO POR LA LEY 1448 DE 2011, ASÍ COMO EN PROCESOS DE PROCESOS DE FORMALIZACIÓN ÉTNICA.</t>
  </si>
  <si>
    <t>3.2500.2.1.5.4-PRESTACIÓN DE SERVICIOS PROFESIONALES PARA APOYAR ACTIVIDADES REQUERIDAS POR LA DIRECCIÓN DE GESTIÓN CATASTRAL EN CUMPLIMIENTO DE LO DISPUESTO POR LA LEY 1448 DE 2011, ASÍ COMO EN PROCESOS DE PROCESOS DE FORMALIZACIÓN ÉTNICA.</t>
  </si>
  <si>
    <t>3.2500.2.1.6.1-PRESTACIÓN DE SERVICIOS PROFESIONALES PARA LA ASESORÍA Y ARTICULACION CON OTRAS ENTIDADES DESDE EL COMPONENTE JURÍDICO A LOS REQUERIMIENTOS Y SOLICITUDES ASOCIADOS A LA POLÍTICA DE ATENCIÓN Y REPARACIÓN INTEGRAL A LAS VICTIMAS, FORMALIZACIÓN ÉTNICA E INDIVIDUAL, DE CONFORMIDAD CON LAS COMPETENCIAS DEL IGAC.</t>
  </si>
  <si>
    <t>3.2500.2.1.6.2-PRESTACIÓN DE SERVICIOS PROFESIONALES PARA ATENDER ACTIVIDADES RELACIONADAS CON EL PROCESO DE FORMALIZACIÓN DE LA PROPIEDAD ÉTNICA, ASÍ COMO LA ASESORÍA DE SOLICITUDES EN EL MARCO DE LA LEY 1448 DE 20211 A NIVEL NACIONAL DESDE EL COMPONENTE JURÍDICO.</t>
  </si>
  <si>
    <t>3.2500.2.1.6.3-PRESTACIÓN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</si>
  <si>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3.2500.2.1.6.4-PRESTACIÓN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</si>
  <si>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3.2500.2.1.6.5-PRESTACIÓN DE SERVICIOS PROFESIONALES PARA LA ASESORÍA TÉCNICA DE SOLICITUDES RECIBIDAS POR PARTE DE ENTIDADES MIEMBROS DEL SNARIV Y OTROS ACTORES DE CONFORMIDAD CON LAS COMPETENCIAS DEL IGAC EN EL MARCO DE LA LEY 1448 DE 2011 Y FORMALIZACIÓN ÉTNICA A NIVEL NACIONAL.</t>
  </si>
  <si>
    <t>3.2520.1.1.3.1-PRESTACIÓN DE SERVICIOS PARA APOYAR LA REALIZACIÓN DE LAS ACTIVIDADES DE LA SUBDIRECCIÓN DE AVALÚOS COMO LA ELABORACIÓN DE INFORMES, CONSULTAS, DILIGENCIAMIENTO DE FORMATOS, ETC., EN LA REALIZACIÓN DE LOS DIFERENTES PROCESOS VALUATORÍOS QUE ADELANTA LA SDA</t>
  </si>
  <si>
    <t>3.2520.1.1.3.10-PRESTACIÓN DE SERVICIOS PROFESIONALES PARA BRINDAR SOPORTE Y SEGUIMIENTO A LAS ACTIVIDADES ADMINISTRATIVAS Y OPERATIVAS DERIVADAS DE LA GESTIÓN VALUADORA</t>
  </si>
  <si>
    <t>3.2520.1.1.3.11-PRESTACIÓN DE SERVICIOS PROFESIONALES PARA APOYAR EL SEGUIMIENTO Y CONTROL DESDE EL COMPONENTE FINANCIERO Y CONTABLE DE LAS ACTIVIDADES Y RESPONSABILIDADES DE COMPETENCIA DE LA SUBDIRECCIÓN DE AVALÚOS.</t>
  </si>
  <si>
    <t>3.2520.1.1.3.12-PRESTACIÓN DE SERVICIOS PROFESIONALES PARA APOYAR JURÍDICAMENTE A LA SUBDIRECCIÓN DE AVALÚOS EN LA RESPUESTA A REQUERIMIENTOS, CONSULTAS, CONCEPTOS, PQR, Y/O SOLICITUDES EN EL MARCO DEL PROCESO DE GESTIÓN VALUADORA.</t>
  </si>
  <si>
    <t>3.2520.1.1.3.13-PRESTACIÓN DE SERVICIOS PROFESIONALES PARA REALIZAR SEGUIMIENTO A LA GESTIÓN VALUADORA ESPECIALMENTE EN EL ENLACE INTER INSTITUCIONAL</t>
  </si>
  <si>
    <t>3.2520.1.1.3.14-PRESTACIÓN DE SERVICIOS PROFESIONALES PARA ELABORAR LOS AVALÚOS QUE LE SEAN ASIGNADOS A NIVEL NACIONAL POR LA SUBDIRECCIÓN DE AVALÚOS.</t>
  </si>
  <si>
    <t>3.2520.1.1.3.15-PRESTACIÓN DE SERVICIOS PROFESIONALES PARA ELABORAR LOS AVALÚOS QUE LE SEAN ASIGNADOS A NIVEL NACIONAL POR LA SUBDIRECCIÓN DE AVALÚOS.</t>
  </si>
  <si>
    <t>3.2520.1.1.3.16-PRESTACIÓN DE SERVICIOS PROFESIONALES PARA ELABORAR LOS AVALÚOS QUE LE SEAN ASIGNADOS A NIVEL NACIONAL POR LA SUBDIRECCIÓN DE AVALÚOS.</t>
  </si>
  <si>
    <t>3.2520.1.1.3.17-PRESTACIÓN DE SERVICIOS PROFESIONALES PARA ELABORAR LOS AVALÚOS QUE LE SEAN ASIGNADOS A NIVEL NACIONAL POR LA SUBDIRECCIÓN DE AVALÚOS.</t>
  </si>
  <si>
    <t>3.2520.1.1.3.18-PRESTACIÓN DE SERVICIOS PROFESIONALES EN EL ÁREA SIG Y CARTOGRAFÍA PARA LOS PROCESOS Y PROYECTOS ADELANTADOS EN LA SUBDIRECCIÓN DE AVALÚOS.</t>
  </si>
  <si>
    <t>3.2520.1.1.3.19-PRESTACIÓN DE SERVICIOS PROFESIONALES PARA ELABORAR LOS AVALÚOS QUE LE SEAN ASIGNADOS A NIVEL NACIONAL POR LA SUBDIRECCIÓN DE AVALÚOS.</t>
  </si>
  <si>
    <t>3.2520.1.1.3.2-PRESTACIÓN DE SERVICIOS DE APOYO  PARA BRINDAR SOPORTE A LAS ACTIVIDADES ADMINISTRATIVAS, OPERATIVAS Y ASEGURAMIENTO DE LA INFORMACIÓN FÍSICA Y DIGITAL DE LOS PRODUCTOS DEL PROCESO DE GESTIÓN VALUADORA</t>
  </si>
  <si>
    <t>3.2520.1.1.3.20-PRESTACIÓN DE SERVICIOS PROFESIONALES PARA APOYAR A LA SUBDIRECCIÓN DE AVALÚOS EN EL SEGUIMIENTO Y CONTROL OPERATIVO DERIVADO DEL PROCESO DE GESTIÓN VALUADORA</t>
  </si>
  <si>
    <t>3.2520.1.1.3.21-PRESTACIÓN DE SERVICIOS PROFESIONALES PARA ACOMPAÑAR LA ELABORACIÓN DE AVALÚOS COMERCIALES EN LAS DT, ADEMÁS DE ELABORAR, REVISAR Y ADELANTAR EL CONTROL DE CALIDAD DE AVALÚOS A NIVEL NACIONAL Y PRACTICAR LOS AVALÚOS QUE LE SEAN ASIGNADOS POR LA SAV</t>
  </si>
  <si>
    <t>3.2520.1.1.3.22-PRESTACIÓN DE SERVICIOS PROFESIONALES PARA ACOMPAÑAR LA ELABORACIÓN DE AVALÚOS COMERCIALES EN LAS DT, ADEMÁS DE ELABORAR, REVISAR Y ADELANTAR EL CONTROL DE CALIDAD DE AVALÚOS A NIVEL NACIONAL Y PRACTICAR LOS AVALÚOS QUE LE SEAN ASIGNADOS POR LA SAV</t>
  </si>
  <si>
    <t>3.2520.1.1.3.23-PRESTACIÓN DE SERVICIOS PROFESIONALES PARA ACOMPAÑAR LA ELABORACIÓN DE AVALÚOS COMERCIALES EN LAS DT, ADEMÁS DE ELABORAR, REVISAR Y ADELANTAR EL CONTROL DE CALIDAD DE AVALÚOS A NIVEL NACIONAL Y PRACTICAR LOS AVALÚOS QUE LE SEAN ASIGNADOS POR LA SAV</t>
  </si>
  <si>
    <t>3.2520.1.1.3.24-PRESTACIÓN DE SERVICIOS PROFESIONALES PARA ACOMPAÑAR LA ELABORACIÓN DE AVALÚOS COMERCIALES EN LAS DT, ADEMÁS DE ELABORAR, REVISAR Y ADELANTAR EL CONTROL DE CALIDAD DE AVALÚOS A NIVEL NACIONAL Y PRACTICAR LOS AVALÚOS QUE LE SEAN ASIGNADOS POR LA SAV</t>
  </si>
  <si>
    <t>3.2520.1.1.3.25-PRESTACIÓN DE SERVICIOS PROFESIONALES PARA APOYAR JURÍDICAMENTE A LA SUBDIRECCIÓN DE AVALÚOS EN LA RESPUESTA A REQUERIMIENTOS, CONSULTAS, CONCEPTOS Y/O SOLICITUDES EN EL MARCO DEL PROCESO DE GESTIÓN VALUADORA, JUNTO CON LOS DEMÁS INTEGRANTES DEL EQUIPO JURÍDICO</t>
  </si>
  <si>
    <t>3.2520.1.1.3.26-PRESTACIÓN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</si>
  <si>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3.2520.1.1.3.27-PRESTACIÓN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</si>
  <si>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3.2520.1.1.3.28-PRESTACIÓN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t>
  </si>
  <si>
    <t>3.2520.1.1.3.3-PRESTACIÓN DE SERVICIOS PARA APOYAR LA REALIZACIÓN DE LAS ACTIVIDADES DE LA SUBDIRECCIÓN DE AVALÚOS COMO LA ELABORACIÓN DE INFORMES, CONSULTAS, DILIGENCIAMIENTO DE FORMATOS, ETC., EN LA REALIZACIÓN DE LOS DIFERENTES PROCESOS VALUATORÍOS QUE ADELANTA LA SDA</t>
  </si>
  <si>
    <t>3.2520.1.1.3.30-PRESTACIÓN DE SERVICIOS PROFESIONALES COMO PROGRAMADOR CON ENFOQUE ESPACIAL, PARA ESTABLECER, EJECUTAR Y VIGILAR EL CUMPLIMIENTO DE LOS NUEVOS DESARROLLOS TECNOLÓGICOS AVALADOS POR LA SUBDIRECCIÓN DE AVALÚOS.</t>
  </si>
  <si>
    <t>3.2520.1.1.3.31-PRESTACIÓN DE SERVICIOS PROFESIONALES EN EL ÁREA SIG Y CARTOGRAFÍA PARA LOS PROCESOS Y PROYECTOS ADELANTADOS EN LA SUBDIRECCIÓN DE AVALÚOS.</t>
  </si>
  <si>
    <t>3.2520.1.1.3.32-PRESTACIÓN DE SERVICIOS PROFESIONALES COMO GESTOR DE PROYECTOS Y SISTEMAS DE INFORMACIÓN PARA ESTABLECER Y EJECUTAR LOS NUEVOS DESARROLLOS TECNOLÓGICOS AVALADOS POR LA SUBDIRECCIÓN DE AVALÚOS.</t>
  </si>
  <si>
    <t>3.2520.1.1.3.33-PRESTACIÓN DE SERVICIOS PROFESIONALES EN EL COMPONENTE DE TRANSFORMACIÓN DIGITAL, PARA LLEVAR A CABO LOS PROYECTOS, MODELOS  Y SISTEMAS DE INFORMACIÓN QUE PERMITAN EJECUTAR LOS NUEVOS DESARROLLOS TECNOLÓGICOS AVALADOS POR LA SUBDIRECCIÓN DE AVALÚOS</t>
  </si>
  <si>
    <t>3.2520.1.1.3.4-PRESTACIÓN DE SERVICIOS PARA APOYAR LA REALIZACIÓN DE LAS ACTIVIDADES DE LA SUBDIRECCIÓN DE AVALÚOS COMO LA ELABORACIÓN DE INFORMES, CONSULTAS, DILIGENCIAMIENTO DE FORMATOS, ETC., EN LA REALIZACIÓN DE LOS DIFERENTES PROCESOS VALUATORÍOS QUE ADELANTA LA SDA</t>
  </si>
  <si>
    <t>3.2520.1.1.3.5-PRESTACIÓN DE SERVICIOS PARA APOYAR LA REALIZACIÓN DE LAS ACTIVIDADES DE LA SUBDIRECCIÓN DE AVALÚOS COMO LA ELABORACIÓN DE INFORMES, CONSULTAS, DILIGENCIAMIENTO DE FORMATOS, ETC., EN LA REALIZACIÓN DE LOS DIFERENTES PROCESOS VALUATORÍOS QUE ADELANTA LA SDA</t>
  </si>
  <si>
    <t>3.2520.1.1.3.6-PRESTACIÓN DE SERVICIOS DE APOYO A LA GESTIÓN PARA BRINDAR SOPORTE Y SEGUIMIENTO A LAS ACTIVIDADES ADMINISTRATIVAS Y FINANCIERAS DERIVADAS DE LOS PROYECTOS QUE ADELANTE LA SAV.</t>
  </si>
  <si>
    <t>3.2520.1.1.3.7-PRESTACIÓN DE SERVICIOS PARA APOYAR LA REALIZACIÓN DE LAS ACTIVIDADES DE LA SUBDIRECCIÓN DE AVALÚOS COMO LA ELABORACIÓN DE INFORMES, CONSULTAS DE INFORMACIÓN GEOGRÁFICA, EN EL MARCO DE LOS ARTÍCULOS 49 Y 62 DEL PLAN NACIONAL DE DESARROLLO.</t>
  </si>
  <si>
    <t>3.2520.1.1.3.8-PRESTACIÓN DE SERVICIOS PARA APOYAR LA REALIZACIÓN DE LAS ACTIVIDADES DE LA SUBDIRECCIÓN DE AVALÚOS COMO LA ELABORACIÓN DE INFORMES, CONSULTAS DE INFORMACIÓN GEOGRÁFICA, DILIGENCIAMIENTO DE FORMATOS, ETC., EN LA REALIZACIÓN DE LOS DIFERENTES PROCESOS VALUATORÍOS</t>
  </si>
  <si>
    <t>3.2520.1.1.3.9-PRESTACIÓN DE SERVICIOS PARA APOYAR LA REALIZACIÓN DE LAS ACTIVIDADES DE LA SUBDIRECCIÓN DE AVALÚOS COMO LA ELABORACIÓN DE INFORMES, CONSULTAS DE INFORMACIÓN GEOGRÁFICA, DILIGENCIAMIENTO DE FORMATOS, ETC., EN LA REALIZACIÓN DE LOS DIFERENTES PROCESOS VALUATORÍOS</t>
  </si>
  <si>
    <t>4.1000.1.7.5.1-Prestar servicios profesionales a la Dirección General del Instituto Geográfico Agustín Codazzi (IGAC) para realizar la gestión de la articulación interinstitucional con entidades del orden nacional y territorial responsables de la formalización del Sistema de Administración del Territorio (SAT), especialmente en lo que tiene que ver con la implementación del componente ambiental y de reforma agraria de la Política de Catastro Multipropósito</t>
  </si>
  <si>
    <t>4.1000.1.7.5.2-Prestar servicios profesionales a la Dirección General para apoyar la articulación y el seguimiento a la gestión de las políticas, planes, programas y proyectos desarrollados en el marco del Plan Estratégico Institucional 2022-2026 “Geografía para la vida”</t>
  </si>
  <si>
    <t>4.1000.1.7.5.3-Prestar servicios como profesional especializado para la planeación, gestión y seguimiento a las fuentes de financiación que contribuyan a la implementación de la política de catastro multipropósito y la definición y seguimiento del modelo de operación catastral con enfoque multipropósito</t>
  </si>
  <si>
    <t>4.1000.1.7.5.4-Prestar servicios profesionales a la Dirección General del Instituto Geográfico Agustín Codazzi (IGAC) para la búsqueda, articulación y seguimiento de las diferentes fuentes de financiación y ejecución presupuestal en la programación y ejecución de los proyectos de actualización catastral con enfoque multipropósito</t>
  </si>
  <si>
    <t>4.1000.1.7.5.5-Prestar servicios profesionales a la Dirección General para la planeación, seguimiento e implementación de la política de Catastro Multipropósito en busca de optimizar los mecanismos de gestión y operación de los procesos de actualización, conservación y difusión de la gestión catastral</t>
  </si>
  <si>
    <t>4.1000.1.7.5.7-Prestar servicios profesionales a la Dirección General del IGAC para apoyar el diseño, implementación y mejora de herramientas para la captura y análisis de datos, garantizando la interoperabilidad e integración con otros sistemas u herramientas existentes, permitiendo generar alertas e información oportuna para facilitar la toma de decisiones en el marco de la política de Catastro Multipropósito</t>
  </si>
  <si>
    <t>4.1100.1.7.8.1-Prestación de servicios profesionales para realizar la gestión física, financiera y presupuestal de los proyectos de inversión en el marco del proceso de generación de información geográfica para el SAT.</t>
  </si>
  <si>
    <t>4.1100.1.7.8.2-Prestación de servicios profesionales para la gestión física, financiera, presupuestal y administrativa sobre los procesos que adelante la Oficina Asesora de Planeación en el marco del proceso de información geográfica para el SAT.</t>
  </si>
  <si>
    <t>4.1100.1.7.8.3-Prestación de servicios profesionales para apoyar la gestión integral de actividades en materia financiera, administrativa y de ejecución física de proyectos de inversión en el marco de los procesos a cargo de la Oficina Asesora de Planeación</t>
  </si>
  <si>
    <t>4.1100.1.7.8.4-Prestación de servicios profesionales para apoyar la gestión integral de actividades en materia financiera, administrativa y de ejecución física de proyectos de inversión en el marco de los procesos a cargo de la Oficina Asesora de Planeación</t>
  </si>
  <si>
    <t>4.1100.1.7.8.5-Prestación de servicios de apoyo a la gestión en los procesos administrativos, financieros y de gestión documental relacionados la gerencia de proyectos de inversión del IGAC</t>
  </si>
  <si>
    <t>4.1100.1.7.8.6-Prestación de servicios profesionales para apoyar la ejecución y gestión de actividades transversales que permitan dar soporte a la Oficina Asesora de Planeación en el marco de sus competencias</t>
  </si>
  <si>
    <t>4.1100.1.7.8.7-Prestación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t>
  </si>
  <si>
    <t>4.1100.1.7.8.8-Prestación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t>
  </si>
  <si>
    <t>4.1100.1.7.8.9-Prestación de servicios profesionales para apoyar el seguimiento la programación física y la elaboración de informes de gestión, en el marco de los proyectos de inversión relacionados con la información geográfica para el SAT y la actualización catastral</t>
  </si>
  <si>
    <t>4.1200.1.6.2.1-Prestación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t>
  </si>
  <si>
    <t>4.1200.1.6.2.2-Prestación de servicios profesionales para brindar apoyo jurídico en las acciones tendientes a la protección de los intereses institucionales frente a los  requerimientos en los que sea vinculado el IGAC en aras de velar por el cumplimiento los servicios de actualización catastral</t>
  </si>
  <si>
    <t>4.1200.1.6.2.3-Prestación de servicios profesionales a la Oficina Juridica del Igac en la representación judicial del IGAC en aquellos procesoss juridicos, judiciales, extarjudiciales y administrativos en los cuales se vincule al IGAC para ayudar al cumplimiento de las metas catastrales de la Entidad</t>
  </si>
  <si>
    <t>4.1200.1.6.2.4-Prestación de servicios juridicos de abogado para apoyar en la gestión jurídica y representación de los procesoss judiciales, extarjudiciales asi como los administrativos que se requieran en oficina asesora jurídica para la defensa del IGAC en el marco de las metas que en materia catastral deba cumplir la Entidad</t>
  </si>
  <si>
    <t>4.1200.1.6.2.5-Prestación de servicios profesionales como abogado en la proyección, elaboración y revisión de los diferentes actos administrativos y conceptos que sean requeridos en la oficina Juridica del IGAC</t>
  </si>
  <si>
    <t>4.1300.1.7.1.1-Prestación de servicios profesionales para desarrollar y elaborar contenidos en redes sociales y del ecosistema digital, para el mejoramiento en la Disposición de Información Geográfica para el Sistema de Administración del Territorio a Nivel Nacional</t>
  </si>
  <si>
    <t>4.1300.2.2.1.1-Prestación de servicios profesionales para ejecutar y promover la estrategia de comunicación interna de la entidad, para el mejoramiento en disposición de información geográfica para el sistema de administración del Territorio  a nivel Nacional.</t>
  </si>
  <si>
    <t>4.1300.2.2.1.2-prestación de servicios profesionales para la ejecución y desarrollo de actividades de las estrategias de comunicación interna y externa,para el mejoramiento en disposición de información geográfica para el sistema de administración del Territorio  a nivel Nacional.</t>
  </si>
  <si>
    <t>4.1300.2.2.1.3-Prestación de servicios profesionales para realizar actividades de difusión de contenidos en articulación con las áreas del Instituto, para el mejoramiento en disposición de información geográfica para el sistema de administración del Territorio  a nivel Nacional.</t>
  </si>
  <si>
    <t>4.1300.2.2.1.4-Prestación de servicios profesionales para realizar actividades de difusión de contenidos en articulación con las áreas del Instituto, para el mejoramiento en disposición de información geográfica para el sistema de administración del Territorio  a nivel Nacional.</t>
  </si>
  <si>
    <t>4.1300.2.2.1.5-Prestación de servicios profesionales para realizar actividades relacionadas con la programación, control y seguimiento presupuestal y asuntos relacionados con el PAA, para el mejoramiento en disposición de información geográfica para el sistema de administración del Territorio  a nivel Nacional.</t>
  </si>
  <si>
    <t>4.1600.1.6.2.1-Contratar los servicios de centro de contacto para la atención a los usuarios del IGAC a nivel nacional</t>
  </si>
  <si>
    <t>4.1600.1.6.2.3-Prestar los servicios profesionales de carácter jurídico relacionados con el  proceso de gestión del servicio al ciudadano a nivel nacional que garantice la atención de los trámites en el Instituto</t>
  </si>
  <si>
    <t>4.1600.1.6.2.4-Prestar los servicios de apoyo en las actividades relacionadas con la actualización y organización de la colección general de la biblioteca del Instituto Geográfico Agustín Codazzi que garantice la conservación de de la información actualizada</t>
  </si>
  <si>
    <t>4.1600.2.3.1.1-Prestación de servicios de actualización, mantenimiento y soporte técnico para el software JANIUM.</t>
  </si>
  <si>
    <t>4.1600.2.3.1.2-Prestar los servicios profesionales con el fin de fortalecer la oferta institucional de museos y biblioteca mediante estrategias de promoción y divulgación de los servicios Institucionales</t>
  </si>
  <si>
    <t>4.2000.1.7.8.1-Prestacion de servicios profesionales especializados para acompañar tecnicamente los asuntos relacionados con la implementación de la política pública de catastro multipropósito en los procesos de conservacion y actualización que deban ser monitoreados desde la la Subdirección General.</t>
  </si>
  <si>
    <t>4.2000.1.7.8.10-Prestar sus servicios profesionales especializados en el análisis de información jurídica y normativa que permita apoyar el desarrollo de proyectos en el marco de la implementación del catastro con enfoque multipropósito.</t>
  </si>
  <si>
    <t>4.2000.1.7.8.11-Prestacion de servicios profesionales para apoyar el análisis de información jurídica en el desarrollo de proyectos estratégicos de la Subdirección General para la implementación de la política catastral con enfoque multipropósito.</t>
  </si>
  <si>
    <t>4.2000.1.7.8.12-Prestación de servicios profesionales para apoyar en el procesamiento de datos y la generación e interpretación de estadísticas para el desarrollo de los diferentes proyectos a cargo de la Subdirección General</t>
  </si>
  <si>
    <t>4.2000.1.7.8.13-Prestar los servicios profesionales especializados para apoyar los procesos  financieros , presupuestales, administrativos y contractuales de la Subdirección General en el marco de la implementación de la política pública de catastro multipropósito.</t>
  </si>
  <si>
    <t>4.2000.1.7.8.14-Prestación de servicios profesionales para acompañar y aportar en los procesos juridico contractuales de competencia de la Subdirección General en el marco de la implementación de la política pública de catastro multipropósito.</t>
  </si>
  <si>
    <t>4.2000.1.7.8.15-Prestar los servicios profesionales especializados para orientar, acompañar y aportar en los procesos jurídicos contractuales  en el marco del mejoramiento en la disposición de información geográfica para el Sistema de Administración del Territorio.</t>
  </si>
  <si>
    <t>4.2000.1.7.8.16-Prestar servicios profesionales especializados para acompañar los procesos jurídicos-administrativos de la entidad en el marco del proceso de actualización catastral con enfoque multipropósito.</t>
  </si>
  <si>
    <t>4.2000.1.7.8.17-Prestación de servicios  profesionales para apoyar  al Instituto Geografico Agustin Codazzi en los procesos jurídicos y  administrativos de su competencia.</t>
  </si>
  <si>
    <t>4.2000.1.7.8.18-Prestación de servicios profesionales de apoyo a la gestion jurídica de la subdirección general en los distintos trámites que se requieran.</t>
  </si>
  <si>
    <t>4.2000.1.7.8.19-Prestación de servicios profesionales para apoyar en el seguimiento, coordinación y consolidación de la información de los procesos de cooperación técnica, financiera y créditos reembolsables y no reembolsables suscritos con organismos internacionales.</t>
  </si>
  <si>
    <t>4.2000.1.7.8.2-Prestar servicios profesionales para desarrollar las actividades relacionadas con la implementación del catastro multiproposito en los procesos de conservacion y actualización que deban ser monitoreados desde la la Subdirección General.</t>
  </si>
  <si>
    <t>4.2000.1.7.8.20-Prestar los servicios profesionales especializados para articular con los diferentes actores internos y externos aportando en la gestion de los aspectos legales y normativos  en el marco del sistema de administración del territorio a nivel nacional.</t>
  </si>
  <si>
    <t>4.2000.1.7.8.21-Prestación de servicios profesionales especializados para aportar en las actividades de gestión, articulación, seguimiento y control en el marco del mejoramiento para el Sistema de Administración del Territorio a nivel nacional.</t>
  </si>
  <si>
    <t>4.2000.1.7.8.22-Prestación de servicios profesionales para acompañar los procesos de monitoreo, ejecución y seguimiento  a los planes, programas, proyectos y estrategias lideradas por la Subdirección General en el marco de la implementación de la política pública de catastro multipropósito con enfoque diferencial.</t>
  </si>
  <si>
    <t>4.2000.1.7.8.3-Prestación de servicios profesionales para liderar estrategias de participación y diálogo social con comunidades etnicas en el marco de los procesos y las competencias del Instituto Geografico Agustin Codazzi. </t>
  </si>
  <si>
    <t>4.2000.1.7.8.4-Prestación de servicios profesionales para liderar estrategias de participación y diálogo social con comunidades etnicas, en el marco de las competencias del Instituto Geografico Agustin Codazzi como máxima autoridad geográfica, agrológica, cartográfica y catastral del país. </t>
  </si>
  <si>
    <t>4.2000.1.7.8.5-Prestación de servicios profesionales para implementar y transversalizar el enfoque diferencial de género en el marco de las competencias del Instituto Geografico Agustin Codazzi como máxima autoridad geográfica, agrológica, cartográfica y catastral del país.</t>
  </si>
  <si>
    <t>4.2000.1.7.8.6-Prestación de servicios profesionales para liderar estrategias de participación y diálogo social con las diferentes comunidades u organizaciones campesinas en el marco de las competencias del Instituto Geográfico Agustín Codazzi como máxima autoridad geográfica, agrológica, cartográfica y catastral del país.</t>
  </si>
  <si>
    <t>4.2000.1.7.8.7-Prestación de servicios profesionales especializados para liderar el componente de participación y diálogo social con comunidades étnicas, campesinas, comunales y de enfoque de género en el marco de los procesos y las competencias del Instituto Geografico Agustin Codazzi.</t>
  </si>
  <si>
    <t>4.2000.1.7.8.8-Prestación de servicios profesionales especializados para liderar el componente fiscal y su gestión del conocimiento, en el marco de la implementación de la política de catastro con enfoque multipropósito.</t>
  </si>
  <si>
    <t>4.2000.1.7.8.9-Prestación de servicios profesionales especializados para el análisis de información económica y social en el desarrollo de proyectos estratégicos de la entidad.</t>
  </si>
  <si>
    <t>4.2000.3.2.1.1-Prestar sus servicios profesionales como enlace de articulación para coordinar, liderar y apoyar proyectos de analítica de la entidad, asegurando el cumplimiento de objetivos, plazos y estándares de calidad, así como la integración efectiva de los componentes técnicos y estratégicos.</t>
  </si>
  <si>
    <t>4.2000.3.2.1.2-Prestación de servicios profesionales para diseñar, articular y aplicar procesos geoespaciales innovadores que permita la transformación de datos alfanuméricos en información geográfica.</t>
  </si>
  <si>
    <t>4.2000.3.2.1.3-Prestar servicios profesionales especializados para liderar la consolidación de la IDE Corporativa, así como la estructuración de política, estándares, procesos y tecnologías que permitan aprovechar los datos, la información y el conocimiento geoespacial generado por el Instituto Geografico Agustin Codazzi.</t>
  </si>
  <si>
    <t>4.2000.3.2.1.4-Prestación de servicios profesionales para el apoyo en el diseño, implementación y optimización de actividades relacionadas con el desarrollo y la gestión integral de la infraestructura de datos espaciales IDE Corporativa de la entidad.</t>
  </si>
  <si>
    <t>4.2000.3.2.1.5-Prestación de servicios profesionales especializados para el procesamiento y análisis de información en el marco del desarrollo de proyectos estratégicos a cargo de la Subdirección General.</t>
  </si>
  <si>
    <t>4.2000.3.2.1.6-Prestación de servicios profesionales especializados para acompañar la gestión del Instituto Geografico Agustin Codazzi respecto al análisis de los procesos del componente de analitica y estadistica  en el marco del desarrollo de la política de catastro multipropósito.</t>
  </si>
  <si>
    <t>4.2000.3.2.1.7-Prestación de servicios profesionales para apoyar  en los procesos de  automatización bajo las herramientas geoespaciales o de arquitectura para la incorporación a la infraestructura de datos espaciales (IDE) institucional, en el marco de la gestión y operación catastral a cargo de la Entidad</t>
  </si>
  <si>
    <t>4.2200.1.8.3.1-Prestación de servicios profesionales para gestionar, administrar, capacitar y realizar mantenimiento al Modelo  Extendido Catastro Registro LADM_COL, requeridos en la implementación de la política de catastro  multipropósito, de acuerdo con los lineamientos del IGAC</t>
  </si>
  <si>
    <t>4.2200.1.8.3.2-Prestación de servicios profesionales para realizar actividades de transferencia de conocimientos y de apoyo en la implementación de los modelos de  aplicación conformes al Modelo Extendido Catastro Registro LADM_COL, requeridos en la implementación de la  política de catastro multipropósito, de acuerdo con los lineamientos definidos por el IGAC.</t>
  </si>
  <si>
    <t>4.2200.1.8.3.3-Prestación de servicios profesionales para brindar apoyo en la elaboración e implementación de los modelos de  aplicación conformes al Modelo Extendido Catastro Registro LADM_COL, requeridos en la implementación de la  política de catastro multipropósito.</t>
  </si>
  <si>
    <t>4.2200.1.8.3.4-Prestación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t>
  </si>
  <si>
    <t>4.2200.1.8.3.5-Prestación de servicios para apoyar el desarrollo de análisis geográficos, así como la gestión de información geográfica y catastral  requerida por los proyectos de investigación aplicada y estudios técnicos  realizados por la Dirección de Investigación y Prospectiva.</t>
  </si>
  <si>
    <t>4.2200.2.1.1.1-Prestación de servicios profesionales para la orientación técnica del componente económico de los estudios técnicos e investigaciones aplicadas a cargo de la Dirección de Investigación y Prospectiva</t>
  </si>
  <si>
    <t>4.2200.2.1.1.10-Prestación de servicios profesionales para apoyar el desarrollo temático de componentes históricos requeridos  por los proyectos, estudios y actividades de transferencia de conocimientos, en articulación con las temáticas  catastrales, de acuerdo con los lineamientos de la Dirección de Investigación y Prospectiva.</t>
  </si>
  <si>
    <t>4.2200.2.1.1.11-Prestación de servicios profesionales para  el acompañamiento técnico a semilleros de investigación, así como  la formulación y presentación de proyectos a convocatorias nacionales de  Ciencia, Tecnología e Innovación en temas priorizados por la Dirección de Investigación y Prospectiva</t>
  </si>
  <si>
    <t>4.2200.2.1.1.12-Prestación de servicios profesionales para el afinamiento de modelos de ciencia de datos y generación de simulaciones de los proyectos de investigación e innovación para catastro y el IGAC de conformidad con los requerimientos y pautas de la DIP.</t>
  </si>
  <si>
    <t>4.2200.2.1.1.13-Prestación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t>
  </si>
  <si>
    <t>4.2200.2.1.1.14-Prestación de servicios profesionales para apoyar el desarrollo de proyectos de investigación aplicada  y estudios socioterritoriales de acuerdo con los requerimientos y necesidades de la  Dirección de Investigación y Prospectiva.</t>
  </si>
  <si>
    <t>4.2200.2.1.1.15-Prestación de servicios profesionales para apoyar el  uso de técnicas de inteligencia artificial en el desarrollo de  proyectos de investigación aplicada en observación de la tierra ,   y  la realización de estudios e investigaciones aplicadas de acuerdo con los lineamientos  de la Dirección de Investigación y Prospectiva.</t>
  </si>
  <si>
    <t>4.2200.2.1.1.16-Prestación de servicios profesionales para apoyar el procesamiento  y análisis de datos  geoespaciales y alfanúmericos requeridos en los proyectos de investigación aplicada,  innovación y estudios a cargo de la Dirección de Investigación y Prospectiva.</t>
  </si>
  <si>
    <t>4.2200.2.1.1.17-Prestación de servicios profesionales para apoyar la realización de estudios de vigilancia tecnológica  de acuerdo con los requerimientos de la  Dirección  de Investigación y Prospectiva.</t>
  </si>
  <si>
    <t>4.2200.2.1.1.18-Prestación de servicios profesionales para la realización de procesos de análisis y modelamiento espacial, y acompañamiento temático para el desarrollo del estudio de Fragmentación y Distribución de la propiedad predial rural en Colombia , así como  el apoyo a los estudios socioterritoriales realizados por la Dirección de Investigación y Prospectiva.</t>
  </si>
  <si>
    <t>4.2200.2.1.1.19-Prestación de servicios profesionales para la realización de proyectos y estudios en temáticas misionales así como el apoyo a actividades de transferencia, uso y apropiación del conocimiento de acuerdo con el plan de formación a cargo de la Dirección de Investigación y Prospectiva</t>
  </si>
  <si>
    <t>4.2200.2.1.1.2-Prestación de servicios profesionales para realizar análisis de estadística catastral y espacial requeridos por los proyectos de investigación aplicada y estudios técnicos  a cargo de la Dirección de Investigación y Prospectiva</t>
  </si>
  <si>
    <t>4.2200.2.1.1.20-Prestación de servicios para apoyar procesos de aprendizaje automático en el desarrollo de  proyectos de observación de la tierra y estudios socioterritoriales  así como la gestión de información geográfica  requerida por la  Dirección de Investigación y Prospectiva.</t>
  </si>
  <si>
    <t>4.2200.2.1.1.21-Prestación de servicios profesionales para  el acompañamiento temático en el desarrollo de los estudios de la lína de transformaciones urbanas bajo escenario de cambio climáticoy así como  el apoyo a los estudios socioterritoriales realizados por la Dirección de Investigación y Prospectiva.</t>
  </si>
  <si>
    <t>4.2200.2.1.1.22-Prestación de servicios profesionales para la realización de proyectos y estudios en temáticas misionales así como el apoyo en la generación de guías y manuales para la transferencia del conocimiento de acuerdo con los lineamientos de la Dirección de Investigación y Prospectiva.</t>
  </si>
  <si>
    <t>4.2200.2.1.1.23-Prestación de servicios para apoyar la documentación y procesamiento de datos requeridos en los proyectos de investigación aplicada y  estudios de vgilancia tecnológica  de acuerdo con los lineamientos de la Dirección de Investigación y Prospectiva.</t>
  </si>
  <si>
    <t>4.2200.2.1.1.24-Prestación de servicios profesionales para apoyar  el desarrollo técnico  proyectos  del Plan de I+D+i y estudios técnicos a cargo de la Dirección de Investigación y Prospectiva.</t>
  </si>
  <si>
    <t>4.2200.2.1.1.25-Prestación de servicios profesionales para el procesamiento y análisis de datos geoespaciales y alfanuméricos y apoyo  el desarrollo de los proyectos del Plan de I+D+i y de estudios técnicos a cargo de la Dirección de Investigación y Prospectiva.</t>
  </si>
  <si>
    <t>4.2200.2.1.1.26-Prestación de servicios profesionales para la realización de proyectos y estudios en temáticas misionales así como el apoyo a actividades de transferencia, uso y apropiación del conocimiento de la Dirección de Investigación y Prospectiva.</t>
  </si>
  <si>
    <t>4.2200.2.1.1.27-Prestación de servicios profesionales para la realización de proyectos y estudios en temáticas misionales así como el apoyo a actividades de transferencia, uso y apropiación del conocimiento de la Dirección de Investigación y Prospectiva.</t>
  </si>
  <si>
    <t>4.2200.2.1.1.28-Prestación de servicios profesionales para la realización de proyectos y estudios en temáticas misionales así como el apoyo a actividades de transferencia, uso y apropiación del conocimiento de la Dirección de Investigación y Prospectiva.</t>
  </si>
  <si>
    <t>4.2200.2.1.1.3-Prestación de servicios profesionales para el acompañamiento técnico en la realización de análisis estadísticos y económicos, así como documentación técnica requerida por los proyectos y estudios  a cargo de la Dirección de Investigación y Prospectiva</t>
  </si>
  <si>
    <t>4.2200.2.1.1.34-Prestación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t>
  </si>
  <si>
    <t>4.2200.2.1.1.4-Prestación de servicios profesionales para la orientación técnica y acompañamiento  en temas catastrales en el desarrollo de  proyectos de investigación aplicada, estudios técnicos y actividades de transferencia de conocimientos  a cargo de la Dirección de Investigación y Prospectiva</t>
  </si>
  <si>
    <t>4.2200.2.1.1.5-Prestación de servicios profesionales para desarrollar proyectos de investigación aplicada  y gestión del conocimiento  aplicando técnicas avanzadas de observación de la Tierra, captura y procesamiento de datos hiperrespectrales de acuerdo con los requerimientos de la dirección de investigación y prospectiva.</t>
  </si>
  <si>
    <t>4.2200.2.1.1.6-Prestación de servicios profesionales para la realización de proyectos de investigación aplicando técnicas fotogramétricas 3D, realidad aumentada y gemelos digitales, así como apoyar las actividades transferencia de conocimientos de acuerdo con los requerimientos de la Dirección de Investigación y Prospectiva.</t>
  </si>
  <si>
    <t>4.2200.2.1.1.7-Prestación de servicios profesionales para apoyar el  desarrollo de proyectos de investigación aplicando técnicas fotogramétricas 3D, realidad aumentada y gemelos digitales, así como apoyar las actividades transferencia de conocimientos de acuerdo con los requerimientos de la Dirección de Investigación y Prospectiva.</t>
  </si>
  <si>
    <t>4.2200.2.1.1.8-Prestación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t>
  </si>
  <si>
    <t>4.2200.2.1.1.9-Prestación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t>
  </si>
  <si>
    <t>4.2200.2.2.1.1-Prestación de servicios profesionales para la creación de estrategias pedagógicas, metodológicas y operativas para el desarrollo del programa Escuela Intercultural de Geografía para la Vida.</t>
  </si>
  <si>
    <t>4.2200.2.2.1.10-Prestación de servicios profesionales para  implementar el componente geográfico, con énfasis en el enfoque de cartografía social de la Escuela Intercultural de Geografía para la Vida.</t>
  </si>
  <si>
    <t>4.2200.2.2.1.11-Prestación de servicios profesionales para implementar la estrategia de sistematización de la Escuela Intercultural de Geografía para la Vida, atendiendo al enfoque de paz y derechos humanos.</t>
  </si>
  <si>
    <t>4.2200.2.2.1.12-Prestación de servicios profesionales para el acompañamiento y desarrollo técnico de componentes temáticos asociados a catastro requeridos para la implementación de los planes de formación de socios estratégicos y de investigación de la dirección de investigación y prospectiva</t>
  </si>
  <si>
    <t>4.2200.2.2.1.14-Prestación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t>
  </si>
  <si>
    <t>4.2200.2.2.1.15-Prestación de servicios profesionales para actualizar y elaborar material académico necesario para los procesos de formación de socios estratégicos y para la transferencia de conocimiento técnico en  catastro  de acuerdo con los requerimientos y necesidades de la Dirección de Investigación y Prospectiva</t>
  </si>
  <si>
    <t>4.2200.2.2.1.16-Prestación de servicios para apoyar actividades de reconocimiento predial requeridas en el desarrollo de los proyectos de investigación y transferencia de conocimiento en temáticas catastrales a cargo de la Dirección de Investigación y Prospectiva</t>
  </si>
  <si>
    <t>4.2200.2.2.1.17-Prestación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t>
  </si>
  <si>
    <t>4.2200.2.2.1.18-Prestación de servicios profesionales para apoyar  la gestión académica de los programas académicos asociados a catastro y tecnologías geoespaciales a cargo de la Dirección de Investigación y Prospectiva.</t>
  </si>
  <si>
    <t>4.2200.2.2.1.19-Prestación de servicios profesionales para realizar actividades de estructuración y edición de publicaciones técnico-cientficas a cargo de la Dirección de Investigación y Prospectiva.</t>
  </si>
  <si>
    <t>4.2200.2.2.1.2-Prestación de servicios profesionales para aportar en la formulación y ejecución de estrategias pedagógicas en el marco del programa Escuela Intercultural de Geografía para la Vida Geografía para la Vida en diversos territorios</t>
  </si>
  <si>
    <t>4.2200.2.2.1.20-Prestación de servicios profesionales para realizar actividades de revisión y corrección de estilo de tipo técnico - científico del material de difusión y divulgación generado por la Dirección de Investigación y Prospectiva.</t>
  </si>
  <si>
    <t>4.2200.2.2.1.21-Prestación de servicios profesionales para realizar actividades de revisión y corrección ortotipográfica de documentos técnicos, publicaciones y material de transferencia y  difusión del conocimiento de los proyectos de la dirección de investigación y prospectiva</t>
  </si>
  <si>
    <t>4.2200.2.2.1.22-Prestación de servicios profesionales para la elaboración de piezas gráficas requeridas en los proyectos, estudios y actividades de formación, difusión y divulgación técnica y científica de la Dirección de Investigación y Prospectiva</t>
  </si>
  <si>
    <t>4.2200.2.2.1.23-Prestación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t>
  </si>
  <si>
    <t>4.2200.2.2.1.24-Prestación de servicios  para la organización de los expedientes académicos, así como la gestión de solicitudes de usuarios internos y externos del subproceso de formación de socios estraégicos de la Dirección de Investigación y Prospectiva.</t>
  </si>
  <si>
    <t>4.2200.2.2.1.25-Prestación de servicios para apoyar las gestión de información, y procesos  logísticas requeridos para el desarrollo de los cursos presenciales y virtuales a cargo de la Dirección de Investigación y Prospectiva.</t>
  </si>
  <si>
    <t>4.2200.2.2.1.26-Viáticos y gastos de comisión para realizar actividades de formación de socios estratégicos y de la Escuela Intercultural de Geografía para la vida</t>
  </si>
  <si>
    <t>4.2200.2.2.1.3-Prestación de servicios profesionales para aportar en la coordinación operativa y logística del programa de la Escuela Intercultural de Geografía para la Vida en diversos territorios.</t>
  </si>
  <si>
    <t>4.2200.2.2.1.4-Prestación de servicios profesionales para aportar en la coordinación, planeación, seguimiento y control de las actividades administrativas en el marco de la Escuela Intercultural de Geografía para la Vida.</t>
  </si>
  <si>
    <t>4.2200.2.2.1.5-Prestación de servicios profesionales para implementar el componente jurídico con enfoque étnico en la Escuela Intercultural de Geografía para la Vida.</t>
  </si>
  <si>
    <t>4.2200.2.2.1.6-Prestación de servicios profesionales para implementar el componente catastral, con énfasis en reconocimiento predial en la Escuela Intercultural de Geografía para la Vida.</t>
  </si>
  <si>
    <t>4.2200.2.2.1.7-Prestación de servicios profesionales para implementar el componente catastral, con énfasis en el enfoque afro en la Escuela Intercultural de Geografía para la Vida.</t>
  </si>
  <si>
    <t>4.2200.2.2.1.8-Prestación de servicios profesionales para  implementar el componente social, con énfasis en derechos humanos en la Escuela Intercultural de Geografía para la Vida.</t>
  </si>
  <si>
    <t>4.2200.2.2.1.9-Prestación de servicios profesionales para  implementar el componente geográfico, con énfasis en el enfoque de cartografía participativa de la Escuela Intercultural de Geografía para la Vida.</t>
  </si>
  <si>
    <t>4.2200.2.3.1.1-Prestación de servicios profesionales para la estructuración y desarrollo de proyectos de asistencia técnica e investigación aplicada en tecnologías geoespaciales, así como la realización de actividades de transferencia de conocimientos en temas de observación de la tierra de acuerdo con los lineamientos de la Dirección de Investigación y Prospectiva.</t>
  </si>
  <si>
    <t>4.2200.2.3.1.2-Prestación de servicios profesionales para apoyar la documentación de los proyectos de I+D+i  así como la revisión temática de los documentos de difusión técnica y científica de la Dirección de Investigación y Prospectiva.</t>
  </si>
  <si>
    <t>4.2200.2.3.1.3-Prestación de servicios profesionales para apoyar la actividades administrativas requeridas para la gestión de los proyectos a cargo de la Dirección de Investigación y Prospectiva.</t>
  </si>
  <si>
    <t>4.2200.2.3.1.4-Prestación de servicios profesionales para apoyar la actividades administrativas requeridas para la gestión de los proyectos a cargo de la Dirección de Investigación y Prospectiva.</t>
  </si>
  <si>
    <t>4.2200.4.1.3.1-Prestación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t>
  </si>
  <si>
    <t>4.2200.4.1.3.10-Prestación de servicios profesionales para la generación de código fuente de los componentes front-end y back-end para visores geográficos y módulos alfanuméricos, elaoración de documentación técncia de las etapas de diseño y desarrollo de los proyectos a cargo de la Dirección de Investigación y Prospectiva</t>
  </si>
  <si>
    <t>4.2200.4.1.3.11-Prestación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</si>
  <si>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4.2200.4.1.3.12-Prestación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</si>
  <si>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4.2200.4.1.3.13-Prestación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</si>
  <si>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4.2200.4.1.3.14-Prestación de servicios para apoyar  la gestión de información y documentación de los proyectos de  desarrollo de aplicaciones en tecnologías de la información geográfica  de acuerdo con los requerimientos y necesidades de la dirección de investigación y prospectiva</t>
  </si>
  <si>
    <t>4.2200.4.1.3.15-Prestación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t>
  </si>
  <si>
    <t>4.2200.4.1.3.16-Prestación de servicios profesionales para el levantamiento de información, documentación técnica de la etapa de análisis y ejecución de pruebas a desarrollos realizados en los proyectos de SIG con énfoque intercultural.</t>
  </si>
  <si>
    <t>4.2200.4.1.3.17-Prestación de servicios profesionales para el levantamiento de información, documentación técnica de la etapa de análisis y ejecución de pruebas a desarrollos realizados en los proyectos de SIG con énfoque intercultural.</t>
  </si>
  <si>
    <t>4.2200.4.1.3.18-Prestación de servicios profesionales para el levantamiento de información, documentación técnica de la etapa de análisis y ejecución de pruebas a desarrollos realizados en los proyectos de SIG con énfoque intercultural.</t>
  </si>
  <si>
    <t>4.2200.4.1.3.19-Prestación de servicios profesionales para realizar análisis y modelamiento espacial, así como la generación de cartografía temática requerida por los proyectos de la Dirección de Investigación y Prospectiva</t>
  </si>
  <si>
    <t>4.2200.4.1.3.2-Prestación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t>
  </si>
  <si>
    <t>4.2200.4.1.3.20-Prestación de servicios profesionales para apoyar los procesos de geovisualización  y documentación técnica  requerida por los proyectos  a cargo de la Dirección de Investigación y Prospectiva</t>
  </si>
  <si>
    <t>4.2200.4.1.3.21-Prestación de servicios profesionales para apoyar el procesamiento y análisis de datos geoespaciales y alfanúmericos, así como la generación de cartografía temática requerida  en los proyectos y actividades a cargo de la Dirección de Investigación y Prospectiva</t>
  </si>
  <si>
    <t>4.2200.4.1.3.22-Prestación de servicios profesionales para el desarrollo temático de los proyectos de aplicaciones en tecnologías de la información geográfica con énfoque intercultural a cargo de la Dirección de Investigación y Prospectiva, así como apoyar las actividadesde difusión y divulgación técnica y científica</t>
  </si>
  <si>
    <t>4.2200.4.1.3.23-Prestación de servicios para apoyar  la gestión de información, así como la documentación de los proyectos de  desarrollo de aplicaciones en tecnologías de la información geográfica  de acuerdo con los requerimientos y necesidades de la dirección de investigación y prospectiva</t>
  </si>
  <si>
    <t>4.2200.4.1.3.24-Prestación de servicios profesionales para la aplicación de metodologías de valoración en el desarrollo de estudios técnicos  y proyectos de investigación  aplicada en temas catastrales a cargo de la Dirección de Investigación y Prospectiva.</t>
  </si>
  <si>
    <t>4.2200.4.1.3.25-Prestación de servicios profesionales para apoyar la disposición de información del geo visor de los estudios de Fragmentación y Distribución de la propiedad predial rural en Colombia, así como los procesos de gestión de información de los proyectos con énfoque intercultural realizados por la Dirección de Investigación y Prospectiva</t>
  </si>
  <si>
    <t>4.2200.4.1.3.26-Prestación de servicios profesionales para apoyar los procesos de desarrollo de software con componentes geográficos, así como la depuración y procesamiento de datos geoespaciales de los proyectos de aplicaciones de tecnologías de la información geográfica y de I+D+i a cargo de la Dirección de Investigación y Prospectiva</t>
  </si>
  <si>
    <t>4.2200.4.1.3.3-Prestación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t>
  </si>
  <si>
    <t>4.2200.4.1.3.4-Prestación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t>
  </si>
  <si>
    <t>4.2200.4.1.3.5-Prestación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t>
  </si>
  <si>
    <t>4.2200.4.1.3.6-Prestación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t>
  </si>
  <si>
    <t>4.2200.4.1.3.7-Prestación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t>
  </si>
  <si>
    <t>4.2200.4.1.3.8-Prestación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t>
  </si>
  <si>
    <t>4.2200.4.1.3.9-Prestación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t>
  </si>
  <si>
    <t>4.2210.2.1.3.1-Prestación de servicios profesionales para la planeación, gestión administrativa y financiera, estructuración, seguimiento y ejecución contractual y presupuestal, trámite de comisiones de campo, y consolidación de información para la programación de recursos y elaboración de informes del OIC.</t>
  </si>
  <si>
    <t>4.2210.2.1.3.10-Prestar servicios profesionales para apoyar la revisión, tratamiento y análisis de datos estadísticos, la documentación de metodologías y resultados requeridos, así como el seguimiento a la operación estadística del OIC.</t>
  </si>
  <si>
    <t>4.2210.2.1.3.11-Prestación de servicios profesionales para el desarrollo e implementación de modelos estadísticos predictivos, procesamiento automatizado de datos y análisis avanzados en apoyo a las líneas base y proyectos de investigación del OIC.</t>
  </si>
  <si>
    <t>4.2210.2.1.3.12-Prestación de servicios de apoyo técnico para el desarrollo e implementación de funcionalidades de software, integración de datos mediante técnicas de scraping y mantenimiento de herramientas tecnológicas, en alineación con los estándares establecidos por el área TIC del IGAC y del OIC.</t>
  </si>
  <si>
    <t>4.2210.2.1.3.13-Prestación de servicios profesionales para el dimensionamiento estratégico en el campo de la ciencia de datos y sus técnicas aplicadas requeridas en procesos catastrales y del IGAC de conformidad con los requerimientos y pautas de la DIP-OIC.</t>
  </si>
  <si>
    <t>4.2210.2.1.3.14-Prestación de servicios profesionales para apoyar el desarrollo de proyectos y estudios que requieran de analítica y ciencia de datos para atender las necesidades institucionales y de catastro de conformidad con los requerimientos y lineamientos de la DIP y el OIC.</t>
  </si>
  <si>
    <t>4.2210.2.1.3.15-Prestación de servicios profesionales para realizar proyectos y estudios que requieran de ingeniería y transformación de datos de acuerdo con los lineamientos de la dirección de investigación y prospectiva y los requeridos por el OIC.</t>
  </si>
  <si>
    <t>4.2210.2.1.3.2-Prestación de servicios profesionales para apoyar la articulación técnica y metodológica entre los actores involucrados en la gestión de información territorial, contribuyendo a la consolidación de procesos estratégicos liderados por el OIC.</t>
  </si>
  <si>
    <t>4.2210.2.1.3.3-Prestación de servicios profesionales para la planeación, gestión, consolidación y documentación de información, incluyendo el diseño de instrumentos para su análisis en el OIC.</t>
  </si>
  <si>
    <t>4.2210.2.1.3.4-Prestación de servicios profesionales para brindar asistencia técnica en analítica y ciencia de datos enfocada en la generación de directrices, documentos y productos de análisis de información, indicadores estratégicos, difusión de resultados, transferencia de conocimiento y apoyo en la articulación de las necesidades operativas del OIC.</t>
  </si>
  <si>
    <t>4.2210.2.1.3.5-Prestación de servicios profesionales desde el componente espacial para la generación de los productos elaborados por el a través del preprocesamiento, análisis y generación de salidas gráficas y tablas con base en la información recopilada por el OIC.</t>
  </si>
  <si>
    <t>4.2210.2.1.3.6-Prestación de servicios profesionales para apoyar la coordinación, análisis y control de calidad de la información de ofertas y avalúos inmobiliarios, con enfoque en la articulación territorial y el fortalecimiento de la red del OIC.</t>
  </si>
  <si>
    <t>4.2210.2.1.3.7-Prestar servicios profesionales para apoyar análisis estadísticos avanzados relativos al mercado inmobiliario, desarrollar proyectos de investigación y apoyar procesos de transformación, validación y visualización de datos del OIC.</t>
  </si>
  <si>
    <t>4.2210.2.1.3.8-Prestación de servicios profesionales para apoyar las actividades de procesamiento, análisis, modelamiento estadístico y matemático, así como la automatización de procesos de gestión de información, atendiendo requerimientos estratégicos y promoviendo la transferencia de conocimiento del OIC.</t>
  </si>
  <si>
    <t>4.2210.2.1.3.9-Prestación de servicios profesionales para la consolidación, transformación, y aseguramiento de la calidad de datos provenientes de diferentes fuentes, así como la actualización de lineamientos de almacenamiento y demás documentación técnica requerida por el OIC.</t>
  </si>
  <si>
    <t>4.2400.4.1.1.1-Prestar servicios profesionales  para apoyar en  la formulación o reformulación de los proyectos asociados a la Dirección de Gestión de Información Geográfica, así como realizar el acompañamiento en el desarrollo, revisión y seguimiento de los procesos desde el componente administrativo, financiero y de planeación.</t>
  </si>
  <si>
    <t>4.2400.4.1.1.10-Prestar servicios profesionales  para brindar asesoría, acompañamiento y seguimiento al componente técnico y administrativo de los procesos que lidere la Dirección de Gestión de Información Geográfica.</t>
  </si>
  <si>
    <t>4.2400.4.1.1.11-Prestar servicios profesionales para apoyar el seguimiento, monitoreo y control de los procesos asociados a la Dirección de Gestión de Información Geográfica, en su componente administrativo y financiero.</t>
  </si>
  <si>
    <t>4.2400.4.1.1.12-Prestar servicios de apoyo en la gestión y seguimiento de los proyectos internos y externos de la dirección de gestión de información geográfica.</t>
  </si>
  <si>
    <t>4.2400.4.1.1.14-Prestar servicios profesionales para gestionar los recursos técnicos, administrativos y logísticos para la operación oportuna de los procesos de la dirección de gestión de información geográfica.</t>
  </si>
  <si>
    <t>4.2400.4.1.1.15-Prestar servicios profesionales para brindar asesoría, acompañamiento y seguimiento al componente técnico y de innovación tecnológica  de los procesos que lidere la Dirección de Gestión de Información Geográfica.</t>
  </si>
  <si>
    <t>4.2400.4.1.1.16-Prestar servicios profesionales para apoyar el seguimiento, control y verificación del plan estratégico de la Dirección de Gestión de Información Geográfica</t>
  </si>
  <si>
    <t>4.2400.4.1.1.2-Prestar servicios profesionales para brindar asesoría, acompañamiento y seguimiento al componente jurídico de los procesos que lidere la Dirección de Gestión de Información Geográfica.</t>
  </si>
  <si>
    <t>4.2400.4.1.1.3-Prestar servicios profesionales  para apoyar la gestión, revisión, trámite  y seguimiento de los procesos contractuales a cargo de la  Dirección de Gestión de Información Geográfica.</t>
  </si>
  <si>
    <t>4.2400.4.1.1.4-Prestar servicios profesionales para los asuntos jurídicos relacionados con deslindes, limites y la atención de requerimientos de carácter jurídico de la Dirección de Gestión de Información Geográfica.</t>
  </si>
  <si>
    <t>4.2400.4.1.1.5-Prestar servicios profesionales para apoyar el componente contractual, jurídico y judicial de la Dirección de Gestión de Información Geográfica.</t>
  </si>
  <si>
    <t>4.2400.4.1.1.6-Prestar servicios profesionales en la implementación de procesos de  consolidación, revisión y validación de documentos  de las diferentes etapas de los procesos contractuales a cargo de la Dirección de Gestión de Información Geográfica.</t>
  </si>
  <si>
    <t>4.2400.4.1.1.7-Prestar servicios de apoyo a la gestión para realizar actividades de revisión y validación de la documentación de los procesos que requiere la Dirección Gestión de Información Geográfica</t>
  </si>
  <si>
    <t>4.2400.4.1.1.8-Prestar servicios de apoyo a la gestión para realizar actividades de revisión y validación de la documentación de los procesos que requiere la Dirección Gestión de Información Geográfica</t>
  </si>
  <si>
    <t>4.2400.4.1.1.9-Prestar servicios profesionales  para brindar asesoría, acompañamiento y seguimiento al componente técnico de los procesos que lidere la Dirección de Gestión de Información Geográfica.</t>
  </si>
  <si>
    <t>4.2400.4.1.2.1-Prestar servicios profesionales en el desarrollo de estrategias tecnológicas geoespaciales que brinden soluciones óptimas y eficaces para el alistamiento, disposición y difusión de la información cartográfica, geográfica, agrológica y geodésica dentro de las diferentes plataformas digitales de la Dirección de Gestión de Información Geográfica.</t>
  </si>
  <si>
    <t>4.2400.4.1.2.10-Prestar servicios profesionales para apoyar el fortalecimiento, participación y desarrollo de capacidades espaciales y geoespaciales del IGAC, en el desarrollo de las actividades como parte del comité técnico de asuntos espaciales de CCE</t>
  </si>
  <si>
    <t>4.2400.4.1.2.2-Prestar servicios profesionales para la adopción de metodologías y soluciones tecnológicas y espaciales del alistamiento, disposición y difusión de la información cartográfica, geográfica, agrológica y geodésica dentro de las diferentes plataformas digitales de la Dirección de Gestión de Información Geográfica.</t>
  </si>
  <si>
    <t>4.2400.4.1.2.3-Prestar servicios profesionales en el alistamiento, disposición y difusión de la información cartográfica, geográfica, agrológica y geodésica dentro de las diferentes plataformas digitales de la Dirección de Gestión de Información Geográfica.</t>
  </si>
  <si>
    <t>4.2400.4.1.2.4-Prestar servicios profesionales en el alistamiento, disposición y difusión de la información cartográfica, geográfica, agrológica y geodésica dentro de las diferentes plataformas digitales de la Dirección de Gestión de Información Geográfica.</t>
  </si>
  <si>
    <t>4.2400.4.1.2.5-Prestar servicios profesionales en el alistamiento, disposición y difusión de la información cartográfica, geográfica, agrológica y geodésica dentro de las diferentes plataformas digitales de la Dirección de Gestión de Información Geográfica.</t>
  </si>
  <si>
    <t>4.2400.4.1.2.6-Prestar servicios  de apoyo a la gestión en la mejora de procesos técnicos en el marco de las competencias de la dirección de gestión de información geográfica. </t>
  </si>
  <si>
    <t>4.2400.4.1.2.7-Prestar servicios profesionales en el desarrollo full-stack e implementación de tecnologías web que permitan la publicación y difusión de la información temática y espacial dentro de las diferentes plataformas digitales de la Dirección de Gestión de Información Geográfica</t>
  </si>
  <si>
    <t>4.2400.4.1.2.8-Prestación de servicios para apoyar la documentación, diseño, diagramación y creación de productos impresos y digitales generados por la Dirección de Gestión de Información Geográfica, así como su publicación en plataformas digitales y medios impresos.</t>
  </si>
  <si>
    <t>4.2400.4.1.2.9-Prestar servicios para apropiar, divulgar, articular, consolidar e implementar los procesos y proyectos para la gestión de la información geográfica en el marco de la IDE Institucional del IGAC, así como acompañar la transferencia de conocimientos en la materia.</t>
  </si>
  <si>
    <t>4.2400.4.1.3.1-Prestar servicios profesionales  para gestionar actividades de desarrollos aplicadas a la automatización de los procesos de producción de la dirección de gestión de información geográfica.</t>
  </si>
  <si>
    <t>4.2400.4.1.3.2-Prestar servicios profesionales para desarrollar herramientas y aplicativos enfocados en la automatización de procesos geoespaciales en la dirección de gestión de información geográfica</t>
  </si>
  <si>
    <t>4.2400.4.1.3.3-Prestar servicios  para desarrollar herramientas y aplicativos enfocados en la mejora de procesos técnicos en la dirección de gestión de información geográfica</t>
  </si>
  <si>
    <t>4.2410.1.4.1.1-Prestar servicios profesionales para realizar las operaciones de vuelo de la aeronave hk1771g y apoyar el seguimiento de los procesos y procedimientos de operaciones aereas de los equipos tripulados y no tripulados del igac</t>
  </si>
  <si>
    <t>4.2410.1.4.1.10-Prestar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</si>
  <si>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4.2410.1.4.1.11-Prestar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</si>
  <si>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4.2410.1.4.1.12-Prestar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</si>
  <si>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</si>
  <si>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</si>
  <si>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4.2410.1.4.1.15-Prestar servicios técnicos (tla) para realizar el control y apoyar el seguimiento de los procesos de mantenimiento aeronáutico y suministro de combustible del avión twin turbocommander 690a con matricula hk1771g, propiedad del igac</t>
  </si>
  <si>
    <t>4.2410.1.4.1.16-Prestar servicios de apoyo a la gestión para la evaluación y procesamiento de insumos e imágenes adquiridas y/o gestionadas por el instituto para los diferentes proyectos que se adelanten en la subdirección cartográfica y geodésica, de conformidad con las especificaciones técnicas y rendimientos establecidos.</t>
  </si>
  <si>
    <t>4.2410.1.4.1.17-Prestar servicios de mantenimiento preventivo programado de rutina y de imprevistos, incluyendo repuestos para mantener la aeronavegabilidad del avión Twinn Commander 690A con matrícula HK117G propiedad del IGAC</t>
  </si>
  <si>
    <t>4.2410.1.4.1.18-Suministro de combustible tipo JET A1 para el avión Twin Turbocommander 690a con matrícula hk1771g, propiedad del IGAC</t>
  </si>
  <si>
    <t>4.2410.1.4.1.19-Prestar servicios de mantenimiento preventivo y correctivo, incluido los repuestos de las aeronaves no tripuladas mavic dji</t>
  </si>
  <si>
    <t>4.2410.1.4.1.2-Prestar servicios para acompañar y asistir las operaciones de vuelo de la aeronave hk1771g y apoyar el seguimiento de los procesos y procedimientos de operaciones aereas de los equipos tripulados y no tripulados del igac</t>
  </si>
  <si>
    <t>4.2410.1.4.1.20-Prestar servicios de mantenimiento preventivo y correctivo, incluido los repuestos de los drones Trinity</t>
  </si>
  <si>
    <t>4.2410.1.4.1.21-Prestar servicios de mantenimiento preventivo y correctivo, incluido los repuestos del drone Ebee X de acuerdo con las necesidades y especificaciones de la Subdirección Cartográfica y Geodésica</t>
  </si>
  <si>
    <t>4.2410.1.4.1.22-Contratar el servicio anual de rastreo y seguimiento satelital para los equipos de localización satelital spot gen3</t>
  </si>
  <si>
    <t>4.2410.1.4.1.3-Prestar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</si>
  <si>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</si>
  <si>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4.2410.1.4.1.5-Prestar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</si>
  <si>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4.2410.1.4.1.6-Prestar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</si>
  <si>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4.2410.1.4.1.7-Prestar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</si>
  <si>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4.2410.1.4.1.8-Prestar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</si>
  <si>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4.2410.1.4.1.9-Prestar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t>
  </si>
  <si>
    <t>4.2410.1.4.2.1-Prestar servicios profesionales para realizar los procesos de revisión y evaluación de insumos, ortorrectificación y generación de mosaicos a diferentes escalas de los diferentes proyectos que se adelantan en la subdirección cartográfica y geodésica</t>
  </si>
  <si>
    <t>4.2410.1.4.2.10-Prestar servicios profesionales para realizar la validación técnica de los productos cartográficos de la cartografía básica oficial en diferentes escalas, cumpliendo las especificaciones técnicas de la subdirección cartográfica y geodésica</t>
  </si>
  <si>
    <t>4.2410.1.4.2.11-Prestar servicios profesionales para apoyar la validación de los productos de la cartografía básica oficial de conformidad con las especificaciones técnicas establecidas por la subdirección cartográfica y geodésica</t>
  </si>
  <si>
    <t>4.2410.1.4.2.12-Prestar servicios profesionales para apoyar la validación de los productos de la cartografía básica oficial de conformidad con las especificaciones técnicas establecidas por la subdirección cartográfica y geodésica</t>
  </si>
  <si>
    <t>4.2410.1.4.2.13-Prestar servicios profesionales para apoyar la validación de los productos de la cartografía básica oficial de conformidad con las especificaciones técnicas establecidas por la subdirección cartográfica y geodésica</t>
  </si>
  <si>
    <t>4.2410.1.4.2.14-Prestar servicios profesionales para apoyar la validación de los productos de la cartografía básica oficial de conformidad con las especificaciones técnicas establecidas por la subdirección cartográfica y geodésica</t>
  </si>
  <si>
    <t>4.2410.1.4.2.15-Prestar servicios profesionales para apoyar la validación de los productos de la cartografía básica oficial de conformidad con las especificaciones técnicas establecidas por la subdirección cartográfica y geodésica</t>
  </si>
  <si>
    <t>4.2410.1.4.2.2-Prestar servicios profesionales para realizar los procesos de revisión y evaluación de insumos, ortorrectificación y generación de mosaicos a diferentes escalas de los diferentes proyectos que se adelantan en la subdirección cartográfica y geodésica</t>
  </si>
  <si>
    <t>4.2410.1.4.2.3-Prestar servicios  para la elaboración de ortoimágenes a diferentes escalas, de conformidad con las especificaciones técnicas y rendimientos establecidos por la subdirección cartográfica y geodésica</t>
  </si>
  <si>
    <t>4.2410.1.4.2.4-Prestar servicios  para la elaboración de ortoimágenes a diferentes escalas, de conformidad con las especificaciones técnicas y rendimientos establecidos por la subdirección cartográfica y geodésica</t>
  </si>
  <si>
    <t>4.2410.1.4.2.5-Prestar servicios  para la elaboración de ortoimágenes a diferentes escalas, de conformidad con las especificaciones técnicas y rendimientos establecidos por la subdirección cartográfica y geodésica</t>
  </si>
  <si>
    <t>4.2410.1.4.2.6-Prestar servicios profesionales para realizar la validación técnica de los productos cartográficos de la cartografía básica oficial en diferentes escalas, cumpliendo las especificaciones técnicas de la subdirección cartográfica y geodésica</t>
  </si>
  <si>
    <t>4.2410.1.4.2.7-Prestar servicios profesionales para realizar la validación técnica de los productos cartográficos de la cartografía básica oficial en diferentes escalas, cumpliendo las especificaciones técnicas de la subdirección cartográfica y geodésica</t>
  </si>
  <si>
    <t>4.2410.1.4.2.8-Prestar servicios profesionales para realizar la validación técnica de los productos cartográficos de la cartografía básica oficial en diferentes escalas, cumpliendo las especificaciones técnicas de la subdirección cartográfica y geodésica</t>
  </si>
  <si>
    <t>4.2410.1.4.2.9-Prestar servicios profesionales para realizar la validación técnica de los productos cartográficos de la cartografía básica oficial en diferentes escalas, cumpliendo las especificaciones técnicas de la subdirección cartográfica y geodésica</t>
  </si>
  <si>
    <t>4.2410.1.4.3.1-Prestar servicios profesionales para la elaboración de aerotriangulaciones a diferentes a escalas en los proyectos que  adelante la subdirección cartográfica y geodésica de conformidad con las especificaciones técnicas y rendimientos establecidos.</t>
  </si>
  <si>
    <t>4.2410.1.4.3.2-Prestar servicios profesionales para la elaboración de aerotriangulaciones a diferentes a escalas en los proyectos que  adelante la subdirección cartográfica y geodésica de conformidad con las especificaciones técnicas y rendimientos establecidos.</t>
  </si>
  <si>
    <t>4.2410.1.4.3.3-Prestar servicios profesionales para la elaboración de aerotriangulaciones a diferentes a escalas en los proyectos que  adelante la subdirección cartográfica y geodésica de conformidad con las especificaciones técnicas y rendimientos establecidos.</t>
  </si>
  <si>
    <t>4.2410.1.4.3.4-Prestar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</si>
  <si>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4.2410.1.4.3.5-Prestar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</si>
  <si>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4.2410.1.4.3.6-Prestar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</si>
  <si>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4.2410.1.4.3.7-Prestar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t>
  </si>
  <si>
    <t>4.2410.1.4.4.1-Prestar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</si>
  <si>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4.2410.1.4.4.10-Prestar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</si>
  <si>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</si>
  <si>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</si>
  <si>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</si>
  <si>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</si>
  <si>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</si>
  <si>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</si>
  <si>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</si>
  <si>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</si>
  <si>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4.2410.1.4.4.19-Prestar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</si>
  <si>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</si>
  <si>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4.2410.1.4.4.20-Prestar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</si>
  <si>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</si>
  <si>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</si>
  <si>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</si>
  <si>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</si>
  <si>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</si>
  <si>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</si>
  <si>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</si>
  <si>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</si>
  <si>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4.2410.1.4.4.29-Prestar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</si>
  <si>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</si>
  <si>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4.2410.1.4.4.30-Prestar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</si>
  <si>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4.2410.1.4.4.31-Prestar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t>
  </si>
  <si>
    <t>4.2410.1.4.4.32-Prestar servicios de apoyo a la gestión en la mejora de procesos tecnicos en el marco de las competencias de la dirección de gestión de información geográfica.</t>
  </si>
  <si>
    <t>4.2410.1.4.4.33-Prestar servicios de apoyo a la gestión en la mejora de procesos tecnicos en el marco de las competencias de la dirección de gestión de información geográfica.</t>
  </si>
  <si>
    <t>4.2410.1.4.4.34-Prestar servicios de apoyo a la gestión en la mejora de procesos tecnicos en el marco de las competencias de la dirección de gestión de información geográfica.</t>
  </si>
  <si>
    <t>4.2410.1.4.4.35-Prestar servicios de apoyo a la gestión en la mejora de procesos tecnicos en el marco de las competencias de la dirección de gestión de información geográfica.</t>
  </si>
  <si>
    <t>4.2410.1.4.4.36-Prestar servicios de apoyo a la gestión en la mejora de procesos tecnicos en el marco de las competencias de la dirección de gestión de información geográfica.</t>
  </si>
  <si>
    <t>4.2410.1.4.4.37-Prestar servicios de apoyo a la gestión en la mejora de procesos tecnicos en el marco de las competencias de la dirección de gestión de información geográfica.</t>
  </si>
  <si>
    <t>4.2410.1.4.4.38-Prestar servicios de apoyo a la gestión en la mejora de procesos tecnicos en el marco de las competencias de la dirección de gestión de información geográfica.</t>
  </si>
  <si>
    <t>4.2410.1.4.4.39-Prestar servicios de apoyo a la gestión en la mejora de procesos tecnicos en el marco de las competencias de la dirección de gestión de información geográfica.</t>
  </si>
  <si>
    <t>4.2410.1.4.4.4-Prestar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</si>
  <si>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4.2410.1.4.4.40-Prestar servicios de apoyo a la gestión en la mejora de procesos tecnicos en el marco de las competencias de la dirección de gestión de información geográfica.</t>
  </si>
  <si>
    <t>4.2410.1.4.4.41-Prestar servicios de apoyo a la gestión en la mejora de procesos tecnicos en el marco de las competencias de la dirección de gestión de información geográfica.</t>
  </si>
  <si>
    <t>4.2410.1.4.4.42-Prestar servicios profesionales para apoyar el aseguramiento, seguimiento y mejora de los procesos cartograficos en proyectos de produccion de conformidad con las especificaciones tecnicas y rendimientos establecidos por la subdireccion de cartografia y geodesia.</t>
  </si>
  <si>
    <t>4.2410.1.4.4.43-Prestar servicios  de apoyo a la gestion para la generación de bases vectoriales en el marco del proyecto nga, de conformidad con las especificaciones técnicas y rendimientos establecidos por la subdirección cartográfica y geodésica</t>
  </si>
  <si>
    <t>4.2410.1.4.4.44-Prestar servicios  de apoyo a la gestion para la generación de bases vectoriales en el marco del proyecto nga, de conformidad con las especificaciones técnicas y rendimientos establecidos por la subdirección cartográfica y geodésica</t>
  </si>
  <si>
    <t>4.2410.1.4.4.45-Prestar servicios  de apoyo a la gestion para la generación de bases vectoriales en el marco del proyecto nga, de conformidad con las especificaciones técnicas y rendimientos establecidos por la subdirección cartográfica y geodésica</t>
  </si>
  <si>
    <t>4.2410.1.4.4.46-Prestar servicios  de apoyo a la gestion para la generación de bases vectoriales en el marco del proyecto nga, de conformidad con las especificaciones técnicas y rendimientos establecidos por la subdirección cartográfica y geodésica</t>
  </si>
  <si>
    <t>4.2410.1.4.4.47-Prestar servicios  de apoyo a la gestion para la generación de bases vectoriales en el marco del proyecto nga, de conformidad con las especificaciones técnicas y rendimientos establecidos por la subdirección cartográfica y geodésica</t>
  </si>
  <si>
    <t>4.2410.1.4.4.48-Prestar servicios  de apoyo a la gestion para la generación de bases vectoriales en el marco del proyecto nga, de conformidad con las especificaciones técnicas y rendimientos establecidos por la subdirección cartográfica y geodésica</t>
  </si>
  <si>
    <t>4.2410.1.4.4.49-Prestar servicios  de apoyo a la gestion para la generación de bases vectoriales en el marco del proyecto nga, de conformidad con las especificaciones técnicas y rendimientos establecidos por la subdirección cartográfica y geodésica</t>
  </si>
  <si>
    <t>4.2410.1.4.4.5-Prestar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</si>
  <si>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4.2410.1.4.4.50-Prestar servicios  de apoyo a la gestion para la generación de bases vectoriales en el marco del proyecto nga, de conformidad con las especificaciones técnicas y rendimientos establecidos por la subdirección cartográfica y geodésica</t>
  </si>
  <si>
    <t>4.2410.1.4.4.6-Prestar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t>
  </si>
  <si>
    <t>4.2410.1.4.4.7-Prestar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t>
  </si>
  <si>
    <t>4.2410.1.4.4.8-Prestar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t>
  </si>
  <si>
    <t>4.2410.1.4.4.9-Prestar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t>
  </si>
  <si>
    <t>4.2410.1.5.1.1-Prestar servicios profesionales para el monitoreo y seguimiento de las actividades relacionadas con el marco de referencia de alturas y los procesos de campo en la subdirección cartográfica y geodésica</t>
  </si>
  <si>
    <t>4.2410.1.5.1.10-Prestar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t>
  </si>
  <si>
    <t>4.2410.1.5.1.11-Prestar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t>
  </si>
  <si>
    <t>4.2410.1.5.1.12-Adquisición de actualización de software bernese a versión 5,4 para la modernización y actualización de producción de coordenadas oficiales de la red geodésica nacional activa y marco de referencia sirgas</t>
  </si>
  <si>
    <t>4.2410.1.5.1.13-Adquisición de suministro de servicio de internet satelital para estaciones gnss de la red magna eco</t>
  </si>
  <si>
    <t>4.2410.1.5.1.2-Prestar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</si>
  <si>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4.2410.1.5.1.3-Prestar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</si>
  <si>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4.2410.1.5.1.4-Prestar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t>
  </si>
  <si>
    <t>4.2410.1.5.1.5-Prestar servicios profesionales para realizar el seguimiento y  monitoreo a los procesos del marco de referencia geodésico y centro de control geodésico, de acuerdo con las metas de la subdirección cartográfica y geodésica</t>
  </si>
  <si>
    <t>4.2410.1.5.1.6-Prestar servicios profesionales para el mantenimiento y fortalecimiento de la red geodésica nacional de estaciones de operación continua en el territorio nacional para la vigencia 2025 en la subdirección cartográfica y geodésica</t>
  </si>
  <si>
    <t>4.2410.1.5.1.7-Prestar servicios profesionales para el mantenimiento y fortalecimiento de la red geodésica nacional de estaciones de operación continua en el territorio nacional para la vigencia 2025 en la subdirección cartográfica y geodésica</t>
  </si>
  <si>
    <t>4.2410.1.5.1.8-Prestar servicios profesionales para el mantenimiento y fortalecimiento de la red geodésica nacional de estaciones de operación continua en el territorio nacional para la vigencia 2025 en la subdirección cartográfica y geodésica</t>
  </si>
  <si>
    <t>4.2410.1.5.1.9-Prestar servicios profesionales para el mantenimiento y fortalecimiento de la red geodésica nacional de estaciones de operación continua en el territorio nacional para la vigencia 2025 en la subdirección cartográfica y geodésica</t>
  </si>
  <si>
    <t>4.2410.1.5.2.1-Prestar servicios profesionales para la realización de pruebas e investigación del modelo geoidal de conformidad con los lineamientos y metas establecidas por la subdirección cartográfica y geodésica</t>
  </si>
  <si>
    <t>4.2410.1.5.2.2-Prestar servicios de apoyo a la gestión para la toma de datos de la red geomagnética nacional y control de equipos de conformidad con los lineamientos  y metas establecidas por la subdirección cartográfica y geodésica</t>
  </si>
  <si>
    <t>4.2410.1.5.3.1-Prestar servicios profesionales para realizar seguimiento y monitoreo del sistema y marco de referencia geodesico y geomagnetico nacional de acuerdo con las metas de la subdireccion cartografica y geodesica para la vigencia 2025</t>
  </si>
  <si>
    <t>4.2410.4.1.1.1-Prestar servicios profesionales para apoyar el seguimiento, aseguramiento y mejora a los procesos de producción cartográfica de conformidad con las especificaciones técnicas y rendimientos establecidos por la subdirección cartográfica y geodésica</t>
  </si>
  <si>
    <t>4.2410.4.1.1.10-Prestar servicios profesionales para apoyar el seguimiento, aseguramiento y mejora a los procesos de producción cartográfica de conformidad con las especificaciones técnicas y rendimientos establecidos por la subdirección cartográfica y geodésica</t>
  </si>
  <si>
    <t>4.2410.4.1.1.11-Prestar servicios profesionales para la optimización, orientación y gestión de los procesos de producción cartográfica, de conformidad con los lineamientos establecidos por la dirección de gestión de ingormación geográfica.</t>
  </si>
  <si>
    <t>4.2410.4.1.1.12-Prestar servicios profesionales para la  preparación y entrega de información requerida a la dirección de gestión de información geográfica para el desarrollo de los proyectos internos y externos.</t>
  </si>
  <si>
    <t>4.2410.4.1.1.14-Adquisición de servicios de materialización de estaciones GNSS para el fortalecimiento de la red geodésica activa</t>
  </si>
  <si>
    <t>4.2410.4.1.1.2-Prestar servicios profesionales para apoyar en la asesoría, acompañamiento y seguimiento en el componente técnico, así como proponer mejoras en los procesos de producción que lidere la Dirección de Gestión de Información Geográfica</t>
  </si>
  <si>
    <t>4.2410.4.1.1.3-Prestar servicios profesionales para apoyar en la asesoría, acompañamiento y seguimiento en el componente técnico, así como proponer mejoras en los procesos de producción que lidere la Dirección de Gestión de Información Geográfica</t>
  </si>
  <si>
    <t>4.2410.4.1.1.4-Prestar servicios profesionales para apoyar el seguimiento, aseguramiento y mejora a los procesos de producción cartográfica de conformidad con las especificaciones técnicas y rendimientos establecidos por la subdirección cartográfica y geodésica</t>
  </si>
  <si>
    <t>4.2410.4.1.1.5-Prestar servicios profesionales para apoyar el seguimiento, aseguramiento y mejora a los procesos de producción cartográfica de conformidad con las especificaciones técnicas y rendimientos establecidos por la subdirección cartográfica y geodésica</t>
  </si>
  <si>
    <t>4.2410.4.1.1.6-Prestar servicios profesionales para apoyar el seguimiento, aseguramiento y mejora a los procesos de producción cartográfica de conformidad con las especificaciones técnicas y rendimientos establecidos por la subdirección cartográfica y geodésica</t>
  </si>
  <si>
    <t>4.2410.4.1.1.7-Prestar servicios profesionales para apoyar el seguimiento, aseguramiento y mejora a los procesos de producción cartográfica de conformidad con las especificaciones técnicas y rendimientos establecidos por la subdirección cartográfica y geodésica</t>
  </si>
  <si>
    <t>4.2410.4.1.1.8-Prestar servicios profesionales para apoyar el seguimiento, aseguramiento y mejora a los procesos de producción cartográfica de conformidad con las especificaciones técnicas y rendimientos establecidos por la subdirección cartográfica y geodésica</t>
  </si>
  <si>
    <t>4.2410.4.1.1.9-Prestar servicios profesionales para apoyar el seguimiento, aseguramiento y mejora a los procesos de producción cartográfica de conformidad con las especificaciones técnicas y rendimientos establecidos por la subdirección cartográfica y geodésica</t>
  </si>
  <si>
    <t>4.2420.1.8.1.1-Prestar servicios  para apoyar la gestión logística y documental de los procesos de la Subdirección de Geografía. </t>
  </si>
  <si>
    <t>4.2420.1.8.2.1-Prestar servicios profesionales para el análisis y evaluación de las líneas limítrofes de las entidades territoriales, realizando la gestión y custodia de los documentos requeridos, en el marco de las competencias de la Subdirección de Geografía. </t>
  </si>
  <si>
    <t>4.2420.1.8.2.10-Prestar servicios para la captura de información cartográfica de los proyectos a diferentes escalas que se adelantan en la Dirección de gestión de Información Geográfica, conforme a las especificaciones técnicas establecidas.</t>
  </si>
  <si>
    <t>4.2420.1.8.2.2-Prestar servicios profesionales para el análisis y evaluación de las líneas limítrofes de las entidades territoriales, realizando la gestión y custodia de los documentos requeridos, en el marco de las competencias de la Subdirección de Geografía. </t>
  </si>
  <si>
    <t>4.2420.1.8.2.3-Prestar servicios profesionales para el análisis y evaluación de las líneas limítrofes de las entidades territoriales, realizando la gestión y custodia de los documentos requeridos, en el marco de las competencias de la Subdirección de Geografía. </t>
  </si>
  <si>
    <t>4.2420.1.8.2.4-Prestar servicios profesionales para apoyar la validación de los productos geográficos de conformidad con las especificaciones técnicas establecidas por la Subdirección Geografía. </t>
  </si>
  <si>
    <t>4.2420.1.8.2.5-Prestar servicios para apoyar la producción, el ajuste y mejora de los procesos de producción de Cartografía y geografía dentro de las necesidades de la Dirección de Gestión de Información Geográfica</t>
  </si>
  <si>
    <t>4.2420.1.8.2.6-Prestar servicios para apoyar la producción, el ajuste y mejora de los procesos de producción de Cartografía y geografía dentro de las necesidades de la Dirección de Gestión de Información Geográfica</t>
  </si>
  <si>
    <t>4.2420.1.8.2.7-Prestar servicios para la captura de información cartográfica de los proyectos a diferentes escalas que se adelantan en la Dirección de gestión de Información Geográfica, conforme a las especificaciones técnicas establecidas.</t>
  </si>
  <si>
    <t>4.2420.1.8.2.8-Prestar servicios para la captura de información cartográfica de los proyectos a diferentes escalas que se adelantan en la Dirección de gestión de Información Geográfica, conforme a las especificaciones técnicas establecidas.</t>
  </si>
  <si>
    <t>4.2420.1.8.2.9-Prestar servicios para la captura de información cartográfica de los proyectos a diferentes escalas que se adelantan en la Dirección de gestión de Información Geográfica, conforme a las especificaciones técnicas establecidas.</t>
  </si>
  <si>
    <t>4.2420.1.8.3.1-Prestar servicios para apoyar las actividades de levantamiento, organización y gestión de la documentación en el marco de las competencias de la Dirección de Gestión de Información Geográfica.  </t>
  </si>
  <si>
    <t>4.2420.1.8.3.2-Prestar servicios para la organización y disposición de expedientes resultantes de la operación administrativa de deslinde adelantada por la Subdirección de Geografía. </t>
  </si>
  <si>
    <t>4.2420.1.8.3.3-Prestar servicios profesionales para la gestión, organización y procesamiento de información geográfica primaria y secundaria, requerida para los estudios y/o investigaciones geográficas, en el marco de las competencias de la Subdirección de Geografía. </t>
  </si>
  <si>
    <t>4.2420.1.8.3.4-Prestar servicios profesionales para la gestión, organización y procesamiento de información geográfica primaria y secundaria, requerida para los estudios y/o investigaciones geográficas, en el marco de las competencias de la Subdirección de Geografía. </t>
  </si>
  <si>
    <t>4.2420.1.8.3.5-Prestar servicios profesionales para la gestión, organización y procesamiento de información geográfica primaria y secundaria, requerida para los estudios y/o investigaciones geográficas, en el marco de las competencias de la Subdirección de Geografía. </t>
  </si>
  <si>
    <t>4.2420.1.8.3.6-Prestar servicios profesionales para la optimización, orientación y gestión de los procesos de límites territoriales, de conformidad con los lineamientos establecidos por la Dirección de Gestión de Información Geográfica.  </t>
  </si>
  <si>
    <t>4.2420.1.8.3.7-Prestar servicios profesionales para elaborar documentos de caracterización técnica de topónimos de  la Base Nacional de Nombres Geográficos, provenientes de diferentes fuentes de información, en el marco de las competencias de la Subdirección de Geografía. </t>
  </si>
  <si>
    <t>4.2420.1.8.3.8-Prestar servicios profesionales para la búsqueda y organización de la información geográfica a fin de generar documentos técnicos, en el marco de las competencias de la Subdirección de Geografía. </t>
  </si>
  <si>
    <t>4.2420.1.8.3.9-Prestar servicios profesionales para desarrollar el componente lingüístico de las investigaciones temáticas, incluyendo información toponímica elaborada, en el marco de las competencias de la Subdirección de Geografía. </t>
  </si>
  <si>
    <t>4.2420.1.8.4.1-Prestar servicios profesionales para la generación de análisis automatizados de cartografía temática de los diferentes procesos que se requieran dentro de los estudios geográficos realizados por Subdirección de Geografía </t>
  </si>
  <si>
    <t>4.2420.1.8.4.10-Prestar servicios profesionales para la elaboración de documentos técnicos territoriales, abarcando diversas temáticas vinculadas a estudios geográficos, en el marco de las competencias de la Subdirección de Geografía </t>
  </si>
  <si>
    <t>4.2420.1.8.4.11-Prestar servicios profesionales para la revisión y validación de las bases de datos geográficas, así como, acompañamiento a las actividades relacionadas con la automatización de cartografía temática producida en la subdirección de geografía </t>
  </si>
  <si>
    <t>4.2420.1.8.4.2-Prestar servicios profesionales para la generación de análisis automatizados de cartografía temática de los diferentes procesos que se requieran dentro de los estudios geográficos realizados por Subdirección de Geografía </t>
  </si>
  <si>
    <t>4.2420.1.8.4.3-Prestar servicios profesionales para la generación de análisis automatizados de cartografía temática de los diferentes procesos que se requieran dentro de los estudios geográficos realizados por Subdirección de Geografía </t>
  </si>
  <si>
    <t>4.2420.1.8.4.4-Prestar servicios profesionales para la integración de documentos técnicos territoriales, abarcando diversas temáticas vinculadas a los estudios geográficos producidos en la Subdirección de Geografía </t>
  </si>
  <si>
    <t>4.2420.1.8.4.5-Prestar servicios profesionales para brindar apoyo en la estructuración y acompañamiento en la validación de documentos técnicos territoriales, abarcando diversas temáticas vinculadas a los estudios geográficos realizados por Subdirección de Geografía </t>
  </si>
  <si>
    <t>4.2420.1.8.4.6-Prestar servicios profesionales para la gestión, sistematización y disposición de información asociada a los  estudios e investigaciones, en el marco de las competencias de la Subdirección de Geografía </t>
  </si>
  <si>
    <t>4.2420.1.8.4.7-Prestar servicios profesionales para la elaboración de documentos técnicos territoriales, abarcando diversas temáticas vinculadas a estudios geográficos, en el marco de las competencias de la Subdirección de Geografía </t>
  </si>
  <si>
    <t>4.2420.1.8.4.8-Prestar servicios profesionales para la elaboración de documentos técnicos territoriales, abarcando diversas temáticas vinculadas a estudios geográficos, en el marco de las competencias de la Subdirección de Geografía </t>
  </si>
  <si>
    <t>4.2420.1.8.4.9-Prestar servicios profesionales para la elaboración de documentos técnicos territoriales, abarcando diversas temáticas vinculadas a estudios geográficos, en el marco de las competencias de la Subdirección de Geografía </t>
  </si>
  <si>
    <t>4.2420.1.8.5.1-Prestar servicios profesionales para apoyar el seguimiento técnico de los proyectos del observatorio de ordenamiento territorial en el marco de las competencias de la dirección de gestión de información geográfica.</t>
  </si>
  <si>
    <t>4.2420.1.8.5.10-Prestar servicios profesionales para acompañar la implementacion de directrices  metodológicas y herramientas para el eje del conocimiento del observatorio de ordenamiento territorial, en especial temas relacionados con esquemas asociativos y asuntos marino costeros, en el marco de las competencias de la dirección de gestión de información geográfica</t>
  </si>
  <si>
    <t>4.2420.1.8.5.11-Prestar servicios profesionales para acompañar y brindar asesoría en  los proyectos de ordenamiento territorial en el marco de las competencias de la dirección de gestión de información geográfica, en función del observatorio de ordenamiento territorial</t>
  </si>
  <si>
    <t>4.2420.1.8.5.2-Prestar servicios profesionales para apoyar los procesos de análisis goegráficos y procesamientos cartográficos del observatorio de ordenamiento territorial</t>
  </si>
  <si>
    <t>4.2420.1.8.5.3-Prestar servicios profesionales para apoyar los procesos de análisis goegráficos y procesamientos cartográficos del observatorio de ordenamiento territorial</t>
  </si>
  <si>
    <t>4.2420.1.8.5.4-Prestar servicios profesionales para acompañar el seguimiento al estado de los instrumentos e indicadores del observatorio de ordenamiento territorial</t>
  </si>
  <si>
    <t>4.2420.1.8.5.5-Prestar servicios profesionales para realizar análisis espacial, orientar la construcción de modelos para las determinantes de ordenamiento terrtiorial y establecer indicadores del eje del conocimiento del observatorio de ordenamiento territorial.</t>
  </si>
  <si>
    <t>4.2420.1.8.5.6-Prestar servicios profesionales para consolidar la información geográfica y los análisis espaciales necesarios en el observatorio de ordenamiento territorial</t>
  </si>
  <si>
    <t>4.2420.1.8.5.7-Prestar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t>
  </si>
  <si>
    <t>4.2420.1.8.5.8-Prestar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t>
  </si>
  <si>
    <t>4.2420.1.8.5.9-Prestar servicios profesionales para realizar seguimiento y planeación a los proyectos de ordenamiento territorial en el marco de las competencias de la dirección de gestión de información geográfica.</t>
  </si>
  <si>
    <t>4.2430.1.2.1.1-Prestar servicios profesionales para el análisis, seguimiento y aprobación de la producción cartográfica de clima de los diferentes proyectos que adelante la subdirección de agrología.</t>
  </si>
  <si>
    <t>4.2430.1.2.1.2-prestar servicios profesionales para la revisión, actualización y consolidación de la documentación del proceso gestión agrológica relacionados con el insumo para el catastro multipropósito.</t>
  </si>
  <si>
    <t>4.2430.1.3.2.1-Prestar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</si>
  <si>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4.2430.1.3.2.10-Prestar servicios profesionales para la actualización de las Áreas Homogéneas de Tierras, elaborando documentos técnicos y productos cartográficos en los municipios priorizados, con fines multipropósito que adelanta la Subdirección de Agrología.</t>
  </si>
  <si>
    <t>4.2430.1.3.2.11-Prestar servicios profesionales para ajustar las Áreas Homogéneas de Tierras, documentos técnicos y cartografía temática en los municipios priorizados con fines multipropósito que adelanta la Subdirección de Agrología.</t>
  </si>
  <si>
    <t>4.2430.1.3.2.13-Prestar servicios profesionales para ajustar las Áreas Homogéneas de Tierras, documentos técnicos y cartografía temática en los municipios priorizados con fines multipropósito que adelanta la Subdirección de Agrología.</t>
  </si>
  <si>
    <t>4.2430.1.3.2.14-Prestar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t>
  </si>
  <si>
    <t>4.2430.1.3.2.15-Prestar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t>
  </si>
  <si>
    <t>4.2430.1.3.2.16-Prestar de servicios profesionales para apoyar las actividades de actualización de Áreas Homogéneas de Tierras en los municipios priorizados con fines multipropósito que adelanta la Subdirección de Agrología.</t>
  </si>
  <si>
    <t>4.2430.1.3.2.17-Prestar de servicios profesionales para apoyar las actividades de actualización de Áreas Homogéneas de Tierras en los municipios priorizados con fines multipropósito que adelanta la Subdirección de Agrología.</t>
  </si>
  <si>
    <t>4.2430.1.3.2.18-Prestar de servicios profesionales para apoyar las actividades de actualización de Áreas Homogéneas de Tierras en los municipios priorizados con fines multipropósito que adelanta la Subdirección de Agrología.</t>
  </si>
  <si>
    <t>4.2430.1.3.2.19-Prestar servicios profesionales en el proceso de preparación de insumos cartográficos así como la generación de herramientas para disminuir tiempos en las labores de estructuración de áreas homogéneas de tierras, así como verificación de información análoga o digital</t>
  </si>
  <si>
    <t>4.2430.1.3.2.2-Prestar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</si>
  <si>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4.2430.1.3.2.20-Prestar servicios profesionales en el proceso de preparación de insumos cartográficos así como la generación de herramientas para disminuir tiempos en las labores de estructuración de áreas homogéneas de tierras, así como verificación de información análoga o digital</t>
  </si>
  <si>
    <t>4.2430.1.3.2.21-Prestar servicios de apoyo a la gestión para la digitalización de información secundaria cartográfica y alfanumérica, relacionada con los estudios agrologicos AHT y Suelos.</t>
  </si>
  <si>
    <t>4.2430.1.3.2.22-Prestar servicios de apoyo a la gestión para la digitalización de información secundaria cartográfica y alfanumérica, relacionada con los estudios agrologicos AHT y Suelos.</t>
  </si>
  <si>
    <t>4.2430.1.3.2.23-Prestar servicios de apoyo a la gestión para la digitalización de información secundaria cartográfica y alfanumérica, relacionada con los estudios agrologicos AHT y Suelos.</t>
  </si>
  <si>
    <t>4.2430.1.3.2.24-Prestar servicios de apoyo a la gestión para la digitalización de información secundaria cartográfica y alfanumérica, relacionada con los estudios agrologicos AHT y Suelos.</t>
  </si>
  <si>
    <t>4.2430.1.3.2.3-Prestar servicios profesionales para realizar actividades de control temático en la aprobación de documentos técnicos y productos cartográficos derivados de la actualización y otras aplicaciones con fines multipropósito que lleva a cabo la Subdirección de Agrología</t>
  </si>
  <si>
    <t>4.2430.1.3.2.4-Prestar servicios profesionales en el proceso geomatico consolidando y validando la generación de las capas cartográficas de Áreas Homogéneas de Tierras, y su documentación de soporte relacionada.</t>
  </si>
  <si>
    <t>4.2430.1.3.2.5-Prestar servicios profesionales para la actualización de las Áreas Homogéneas de Tierras, elaborando documentos técnicos y productos cartográficos en los municipios priorizados, con fines multipropósito que adelanta la Subdirección de Agrología.</t>
  </si>
  <si>
    <t>4.2430.1.3.2.6-Prestar servicios profesionales para la actualización de las Áreas Homogéneas de Tierras, elaborando documentos técnicos y productos cartográficos en los municipios priorizados, con fines multipropósito que adelanta la Subdirección de Agrología.</t>
  </si>
  <si>
    <t>4.2430.1.3.2.7-Prestar servicios profesionales para la actualización de las Áreas Homogéneas de Tierras, elaborando documentos técnicos y productos cartográficos en los municipios priorizados, con fines multipropósito que adelanta la Subdirección de Agrología.</t>
  </si>
  <si>
    <t>4.2430.1.3.2.8-Prestar servicios profesionales para la actualización de las Áreas Homogéneas de Tierras, elaborando documentos técnicos y productos cartográficos en los municipios priorizados, con fines multipropósito que adelanta la Subdirección de Agrología.</t>
  </si>
  <si>
    <t>4.2430.1.3.2.9-Prestar servicios profesionales para la actualización de las Áreas Homogéneas de Tierras, elaborando documentos técnicos y productos cartográficos en los municipios priorizados, con fines multipropósito que adelanta la Subdirección de Agrología.</t>
  </si>
  <si>
    <t>4.2431.1.1.1.12-Prestar servicios para la limpieza, recolección, transporte y disposición final de los residuos sólidos y líquidos generados en los diferentes procesos analíticos del Laboratorio Nacional de Suelos.</t>
  </si>
  <si>
    <t>4.2431.1.1.1.14-Adquirir inscripción para ensayos de aptitud/comparación  Interlaboratorios con muestras de referencia certificadas requeridas para mantener la acreditación del Laboratorio Nacional de Suelos</t>
  </si>
  <si>
    <t>4.2431.1.1.1.4-Prestar servicios de apoyo a la gestión en el componente  administrativo del Laboratorio Nacional de Suelos</t>
  </si>
  <si>
    <t>4.2431.1.1.1.7-Prestar servicios para el alistamiento de los items de ensayo requeridos en el Laboratorio Nacional de Suelos</t>
  </si>
  <si>
    <t>4.2431.1.1.1.8-Prestar servicios de limpieza al material e inctrumentación empleado en los procesos analíticos del Laboratorio Nacional de Suelos</t>
  </si>
  <si>
    <t>4.2431.1.1.1.9-Prestar servicios de limpieza al material e inctrumentación empleado en los procesos analíticos del Laboratorio Nacional de Suelos</t>
  </si>
  <si>
    <t>4.2500.1.6.1.1-PRESTACIÓN DE SERVICIOS PARA ADELANTAR REQUERIMIENTOS, ANÁLISIS, DISEÑO, MODELAMIENTO, PRUEBAS Y GESTIÓN DE LA IMPLEMENTACIÓN DEL SISTEMA DE GESTIÓN CATASTRAL MULTIPROPÓSITO DEL IGAC PARA COMPONENTE GEOGRAFICO DE  LA GESTIÓN PREDIAL.</t>
  </si>
  <si>
    <t>4.2500.1.6.1.10-PRESTACIÓN DE SERVICIOS PROFESIONALES PARA APOYAR A LA DIRECCIÓN DE GESTIÓN CATASTRAL EN LAS  ACTIVIDADES TEMATICAS PARA EL MANTENIMIENTO Y MEJORAS AL SISTEMA DE GESTIÓN CATASTRAL DEL IGAC.</t>
  </si>
  <si>
    <t>4.2500.1.6.1.11-PRESTACIÓN DE SERVICIOS PROFESIONALES PARA EJECUTAR ACTIVIDADES EN LA DIRECCIÓN DE GESTIÓN CATASTRAL, EN RELACIÓN CON LA IMPLEMENTACIÓN, EJECUCIÓN Y APLICACIÓN DE LOS PROCEDIMIENTOS CATASTRALES CON EFECTOS REGISTRALES.</t>
  </si>
  <si>
    <t>4.2500.1.6.1.12-PRESTACIÓN DE SERVICIOS PROFESIONALES PARA EL APOYO A LA COORDINACIÓN  DE ACTIVIDADES DEL COMPONENTE CARTOGRÁFICO PARA LA DIRECCIÓN DE GESTIÓN CATASTRAL</t>
  </si>
  <si>
    <t>4.2500.1.6.1.13-PRESTACIÓN DE SERVICIOS PROFESIONALES EL APOYO A LA COORDINACIÓN  DE ACTIVIDADES RELACIONADAS CON LA INFORMACIÓN CATASTRAL GESTIONADA POR LA DIRECCIÓN DE GESTIÓN CATASTRAL</t>
  </si>
  <si>
    <t>4.2500.1.6.1.14-PRESTACIÓN DE SERVICIOS PARA EL SEGUIMIENTO A LA ENTREGA DE PRODUCTOS E INFORMACION CATASTRAL EN EL MARCO DE LOS PROCESOS CATASTRALES REALIZADOS EN LOS MUNICIPIOS JURISDICCION IGAC.</t>
  </si>
  <si>
    <t>4.2500.1.6.1.15-PRESTACIÓN DE SERVICIOS PARA EL SEGUIMIENTO A LA ENTREGA DE PRODUCTOS E INFORMACION CATASTRAL EN EL MARCO DE LOS PROCESOS CATASTRALES REALIZADOS EN LOS MUNICIPIOS JURISDICCION IGAC.</t>
  </si>
  <si>
    <t>4.2500.1.6.1.16-PRESTACIÓN DE SERVICIOS PROFESIONALES PARA EL APOYO AL  ANALISIS Y DIAGNOSTICO DE LAS BASES DE DATOS ALFANUMERICAS CATASTRALES</t>
  </si>
  <si>
    <t>4.2500.1.6.1.17-PRESTACIÓN DE SERVICIOS PROFESIONALES PARA  LA ELABORACIÓN DE RUTINAS Y REPORTES DE LAS BASES DE DATOS CATASTRALES ALFANUMERICAS</t>
  </si>
  <si>
    <t>4.2500.1.6.1.18-PRESTACIÓN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t>
  </si>
  <si>
    <t>4.2500.1.6.1.19-PRESTACIÓN DE PRESTACIÓN PROFESIONALES PARA REALIZAR EL MODELAMIENTO DE FLUJOS DE INFORMACIÓN BAJO LA METODOLOGÍA BPMN 2.0, PRUEBAS Y GESTIÓN DE LA IMPLEMENTACIÓN PARA LA MODERNIZACIÓN DEL SISTEMA NACIONAL CATASTRAL, ASEGURANDO LA OPTIMIZACIÓN DE LOS PROCESOS Y SU ALINEACIÓN CON LOS ESTÁNDARES DE LA GESTIÓN CATASTRAL.SISTEMA DE GESTIÓN CATASTRAL MULTIPROPÓSITO, ASÍ COMO CON LAS DEMÁS HERRAMIENTAS INFORMÁTICAS CON LAS QUE TENGAN INTEROPERABILIDAD.</t>
  </si>
  <si>
    <t>4.2500.1.6.1.2-PRESTACIÓN DE SERVICIOS DE APOYO EN LA GESTIÓN  ADMINISTRATIVA PARA EL PROCESO DE CONSERVACIÓN CATASTRAL EN LA DGC.</t>
  </si>
  <si>
    <t>4.2500.1.6.1.20-PRESTACIÓN DE SERVICIOS PROFESIONALES PARA LA GESTIÓN, PLANEACIÓN Y SEGUIMIENTO DEL PROCESO DE CONSERVACIÓN CATASTRAL, ASI COMO EL ACOMPAÑAMIENTO EN EL MEJORAMIENTO DE LAS METODOLOGÍAS APLICADAS A LA CONSERVACIÓN.</t>
  </si>
  <si>
    <t>4.2500.1.6.1.4-PRESTACIÓN DE SERVICIOS PROFESIONALES PARA DAR SOPORTE Y ACOMPAÑAMIENTO  TÉCNICO EN LA MARCO DE ACTIVIDADES DE LAS GESTION CATASTRAL EN LAS DIRECCIONES TERRITORIALES ASIGNADAS.</t>
  </si>
  <si>
    <t>4.2500.1.6.1.5-PRESTACIÓN DE SERVICIOS PROFESIONALES PARA DAR SOPORTE Y ACOMPAÑAMIENTO  TÉCNICO EN LA MARCO DE ACTIVIDADES DE LAS GESTION CATASTRAL EN LAS DIRECCIONES TERRITORIALES ASIGNADAS.</t>
  </si>
  <si>
    <t>4.2500.1.6.1.6-PRESTACIÓN DE SERVICIOS PROFESIONALES PARA DAR  ACOMPAÑAMIENTO  TÉCNICO EN LA MARCO DE ACTIVIDADES DE LAS GESTION CATASTRAL EN LAS DIRECCIONES TERRITORIALES ASIGNADAS.</t>
  </si>
  <si>
    <t>4.2500.1.6.1.7-PRESTACIÓN DE SERVICIOS PROFESIONALES PARA ASISTIR BAJO LAS DIRECTRICES DE LA DIRECCIÓN DE GESTIÓN CATASTRAL A LAS DIRECCIONES TERRITORIALES EN LAS ACTIVIDADES DE CONSERVACIÓN DESARROLLADAS A NIVEL NACIONAL.</t>
  </si>
  <si>
    <t>4.2500.1.6.1.8-PRESTACIÓN DE SERVICIOS PROFESIONALES PARA ASISTIR BAJO LAS DIRECTRICES DE LA DIRECCIÓN DE GESTIÓN CATASTRAL A LAS DIRECCIONES TERRITORIALES EN LAS ACTIVIDADES DE CONSERVACIÓN DESARROLLADAS A NIVEL NACIONAL.</t>
  </si>
  <si>
    <t>4.2500.1.6.1.9-PRESTACIÓN DE SERVICIOS PROFESIONALES PARA APOYAR A LA DIRECCIÓN DE GESTIÓN CATASTRAL EN LA COORDINACIÓN TÉCNICA, SOPORTE Y SEGUIMIENTO A LAS ACTIVIDADES DE GESTIÓN CATASTRAL EN LAS DIRECCIÓNES TERRITORIALES DEL IGAC.</t>
  </si>
  <si>
    <t>4.2520.1.7.4.1-PRESTACIÓN DE SERVICIOS PARA APOYAR LA REALIZACIÓN DE LAS ACTIVIDADES DE LA SUBDIRECCIÓN DE AVALÚOS COMO LA ELABORACIÓN DE INFORMES, CONSULTAS, DILIGENCIAMIENTO DE FORMATOS, ETC., EN LA REALIZACIÓN DE LOS DIFERENTES PROCESOS VALUATORÍOS QUE ADELANTA LA SDA</t>
  </si>
  <si>
    <t>4.2520.1.7.4.10-PRESTACIÓN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</si>
  <si>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4.2520.1.7.4.11-PRESTACIÓN DE SERVICIOS PROFESIONALES PARA ADELANTAR LA ELABORACIÓN DE AVALÚOS COMERCIALES MASIVOS, ELABORACIÓN DE ZONAS HOMOGÉNEAS FÍSICAS Y GEOECONÓMICAS, EN EL MARCO DE MISIONALIDAD DEL IGAC</t>
  </si>
  <si>
    <t>4.2520.1.7.4.12-PRESTACIÓN DE SERVICIOS PROFESIONALES EN EL CONTROL DE CALIDAD DEL ÁREA SIG Y CARTOGRAFÍA PARA LOS PROCESOS Y PROYECTOS ADELANTADOS EN LA SUBDIRECCIÓN DE AVALÚOS.</t>
  </si>
  <si>
    <t>4.2520.1.7.4.13-PRESTACIÓN DE SERVICIOS PROFESIONALES EN EL CONTROL DE CALIDAD DEL ÁREA SIG Y CARTOGRAFÍA PARA LOS PROCESOS Y PROYECTOS ADELANTADOS EN LA SUBDIRECCIÓN DE AVALÚOS.</t>
  </si>
  <si>
    <t>4.2520.1.7.4.14-PRESTACIÓN DE SERVICIOS PROFESIONALES EN EL CONTROL DE CALIDAD DEL ÁREA SIG Y CARTOGRAFÍA PARA LOS PROCESOS Y PROYECTOS ADELANTADOS EN LA SUBDIRECCIÓN DE AVALÚOS.</t>
  </si>
  <si>
    <t>4.2520.1.7.4.15-ARTICULAR LOS PROCESOS PARA LA  DETERMINACIÓN DE TIPOLOGÍAS CONSTRUCTIVAS Y CALCULO DE PRESUPUESTOS APU, INVESTIGACIÓN Y ACTUALIZACIÓN DE LAS  METODOLOGÍAS PARA AVALÚOS DE CONSTRUCCIONES REQUERIDAS DENTRO DE LOS PROCESOS DE LA SDA</t>
  </si>
  <si>
    <t>4.2520.1.7.4.2-PRESTACIÓN DE SERVICIOS PROFESIONALES PARA APOYAR A LA SUBDIRECCIÓN DE AVALÚOS EN EL SEGUIMIENTO Y CONTROL OPERATIVO DERIVADO DEL PROCESO DE GESTIÓN VALUADORA</t>
  </si>
  <si>
    <t>4.2520.1.7.4.3-PRESTACIÓN DE SERVICIOS PARA APOYAR LA REALIZACIÓN DE LAS ACTIVIDADES DE LA SUBDIRECCIÓN DE AVALÚOS COMO LA ELABORACIÓN DE INFORMES, CONSULTAS, DILIGENCIAMIENTO DE FORMATOS, ETC., EN LA REALIZACIÓN DE LOS DIFERENTES PROCESOS VALUATORÍOS QUE ADELANTA LA SDA</t>
  </si>
  <si>
    <t>4.2520.1.7.4.4-PRESTACIÓN DE SERVICIOS PARA APOYAR LA REALIZACIÓN DE LAS ACTIVIDADES DE LA SUBDIRECCIÓN DE AVALÚOS COMO LA ELABORACIÓN DE INFORMES, CONSULTAS, DILIGENCIAMIENTO DE FORMATOS, ETC., EN LA REALIZACIÓN DE LOS DIFERENTES PROCESOS VALUATORÍOS QUE ADELANTA LA SDA</t>
  </si>
  <si>
    <t>4.2520.1.7.4.5-PRESTACIÓN DE SERVICIOS PROFESIONALES PARA APOYAR EL SEGUIMIENTO Y CONTROL DESDE EL COMPONENTE FINANCIERO Y CONTABLE DE LAS ACTIVIDADES Y RESPONSABILIDADES DE COMPETENCIA DE LA SUBDIRECCIÓN DE AVALÚOS.</t>
  </si>
  <si>
    <t>4.2520.1.7.4.6-PRESTACIÓN DE SERVICIOS PROFESIONALES PARA LA ELABORACIÓN DE PRESUPUESTOS APU, TIPOLOGÍAS CONSTRUCTIVAS Y APOYO EN LA DEFINICIÓN DE LAS METODOLOGÍAS PARA AVALÚOS DE CONSTRUCCIONES REQUERIDAS DENTRO DE LOS PROCESOS DE AVALÚOS COMERCIALES PUNTUALES Y MASIVOS DE LA SDA</t>
  </si>
  <si>
    <t>4.2520.1.7.4.7-PRESTACIÓN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t>
  </si>
  <si>
    <t>4.2520.1.7.4.8-PRESTACIÓN DE SERVICIOS PROFESIONALES JURÍDICOS PARA  ELABORAR, REVISAR Y ADELANTAR RESPUESTAS A REQUERIMIENTOS, CORRESPONDENCIA, PQR, ETC., EN LO CORRESPONDIENTE A ASPECTOS NORMATIVOS Y DE REGULACIÓN QUE SEAN ASIGNADOS POR LA SUBDIRECCIÓN DE AVALÚOS, EN ESPECIAL DE TEMAS VALUATORÍOS Y CATASTRALES.</t>
  </si>
  <si>
    <t>4.2520.1.7.4.9-PRESTACIÓN DE SERVICIOS PARA APOYAR LA REALIZACIÓN DE LAS ACTIVIDADES DE LA SUBDIRECCIÓN DE AVALÚOS COMO LA ELABORACIÓN DE INFORMES, CONSULTAS, DILIGENCIAMIENTO DE FORMATOS, ETC., EN LA REALIZACIÓN DE LOS DIFERENTES PROCESOS VALUATORÍOS QUE ADELANTA LA SDA</t>
  </si>
  <si>
    <t>4.2520.1.7.6.1-PRESTACIÓN DE SERVICIOS PARA APOYAR LA REALIZACIÓN DE LAS ACTIVIDADES DE LA SUBDIRECCIÓN DE AVALÚOS COMO LA ELABORACIÓN DE INFORMES, CONSULTAS DE INFORMACIÓN GEOGRÁFICA, DILIGENCIAMIENTO DE FORMATOS, ETC., EN LA REALIZACIÓN DE LOS DIFERENTES PROCESOS VALUATORÍOS</t>
  </si>
  <si>
    <t>4.2520.1.7.6.2-PRESTACIÓN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</si>
  <si>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4.2520.1.7.6.3-PRESTACIÓN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</si>
  <si>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4.2520.1.7.6.4-PRESTACIÓN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</si>
  <si>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4.2520.1.7.6.5-PRESTACIÓN DE SERVICIOS PROFESIONALES PARA LA ELABORACIÓN DE AVALÚOS COMERCIALES MASIVOS, ELABORACIÓN DE ZONAS HOMOGÉNEAS FÍSICAS Y GEOECONÓMICAS, EN EL MARCO DE MISIONALIDAD DEL IGAC</t>
  </si>
  <si>
    <t>4.2520.1.7.6.6-PRESTACIÓN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t>
  </si>
  <si>
    <t>4.2710.3.1.4.1-Prestación de servicios profesionales para analizar e implementar servicios de interoperabilidad de acuerdo con los lineamientos de la política de gobierno digital y la ICDE, en el marco del Plan Estratégico de Información Geográfico Nacional (PEIGN) y el programa de catastro multipropósito en procura del mejoramiento en la disposición de información Geográfica para el Sistema de Administración del Territorio a Nivel Nacional</t>
  </si>
  <si>
    <t>4.2710.3.1.4.2-Prestación de servicios profesionales para orientar el  análisis, diseño y modelaje de la gestión de datos catastrales a través del  uso de tecnologías geoespaciales y de inteligencia artificial, aplicando métodos indirectos que permitan la eficiencia y modernización de los procesos catastrales en procura del mejoramiento en la disposición de información Geográfica para el Sistema de Administración del Territorio a Nivel Nacional</t>
  </si>
  <si>
    <t>4.2710.3.1.4.3-Prestación de servicios profesionales para analiza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en procura del mejoramiento en la disposición de información Geográfica para el Sistema de Administración del Territorio a Nivel Nacional</t>
  </si>
  <si>
    <t>4.2710.3.1.4.4-Prestación de servicios profesionales para preparar e implementar los instrumentos de monitoreo, realizar seguimiento y validar las evidencias de los resultados de la ICDE del Plan Estratégico de Información Geográfica Nacional (PEIGN), en el marco del programa de catastro multipropósito en procura del mejoramiento en la disposición de información Geográfica para el Sistema de Administración del Territorio a Nivel Nacional</t>
  </si>
  <si>
    <t>4.2710.3.1.4.5-Prestación de servicios profesionales para orientar el diseño y analisis, desarrollar, implementar y poner en poducción nuevas funcionalidades de la plataforma web tecnológica ICDE para la implementación del Plan Estratégico de Información Geográfico Nacional - (PEIGN) en procura del mejoramiento en la disposición de información Geográfica para el Sistema de Administración del Territorio a Nivel Nacional</t>
  </si>
  <si>
    <t>4.2710.3.1.4.6-Prestación de servicios profesionales para gestionar el fortalecimiento de la Infraestructura Colombiana de Datos Espaciales (ICDE) y  la implementación del Plan Estratégico de Información Geográfica Nacional (PEIGN), de conformidad con los lineamientos de gobierno digital de MinTic y el marco de Naciones Unidad en procura del mejoramiento en la disposición de información Geográfica para el Sistema de Administración del Territorio a Nivel Nacional</t>
  </si>
  <si>
    <t>4.2710.3.1.4.7-Prestación de servicios profesionales para ajustar, detallar e implementar la arquitectura del portal de la ICDE, geovisor y bases de datos de acuerdo con las necesidades del  Plan Estratégico de Información Geográfico Nacional  (PEIGN) el MRAE y los lineamientos del IGAC en procura del mejoramiento en la disposición de información Geográfica para el Sistema de Administración del Territorio a Nivel Nacional</t>
  </si>
  <si>
    <t>4.2710.3.1.4.8-Prestación de servicios profesionales para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procura del mejoramiento en la disposición de información Geográfica para el Sistema de Administración del Territorio a Nivel Nacional</t>
  </si>
  <si>
    <t>4.2710.3.1.5.1-Prestación de servicios profesionales para 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en procura del mejoramiento en la disposición de información Geográfica para el Sistema de Administración del Territorio a Nivel Nacional</t>
  </si>
  <si>
    <t>4.2710.3.2.1.1-Prestación de servicos profesionales para apoyar la denifición de la propuesta de valor y el modelo de negocio de la ICDE de acuerdo con los lineamientos del Plan estratégico de Información Geográgfico Nacional en procura del mejoramiento en la disposición de información Geográfica para el Sistema de Administración del Territorio a Nivel Nacional</t>
  </si>
  <si>
    <t>4.2710.3.2.1.10-Prestación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t>
  </si>
  <si>
    <t>4.2710.3.2.1.11-Prestación de servicios profesionales para apoyar el diseño, implementación y evaluación de estrategias orientadas al uso y apropiación efectiva de las TIC en el instituto, promoviendo la transformación y desarrollo de competencias digitales para el aprovechamiento de tecnologías y optimización de los procesos en procura del mejoramiento en la disposición de información Geográfica para el Sistema de Administración del Territorio a Nivel Nacional</t>
  </si>
  <si>
    <t>4.2710.3.2.1.12-Prestación de servicios profesionales para apoyar el análisis y desarrollo de estrategias para mejorar la calidad de los datos de los sistemas de información asignados, en procura de fortalecer la gestión institucional del IGAC y la disposición de información Geográfica para el Sistema de Administración del Territorio a Nivel Nacional</t>
  </si>
  <si>
    <t>4.2710.3.2.1.2-Prestación de servicios profesionales para apoyar la realización de diseños, desarrollos, pruebas y mantenimientos, de los sistemas de información, aplicaciones y servicios web para la materialización de los procesos de intercambio de información e interoperabilidad en su componente front y web del Instituto y de la Infraestructura Colombiana de Datos Espaciales – ICDE, en procura del mejoramiento en la disposición de información Geográfica para el Sistema de Administración del Territorio a Nivel Nacional</t>
  </si>
  <si>
    <t>4.2710.3.2.1.3-Prestación de servicios profesionales para desarrollar actividades de seguimiento administrativo y técnico a las iniciativas tecnológicas de acuerdo con los procedimientos y necesidades del área en procura de apoyar el fortalecimiento de la gestión institucional del IGAC en procura del mejoramiento en la disposición de información Geográfica para el Sistema de Administración del Territorio a Nivel Nacional</t>
  </si>
  <si>
    <t>4.2710.3.2.1.4-Prestación de servicios profesionales para apoyar los análisis, diseños, desarrollos, pruebas, y especificaciones técnicas y funcionales de los requerimientos de los sistemas de información geoespaciales del instituto en procura de generar y disponer nuevos productos asociados a la información  de catastro, cartográfía, geografía y geodésia en procura del mejoramiento en la disposición de información Geográfica para el Sistema de Administración del Territorio a Nivel Nacional</t>
  </si>
  <si>
    <t>4.2710.3.2.1.5-Prestación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t>
  </si>
  <si>
    <t>4.2710.3.2.1.7-Prestación de servicios profesionales para gestionar la implementación de proyectos tecnológicos que permitan la consolidación, integración y mejoramiento de la información gesoespacial del instituto en procura de generar y disponer nuevos productos asociados a la información de catastro, cartográfia, geografía y geodésia en procura del mejoramiento en la disposición de información Geográfica para el Sistema de Administración del Territorio a Nivel Nacional</t>
  </si>
  <si>
    <t>4.2710.3.2.1.8-Prestación de servicios profesionales para apoyar la documentación e implementación de la estrategia de gestión del conocimiento de la ICDE y gestionar las herramientas pedagógicas y didácticas requeridas para el cumplimiento del Plan Estratégico de Información Geográfico Nacional (PEIGN) en procura del mejoramiento en la disposición de información Geográfica para el Sistema de Administración del Territorio a Nivel Nacional</t>
  </si>
  <si>
    <t>4.2710.3.2.1.9-Prestación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t>
  </si>
  <si>
    <t>4.2720.1.7.8.1-Prestación de servicios profesionales para la ejecución de pruebas de artefactos de software y  realizar  la documentación la definición de flujos de proceso, reglas de negocio, especificaciones y diseño de pantallas para los sistemas de información  en procura del mejoramiento en la disposición de información Geográfica para el Sistema de Administración del Territorio a Nivel Nacional</t>
  </si>
  <si>
    <t>4.2720.1.7.8.10-Prestación de servicios profesionales para adelantar la documentación técnica de los desarrollos de software y apoyar las pruebas técnicas y funcionales de los soluciones tecnológicas ade los sistemas de información en procura del mejoramiento en la disposición de información Geográfica para el Sistema de Administración del Territorio a Nivel Nacional</t>
  </si>
  <si>
    <t>4.2720.1.7.8.11-Prestación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</si>
  <si>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4.2720.1.7.8.12-Prestación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</si>
  <si>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4.2720.1.7.8.13-Prestación de servicios profesionales  para el desarrollo UX/UI  de los sistemas de información y apoyar la gestión  de los proyectos de desarrollo de software  en procura del mejoramiento en la disposición de información Geográfica para el Sistema de Administración del Territorio a Nivel Nacional</t>
  </si>
  <si>
    <t>4.2720.1.7.8.14-Prestación de servicios profesionales para gestionar el portafolio de proyectos e iniciativas tecnológicas y de sistemas de información alineados al PETI, que apoyarán la ejecución de los procesos y procedimientos propios de la gestión en procura del mejoramiento en la disposición de Información Geográfica para el Sistema de Administración del Territorio a Nivel Nacional</t>
  </si>
  <si>
    <t>4.2720.1.7.8.15-Prestación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</si>
  <si>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4.2720.1.7.8.16-Prestación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</si>
  <si>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4.2720.1.7.8.17-Prestación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</si>
  <si>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4.2720.1.7.8.18-Prestación de servicios profesionales para gestionar la implementación de proyectos tecnológicos  que apoyan la consolidación y mejoramiento de los sistemas de información, asi como la documentación estratégica en TI en procura del mejoramiento en la disposición de información Geográfica para el Sistema de Administración del Territorio a Nivel Nacional</t>
  </si>
  <si>
    <t>4.2720.1.7.8.19-Prestación de servicios profesionales para  el apoyo en la documentación  de los requerimientos funcionales y no funcionales, y realizar pruebas técnicas de las soluciones tecnológicas en procura del mejoramiento en la disposición de información Geográfica para el Sistema de Administración del Territorio a Nivel Nacional</t>
  </si>
  <si>
    <t>4.2720.1.7.8.2-Prestación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</si>
  <si>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4.2720.1.7.8.20-Prestación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</si>
  <si>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4.2720.1.7.8.21-Prestación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mejoramiento en la disposición de información Geográfica para el Sistema de Administración del Territorio a Nivel Nacional</t>
  </si>
  <si>
    <t>4.2720.1.7.8.22-Prestación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</si>
  <si>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4.2720.1.7.8.23-Prestación de servicios profesionales para realizar el análisis, diseño, desarrollo, pruebas y mantenimientos, así como, la evaluación de la calidad de los componentes de software requeridos por la entidad en procura del mejoramiento en la disposición de información Geográfica para el Sistema de Administración del Territorio a Nivel Nacional</t>
  </si>
  <si>
    <t>4.2720.1.7.8.24-Prestación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t>
  </si>
  <si>
    <t>4.2720.1.7.8.3-Prestación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t>
  </si>
  <si>
    <t>4.2720.1.7.8.4-Prestación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t>
  </si>
  <si>
    <t>4.2720.1.7.8.5-Prestación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t>
  </si>
  <si>
    <t>4.2720.1.7.8.6-Prestación de servicios de apoyo para el desarrollo y mantenimiento de componentes de software de sistemas de información en procura del mejoramiento en la disposición de información Geográfica para el Sistema de Administración del Territorio a Nivel Nacional</t>
  </si>
  <si>
    <t>4.2720.1.7.8.7-Prestación de servicios profesionales para realizar el desarrollo, pruebas y mantenimientos de software requeridos por la entidad en procura del mejoramiento en la disposición de información Geográfica para el Sistema de Administración del Territorio a Nivel Nacional</t>
  </si>
  <si>
    <t>4.2720.1.7.8.8-Prestación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t>
  </si>
  <si>
    <t>4.2720.1.7.8.9-Prestación de servicios profesionales para  el desarrollo, pruebas, mantenimientos y evaluación de la calidad de los componentes de bases de datos de los sistemas de información de la entidad en procura del mejoramiento en la disposición de información Geográfica para el Sistema de Administración del Territorio a Nivel Nacional</t>
  </si>
  <si>
    <t>4.2730.1.7.8.1-Prestación de servicios profesionales en las actividades de estructuración técnica de procesos para la adquisición de bienes y servicios de soluciones tecnológicas en procura del en procura del mejoramiento en la disposición de información Geográfica para el Sistema de Administración del Territorio a Nivel Nacional</t>
  </si>
  <si>
    <t>4.2730.1.7.8.2-Contratar la renovación del soporte, mantenimiento, garantía y licenciamiento de los dispositivos de seguridad perimetral Fortinet, así como la adquisición de componentes adicionales para robustecer los controles de seguridad  de la Entidad.</t>
  </si>
  <si>
    <t>4.2730.1.7.8.3-Prestación de servicios profesionales para realizar la gestión y administración de la infraestructura tecnológica en nube pública Azure, así como de las plataformas geográficas que soportan los sistemas de información, y el apoyo en los proyectos de analítica e inteligencia artificial que lidere la Entidad, en procura del mejoramiento en la disposición de información Geográfica para el Sistema de Administración del Territorio a Nivel Nacional</t>
  </si>
  <si>
    <t>4.2730.1.7.8.4-Contratar la adquisición o suscripciones de Licencias de software  para el desarrollo de las actividades de las áreas misionales y de apoyo de la entidad</t>
  </si>
  <si>
    <t>4.2730.1.7.8.5-Prestación de servicios profesionales para la administración de la infraestructura de red de la entidad en procura del mejoramiento en la disposición de información Geográfica para el Sistema de Administración del Territorio a Nivel Nacional</t>
  </si>
  <si>
    <t>4.2730.1.7.8.6-Prestación de servicios profesionales para realizar la gestión de las herramientas de  seguridad perimetral y la atención de incidentes relacionados con la seguridad de la información en procura del mejoramiento en la disposición de información Geográfica para el Sistema de Administración del Territorio a Nivel Nacional</t>
  </si>
  <si>
    <t>4.2730.1.7.8.7-Prestación de servicios profesionales para administrar, configurar, monitorear y soportar la infraestructura tecnológica de  base de datos en procura del mejoramiento en la disposición de información Geográfica para el Sistema de Administración del Territorio a Nivel Nacional</t>
  </si>
  <si>
    <t>4.2730.1.7.8.8-Prestación de servicios profesionales para gestionar, administrar y operar la infraestructura tecnológica de las plataformas Windows Server y escritorios virtuales del IGAC en procura del mejoramiento en la disposición de Información Geográfica para el Sistema de Administración del Territorio a Nivel Nacional</t>
  </si>
  <si>
    <t>4.2730.3.2.2.1-Contratar el servicio de canales principales y alternos de comunicación para los servicios de datos e internet, para la sede central y direcciones territoriales del Instituto Geográfico Agustín Codazzi – IGAC.</t>
  </si>
  <si>
    <t>4.2730.3.2.2.2-Contratar el suministro, implementación, soporte y mantenimiento de equipos tecnológicos y sistemas auxiliares para el centro de datos del Instituto Geográfico Agustín Codazzi – IGAC, en el marco del proyecto de fortalecimiento de la infraestructura tecnológica en procura de apoyar la gestión institucional.</t>
  </si>
  <si>
    <t>4.2730.3.2.2.3-Contratar el servicio de mantenimiento preventivo y correctivo de las UPS marca Powersun en la Sede Central y las Direcciones Territoriales del Instituto Geográfico Agustín Codazzi – IGAC.</t>
  </si>
  <si>
    <t>4.2730.3.2.2.4-Contratar la suscripción al servicio de Soporte técnico y Actualización Oracle denominado Software Update Support y Oracle Premier Support for Systems, para los productos Oracle adquiridos por el IGAC</t>
  </si>
  <si>
    <t>4.3000.1.7.8.1-Adquisición de Kits de carretera y botiquín reglamentario para los vehículos de la sede Central y Direcciones territoriales del Instituto Geográfico Agustín Codazzi</t>
  </si>
  <si>
    <t>4.3000.1.7.8.10-Prestación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</si>
  <si>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4.3000.1.7.8.11-Prestación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</si>
  <si>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4.3000.1.7.8.12-Prestación de servicios profesionales para apoyar al GIT Gestión contractual en los procesos sancionatorios por presuntos incumplimientos contractuales, así como en la revisión y seguimiento de las liquidaciones de los contratos y convenios, en el marco del proyecto de Mejoramiento en la Disposición de Información Geográfica para el Sistema de Administración del Territorio a Nivel Nacional</t>
  </si>
  <si>
    <t>4.3000.1.7.8.13-Prestación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</si>
  <si>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4.3000.1.7.8.14-Prestación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</si>
  <si>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4.3000.1.7.8.15-Prestación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t>
  </si>
  <si>
    <t>4.3000.1.7.8.16-Prestación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t>
  </si>
  <si>
    <t>4.3000.1.7.8.17-Prestación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t>
  </si>
  <si>
    <t>4.3000.1.7.8.18-Prestación de servicios para realizar apoyo en la articulación operativa de los convenios de operación logística suscritos por el IGAC, en el marco del proyecto de Mejoramiento en la Disposición de Información Geográfica para el Sistema de Administración del Territorio a Nivel Nacional</t>
  </si>
  <si>
    <t>4.3000.1.7.8.2-Prestación de servicios profesionales para la elaboración, trámite y seguimiento de procesos de contratación en todas sus etapas precontractual, contractual y postcontractual a cargo del GIT Gestión contractual del IGAC en el marco del mejoramiento en la Disposición de Información Geográfica para el Sistema de Administración del Territorio a Nivel Nacional</t>
  </si>
  <si>
    <t>4.3000.1.7.8.3-Prestación de servicios profesionales especializados para realizar el control y seguimiento al plan anual de adquisiciones, elaboración de informes, así como las demás necesidades de adquisiciones que requiera la entidad, en el marco del Mejoramiento en la Disposición de Información Geográfica para el Sistema de Administración del Territorio a Nivel Nacional.</t>
  </si>
  <si>
    <t>4.3000.1.7.8.4-Prestación de servicios profesionales especializados para realizar actividades relacionadas con la planeación, seguimiento y control de la información contractual generada por el GIT Gestión Contractual, así como el apoyo y orientación en el manejo de la plataforma SECOP II, en el marco del proycto de mejoramiento en la Disposición de Información Geográfica para el Sistema de Administración del Territorio a Nivel Nacional</t>
  </si>
  <si>
    <t>4.3000.1.7.8.5-Prestación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t>
  </si>
  <si>
    <t>4.3000.1.7.8.6-Prestación de servicios profesionales para la elaboración, trámite y seguimiento de procesos de contratación en la etapa precontractual, contractual y postcontractual a cargo del GIT Gestión contractual del IGAC, en el marco del proyecto de mejoramiento en la Disposición de Información Geográfica para el Sistema de Administración del Territorio a Nivel Nacional.</t>
  </si>
  <si>
    <t>4.3000.1.7.8.7-Prestación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</si>
  <si>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4.3000.1.7.8.8-Prestación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</si>
  <si>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4.3000.1.7.8.9-Prestación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t>
  </si>
  <si>
    <t>4.3200.1.4.4.1-Adquisición de Kits de carretera y botiquín reglamentario para los vehículos de la sede Central y Direcciones territoriales del Instituto Geográfico Agustín Codazzi</t>
  </si>
  <si>
    <t>4.3200.1.4.4.10-Prestación de servicios de apoyo a la gestión en el control y seguimiento del plan de adquisiciones, sistema interno de contratación, así como las demás necesidades de adquisiciones que requieren la Entidad, en erl marco del proyecto de mejoramiento en la Disposición de Información Geográfica para el Sistema de Administración del Territorio a Nivel Nacional </t>
  </si>
  <si>
    <t>4.3200.1.4.4.11-Prestación de servicios de apoyo a la gestión para revisar en las diferentes etapas de los procesos de contratación, así como apoyar la verificación de los mismos en las plataformas dispuestas para ello, en el marco del proyecto de mejoramiento en la Disposición de Información Geográfica para el Sistema de Administración del Territorio a Nivel Nacional </t>
  </si>
  <si>
    <t>4.3200.1.4.4.12-Prestación de servicios profesionales para la revisión y conciliación de cuentas y el registro de transacciones contables del IGAC, en el marco del proyecto de mejoramiento en la Disposición de Información Geográfica para el Sistema de Administración del Territorio a Nivel Nacional </t>
  </si>
  <si>
    <t>4.3200.1.4.4.2-Prestación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t>
  </si>
  <si>
    <t>4.3200.1.4.4.3-Prestación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t>
  </si>
  <si>
    <t>4.3200.1.4.4.4-Prestación de servicios profesionales para la gestión administrativa y contractual derivados de los procesos de contratación adelantados por el GIT Gestión Contractual en todas sus etapas, en el marco del proyecto de mejoramiento en la Disposición de Información Geográfica para el Sistema de Administración del Territorio a Nivel Nacional </t>
  </si>
  <si>
    <t>4.3200.1.4.4.5-Prestación de servicios profesionales para realizar seguimiento y control de la información generada en los procesos sancionatorios y de liquidación en el igac, en el marco del proyecto de Mejoramiento en la Disposición de Información Geográfica para el Sistema de Administración del Territorio a Nivel Nacional </t>
  </si>
  <si>
    <t>4.3200.1.4.4.6-Prestación de servicios personales para apoyar las actividades de gestión documental de la actividad contractual, en el marco del proyecto de Mejoramiento en la Disposición de Información Geográfica para el Sistema de Administración del Territorio a Nivel Nacional </t>
  </si>
  <si>
    <t>4.3200.1.4.4.7-Prestación de servicios personales para apoyar las actividades de gestión documental de la actividad contractual, en el marco del proyecto de Mejoramiento en la Disposición de Información Geográfica para el Sistema de Administración del Territorio a Nivel</t>
  </si>
  <si>
    <t>4.3200.1.4.4.8-Prestación de servicios de apoyo a la gestión para revisar la documentación de los procesos de contratación que ingresen al git gestión contractual, en el marco del proyecto de mejoramiento en la Disposición de Información Geográfica para el Sistema de Administración del Territorio a Nivel Nacional </t>
  </si>
  <si>
    <t>4.3200.1.4.4.9-Prestación de servicios personales para apoyar las actividades de gestión documental de la actividad contractual, en el marco del proyecto de Mejoramiento en la Disposición de Información Geográfica para el Sistema de Administración del Territorio a Nivel</t>
  </si>
  <si>
    <t>5.2500.1.1.15.11-PRESTACIÓN DE SERVICIOS PROFESIONALES PARA ADELANTAR EL SEGUIMIENTO, CONTROL Y REVISION DE LAS ACTIVIDADES CONTRACTUALES DE LOS PROCESOS DE LA DIRECCIÓN DE GESTIÓN CATASTRAL</t>
  </si>
  <si>
    <t>5.2500.1.1.15.12-PRESTAR LOS SERVICIOS ESPECIALIZADOS EN LA PLANEACIÓN, SEGUIMIENTO Y REPORTE DE LA INFORMACIÓN TÉCNICA DE LA DIRECCIÓN DE GESTIÓN CATASTRAL (DGC), CON EL PROPÓSITO DE GARANTIZAR LA OPORTUNA Y ADECUADA RESPUESTA A LOS REQUERIMIENTOS E INFORMES EN EL MARCO DE LAS COMPETENCIAS ASIGNADAS AL INSTITUTO GEOGRÁFICO AGUSTÍN CODAZZI (IGAC)</t>
  </si>
  <si>
    <t>5.2500.1.1.15.13-PRESTACION DE SERVICIOS PROFESIONALES DE MANERA INDEPENDIENTE Y AUTÓNOMA EN ASUNTOS RELACIONADOS CON EL COMPONENTE CONTRACTUAL QUE SEAN DE COMPETENCIA DE LA DIRECCIÓN DE GESTION CATASTRAL DEL IGAC</t>
  </si>
  <si>
    <t>5.2500.1.1.15.14-PRESTACIÓN DE SERVICIOS PROFESIONALES PARA REALIZAR EL SEGUIMIENTO Y CONTROL FINANCIERO DE LAS FUENTES DE FINANCIACIÓN DE LOS PROYECTOS CATASTRALES A CARGO DE LA DIRECCIÓN DE GESTIÓN CATASTRAL.</t>
  </si>
  <si>
    <t>5.2500.1.1.15.15-PRESTACION DE SERVICIOS PROFESIONALES DE MANERA INDEPENDIENTE Y AUTÓNOMA EN ASUNTOS RELACIONADOS CON EL COMPONENTE CONTRACTUAL QUE SEAN DE COMPETENCIA DE LA DIRECCIÓN DE GESTION CATASTRAL DEL IGAC</t>
  </si>
  <si>
    <t>5.2500.1.1.15.16-PRESTACIÓN DE SERVICIOS PROFESIONALES EN LA REVISION Y VERIFICACION DOCUMENTAL DURANTE LA ETAPA PRECONTRACTUAL DE LOS PROCESOS  A CARGO DE DIRECCIÓN DE GESTIÓN CATASTRAL, ASI COMO EL MANEJO DE LAS BASES DE DATOS QUE SEAN ASIGNADAS.</t>
  </si>
  <si>
    <t>5.2500.1.1.15.18-PRESTACIÓN DE SERVICIOS PROFESIONALES PARA EL SEGUIMIENTO A LA GESTIÓN DEL PROCESO CATASTRAL, EN EL MARCO DEL SISTEMA DE GESTIÓN INTEGRADO (SGI) DE CONFORMIDAD CON LO DISPUESTO POR LA ENTIDAD.</t>
  </si>
  <si>
    <t>5.2500.1.1.15.19-PRESTACIÓN DE SERVICIOS PROFESIONALES PARA EL SEGUIMIENTO A LA GESTIÓN DEL PROCESO CATASTRAL, EN EL MARCO DEL SISTEMA DE GESTIÓN INTEGRADO (SGI) DE CONFORMIDAD CON LO DISPUESTO POR LA ENTIDAD.</t>
  </si>
  <si>
    <t>5.2500.1.1.15.2-PRESTACIÓN DE SERVICIOS PROFESIONALES PARA GESTIONAR Y HACER SEGUIMIENTO A LOS PROCESOS ADELANTADOS POR LA DIRECCIÓN DE GESTIÓN CATASTRAL, DESDE EL COMPONENTE OPERATIVO</t>
  </si>
  <si>
    <t>5.2500.1.1.15.20-PRESTACIÓN DE SERVICIOS PROFESIONALES PARA EL SEGUIMIENTO A LA GESTIÓN DEL PROCESO CATASTRAL, EN EL MARCO DEL SISTEMA DE GESTIÓN INTEGRADO (SGI) DE CONFORMIDAD CON LO DISPUESTO POR LA ENTIDAD.</t>
  </si>
  <si>
    <t>5.2500.1.1.15.21-PRESTACIÓN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t>
  </si>
  <si>
    <t>5.2500.1.1.15.22-PRESTACIÓN DE SERVICIOS PERSONALES PARA EJECUTAR ACTIVIDADES DE ELABORACIÓN Y REVISION DE CONCEPTOS TÉCNICOS DE SEGUNDA INSTANCIA, ASÍ COMO EJECUCIÓN DE RECONOCIMIENTO PREDIAL,  CUANDO SE REQUIERA PARA EMISION DE DICHOS CONCEPTOS TÉCNICOS DE LA DIRECCIÓN DE GESTION CATASTRAL.</t>
  </si>
  <si>
    <t>5.2500.1.1.15.23-PRESTACIÓN DE SERVICIOS PROFESIONALES DESDE EL COMPONENTE JURÍDICO Y ADMINISTRATIVO EN LA REVISION DE LOS DUCUMENTOS GENERADOS A PARTIR DE LA GESTIÓN DESARROLLADA DENTRO DE LOS PROCESOS A CARGO DE LA DIRECCIÓN CATASTRAL.</t>
  </si>
  <si>
    <t>5.2500.1.1.15.24-PRESTACIÓN DE SERVICIOS PARA REALIZAR ACTIVIDADES DE GESTIÓN Y APOYO OPERATIVO EN LOS PROYECTOS QUE ADELANTE LA DIRECCIÓN DE GESTIÓN CATASTRAL</t>
  </si>
  <si>
    <t>5.2500.1.1.15.25-PRESTACIÓN DE SERVICIOS DE APOYO A LA GESTION EN LA RECEPCION Y VERIFICACION DE DOCUMENTOS RELACIONADOS CON LA GESTION DE LOS TRAMITES PRECONTRACTUALES DE LA DIRECCIÓN DE GESTIÓN CATASTRAL.</t>
  </si>
  <si>
    <t>5.2500.1.1.15.26-PRESTACIÓN DE SERVICIOS DE APOYO A LA GESTIÓN EN LA GENERACION DE INFORMES Y REPORTES REQUERIDOS POR PARTE DE LA DIRECCIÓN DE GESTIÓN CATASTRAL</t>
  </si>
  <si>
    <t>5.2500.1.1.15.27-PRESTACIÓN DE SERVICIOS BRINDANDO APOYO EN LA GESTION Y SEGUIMIENTO DE LOS PROCESOS DE ORDEN ADMINISTRATIVOS A CARGO DE LA DIRECCIÓN DE GESTIÓN CATASTRAL</t>
  </si>
  <si>
    <t>5.2500.1.1.15.28-PRESTACIÓN DE SERVICIOS PARA REALIZAR ACTIVIDADES DE GESTIÓN Y APOYO EN LOS PROCESOS ADMINISTRATIVOS DE LA DIRECCIÓN DE GESTIÓN CATASTRAL</t>
  </si>
  <si>
    <t>5.2500.1.1.15.29-PRESTACIÓN DE SERVICIOS DE APOYO A LA GESTION EN LA ORGANIZACION DOCUMENTAL FISICA Y DIGITAL A CARGO DE  LA DIRECCIÓN DE GESTIÓN CATASTRAL</t>
  </si>
  <si>
    <t>5.2500.1.1.15.5-PRESTACIÓN DE SERVICIOS PROFESIONALES PARA APOYAR EL SEGUIMIENTO Y RESPUESTAS DE LAS DEMAS DEPENDENCIAS DEL IGAC Y ENTIDADES DE ORDEN NACIONAL EN EL CONTEXTO DEL CASTASTRO MULTIPROPOSITO</t>
  </si>
  <si>
    <t>5.2500.1.1.15.6-PRESTACIÓN DE SERVICIOS PROFESIONALES PARA LA PLANEACION, SEGUIMIENTO, CONTROL Y REVISION DE LAS ACTIVIDADES CONTRACTUALES DE LOS PROCESOS DE LA DIRECCIÓN DE GESTIÓN CATASTRAL</t>
  </si>
  <si>
    <t>5.2500.1.1.15.7-PRESTACION DE SERVICIOS PROFESIONALES DE MANERA INDEPENDIENTE Y AUTÓNOMA EN ASUNTOS RELACIONADOS CON EL COMPONENTE CONTRACTUAL QUE SEAN DE COMPETENCIA DE LA DIRECCIÓN DE GESTION CATASTRAL DEL IGAC</t>
  </si>
  <si>
    <t>5.2500.1.1.15.8-PRESTACIÓN DE SERVICIOS PROFESIONALES PARA REALIZAR LA GESTION Y SEGUIMIENTO DE LOS PROCESOS, PROYECTOS E INFORMACIÓN DE LA MACROMETA,  INSUMO PARA LOS DIFERENTES INSTRUMENTOS DE MEDICION Y RENDICIÓN DE INFORMES A CARGO DE LA DIRECCIÓN DE GESTIÓN CATASTRAL</t>
  </si>
  <si>
    <t>5.2500.1.1.15.9-PRESTACIÓN DE SERVICIOS PROFESIONALES PARA ARTICULAR Y HACER SEGUIMIENTO DE LAS DIFERENTES HERRAMIENTAS DE MEDICIÓN, ASI COMO APOYAR EN LA PLANEACION,  ELABORACION Y CONSOLIDACION DE INFORMES QUE SE REQUIERAN AL INTERIOR DE LA  DIRECCIÓN DE GESTIÓN CATASTRAL</t>
  </si>
  <si>
    <t>5.2500.1.1.22.1-ADELANTAR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</si>
  <si>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5.2500.1.1.22.2-ADELANTAR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t>
  </si>
  <si>
    <t>5.2500.1.1.22.3-REALIZAR EL LEVANTAMIENTO DE REQUERIMIENTOS TEMÁTICOS, Y EJECUTAR EL ANÁLISIS, DISEÑO, MODELAMIENTO, PRUEBAS DE LA IMPLEMENTACIÓN DE LA MANTENIMIENTO DEL SISTEMA NACIONAL CATASTRAL.</t>
  </si>
  <si>
    <t>5.2500.1.1.22.4-ADELANTAR LA ACTUALIZACIÓN Y EL DISEÑO DEL MODELO DE OPERACIÓN DE LA CONSERVACIÓN CATASTRAL DE CONFORMIDAD CON EL PROYECTO DE MODERNIZACIÓN DEL SISTEMA NACIONAL CATASTRAL (SNC)</t>
  </si>
  <si>
    <t>5.2500.1.1.25.1-PRESTACIÓN DE SERVICIOS PROFESIONALES PARA BRINDAR ACOMPAÑAMIENTO EN EL SEGUIMIENTO A LOS PROCESOS DE EVALUACIÓN Y ASEGURAMIENTO DE CALIDAD INTERNA Y EXTERNA A CARGO DE LA SUBDIRECCIÓN DE PROYECTOS.</t>
  </si>
  <si>
    <t>5.2500.1.1.25.10-PRESTACIÓN DE SERVICIOS PROFESIONALES  PARA REALIZAR LOS PROCESOS DE CALIDAD EXTERNA DE LOS PRODUCTOS GENERADOS EN EL DESARROLLO DE LA ACTUALIZACIÓN Y/O FORMACIÓN CATASTRAL CON ENFOQUE MULTIPROPÓSITO.</t>
  </si>
  <si>
    <t>5.2500.1.1.25.11-PRESTACIÓN DE SERVICIOS PROFESIONALES  PARA REALIZAR LOS PROCESOS DE CALIDAD EXTERNA DE LOS PRODUCTOS GENERADOS EN EL DESARROLLO DE LA ACTUALIZACIÓN Y/O FORMACIÓN CATASTRAL CON ENFOQUE MULTIPROPÓSITO.</t>
  </si>
  <si>
    <t>5.2500.1.1.25.12-PRESTACIÓN DE SERVICIOS PROFESIONALES  PARA REALIZAR LOS PROCESOS DE CALIDAD EXTERNA DE LOS PRODUCTOS GENERADOS EN EL DESARROLLO DE LA ACTUALIZACIÓN Y/O FORMACIÓN CATASTRAL CON ENFOQUE MULTIPROPÓSITO.</t>
  </si>
  <si>
    <t>5.2500.1.1.25.13-PRESTACIÓN DE SERVICIOS PROFESIONALES  PARA REALIZAR LOS PROCESOS DE CALIDAD EXTERNA DE LOS PRODUCTOS GENERADOS EN EL DESARROLLO DE LA ACTUALIZACIÓN Y/O FORMACIÓN CATASTRAL CON ENFOQUE MULTIPROPÓSITO.</t>
  </si>
  <si>
    <t>5.2500.1.1.25.14-PRESTACIÓN DE SERVICIOS PROFESIONALES  PARA REALIZAR LOS PROCESOS DE CALIDAD EXTERNA DE LOS PRODUCTOS GENERADOS EN EL DESARROLLO DE LA ACTUALIZACIÓN Y/O FORMACIÓN CATASTRAL CON ENFOQUE MULTIPROPÓSITO.</t>
  </si>
  <si>
    <t>5.2500.1.1.25.15-PRESTACIÓN DE SERVICIOS PROFESIONALES  PARA REALIZAR LOS PROCESOS DE CALIDAD EXTERNA DE LOS PRODUCTOS GENERADOS EN EL DESARROLLO DE LA ACTUALIZACIÓN Y/O FORMACIÓN CATASTRAL CON ENFOQUE MULTIPROPÓSITO.</t>
  </si>
  <si>
    <t>5.2500.1.1.25.16-PRESTACIÓN DE SERVICIOS PROFESIONALES  PARA REALIZAR LOS PROCESOS DE CALIDAD EXTERNA DE LOS PRODUCTOS GENERADOS EN EL DESARROLLO DE LA ACTUALIZACIÓN Y/O FORMACIÓN CATASTRAL CON ENFOQUE MULTIPROPÓSITO.</t>
  </si>
  <si>
    <t>5.2500.1.1.25.17-PRESTACIÓN DE SERVICIOS PROFESIONALES  PARA REALIZAR LOS PROCESOS DE CALIDAD EXTERNA DE LOS PRODUCTOS GENERADOS EN EL DESARROLLO DE LA ACTUALIZACIÓN Y/O FORMACIÓN CATASTRAL CON ENFOQUE MULTIPROPÓSITO.</t>
  </si>
  <si>
    <t>5.2500.1.1.25.18-PRESTACIÓN DE SERVICIOS PROFESIONALES  PARA REALIZAR LOS PROCESOS DE CALIDAD EXTERNA DE LOS PRODUCTOS GENERADOS EN EL DESARROLLO DE LA ACTUALIZACIÓN Y/O FORMACIÓN CATASTRAL CON ENFOQUE MULTIPROPÓSITO.</t>
  </si>
  <si>
    <t>5.2500.1.1.25.19-PRESTACIÓN DE SERVICIOS PROFESIONALES  PARA REALIZAR LOS PROCESOS DE CALIDAD EXTERNA DE LOS PRODUCTOS GENERADOS EN EL DESARROLLO DE LA ACTUALIZACIÓN Y/O FORMACIÓN CATASTRAL CON ENFOQUE MULTIPROPÓSITO.</t>
  </si>
  <si>
    <t>5.2500.1.1.25.2-PRESTACIÓN DE SERVICIOS PROFESIONALES PARA BRINDAR ACOMPAÑAMIENTO EN EL SEGUIMIENTO A LOS PROCESOS DE EVALUACIÓN Y ASEGURAMIENTO DE CALIDAD INTERNA Y EXTERNA A CARGO DE LA SUBDIRECCIÓN DE PROYECTOS.</t>
  </si>
  <si>
    <t>5.2500.1.1.25.20-PRESTACIÓN DE SERVICIOS PROFESIONALES  PARA REALIZAR LOS PROCESOS DE CALIDAD EXTERNA DE LOS PRODUCTOS GENERADOS EN EL DESARROLLO DE LA ACTUALIZACIÓN Y/O FORMACIÓN CATASTRAL CON ENFOQUE MULTIPROPÓSITO.</t>
  </si>
  <si>
    <t>5.2500.1.1.25.21-PRESTACIÓN DE SERVICIOS PROFESIONALES  PARA REALIZAR LOS PROCESOS DE CALIDAD EXTERNA DE LOS PRODUCTOS GENERADOS EN EL DESARROLLO DE LA ACTUALIZACIÓN Y/O FORMACIÓN CATASTRAL CON ENFOQUE MULTIPROPÓSITO.</t>
  </si>
  <si>
    <t>5.2500.1.1.25.22-PRESTACIÓN DE SERVICIOS PROFESIONALES  PARA REALIZAR LOS PROCESOS DE CALIDAD EXTERNA DE LOS PRODUCTOS GENERADOS EN EL DESARROLLO DE LA ACTUALIZACIÓN Y/O FORMACIÓN CATASTRAL CON ENFOQUE MULTIPROPÓSITO.</t>
  </si>
  <si>
    <t>5.2500.1.1.25.23-PRESTACIÓN DE SERVICIOS PROFESIONALES  PARA REALIZAR LOS PROCESOS DE CALIDAD EXTERNA DE LOS PRODUCTOS GENERADOS EN EL DESARROLLO DE LA ACTUALIZACIÓN Y/O FORMACIÓN CATASTRAL CON ENFOQUE MULTIPROPÓSITO.</t>
  </si>
  <si>
    <t>5.2500.1.1.25.24-PRESTACIÓN DE SERVICIOS PROFESIONALES  PARA REALIZAR LOS PROCESOS DE CALIDAD EXTERNA DE LOS PRODUCTOS GENERADOS EN EL DESARROLLO DE LA ACTUALIZACIÓN Y/O FORMACIÓN CATASTRAL CON ENFOQUE MULTIPROPÓSITO.</t>
  </si>
  <si>
    <t>5.2500.1.1.25.25-PRESTACIÓN DE SERVICIOS PROFESIONALES  PARA REALIZAR LOS PROCESOS DE CALIDAD EXTERNA DE LOS PRODUCTOS GENERADOS EN EL DESARROLLO DE LA ACTUALIZACIÓN Y/O FORMACIÓN CATASTRAL CON ENFOQUE MULTIPROPÓSITO.</t>
  </si>
  <si>
    <t>5.2500.1.1.25.3-PRESTACIÓN DE SERVICIOS PROFESIONALES PARA BRINDAR ACOMPAÑAMIENTO EN EL SEGUIMIENTO A LOS PROCESOS DE EVALUACIÓN Y ASEGURAMIENTO DE CALIDAD INTERNA Y EXTERNA A CARGO DE LA SUBDIRECCIÓN DE PROYECTOS.</t>
  </si>
  <si>
    <t>5.2500.1.1.25.4-PRESTACIÓN DE SERVICIOS PROFESIONALES PARA BRINDAR ACOMPAÑAMIENTO EN EL SEGUIMIENTO A LOS PROCESOS DE EVALUACIÓN Y ASEGURAMIENTO DE CALIDAD INTERNA Y EXTERNA A CARGO DE LA SUBDIRECCIÓN DE PROYECTOS.</t>
  </si>
  <si>
    <t>5.2500.1.1.25.43-PRESTACIÓN DE SERVICIOS PROFESIONALES PARA COORDINAR ACTIVIDADES DE ASEGURAMIENTO Y EVALUACIÓN DE LA CALIDAD DE LOS PROYECTOS DE FORMACIÓN Y/O ACTUALIZACIÓN CATASTRAL ADELANTADOS POR EL INSTITUTO, EN EL MARCO DE LAS FUNCIONES DE LA SUBDIRECCIÓN DE PROYECTOS.</t>
  </si>
  <si>
    <t>5.2500.1.1.25.49-LIDERAR Y ADELANTAR  LA ESTRUCTURACIÓN, TRÁMITE Y SEGUIMIENTO DE LOS PROCESOS DE CONTRATACIÓN A CARGO DE LA DIRECCIÓN DE GESTIÓN CATASTRAL EN EL MARCO DE LA IMPLEMENTACIÓN DEL PROYECTO DE CATASTRO MULTIPROPÓSITO.</t>
  </si>
  <si>
    <t>5.2500.1.1.25.5-PRESTACIÓN DE SERVICIOS PROFESIONALES PARA BRINDAR ACOMPAÑAMIENTO EN EL SEGUIMIENTO A LOS PROCESOS DE EVALUACIÓN Y ASEGURAMIENTO DE CALIDAD INTERNA Y EXTERNA A CARGO DE LA SUBDIRECCIÓN DE PROYECTOS.</t>
  </si>
  <si>
    <t>5.2500.1.1.25.59-REALIZAR LAS ACCIONES QUE REQUIERA EL PROGRAMA PARA LA ADOPCIÓN E IMPLEMENTACIÓN DE UN CATASTRO MULTIPROPÓSITO EN CALIDAD DE ESPECIALISTA EN SALVAGUARDAS SOCIALES DEL IGAC EN EL MARCO DE LOS CONTRATOS DE PRÉSTAMO BIRF 8937-CO Y BID 4856/OC-CO</t>
  </si>
  <si>
    <t>5.2500.1.1.25.6-PRESTACIÓN DE SERVICIOS PROFESIONALES PARA BRINDAR ACOMPAÑAMIENTO EN EL SEGUIMIENTO A LOS PROCESOS DE EVALUACIÓN Y ASEGURAMIENTO DE CALIDAD INTERNA Y EXTERNA A CARGO DE LA SUBDIRECCIÓN DE PROYECTOS.</t>
  </si>
  <si>
    <t>5.2500.1.1.25.60-REALIZAR LAS ACCIONES QUE REQUIERA EL PROGRAMA PARA LA ADOPCIÓN E IMPLEMENTACIÓN DE UN CATASTRO MULTIPROPÓSITO EN CALIDAD DE ESPECIALISTA EN SALVAGUARDAS SOCIALES DEL IGAC EN EL MARCO DE LOS CONTRATOS DE PRÉSTAMO BIRF 8937-CO Y BID 4856/OC-CO</t>
  </si>
  <si>
    <t>5.2500.1.1.25.61-REALIZAR LAS ACCIONES QUE REQUIERA EL PROGRAMA PARA LA ADOPCIÓN E IMPLEMENTACIÓN DE UN CATASTRO MULTIPROPÓSITO EN CALIDAD DE ESPECIALISTA EN SALVAGUARDAS SOCIALES DEL IGAC EN EL MARCO DE LOS CONTRATOS DE PRÉSTAMO BIRF 8937-CO Y BID 4856/OC-CO</t>
  </si>
  <si>
    <t>5.2500.1.1.25.7-PRESTACIÓN DE SERVICIOS PROFESIONALES  PARA REALIZAR LOS PROCESOS DE CALIDAD EXTERNA DE LOS PRODUCTOS GENERADOS EN EL DESARROLLO DE LA ACTUALIZACIÓN Y/O FORMACIÓN CATASTRAL CON ENFOQUE MULTIPROPÓSITO.</t>
  </si>
  <si>
    <t>5.2500.1.1.25.8-PRESTACIÓN DE SERVICIOS PROFESIONALES  PARA REALIZAR LOS PROCESOS DE CALIDAD EXTERNA DE LOS PRODUCTOS GENERADOS EN EL DESARROLLO DE LA ACTUALIZACIÓN Y/O FORMACIÓN CATASTRAL CON ENFOQUE MULTIPROPÓSITO.</t>
  </si>
  <si>
    <t>5.2500.1.1.25.9-PRESTACIÓN DE SERVICIOS PROFESIONALES  PARA REALIZAR LOS PROCESOS DE CALIDAD EXTERNA DE LOS PRODUCTOS GENERADOS EN EL DESARROLLO DE LA ACTUALIZACIÓN Y/O FORMACIÓN CATASTRAL CON ENFOQUE MULTIPROPÓSITO.</t>
  </si>
  <si>
    <t>5.2510.1.1.15.1-Prestación de servicios profesionales para liderar el seguimiento a las actividades de evaluación y aseguramiento de la calidad de la información obtenida como resultado de los procesos de formación y actualización catastral multipropósito.</t>
  </si>
  <si>
    <t>5.2510.1.1.15.10-Prestación de servicios profesionales para realizar los procesos de calidad interna del componente físico de los productos generados en los procesos de formación y actualización catastral multipropósito.</t>
  </si>
  <si>
    <t>5.2510.1.1.15.100-Prestación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</si>
  <si>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5.2510.1.1.15.101-Prestación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</si>
  <si>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</si>
  <si>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5.2510.1.1.15.103-Prestación de servicios profesionales de forma transversal en los procesos de aseguramiento de la calidad del procedimiento ambiental en el marco de los proyectos de actualización catastral multipropósito a cargo de la Subdirección de Proyectos.</t>
  </si>
  <si>
    <t>5.2510.1.1.15.104-Prestación de servicios profesionales para  el  diseño gráfico y editorial a cargo del  Equipo de comunicaciones de la Subdirección de Proyectos en el marco de los procesos de formación y/o actualización catastral.</t>
  </si>
  <si>
    <t>5.2510.1.1.15.105-Prestación de servicios profesionales para la realización de actividades, piezas, productos y estrategias de comunicación necesarias para el desarrollo de la Operación Catastral Multipropósito.</t>
  </si>
  <si>
    <t>5.2510.1.1.15.106-Prestación de servicios profesionales para apoyar actividades de comunicaciones de la Subdirección de Proyectos.</t>
  </si>
  <si>
    <t>5.2510.1.1.15.107-Prestación de servicios profesionales para  liderar  el seguimiento, análisis y orientación a las actividades del componente jurídico  administrativo y jurídico - predial de los proyectos de formación y actualización catastral  gestionados por la Subdirección de Proyectos.</t>
  </si>
  <si>
    <t>5.2510.1.1.15.108-Prestación de servicios profesionales para  realizar el seguimiento, análisis a las actividades del componente jurídico de los proyectos de formación y actualización catastral  en el marco de la Subdirección de Proyectos.</t>
  </si>
  <si>
    <t>5.2510.1.1.15.109-Prestación de servicios profesionales  para  coordinar el seguimiento, revisión y análisis  al componente jurídico- administrativo de los procesos de actualización catastral con enfoque  multipropósito.</t>
  </si>
  <si>
    <t>5.2510.1.1.15.11-Prestación de servicios profesionales para realizar los procesos de calidad interna del componente físico de los productos generados en los procesos de formación y actualización catastral multipropósito.</t>
  </si>
  <si>
    <t>5.2510.1.1.15.110-Prestación de servicios profesionales  para  orientar a la subdirección de proyectos en la revisión, análisis y atención de solicitudes referentes a temas jurídico prediales de los proyectos de formación y/o actualización catastral.</t>
  </si>
  <si>
    <t>5.2510.1.1.15.111-Prestación de servicios profesionales desde el componente ambiental para el acompañamiento en todas las fases de la operación de los proyectos de actualización catastral  con enfoque multipropósito.</t>
  </si>
  <si>
    <t>5.2510.1.1.15.112-Prestación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</si>
  <si>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5.2510.1.1.15.113-Prestación de servicios profesionales para realizar los procesos de calidad interna del componente físico de los productos generados en los procesos de formación y actualización catastral multipropósito.</t>
  </si>
  <si>
    <t>5.2510.1.1.15.114-Prestación de servicios profesionales para brindar acompañamiento en el seguimiento a los procesos de evaluación y aseguramiento de calidad interna y externa a cargo de la Subdirección de Proyectos.</t>
  </si>
  <si>
    <t>5.2510.1.1.15.115-Prestación de servicios profesionales para brindar acompañamiento en el seguimiento a los procesos de evaluación y aseguramiento de calidad interna y externa a cargo de la Subdirección de Proyectos.</t>
  </si>
  <si>
    <t>5.2510.1.1.15.116-Prestación de servicios profesionales para brindar acompañamiento en el seguimiento a los procesos de evaluación y aseguramiento de calidad interna y externa a cargo de la Subdirección de Proyectos.</t>
  </si>
  <si>
    <t>5.2510.1.1.15.12-Prestación de servicios profesionales para realizar los procesos de calidad interna del componente físico de los productos generados en los procesos de formación y actualización catastral multipropósito.</t>
  </si>
  <si>
    <t>5.2510.1.1.15.13-Prestación de servicios profesionales para realizar los procesos de calidad interna del componente físico de los productos generados en los procesos de formación y actualización catastral multipropósito.</t>
  </si>
  <si>
    <t>5.2510.1.1.15.14-Prestación de servicios profesionales para realizar los procesos de calidad interna del componente físico de los productos generados en los procesos de formación y actualización catastral multipropósito.</t>
  </si>
  <si>
    <t>5.2510.1.1.15.15-Prestación de servicios profesionales  para realizar los procesos de calidad externa de los productos generados en el desarrollo de la actualización y/o formación catastral con enfoque multipropósito.</t>
  </si>
  <si>
    <t>5.2510.1.1.15.16-Prestación de servicios profesionales  para realizar los procesos de calidad externa de los productos generados en el desarrollo de la actualización y/o formación catastral con enfoque multipropósito.</t>
  </si>
  <si>
    <t>5.2510.1.1.15.17-Prestación de servicios profesionales  para realizar los procesos de calidad externa de los productos generados en el desarrollo de la actualización y/o formación catastral con enfoque multipropósito.</t>
  </si>
  <si>
    <t>5.2510.1.1.15.18-Prestación de servicios profesionales especializados para brindar apoyo en el seguimiento de los procesos de la gestión catastral que realice el Instituto en calidad de gestor catastral.</t>
  </si>
  <si>
    <t>5.2510.1.1.15.19-Prestación de servicios profesionales especializados para ejecutar y desarrollar actividades de apoyo en el marco de la planeación, coordinación y seguimiento de los procesos de gestión catastral.</t>
  </si>
  <si>
    <t>5.2510.1.1.15.2-Prestación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t>
  </si>
  <si>
    <t>5.2510.1.1.15.20-Prestación de servicios profesionales para realizar seguimiento transversal a la planeación y monitoreo de la ejecución de los proyectos de gestión catastral a cargo de la subdirección de proyectos.</t>
  </si>
  <si>
    <t>5.2510.1.1.15.21-Prestación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</si>
  <si>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5.2510.1.1.15.22-Prestación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</si>
  <si>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5.2510.1.1.15.23-Prestación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t>
  </si>
  <si>
    <t>5.2510.1.1.15.24-Prestación de servicios profesionales para brindar soporte en los lineamientos de reconocimiento predial y en el manejo de herramientas (Nivel I) para el levantamiento catastral, en los procesos de actualización y formación catastral.</t>
  </si>
  <si>
    <t>5.2510.1.1.15.25-Prestación de servicios profesionales para brindar soporte en los lineamientos de reconocimiento predial y en el manejo de herramientas (Nivel I) para el levantamiento catastral, en los procesos de actualización y formación catastral.</t>
  </si>
  <si>
    <t>5.2510.1.1.15.26-Prestación de servicios profesionales para brindar soporte en los lineamientos de reconocimiento predial y en el manejo de herramientas (Nivel I) para el levantamiento catastral, en los procesos de actualización y formación catastral.</t>
  </si>
  <si>
    <t>5.2510.1.1.15.27-Prestación de servicios profesionales para brindar soporte en los lineamientos de reconocimiento predial y en el manejo de herramientas (Nivel I) para el levantamiento catastral, en los procesos de actualización y formación catastral.</t>
  </si>
  <si>
    <t>5.2510.1.1.15.28-Prestación de servicios profesionales para brindar soporte en los lineamientos de reconocimiento predial y en el manejo de herramientas (Nivel I) para el levantamiento catastral, en los procesos de actualización y formación catastral.</t>
  </si>
  <si>
    <t>5.2510.1.1.15.29-Prestación de servicios profesionales para brindar soporte en los lineamientos de reconocimiento predial y en el manejo de herramientas (Nivel I) para el levantamiento catastral, en los procesos de actualización y formación catastral.</t>
  </si>
  <si>
    <t>5.2510.1.1.15.3-Prestación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t>
  </si>
  <si>
    <t>5.2510.1.1.15.30-Prestación de servicios profesionales para brindar soporte en los lineamientos de reconocimiento predial y en el manejo de herramientas (Nivel I) para el levantamiento catastral, en los procesos de actualización y formación catastral.</t>
  </si>
  <si>
    <t>5.2510.1.1.15.31-Prestación de servicios profesionales para brindar soporte en los lineamientos de reconocimiento predial y en el manejo de herramientas (Nivel I) para el levantamiento catastral, en los procesos de actualización y formación catastral.</t>
  </si>
  <si>
    <t>5.2510.1.1.15.32-Prestación de servicios profesionales para brindar soporte en los lineamientos de reconocimiento predial y en el manejo de herramientas (Nivel I) para el levantamiento catastral, en los procesos de actualización y formación catastral.</t>
  </si>
  <si>
    <t>5.2510.1.1.15.33-Prestación de servicios profesionales para brindar soporte en los lineamientos de reconocimiento predial y en el manejo de herramientas (Nivel I) para el levantamiento catastral, en los procesos de actualización y formación catastral.</t>
  </si>
  <si>
    <t>5.2510.1.1.15.34-Prestación de servicios profesionales para brindar soporte en los lineamientos de reconocimiento predial y en el manejo de herramientas (Nivel I) para el levantamiento catastral, en los procesos de actualización y formación catastral.</t>
  </si>
  <si>
    <t>5.2510.1.1.15.35-Prestación de servicios profesionales para brindar soporte en los lineamientos de reconocimiento predial y en el manejo de herramientas (Nivel I) para el levantamiento catastral, en los procesos de actualización y formación catastral.</t>
  </si>
  <si>
    <t>5.2510.1.1.15.36-Prestación de servicios profesionales para brindar soporte en los lineamientos de reconocimiento predial y en el manejo de herramientas (Nivel I) para el levantamiento catastral, en los procesos de actualización y formación catastral.</t>
  </si>
  <si>
    <t>5.2510.1.1.15.37-Prestación de servicios profesionales para brindar soporte en los lineamientos de reconocimiento predial y en el manejo de herramientas (Nivel II) para el levantamiento catastral, en los procesos de actualización y formación catastral.</t>
  </si>
  <si>
    <t>5.2510.1.1.15.38-Prestación de servicios profesionales para brindar soporte en los lineamientos de reconocimiento predial y en el manejo de herramientas (Nivel II) para el levantamiento catastral, en los procesos de actualización y formación catastral.</t>
  </si>
  <si>
    <t>5.2510.1.1.15.39-Prestación de servicios profesionales para coordinar actividades de aseguramiento y evaluación de la calidad de los proyectos de formación y/o actualización catastral adelantados por el Instituto, en el marco de las funciones de la subdirección de proyectos.</t>
  </si>
  <si>
    <t>5.2510.1.1.15.4-Prestación de servicios profesionales para realizar los procesos de calidad interna del componente físico de los productos generados en los procesos de formación y actualización catastral multipropósito.</t>
  </si>
  <si>
    <t>5.2510.1.1.15.40-Prestación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</si>
  <si>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5.2510.1.1.15.41-Prestación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t>
  </si>
  <si>
    <t>5.2510.1.1.15.42-Prestación de servicios profesionales para apoyar la planeación y seguimiento técnico de los proyectos de formación y/o actualización catastral ejecutados por las Direcciones Territoriales en los municipios focalizados.</t>
  </si>
  <si>
    <t>5.2510.1.1.15.43-Prestación de servicios profesionales para apoyar la planeación y seguimiento técnico de los proyectos de formación y/o actualización catastral ejecutados por las Direcciones Territoriales en los municipios focalizados.</t>
  </si>
  <si>
    <t>5.2510.1.1.15.44-Prestación de servicios profesionales para apoyar la planeación y seguimiento técnico de los proyectos de formación y/o actualización catastral ejecutados por las Direcciones Territoriales en los municipios focalizados.</t>
  </si>
  <si>
    <t>5.2510.1.1.15.45-Prestación de servicios profesionales para realizar el seguimiento operativo de los proyectos de formación y/o actualización catastral planeados por la subdireccion de proyectos.</t>
  </si>
  <si>
    <t>5.2510.1.1.15.46-Prestación de servicios profesionales para la planeación, estructuración, implementación y monitoreo en materia de seguridad operativa necesaria para el desarrollo de los procesos de actualización catastral con enfoque multipropósito.</t>
  </si>
  <si>
    <t>5.2510.1.1.15.47-Prestación de servicios profesionales para realizar la planeación y seguimiento de  los proyectos de formación y/o actualización catastral ejecutados por las Direcciones Territoriales, en el marco de las funciones de la Subdirección de Proyectos.</t>
  </si>
  <si>
    <t>5.2510.1.1.15.48-Prestación de servicios profesionales para apoyar la planeación y seguimiento técnico de los proyectos de formación y/o actualización catastral ejecutados por las Direcciones Territoriales en los municipios focalizados.</t>
  </si>
  <si>
    <t>5.2510.1.1.15.49-Prestación de servicios profesionales para apoyar la planeación y seguimiento técnico de los proyectos de formación y/o actualización catastral ejecutados por las Direcciones Territoriales en los municipios focalizados.</t>
  </si>
  <si>
    <t>5.2510.1.1.15.5-Prestación de servicios profesionales para realizar los procesos de calidad interna del componente físico de los productos generados en los procesos de formación y actualización catastral multipropósito.</t>
  </si>
  <si>
    <t>5.2510.1.1.15.50-Prestación de servicios profesionales para apoyar la planeación y seguimiento técnico de los proyectos de formación y/o actualización catastral ejecutados por las Direcciones Territoriales en los municipios focalizados.</t>
  </si>
  <si>
    <t>5.2510.1.1.15.51-Prestación de servicios profesionales para apoyar la planeación y seguimiento técnico de los proyectos de formación y/o actualización catastral ejecutados por las Direcciones Territoriales en los municipios focalizados.</t>
  </si>
  <si>
    <t>5.2510.1.1.15.52-Prestación de servicios profesionales para apoyar la planeación y seguimiento técnico de los proyectos de formación y/o actualización catastral ejecutados por las Direcciones Territoriales en los municipios focalizados.</t>
  </si>
  <si>
    <t>5.2510.1.1.15.53-Prestación de servicios profesionales para apoyar la planeación y seguimiento técnico de los proyectos de formación y/o actualización catastral ejecutados por las Direcciones Territoriales en los municipios focalizados.</t>
  </si>
  <si>
    <t>5.2510.1.1.15.54-Prestación de servicios profesionales para apoyar la planeación y seguimiento técnico de los proyectos de formación y/o actualización catastral ejecutados por las Direcciones Territoriales en los municipios focalizados.</t>
  </si>
  <si>
    <t>5.2510.1.1.15.55-Prestación de servicios profesionales para liderar los grupos de Seguimiento, Monitoreo y Control y el de  desarrollo de los módulos requeridos en el Sistema Integrado de Gestión de Proyectos de los procesos de formación y actualización catastral de la subdirección de proyectos.</t>
  </si>
  <si>
    <t>5.2510.1.1.15.56-Prestación de servicios profesionales para recolectar y gestionar la información requerida para el seguimiento y control operativo de los proyectos de formación y actualización catastral a través de las herramientas definidas para tal fin.</t>
  </si>
  <si>
    <t>5.2510.1.1.15.57-Prestación de servicios profesionales para realizar las tareas de gestión, administración y seguimiento haciendo uso de las herramientas informáticas disponibles y que permitan actualizar los indicadores en el tablero de control de los proyectos de formación y actualización catastral con enfoque multipropósito.</t>
  </si>
  <si>
    <t>5.2510.1.1.15.58-Prestación de servicios profesionales para implementar modelos de automatización en los procesos que se generen dentro de los   indicadores de seguimiento y control operativo de los proyectos de formación y actualización catastral.</t>
  </si>
  <si>
    <t>5.2510.1.1.15.59-Prestación de servicios profesionales para  orientar y dar soporte a los aplicativos utilizados en la subdirección de proyectos, en el marco de la actualización catastral con enfoque multipropósito.</t>
  </si>
  <si>
    <t>5.2510.1.1.15.6-Prestación de servicios profesionales para realizar los procesos de calidad interna del componente físico de los productos generados en los procesos de formación y actualización catastral multipropósito.</t>
  </si>
  <si>
    <t>5.2510.1.1.15.60-Prestación de servicios profesionales para  liderar la gestión del  sistema de archivos generados en el marco de los proyectos de formación y/o actualización catastral, derivado de las funciones de la subdirección de proyectos.</t>
  </si>
  <si>
    <t>5.2510.1.1.15.61-Prestación de servicios técnicos para apoyar  la gestión del sistema de archivos de la Subdirección de Proyectos.</t>
  </si>
  <si>
    <t>5.2510.1.1.15.62-Prestación de servicios técnicos para apoyar  la gestión del sistema de archivos de la Subdirección de Proyectos.</t>
  </si>
  <si>
    <t>5.2510.1.1.15.63-Prestación de servicios técnicos para apoyar  la gestión del sistema de archivos de la Subdirección de Proyectos.</t>
  </si>
  <si>
    <t>5.2510.1.1.15.64-Prestación de servicios profesionales para liderar las actividades del pre-reconocimiento predial requerido dentro de   los procesos de formación y actualización catastral con enfoque multipropósito.</t>
  </si>
  <si>
    <t>5.2510.1.1.15.65-Prestación de servicios profesionales para llevar a cabo las actividades necesarias de organización, disposición y consolidación  del desarrollo del proceso de pre-reconocimiento predial dentro del repositorio oficial de la Subdirección de Proyectos.</t>
  </si>
  <si>
    <t>5.2510.1.1.15.66-Prestación de servicios profesionales con el fin de asegurar la calidad de los subproductos generados en la cadena  del Prereconocimiento.</t>
  </si>
  <si>
    <t>5.2510.1.1.15.67-Prestación de servicios profesionales con el fin de asegurar la calidad de los subproductos generados en la cadena  del Prereconocimiento.</t>
  </si>
  <si>
    <t>5.2510.1.1.15.68-Prestación de servicios profesionales para la generación de los subproductos del PreReconocimiento dentro del proceso de formación y/o actualización catastral.</t>
  </si>
  <si>
    <t>5.2510.1.1.15.69-Prestación de servicios profesionales para la generación de los subproductos del PreReconocimiento dentro del proceso de formación y/o actualización catastral.</t>
  </si>
  <si>
    <t>5.2510.1.1.15.7-Prestación de servicios profesionales para realizar los procesos de calidad interna del componente físico de los productos generados en los procesos de formación y actualización catastral multipropósito.</t>
  </si>
  <si>
    <t>5.2510.1.1.15.70-Prestación de servicios profesionales para la generación de los subproductos del PreReconocimiento dentro del proceso de formación y/o actualización catastral.</t>
  </si>
  <si>
    <t>5.2510.1.1.15.71-Prestación de servicios profesionales para la generación de los subproductos del PreReconocimiento dentro del proceso de formación y/o actualización catastral.</t>
  </si>
  <si>
    <t>5.2510.1.1.15.72-Prestación de servicios profesionales para brindar apoyo y soporte en  la generación de los subproductos del PreReconocimiento dentro del proceso de formación y/o actualización catastral.</t>
  </si>
  <si>
    <t>5.2510.1.1.15.73-Prestación de servicios profesionales para liderar  el equipo de apoyo losgístico en el marco de las actividades de la operación de formación y/o actualización catastral requeridas por la Subdirección de Proyectos.</t>
  </si>
  <si>
    <t>5.2510.1.1.15.74-Prestación de servicios profesionales para liderar el proceso de gestión del dato en el marco de los  proyectos de formación y/o actualización catastral con enfoque multipropósito.</t>
  </si>
  <si>
    <t>5.2510.1.1.15.75-Prestación de servicios profesionales para realizar la interpretación y  análisis de información en marco de los distintos procesos catastrales de acuerdo a lo establecido por la subdirección de proyectos. - «nivel 0»</t>
  </si>
  <si>
    <t>5.2510.1.1.15.76-Prestación de servicios profesionales para realizar la interpretación y  análisis de información en marco de los distintos procesos catastrales de acuerdo a lo establecido por la subdirección de proyectos. - «nivel 0»</t>
  </si>
  <si>
    <t>5.2510.1.1.15.77-Prestación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t>
  </si>
  <si>
    <t>5.2510.1.1.15.78-Prestación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t>
  </si>
  <si>
    <t>5.2510.1.1.15.79-Prestación de servicios técnicos para el apoyo al seguimiento y entrega de productos e información catastral  en el marco de los procesos  de formación y/o actualización catastral realizados en los municipios jurisdicción IGAC.</t>
  </si>
  <si>
    <t>5.2510.1.1.15.8-Prestación de servicios profesionales para realizar los procesos de calidad interna del componente físico de los productos generados en los procesos de formación y actualización catastral multipropósito.</t>
  </si>
  <si>
    <t>5.2510.1.1.15.80-Prestación de servicios profesionales para liderar  la asignación, seguimiento y control de las actividades administrativas requeridos en la subdirección de proyectos para el desarrollo de los proyectos  catastrales con enfoque multipropósito .</t>
  </si>
  <si>
    <t>5.2510.1.1.15.81-Prestación de servicios profesionales para llevar a cabo  el  seguimiento de las actividades administrativas  de la subdirección de proyectos para la gestión de los proyectos de formación y actualización catastral con enfoque multipropósito.</t>
  </si>
  <si>
    <t>5.2510.1.1.15.82-Prestación de servicios profesionales para llevar a cabo el seguimiento en la gestión del trámite de las cuentas de cobros de los contratistas de la la subdirección de proyectos.</t>
  </si>
  <si>
    <t>5.2510.1.1.15.83-Prestación de servicios profesionales para llevar a cabo el seguimiento en la gestión del trámite de las comisiones requeridas por los funcionarios y contratistas de la subdirección de proyectos.</t>
  </si>
  <si>
    <t>5.2510.1.1.15.84-Prestación de servicios técnicos para el apoyo a la gestión administrativa de las actividades que sean requeridas por la subdirección de proyectos para el desarrollo de los proyectos de formación y actualización catastral.</t>
  </si>
  <si>
    <t>5.2510.1.1.15.85-Prestación de servicios técnicos para el apoyo a la gestión administrativa de las actividades que sean requeridas por la subdirección de proyectos para el desarrollo de los proyectos de formación y actualización catastral.</t>
  </si>
  <si>
    <t>5.2510.1.1.15.86-Prestación de servicios profesionales para liderar actividades de planeación, seguimiento y coordinación de los proyectos de formación y/o actualización catastral en territorios y territorialidades étnicas, en el marco de las funciones de la Subdirección de Proyectos.</t>
  </si>
  <si>
    <t>5.2510.1.1.15.87-Prestación de servicios profesionales para realizar la planeación y seguimiento de  los proyectos de formación y/o actualización catastral ejecutados en territorios y territorialidades étnicas, en el marco de las funciones de la Subdirección de Proyectos.</t>
  </si>
  <si>
    <t>5.2510.1.1.15.88-Prestación de servicios profesionales para orientar la estructuración de los costos y requerimientos para la gestión de las necesidades logísticas, transporte, personal y sedes operativas para la ejecución de los proyectos adelantados por la subdirección de proyectos.</t>
  </si>
  <si>
    <t>5.2510.1.1.15.89-Prestación de servicios profesionales para actualizar e implementar el modelamiento de procesos y documentación técnica de formación y/o actualización catastral con enfoque multipropósito realizados por la subdirección de Proyectos.</t>
  </si>
  <si>
    <t>5.2510.1.1.15.9-Prestación de servicios profesionales para realizar los procesos de calidad interna del componente físico de los productos generados en los procesos de formación y actualización catastral multipropósito.</t>
  </si>
  <si>
    <t>5.2510.1.1.15.90-Prestación de servicios profesionales para  apoyar la aplicación del enfoque por procesos en los flujos de trabajo y documentación de la Gestión Catastral y los proyectos de Formación y/o Actualización Catastral con Enfoque Multipropósito.</t>
  </si>
  <si>
    <t>5.2510.1.1.15.91-Prestación de servicios profesionales para apoyar las actividades de seguimiento y monitoreo de los proyectos de gestión catastral y el aseguramiento de la documentación a cargo de la subdirección de proyectos.</t>
  </si>
  <si>
    <t>5.2510.1.1.15.92-Prestación de servicios profesionales para  apoyar las actividades de análisis, modelamiento y optimización de procesos  y flujos de trabajo de la Gestión Catastral y gestión de riesgos de los proyectos de Formación y/o Actualización Catastral con Enfoque Multipropósito.</t>
  </si>
  <si>
    <t>5.2510.1.1.15.93-Prestación de servicios profesionales para realizar propuestas económicas y estructuración de presupuestos de proyectos de formación y/o actualización catastral.</t>
  </si>
  <si>
    <t>5.2510.1.1.15.94-Prestación de servicios profesionales para realizar la estructuración presupuestal de los proyectos de formación y/o actualización catastral planificados por la subdirección de proyectos.</t>
  </si>
  <si>
    <t>5.2510.1.1.15.95-Prestación de servicios profesionales para liderar los temas de componente socio-ambiental derivados del proceso de  actualización y/o formación catastral en el marco del catastro multipropósito a cargo de la subdirección de proyectos.</t>
  </si>
  <si>
    <t>5.2510.1.1.15.96-Prestación de servicios profesionales para la subdirección de proyectos para el seguimiento y  consolidación de las estrategias de difusión y socialización del componente social.</t>
  </si>
  <si>
    <t>5.2510.1.1.15.97-Prestación de servicios profesionales para coordinar las actividades del componente ambiental que requiera la Subdirección de Proyectos  en el marco del componente de participación social  con enfoque  diferencial de los procesos de formación y/o actualización catastral.</t>
  </si>
  <si>
    <t>5.2510.1.1.15.98-Prestación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</si>
  <si>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5.2510.1.1.15.99-Prestación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t>
  </si>
  <si>
    <t>5.2710.1.1.19.1-Analizar e implementar servicios de interoperabilidad de acuerdo con los lineamientos de la política de gobierno digital y la ICDE, en el marco del Plan Estratégico de Información Geográfico Nacional (PEIGN) y el Programa para la adopción e implementación de un Catastro Multipropósito.</t>
  </si>
  <si>
    <t>5.2710.1.1.19.10-Diseñar, desarrollar e implementar servicios digitales para el procesamiento, disposición y fortalecimiento de información geoespacial dispuesta por la ICDE en el marco del Programa para la adopción e implementación de un Catastro Multipropósito.</t>
  </si>
  <si>
    <t>5.2710.1.1.19.11-Elaborar e implementar los instrumentos de monitoreo, realizar seguimiento y validar las evidencias de los resultados de la ICDE del Plan Estratégico de Información Geográfica Nacional (PEIGN), en el marco del programa de catastro multipropósito</t>
  </si>
  <si>
    <t>5.2710.1.1.19.12-Documentar e implementar la estrategia de gestión del conocimiento de la ICDE y gestionar las herramientas pedagógicas y didácticas requeridas para el cumplimiento del Plan Estratégico de Información Geográfico Nacional (PEIGN), en el marco del programa de catastro multipropósito</t>
  </si>
  <si>
    <t>5.2710.1.1.19.13-Analizar, diseñar,  desarrollar, implementar y poner en poducción, los proyectos liderados por la ICDE, encaminados al mantenimiento y construcción de nuevas funcionalidades de la plataforma tecnológica, en el marco del programa de catastro multipropósito</t>
  </si>
  <si>
    <t>5.2710.1.1.19.14-Diseñar, analizar, desarrollar, implementar y poner en poducción nuevas funcionalidades de la plataforma web tecnológica ICDE para la implementación del Plan Estratégico de Información Geográfico Nacional - (PEIGN), en el marco del programa de catastro multipropósito</t>
  </si>
  <si>
    <t>5.2710.1.1.19.16-Liderar y gestionar el fortalecimiento de la Infraestructura Colombiana de Datos Espaciales (ICDE) y  la implementación del Plan Estratégico de Información Geográfica Nacional (PEIGN), de conformidad con los lineamientos de gobierno digital de MinTic y el marco de Naciones Unidad, en el marco del programa de catastro multipropósito</t>
  </si>
  <si>
    <t>5.2710.1.1.19.17-Liderar y apoyar la conformación de mesas técnicas sectoriales para la identificación y caracterización de OTL´s como base para la generación de los modelos extendidos LADM y conformar, preparar y oficializar los documentos de su gobernanza, en el marco del programa de catastro multipropósito</t>
  </si>
  <si>
    <t>5.2710.1.1.19.18-Ajustar, detallar e implementar la arquitectura del portal de la ICDE, geovisor y bases de datos de acuerdo con las necesidades del  Plan Estratégico de Información Geográfico Nacional  (PEIGN) el MRAE y los lineamientos del IGAC, en el marco del programa de catastro multipropósito</t>
  </si>
  <si>
    <t>5.2710.1.1.19.19-Gestionar la identificación, documentación de estándares y disposición de la información geoespacial fundamental de acuerdo con la vía estratégica de Datos en el marco de la implementación de la política de catastro multipropósito a través de la ICDE</t>
  </si>
  <si>
    <t>5.2710.1.1.19.2-Adoptar y adaptar estándares, especificaciones y procesos que garanticen la calidad, consistencia y compatibilidad de la información geoespacial en el marco del Programa para la adopción e implementación de un Catastro Multipropósito.</t>
  </si>
  <si>
    <t>5.2710.1.1.19.20-Diseñar e Implementar la estratégicas de innovación y analítica de datos  asociadas al cumplimiento del Plan Estratégico de Información Geográfico Nacional - PEIGN, en el marco del programa de catastro multipropósito</t>
  </si>
  <si>
    <t>5.2710.1.1.19.21-Gestionar la identificación, documentación de estándares y disposición de la información geoespacial fundamental de acuerdo con la vía estratégica de Datos en el marco de la implementación de la política de catastro multipropósito a través de la ICDE</t>
  </si>
  <si>
    <t>5.2710.1.1.19.22-Diseñar e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el marco del programa de catastro multipropósito</t>
  </si>
  <si>
    <t>5.2710.1.1.19.3-Gestionar la identificación y disposición de la información de Datos abiertos, disposición y admnistración de metadatos de acuerdo con la vía estratégica en el marco de la implementación de la política de catastro multipropósito a través de la ICDE</t>
  </si>
  <si>
    <t>5.2710.1.1.19.4-Analizar, diseñar y elaborar piezas, plantillas y medios audiovisuales para divulgar los componentes, avances y resultados del fortalecimiento y difusión de la ICDE, en el marco del catastro multipropósito</t>
  </si>
  <si>
    <t>5.2710.1.1.19.5-Analizar, diseñar, desarrollar, pruebas, implementación y puesta en producción del componente de bases de datos, encaminados al mantenimiento y construcción de nuevas funcionalidades de la plataforma tecnológica ICDE, en el marco del catastro multipropósito</t>
  </si>
  <si>
    <t>5.2710.1.1.19.6-Analizar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t>
  </si>
  <si>
    <t>5.2710.1.1.19.7-Levantar, definir y documentar los requerimientos, diseño y pruebas, encaminados al mantenimiento y construcción de nuevas funcionalidades de la plataforma tecnológica ICDE, en el marco del catastro multipropósito</t>
  </si>
  <si>
    <t>5.2710.1.1.19.8-Analizar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t>
  </si>
  <si>
    <t>5.2710.1.1.19.9-Implementar y diseñar la estrategias de innovación para el fortalecimiento del portal ICDE y apoyo al ecosistema digital geoespacial en procura del mejoramiento en la disposición de información Geográfica para el Sistema de Administración del Territorio a Nivel Nacional que se desarrollan en el marco del programa de catastro multipropósito</t>
  </si>
  <si>
    <t>5.2720.1.1.22.1-Realizar el desarrollo, pruebas y mantenimientos de software requeridos por la entidad en procura del mejoramiento en la disposición de información Geográfica para la actualización y gestión catastral Nacional</t>
  </si>
  <si>
    <t>5.2720.1.1.22.10-Realizar el desarrollo, pruebas, mantenimientos y evaluación de la calidad de los componentes de los sistemas de información de la entidad para la actualización y gestión catastral Nacional</t>
  </si>
  <si>
    <t>5.2720.1.1.22.11-Gestionar el desarrollo de la arquitectura de los sistemas de información alineados con la arquitectura de TI y el Modelo de Arquitectura Empresarial para la actualización y gestión catastral Nacional</t>
  </si>
  <si>
    <t>5.2720.1.1.22.12-Realizar  el desarrollo, pruebas, mantenimientos y evaluación de la calidad de los componentes de front  y  back de los sistemas de información de la entidad  para la actualización y gestión catastral Nacional</t>
  </si>
  <si>
    <t>5.2720.1.1.22.13-Apoyar el desarrollo y mantenimiento de componentes de software de sistemas de información en procuradel mejoramiento en la disposición de Información Geográfica para el Sistema de Administración del Territorio a Nivel Nacional</t>
  </si>
  <si>
    <t>5.2720.1.1.22.14-Realizar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</si>
  <si>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5.2720.1.1.22.15-Gestionar el desarrollo de la arquitectura de los sistemas de información alineados con la arquitectura de TI y el Modelo de Arquitectura Empresarial para la actualización y gestión catastral Nacional</t>
  </si>
  <si>
    <t>5.2720.1.1.22.16-Gestionar el desarrollo de la arquitectura de los sistemas de información alineados con la arquitectura de TI y el Modelo de Arquitectura Empresarial para la actualización y gestión catastral Nacional</t>
  </si>
  <si>
    <t>5.2720.1.1.22.17-Realizar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</si>
  <si>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5.2720.1.1.22.18-Realizar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</si>
  <si>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5.2720.1.1.22.19-Elaborar la definición de flujos de proceso, reglas de negocio y documentación de especificaciones, así como la ejecución de pruebas de artefactos de software de los requerimientos de los sistemas de información para la actualización y gestión catastral Nacional</t>
  </si>
  <si>
    <t>5.2720.1.1.22.2-Diseñar,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t>
  </si>
  <si>
    <t>5.2720.1.1.22.20-Gestionar el portafolio de proyectos e iniciativas tecnológicas y de sistemas de información alineados al PETI, que apoyarán la ejecución de los procesos y procedimientos propios de la entidad para la actualización y gestión catastral Nacional</t>
  </si>
  <si>
    <t>5.2720.1.1.22.21-Realizar el desarrollo, pruebas, mantenimientos y evaluación de la calidad de los componentes de los sistemas de información de la entidad para la actualización y gestión catastral Nacional</t>
  </si>
  <si>
    <t>5.2720.1.1.22.22-Detallar el diseño, construcción y gestion de la arquitectura empresarial  en la entidad para la actualización y gestión catastral Nacional</t>
  </si>
  <si>
    <t>5.2720.1.1.22.23-Gestionar la implementación de proyectos tecnológicos  que apoyan la consolidación y mejoramiento de los sistemas de información, asi como la documentación estratégica en TI para la actualización y gestión catastral Nacional</t>
  </si>
  <si>
    <t>5.2720.1.1.22.24-Apoyar el desarrollo y mantenimiento de componentes de software de sistemas de información en procuradel mejoramiento en la disposición de Información Geográfica para el Sistema de Administración del Territorio a Nivel Nacional</t>
  </si>
  <si>
    <t>5.2720.1.1.22.25-Realizar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</si>
  <si>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5.2720.1.1.22.26-Realizar el desarrollo UX/UI de los sistemas de información y documentar la definición de flujos de proceso de los componentes de software  para la actualización y gestión catastral Nacional</t>
  </si>
  <si>
    <t>5.2720.1.1.22.27-Realizar el desarrollo y mantenimiento de componentes de software de sistemas de información en procuradel mejoramiento en la disposición de Información Geográfica para el Sistema de Administración del Territorio a Nivel Nacional</t>
  </si>
  <si>
    <t>5.2720.1.1.22.28-Realizar la ejecución de pruebas de artefactos de software y  realizar  la documentación la definición de flujos de proceso, reglas de negocio, especificaciones y diseño de pantallas para los sistemas de información   para la actualización y gestión catastral Nacional</t>
  </si>
  <si>
    <t>5.2720.1.1.22.29-Prestación de servicios profesionales para realizar y actualizar la documentación de los diferentes artefactos definidos en los proyectos tecnológicos en procura del mejoramiento en la disposición de información Geográfica para el Sistema de Administración del Territorio a Nivel Nacional</t>
  </si>
  <si>
    <t>5.2720.1.1.22.3-Orientar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</si>
  <si>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5.2720.1.1.22.30-Realizar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</si>
  <si>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5.2720.1.1.22.31-Realizar el desarrollo y mantenimiento de componentes de software de sistemas de información en procuradel mejoramiento en la disposición de Información Geográfica para el Sistema de Administración del Territorio a Nivel Nacional</t>
  </si>
  <si>
    <t>5.2720.1.1.22.32-Realizar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</si>
  <si>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5.2720.1.1.22.33-Apoyar el desarrollo y mantenimiento de componentes de software de sistemas de información en procuradel mejoramiento en la disposición de Información Geográfica para el Sistema de Administración del Territorio a Nivel Nacional</t>
  </si>
  <si>
    <t>5.2720.1.1.22.34-Apoyar el desarrollo y mantenimiento de componentes de software de sistemas de información en procuradel mejoramiento en la disposición de Información Geográfica para el Sistema de Administración del Territorio a Nivel Nacional</t>
  </si>
  <si>
    <t>5.2720.1.1.22.35-Apoyar el desarrollo y mantenimiento de componentes de software de sistemas de información en procuradel mejoramiento en la disposición de Información Geográfica para el Sistema de Administración del Territorio a Nivel Nacional</t>
  </si>
  <si>
    <t>5.2720.1.1.22.36-Diseñar, analizar, desarrollar, realizar pruebas y mantenimientos, así como, la evaluación de la calidad de los componentes de software requeridos por la entidad para la actualización y gestión catastral Nacional</t>
  </si>
  <si>
    <t>5.2720.1.1.22.37-Contratar un operador de servicios tecnológicos y software para la operación y mantenimiento de sistemas de información requeridos,  a la medida de las necesidades del programa de Catastro Multipropósito.</t>
  </si>
  <si>
    <t>5.2720.1.1.22.38-Realizar el desarrollo, pruebas, mantenimientos y evaluación de la calidad de los componentes de los sistemas de información de la entidad para la actualización y gestión catastral Nacional</t>
  </si>
  <si>
    <t>5.2720.1.1.22.39-Realizar el desarrollo, pruebas y mantenimientos de software requeridos por la entidad en procura del mejoramiento en la disposición de información Geográfica para el Sistema de Administración del Territorio para la actualización y gestión catastral Nacional</t>
  </si>
  <si>
    <t>5.2720.1.1.22.4-Gestionar la implementación de proyectos tecnológicos  que apoyan la consolidación y mejoramiento de los sistemas de información, asi como la documentación estratégica en TI para la actualización y gestión catastral Nacional</t>
  </si>
  <si>
    <t>5.2720.1.1.22.5-Servicios de fábrica de software para la construcción de productos de software interoperando con los sistemas de información requeridos,  a la medida de las necesidades del programa de Catastro Multipropósito para la actualización y gestión catastral Nacional</t>
  </si>
  <si>
    <t>5.2720.1.1.22.6-Orientar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t>
  </si>
  <si>
    <t>5.2720.1.1.22.7-Líderar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t>
  </si>
  <si>
    <t>5.2720.1.1.22.8-Diseñar, analizar, desarrollar, realizar pruebas y mantenimientos, así como, la evaluación de la calidad de los componentes de software requeridos por la entidad para la actualización y gestión catastral Nacional</t>
  </si>
  <si>
    <t>5.2720.1.1.22.9-Diseñar, analizar, desarrollar, realizar pruebas y mantenimientos, así como, la evaluación de la calidad de los componentes de software requeridos por la entidad para la actualización y gestión catastral Nacional</t>
  </si>
  <si>
    <t>5.3000.1.1.20.1-Ejecutar las actividades asociadas al Coordinador Administrativo del Programa para la adopción e implementación de un Catastro Multipropósito Urbano Rural - Contratos de Préstamo BIRF 8937-CO y BID 4856/OC-CO.</t>
  </si>
  <si>
    <t>5.3000.1.1.20.2-Ejecutar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t>
  </si>
  <si>
    <t>5.3000.1.1.20.3-Ejecutar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t>
  </si>
  <si>
    <t>5.3000.1.1.20.4-Ejecutar las actividades asociadas al Especialista en Planificación, Seguimiento y Monitoreo del IGAC dentro del Programa para la adopción e implementación de un Catastro Multipropósito Urbano Rural - Contratos de Préstamo BIRF 8937-CO y BID 4856/OC-CO.</t>
  </si>
  <si>
    <t>5.3000.1.1.20.5-Ejecutar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t>
  </si>
  <si>
    <t>5.3000.1.1.20.6-Adelantar la estructuración de los procedimientos y actividades administrativas que demandan los procesos de adquisiciones del Programa para la adopción e implementación del Catastro Multipropósito. Contratos de Préstamo BIRF 8937-CO y BID 4856/OC-CO</t>
  </si>
  <si>
    <t>5.3000.1.1.20.7-Realizar las acciones que requiera el Programa para la adopción e implementación de un Catastro Multipropósito Rural - Urbano  en calidad de especialista de Salvaguardas Ambientales del Instituto Geográfico Agustín Codazzi.</t>
  </si>
  <si>
    <t>5.3000.1.1.20.8-Realizar las acciones que requiera el Programa para la adopción e implementación de un Catastro Multipropósito en calidad de Especialista en Salvaguardas Sociales del IGAC en el marco de los Contratos de Préstamo BIRF 8937-CO y BID 4856/OC-CO</t>
  </si>
  <si>
    <t>Transversales</t>
  </si>
  <si>
    <t>TR4</t>
  </si>
  <si>
    <t>TR3</t>
  </si>
  <si>
    <t>TR2</t>
  </si>
  <si>
    <t>TR5</t>
  </si>
  <si>
    <t>TR1</t>
  </si>
  <si>
    <t>TR9</t>
  </si>
  <si>
    <t>TR7</t>
  </si>
  <si>
    <t>2601.1</t>
  </si>
  <si>
    <t>2601.2</t>
  </si>
  <si>
    <t>2601.3</t>
  </si>
  <si>
    <t>2604.1</t>
  </si>
  <si>
    <t>2604.2</t>
  </si>
  <si>
    <t>2604.3</t>
  </si>
  <si>
    <t>2604.4</t>
  </si>
  <si>
    <t>2605.1</t>
  </si>
  <si>
    <t>2605.2</t>
  </si>
  <si>
    <t>2605.3</t>
  </si>
  <si>
    <t>2608.1</t>
  </si>
  <si>
    <t>2608.2</t>
  </si>
  <si>
    <t>2608.3</t>
  </si>
  <si>
    <t>2608.4</t>
  </si>
  <si>
    <t>2609.1</t>
  </si>
  <si>
    <t>2609.2</t>
  </si>
  <si>
    <t>2609.3</t>
  </si>
  <si>
    <t>2612.1</t>
  </si>
  <si>
    <t>2612.2</t>
  </si>
  <si>
    <t>2611.1</t>
  </si>
  <si>
    <t>2611.2</t>
  </si>
  <si>
    <t>2611.3</t>
  </si>
  <si>
    <t>2611.4</t>
  </si>
  <si>
    <t>2613.1</t>
  </si>
  <si>
    <t>2613.2</t>
  </si>
  <si>
    <t>2613.3</t>
  </si>
  <si>
    <t>2613.4</t>
  </si>
  <si>
    <t>2613.5</t>
  </si>
  <si>
    <t>2613.6</t>
  </si>
  <si>
    <t>2614.1</t>
  </si>
  <si>
    <t>2614.2</t>
  </si>
  <si>
    <t>2614.3</t>
  </si>
  <si>
    <t>2614.4</t>
  </si>
  <si>
    <t>2615.1</t>
  </si>
  <si>
    <t>2615.2</t>
  </si>
  <si>
    <t>2615.3</t>
  </si>
  <si>
    <t>2615.4</t>
  </si>
  <si>
    <t>2615.5</t>
  </si>
  <si>
    <t>2615.6</t>
  </si>
  <si>
    <t>2617.1</t>
  </si>
  <si>
    <t>2617.2</t>
  </si>
  <si>
    <t>2617.3</t>
  </si>
  <si>
    <t>2617.4</t>
  </si>
  <si>
    <t>2619.1</t>
  </si>
  <si>
    <t>2619.2</t>
  </si>
  <si>
    <t>2619.3</t>
  </si>
  <si>
    <t>2619.4</t>
  </si>
  <si>
    <t>2619.5</t>
  </si>
  <si>
    <t>2621.1</t>
  </si>
  <si>
    <t>2621.2</t>
  </si>
  <si>
    <t>2621.3</t>
  </si>
  <si>
    <t>2621.4</t>
  </si>
  <si>
    <t>A-02-02-02-006-009</t>
  </si>
  <si>
    <t>A-02-02-02-009-004</t>
  </si>
  <si>
    <t>A-05-01-02-008-007</t>
  </si>
  <si>
    <t>A-02-02-02-007-002</t>
  </si>
  <si>
    <t>A-02-02-02-008-004</t>
  </si>
  <si>
    <t>2-10 Nación Recursos corrientes</t>
  </si>
  <si>
    <t>105-Funcionamiento de las sedes</t>
  </si>
  <si>
    <t>3-20 Propios Ingresos corrientes</t>
  </si>
  <si>
    <t>107-Mantenimiento de vehículos</t>
  </si>
  <si>
    <t>2601 - Dirección Territorial Atlántico</t>
  </si>
  <si>
    <t>2604 - Dirección Territorial Caldas</t>
  </si>
  <si>
    <t>2605 - Dirección Territorial Caquetá</t>
  </si>
  <si>
    <t>2608 - Dirección Territorial Cesar</t>
  </si>
  <si>
    <t>2609 - Dirección Territorial Córdoba</t>
  </si>
  <si>
    <t>2612 - Dirección Territorial La Guajira</t>
  </si>
  <si>
    <t>2611 - Dirección Territorial Huila</t>
  </si>
  <si>
    <t>2613 - Dirección Territorial Magdalena</t>
  </si>
  <si>
    <t>2614 - Dirección Territorial Meta</t>
  </si>
  <si>
    <t>2615 - Dirección Territorial Nariño</t>
  </si>
  <si>
    <t>2617 - Dirección Territorial Quindío</t>
  </si>
  <si>
    <t>2619 - Dirección Territorial Santander</t>
  </si>
  <si>
    <t>2621 - Dirección Territorial Tolima</t>
  </si>
  <si>
    <t>31-Servicios públicos</t>
  </si>
  <si>
    <t>56-Adquisición de servicios n.c.p.</t>
  </si>
  <si>
    <t>32-Arrendamiento de bienes inmuebles</t>
  </si>
  <si>
    <t xml:space="preserve">2-Modelo de Gestión Integrado </t>
  </si>
  <si>
    <t>8001-BARRANQUILLA</t>
  </si>
  <si>
    <t>17001-MANIZALES</t>
  </si>
  <si>
    <t>18001-FLORENCIA</t>
  </si>
  <si>
    <t>20001-VALLEDUPAR</t>
  </si>
  <si>
    <t>23001-MONTERÍA</t>
  </si>
  <si>
    <t>44001-RIOHACHA</t>
  </si>
  <si>
    <t>41001-NEIVA</t>
  </si>
  <si>
    <t>47001-SANTA MARTA</t>
  </si>
  <si>
    <t>50001-VILLAVICENCIO</t>
  </si>
  <si>
    <t>52001-PASTO</t>
  </si>
  <si>
    <t>63001-ARMENIA</t>
  </si>
  <si>
    <t>68001-BUCARAMANGA</t>
  </si>
  <si>
    <t>73001-IBAGUÉ</t>
  </si>
  <si>
    <t>2602.2</t>
  </si>
  <si>
    <t>2602.3</t>
  </si>
  <si>
    <t>2602.4</t>
  </si>
  <si>
    <t>2602.5</t>
  </si>
  <si>
    <t>2602.6</t>
  </si>
  <si>
    <t>2603.3</t>
  </si>
  <si>
    <t>2603.4</t>
  </si>
  <si>
    <t>2603.5</t>
  </si>
  <si>
    <t>2603.6</t>
  </si>
  <si>
    <t>2603.7</t>
  </si>
  <si>
    <t>2606.2</t>
  </si>
  <si>
    <t>2606.3</t>
  </si>
  <si>
    <t>2606.4</t>
  </si>
  <si>
    <t>2607.2</t>
  </si>
  <si>
    <t>2607.3</t>
  </si>
  <si>
    <t>2607.4</t>
  </si>
  <si>
    <t>2607.5</t>
  </si>
  <si>
    <t>2607.6</t>
  </si>
  <si>
    <t>2616.3</t>
  </si>
  <si>
    <t>2616.4</t>
  </si>
  <si>
    <t>2616.5</t>
  </si>
  <si>
    <t>2616.6</t>
  </si>
  <si>
    <t>2616.7</t>
  </si>
  <si>
    <t>2616.8</t>
  </si>
  <si>
    <t>2618.2</t>
  </si>
  <si>
    <t>2618.3</t>
  </si>
  <si>
    <t>2618.4</t>
  </si>
  <si>
    <t>2618.5</t>
  </si>
  <si>
    <t>2618.6</t>
  </si>
  <si>
    <t>2620.2</t>
  </si>
  <si>
    <t>2620.3</t>
  </si>
  <si>
    <t>2620.4</t>
  </si>
  <si>
    <t>2620.5</t>
  </si>
  <si>
    <t>2620.6</t>
  </si>
  <si>
    <t>2620.7</t>
  </si>
  <si>
    <t>2622.2</t>
  </si>
  <si>
    <t>2622.3</t>
  </si>
  <si>
    <t>2622.4</t>
  </si>
  <si>
    <t>2622.5</t>
  </si>
  <si>
    <t>2622.6</t>
  </si>
  <si>
    <t>A-02-02-02-008-002</t>
  </si>
  <si>
    <t>Contratación directa</t>
  </si>
  <si>
    <t xml:space="preserve">2606 - Dirección Territorial Casanare </t>
  </si>
  <si>
    <t xml:space="preserve">2602 - Dirección Territorial Bolívar </t>
  </si>
  <si>
    <t>A-02-02-02-008-005</t>
  </si>
  <si>
    <t xml:space="preserve">2615 - Dirección Territorial Nariño </t>
  </si>
  <si>
    <t xml:space="preserve">2610 - Dirección Territorial Cundinamarca </t>
  </si>
  <si>
    <t>A-02-02-02-008-003</t>
  </si>
  <si>
    <t xml:space="preserve">2603 - Dirección Territorial Boyacá </t>
  </si>
  <si>
    <t xml:space="preserve">2607 - Dirección Territorial Cauca </t>
  </si>
  <si>
    <t xml:space="preserve">A-02-02-02-008-003-09 </t>
  </si>
  <si>
    <t>13001-BOLÍVAR</t>
  </si>
  <si>
    <t>2601.4</t>
  </si>
  <si>
    <t>2601.5</t>
  </si>
  <si>
    <t>2602.7</t>
  </si>
  <si>
    <t>2602.8</t>
  </si>
  <si>
    <t>2602.9</t>
  </si>
  <si>
    <t>2603.8</t>
  </si>
  <si>
    <t>2603.9</t>
  </si>
  <si>
    <t>2603.10</t>
  </si>
  <si>
    <t>2604.5</t>
  </si>
  <si>
    <t>2604.6</t>
  </si>
  <si>
    <t>2604.7</t>
  </si>
  <si>
    <t>2604.8</t>
  </si>
  <si>
    <t>2605.4</t>
  </si>
  <si>
    <t>2605.5</t>
  </si>
  <si>
    <t>2605.6</t>
  </si>
  <si>
    <t>2605.7</t>
  </si>
  <si>
    <t>2606.5</t>
  </si>
  <si>
    <t>2606.6</t>
  </si>
  <si>
    <t>2606.7</t>
  </si>
  <si>
    <t>2607.7</t>
  </si>
  <si>
    <t>2607.8</t>
  </si>
  <si>
    <t>2607.9</t>
  </si>
  <si>
    <t>2608.5</t>
  </si>
  <si>
    <t>2608.6</t>
  </si>
  <si>
    <t>2608.7</t>
  </si>
  <si>
    <t>2609.4</t>
  </si>
  <si>
    <t>2609.5</t>
  </si>
  <si>
    <t>2609.6</t>
  </si>
  <si>
    <t>2610.1</t>
  </si>
  <si>
    <t>2611.5</t>
  </si>
  <si>
    <t>2611.6</t>
  </si>
  <si>
    <t>2611.7</t>
  </si>
  <si>
    <t>2612.3</t>
  </si>
  <si>
    <t>2612.4</t>
  </si>
  <si>
    <t>2612.5</t>
  </si>
  <si>
    <t>2613.7</t>
  </si>
  <si>
    <t>2613.8</t>
  </si>
  <si>
    <t>2613.9</t>
  </si>
  <si>
    <t>2613.10</t>
  </si>
  <si>
    <t>2614.5</t>
  </si>
  <si>
    <t>2614.6</t>
  </si>
  <si>
    <t>2614.7</t>
  </si>
  <si>
    <t>2615.7</t>
  </si>
  <si>
    <t>2615.8</t>
  </si>
  <si>
    <t>2615.9</t>
  </si>
  <si>
    <t>2617.5</t>
  </si>
  <si>
    <t>2617.6</t>
  </si>
  <si>
    <t>2619.6</t>
  </si>
  <si>
    <t>2619.7</t>
  </si>
  <si>
    <t>2619.8</t>
  </si>
  <si>
    <t>2620.8</t>
  </si>
  <si>
    <t>2620.9</t>
  </si>
  <si>
    <t>2620.10</t>
  </si>
  <si>
    <t>2621.5</t>
  </si>
  <si>
    <t>2621.6</t>
  </si>
  <si>
    <t>2622.7</t>
  </si>
  <si>
    <t>2622.8</t>
  </si>
  <si>
    <t>2622.9</t>
  </si>
  <si>
    <t>3200.142</t>
  </si>
  <si>
    <t>3200.143</t>
  </si>
  <si>
    <t>3200.144</t>
  </si>
  <si>
    <t>A-05-01-01-004-007</t>
  </si>
  <si>
    <t xml:space="preserve">A-05-01-01-003-002 </t>
  </si>
  <si>
    <t>A-02-02-01-004-007-08</t>
  </si>
  <si>
    <t>A-05-01-02-008-003</t>
  </si>
  <si>
    <t>A-05-01-02-006-008</t>
  </si>
  <si>
    <t>|</t>
  </si>
  <si>
    <t>A-02-02-02-010</t>
  </si>
  <si>
    <t>A-02-02-02-008-003-09</t>
  </si>
  <si>
    <t>A-02-02-02-008-002-01</t>
  </si>
  <si>
    <t>A-02-02-02-006-004</t>
  </si>
  <si>
    <t>2.2300.1.1.1.1</t>
  </si>
  <si>
    <t>C-0406-1003-6-10305B-0406005-02</t>
  </si>
  <si>
    <t>2300 - Dirección de Regulación y Habilitación</t>
  </si>
  <si>
    <t>2.1-2-Proceso de habilitación y deshabilitación de gestores</t>
  </si>
  <si>
    <t>DRH-1 Apoyos técnicos habilitación</t>
  </si>
  <si>
    <t>2.2300.1.1.2.1</t>
  </si>
  <si>
    <t>DRH-8 Profesional administrativo transversal</t>
  </si>
  <si>
    <t>2.2300.1.2.1.1</t>
  </si>
  <si>
    <t>C-0406-1003-6-10305B-0406023-02</t>
  </si>
  <si>
    <t>DRH-7 Profesionales técnicos SINIC</t>
  </si>
  <si>
    <t>2.2300.1.2.1.2</t>
  </si>
  <si>
    <t>DRH-12 N/A</t>
  </si>
  <si>
    <t>2.2300.1.2.2.1</t>
  </si>
  <si>
    <t>DRH-3 Profesionales jurídicos de habilitación</t>
  </si>
  <si>
    <t>2.2300.1.2.2.2</t>
  </si>
  <si>
    <t>2.2300.2.2.1.1</t>
  </si>
  <si>
    <t>C-0406-1003-6-10305B-0406006-02</t>
  </si>
  <si>
    <t>02-01-01-004-004-09</t>
  </si>
  <si>
    <t>2.1-1-Regulación del servicio púbico de gestión  catastral</t>
  </si>
  <si>
    <t>2.2300.2.2.1.2</t>
  </si>
  <si>
    <t>2.2300.2.2.1.3</t>
  </si>
  <si>
    <t>2.2300.2.2.1.4</t>
  </si>
  <si>
    <t>DRH-6 Profesionales jurídicos de Regulación</t>
  </si>
  <si>
    <t>2.2300.2.2.2.1</t>
  </si>
  <si>
    <t>2.2300.2.2.2.2</t>
  </si>
  <si>
    <t>2.2300.2.2.2.3</t>
  </si>
  <si>
    <t>2.2300.2.2.2.4</t>
  </si>
  <si>
    <t>2.2300.2.2.2.5</t>
  </si>
  <si>
    <t>2.2300.3.1.1.1</t>
  </si>
  <si>
    <t>2.1-4-Diseño lineamientos de reporte de información catastral</t>
  </si>
  <si>
    <t>2.2300.3.1.1.2</t>
  </si>
  <si>
    <t>2.2300.3.1.2.1</t>
  </si>
  <si>
    <t>2.2300.3.1.2.2</t>
  </si>
  <si>
    <t>2.2300.3.1.2.3</t>
  </si>
  <si>
    <t>1.2730.5.1.1.10</t>
  </si>
  <si>
    <t xml:space="preserve">A-02-02-02-008-003-01-1 </t>
  </si>
  <si>
    <t xml:space="preserve">A-02-02-02-008-002-01 </t>
  </si>
  <si>
    <t>3200.145</t>
  </si>
  <si>
    <t>3200.146</t>
  </si>
  <si>
    <t>02-02-02-006-003;02-02-02-010</t>
  </si>
  <si>
    <t>DGC-22 Analista de Datos - Componente Gestión de Datos Senior</t>
  </si>
  <si>
    <t>383-SP-26 Líder de Gestión de Proyectos</t>
  </si>
  <si>
    <t>405-SP-48 Profesional Especializado de seguimiento - Evaluación y aseguramiento de calidad</t>
  </si>
  <si>
    <t>415-SP-58 Profesional Experto seguimiento transversal</t>
  </si>
  <si>
    <t>392-SP-35 Profesional  Especializado Jurídico Administrativo</t>
  </si>
  <si>
    <t>382-SP-25 Líder de Gestión de Información</t>
  </si>
  <si>
    <t xml:space="preserve">SP-97 Profesional editor digItalizador </t>
  </si>
  <si>
    <t>DGC-61 Profesional Responsable Administrativo y Financiero</t>
  </si>
  <si>
    <t>DGC-35 Control Calidad componente Datos Geográficos</t>
  </si>
  <si>
    <t>3.2500.2.1.6.6</t>
  </si>
  <si>
    <t>5.2510.1.1.15.120</t>
  </si>
  <si>
    <t>5.2510.1.1.15.121</t>
  </si>
  <si>
    <t>5.2510.1.1.15.122</t>
  </si>
  <si>
    <t>5.2510.1.1.15.123</t>
  </si>
  <si>
    <t>5.2510.1.1.15.124</t>
  </si>
  <si>
    <t>5.2510.1.1.15.125</t>
  </si>
  <si>
    <t>5.2510.1.1.15.126</t>
  </si>
  <si>
    <t>5.2510.1.1.15.127</t>
  </si>
  <si>
    <t>5.2510.1.1.15.128</t>
  </si>
  <si>
    <t>5.2510.1.1.15.129</t>
  </si>
  <si>
    <t>5.2510.1.1.15.130</t>
  </si>
  <si>
    <t>5.2510.1.1.15.131</t>
  </si>
  <si>
    <t>5.2510.1.1.15.132</t>
  </si>
  <si>
    <t>5.2510.1.1.15.133</t>
  </si>
  <si>
    <t>5.2510.1.1.15.134</t>
  </si>
  <si>
    <t>5.2510.1.1.15.135</t>
  </si>
  <si>
    <t>5.2510.1.1.15.136</t>
  </si>
  <si>
    <t>5.2510.1.1.15.137</t>
  </si>
  <si>
    <t>5.2510.1.1.15.138</t>
  </si>
  <si>
    <t>5.2510.1.1.15.139</t>
  </si>
  <si>
    <t>5.2510.1.1.15.140</t>
  </si>
  <si>
    <t>5.2510.1.1.15.141</t>
  </si>
  <si>
    <t>5.2510.1.1.15.142</t>
  </si>
  <si>
    <t>5.2510.1.1.15.143</t>
  </si>
  <si>
    <t>5.2510.1.1.15.144</t>
  </si>
  <si>
    <t>5.2510.1.1.15.145</t>
  </si>
  <si>
    <t>5.2510.1.1.15.146</t>
  </si>
  <si>
    <t>5.2510.1.1.15.147</t>
  </si>
  <si>
    <t>5.2510.1.1.15.148</t>
  </si>
  <si>
    <t>5.2500.1.1.25.64</t>
  </si>
  <si>
    <t>5.2500.1.1.25.65</t>
  </si>
  <si>
    <t>5.2500.1.1.25.66</t>
  </si>
  <si>
    <t>5.2500.1.1.25.67</t>
  </si>
  <si>
    <t>5.2500.1.1.25.68</t>
  </si>
  <si>
    <t>5.2500.1.1.25.69</t>
  </si>
  <si>
    <t>5.2500.1.1.25.70</t>
  </si>
  <si>
    <t>5.2500.1.1.25.71</t>
  </si>
  <si>
    <t>5.2500.1.1.25.72</t>
  </si>
  <si>
    <t>5.2500.1.1.25.73</t>
  </si>
  <si>
    <t>5.2500.1.1.25.74</t>
  </si>
  <si>
    <t>5.2500.1.1.25.75</t>
  </si>
  <si>
    <t>5.2510.1.1.15.149</t>
  </si>
  <si>
    <t>5.2510.1.1.15.150</t>
  </si>
  <si>
    <t>Pry.</t>
  </si>
  <si>
    <t>Dep.</t>
  </si>
  <si>
    <t>Obj.</t>
  </si>
  <si>
    <t>Prod.</t>
  </si>
  <si>
    <t>Act.</t>
  </si>
  <si>
    <t>Lín.</t>
  </si>
  <si>
    <t>5.2500.1.1.15.31</t>
  </si>
  <si>
    <t>5.2500.1.1.15.32</t>
  </si>
  <si>
    <t>5.2500.1.1.22.6</t>
  </si>
  <si>
    <t>5.2500.1.1.22.7</t>
  </si>
  <si>
    <t>5.2500.1.1.22.8</t>
  </si>
  <si>
    <t>5.2500.1.1.22.9</t>
  </si>
  <si>
    <t>A-02-02-02-008-005-09</t>
  </si>
  <si>
    <t>A-02-02-02-007-002-02-2</t>
  </si>
  <si>
    <t xml:space="preserve">A-02-02-02-008-003-01-9 </t>
  </si>
  <si>
    <t>A-02-02-02-009-006</t>
  </si>
  <si>
    <t>A-02-02-02-007-001</t>
  </si>
  <si>
    <t>A-02-02-01-002-008</t>
  </si>
  <si>
    <t>A-02-02-02-009-003</t>
  </si>
  <si>
    <t>A-02-02-01-004-004</t>
  </si>
  <si>
    <t>A-02-02-02-008-005-03</t>
  </si>
  <si>
    <t>A-02-02-02-007-001-03-5-01</t>
  </si>
  <si>
    <t>A-02-02-02-007-001-01-1</t>
  </si>
  <si>
    <t>A-05-01-02-006-004</t>
  </si>
  <si>
    <t>A-02-02-01-004-009</t>
  </si>
  <si>
    <t xml:space="preserve">A-02-02-02-006-003 </t>
  </si>
  <si>
    <t>A-02-02-01-003-002</t>
  </si>
  <si>
    <t>A-02-02-02-005-004</t>
  </si>
  <si>
    <t>A-02-02-02-006-005</t>
  </si>
  <si>
    <t>A-02-02-02-008-009</t>
  </si>
  <si>
    <t>1.1000.6.1.1.4-Viáticos Dirección General</t>
  </si>
  <si>
    <t>1.1300.6.1.1.5-Viáticos y gastos de comisión para el fortalecimiento del Modelo de Operación Institucional del IGAC a nivel Nacional</t>
  </si>
  <si>
    <t>1.1600.1.1.4.1-Suministro de tiquetes aéreos nacionales e internacionales para el Instituto Geográfico Agustín Codazzi.</t>
  </si>
  <si>
    <t>1.1600.1.1.4.2-Viáticos ferias de servicio al ciudadano y visitas direcciones territoriales, en el marco del proceso de gestión de servicio al ciudadano.</t>
  </si>
  <si>
    <t>1.1600.5.1.1.3-Viáticos ferias de servicio al ciudadano y visitas direcciones territoriales, en el marco del proceso de gestión de servicio al ciudadano.</t>
  </si>
  <si>
    <t>1.1600.6.1.1.1-Viáticos ferias de servicio al ciudadano y visitas direcciones territoriales, en el marco del proceso de gestión de servicio al ciudadano.</t>
  </si>
  <si>
    <t>1.2100.6.2.2.7-Viaticos para el personal de la Oficina Comercial, en el marco del subproceso de Mercadeo Estratégico</t>
  </si>
  <si>
    <t>1.2100.6.2.2.8-Suministro de tiquetes aéreos nacionales e internacionales para el Instituto Geográfico Agustín Codazzi.</t>
  </si>
  <si>
    <t>1.2100.6.2.2.9-Prestación de servicio de transporte terrestre especial de pasajeros y carga a nivel nacional para el Instituto Geográfico Agustín Codazzi.</t>
  </si>
  <si>
    <t>1.2100.6.2.2.11-Realizar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</si>
  <si>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1.2700.5.2.1.3-Suministro de tiquetes aéreos nacionales e internacionales para el Instituto Geográfico Agustín Codazzi.</t>
  </si>
  <si>
    <t>1.2700.5.2.1.4-Viaticos y gastos de viaje</t>
  </si>
  <si>
    <t>1.2720.5.1.2.11-LÍNEA DISPONIBLE</t>
  </si>
  <si>
    <t>1.2730.5.1.1.9-Viaticos y gastos de viaje</t>
  </si>
  <si>
    <t>1.2730.5.1.1.10-Prestación de servicios profesionales para la gestion de las actividades de la mesa de servicios de TI, garantizando la resolución oportuna y efectiva de incidentes, solicitudes y problemas reportados por los usuarios, así como el cumplimiento de los Acuerdos de Nivel de Servicio establecidos en procura de apoyar el fortalecimiento del Modelo de Operación Institucional del IGAC a nivel Nacional</t>
  </si>
  <si>
    <t>1.3200.2.2.3.5-Viaticos y gastos de transporte</t>
  </si>
  <si>
    <t>1.3200.3.1.2.9-Viaticos y gastos de transporte</t>
  </si>
  <si>
    <t>2.2300.1.1.1.1-Prestar los servicios profesionales para apoyar la asistencia técnica a los gestores catastrales habilitados, la revisión de las solicitudes de deshabilitación y habilitación en lo referido a planeación estratégica, consistencia lógica de los proyectos y análisis del componente financiero, así como ser el enlace de la DRH con la OAP</t>
  </si>
  <si>
    <t>2.2300.1.1.2.1-Prestar los servicios profesionales, para apoyar el servicio de asistencia técnica a los gestores catastrales habilitados, en lo referente a: intercambio de experiencias en buenas prácticas, asesorías y consultas para orientar la prestación del servicio catastral y actividades relacionadas con el monitoreo periódico de las actividades desarrolladas en el marco del Modelo de gestión Catastral. También apoyar la secretaria técnica de los procesos disciplinarios en etapa de juzgamiento</t>
  </si>
  <si>
    <t>2.2300.1.2.1.1-Prestar los servicios técnicos para brindar apoyo a la DRH en la asistencia técnica para realizar talleres teóricos de gestión catastral y realizar la evaluación de la consistencia técnica de las propuestas de habilitación y deshabilitación, y apoyo para la entrega del servicio púbico catastral.</t>
  </si>
  <si>
    <t>2.2300.1.2.1.2-Suministro de viáticos para los servidores que requieren desplazarse en el territorio nacional</t>
  </si>
  <si>
    <t>2.2300.1.2.2.1-Prestación de servicios profesionales a la DRH para acompañar y capacitar a los gestores catastrales en los temas de educación informal, con el fin de fortalecer los procesos de habilitación catastral. También, dar respuesta a peticiones, requerimientos y solicitudes allegadas</t>
  </si>
  <si>
    <t>2.2300.1.2.2.2-Prestar los servicios profesionales para aumentar las capacidades técnicas de los gestores catastrales a través de servicios de educación informal. Así mismo, apoyar la verificación de los requisitos del componente jurídico de las solicitudes de habilitación de gestores catastrales presentadas, y validación jurídica de los procesos de entrega de servicio, además de la proyección y radicación de conceptos jurídicos en materia de habilitación y requerimientos de los gestores catastrales</t>
  </si>
  <si>
    <t>2.2300.2.2.1.1-Realizar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</si>
  <si>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2.2300.2.2.1.2-Prestación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</si>
  <si>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2.2300.2.2.1.3-Adquisición de papelería y útiles de oficina para el Instituto Geográfico Agustín Codazzi</t>
  </si>
  <si>
    <t>2.2300.2.2.1.4-Prestación de servicios profesionales orientados a apoyar la fundamentación jurídica requerida en el análisis de la regulación de la gestión catastral y la expedicion de documentos normativos, en el marco de las competencias de la DRH</t>
  </si>
  <si>
    <t>2.2300.2.2.2.1-Suministro de viáticos para los servidores que requieren desplazarse en el territorio nacional</t>
  </si>
  <si>
    <t>2.2300.2.2.2.2-Suministro de tiquetes aéreos nacionales e internacionales para el Instituto Geográfico Agustín Codazzi</t>
  </si>
  <si>
    <t>2.2300.2.2.2.3-Prestación de servicio de transporte terrestre especial de pasajeros y carga a nivel nacional para el Instituto Geográfico Agustín Codazzi.</t>
  </si>
  <si>
    <t>2.2300.2.2.2.4-LÍNEA DISPONIBLE</t>
  </si>
  <si>
    <t>2.2300.2.2.2.5-Prestar servicios profesionales para estructurar y direccionar estratégicamente los aspectos técnicos requeridos en la regulación de la gestión catastral, fortaleciendo las capacidades de los gestores catastrales mediante la transferencia de conocimiento con énfasis en procesos catastrales y especificaciones técnicas de la base de datos catastral, así como realizar el análisis y la emisión de conceptos técnicos frente a solicitudes de habilitación y deshabilitación.</t>
  </si>
  <si>
    <t>2.2300.3.1.1.1-Prestar los servicios profesionales para orientar técnicamente la implementación del estándar LADM_COL la fase 2 del sistema SINIC, apoyar la evaluación del componente catastral y tecnológico en las solicitudes de habilitación de gestores y realizar acompañamiento temático del modelo LADM_COL a los gestores catastrales para la apropiación de los estándares para el intercambio de la información catastral, así como los aspectos técnicos catastrales que se requieran.</t>
  </si>
  <si>
    <t>2.2300.3.1.1.2-LÍNEA DISPONIBLE</t>
  </si>
  <si>
    <t>2.2300.3.1.2.1-Prestar los servicios profesionales para orientar desde el nivel funcional la implementación de la fase 2 del SINIC, liderar la especificación de los requerimientos funcionales para este sistema y apoyar en la construcción de documentos de lineamientos técnicos y en la regulación catastral</t>
  </si>
  <si>
    <t>2.2300.3.1.2.2-Prestar los servicios profesionales para apoyar a nivel temático la conceptualización de la fase 2 de SINIC, la construcción de especificaciones y el desarrollo de pruebas para la implementación del modelo LADM_COL en este sistema, así como la construcción de herramientas para la consolidación, validación y disposición de la información catastral</t>
  </si>
  <si>
    <t>2.2300.3.1.2.3-Suministro de viáticos para los servidores que requieren desplazarse en el territorio nacional</t>
  </si>
  <si>
    <t>2.2720.3.1.2.4-Viaticos y gastos de viaje</t>
  </si>
  <si>
    <t>3.2500.2.1.6.6-PRESTACIÓN DE SERVICIOS PROFESIONALES PARA ATENDER ACTIVIDADES RELACIONADAS CON EL PROCESO DE FORMALIZACIÓN DE LA PROPIEDAD ÉTNICA, ASÍ COMO LA ASESORÍA DE SOLICITUDES EN EL MARCO DE LA LEY 1448 DE 20211 A NIVEL NACIONAL DESDE EL COMPONENTE JURÍDICO.</t>
  </si>
  <si>
    <t>3.2520.1.1.3.29-Suministro de tiquetes aéreos nacionales e internacionales para el Instituto Geográfico Agustín Codazzi.</t>
  </si>
  <si>
    <t>3.2520.1.1.3.34-VIÁTICOS Y GASTOS DE COMISIÓN SUBDIRECCIÓN DE AVÁLUOS</t>
  </si>
  <si>
    <t>4.1000.1.7.5.6-Viáticos Dirección General</t>
  </si>
  <si>
    <t>4.1200.1.6.2.6-Suministro de viáticos gastos de manutención para contratistas  que requieren desplazarse en el territorio nacional</t>
  </si>
  <si>
    <t>4.1300.1.7.1.2-Viáticos y gastos de comisión para el mejoramiento en la Disposición de Información Geográfica para el Sistema de Administración del Territorio a Nivel Nacional</t>
  </si>
  <si>
    <t>4.1300.2.2.1.6-Viáticos y gastos de comisión para el mejoramiento en disposición de información geográfica para el sistema de administración del Territorio  a nivel Nacional.</t>
  </si>
  <si>
    <t>4.1600.1.6.2.2-Viáticos ferias de servicio al ciudadano y visitas direcciones territoriales, en el marco del proceso de gestión de servicio al ciudadano.</t>
  </si>
  <si>
    <t>4.2000.1.7.8.23-Viáticos y gastos de comisión Subdirección General</t>
  </si>
  <si>
    <t>4.2200.1.8.3.6-Viáticos  para el desarrollo de actividades asociadas al modelo LADM</t>
  </si>
  <si>
    <t>4.2200.2.1.1.29-Viáticos y gastos de comisión requeridos por los proyectos de I+D+i a cargo de la DIP</t>
  </si>
  <si>
    <t>4.2200.2.1.1.30-Suministro de combustible para el funcionamiento de los vehículos a nivel nacional</t>
  </si>
  <si>
    <t>4.2200.2.1.1.31-Prestación de servicio de transporte terrestre especial de pasajeros y carga a nivel nacional para el Instituto Geográfico Agustín Codazzi.</t>
  </si>
  <si>
    <t>4.2200.2.1.1.32-Adquisición de papelería y útiles de oficina para el Instituto Geográfico Agustín Codazzi.</t>
  </si>
  <si>
    <t>4.2200.2.1.1.33-Mantenimiento preventivo y correctivo incluido autopartes y mano de obra para los vehículos del Instituto Geográfico Agustín Codazzi</t>
  </si>
  <si>
    <t>4.2200.2.2.1.13-Prestación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</si>
  <si>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4.2200.2.2.1.27-Suministro de tiquetes aéreos nacionales e internacionales para el Instituto Geográfico Agustín Codazzi.</t>
  </si>
  <si>
    <t>4.2200.4.1.3.27-Viáticos y gastos de comisión requeridos por los proyectos asociados a los Sistemas de Información Geográfica con énfoque intercultural</t>
  </si>
  <si>
    <t>4.2210.2.1.3.16-Suministro de combustible para el funcionamiento de los vehículos a nivel nacional</t>
  </si>
  <si>
    <t>4.2210.2.1.3.17-Adquisición de papelería y útiles de oficina para el Instituto Geográfico Agustín Codazzi.</t>
  </si>
  <si>
    <t>4.2210.2.1.3.18-Suministro de tiquetes aéreos nacionales e internacionales para el Instituto Geográfico Agustín Codazzi.</t>
  </si>
  <si>
    <t>4.2210.2.1.3.19-Viáticos y manutención, personal IGAC-OIC</t>
  </si>
  <si>
    <t>4.2400.4.1.1.17-Viáticos y gastos de comisión y manutención DGIG</t>
  </si>
  <si>
    <t>4.2410.4.1.1.13-Viáticos y gastos de comisión y manutención cartografía</t>
  </si>
  <si>
    <t>4.2410.4.1.1.15-Viáticos y gastos de comisión y manutención mantenimiento</t>
  </si>
  <si>
    <t>4.2410.4.1.1.16-Viáticos y gastos de comisión y manutención fotocontrol</t>
  </si>
  <si>
    <t>4.2420.4.1.1.1-Viáticos y gastos de comisión y manutención geografía</t>
  </si>
  <si>
    <t>4.2430.4.1.1.1-Viáticos y gastos de comisión y manutención agrología</t>
  </si>
  <si>
    <t xml:space="preserve">4.2500.1.6.1.3-PRESTACIÓN DE SERVICIOS PROFESIONALES PARA APOYAR LA ATENCIÓN DE SOLICITUDES RELACIONADAS CON LAS ACTUACIONES NORMATIVAS DEL PROCESO DE CONSERVACIÒN CATASTRAL EN EL MARCO DE LA APLICACIÓN DE LOS LINEAMIENTOS DE LOS PROCESOS CATASTRALES.  </t>
  </si>
  <si>
    <t>4.2520.1.7.4.16-VIÁTICOS Y GASTOS DE COMISIÓN SUBDIRECCIÓN DE AVÁLUOS</t>
  </si>
  <si>
    <t>4.2520.1.7.6.7-VIÁTICOS Y GASTOS DE COMISIÓN SUBDIRECCIÓN DE AVÁLUOS</t>
  </si>
  <si>
    <t xml:space="preserve">4.2710.3.2.1.6-Prestación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 </t>
  </si>
  <si>
    <t>4.2710.3.2.1.13-Prestación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2025,en procura del mejoramiento en la disposición de información Geográfica para el Sistema de Administración del Territorio a Nivel Nacional</t>
  </si>
  <si>
    <t>4.3000.1.7.8.19-Prestación de servicios para realizar apoyo a la supervisión y gestión de los convenios de operación logística suscritos por el IGAC, en el marco del proyecto de Mejoramiento en la Disposición de Información Geográfica para el Sistema de Administración del Territorio a Nivel Nacional</t>
  </si>
  <si>
    <t>5.2500.1.1.15.1-VIÁTICOS Y GASTOS DE COMISIÓN DIRECCIÓN DE GESTIÓN CATASTRAL</t>
  </si>
  <si>
    <t xml:space="preserve">5.2500.1.1.15.3-PRESTACIÓN DE SERVICIOS PROFESIONALES PARA EL ACOMPAÑAMIENTO JURIDICO / TECNICO EN LA ESTRUCTURACIÓN Y REVISIÓN DE LOS ACTOS ADMINISTRATIVOS, DERECHOS DE PETICIÓN, CONSULTAS DE LA CIUDADANIA RELACIONADOS CON LA ACTUALIZACION Y CONSERVACIÓN CATASTRAL EN EL MARCO DE LA IMPLEMENTACION DE CATASTRO MULTIPROPOSITO.
</t>
  </si>
  <si>
    <t>5.2500.1.1.15.4-PRESTACIÓN DE SERVICIOS PROFESIONALES PARA APOYAR LAS RESPUESTAS DE CARÁCTER JURÍDICO TECNICO A SOLICITUDES  DE LAS  ENTIDADES NACIONALES EXTERNAS, VEEDURIAS, PERSONERIA Y OTRAS CONSULTAS ALLEGAAS A LA DIRECCIÓN DE GESTIÓN CATASTRAL EN EL MARCO DEL CATASTRO MULTIPROPOSITO</t>
  </si>
  <si>
    <t xml:space="preserve">5.2500.1.1.15.10-PRESTACIÓN DE SERVICIOS PROFESIONALES PARA APOYAR  LAS RESPUESTAS Y SEGUIMIENTO TRANSVERSAL A  SOLICITUDES DE CARÁCTER JURÍDICO DE LOS ENTES DE CONTROL, INSPECCIÓN, VIGILANCIA Y CONTROL DE LA SNR, CONGRESO  EN EL MARCO DEL CASTASTRO MULTIPROPOSITO  </t>
  </si>
  <si>
    <t xml:space="preserve">5.2500.1.1.15.17-PRESTACIÓN DE SERVICIOS PROFESIONALES PARA APOYAR A LA DIRECCION DE GESTIÓN CATASTRAL EN LAS SOLICITUDES TECNICAS CON COMPONENTE JURIDICO TANTO INTERNAS COMO EXTERNAS QUE SE REQUIERAN EN EL MARCO DEL CATASTRO MULTIPROPOSITO </t>
  </si>
  <si>
    <t>5.2500.1.1.15.30-PRESTACIÓN DE SERVICIOS PROFESIONALES PARA REALIZAR EL SEGUIMIENTO Y CONTROL FINANCIERO DE LAS FUENTES DE FINANCIACIÓN DE LOS PROYECTOS CATASTRALES A CARGO DE LA DIRECCIÓN DE GESTIÓN CATASTRAL.</t>
  </si>
  <si>
    <t>5.2500.1.1.15.31-Realizar los procesos de seguimiento y estructuración  de los temas relacionados componente económico de los procesos de contratación y/o proyectos a cargo de la Direccion de Gestión Catastral</t>
  </si>
  <si>
    <t>5.2500.1.1.15.32-Adelantar las actividades requeridas para adelantar los procesos de contratación a cargo de la Dirección de Gestión Catastral en el marco de la implementación del Proyecto de Catastro Multipropósito.</t>
  </si>
  <si>
    <t>5.2500.1.1.22.5-CAJA POR DISTRIBUIR ACTVIDAD DE IMPLEMENTAR EL COMPONENTE TECNOLOGICO</t>
  </si>
  <si>
    <t>5.2500.1.1.22.6-REALIZAR EL LEVANTAMIENTO DE REQUERIMIENTOS TEMÁTICOS, ASÍ COMO EL ANÁLISIS, DISEÑO, MODELAMIENTO Y PRUEBAS EN EL MARCO DE LA MODERNIZACIÓN Y EL MANTENIMIENTO DEL SISTEMA NACIONAL CATASTRAL.</t>
  </si>
  <si>
    <t>5.2500.1.1.22.7-REALIZAR EL LEVANTAMIENTO DE REQUERIMIENTOS GEOGRÁFICOS, ASÍ COMO EL ANÁLISIS, DISEÑO, MODELAMIENTO Y PRUEBAS EN EL MARCO DE LA MODERNIZACIÓN Y EL MANTENIMIENTO DEL SISTEMA NACIONAL CATASTRAL.</t>
  </si>
  <si>
    <t>5.2500.1.1.22.8-REALIZAR ANÁLISIS Y GENERAR REPORTES SOBRE LA INFORMACIÓN CATASTRAL DEL SNC PARA LOS PROYECTOS REQUERIDOS POR LA DGC</t>
  </si>
  <si>
    <t>5.2500.1.1.22.9-GENERAR LOS INSUMOS PARA LA ELABORACION DE LOS ANALISIS  SOBRE LA INFORMACIÓN CATASTRAL DEL SNC PARA LOS PROYECTOS REQUERIDOS POR LA DGC</t>
  </si>
  <si>
    <t>5.2500.1.1.25.26-REALIZAR ACOMPAÑAMIENTO, SEGUIMIENTO Y CONTROL DE CALIDAD A LAS DIFERENTES ETAPAS ASOCIADAS AL COMPONENTE ECONÓMICO, EN EL MARCO DE LA POLÍTICA DE CATASTRO MULTIPROPÓSITO</t>
  </si>
  <si>
    <t>5.2500.1.1.25.27-REALIZAR ACOMPAÑAMIENTO, SEGUIMIENTO Y CONTROL DE CALIDAD A LAS DIFERENTES ETAPAS ASOCIADAS AL COMPONENTE ECONÓMICO, EN EL MARCO DE LA POLÍTICA DE CATASTRO MULTIPROPÓSITO</t>
  </si>
  <si>
    <t>5.2500.1.1.25.28-REALIZAR ACOMPAÑAMIENTO, SEGUIMIENTO Y CONTROL DE CALIDAD A LAS DIFERENTES ETAPAS ASOCIADAS AL COMPONENTE ECONÓMICO, EN EL MARCO DE LA POLÍTICA DE CATASTRO MULTIPROPÓSITO</t>
  </si>
  <si>
    <t>5.2500.1.1.25.29-REALIZAR ACOMPAÑAMIENTO, SEGUIMIENTO Y CONTROL DE CALIDAD A LAS DIFERENTES ETAPAS ASOCIADAS AL COMPONENTE ECONÓMICO, EN EL MARCO DE LA POLÍTICA DE CATASTRO MULTIPROPÓSITO</t>
  </si>
  <si>
    <t>5.2500.1.1.25.30-REALIZAR CONTROL DE CALIDAD DEL ÁREA SIG Y CARTOGRAFÍA DEL COMPONENTE ECONÓMICO EN EL MARCO DE LA POLÍTICA DEL CATASTRO MULTIPROPÓSITO</t>
  </si>
  <si>
    <t>5.2500.1.1.25.31-REALIZAR CONTROL DE CALIDAD DEL ÁREA SIG Y CARTOGRAFÍA DEL COMPONENTE ECONÓMICO EN EL MARCO DE LA POLÍTICA DEL CATASTRO MULTIPROPÓSITO</t>
  </si>
  <si>
    <t>5.2500.1.1.25.32-REALIZAR CONTROL DE CALIDAD DEL ÁREA SIG Y CARTOGRAFÍA DEL COMPONENTE ECONÓMICO EN EL MARCO DE LA POLÍTICA DEL CATASTRO MULTIPROPÓSITO</t>
  </si>
  <si>
    <t>5.2500.1.1.25.33-REALIZAR LA PLANEACIÓN, MONITOREO Y SEGUIMIENTO DE LOS PROCESOS DE FORMACIÓN Y/O ACTUALIZACIÓN CATASTRAL CON ENFOQUE MULTIPROPÓSITO.</t>
  </si>
  <si>
    <t>5.2500.1.1.25.34-REALIZAR LA PLANEACIÓN, MONITOREO Y SEGUIMIENTO DE LOS PROCESOS DE FORMACIÓN Y/O ACTUALIZACIÓN CATASTRAL CON ENFOQUE MULTIPROPÓSITO.</t>
  </si>
  <si>
    <t>5.2500.1.1.25.35-REALIZAR LA PLANEACIÓN, MONITOREO Y SEGUIMIENTO DE LOS PROCESOS DE FORMACIÓN Y/O ACTUALIZACIÓN CATASTRAL CON ENFOQUE MULTIPROPÓSITO.</t>
  </si>
  <si>
    <t xml:space="preserve">5.2500.1.1.25.36-REALIZAR LA ARTICULACION CON LAS DIFERENTES ÁREAS DEL IGAC PARA LOS TEMAS RELACIONADOS CON SEGURIDAD Y SALUD EN EL TRABAJO DE LOS CONTRATOS SUPERVISADOS POR LA SUBDIRECCIÓN DE PROYECTOS DEL IGAC. </t>
  </si>
  <si>
    <t>5.2500.1.1.25.37-EJECUTAR Y DESARROLLAR ACTIVIDADES DE APOYO EN ASPECTOS JURÍDICO ADMINISTRATIVO EN EL MARCO DE LA PLANEACIÓN, COORDINACIÓN Y SEGUIMIENTO DE LOS PROCESOS DE LA GESTIÓN CATASTRAL</t>
  </si>
  <si>
    <t xml:space="preserve">5.2500.1.1.25.38-REALIZAR LOS PROCESOS DE EVALUACIÓN Y ASEGURAMIENTO DE LA CALIDAD EN CAMPO Y OFICINA DESDE EL COMPONENTE TÉCNICO, REQUERIDOS EN LA REVISIÓN DE LOS PRODUCTOS GENERADOS POR LOS OPERADORES CATASTRALES EN EL MARCO DE LA IMPLEMENTACIÓN DE UN CATASTRO MULTIPROPÓSITO. </t>
  </si>
  <si>
    <t>5.2500.1.1.25.39-COORDINAR LAS ACTIVIDADES DE ASEGURAMIENTO Y EVALUACIÓN DE LA CALIDAD DE LOS PROYECTOS DE FORMACIÓN Y/O ACTUALIZACIÓN CATASTRAL ADELANTADOS POR EL INSTITUTO, EN EL MARCO DE LAS FUNCIONES DE LA SUBDIRECCIÓN DE PROYECTOS.</t>
  </si>
  <si>
    <t>5.2500.1.1.25.40-EJECUTAR Y DESARROLLAR ACTIVIDADES DE APOYO EN ASPECTOS JURÍDICO ADMINISTRATIVO EN EL MARCO DE LA PLANEACIÓN, COORDINACIÓN Y SEGUIMIENTO DE LOS PROCESOS DE LA GESTIÓN CATASTRAL</t>
  </si>
  <si>
    <t>5.2500.1.1.25.41-REALIZAR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</si>
  <si>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5.2500.1.1.25.42-REALIZAR LAS ACCIONES QUE REQUIERA EL PROGRAMA PARA LA ADOPCIÓN E IMPLEMENTACIÓN DE UN CATASTRO MULTIPROPÓSITO RURAL - URBANO  EN CALIDAD DE ESPECIALISTA DE SALVAGUARDAS AMBIENTALES DEL INSTITUTO GEOGRÁFICO AGUSTÍN CODAZZI.</t>
  </si>
  <si>
    <t>5.2500.1.1.25.44-REALIZAR LA PLANEACIÓN Y SEGUIMIENTO DE  LOS PROYECTOS DE FORMACIÓN Y/O ACTUALIZACIÓN CATASTRAL EJECUTADOS POR LAS DIRECCIONES TERRITORIALES, EN EL MARCO DE LAS FUNCIONES DE LA SUBDIRECCIÓN DE PROYECTOS.</t>
  </si>
  <si>
    <t>5.2500.1.1.25.45-ADELANTAR LOS PROCESOS DE ACTUALIZACIÓN CATASTRAL DE LOS MUNICIPIOS PRIORIZADOS EN 2025, FINANCIADOS CON RECURSOS DEL BID.</t>
  </si>
  <si>
    <t>5.2500.1.1.25.46-COOPERACIÓN TÉCNICA PARA ADELANTAR LA ACTUALIZACIÓN CATASTRAL EN EL MARCO DE LA POLÍTICA DE CATASTRO MULTIPROPÓSITO EN ZONAS RURALES Y URBANAS DEL PAÍS</t>
  </si>
  <si>
    <t>5.2500.1.1.25.47-ADELANTAR LOS PROCESOS DE ACTUALIZACIÓN CATASTRAL DE LOS MUNICIPIOS PRIORIZADOS EN 2023, FINANCIADOS CON RECURSOS DEL BID</t>
  </si>
  <si>
    <t>5.2500.1.1.25.48-ADELANTAR LOS PROCESOS DE ACTUALIZACIÓN CATASTRAL DE LOS MUNICIPIOS PRIORIZADOS EN 2023, FINANCIADOS CON RECURSOS DEL BANCO MUNDIAL -BM</t>
  </si>
  <si>
    <t>5.2500.1.1.25.50-APOYAR LA PLANEACIÓN Y SEGUIMIENTO TÉCNICO DE LOS PROYECTOS DE FORMACIÓN Y/O ACTUALIZACIÓN CATASTRAL EJECUTADOS POR LAS DIRECCIONES TERRITORIALES EN LOS MUNICIPIOS FOCALIZADOS.</t>
  </si>
  <si>
    <t>5.2500.1.1.25.51-REALIZAR LA PLANEACIÓN Y SEGUIMIENTO DE  LOS PROYECTOS DE FORMACIÓN Y/O ACTUALIZACIÓN CATASTRAL EJECUTADOS POR LAS DIRECCIONES TERRITORIALES, EN EL MARCO DE LAS FUNCIONES DE LA SUBDIRECCIÓN DE PROYECTOS.</t>
  </si>
  <si>
    <t>5.2500.1.1.25.52-APOYAR LA PLANEACIÓN Y SEGUIMIENTO TÉCNICO DE LOS PROYECTOS DE FORMACIÓN Y/O ACTUALIZACIÓN CATASTRAL EJECUTADOS POR LAS DIRECCIONES TERRITORIALES EN LOS MUNICIPIOS FOCALIZADOS.</t>
  </si>
  <si>
    <t>5.2500.1.1.25.53-APOYAR LA PLANEACIÓN Y SEGUIMIENTO TÉCNICO DE LOS PROYECTOS DE FORMACIÓN Y/O ACTUALIZACIÓN CATASTRAL EJECUTADOS POR LAS DIRECCIONES TERRITORIALES EN LOS MUNICIPIOS FOCALIZADOS.</t>
  </si>
  <si>
    <t>5.2500.1.1.25.54-REALIZAR LA PLANEACIÓN, MONITOREO Y SEGUIMIENTO DE LOS PROCESOS DE FORMACIÓN Y/O ACTUALIZACIÓN CATASTRAL CON ENFOQUE MULTIPROPÓSITO.</t>
  </si>
  <si>
    <t>5.2500.1.1.25.55-REALIZAR EL CONTROL DEL DESARROLLO Y ASEGURAMIENTO DE LA CALIDAD DEL PROCEDIMIENTO DE DIÁLOGO E INTERLOCUCIÓN SOCIAL  Y DEMÁS ESTRATEGIAS PROPUESTAS DESDE EL COMPONENTE SOCIAL DENTRO DE LAS OPERACIONES DE CATASTRO MULTIPROPÓSITO A CARGO DE LA SUBDIRECCIÓN DE PROYECTOS.</t>
  </si>
  <si>
    <t>5.2500.1.1.25.56-REALIZAR EL CONTROL DEL DESARROLLO Y ASEGURAMIENTO DE LA CALIDAD DEL PROCEDIMIENTO DE DIÁLOGO E INTERLOCUCIÓN SOCIAL  Y DEMÁS ESTRATEGIAS PROPUESTAS DESDE EL COMPONENTE SOCIAL DENTRO DE LAS OPERACIONES DE CATASTRO MULTIPROPÓSITO A CARGO DE LA SUBDIRECCIÓN DE PROYECTOS.</t>
  </si>
  <si>
    <t xml:space="preserve">5.2500.1.1.25.57-ARTICULAR CON DIFERENTES ÁREAS DEL IGAC LOS TEMAS RELACIONADOS CON SEGURIDAD Y SALUD EN EL TRABAJO DE LOS CONTRATOS SUPERVISADOS POR LA SUBDIRECCIÓN DE PROYECTOS DEL IGAC. </t>
  </si>
  <si>
    <t xml:space="preserve">5.2500.1.1.25.58-REALIZAR LOS PROCESOS DE EVALUACIÓN Y ASEGURAMIENTO DE LA CALIDAD EN CAMPO Y OFICINA DESDE EL COMPONENTE TÉCNICO, REQUERIDOS EN LA REVISIÓN DE LOS PRODUCTOS GENERADOS POR LOS OPERADORES CATASTRALES EN EL MARCO DE LA IMPLEMENTACIÓN DE UN CATASTRO MULTIPROPÓSITO. </t>
  </si>
  <si>
    <t>5.2500.1.1.25.62-CAJA POR DISTRIBUIR ACTVIDAD DE INSUMOS LEVANTAMIENTO CATASTRAL BM</t>
  </si>
  <si>
    <t>5.2500.1.1.25.63-CAJA POR DISTRIBUIR ACTVIDAD DE INSUMOS LEVANTAMIENTO CATASTRAL BID</t>
  </si>
  <si>
    <t>5.2500.1.1.25.64-LIDERAR Y ADELANTAR  LA ESTRUCTURACIÓN, TRÁMITE Y SEGUIMIENTO DE LOS PROCESOS DE CONTRATACIÓN A CARGO DE LA DIRECCIÓN DE GESTIÓN CATASTRAL EN EL MARCO DE LA IMPLEMENTACIÓN DEL PROYECTO DE CATASTRO MULTIPROPÓSITO.</t>
  </si>
  <si>
    <t>5.2500.1.1.25.65-DEFINIR Y ESTRUCTURAR LA PROGRAMACIÓN Y FINANCIACIÓN DE LOS PROYECTOS A CARGO DE LA DIRECCIÓN DE GESTIÓN CATASTRAL EN EL MARCO DE LA IMPLEMENTACIÓN DEL PROYECTO DE CATASTRO MULTIPROPÓSITO.</t>
  </si>
  <si>
    <t>5.2500.1.1.25.66-ADELANTAR LAS ACTIVIDADES REQUERIDAS PARA LA GESTION DE LOS PROCESOS DE CONTRATACIÓN A CARGO DE LA DIRECCIÓN DE GESTIÓN CATASTRAL EN EL MARCO DE LA IMPLEMENTACIÓN DEL PROYECTO DE CATASTRO MULTIPROPÓSITO.</t>
  </si>
  <si>
    <t>5.2500.1.1.25.67-ADELANTAR LAS ACTIVIDADES REQUERIDAS PARA LA GESTION DE LOS PROCESOS DE CONTRATACIÓN A CARGO DE LA DIRECCIÓN DE GESTIÓN CATASTRAL EN EL MARCO DE LA IMPLEMENTACIÓN DEL PROYECTO DE CATASTRO MULTIPROPÓSITO.</t>
  </si>
  <si>
    <t>5.2500.1.1.25.68-REALIZAR LAS ACTIVIDADES  ADMINISTRATIVAS Y CONTRACTUALES A CARGO DE LA DIRECCION DE GESTION CATASTRAL EN EL MARCO DEL PROGRAMA PARA LA ADOPCIÓN E IMPLEMENTACIÓN DE UN CATASTRO MULTIPROPÓSITO.</t>
  </si>
  <si>
    <t>5.2500.1.1.25.69-REALIZAR LAS ACTIVIDADES  ADMINISTRATIVAS Y CONTRACTUALES A CARGO DE LA DIRECCION DE GESTION CATASTRAL EN EL MARCO DEL PROGRAMA PARA LA ADOPCIÓN E IMPLEMENTACIÓN DE UN CATASTRO MULTIPROPÓSITO.</t>
  </si>
  <si>
    <t>5.2500.1.1.25.70-REALIZAR LOS PROCESOS DE SEGUIMIENTO Y ESTRUCTURACIÓN  DE LOS TEMAS RELACIONADOS COMPONENTE ECONÓMICO DE LOS PROCESOS DE CONTRATACIÓN Y/O PROYECTOS A CARGO DE LA DIRECCION DE GESTIÓN CATASTRAL EN EL MARCO DEL PROGRAMA PARA LA ADOPCIÓN E IMPLEMENTACIÓN DE UN CATASTRO MULTIPROPÓSITO.</t>
  </si>
  <si>
    <t>5.2500.1.1.25.71-REALIZAR EL SEGUIMIENTO A LA EJECUCION PRESUPUESTAL DE LA CONTRATACION DERIVADA EN MARCO DE LA IMPLEMENTACION DE LA POLITICA DE CATASTRO MULTIPROPOSITO</t>
  </si>
  <si>
    <t>5.2500.1.1.25.72-REALIZAR EL ANALISIS Y VERIFICACION DE LA CALIDAD DE LA INFORMACIÓN CARTOGRÁFICA CATASTRAL PARA LOS PROYECTOS REQUERIDOS EN MARCO DE LA POLITICA DE CATASTRO MULTIPROPOSITO</t>
  </si>
  <si>
    <t xml:space="preserve">5.2500.1.1.25.73-REALIZAR LAS ACCIONES QUE REQUIERA EL PROGRAMA PARA LA ADOPCIÓN E IMPLEMENTACIÓN DE UN CATASTRO MULTIPROPÓSITO EN CALIDAD DE ESPECIALISTA EN SALVAGUARDAS SOCIALES DEL IGAC EN EL MARCO DE LOS CONTRATOS DE PRÉSTAMO BIRF 8937-CO Y BID 4856/OC-CO </t>
  </si>
  <si>
    <t>5.2500.1.1.25.74-VIÁTICOS Y GASTOS DE COMISIÓN BID</t>
  </si>
  <si>
    <t>5.2500.1.1.25.75-VIÁTICOS Y GASTOS DE COMISIÓN BM</t>
  </si>
  <si>
    <t>5.2510.1.1.15.117-Viáticos y gastos de comisión</t>
  </si>
  <si>
    <t>5.2510.1.1.15.118-Prestación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t>
  </si>
  <si>
    <t>5.2510.1.1.15.119-Realizar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t>
  </si>
  <si>
    <t>5.2510.1.1.15.120-Linea disponible</t>
  </si>
  <si>
    <t>5.2510.1.1.15.121-Linea disponible</t>
  </si>
  <si>
    <t xml:space="preserve">5.2510.1.1.15.122-Prestación de servicio de transporte terrestre especial de pasajeros y carga a nivel nacional para el Instituto Geográfico Agustín Codazzi. </t>
  </si>
  <si>
    <t>5.2510.1.1.15.123-Prestación de servicios profesionales  para realizar los procesos de calidad externa de los productos generados en el desarrollo de la actualización y/o formación catastral con enfoque multipropósito.</t>
  </si>
  <si>
    <t>5.2510.1.1.15.124-Prestación de servicios profesionales para realizar la planeación y seguimiento delos proyectos de formación y/o actualización catastral ejecutados por las Direcciones Territoriales, en el marco de las funciones de la Subdirección de Proyectos.</t>
  </si>
  <si>
    <t>5.2510.1.1.15.125-Prestación de servicios profesionales para realizar la planeación y seguimiento delos proyectos de formación y/o actualización catastral ejecutados por las Direcciones Territoriales, en el marco de las funciones de la Subdirección de Proyectos.</t>
  </si>
  <si>
    <t>5.2510.1.1.15.126-Prestación de servicios profesionales para liderar actividades requeridas dentro del componente de planeaciónde los proyectos de formación y/o actualización catastral ejecutados por el mecanismo Fondo Colombia en Paz.</t>
  </si>
  <si>
    <t xml:space="preserve">5.2510.1.1.15.127-Prestación de servicios profesionales para brindar acompañamiento en el seguimiento a los procesos de evaluación y aseguramiento de calidad interna y externa a cargo de la Subdirección de Proyectos. </t>
  </si>
  <si>
    <t xml:space="preserve">5.2510.1.1.15.128-Prestación de servicios profesionales para brindar acompañamiento en el seguimiento a los procesos de evaluación y aseguramiento de calidad interna y externa a cargo de la Subdirección de Proyectos. </t>
  </si>
  <si>
    <t xml:space="preserve">5.2510.1.1.15.129-Prestación de servicios profesionales para brindar acompañamiento en el seguimiento a los procesos de evaluación y aseguramiento de calidad interna y externa a cargo de la Subdirección de Proyectos. </t>
  </si>
  <si>
    <t xml:space="preserve">5.2510.1.1.15.130-Prestación de servicios profesionales para brindar acompañamiento en el seguimiento a los procesos de evaluación y aseguramiento de calidad interna y externa a cargo de la Subdirección de Proyectos. </t>
  </si>
  <si>
    <t>5.2510.1.1.15.131-Adelantar el seguimiento y control de los proyectos de gestión catastral en la región asignada, así como la verificación al cumplimiento de los procedimientos que se definan para el proceso de actualización catastral en el marco del componente 5 del proyecto.</t>
  </si>
  <si>
    <t>5.2510.1.1.15.132-Adelantar el seguimiento y control de los proyectos de gestión catastral en la región asignada, así como la verificación al cumplimiento de los procedimientos que se definan para el proceso de actualización catastral en el marco del componente 5 del proyecto.</t>
  </si>
  <si>
    <t>5.2510.1.1.15.133-Adelantar el seguimiento y control de los proyectos de gestión catastral en la región asignada, así como la verificación al cumplimiento de los procedimientos que se definan para el proceso de actualización catastral en el marco del componente 5 del proyecto.</t>
  </si>
  <si>
    <t>5.2510.1.1.15.134-Prestación de servicios profesionales para ejecutar y desarrollar actividades de apoyo en aspectos jurídico administrativo en el marco de la planeación, coordinación y seguimiento de los procesos de la gestión catastral</t>
  </si>
  <si>
    <t>5.2510.1.1.15.135-Prestación de servicios profesionales para ejecutar y desarrollar actividades de apoyo en aspectos jurídico administrativo en el marco de la planeación, coordinación y seguimiento de los procesos de la gestión catastral</t>
  </si>
  <si>
    <t>5.2510.1.1.15.136-Prestación de servicions profesionales para gestionar y realizar seguimiento de los procesos de contraatación de banca multilateral conforme a las necesidades de la dirección de gestion catastral</t>
  </si>
  <si>
    <t xml:space="preserve">5.2510.1.1.15.137-Prestación de Servicios Profesionales para Realizar el diseño eimplementación de metodologías para el proceso de formación y/ actualización catastral con enfoque multipropósito. </t>
  </si>
  <si>
    <t>5.2510.1.1.15.138-Prestación de servicios profesionales para realizar el seguimiento, revisión y control de calidad a las actividades y productos de edición y/o estructuración de información catastral, en el marco de los proyectos de formación y/o actualización catastral adelantados por el IGAC.</t>
  </si>
  <si>
    <t>5.2510.1.1.15.139-Prestación de servicios profesionales para realizar labores de edición y/o estructuración de información catastral, en el marco de los proyectos de formación y/o actualización catastral adelantados por el IGAC.</t>
  </si>
  <si>
    <t>5.2510.1.1.15.140-Prestación de servicios profesionales para realizar labores de edición y/o estructuración de información catastral, en el marco de los proyectos de formación y/o actualización catastral adelantados por el IGAC.</t>
  </si>
  <si>
    <t>5.2510.1.1.15.141-Prestación de servicios profesionales para realizar labores de edición y/o estructuración de información catastral, en el marco de los proyectos de formación y/o actualización catastral adelantados por el IGAC.</t>
  </si>
  <si>
    <t>5.2510.1.1.15.142-Prestación de servicios profesionales para realizar labores de edición y/o estructuración de información catastral, en el marco de los proyectos de formación y/o actualización catastral adelantados por el IGAC.</t>
  </si>
  <si>
    <t>5.2510.1.1.15.143-Prestación de servicios profesionales para realizar labores de edición y/o estructuración de información catastral, en el marco de los proyectos de formación y/o actualización catastral adelantados por el IGAC.</t>
  </si>
  <si>
    <t>5.2510.1.1.15.144-Prestación de servicios profesionales para realizar labores de edición y/o estructuración de información catastral, en el marco de los proyectos de formación y/o actualización catastral adelantados por el IGAC.</t>
  </si>
  <si>
    <t>5.2510.1.1.15.145-Prestación de servicios profesionales para realizar labores de edición y/o estructuración de información catastral, en el marco de los proyectos de formación y/o actualización catastral adelantados por el IGAC.</t>
  </si>
  <si>
    <t>5.2510.1.1.15.146-Prestación de servicios profesionales para realizar labores de edición y/o estructuración de información catastral, en el marco de los proyectos de formación y/o actualización catastral adelantados por el IGAC.</t>
  </si>
  <si>
    <t>5.2510.1.1.15.147-Prestación de servicios profesionales para realizar labores de edición y/o estructuración de información catastral, en el marco de los proyectos de formación y/o actualización catastral adelantados por el IGAC.</t>
  </si>
  <si>
    <t>5.2510.1.1.15.148-Prestación de servicios profesionales para realizar labores de edición y/o estructuración de información catastral, en el marco de los proyectos de formación y/o actualización catastral adelantados por el IGAC.</t>
  </si>
  <si>
    <t>5.2510.1.1.15.149-Prestación de servicios profesionales para realizar labores de edición y/o estructuración de información catastral, en el marco de los proyectos de formación y/o actualización catastral adelantados por el IGAC.</t>
  </si>
  <si>
    <t>5.2510.1.1.15.150-Prestación de servicios profesionales para realizar labores de edición y/o estructuración de información catastral, en el marco de los proyectos de formación y/o actualización catastral adelantados por el IGAC.</t>
  </si>
  <si>
    <t>5.2710.1.1.19.15-Viaticos y gastos de viaje</t>
  </si>
  <si>
    <t>5.2710.1.1.19.23-Viaticos y gastos de viaje</t>
  </si>
  <si>
    <t>5.3000.1.1.20.9-Viaticos</t>
  </si>
  <si>
    <t>1000.2-Viáticos Dirección General</t>
  </si>
  <si>
    <t>1200.13-Suministro de viáticos gastos de manutención alojamiento, trasporte para los contratistas  que requieren desplazarse en el territorio nacional</t>
  </si>
  <si>
    <t>1200.14-Suministro de viáticos gastos de manutención alojamiento, trasporte para los funcionarios que requieren desplazarse en el territorio nacional</t>
  </si>
  <si>
    <t>1300.4-Adquisición de papelería y útiles de oficina para el Instituto Geográfico Agustín Codazzi.</t>
  </si>
  <si>
    <t>1300.5-Suministro de tiquetes aéreos nacionales e internacionales para el Instituto Geográfico Agustín Codazzi.</t>
  </si>
  <si>
    <t>1300.6-Prestación de servicio de transporte terrestre especial de pasajeros y carga a nivel nacional para el Instituto Geográfico Agustín Codazzi.</t>
  </si>
  <si>
    <t>1400.1-PRESTACIÓN DE SERVICIO DE TRANSPORTE TERRESTRE ESPECIAL DE PASAJEROS Y CARGA A NIVEL NACIONAL PARA EL INSTITUTO GEOGRÁFICO AGUSTÍN CODAZZI.</t>
  </si>
  <si>
    <t>1400.7-VIÁTICOS FUNCIONARIOS EN COMISIÓN</t>
  </si>
  <si>
    <t>1400.11-VIÁTICOS - GASTOS DESPLAZAMIENTO Y MANUTENCIÓN DIRECCIONES TERRITORIALES CONTRATISTAS - OCI</t>
  </si>
  <si>
    <t>1400.12-LÍNEA DISPONIBLE</t>
  </si>
  <si>
    <t>1400.13-LÍNEA DISPONIBLE</t>
  </si>
  <si>
    <t>1600.2-Viáticos ferias de servicio al ciudadano y visitas direcciones territoriales, en el marco del proceso de gestión de servicio al ciudadano</t>
  </si>
  <si>
    <t>2601.1-Servicios publicos de energia y agua en la dirección territorial Atlantico</t>
  </si>
  <si>
    <t>2601.2-Servicios públicos de alcantarillado Atlántico</t>
  </si>
  <si>
    <t>2601.3-Prestación de servicios de mantenimiento preventivo, correctivo con suministro de repuestos, mano de obra calificada y realización de la revisión técnico mecánica para los vehículos de la dirección territorial Atlántico</t>
  </si>
  <si>
    <t>2601.4-Prestación de servicios profesionales para a apoyar la planeación, seguimiento y direccionamiento estratégico de las actividades misionales y administrativas que sean competencia de la Direccion Territorial</t>
  </si>
  <si>
    <t>2601.5-Prestación de servicios profesionales para realizar actividades de aseguramiento y evaluación de calidad en el marco de los procesos de formación y/o actualización catastral con enfoque multipropósito, en la dirección territorial atlántico</t>
  </si>
  <si>
    <t>2602.2-Servicios publicos de energia y agua en la dirección territorial Bolivar</t>
  </si>
  <si>
    <t>2602.3-Arriendo de una bodega en la DirecciónTerritorial Bolivar</t>
  </si>
  <si>
    <t>2602.4-Servicios públicos de telefonía en la dirección territorial Bolivar</t>
  </si>
  <si>
    <t>2602.5-Servicios públicos de alcantarillado Bolivar</t>
  </si>
  <si>
    <t>2602.6-Prestación de servicios de mantenimiento preventivo, correctivo con suministro de repuestos, mano de obra calificada y realización de la revisión técnico mecánica para el vehículo de la dirección territorial Bolívar</t>
  </si>
  <si>
    <t xml:space="preserve">2602.7-Prestación de servicios profesionales para dar apoyo jurídico en los procesos de formación y /o actualización desde el aspecto contractual y catastral de los procesos, en la direcciónterritorial bolívar </t>
  </si>
  <si>
    <t xml:space="preserve">2602.8-Prestación de servicios profesionales para el seguimiento, administración, control, supervisión y demás actividades conexas, durante la ejecución del proceso de actualización y/ formación catastral, en la dirección territorial bolívar </t>
  </si>
  <si>
    <t xml:space="preserve">2602.9-Prestación de servicios profesionales para realizar actividades de seguimiento en el marco de los procesos de evaluación y aseguramiento de calidad geográfica en los procesos de formación y/o actualización en la dirección territorial Bolívar </t>
  </si>
  <si>
    <t>2603.3-Servicios publicos de energia y agua en la dirección territorial Boyacá</t>
  </si>
  <si>
    <t>2603.4-Arriendo de una bodega en la DirecciónTerritorial Boyacá</t>
  </si>
  <si>
    <t>2603.5-Arriendo de un parqueadero en la DirecciónTerritorial Boyacá</t>
  </si>
  <si>
    <t>2603.6-Servicios públicos de alcantarillado Boyacá</t>
  </si>
  <si>
    <t>2603.7-Prestación de servicios de mantenimiento preventivo, correctivo con suministro de repuestos, mano de obra calificada y realización de la revisión técnico mecánica para los vehículos de la dirección territorial Boyacá</t>
  </si>
  <si>
    <t>2603.8-Prestación de servicios profesionales para el seguimiento, administración, control,  supervisión y demás actividades conexas,  durante la ejecución del  proceso de actualización y/ formación catastral, en la Dirección Territorial  Boyacá</t>
  </si>
  <si>
    <t>2603.9-Prestación de servicios profesionales para realizar actividades de seguimiento en el marco de los procesos de evaluación y aseguramiento de calidad geográfica en los procesos de formación y/o actualización en la Dirección Territorial Boyacá</t>
  </si>
  <si>
    <t>2603.10-Prestación de servicios profesionales para la coordinación, seguimiento y control de las actividades de actualización y/o formación catastral con enfoque multipropósito en el municipio asignado a la Dirección Territorial Boyacá</t>
  </si>
  <si>
    <t>2604.1-Servicios publicos de energia y agua en la dirección territorial Caldas</t>
  </si>
  <si>
    <t>2604.2-Pago cuota de administración en la dirección territorial Caldas</t>
  </si>
  <si>
    <t>2604.3-Servicios públicos de telefonía en la dirección territorial Caldas</t>
  </si>
  <si>
    <t>2604.4-Prestación de servicios de mantenimiento preventivo, correctivo con suministro de repuestos, mano de obra calificada y realización de la revisión técnico mecánica para el vehículo de la dirección territorial Caldas</t>
  </si>
  <si>
    <t>2604.5-Prestacion de servicios profesionales para apoyar a la Direccion Territorial Caldas en temas financieros y contables, durante la ejecución del proceso de actualización y/o formación catastral.</t>
  </si>
  <si>
    <t>2604.6-Prestacion de servicios personales para realizar actividades de apoyo administrativo en los procesos de formación y actualización catastral con enfoque multipropósito a cargo de la Dirección territorial de Caldas.</t>
  </si>
  <si>
    <t>2604.7-Prestación de servicios profesionales para el seguimiento, administración, control, supervisión y demás actividades conexas, durante la ejecución del proceso de formación y actualización catastral con enfoque multipropósito a cargo de la Dirección Territorial Caldas.</t>
  </si>
  <si>
    <t>2604.8-Prestación de servicios profesionales para a apoyar la planeación, seguimiento y direccionamiento estratégico de las actividades misionales y administrativas que sean competencia de la Dirección Territorial.</t>
  </si>
  <si>
    <t>2605.1-Servicios publicos de energia y agua en la dirección territorial Caquetá</t>
  </si>
  <si>
    <t>2605.2-Servicios públicos de alcantarillado Caquetá</t>
  </si>
  <si>
    <t>2605.3-Prestación de servicios de mantenimiento preventivo, correctivo con suministro de repuestos, mano de obra calificada y realización de la revisión técnico mecánica para el vehículo de la dirección territorial Caqueta</t>
  </si>
  <si>
    <t>2605.4-prestación de servicios profesionales para apoyar en temas financieros y contables, durante la ejecución del proceso de</t>
  </si>
  <si>
    <t>2605.5-prestación de servicios personales para realizar las actividades de reconocimiento predial en el marco de la actualización y/o formación catastral con enfoque multipropósito en el municipio asignado a la dirección territorial caquetá</t>
  </si>
  <si>
    <t>2605.6-Prestación de servicios personales para realizar las actividades de reconocimiento predial en el marco de la actualización y/o formación catastral con enfoque multipropósito en el municipio asignado a la Dirección Territorial  Caquetá</t>
  </si>
  <si>
    <t>2605.7-Prestación de servicios profesionales para el seguimiento, administración, control, supervisión y demás actividades conexas,</t>
  </si>
  <si>
    <t>2606.2-Servicios publicos de energia y agua en la dirección territorial Casanare</t>
  </si>
  <si>
    <t>2606.3-Arriendo de una sede en la DirecciónTerritorial Casanare</t>
  </si>
  <si>
    <t>2606.4-Prestación de servicios de mantenimiento preventivo, correctivo con suministro de repuestos, mano de obra calificada y realización de la revisión técnico mecánica para el vehículo de la dirección territorial Casanare</t>
  </si>
  <si>
    <t>2606.5-Prestación de servicios profesionales para brindar apoyo jurídico en aspectos contractuales y de control de calidad del componente jurídico en los procesos de actualización y/o formación catastral con enfoque multipropósito, a cargo de la Dirección Territorial de Casanare</t>
  </si>
  <si>
    <t xml:space="preserve">2606.6-Prestacion de servicios profesionales para dar apoyo juridico desde el aspecto contractual en las etapas precontractual,
contractual y pos contractual en los procesos de formacion y /o actualizacion catastral de la Direccion Territorial Casanare. </t>
  </si>
  <si>
    <t xml:space="preserve">2606.7-Prestación de servicios profesionales para el seguimiento, administración, control, supervisión y demás actividades conexas, durante la ejecución del proceso de actualización y/ formación catastral, en la Dirección Territorial Casanare </t>
  </si>
  <si>
    <t>2607.2-Servicios publicos de energia y agua en la dirección territorial Cauca</t>
  </si>
  <si>
    <t>2607.3-Arriendo de una bodega en la DirecciónTerritorial Cauca</t>
  </si>
  <si>
    <t>2607.4-Servicios públicos de telefonía en la dirección territorial Cauca</t>
  </si>
  <si>
    <t>2607.5-Servicios públicos de alcantarillado Cauca</t>
  </si>
  <si>
    <t>2607.6-Prestación de servicios de mantenimiento preventivo, correctivo con suministro de repuestos, mano de obra calificada y realización de la revisión técnico mecánica para el vehículo de la dirección territorial Cauca</t>
  </si>
  <si>
    <t>2607.7-Prestación de servicios profesionales para el seguimiento, administración, control, supervisión y demás actividades conexas, durante la ejecución del proceso de formación y actualización catastral con enfoque multipropósito a cargo de la Dirección Territorial Cauca</t>
  </si>
  <si>
    <t>2607.8-Prestación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Cauca</t>
  </si>
  <si>
    <t>2607.9-Prestación de servicios profesionales para a apoyar en la planeación, el seguimiento, el monitoreo y el direccionamiento estratégico de las actividades administrativas y misionales de la Direccion Territorial Cauca</t>
  </si>
  <si>
    <t>2608.1-Servicios publicos de energia y agua en la dirección territorial Cesar</t>
  </si>
  <si>
    <t>2608.2-Pago cuota de administración en la dirección territorial Cesar</t>
  </si>
  <si>
    <t>2608.3-Arriendo de una bodega en la DirecciónTerritorial Cesar</t>
  </si>
  <si>
    <t>2608.4-Prestación de servicios de mantenimiento preventivo, correctivo con suministro de repuestos, mano de obra calificada y realización de la revisión técnico mecánica para los vehículos de la dirección territorial Cesar</t>
  </si>
  <si>
    <t>2608.5-Prestación de servicios profesionales para el seguimiento, administración, control, supervisión y demás actividades conexas, durante la ejecución del proceso de formación y actualización catastral con enfoque multipropósito a cargo de la Dirección Territorial</t>
  </si>
  <si>
    <t>2608.6-Prestación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t>
  </si>
  <si>
    <t>2608.7-Prestación de servicios profesionales para a apoyar en la planeación, el seguimiento, el monitoreo y el direccionamiento estratégico de las actividades administrativas y misionales de la Direccion Territorial</t>
  </si>
  <si>
    <t>2609.1-Servicios publicos de energia y agua en la dirección territorial Cordoba</t>
  </si>
  <si>
    <t>2609.2-Servicios públicos de alcantarillado Cordoba</t>
  </si>
  <si>
    <t>2609.3-Prestación de servicios de mantenimiento preventivo, correctivo con suministro de repuestos, mano de obra calificada y realización de la revisión técnico mecánica para el vehículo de la dirección territorial Cordoba</t>
  </si>
  <si>
    <t>2609.4-Prestación de servicios profesionales para dar apoyo jurídico en los procesos de formación y /o actualización desde el aspecto contractual y catastral de los procesos, en la Dirección Territorial Cordoba</t>
  </si>
  <si>
    <t>2609.5-Prestación de servicios persolanes para apoyar la planeación, seguimiento y direccionamiento estratégico de las actividades misionales, administrativas y contractuales que sean competencia de la Dirección Territorial Cordoba</t>
  </si>
  <si>
    <t>2609.6-Prestación de servicios profesionales para el seguimiento, administración, control, supervisión y demás actividades conexas, durante la ejecución del proceso de actualización y/ formación catastral, en la Dirección Territorial Cordoba</t>
  </si>
  <si>
    <t xml:space="preserve">2610.1-Prestacion de servicios de apoyo a la gestion, en los temas relacionados con las diferentes etapas de la gestion contractual a cargo de la direccion territorial cundinamarca </t>
  </si>
  <si>
    <t>2611.1-Servicios publicos de energia y agua en la dirección territorial Huila</t>
  </si>
  <si>
    <t>2611.2-Servicios públicos de telefonía en la dirección territorial Huila</t>
  </si>
  <si>
    <t>2611.3-Servicios públicos de alcantarillado Huila</t>
  </si>
  <si>
    <t>2611.4-Prestación de servicios de mantenimiento preventivo, correctivo con suministro de repuestos, mano de obra calificada y realización de la revisión técnico mecánica para el vehículo de la dirección territorial Huila</t>
  </si>
  <si>
    <t>2611.5-Prestación de servicios personales para realizar actividades gestión como auxiliar en los procesos catastrales a cargo de la Dirección Territorial Huila.</t>
  </si>
  <si>
    <t>2611.6-Prestación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Huila</t>
  </si>
  <si>
    <t>2611.7-Prestación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Huila</t>
  </si>
  <si>
    <t>2612.1-Servicios publicos de energia y agua en la dirección territorial Guajira</t>
  </si>
  <si>
    <t>2612.2-Prestación de servicios de mantenimiento preventivo, correctivo con suministro de repuestos, mano de obra calificada y realización de la revisión técnico mecánica para el vehículo de la dirección territorial Guajira</t>
  </si>
  <si>
    <t>2612.3-Prestación de Servicios Profesionales para dar Apoyo Jurídico en los Procesos de Formación y /o Actualización desde el Aspecto Contractual y Catastral de los Procesos, en la Dirección Territorial Guajira.</t>
  </si>
  <si>
    <t>2612.4-Prestación de servicios profesionales apoyando en la estructuración y seguimiento de los proyectos asignados a la dirección territorial guajira</t>
  </si>
  <si>
    <t xml:space="preserve">2612.5-Prestación de servicios profesionales para el seguimiento, administración, control, supervisión y demás actividades conexas, durante la ejecución del proceso de actualización y/ formación catastral, en la dirección territorial guajira
</t>
  </si>
  <si>
    <t>2613.1-Servicios publicos de energia y agua en la dirección territorial Magdalena</t>
  </si>
  <si>
    <t>2613.2-Pago cuota de administración en la dirección territorial Magdalena</t>
  </si>
  <si>
    <t>2613.3-Arriendo de una bodega en la DirecciónTerritorial Magdalena</t>
  </si>
  <si>
    <t>2613.4-Arriendo de un parqueadero en la DirecciónTerritorial Magdalena</t>
  </si>
  <si>
    <t>2613.5-Servicios públicos de alcantarillado Magdalena</t>
  </si>
  <si>
    <t>2613.6-Prestación de servicios de mantenimiento preventivo, correctivo con suministro de repuestos, mano de obra calificada y realización de la revisión técnico mecánica para el vehículo de la dirección territorial Magdalena</t>
  </si>
  <si>
    <t>2613.7-Prestación de servicios profesionales para dar apoyo jurídico en los procesos de formación y /o actualización desde el aspecto contractual y catastral de los procesos, en la Dirección Territorial Magdalena.</t>
  </si>
  <si>
    <t>2613.8-Prestación de servicios personales para realizar actividades de apoyo administrativo, en todos los procesos de formación y/o actualización en la ejecución o supervisión, a la Direccion Territorial Magdalena.</t>
  </si>
  <si>
    <t>2613.9-Prestación de servicios profesionales para el seguimiento, administración, control, supervisión y demás actividades conexas, durante la ejecución del proceso de actualización y/ formación catastral en la DirecciónTerritorial Magdalena.</t>
  </si>
  <si>
    <t>2613.10-Prestación de servicios profesionales para a apoyar en la planeación, el seguimiento, el monitoreo y el direccionamiento estratégico de las actividades administrativas y misionales de la Direccion Territorial Magdalena</t>
  </si>
  <si>
    <t>2614.1-Servicios publicos de energia y agua en la dirección territorial Meta</t>
  </si>
  <si>
    <t>2614.2-Pago cuota de administración en la dirección territorial Meta</t>
  </si>
  <si>
    <t>2614.3-Servicios públicos de alcantarillado Meta</t>
  </si>
  <si>
    <t>2614.4-Prestación de servicios de mantenimiento preventivo, correctivo con suministro de repuestos, mano de obra calificada y realización de la revisión técnico mecánica para los vehículos de la dirección territorial Meta</t>
  </si>
  <si>
    <t>2614.5-Prestación de servicios profesionales para el seguimiento, administración, control, supervisión y demás actividades conexas, durante la ejecución del proceso de formación y actualización catastral con enfoque multipropósito a cargo de la Dirección Territorial Meta</t>
  </si>
  <si>
    <t>2614.6-Prestación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Meta</t>
  </si>
  <si>
    <t>2614.7-Prestación de servicios profesionales para a apoyar en la planeación, el seguimiento, el monitoreo y el direccionamiento estratégico de las actividades administrativas y misionales de la Direccion Territorial Meta</t>
  </si>
  <si>
    <t>2615.1-Servicios publicos de energia y agua en la dirección territorial Nariño</t>
  </si>
  <si>
    <t>2615.2-Pago cuota de administración en la dirección territorial Nariño</t>
  </si>
  <si>
    <t>2615.3-Arriendo de una bodega en la DirecciónTerritorial Nariño</t>
  </si>
  <si>
    <t>2615.4-Servicios públicos de telefonía en la dirección territorial Nariño</t>
  </si>
  <si>
    <t>2615.5-Servicios públicos de alcantarillado Nariño</t>
  </si>
  <si>
    <t>2615.6-Prestación de servicios de mantenimiento preventivo, correctivo con suministro de repuestos, mano de obra calificada y realización de la revisión técnico mecánica para el vehículo de la dirección territorial Nariño</t>
  </si>
  <si>
    <t xml:space="preserve">2615.7-Prestación de servicios personales para realizar actividades de apoyo tecnico-operativo y soporte administrativo  en el proceso de direccionamiento estratégico de  la Dirección territorial Nariño.  </t>
  </si>
  <si>
    <t xml:space="preserve">2615.8-Prestación de servicios personales para realizar actividades de apoyo técico en sistemas y al soporte informático o mesa de ayuda de  la Territorial Nariño </t>
  </si>
  <si>
    <t xml:space="preserve">2615.9-Prestación de servicios profesionales para el seguimiento, administración, control, supervisión y demás actividades conexas, durante la ejecución del proceso de actualización y/ formación catastral, en la Dirección Territorial Nariño </t>
  </si>
  <si>
    <t>2616.2-Arriendo de un parqueadero en la DirecciónTerritorial Norte de Santander (VF)</t>
  </si>
  <si>
    <t>2616.3-Servicios publicos de energia y agua en la dirección territorial Norte de Santander</t>
  </si>
  <si>
    <t>2616.4-Pago cuota de administración en la dirección territorial Norte de Santander</t>
  </si>
  <si>
    <t>2616.5-Arriendo de un parqueadero en la DirecciónTerritorial Norte de Santander</t>
  </si>
  <si>
    <t>2616.6-Arriendo de una bodega en la DirecciónTerritorial Norte de Santander</t>
  </si>
  <si>
    <t>2616.7-Servicios públicos de telefonía en la dirección territorial Norte de Santander</t>
  </si>
  <si>
    <t>2616.8-Prestación de servicios de mantenimiento preventivo, correctivo con suministro de repuestos, mano de obra calificada y realización de la revisión técnico mecánica para el vehículo de la dirección territorial Norte de Santander</t>
  </si>
  <si>
    <t>2617.1-Servicios publicos de energia y agua en la dirección territorial Quindio</t>
  </si>
  <si>
    <t>2617.2-Pago cuota de administración en la dirección territorial Quindio</t>
  </si>
  <si>
    <t>2617.3-Servicios públicos de alcantarillado Quindio</t>
  </si>
  <si>
    <t>2617.4-Prestación de servicios de mantenimiento preventivo, correctivo con suministro de repuestos, mano de obra calificada y realización de la revisión técnico mecánica para el vehículo de la dirección territorial Quindio</t>
  </si>
  <si>
    <t>2617.5-Prestación de servicios profesionales para a apoyar la planeación, seguimiento y direccionamiento estratégico de las actividades misionales y administrativas que sean competencia de la Direccion Territorial</t>
  </si>
  <si>
    <t>2617.6-Prestación de servicios personales para realizar actividades de reconocimiento predial urbano y rural para la atención de trámites en los procesos catastrales en la Dirección Territorial Quindío.</t>
  </si>
  <si>
    <t>2618.2-Servicios publicos de energia y agua en la dirección territorial Risaralda</t>
  </si>
  <si>
    <t>2618.3-Pago cuota de administración en la dirección territorial Risaralda</t>
  </si>
  <si>
    <t>2618.4-Arriendo de parqueaderos en la DirecciónTerritorial Risaralda</t>
  </si>
  <si>
    <t>2618.5-Servicios públicos de alcantarillado Risaralda</t>
  </si>
  <si>
    <t>2618.6-Prestación de servicios de mantenimiento preventivo, correctivo con suministro de repuestos, mano de obra calificada y realización de la revisión técnico mecánica para los vehículos de la dirección territorial Risaralda</t>
  </si>
  <si>
    <t>2619.1-Servicios publicos de energia y agua en la dirección territorial Santander</t>
  </si>
  <si>
    <t>2619.2-Pago cuota de administración en la dirección territorial Santander</t>
  </si>
  <si>
    <t>2619.3-Servicios públicos de telefonía en la dirección territorial Santander</t>
  </si>
  <si>
    <t>2619.4-Servicios públicos de alcantarillado Santander</t>
  </si>
  <si>
    <t>2619.5-Prestación de servicios de mantenimiento preventivo, correctivo con suministro de repuestos, mano de obra calificada y realización de la revisión técnico mecánica para los vehículos de la dirección territorial Santander</t>
  </si>
  <si>
    <t>2619.6-Prestación de servicios personales para realizar actividades de apoyo administrativo, en todos los procesos de formación y/o actualización en la ejecución o supervisión, a la dirección territorial santander</t>
  </si>
  <si>
    <t>2619.7-Prestación de servicios profesionales para a apoyar la planeación, seguimiento y direccionamiento estratégico de las actividades misionales y administrativas que sean competencia de la Direccion Territorial</t>
  </si>
  <si>
    <t>2619.8-Prestación de servicios profesionales para realizar actividades de seguimiento en el marco de los procesos de evaluación y aseguramiento de calidad geográfica en los procesos de formación y/o actualización en la dirección territorial santander</t>
  </si>
  <si>
    <t>2620.2-Servicios publicos de energia y agua en la dirección territorial Sucre</t>
  </si>
  <si>
    <t>2620.3-Pago cuota de administración en la dirección territorial Sucre</t>
  </si>
  <si>
    <t>2620.4-Arriendo de un parqueadero/bodega en la DirecciónTerritorial Sucre</t>
  </si>
  <si>
    <t>2620.5-Servicios públicos de telefonía en la dirección territorial Sucre</t>
  </si>
  <si>
    <t>2620.6-Servicios públicos de alcantarillado Sucre</t>
  </si>
  <si>
    <t>2620.7-Prestación de servicios de mantenimiento preventivo, correctivo con suministro de repuestos, mano de obra calificada y realización de la revisión técnico mecánica para el vehículo de la dirección territorial Sucre</t>
  </si>
  <si>
    <t>2620.8-Prestación de servicios profesionales para el seguimiento, administración, control, supervisión y demás actividades conexas, durante la ejecución del proceso de formación y actualización catastral con enfoque multipropósito a cargo de la Dirección Territorial Sucre</t>
  </si>
  <si>
    <t>2620.9-Prestación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Sucre</t>
  </si>
  <si>
    <t>2620.10-Prestación de servicios profesionales para a apoyar en la planeación, el seguimiento, el monitoreo y el direccionamiento estratégico de las actividades administrativas y misionales de la Direccion Territorial  Sucre</t>
  </si>
  <si>
    <t>2621.1-Servicios publicos de energia y agua en la dirección territorial Tolima</t>
  </si>
  <si>
    <t>2621.2-Arriendo de un parqueadero en la DirecciónTerritorial Tolima</t>
  </si>
  <si>
    <t>2621.3-Servicios públicos de alcantarillado Tolima</t>
  </si>
  <si>
    <t>2621.4-Prestación de servicios de mantenimiento preventivo, correctivo con suministro de repuestos, mano de obra calificada y realización de la revisión técnico mecánica para el vehículo de la dirección territorial Tolima</t>
  </si>
  <si>
    <t>2621.5-Prestación de servicios profesionales para apoyar y tramittar  los requerimientos  juridicos, judiciales,y de las IAS dentro del procesos catastrales en la Dirección Territorial Tolima.</t>
  </si>
  <si>
    <t>2621.6-Prestación de servicios como auxiliar de apoyo en las actividades de  los procesos catastrales en la Dirección Territorial Tolima</t>
  </si>
  <si>
    <t>2622.2-Servicios publicos de energia y agua en la dirección territorial Valle</t>
  </si>
  <si>
    <t>2622.3-Arriendo de una bodega en la DirecciónTerritorial Valle</t>
  </si>
  <si>
    <t>2622.4-Servicios públicos de telefonía en la dirección territorial Valle</t>
  </si>
  <si>
    <t>2622.5-Servicios públicos de alcantarillado Valle</t>
  </si>
  <si>
    <t>2622.6-Prestación de servicios de mantenimiento preventivo, correctivo con suministro de repuestos, mano de obra calificada y realización de la revisión técnico mecánica para los vehículos de la dirección territorial Valle</t>
  </si>
  <si>
    <t>2622.7-Prestación de servicios de apoyo  a la gestión como tecnico de ventanilla en los municipios a cargo de la Dirección Territorial Valle del Cauca.</t>
  </si>
  <si>
    <t>2622.8-Prestación de servicios profesionales para a apoyar la planeación, seguimiento y direccionamiento estratégico de las actividades misionales y administrativas que sean competencia de la Direccion Territorial</t>
  </si>
  <si>
    <t>2622.9-Prestación de servicios personales para apoyar la coordinación de los procesos catastrales de la Dirección Territorial Valle del Cauca</t>
  </si>
  <si>
    <t>3100.4-Viaticos cumplimientos de actividades sindicales</t>
  </si>
  <si>
    <t>3100.5-Viaticos cumplimientos de actividades misionales de la Subdirección de Talento Humano</t>
  </si>
  <si>
    <t>3100.7-Realizar las actividades de medicina preventiva, como exámenes médicos ocupacionales, clínicos y paraclínicos y suministro y aplicación de vacunas para los servidores públicos del Instituto</t>
  </si>
  <si>
    <t>3100.10-Pago por concepto ARL pasantes SENA</t>
  </si>
  <si>
    <t>3200.56-Adquisición del servicio de vigilancia y seguridad privada para el Instituto Geográfico Agustín Codazzi</t>
  </si>
  <si>
    <t>3200.57-Adición IPC para la adquisición del servicio de vigilancia y seguridad privada para el Instituto Geográfico Agustín Codazzi</t>
  </si>
  <si>
    <t>3200.58-Prestación de servicio integral de aseo y cafetería para las instalaciones del Instituto</t>
  </si>
  <si>
    <t>3200.59-Adición IPC Prestación de servicio integral de aseo y cafetería para las instalaciones del Instituto</t>
  </si>
  <si>
    <t>3200.60-Adquirir las pólizas de seguros que amparen los riesgos a los que están expuestos los bienes e intereses patrimoniales del Instituto Geográfico Agustín Codazzi – IGAC.</t>
  </si>
  <si>
    <t>3200.61-Adquisición de seguros de bienes del IGAC  - CYBER</t>
  </si>
  <si>
    <t>3200.62-Adición para ampliar la vigencia de la poliza responsabilidad civil funcionarios públicos 2025.</t>
  </si>
  <si>
    <t>3200.63-Adición a las pólizas de seguros relacionados con la inclusión de los bienes durante las vigencias 2023 y 2024 cubriendo estos en la vigencia 2025.</t>
  </si>
  <si>
    <t>3200.64-Servicios públicos de energía y agua en la sede central</t>
  </si>
  <si>
    <t>3200.65-Servicios públicos de telefonía en la sede central</t>
  </si>
  <si>
    <t>3200.66-Servicios públicos de alcantarillado en la sede central</t>
  </si>
  <si>
    <t>3200.68-Costos bancarios generados en la operación de tesoreria</t>
  </si>
  <si>
    <t>3200.70-Mantenimiento preventivo y correctivo incluido autopartes y mano de obra para los vehículos del Instituto Geográfico Agustín Codazzi</t>
  </si>
  <si>
    <t>3200.71-Suministro de tiquetes aéreos nacionales e internacionales para el Instituto Geográfico Agustín Codazzi.</t>
  </si>
  <si>
    <t>3200.73-Prestación de servicio de transporte terrestre especial de pasajeros y carga a nivel nacional para el Instituto Geográfico Agustín Codazzi.</t>
  </si>
  <si>
    <t>3200.74-Suministro de combustible para el funcionamiento de los vehículos a nivel nacional</t>
  </si>
  <si>
    <t>3200.78-Adquisición de papelería y útiles de oficina para el Instituto Geográfico Agustín Codazzi.</t>
  </si>
  <si>
    <t>3200.80-Honorarios para el consejo directivo</t>
  </si>
  <si>
    <t>3200.81-Constitución caja menor</t>
  </si>
  <si>
    <t>3200.82-Constitución caja menor</t>
  </si>
  <si>
    <t>3200.83-Constitución caja menor</t>
  </si>
  <si>
    <t>3200.84-Constitución caja menor</t>
  </si>
  <si>
    <t>3200.85-Constitución caja menor</t>
  </si>
  <si>
    <t>3200.86-Constitución caja menor</t>
  </si>
  <si>
    <t>3200.87-Constitución caja menor</t>
  </si>
  <si>
    <t>3200.88-Viaticos funcionarios</t>
  </si>
  <si>
    <t>3200.89-Gastos de transporte Funcionarios</t>
  </si>
  <si>
    <t>3200.90-Viaticos contratista</t>
  </si>
  <si>
    <t>3200.91-Viaticos contratista</t>
  </si>
  <si>
    <t>3200.92-Viaticos contratista</t>
  </si>
  <si>
    <t>3200.106-Prestación de servicios profesionales especializados para la implementación, monitoreo y fortalecimiento de estrategias y herramientas de seguimiento y control en la gestión de la Subdirección Administrativa y Financiera del IGAC, con el fin de optimizar la supervisión, mitigar riesgos y asegurar el cumplimiento efectivo de las obligaciones contractuales</t>
  </si>
  <si>
    <t>3200.119-Prestación de servicios profesionales especializados para la elaboración, consolidación, validación y presentación de información exógena nacional e información exógena distrital y/o municipal del IGAC.</t>
  </si>
  <si>
    <t>3200.138-viaticos nuevos</t>
  </si>
  <si>
    <t>3200.139-viaticos nuevos</t>
  </si>
  <si>
    <t>3200.140-Dirrecciones terriotriales</t>
  </si>
  <si>
    <t>3200.141-Dirrecciones terriotriales</t>
  </si>
  <si>
    <t xml:space="preserve">3200.142-Prestación de servicios personales para apoyar la gestión en viáticos y gastos de manutención del IGAC </t>
  </si>
  <si>
    <t>3200.143-Honorarios para el consejo directivo</t>
  </si>
  <si>
    <t>3200.144-Adición contratos de prestación de servicios de la SAF</t>
  </si>
  <si>
    <t>3200.145-Adición contratos de prestación de servicios de la SAF</t>
  </si>
  <si>
    <t>3200.146-Adición contratos de prestación de servicios de la SAF</t>
  </si>
  <si>
    <t>PLAN ANUAL DE ADQUISICIONES - PAA
2025</t>
  </si>
  <si>
    <t>PAA</t>
  </si>
  <si>
    <t>1-Fortalecimiento del Modelo de Operación Institucional del IGAC a nivel Nacional</t>
  </si>
  <si>
    <t>6-Implementar el sistema integrado de gestión alineado con los procesos, procedimientos y proyectos y al modelo de operación institucional</t>
  </si>
  <si>
    <t>1-Servicio de Implementación Sistemas de Gestión (Producto principal del proyecto)</t>
  </si>
  <si>
    <t>1-Adoptar una estrategia de seguimiento y acompañamiento en la adopción de los nuevos procesos y procedimientos del Sistema de Gestión Integrado de la entidad.</t>
  </si>
  <si>
    <t>2-Diseñar e implementar el banco de proyectos institucionales con enfoque a resultados.</t>
  </si>
  <si>
    <t>3-Diseñar, documentar e integrar los procesos procedimientos y documentos del Sistema de Gestión Integrado.</t>
  </si>
  <si>
    <t>1-Aumentar la oportuna atención a las peticiones, quejas, solicitudes y necesidades de información de los ciudadano</t>
  </si>
  <si>
    <t>1-Servicios de información implementados</t>
  </si>
  <si>
    <t>4-Plan de trabajo</t>
  </si>
  <si>
    <t>5-Aumentar la cobertura y disponibilidad de los servicios tecnológicos de soporte a la gestión de la entidad</t>
  </si>
  <si>
    <t>1-Servicios tecnológicos</t>
  </si>
  <si>
    <t>1-Fortalecer el modelo de soporte y mesa de ayuda en el Instituto</t>
  </si>
  <si>
    <t>2-Documentos de lineamientos técnicos / Estructurar lineamientos frente los componentes de mercadeo estratégico</t>
  </si>
  <si>
    <t>1-Divulgación</t>
  </si>
  <si>
    <t>2-Documento con la descripción de procesos, métodos y herramientas</t>
  </si>
  <si>
    <t>3-Plan de trabajo</t>
  </si>
  <si>
    <t>2-Documento para la planeación estratégica en TI</t>
  </si>
  <si>
    <t>1-Elaborar documento estratégico</t>
  </si>
  <si>
    <t>2-Elaborar el documento de plan de acción</t>
  </si>
  <si>
    <t>4-Consolidar el documento final</t>
  </si>
  <si>
    <t>3-Realizar consultas del documento de planeación a los grupos de interés</t>
  </si>
  <si>
    <t>2-Implementar y mantener sistemas de información, portales y aplicaciones</t>
  </si>
  <si>
    <t>3-Mejorar y fortalecer la Infraestructura que soporta los servicios tecnológicos de la entidad</t>
  </si>
  <si>
    <t>4-Fortalecer las competencias técnicas y habilidades de los colaboradores de la entidad</t>
  </si>
  <si>
    <t>1-Servicio de Educación informal para la gestión Administrativa</t>
  </si>
  <si>
    <t>1-Desarrollar actividades de educación informal en competencias laborales y socioemocionales virtuales y presenciales</t>
  </si>
  <si>
    <t>2-Fortalecer la infraestructura física del instituto a nivel nacional</t>
  </si>
  <si>
    <t>2-Sedes mantenidas</t>
  </si>
  <si>
    <t>1-Dotar de equipamientos las sedes</t>
  </si>
  <si>
    <t>2-Realizar diagnóstico de sedes</t>
  </si>
  <si>
    <t>3-Realizar el mantenimiento</t>
  </si>
  <si>
    <t>3-Mejorar los niveles de eficiencia en el sistema de gestión documental de la entidad</t>
  </si>
  <si>
    <t>1-Servicio de Gestión Documental</t>
  </si>
  <si>
    <t>1-Archivos incluidos en inventario</t>
  </si>
  <si>
    <t>2-Programa de gestión documental ejecutado</t>
  </si>
  <si>
    <t>3-Sistema integrado de conservación implementado</t>
  </si>
  <si>
    <t>2-Consolidación del Modelo de Gestión y Operación Catastral a Nivel Nacional</t>
  </si>
  <si>
    <t>1-Aumentar el nivel de capacidades técnicas  y tecnológicos de los gestores catastrales habilitados</t>
  </si>
  <si>
    <t>1-Servicios de asistencia técnica</t>
  </si>
  <si>
    <t>1-Planear las asistencias técnicas para gestores catastrales</t>
  </si>
  <si>
    <t>2-Desarrollar asistencias técnicas a gestores catastrales</t>
  </si>
  <si>
    <t>2-Servicios de educación informal</t>
  </si>
  <si>
    <t>1-Realizar talleres teóricos de gestión catastral</t>
  </si>
  <si>
    <t>2-Capacitar gestores catastrales habilitados</t>
  </si>
  <si>
    <t>2-Generación de directrices, lineamientos técnicos e instrumentos normativos para el desarrollo del modelo de gestión y operación catastral</t>
  </si>
  <si>
    <t>2-Documentos normativos</t>
  </si>
  <si>
    <t>1-Expedir documento normativos</t>
  </si>
  <si>
    <t>2-Socializar la normatividad expedida</t>
  </si>
  <si>
    <t>3-Aumentar la gobernabilidad de la información catastral nacional</t>
  </si>
  <si>
    <t>1-Servicio de información geográfica, geodésica y cartográfica actualizado</t>
  </si>
  <si>
    <t>1-Diseñar y desarrollar nuevas funcionalidades de los sistemas de procesamiento de información geográfica.</t>
  </si>
  <si>
    <t>2-Realizar la puesta  en operación y funcionamiento de los Sistemas de procesamiento de  información geográfica.</t>
  </si>
  <si>
    <t>3-Fortalecimiento de la gestión de información de los procesos de uso, tenencia y valoración de tierras. Nacional</t>
  </si>
  <si>
    <t>2-Robustecer la capacidad de atención a las solicitudes en el proceso del Sistema de Administración del Territorio</t>
  </si>
  <si>
    <t>1-Servicio de información implementado</t>
  </si>
  <si>
    <t>5-Tramitar las solicitudes en el marco de la Política para la Atención y reparación integral a las víctimas</t>
  </si>
  <si>
    <t>6-Realizar el apoyo técnico y jurídico en los procesos de ordenamiento social de la propiedad rural</t>
  </si>
  <si>
    <t>1-Aumentar la capacidad de atención de avalúos puntuales requeridos por autoridades competentes</t>
  </si>
  <si>
    <t>1-Servicio de Avalúos</t>
  </si>
  <si>
    <t>3-Valoración catastral de predios/Publicar el documento final</t>
  </si>
  <si>
    <t>4-Mejoramiento en la disposición de información geográfica requerida para el Sistema de Administración del Territorio, a nivel nacional</t>
  </si>
  <si>
    <t>1-Optimizar la generación de  información geodésica, cartográfica, geográfica, agrológica y catastral actualizada con las especificaciones técnicas requeridas</t>
  </si>
  <si>
    <t>7-Servicio de actualización catastral con enfoque multipropósito</t>
  </si>
  <si>
    <t>5-Área geográfica actualizada catastralmente con enfoque multipropósito/Realizar la formación o actualización catastral con enfoque multipropósito</t>
  </si>
  <si>
    <t>8-Área geográfica actualizada catastralmente con enfoque multipropósito/Realizar apoyo, seguimiento y monitoreo a la gestión catastral</t>
  </si>
  <si>
    <t>6-Servicio de conservación Catastral</t>
  </si>
  <si>
    <t>2-Atender los trámites de conservación catastral</t>
  </si>
  <si>
    <t>1-Documento con el plan de intervención/Definir la metodología de recolección de información</t>
  </si>
  <si>
    <t>2-Fortalecer la innovación y gestión de conocimiento para la  producción, disposición y uso de información geográfica</t>
  </si>
  <si>
    <t>2-Servicios de transferencia de conocimiento técnico especializado en temas geoespaciales</t>
  </si>
  <si>
    <t>1-Realizar la planeación, estructuración  y desarrollo de los proyectos de transferencia, apropiación social  y difusión del conocimiento geográfico</t>
  </si>
  <si>
    <t>3-Servicios de asistencia técnica</t>
  </si>
  <si>
    <t>1-Realizar la planeación, desarrollo y socialización de la asistencia técnica, asesoría y/o consultoría en tecnologías geoespaciales</t>
  </si>
  <si>
    <t>3-Fortalecer  la  interoperabilidad e integración de los sistemas de información geográficos</t>
  </si>
  <si>
    <t>2-Información geoespacial actualizada</t>
  </si>
  <si>
    <t>1-Diseñar e implementar el Modelo de Interoperabilidad de datos y sistemas geoespaciales del IGAC</t>
  </si>
  <si>
    <t>8-Documentos de estudios técnicos</t>
  </si>
  <si>
    <t>3-Documento con el análisis del estudio técnico/ Realizar proceso de análisis de las tendencias sobre administración de tierras aplicadas a catastro</t>
  </si>
  <si>
    <t>1-Servicios  de investigación, desarrollo e innovación geoespacial</t>
  </si>
  <si>
    <t>1-Realizar la formulación y desarrollo de proyectos de investigación aplicada, desarrollo e innovación para la  producción, disposición y uso de información geográfica</t>
  </si>
  <si>
    <t>4-Aumentar  la  disposición de información geográfica general y por demanda</t>
  </si>
  <si>
    <t>1-Servicio de información geográfica, geodésica y cartográfica actualizada</t>
  </si>
  <si>
    <t>3-Realizar el diseño, desarrollo, implementación de las nuevas funcionalidades y aplicaciones de Sistemas de Información Geográfica  SIG con enfoque intercultural</t>
  </si>
  <si>
    <t>3-Conceptualizar, identificar y gestionar la estandarización e integración de información para el observatorio inmobiliario catastral.</t>
  </si>
  <si>
    <t>1-Realizar la actualización y disposición de productos asociados a la información cartográfica, geográfica, geodésica, agrólogica y catastral</t>
  </si>
  <si>
    <t>2-Implementar servicios y/o funcionalidades en los sistemas de información que faciliten el acceso y uso de los diferentes productos cartográficos, geográficos, geodésicos, agrológica y catastral</t>
  </si>
  <si>
    <t>4-Información cartográfica actualizada</t>
  </si>
  <si>
    <t>1-Imágenes ortorectificadas/Adquirir imágenes</t>
  </si>
  <si>
    <t>2-Imágenes ortorectificadas/Ortorectificar imágenes</t>
  </si>
  <si>
    <t>3-Análisis cartográfico / Generar modelo digital de Terreno</t>
  </si>
  <si>
    <t>4-Análisis cartográfico / Generar base de datos vectoriales</t>
  </si>
  <si>
    <t>5-Información geodesica actualizada</t>
  </si>
  <si>
    <t>1-Densificar el marco de referencia terrestre</t>
  </si>
  <si>
    <t>2-Densificar el marco de referencia geomagnético</t>
  </si>
  <si>
    <t>3-Densificar el marco de referencia gravimétrico</t>
  </si>
  <si>
    <t>1-Documento con el análisis del estudio técnico/Analizar la información</t>
  </si>
  <si>
    <t>2-Documento con el análisis del estudio técnico/Elaborar documento con la consolidación de la información recopilada</t>
  </si>
  <si>
    <t>4-Documento con los resultados del estudio técnico / Consolidar el documento final</t>
  </si>
  <si>
    <t>5-Documento con los resultados del estudio técnico / Presentar los resultados del estudio técnico</t>
  </si>
  <si>
    <t>2-Información agrológica de suelos levantada</t>
  </si>
  <si>
    <t>1-Levantamiento de suelos / Generar Análisis de inventario de suelos</t>
  </si>
  <si>
    <t>3-Información básica para suelos generada</t>
  </si>
  <si>
    <t>2-Realizar la actualización de áreas homogéneas de tierras para catastro multiproposito</t>
  </si>
  <si>
    <t>1-Servicio de análisis quimicos, fisicos, mineralógicos y biológicos de suelos</t>
  </si>
  <si>
    <t>1-Realizar los análisis físicos, químicos, biológicos y mineralógicos de suelos</t>
  </si>
  <si>
    <t>1-Realizar seguimiento a la atención de trámites de conservación catastral</t>
  </si>
  <si>
    <t>4-Identificación predial/Realizar la recolección de información económica</t>
  </si>
  <si>
    <t>6-Área geográfica actualizada catastralmente con enfoque multipropósito/Consolidar los productos de la gestión catastral</t>
  </si>
  <si>
    <t>1-Documento de lineamientos técnicos</t>
  </si>
  <si>
    <t>4-Documento con la descripción de procesos, métodos y herramientas /Elaborar la propuesta de lineamiento técnico</t>
  </si>
  <si>
    <t>5-Divulgación / Socializar el documento con los actores involucrados</t>
  </si>
  <si>
    <t>2-Implementar la plataforma tecnólogica para fortalecer la interoperabilidad</t>
  </si>
  <si>
    <t>5-Actualización y gestión catastral nacional</t>
  </si>
  <si>
    <t>1-Ajustar el modelo de operación y de gestión catastral del Instituto</t>
  </si>
  <si>
    <t>1-Servicio de Información Catastral</t>
  </si>
  <si>
    <t>15-Ejecutar procesos de actualización catastral a nivel nacional</t>
  </si>
  <si>
    <t>22-Implementar el componente tecnológico  para el catastro multipropósito y su integración con el registro de la propiedad</t>
  </si>
  <si>
    <t>25-Realizar el levantamiento catastral en los municipios priorizados para la conformación del catastro multipropósito</t>
  </si>
  <si>
    <t>19-Fortalecer la infraestructura colombiana de datos espaciales ICDE, para su incorporación en el sistema de e gobierno y su interoperabilidad con el nodo de tierras</t>
  </si>
  <si>
    <t>20-Gestionar técnicamente la operación del proyecto de catastro multipropósito, en lo correspondiente al igac</t>
  </si>
  <si>
    <t>Etiquetas de fila</t>
  </si>
  <si>
    <t>Total general</t>
  </si>
  <si>
    <t>Etiquetas de columna</t>
  </si>
  <si>
    <t>Suma de Valor estimado en la vigencia actual</t>
  </si>
  <si>
    <t>4.2601.1.7.5.9</t>
  </si>
  <si>
    <t>4.2601.1.7.5.8</t>
  </si>
  <si>
    <t>4.2601.1.7.5.7</t>
  </si>
  <si>
    <t>4.2601.1.7.5.6</t>
  </si>
  <si>
    <t>4.2601.1.7.5.5</t>
  </si>
  <si>
    <t>4.2601.1.7.5.4</t>
  </si>
  <si>
    <t>4.2601.1.7.5.3</t>
  </si>
  <si>
    <t>4.2601.1.7.5.2</t>
  </si>
  <si>
    <t>4.2601.1.7.5.1</t>
  </si>
  <si>
    <t>4.2604.1.7.5.108</t>
  </si>
  <si>
    <t>4.2604.1.7.5.107</t>
  </si>
  <si>
    <t>4.2604.1.7.5.106</t>
  </si>
  <si>
    <t>4.2604.1.7.5.105</t>
  </si>
  <si>
    <t>4.2604.1.7.5.104</t>
  </si>
  <si>
    <t>4.2604.1.7.5.103</t>
  </si>
  <si>
    <t>4.2604.1.7.5.102</t>
  </si>
  <si>
    <t>4.2604.1.7.5.101</t>
  </si>
  <si>
    <t>4.2604.1.7.5.100</t>
  </si>
  <si>
    <t>4.2604.1.7.5.99</t>
  </si>
  <si>
    <t>4.2604.1.7.5.98</t>
  </si>
  <si>
    <t>4.2604.1.7.5.97</t>
  </si>
  <si>
    <t>4.2604.1.7.5.96</t>
  </si>
  <si>
    <t>4.2604.1.7.5.95</t>
  </si>
  <si>
    <t>4.2604.1.7.5.94</t>
  </si>
  <si>
    <t>4.2604.1.7.5.93</t>
  </si>
  <si>
    <t>4.2604.1.7.5.92</t>
  </si>
  <si>
    <t>4.2604.1.7.5.91</t>
  </si>
  <si>
    <t>4.2604.1.7.5.90</t>
  </si>
  <si>
    <t>4.2604.1.7.5.89</t>
  </si>
  <si>
    <t>4.2604.1.7.5.88</t>
  </si>
  <si>
    <t>4.2604.1.7.5.87</t>
  </si>
  <si>
    <t>4.2604.1.7.5.86</t>
  </si>
  <si>
    <t>4.2604.1.7.5.85</t>
  </si>
  <si>
    <t>4.2604.1.7.5.84</t>
  </si>
  <si>
    <t>4.2604.1.7.5.83</t>
  </si>
  <si>
    <t>4.2604.1.7.5.82</t>
  </si>
  <si>
    <t>4.2604.1.7.5.81</t>
  </si>
  <si>
    <t>4.2604.1.7.5.80</t>
  </si>
  <si>
    <t>4.2604.1.7.5.79</t>
  </si>
  <si>
    <t>4.2604.1.7.5.78</t>
  </si>
  <si>
    <t>4.2604.1.7.5.77</t>
  </si>
  <si>
    <t>4.2604.1.7.5.76</t>
  </si>
  <si>
    <t>4.2604.1.7.5.75</t>
  </si>
  <si>
    <t>4.2604.1.7.5.74</t>
  </si>
  <si>
    <t>4.2604.1.7.5.73</t>
  </si>
  <si>
    <t>4.2604.1.7.5.72</t>
  </si>
  <si>
    <t>4.2604.1.7.5.71</t>
  </si>
  <si>
    <t>4.2604.1.7.5.70</t>
  </si>
  <si>
    <t>4.2604.1.7.5.69</t>
  </si>
  <si>
    <t>4.2604.1.7.5.68</t>
  </si>
  <si>
    <t>4.2604.1.7.5.67</t>
  </si>
  <si>
    <t>4.2604.1.7.5.66</t>
  </si>
  <si>
    <t>4.2604.1.7.5.65</t>
  </si>
  <si>
    <t>4.2604.1.7.5.64</t>
  </si>
  <si>
    <t>4.2604.1.7.5.63</t>
  </si>
  <si>
    <t>4.2604.1.7.5.62</t>
  </si>
  <si>
    <t>4.2604.1.7.5.61</t>
  </si>
  <si>
    <t>4.2604.1.7.5.60</t>
  </si>
  <si>
    <t>4.2604.1.7.5.59</t>
  </si>
  <si>
    <t>4.2604.1.7.5.58</t>
  </si>
  <si>
    <t>4.2604.1.7.5.57</t>
  </si>
  <si>
    <t>4.2604.1.7.5.56</t>
  </si>
  <si>
    <t>4.2604.1.7.5.55</t>
  </si>
  <si>
    <t>4.2604.1.7.5.54</t>
  </si>
  <si>
    <t>4.2604.1.7.5.53</t>
  </si>
  <si>
    <t>4.2604.1.7.5.52</t>
  </si>
  <si>
    <t>4.2604.1.7.5.51</t>
  </si>
  <si>
    <t>4.2604.1.7.5.50</t>
  </si>
  <si>
    <t>4.2604.1.7.5.49</t>
  </si>
  <si>
    <t>4.2604.1.7.5.48</t>
  </si>
  <si>
    <t>4.2604.1.7.5.47</t>
  </si>
  <si>
    <t>4.2604.1.7.5.46</t>
  </si>
  <si>
    <t>4.2604.1.7.5.45</t>
  </si>
  <si>
    <t>4.2604.1.7.5.44</t>
  </si>
  <si>
    <t>4.2604.1.7.5.43</t>
  </si>
  <si>
    <t>4.2604.1.7.5.42</t>
  </si>
  <si>
    <t>4.2604.1.7.5.41</t>
  </si>
  <si>
    <t>4.2604.1.7.5.40</t>
  </si>
  <si>
    <t>4.2604.1.7.5.39</t>
  </si>
  <si>
    <t>4.2604.1.7.5.38</t>
  </si>
  <si>
    <t>4.2604.1.7.5.37</t>
  </si>
  <si>
    <t>4.2604.1.7.5.36</t>
  </si>
  <si>
    <t>4.2604.1.7.5.35</t>
  </si>
  <si>
    <t>4.2604.1.7.5.34</t>
  </si>
  <si>
    <t>4.2604.1.7.5.33</t>
  </si>
  <si>
    <t>4.2604.1.7.5.32</t>
  </si>
  <si>
    <t>4.2604.1.7.5.31</t>
  </si>
  <si>
    <t>4.2604.1.7.5.30</t>
  </si>
  <si>
    <t>4.2604.1.7.5.29</t>
  </si>
  <si>
    <t>4.2604.1.7.5.28</t>
  </si>
  <si>
    <t>4.2604.1.7.5.27</t>
  </si>
  <si>
    <t>4.2604.1.7.5.26</t>
  </si>
  <si>
    <t>4.2604.1.7.5.25</t>
  </si>
  <si>
    <t>4.2604.1.7.5.24</t>
  </si>
  <si>
    <t>4.2604.1.7.5.23</t>
  </si>
  <si>
    <t>4.2604.1.7.5.22</t>
  </si>
  <si>
    <t>4.2604.1.7.5.21</t>
  </si>
  <si>
    <t>4.2604.1.7.5.20</t>
  </si>
  <si>
    <t>4.2604.1.7.5.19</t>
  </si>
  <si>
    <t>4.2604.1.7.5.18</t>
  </si>
  <si>
    <t>4.2604.1.7.5.17</t>
  </si>
  <si>
    <t>4.2604.1.7.5.16</t>
  </si>
  <si>
    <t>4.2604.1.7.5.15</t>
  </si>
  <si>
    <t>4.2604.1.7.5.14</t>
  </si>
  <si>
    <t>4.2604.1.7.5.13</t>
  </si>
  <si>
    <t>4.2604.1.7.5.12</t>
  </si>
  <si>
    <t>4.2604.1.7.5.11</t>
  </si>
  <si>
    <t>4.2604.1.7.5.10</t>
  </si>
  <si>
    <t>4.2604.1.7.5.9</t>
  </si>
  <si>
    <t>4.2604.1.7.5.8</t>
  </si>
  <si>
    <t>4.2604.1.7.5.7</t>
  </si>
  <si>
    <t>4.2604.1.7.5.6</t>
  </si>
  <si>
    <t>4.2604.1.7.5.5</t>
  </si>
  <si>
    <t>4.2604.1.7.5.4</t>
  </si>
  <si>
    <t>4.2604.1.7.5.3</t>
  </si>
  <si>
    <t>4.2604.1.7.5.2</t>
  </si>
  <si>
    <t>4.2604.1.7.5.1</t>
  </si>
  <si>
    <t>4.2606.1.7.5.43</t>
  </si>
  <si>
    <t>4.2606.1.7.5.42</t>
  </si>
  <si>
    <t>4.2606.1.7.5.41</t>
  </si>
  <si>
    <t>4.2606.1.7.5.40</t>
  </si>
  <si>
    <t>4.2606.1.7.5.39</t>
  </si>
  <si>
    <t>4.2606.1.7.5.38</t>
  </si>
  <si>
    <t>4.2606.1.7.5.37</t>
  </si>
  <si>
    <t>4.2606.1.7.5.36</t>
  </si>
  <si>
    <t>4.2606.1.7.5.35</t>
  </si>
  <si>
    <t>4.2606.1.7.5.34</t>
  </si>
  <si>
    <t>4.2606.1.7.5.33</t>
  </si>
  <si>
    <t>4.2606.1.7.5.32</t>
  </si>
  <si>
    <t>4.2606.1.7.5.31</t>
  </si>
  <si>
    <t>4.2606.1.7.5.30</t>
  </si>
  <si>
    <t>4.2606.1.7.5.29</t>
  </si>
  <si>
    <t>4.2606.1.7.5.28</t>
  </si>
  <si>
    <t>4.2606.1.7.5.27</t>
  </si>
  <si>
    <t>4.2606.1.7.5.26</t>
  </si>
  <si>
    <t>4.2606.1.7.5.25</t>
  </si>
  <si>
    <t>4.2606.1.7.5.24</t>
  </si>
  <si>
    <t>4.2606.1.7.5.23</t>
  </si>
  <si>
    <t>4.2606.1.7.5.22</t>
  </si>
  <si>
    <t>4.2606.1.7.5.21</t>
  </si>
  <si>
    <t>4.2606.1.7.5.20</t>
  </si>
  <si>
    <t>4.2606.1.7.5.19</t>
  </si>
  <si>
    <t>4.2606.1.7.5.18</t>
  </si>
  <si>
    <t>4.2606.1.7.5.17</t>
  </si>
  <si>
    <t>4.2606.1.7.5.16</t>
  </si>
  <si>
    <t>4.2606.1.7.5.15</t>
  </si>
  <si>
    <t>4.2606.1.7.5.14</t>
  </si>
  <si>
    <t>4.2606.1.7.5.13</t>
  </si>
  <si>
    <t>4.2606.1.7.5.12</t>
  </si>
  <si>
    <t>4.2606.1.7.5.11</t>
  </si>
  <si>
    <t>4.2606.1.7.5.10</t>
  </si>
  <si>
    <t>4.2606.1.7.5.9</t>
  </si>
  <si>
    <t>4.2606.1.7.5.8</t>
  </si>
  <si>
    <t>4.2606.1.7.5.7</t>
  </si>
  <si>
    <t>4.2606.1.7.5.6</t>
  </si>
  <si>
    <t>4.2606.1.7.5.5</t>
  </si>
  <si>
    <t>4.2606.1.7.5.4</t>
  </si>
  <si>
    <t>4.2606.1.7.5.3</t>
  </si>
  <si>
    <t>4.2606.1.7.5.2</t>
  </si>
  <si>
    <t>4.2606.1.7.5.1</t>
  </si>
  <si>
    <t>4.2607.1.7.5.42</t>
  </si>
  <si>
    <t>4.2607.1.7.5.41</t>
  </si>
  <si>
    <t>4.2607.1.7.5.40</t>
  </si>
  <si>
    <t>4.2607.1.7.5.39</t>
  </si>
  <si>
    <t>4.2607.1.7.5.38</t>
  </si>
  <si>
    <t>4.2607.1.7.5.37</t>
  </si>
  <si>
    <t>4.2607.1.7.5.36</t>
  </si>
  <si>
    <t>4.2607.1.7.5.35</t>
  </si>
  <si>
    <t>4.2607.1.7.5.34</t>
  </si>
  <si>
    <t>4.2607.1.7.5.33</t>
  </si>
  <si>
    <t>4.2607.1.7.5.32</t>
  </si>
  <si>
    <t>4.2607.1.7.5.31</t>
  </si>
  <si>
    <t>4.2607.1.7.5.30</t>
  </si>
  <si>
    <t>4.2607.1.7.5.29</t>
  </si>
  <si>
    <t>4.2607.1.7.5.28</t>
  </si>
  <si>
    <t>4.2607.1.7.5.27</t>
  </si>
  <si>
    <t>4.2607.1.7.5.26</t>
  </si>
  <si>
    <t>4.2607.1.7.5.25</t>
  </si>
  <si>
    <t>4.2607.1.7.5.24</t>
  </si>
  <si>
    <t>4.2607.1.7.5.23</t>
  </si>
  <si>
    <t>4.2607.1.7.5.22</t>
  </si>
  <si>
    <t>4.2607.1.7.5.21</t>
  </si>
  <si>
    <t>4.2607.1.7.5.20</t>
  </si>
  <si>
    <t>4.2607.1.7.5.19</t>
  </si>
  <si>
    <t>4.2607.1.7.5.18</t>
  </si>
  <si>
    <t>4.2607.1.7.5.17</t>
  </si>
  <si>
    <t>4.2607.1.7.5.16</t>
  </si>
  <si>
    <t>4.2607.1.7.5.15</t>
  </si>
  <si>
    <t>4.2607.1.7.5.14</t>
  </si>
  <si>
    <t>4.2607.1.7.5.13</t>
  </si>
  <si>
    <t>4.2607.1.7.5.12</t>
  </si>
  <si>
    <t>4.2607.1.7.5.11</t>
  </si>
  <si>
    <t>4.2607.1.7.5.10</t>
  </si>
  <si>
    <t>4.2607.1.7.5.9</t>
  </si>
  <si>
    <t>4.2607.1.7.5.8</t>
  </si>
  <si>
    <t>4.2607.1.7.5.7</t>
  </si>
  <si>
    <t>4.2607.1.7.5.6</t>
  </si>
  <si>
    <t>4.2607.1.7.5.5</t>
  </si>
  <si>
    <t>4.2607.1.7.5.4</t>
  </si>
  <si>
    <t>4.2607.1.7.5.3</t>
  </si>
  <si>
    <t>4.2607.1.7.5.2</t>
  </si>
  <si>
    <t>4.2607.1.7.5.1</t>
  </si>
  <si>
    <t>4.2610.1.7.5.143</t>
  </si>
  <si>
    <t>4.2610.1.7.5.142</t>
  </si>
  <si>
    <t>4.2610.1.7.5.141</t>
  </si>
  <si>
    <t>4.2610.1.7.5.140</t>
  </si>
  <si>
    <t>4.2610.1.7.5.139</t>
  </si>
  <si>
    <t>4.2610.1.7.5.138</t>
  </si>
  <si>
    <t>4.2610.1.7.5.137</t>
  </si>
  <si>
    <t>4.2610.1.7.5.136</t>
  </si>
  <si>
    <t>4.2610.1.7.5.135</t>
  </si>
  <si>
    <t>4.2610.1.7.5.134</t>
  </si>
  <si>
    <t>4.2610.1.7.5.133</t>
  </si>
  <si>
    <t>4.2610.1.7.5.132</t>
  </si>
  <si>
    <t>4.2610.1.7.5.131</t>
  </si>
  <si>
    <t>4.2610.1.7.5.130</t>
  </si>
  <si>
    <t>4.2610.1.7.5.129</t>
  </si>
  <si>
    <t>4.2610.1.7.5.128</t>
  </si>
  <si>
    <t>4.2610.1.7.5.127</t>
  </si>
  <si>
    <t>4.2610.1.7.5.126</t>
  </si>
  <si>
    <t>4.2610.1.7.5.125</t>
  </si>
  <si>
    <t>4.2610.1.7.5.124</t>
  </si>
  <si>
    <t>4.2610.1.7.5.123</t>
  </si>
  <si>
    <t>4.2610.1.7.5.122</t>
  </si>
  <si>
    <t>4.2610.1.7.5.121</t>
  </si>
  <si>
    <t>4.2610.1.7.5.120</t>
  </si>
  <si>
    <t>4.2610.1.7.5.119</t>
  </si>
  <si>
    <t>4.2610.1.7.5.118</t>
  </si>
  <si>
    <t>4.2610.1.7.5.117</t>
  </si>
  <si>
    <t>4.2610.1.7.5.116</t>
  </si>
  <si>
    <t>4.2610.1.7.5.115</t>
  </si>
  <si>
    <t>4.2610.1.7.5.114</t>
  </si>
  <si>
    <t>4.2610.1.7.5.113</t>
  </si>
  <si>
    <t>4.2610.1.7.5.112</t>
  </si>
  <si>
    <t>4.2610.1.7.5.111</t>
  </si>
  <si>
    <t>4.2610.1.7.5.110</t>
  </si>
  <si>
    <t>4.2610.1.7.5.109</t>
  </si>
  <si>
    <t>4.2610.1.7.5.108</t>
  </si>
  <si>
    <t>4.2610.1.7.5.107</t>
  </si>
  <si>
    <t>4.2610.1.7.5.106</t>
  </si>
  <si>
    <t>4.2610.1.7.5.105</t>
  </si>
  <si>
    <t>4.2610.1.7.5.104</t>
  </si>
  <si>
    <t>4.2610.1.7.5.103</t>
  </si>
  <si>
    <t>4.2610.1.7.5.102</t>
  </si>
  <si>
    <t>4.2610.1.7.5.101</t>
  </si>
  <si>
    <t>4.2610.1.7.5.100</t>
  </si>
  <si>
    <t>4.2610.1.7.5.99</t>
  </si>
  <si>
    <t>4.2610.1.7.5.98</t>
  </si>
  <si>
    <t>4.2610.1.7.5.97</t>
  </si>
  <si>
    <t>4.2610.1.7.5.96</t>
  </si>
  <si>
    <t>4.2610.1.7.5.95</t>
  </si>
  <si>
    <t>4.2610.1.7.5.94</t>
  </si>
  <si>
    <t>4.2610.1.7.5.93</t>
  </si>
  <si>
    <t>4.2610.1.7.5.92</t>
  </si>
  <si>
    <t>4.2610.1.7.5.91</t>
  </si>
  <si>
    <t>4.2610.1.7.5.90</t>
  </si>
  <si>
    <t>4.2610.1.7.5.89</t>
  </si>
  <si>
    <t>4.2610.1.7.5.88</t>
  </si>
  <si>
    <t>4.2610.1.7.5.87</t>
  </si>
  <si>
    <t>4.2610.1.7.5.86</t>
  </si>
  <si>
    <t>4.2610.1.7.5.85</t>
  </si>
  <si>
    <t>4.2610.1.7.5.84</t>
  </si>
  <si>
    <t>4.2610.1.7.5.83</t>
  </si>
  <si>
    <t>4.2610.1.7.5.82</t>
  </si>
  <si>
    <t>4.2610.1.7.5.81</t>
  </si>
  <si>
    <t>4.2610.1.7.5.80</t>
  </si>
  <si>
    <t>4.2610.1.7.5.79</t>
  </si>
  <si>
    <t>4.2610.1.7.5.78</t>
  </si>
  <si>
    <t>4.2610.1.7.5.77</t>
  </si>
  <si>
    <t>4.2610.1.7.5.76</t>
  </si>
  <si>
    <t>4.2610.1.7.5.75</t>
  </si>
  <si>
    <t>4.2610.1.7.5.74</t>
  </si>
  <si>
    <t>4.2610.1.7.5.73</t>
  </si>
  <si>
    <t>4.2610.1.7.5.72</t>
  </si>
  <si>
    <t>4.2610.1.7.5.71</t>
  </si>
  <si>
    <t>4.2610.1.7.5.70</t>
  </si>
  <si>
    <t>4.2610.1.7.5.69</t>
  </si>
  <si>
    <t>4.2610.1.7.5.68</t>
  </si>
  <si>
    <t>4.2610.1.7.5.67</t>
  </si>
  <si>
    <t>4.2610.1.7.5.66</t>
  </si>
  <si>
    <t>4.2610.1.7.5.65</t>
  </si>
  <si>
    <t>4.2610.1.7.5.64</t>
  </si>
  <si>
    <t>4.2610.1.7.5.63</t>
  </si>
  <si>
    <t>4.2610.1.7.5.62</t>
  </si>
  <si>
    <t>4.2610.1.7.5.61</t>
  </si>
  <si>
    <t>4.2610.1.7.5.60</t>
  </si>
  <si>
    <t>4.2610.1.7.5.59</t>
  </si>
  <si>
    <t>4.2610.1.7.5.58</t>
  </si>
  <si>
    <t>4.2610.1.7.5.57</t>
  </si>
  <si>
    <t>4.2610.1.7.5.56</t>
  </si>
  <si>
    <t>4.2610.1.7.5.55</t>
  </si>
  <si>
    <t>4.2610.1.7.5.54</t>
  </si>
  <si>
    <t>4.2610.1.7.5.53</t>
  </si>
  <si>
    <t>4.2610.1.7.5.52</t>
  </si>
  <si>
    <t>4.2610.1.7.5.51</t>
  </si>
  <si>
    <t>4.2610.1.7.5.50</t>
  </si>
  <si>
    <t>4.2610.1.7.5.49</t>
  </si>
  <si>
    <t>4.2610.1.7.5.48</t>
  </si>
  <si>
    <t>4.2610.1.7.5.47</t>
  </si>
  <si>
    <t>4.2610.1.7.5.46</t>
  </si>
  <si>
    <t>4.2610.1.7.5.45</t>
  </si>
  <si>
    <t>4.2610.1.7.5.44</t>
  </si>
  <si>
    <t>4.2610.1.7.5.43</t>
  </si>
  <si>
    <t>4.2610.1.7.5.42</t>
  </si>
  <si>
    <t>4.2610.1.7.5.41</t>
  </si>
  <si>
    <t>4.2610.1.7.5.40</t>
  </si>
  <si>
    <t>4.2610.1.7.5.39</t>
  </si>
  <si>
    <t>4.2610.1.7.5.38</t>
  </si>
  <si>
    <t>4.2610.1.7.5.37</t>
  </si>
  <si>
    <t>4.2610.1.7.5.36</t>
  </si>
  <si>
    <t>4.2610.1.7.5.35</t>
  </si>
  <si>
    <t>4.2610.1.7.5.34</t>
  </si>
  <si>
    <t>4.2610.1.7.5.33</t>
  </si>
  <si>
    <t>4.2610.1.7.5.32</t>
  </si>
  <si>
    <t>4.2610.1.7.5.31</t>
  </si>
  <si>
    <t>4.2610.1.7.5.30</t>
  </si>
  <si>
    <t>4.2610.1.7.5.29</t>
  </si>
  <si>
    <t>4.2610.1.7.5.28</t>
  </si>
  <si>
    <t>4.2610.1.7.5.27</t>
  </si>
  <si>
    <t>4.2610.1.7.5.26</t>
  </si>
  <si>
    <t>4.2610.1.7.5.25</t>
  </si>
  <si>
    <t>4.2610.1.7.5.24</t>
  </si>
  <si>
    <t>4.2610.1.7.5.23</t>
  </si>
  <si>
    <t>4.2610.1.7.5.22</t>
  </si>
  <si>
    <t>4.2610.1.7.5.21</t>
  </si>
  <si>
    <t>4.2610.1.7.5.20</t>
  </si>
  <si>
    <t>4.2610.1.7.5.19</t>
  </si>
  <si>
    <t>4.2610.1.7.5.18</t>
  </si>
  <si>
    <t>4.2610.1.7.5.17</t>
  </si>
  <si>
    <t>4.2610.1.7.5.16</t>
  </si>
  <si>
    <t>4.2610.1.7.5.15</t>
  </si>
  <si>
    <t>4.2610.1.7.5.14</t>
  </si>
  <si>
    <t>4.2610.1.7.5.13</t>
  </si>
  <si>
    <t>4.2610.1.7.5.12</t>
  </si>
  <si>
    <t>4.2610.1.7.5.11</t>
  </si>
  <si>
    <t>4.2610.1.7.5.10</t>
  </si>
  <si>
    <t>4.2610.1.7.5.9</t>
  </si>
  <si>
    <t>4.2610.1.7.5.8</t>
  </si>
  <si>
    <t>4.2610.1.7.5.7</t>
  </si>
  <si>
    <t>4.2610.1.7.5.6</t>
  </si>
  <si>
    <t>4.2610.1.7.5.5</t>
  </si>
  <si>
    <t>4.2610.1.7.5.4</t>
  </si>
  <si>
    <t>4.2610.1.7.5.3</t>
  </si>
  <si>
    <t>4.2610.1.7.5.2</t>
  </si>
  <si>
    <t>4.2610.1.7.5.1</t>
  </si>
  <si>
    <t>4.2611.1.7.5.29</t>
  </si>
  <si>
    <t>4.2611.1.7.5.28</t>
  </si>
  <si>
    <t>4.2611.1.7.5.27</t>
  </si>
  <si>
    <t>4.2611.1.7.5.26</t>
  </si>
  <si>
    <t>4.2611.1.7.5.25</t>
  </si>
  <si>
    <t>4.2611.1.7.5.24</t>
  </si>
  <si>
    <t>4.2611.1.7.5.23</t>
  </si>
  <si>
    <t>4.2611.1.7.5.22</t>
  </si>
  <si>
    <t>4.2611.1.7.5.21</t>
  </si>
  <si>
    <t>4.2611.1.7.5.20</t>
  </si>
  <si>
    <t>4.2611.1.7.5.19</t>
  </si>
  <si>
    <t>4.2611.1.7.5.18</t>
  </si>
  <si>
    <t>4.2611.1.7.5.17</t>
  </si>
  <si>
    <t>4.2611.1.7.5.16</t>
  </si>
  <si>
    <t>4.2611.1.7.5.15</t>
  </si>
  <si>
    <t>4.2611.1.7.5.14</t>
  </si>
  <si>
    <t>4.2611.1.7.5.13</t>
  </si>
  <si>
    <t>4.2611.1.7.5.12</t>
  </si>
  <si>
    <t>4.2611.1.7.5.11</t>
  </si>
  <si>
    <t>4.2611.1.7.5.10</t>
  </si>
  <si>
    <t>4.2611.1.7.5.9</t>
  </si>
  <si>
    <t>4.2611.1.7.5.8</t>
  </si>
  <si>
    <t>4.2611.1.7.5.7</t>
  </si>
  <si>
    <t>4.2611.1.7.5.6</t>
  </si>
  <si>
    <t>4.2611.1.7.5.5</t>
  </si>
  <si>
    <t>4.2611.1.7.5.4</t>
  </si>
  <si>
    <t>4.2611.1.7.5.3</t>
  </si>
  <si>
    <t>4.2611.1.7.5.2</t>
  </si>
  <si>
    <t>4.2611.1.7.5.1</t>
  </si>
  <si>
    <t>4.2612.1.7.5.62</t>
  </si>
  <si>
    <t>4.2612.1.7.5.61</t>
  </si>
  <si>
    <t>4.2612.1.7.5.60</t>
  </si>
  <si>
    <t>4.2612.1.7.5.59</t>
  </si>
  <si>
    <t>4.2612.1.7.5.58</t>
  </si>
  <si>
    <t>4.2612.1.7.5.57</t>
  </si>
  <si>
    <t>4.2612.1.7.5.56</t>
  </si>
  <si>
    <t>4.2612.1.7.5.55</t>
  </si>
  <si>
    <t>4.2612.1.7.5.54</t>
  </si>
  <si>
    <t>4.2612.1.7.5.53</t>
  </si>
  <si>
    <t>4.2612.1.7.5.52</t>
  </si>
  <si>
    <t>4.2612.1.7.5.51</t>
  </si>
  <si>
    <t>4.2612.1.7.5.50</t>
  </si>
  <si>
    <t>4.2612.1.7.5.49</t>
  </si>
  <si>
    <t>4.2612.1.7.5.48</t>
  </si>
  <si>
    <t>4.2612.1.7.5.47</t>
  </si>
  <si>
    <t>4.2612.1.7.5.46</t>
  </si>
  <si>
    <t>4.2612.1.7.5.45</t>
  </si>
  <si>
    <t>4.2612.1.7.5.44</t>
  </si>
  <si>
    <t>4.2612.1.7.5.43</t>
  </si>
  <si>
    <t>4.2612.1.7.5.42</t>
  </si>
  <si>
    <t>4.2612.1.7.5.41</t>
  </si>
  <si>
    <t>4.2612.1.7.5.40</t>
  </si>
  <si>
    <t>4.2612.1.7.5.39</t>
  </si>
  <si>
    <t>4.2612.1.7.5.38</t>
  </si>
  <si>
    <t>4.2612.1.7.5.37</t>
  </si>
  <si>
    <t>4.2612.1.7.5.36</t>
  </si>
  <si>
    <t>4.2612.1.7.5.35</t>
  </si>
  <si>
    <t>4.2612.1.7.5.34</t>
  </si>
  <si>
    <t>4.2612.1.7.5.33</t>
  </si>
  <si>
    <t>4.2612.1.7.5.32</t>
  </si>
  <si>
    <t>4.2612.1.7.5.31</t>
  </si>
  <si>
    <t>4.2612.1.7.5.30</t>
  </si>
  <si>
    <t>4.2612.1.7.5.29</t>
  </si>
  <si>
    <t>4.2612.1.7.5.28</t>
  </si>
  <si>
    <t>4.2612.1.7.5.27</t>
  </si>
  <si>
    <t>4.2612.1.7.5.26</t>
  </si>
  <si>
    <t>4.2612.1.7.5.25</t>
  </si>
  <si>
    <t>4.2612.1.7.5.24</t>
  </si>
  <si>
    <t>4.2612.1.7.5.23</t>
  </si>
  <si>
    <t>4.2612.1.7.5.22</t>
  </si>
  <si>
    <t>4.2612.1.7.5.21</t>
  </si>
  <si>
    <t>4.2612.1.7.5.20</t>
  </si>
  <si>
    <t>4.2612.1.7.5.19</t>
  </si>
  <si>
    <t>4.2612.1.7.5.18</t>
  </si>
  <si>
    <t>4.2612.1.7.5.17</t>
  </si>
  <si>
    <t>4.2612.1.7.5.16</t>
  </si>
  <si>
    <t>4.2612.1.7.5.15</t>
  </si>
  <si>
    <t>4.2612.1.7.5.14</t>
  </si>
  <si>
    <t>4.2612.1.7.5.13</t>
  </si>
  <si>
    <t>4.2612.1.7.5.12</t>
  </si>
  <si>
    <t>4.2612.1.7.5.11</t>
  </si>
  <si>
    <t>4.2612.1.7.5.10</t>
  </si>
  <si>
    <t>4.2612.1.7.5.9</t>
  </si>
  <si>
    <t>4.2612.1.7.5.8</t>
  </si>
  <si>
    <t>4.2612.1.7.5.7</t>
  </si>
  <si>
    <t>4.2612.1.7.5.6</t>
  </si>
  <si>
    <t>4.2612.1.7.5.5</t>
  </si>
  <si>
    <t>4.2612.1.7.5.4</t>
  </si>
  <si>
    <t>4.2612.1.7.5.3</t>
  </si>
  <si>
    <t>4.2612.1.7.5.2</t>
  </si>
  <si>
    <t>4.2612.1.7.5.1</t>
  </si>
  <si>
    <t>4.2614.1.7.5.1</t>
  </si>
  <si>
    <t>4.2617.1.7.5.25</t>
  </si>
  <si>
    <t>4.2617.1.7.5.24</t>
  </si>
  <si>
    <t>4.2617.1.7.5.23</t>
  </si>
  <si>
    <t>4.2617.1.7.5.22</t>
  </si>
  <si>
    <t>4.2617.1.7.5.21</t>
  </si>
  <si>
    <t>4.2617.1.7.5.20</t>
  </si>
  <si>
    <t>4.2617.1.7.5.19</t>
  </si>
  <si>
    <t>4.2617.1.7.5.18</t>
  </si>
  <si>
    <t>4.2617.1.7.5.17</t>
  </si>
  <si>
    <t>4.2617.1.7.5.16</t>
  </si>
  <si>
    <t>4.2617.1.7.5.15</t>
  </si>
  <si>
    <t>4.2617.1.7.5.14</t>
  </si>
  <si>
    <t>4.2617.1.7.5.13</t>
  </si>
  <si>
    <t>4.2617.1.7.5.12</t>
  </si>
  <si>
    <t>4.2617.1.7.5.11</t>
  </si>
  <si>
    <t>4.2617.1.7.5.10</t>
  </si>
  <si>
    <t>4.2617.1.7.5.9</t>
  </si>
  <si>
    <t>4.2617.1.7.5.8</t>
  </si>
  <si>
    <t>4.2617.1.7.5.7</t>
  </si>
  <si>
    <t>4.2617.1.7.5.6</t>
  </si>
  <si>
    <t>4.2617.1.7.5.5</t>
  </si>
  <si>
    <t>4.2617.1.7.5.4</t>
  </si>
  <si>
    <t>4.2617.1.7.5.3</t>
  </si>
  <si>
    <t>4.2617.1.7.5.2</t>
  </si>
  <si>
    <t>4.2617.1.7.5.1</t>
  </si>
  <si>
    <t>4.2620.1.7.5.1</t>
  </si>
  <si>
    <t>4.2621.1.7.5.45</t>
  </si>
  <si>
    <t>4.2621.1.7.5.44</t>
  </si>
  <si>
    <t>4.2621.1.7.5.43</t>
  </si>
  <si>
    <t>4.2621.1.7.5.42</t>
  </si>
  <si>
    <t>4.2621.1.7.5.41</t>
  </si>
  <si>
    <t>4.2621.1.7.5.40</t>
  </si>
  <si>
    <t>4.2621.1.7.5.39</t>
  </si>
  <si>
    <t>4.2621.1.7.5.38</t>
  </si>
  <si>
    <t>4.2621.1.7.5.37</t>
  </si>
  <si>
    <t>4.2621.1.7.5.36</t>
  </si>
  <si>
    <t>4.2621.1.7.5.35</t>
  </si>
  <si>
    <t>4.2621.1.7.5.34</t>
  </si>
  <si>
    <t>4.2621.1.7.5.33</t>
  </si>
  <si>
    <t>4.2621.1.7.5.32</t>
  </si>
  <si>
    <t>4.2621.1.7.5.31</t>
  </si>
  <si>
    <t>4.2621.1.7.5.30</t>
  </si>
  <si>
    <t>4.2621.1.7.5.29</t>
  </si>
  <si>
    <t>4.2621.1.7.5.28</t>
  </si>
  <si>
    <t>4.2621.1.7.5.27</t>
  </si>
  <si>
    <t>4.2621.1.7.5.26</t>
  </si>
  <si>
    <t>4.2621.1.7.5.25</t>
  </si>
  <si>
    <t>4.2621.1.7.5.24</t>
  </si>
  <si>
    <t>4.2621.1.7.5.23</t>
  </si>
  <si>
    <t>4.2621.1.7.5.22</t>
  </si>
  <si>
    <t>4.2621.1.7.5.21</t>
  </si>
  <si>
    <t>4.2621.1.7.5.20</t>
  </si>
  <si>
    <t>4.2621.1.7.5.19</t>
  </si>
  <si>
    <t>4.2621.1.7.5.18</t>
  </si>
  <si>
    <t>4.2621.1.7.5.17</t>
  </si>
  <si>
    <t>4.2621.1.7.5.16</t>
  </si>
  <si>
    <t>4.2621.1.7.5.15</t>
  </si>
  <si>
    <t>4.2621.1.7.5.14</t>
  </si>
  <si>
    <t>4.2621.1.7.5.13</t>
  </si>
  <si>
    <t>4.2621.1.7.5.12</t>
  </si>
  <si>
    <t>4.2621.1.7.5.11</t>
  </si>
  <si>
    <t>4.2621.1.7.5.10</t>
  </si>
  <si>
    <t>4.2621.1.7.5.9</t>
  </si>
  <si>
    <t>4.2621.1.7.5.8</t>
  </si>
  <si>
    <t>4.2621.1.7.5.7</t>
  </si>
  <si>
    <t>4.2621.1.7.5.6</t>
  </si>
  <si>
    <t>4.2621.1.7.5.5</t>
  </si>
  <si>
    <t>4.2621.1.7.5.4</t>
  </si>
  <si>
    <t>4.2621.1.7.5.3</t>
  </si>
  <si>
    <t>4.2621.1.7.5.2</t>
  </si>
  <si>
    <t>4.2621.1.7.5.1</t>
  </si>
  <si>
    <t>02-02-02-010;02-02-02-006-003</t>
  </si>
  <si>
    <t>02-02-02-008-005-09-9</t>
  </si>
  <si>
    <t>02-02-02-009</t>
  </si>
  <si>
    <t>02-02-02-008-003-01-6</t>
  </si>
  <si>
    <t>02-01-01-006-002-02-3</t>
  </si>
  <si>
    <t>02-02-02-008-005-09</t>
  </si>
  <si>
    <t>02-02-02-009-003-05</t>
  </si>
  <si>
    <t>4.2601.1.7.5.9-Prestación de  servicios profesionales para realizar actividades de aseguramiento y evaluación de calidad en el marco de los procesos de formación y/o actualización catastral con enfoque multipropósito designados a la Dirección Territorial Atlántico</t>
  </si>
  <si>
    <t>4.2601.1.7.5.8-Prestación de  servicios profesionales para realizar actividades de aseguramiento y evaluación de calidad en el marco de los procesos de formación y/o actualización catastral con enfoque multipropósito designados a la Dirección Territorial Atlántico</t>
  </si>
  <si>
    <t>4.2601.1.7.5.7-Prestación de  servicios profesionales para realizar actividades de aseguramiento y evaluación de calidad en el marco de los procesos de formación y/o actualización catastral con enfoque multipropósito designados a la Dirección Territorial Atlántico</t>
  </si>
  <si>
    <t>4.2601.1.7.5.6-Prestación de servicios profesionales para la consolidación y validación de la calidad de la información en el marco de las actividades de actualización y/o formación catastral con enfoque multipropósito en los municipios asignados a la Dirección Territorial Atlántico</t>
  </si>
  <si>
    <t>4.2601.1.7.5.5-Prestación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formación y actualización catastral con enfoque multipropósito a cargo de la Dirección Territorial Atlántico</t>
  </si>
  <si>
    <t>4.2601.1.7.5.4-Prestación de servicios como apoyo técnico-operativo en la realización de las actividades relacionadas con el componente económico de los proyectos de valoración masiva y puntual que se ejecuten en el IGAC en los proyectos de formación y actualización catastral con enfoque multipropósito a cargo de la Dirección Territorial Atlántico</t>
  </si>
  <si>
    <t>4.2601.1.7.5.3-Prestación de servicios profesionales para dar apoyo jurídico a la Direccion Territorial Atlántico en los procesos de formación y /o actualización desde el aspecto contractual y catastral de los procesos</t>
  </si>
  <si>
    <t>4.2601.1.7.5.2-Prestación de servicios profesionales para apoyar a la dirección territorial en temas financieros y contables, durante la ejecución del  proceso de formación y actualización catastral con enfoque multipropósito a cargo de la Dirección Territorial Atlántico</t>
  </si>
  <si>
    <t>4.2601.1.7.5.1-Viáticos y gastos de comisión para funcionarios y/o gastos de desplazamiento, alojamiento y transporte para contratista - Actualización catastral.</t>
  </si>
  <si>
    <t>4.2604.1.7.5.108-Prestación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</si>
  <si>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4.2604.1.7.5.107-Prestación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</si>
  <si>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4.2604.1.7.5.106-Prestación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</si>
  <si>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4.2604.1.7.5.105-Prestación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</si>
  <si>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4.2604.1.7.5.104-Prestación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</si>
  <si>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4.2604.1.7.5.103-Prestación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</si>
  <si>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4.2604.1.7.5.102-Prestación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</si>
  <si>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4.2604.1.7.5.101-Prestación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</si>
  <si>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4.2604.1.7.5.100-Prestación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</si>
  <si>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4.2604.1.7.5.99-Prestación de servicios personales para realizar el control de calidad de la información del reconocimiento de campo en el marco de la actualización catastral con enfoque multipropósito en los municipios por actualizar a cargo de la Dirección Territorial  Caldas.</t>
  </si>
  <si>
    <t>4.2604.1.7.5.98-Prestación de servicios personales para realizar las actividades de reconocimiento predial en el marco de la actualización catastral con enfoque multipropósito en los municipios por actualizar a cargo de la Dirección Territorial  Caldas.</t>
  </si>
  <si>
    <t>4.2604.1.7.5.97-Prestación de servicios personales para realizar las actividades de reconocimiento predial en el marco de la actualización catastral con enfoque multipropósito en los municipios por actualizar a cargo de la Dirección Territorial  Caldas.</t>
  </si>
  <si>
    <t>4.2604.1.7.5.96-Prestación de servicios personales para realizar las actividades de reconocimiento predial en el marco de la actualización catastral con enfoque multipropósito en los municipios por actualizar a cargo de la Dirección Territorial  Caldas.</t>
  </si>
  <si>
    <t>4.2604.1.7.5.95-Prestación de servicios personales para realizar las actividades de reconocimiento predial en el marco de la actualización catastral con enfoque multipropósito en los municipios por actualizar a cargo de la Dirección Territorial  Caldas.</t>
  </si>
  <si>
    <t>4.2604.1.7.5.94-Prestación de servicios personales para realizar las actividades de reconocimiento predial en el marco de la actualización catastral con enfoque multipropósito en los municipios por actualizar a cargo de la Dirección Territorial  Caldas.</t>
  </si>
  <si>
    <t>4.2604.1.7.5.93-Prestación de servicios personales para realizar las actividades de reconocimiento predial en el marco de la actualización catastral con enfoque multipropósito en los municipios por actualizar a cargo de la Dirección Territorial  Caldas.</t>
  </si>
  <si>
    <t>4.2604.1.7.5.92-Prestación de servicios personales para realizar las actividades de reconocimiento predial en el marco de la actualización catastral con enfoque multipropósito en los municipios por actualizar a cargo de la Dirección Territorial  Caldas.</t>
  </si>
  <si>
    <t>4.2604.1.7.5.91-Prestación de servicios personales para realizar las actividades de reconocimiento predial en el marco de la actualización catastral con enfoque multipropósito en los municipios por actualizar a cargo de la Dirección Territorial  Caldas.</t>
  </si>
  <si>
    <t>4.2604.1.7.5.90-Prestación de servicios personales para realizar las actividades de reconocimiento predial en el marco de la actualización catastral con enfoque multipropósito en los municipios por actualizar a cargo de la Dirección Territorial  Caldas.</t>
  </si>
  <si>
    <t>4.2604.1.7.5.89-Prestación de servicios personales para realizar las actividades de reconocimiento predial en el marco de la actualización catastral con enfoque multipropósito en los municipios por actualizar a cargo de la Dirección Territorial  Caldas.</t>
  </si>
  <si>
    <t>4.2604.1.7.5.88-Prestación de servicios personales para realizar las actividades de reconocimiento predial en el marco de la actualización catastral con enfoque multipropósito en los municipios por actualizar a cargo de la Dirección Territorial  Caldas.</t>
  </si>
  <si>
    <t>4.2604.1.7.5.87-Prestación de servicios personales para realizar las actividades de reconocimiento predial en el marco de la actualización catastral con enfoque multipropósito en los municipios por actualizar a cargo de la Dirección Territorial  Caldas.</t>
  </si>
  <si>
    <t>4.2604.1.7.5.86-Prestación de servicios personales para realizar las actividades de reconocimiento predial en el marco de la actualización catastral con enfoque multipropósito en los municipios por actualizar a cargo de la Dirección Territorial  Caldas.</t>
  </si>
  <si>
    <t>4.2604.1.7.5.85-Prestación de servicios personales para realizar las actividades de reconocimiento predial en el marco de la actualización catastral con enfoque multipropósito en los municipios por actualizar a cargo de la Dirección Territorial  Caldas.</t>
  </si>
  <si>
    <t>4.2604.1.7.5.84-Prestación de servicios personales para realizar las actividades de reconocimiento predial en el marco de la actualización catastral con enfoque multipropósito en los municipios por actualizar a cargo de la Dirección Territorial  Caldas.</t>
  </si>
  <si>
    <t>4.2604.1.7.5.83-Prestación de servicios personales para realizar las actividades de reconocimiento predial en el marco de la actualización catastral con enfoque multipropósito en los municipios por actualizar a cargo de la Dirección Territorial  Caldas.</t>
  </si>
  <si>
    <t>4.2604.1.7.5.82-Prestación de servicios personales para realizar las actividades de reconocimiento predial en el marco de la actualización catastral con enfoque multipropósito en los municipios por actualizar a cargo de la Dirección Territorial  Caldas.</t>
  </si>
  <si>
    <t>4.2604.1.7.5.81-Prestación de servicios personales para realizar las actividades de reconocimiento predial en el marco de la actualización catastral con enfoque multipropósito en los municipios por actualizar a cargo de la Dirección Territorial  Caldas.</t>
  </si>
  <si>
    <t>4.2604.1.7.5.80-Prestación de servicios personales para realizar las actividades de reconocimiento predial en el marco de la actualización catastral con enfoque multipropósito en los municipios por actualizar a cargo de la Dirección Territorial  Caldas.</t>
  </si>
  <si>
    <t>4.2604.1.7.5.79-Prestación de servicios personales para realizar las actividades de reconocimiento predial en el marco de la actualización catastral con enfoque multipropósito en los municipios por actualizar a cargo de la Dirección Territorial  Caldas.</t>
  </si>
  <si>
    <t>4.2604.1.7.5.78-Prestación de servicios personales para realizar las actividades de reconocimiento predial en el marco de la actualización catastral con enfoque multipropósito en los municipios por actualizar a cargo de la Dirección Territorial  Caldas.</t>
  </si>
  <si>
    <t>4.2604.1.7.5.77-Prestación de servicios personales para realizar las actividades de reconocimiento predial en el marco de la actualización catastral con enfoque multipropósito en los municipios por actualizar a cargo de la Dirección Territorial  Caldas.</t>
  </si>
  <si>
    <t>4.2604.1.7.5.76-Prestación de servicios personales para realizar las actividades de reconocimiento predial en el marco de la actualización catastral con enfoque multipropósito en los municipios por actualizar a cargo de la Dirección Territorial  Caldas.</t>
  </si>
  <si>
    <t>4.2604.1.7.5.75-Prestación de servicios personales para realizar las actividades de reconocimiento predial en el marco de la actualización catastral con enfoque multipropósito en los municipios por actualizar a cargo de la Dirección Territorial  Caldas.</t>
  </si>
  <si>
    <t>4.2604.1.7.5.74-Prestación de servicios personales para realizar las actividades de reconocimiento predial en el marco de la actualización catastral con enfoque multipropósito en los municipios por actualizar a cargo de la Dirección Territorial  Caldas.</t>
  </si>
  <si>
    <t>4.2604.1.7.5.73-Prestación de servicios personales para realizar las actividades de reconocimiento predial en el marco de la actualización catastral con enfoque multipropósito en los municipios por actualizar a cargo de la Dirección Territorial  Caldas.</t>
  </si>
  <si>
    <t>4.2604.1.7.5.72-Prestación de servicios personales para realizar las actividades de reconocimiento predial en el marco de la actualización catastral con enfoque multipropósito en los municipios por actualizar a cargo de la Dirección Territorial  Caldas.</t>
  </si>
  <si>
    <t>4.2604.1.7.5.71-Prestación de servicios personales para realizar las actividades de reconocimiento predial en el marco de la actualización catastral con enfoque multipropósito en los municipios por actualizar a cargo de la Dirección Territorial  Caldas.</t>
  </si>
  <si>
    <t>4.2604.1.7.5.70-Prestación de servicios personales para realizar las actividades de reconocimiento predial en el marco de la actualización catastral con enfoque multipropósito en los municipios por actualizar a cargo de la Dirección Territorial  Caldas.</t>
  </si>
  <si>
    <t>4.2604.1.7.5.69-Prestación de servicios personales para realizar las actividades de reconocimiento predial en el marco de la actualización catastral con enfoque multipropósito en los municipios por actualizar a cargo de la Dirección Territorial  Caldas.</t>
  </si>
  <si>
    <t>4.2604.1.7.5.68-Prestación de servicios personales para realizar las actividades de reconocimiento predial en el marco de la actualización catastral con enfoque multipropósito en los municipios por actualizar a cargo de la Dirección Territorial  Caldas.</t>
  </si>
  <si>
    <t>4.2604.1.7.5.67-Prestación de servicios personales para realizar las actividades de reconocimiento predial en el marco de la actualización catastral con enfoque multipropósito en los municipios por actualizar a cargo de la Dirección Territorial  Caldas.</t>
  </si>
  <si>
    <t>4.2604.1.7.5.66-Prestación de servicios personales para realizar las actividades de reconocimiento predial en el marco de la actualización catastral con enfoque multipropósito en los municipios por actualizar a cargo de la Dirección Territorial  Caldas.</t>
  </si>
  <si>
    <t>4.2604.1.7.5.65-Prestación de servicios personales para realizar las actividades de reconocimiento predial en el marco de la actualización catastral con enfoque multipropósito en los municipios por actualizar a cargo de la Dirección Territorial  Caldas.</t>
  </si>
  <si>
    <t>4.2604.1.7.5.64-Prestación de servicios personales para realizar las actividades de reconocimiento predial en el marco de la actualización catastral con enfoque multipropósito en los municipios por actualizar a cargo de la Dirección Territorial  Caldas.</t>
  </si>
  <si>
    <t>4.2604.1.7.5.63-Prestación de servicios personales para realizar las actividades de reconocimiento predial en el marco de la actualización catastral con enfoque multipropósito en los municipios por actualizar a cargo de la Dirección Territorial  Caldas.</t>
  </si>
  <si>
    <t>4.2604.1.7.5.62-Prestación de servicios personales para realizar las actividades de reconocimiento predial en el marco de la actualización catastral con enfoque multipropósito en los municipios por actualizar a cargo de la Dirección Territorial  Caldas.</t>
  </si>
  <si>
    <t>4.2604.1.7.5.61-Prestación de servicios personales para realizar las actividades de reconocimiento predial en el marco de la actualización catastral con enfoque multipropósito en los municipios por actualizar a cargo de la Dirección Territorial  Caldas.</t>
  </si>
  <si>
    <t>4.2604.1.7.5.60-Prestación de servicios personales para realizar las actividades de reconocimiento predial en el marco de la actualización catastral con enfoque multipropósito en los municipios por actualizar a cargo de la Dirección Territorial  Caldas.</t>
  </si>
  <si>
    <t>4.2604.1.7.5.59-Prestación de servicios personales para realizar las actividades de reconocimiento predial en el marco de la actualización catastral con enfoque multipropósito en los municipios por actualizar a cargo de la Dirección Territorial  Caldas.</t>
  </si>
  <si>
    <t>4.2604.1.7.5.58-Prestación de servicios personales para realizar las actividades de reconocimiento predial en el marco de la actualización catastral con enfoque multipropósito en los municipios por actualizar a cargo de la Dirección Territorial  Caldas.</t>
  </si>
  <si>
    <t>4.2604.1.7.5.57-Prestación de servicios personales para realizar las actividades de reconocimiento predial en el marco de la actualización catastral con enfoque multipropósito en los municipios por actualizar a cargo de la Dirección Territorial  Caldas.</t>
  </si>
  <si>
    <t>4.2604.1.7.5.56-Prestación de servicios personales para realizar las actividades de reconocimiento predial en el marco de la actualización catastral con enfoque multipropósito en los municipios por actualizar a cargo de la Dirección Territorial  Caldas.</t>
  </si>
  <si>
    <t>4.2604.1.7.5.55-Prestación de servicios personales para realizar las actividades de reconocimiento predial en el marco de la actualización catastral con enfoque multipropósito en los municipios por actualizar a cargo de la Dirección Territorial  Caldas.</t>
  </si>
  <si>
    <t>4.2604.1.7.5.54-Prestación de servicios personales para realizar las actividades de reconocimiento predial en el marco de la actualización catastral con enfoque multipropósito en los municipios por actualizar a cargo de la Dirección Territorial  Caldas.</t>
  </si>
  <si>
    <t>4.2604.1.7.5.53-Prestación de servicios personales para realizar las actividades de reconocimiento predial en el marco de la actualización catastral con enfoque multipropósito en los municipios por actualizar a cargo de la Dirección Territorial  Caldas.</t>
  </si>
  <si>
    <t>4.2604.1.7.5.52-Prestación de servicios personales para realizar las actividades de reconocimiento predial en el marco de la actualización catastral con enfoque multipropósito en los municipios por actualizar a cargo de la Dirección Territorial  Caldas.</t>
  </si>
  <si>
    <t>4.2604.1.7.5.51-Prestación de servicios personales para realizar las actividades de reconocimiento predial en el marco de la actualización catastral con enfoque multipropósito en los municipios por actualizar a cargo de la Dirección Territorial  Caldas.</t>
  </si>
  <si>
    <t>4.2604.1.7.5.50-Prestación de servicios personales para realizar las actividades de reconocimiento predial en el marco de la actualización catastral con enfoque multipropósito en los municipios por actualizar a cargo de la Dirección Territorial  Caldas.</t>
  </si>
  <si>
    <t>4.2604.1.7.5.49-Prestación de servicios personales para realizar las actividades de reconocimiento predial en el marco de la actualización catastral con enfoque multipropósito en los municipios por actualizar a cargo de la Dirección Territorial  Caldas.</t>
  </si>
  <si>
    <t>4.2604.1.7.5.48-Prestación de servicios personales para realizar apoyo en las actividades de campo y/o oficina en el marco de la actualización  catastral con enfoque multipropósito en los municipios por actualizar a cargo de la Dirección Territorial  Caldas.</t>
  </si>
  <si>
    <t>4.2604.1.7.5.47-Prestación de servicios personales para realizar apoyo en las actividades de campo y/o oficina en el marco de la actualización  catastral con enfoque multipropósito en los municipios por actualizar a cargo de la Dirección Territorial  Caldas.</t>
  </si>
  <si>
    <t>4.2604.1.7.5.46-Prestación de servicios personales para realizar apoyo en las actividades de campo y/o oficina en el marco de la actualización  catastral con enfoque multipropósito en los municipios por actualizar a cargo de la Dirección Territorial  Caldas.</t>
  </si>
  <si>
    <t>4.2604.1.7.5.45-Prestación de servicios personales para realizar apoyo en las actividades de campo y/o oficina en el marco de la actualización  catastral con enfoque multipropósito en los municipios por actualizar a cargo de la Dirección Territorial  Caldas.</t>
  </si>
  <si>
    <t>4.2604.1.7.5.44-Prestación de servicios personales para realizar apoyo en las actividades de campo y/o oficina en el marco de la actualización  catastral con enfoque multipropósito en los municipios por actualizar a cargo de la Dirección Territorial  Caldas.</t>
  </si>
  <si>
    <t>4.2604.1.7.5.43-Prestación de servicios personales para realizar apoyo en las actividades de campo y/o oficina en el marco de la actualización  catastral con enfoque multipropósito en los municipios por actualizar a cargo de la Dirección Territorial  Caldas.</t>
  </si>
  <si>
    <t>4.2604.1.7.5.42-Prestación de servicios personales para realizar apoyo en las actividades de campo y/o oficina en el marco de la actualización  catastral con enfoque multipropósito en los municipios por actualizar a cargo de la Dirección Territorial  Caldas.</t>
  </si>
  <si>
    <t>4.2604.1.7.5.41-Prestación de servicios personales para realizar apoyo en las actividades de campo y/o oficina en el marco de la actualización  catastral con enfoque multipropósito en los municipios por actualizar a cargo de la Dirección Territorial  Caldas.</t>
  </si>
  <si>
    <t>4.2604.1.7.5.40-Prestación de servicios personales para realizar apoyo en las actividades de campo y/o oficina en el marco de la actualización  catastral con enfoque multipropósito en los municipios por actualizar a cargo de la Dirección Territorial  Caldas.</t>
  </si>
  <si>
    <t>4.2604.1.7.5.39-Prestación de servicios personales para realizar apoyo en las actividades de campo y/o oficina en el marco de la actualización  catastral con enfoque multipropósito en los municipios por actualizar a cargo de la Dirección Territorial  Caldas.</t>
  </si>
  <si>
    <t>4.2604.1.7.5.38-Prestación de servicios profesionales para la consolidación y validación de la calidad de la información en el marco de las actividades de actualización catastral con enfoque multipropósito en los municipios por actualizar a cargo de la Dirección Territorial  Caldas.</t>
  </si>
  <si>
    <t>4.2604.1.7.5.37-Prestación de servicios profesionales para la consolidación y validación de la calidad de la información en el marco de las actividades de actualización catastral con enfoque multipropósito en los municipios por actualizar a cargo de la Dirección Territorial  Caldas.</t>
  </si>
  <si>
    <t>4.2604.1.7.5.36-Prestación de servicios personales para realizar actividades de apoyo operativo y administrativo en el marco de la actualización catastral con enfoque multipropósito en los municipios por actualizar a cargo de la Dirección Territorial  Caldas.</t>
  </si>
  <si>
    <t>4.2604.1.7.5.35-Prestación de servicios personales para realizar actividades de apoyo administrativo en el marco de la actualización  catastral con enfoque multipropósito en los municipios por actualizar a cargo de la Dirección Territorial  Caldas.</t>
  </si>
  <si>
    <t>4.2604.1.7.5.34-Prestación de servicios profesionales para realizar la validación, revisión y análisis de la información jurídica en el marco de la actualización catastral con enfoque multipropósito en los municipios por actualizar a cargo de la Dirección Territorial  Caldas.</t>
  </si>
  <si>
    <t>4.2604.1.7.5.33-Prestación de servicios personales para realizar actividades de apoyo en el área de sistemas en el marco de la actualización catastral con enfoque multipropósito en los municipios por actualizar a cargo de la Dirección Territorial  Caldas.</t>
  </si>
  <si>
    <t>4.2604.1.7.5.32-Prestación de servicios personales para realizar actividades de apoyo operativo y administrativo en las alcaldias de los municipios que no cuentan con Centro Operativo Municipal COM en el marco de la actualización catastral con enfoque multipropósito en los municipios por actualizar a cargo de la Dirección Territorial  Caldas.</t>
  </si>
  <si>
    <t>4.2604.1.7.5.31-Prestación de servicios personales para realizar apoyo en las actividades de comunicación y socialización en el marco de la actualización catastral con enfoque multipropósito en los municipios por actualizar a cargo de la Dirección Territorial  Caldas.</t>
  </si>
  <si>
    <t>4.2604.1.7.5.30-Prestación de servicios personales para realizar apoyo en las actividades de comunicación y socialización en el marco de la actualización catastral con enfoque multipropósito en los municipios por actualizar a cargo de la Dirección Territorial  Caldas.</t>
  </si>
  <si>
    <t>4.2604.1.7.5.29-Prestación de servicios profesionales para la digitalización de la información resultado de las actividades de actualización catastral con enfoque multipropósito en los municipios por actualizar a cargo de la Dirección Territorial  Caldas.</t>
  </si>
  <si>
    <t>4.2604.1.7.5.28-Prestación de servicios profesionales para la digitalización de la información resultado de las actividades de actualización catastral con enfoque multipropósito en los municipios por actualizar a cargo de la Dirección Territorial  Caldas.</t>
  </si>
  <si>
    <t>4.2604.1.7.5.27-Prestación de servicios profesionales para la digitalización de la información resultado de las actividades de actualización catastral con enfoque multipropósito en los municipios por actualizar a cargo de la Dirección Territorial  Caldas.</t>
  </si>
  <si>
    <t>4.2604.1.7.5.26-Prestación de servicios profesionales para la digitalización de la información resultado de las actividades de actualización catastral con enfoque multipropósito en los municipios por actualizar a cargo de la Dirección Territorial  Caldas.</t>
  </si>
  <si>
    <t>4.2604.1.7.5.25-Prestación de servicios profesionales para la digitalización de la información resultado de las actividades de actualización catastral con enfoque multipropósito en los municipios por actualizar a cargo de la Dirección Territorial  Caldas.</t>
  </si>
  <si>
    <t>4.2604.1.7.5.24-Prestación de servicios profesionales para la digitalización de la información resultado de las actividades de actualización catastral con enfoque multipropósito en los municipios por actualizar a cargo de la Dirección Territorial  Caldas.</t>
  </si>
  <si>
    <t>4.2604.1.7.5.23-Prestación de servicios profesionales para la digitalización de la información resultado de las actividades de actualización catastral con enfoque multipropósito en los municipios por actualizar a cargo de la Dirección Territorial  Caldas.</t>
  </si>
  <si>
    <t>4.2604.1.7.5.22-Prestación de servicios profesionales para la digitalización de la información resultado de las actividades de actualización catastral con enfoque multipropósito en los municipios por actualizar a cargo de la Dirección Territorial  Caldas.</t>
  </si>
  <si>
    <t>4.2604.1.7.5.21-Prestación de servicios profesionales para la digitalización de la información resultado de las actividades de actualización catastral con enfoque multipropósito en los municipios por actualizar a cargo de la Dirección Territorial  Caldas.</t>
  </si>
  <si>
    <t>4.2604.1.7.5.20-Prestación de servicios profesionales para la digitalización de la información resultado de las actividades de actualización catastral con enfoque multipropósito en los municipios por actualizar a cargo de la Dirección Territorial  Caldas.</t>
  </si>
  <si>
    <t>4.2604.1.7.5.19-Prestación de servicios profesionales para la coordinación, seguimiento y control de las actividades de actualización catastral con enfoque multipropósito en los municipios por actualizar a cargo de la Dirección Territorial  Caldas.</t>
  </si>
  <si>
    <t>4.2604.1.7.5.18-Prestación de  servicios profesionales para el seguimiento, administración, control,  supervisión y demás actividades conexas,  durante la ejecución del  proceso actualización catastral con enfoque multipropósito a cargo de la Dirección Territorial Caldas.</t>
  </si>
  <si>
    <t>4.2604.1.7.5.17-Prestación de  servicios profesionales para realizar actividades de aseguramiento y evaluación de calidad Interno y/o Externo, en el marco de los procesos de  actualizacion catastral con enfoque multiproposito en los municipios por actualizar a cargo de la Dirección Territorial  Caldas.</t>
  </si>
  <si>
    <t>4.2604.1.7.5.16-Prestación de  servicios profesionales para realizar actividades de aseguramiento y evaluación de calidad Interno y/o Externo, en el marco de los procesos de  actualizacion catastral con enfoque multiproposito en los municipios por actualizar a cargo de la Dirección Territorial  Caldas.</t>
  </si>
  <si>
    <t>4.2604.1.7.5.15-Prestación de  servicios profesionales para realizar actividades de aseguramiento y evaluación de calidad Interno y/o Externo, en el marco de los procesos de  actualizacion catastral con enfoque multiproposito en los municipios por actualizar a cargo de la Dirección Territorial  Caldas.</t>
  </si>
  <si>
    <t>4.2604.1.7.5.14-Prestación de Servicios Profesionales para dar apoyo jurídico a la Direccion Territorial Caldas en los procesos de actualizacion desde el aspecto contractual y catastral de los procesos.</t>
  </si>
  <si>
    <t>4.2604.1.7.5.13-Prestacion de  servicios profesionales para realizar actividades de seguimiento en el marco de los procesos de evaluación y aseguramiento de calidad geografica en los procesos de actualizacion catastral con enfoque multipropósito en los municipios por actualizar a cargo de la Dirección Territorial  Caldas.</t>
  </si>
  <si>
    <t>4.2604.1.7.5.12-Prestación de servicios profesionales para para realizar la implementacion del procedimiento intercultural de dialogo e interlocucion social, asi mismo realizar las interlocuciones, socializaciones y demas actividades de comunicación requeridas en el marco de la actualización catastral con enfoque multipropósito en los municipios por actualizar a cargo de la Dirección Territorial  Caldas.</t>
  </si>
  <si>
    <t>4.2604.1.7.5.11-Prestacion de  servicios profesionales para apoyar a la direccion territorial en temas financieros y contables, durante la ejecución del  proceso de actualización catastral con enfoque multipropósito en los municipios  por actualizar a cargo de la Dirección Territorial  Caldas.</t>
  </si>
  <si>
    <t>4.2604.1.7.5.10-Prestacion de  servicios personales para realizar actividades de apoyo administrativo en los procesos de  actualización catastral con enfoque multipropósito en los municipios por actualizar a cargo de la Dirección Territorial  Caldas.</t>
  </si>
  <si>
    <t>4.2604.1.7.5.9-Prestación de  servicios profesionales apoyando en la estructuración  y seguimiento de los proyectos asignados a la Dirección Territorial Caldas</t>
  </si>
  <si>
    <t>4.2604.1.7.5.8-Prestar servicios profesionales para realizar actividades de campo y de oficina requeridas en los proyectos de actualizacion catastral con enfoque multipropósito a cargo de la Dirección Territorial Caldas.</t>
  </si>
  <si>
    <t>4.2604.1.7.5.7-Prestar servicios profesionales para realizar actividades de campo y de oficina requeridas en los proyectos de actualizacion catastral con enfoque multipropósito a cargo de la Dirección Territorial Caldas.</t>
  </si>
  <si>
    <t>4.2604.1.7.5.6-Prestar servicios profesionales para realizar actividades de campo y de oficina requeridas en los proyectos de actualizacion catastral con enfoque multipropósito a cargo de la Dirección Territorial Caldas.</t>
  </si>
  <si>
    <t>4.2604.1.7.5.5-Prestación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actualizacion catastral con enfoque multipropósito a cargo de la Dirección Territorial Caldas.</t>
  </si>
  <si>
    <t>4.2604.1.7.5.4-Prestación de servicios profesionales para la elaboración de avalúos comerciales masivos, elaboración de zonas homogéneas físicas y geoeconómicas, en el marco de la misionalidad del IGAC en los proyectos de  actualizacion catastral con enfoque multipropósito a cargo de la Dirección Territorial Caldas.</t>
  </si>
  <si>
    <t>4.2604.1.7.5.3-Prestación de servicios profesionales para la elaboración de avalúos comerciales masivos, elaboración de zonas homogéneas físicas y geoeconómicas, en el marco de la misionalidad del IGAC en los proyectos de  actualizacion catastral con enfoque multipropósito a cargo de la Dirección Territorial Caldas.</t>
  </si>
  <si>
    <t>4.2604.1.7.5.2-Prestación de servicios como apoyo técnico-operativo en la realización de las actividades relacionadas con el componente económico de los proyectos de valoración masiva y puntual que se ejecuten en el IGAC en los proyectos de actualizacion catastral con enfoque multipropósito a cargo de la Dirección Territorial Caldas.</t>
  </si>
  <si>
    <t>4.2604.1.7.5.1-Viáticos y gastos de comisión para funcionarios y/o gastos de desplazamiento, alojamiento y transporte para contratista - Actualización catastral.</t>
  </si>
  <si>
    <t>4.2606.1.7.5.43-Prestación de servicios profesionales para realizar el proceso de control de calidad interno a los procesos actualización y/o formación catastral con enfoque multipropósito de la Dirección Territorial Casanare</t>
  </si>
  <si>
    <t>4.2606.1.7.5.42-Prestación de servicios profesionales para realizar el proceso de control de calidad externo a los procesos actualización y/o formación catastral con enfoque multipropósito de la Dirección Territorial Casanare</t>
  </si>
  <si>
    <t>4.2606.1.7.5.41-Prestación de servicios personales para realizar actividades de apoyo administrativo y operativo, en los procesos de formación y/o actualización catastral a cargo de la Dirección Territorial Casanare</t>
  </si>
  <si>
    <t>4.2606.1.7.5.40-Prestación de servicios profesionales para apoyar el desarrollo del componente social de los procesos de formación y/o actualización catastral con enfoque multipropósito en la Dirección Territorial Casanare</t>
  </si>
  <si>
    <t>4.2606.1.7.5.39-Prestación de Servicios Profesionales para dar apoyo jurídico desde el aspecto contractual en los procesos de formación y actualización catastral con enfoque multipropósito a cargo de la Dirección territorial.</t>
  </si>
  <si>
    <t>4.2606.1.7.5.38-Prestación de Servicios Profesionales para dar apoyo jurídico desde el aspecto contractual y catastral en los procesos de formación y actualización catastral con enfoque multipropósito a cargo de la Dirección territorial.</t>
  </si>
  <si>
    <t>4.2606.1.7.5.37-Prestación de servicios profesionales para apoyar la gestion y ejecucion de los procesos de actualización y/o formación catastral a cargo de la Dirección Territorial Casanare.</t>
  </si>
  <si>
    <t>4.2606.1.7.5.36-Prestacion de servicios profesionales para la elaboracion de avaluos comerciales masivos, control de calidad y la cartografia para la elaboracion de zonas homogeneas fisicas y geoeconomicas, en el marco de misionalidad del IGAC en la Direccion Territorial Casanare</t>
  </si>
  <si>
    <t>4.2606.1.7.5.35-Prestación de servicios como apoyo técnico-operativo en la realización de las actividades relacionadas con el componente económico de los proyectos de valoración masiva y puntual que se ejecuten en el IGAC, en la Dirección Territorial Casanare</t>
  </si>
  <si>
    <t>4.2606.1.7.5.34-Prestación de servicios profesionales para la consolidación y validación de la calidad de la información en el marco de las actividades de actualización y/o formación catastral con enfoque multipropósito en el municipio de Arauquita - COM Puerto Jordan de la Direccion territorial Casanare</t>
  </si>
  <si>
    <t>4.2606.1.7.5.33-Prestacion de servicios personales para realizar las actividades de reconocimiento predial en el marco de la actualizacion y/o formacion catastral con enfoque multiproposito en el municipio de Arauquita - COM Puerto Jordan de la Direccion territorial Casanare</t>
  </si>
  <si>
    <t>4.2606.1.7.5.32-Prestacion de servicios personales para realizar las actividades de reconocimiento predial en el marco de la actualizacion y/o formacion catastral con enfoque multiproposito en el municipio de Arauquita - COM Puerto Jordan de la Direccion territorial Casanare</t>
  </si>
  <si>
    <t>4.2606.1.7.5.31-Prestacion de servicios personales para realizar las actividades de reconocimiento predial en el marco de la actualizacion y/o formacion catastral con enfoque multiproposito en el municipio de Arauquita - COM Puerto Jordan de la Direccion territorial Casanare</t>
  </si>
  <si>
    <t>4.2606.1.7.5.30-Prestacion de servicios personales para realizar las actividades de reconocimiento predial en el marco de la actualizacion y/o formacion catastral con enfoque multiproposito en el municipio de Arauquita - COM Puerto Jordan de la Direccion territorial Casanare</t>
  </si>
  <si>
    <t>4.2606.1.7.5.29-Prestacion de servicios personales para realizar las actividades de reconocimiento predial en el marco de la actualizacion y/o formacion catastral con enfoque multiproposito en el municipio de Arauquita - COM Puerto Jordan de la Direccion territorial Casanare</t>
  </si>
  <si>
    <t>4.2606.1.7.5.28-Prestacion de servicios personales para realizar las actividades de reconocimiento predial en el marco de la actualizacion y/o formacion catastral con enfoque multiproposito en el municipio de Arauquita - COM Puerto Jordan de la Direccion territorial Casanare</t>
  </si>
  <si>
    <t>4.2606.1.7.5.27-Prestacion de servicios personales para realizar las actividades de reconocimiento predial en el marco de la actualizacion y/o formacion catastral con enfoque multiproposito en el municipio de Arauquita - COM Puerto Jordan de la Direccion territorial Casanare</t>
  </si>
  <si>
    <t>4.2606.1.7.5.26-Prestacion de servicios personales para realizar las actividades de reconocimiento predial en el marco de la actualizacion y/o formacion catastral con enfoque multiproposito en el municipio de Arauquita - COM Puerto Jordan de la Direccion territorial Casanare</t>
  </si>
  <si>
    <t>4.2606.1.7.5.25-Prestacion de servicios profesionales para la digitalizacion de la informacion resultado de las actividades de actualizacion y/o formacion catastral con enfoque multiproposito en el municipio de Arauquita - COM Puerto Jordan de la Direccion territorial Casanare</t>
  </si>
  <si>
    <t>4.2606.1.7.5.24-Prestacion de servicios profesionales para la digitalizacion de la informacion resultado de las actividades de actualizacion y/o formacion catastral con enfoque multiproposito en el municipio de Arauquita - COM Puerto Jordan de la Direccion territorial Casanare</t>
  </si>
  <si>
    <t>4.2606.1.7.5.23-Prestacion de servicios profesionales para realizar las interlocuciones, socializaciones y demas actividades de comunicacion requeridas en el marco de la actualizacion y/o formacion catastral con enfoque multiproposito en el municipio de Arauquita - COM Puerto Jordan de la Direccion territorial Casanare</t>
  </si>
  <si>
    <t>4.2606.1.7.5.22-Prestacion de servicios personales para realizar actividades de apoyo administrativo en el marco de la actualizacion y/o formacion catastral con enfoque multiproposito en el municipio de Arauquita - COM Puerto Jordan de la Direccion territorial Casanare</t>
  </si>
  <si>
    <t>4.2606.1.7.5.21-Prestacion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</si>
  <si>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4.2606.1.7.5.20-Prestacion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</si>
  <si>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4.2606.1.7.5.19-Prestacion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</si>
  <si>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4.2606.1.7.5.18-Prestacion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</si>
  <si>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4.2606.1.7.5.17-Prestacion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</si>
  <si>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4.2606.1.7.5.16-Prestacion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</si>
  <si>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4.2606.1.7.5.15-Prestacion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</si>
  <si>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4.2606.1.7.5.14-Prestacion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</si>
  <si>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4.2606.1.7.5.13-Prestacion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</si>
  <si>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4.2606.1.7.5.12-Prestacion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</si>
  <si>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4.2606.1.7.5.11-Prestacion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</si>
  <si>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4.2606.1.7.5.10-Prestacion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</si>
  <si>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4.2606.1.7.5.9-Prestacion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</si>
  <si>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4.2606.1.7.5.8-Prestacion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</si>
  <si>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4.2606.1.7.5.7-Prestacion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</si>
  <si>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4.2606.1.7.5.6-Prestacion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</si>
  <si>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4.2606.1.7.5.5-Prestacion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</si>
  <si>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4.2606.1.7.5.4-Prestacion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</si>
  <si>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4.2606.1.7.5.3-Prestacion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</si>
  <si>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4.2606.1.7.5.2-Prestacion de servicios personales para realizar apoyo en las actividades de comunicacion y socializacion en el marco de la actualizacion y/o formacion catastral con enfoque multiproposito en el municipio de Arauquita - COM Puerto Jordan de la Direccion territorial Casanare</t>
  </si>
  <si>
    <t>4.2606.1.7.5.1-Viáticos y gastos de comisión para funcionarios y/o gastos de desplazamiento, alojamiento y transporte para contratista - Actualización catastral.</t>
  </si>
  <si>
    <t>4.2607.1.7.5.42-Prestación de servicios personales para realizar el control de calidad de la información del reconocimiento de campo en el marco de la actualización y/o formación catastral con enfoque multipropósito en el municipio asignado a la Dirección Territorial  Cauca</t>
  </si>
  <si>
    <t>4.2607.1.7.5.41-Prestación de servicios personales para realizar el control de calidad de la información del reconocimiento de campo en el marco de la actualización y/o formación catastral con enfoque multipropósito en el municipio asignado a la Dirección Territorial  Cauca</t>
  </si>
  <si>
    <t>4.2607.1.7.5.40-Prestación de servicios personales para realizar el control de calidad de la información del reconocimiento de campo en el marco de la actualización y/o formación catastral con enfoque multipropósito en el municipio asignado a la Dirección Territorial  Cauca</t>
  </si>
  <si>
    <t>4.2607.1.7.5.39-Prestación de servicios personales para realizar el control de calidad de la información del reconocimiento de campo en el marco de la actualización y/o formación catastral con enfoque multipropósito en el municipio asignado a la Dirección Territorial  Cauca</t>
  </si>
  <si>
    <t>4.2607.1.7.5.38-Prestación de servicios personales para realizar las actividades de reconocimiento predial en el marco de la actualización y/o formación catastral con enfoque multipropósito en el municipio asignado a la Dirección Territorial  Cauca</t>
  </si>
  <si>
    <t>4.2607.1.7.5.37-Prestación de servicios personales para realizar las actividades de reconocimiento predial en el marco de la actualización y/o formación catastral con enfoque multipropósito en el municipio asignado a la Dirección Territorial  Cauca</t>
  </si>
  <si>
    <t>4.2607.1.7.5.36-Prestación de servicios personales para realizar las actividades de reconocimiento predial en el marco de la actualización y/o formación catastral con enfoque multipropósito en el municipio asignado a la Dirección Territorial  Cauca</t>
  </si>
  <si>
    <t>4.2607.1.7.5.35-Prestación de servicios personales para realizar las actividades de reconocimiento predial en el marco de la actualización y/o formación catastral con enfoque multipropósito en el municipio asignado a la Dirección Territorial  Cauca</t>
  </si>
  <si>
    <t>4.2607.1.7.5.34-Prestación de servicios personales para realizar las actividades de reconocimiento predial en el marco de la actualización y/o formación catastral con enfoque multipropósito en el municipio asignado a la Dirección Territorial  Cauca</t>
  </si>
  <si>
    <t>4.2607.1.7.5.33-Prestación de servicios personales para realizar las actividades de reconocimiento predial en el marco de la actualización y/o formación catastral con enfoque multipropósito en el municipio asignado a la Dirección Territorial  Cauca</t>
  </si>
  <si>
    <t>4.2607.1.7.5.32-Prestación de servicios personales para realizar las actividades de reconocimiento predial en el marco de la actualización y/o formación catastral con enfoque multipropósito en el municipio asignado a la Dirección Territorial  Cauca</t>
  </si>
  <si>
    <t>4.2607.1.7.5.31-Prestación de servicios personales para realizar las actividades de reconocimiento predial en el marco de la actualización y/o formación catastral con enfoque multipropósito en el municipio asignado a la Dirección Territorial  Cauca</t>
  </si>
  <si>
    <t>4.2607.1.7.5.30-Prestación de servicios personales para realizar las actividades de reconocimiento predial en el marco de la actualización y/o formación catastral con enfoque multipropósito en el municipio asignado a la Dirección Territorial  Cauca</t>
  </si>
  <si>
    <t>4.2607.1.7.5.29-Prestación de servicios personales para realizar las actividades de reconocimiento predial en el marco de la actualización y/o formación catastral con enfoque multipropósito en el municipio asignado a la Dirección Territorial  Cauca</t>
  </si>
  <si>
    <t>4.2607.1.7.5.28-Prestación de servicios personales para realizar las actividades de reconocimiento predial en el marco de la actualización y/o formación catastral con enfoque multipropósito en el municipio asignado a la Dirección Territorial  Cauca</t>
  </si>
  <si>
    <t>4.2607.1.7.5.27-Prestación de servicios personales para realizar las actividades de reconocimiento predial en el marco de la actualización y/o formación catastral con enfoque multipropósito en el municipio asignado a la Dirección Territorial  Cauca</t>
  </si>
  <si>
    <t>4.2607.1.7.5.26-Prestación de servicios personales para realizar las actividades de reconocimiento predial en el marco de la actualización y/o formación catastral con enfoque multipropósito en el municipio asignado a la Dirección Territorial  Cauca</t>
  </si>
  <si>
    <t>4.2607.1.7.5.25-Prestación de servicios personales para realizar las actividades de reconocimiento predial en el marco de la actualización y/o formación catastral con enfoque multipropósito en el municipio asignado a la Dirección Territorial  Cauca</t>
  </si>
  <si>
    <t>4.2607.1.7.5.24-Prestación de servicios personales para realizar las actividades de reconocimiento predial en el marco de la actualización y/o formación catastral con enfoque multipropósito en el municipio asignado a la Dirección Territorial  Cauca</t>
  </si>
  <si>
    <t>4.2607.1.7.5.23-Prestación de servicios personales para realizar las actividades de reconocimiento predial en el marco de la actualización y/o formación catastral con enfoque multipropósito en el municipio asignado a la Dirección Territorial  Cauca</t>
  </si>
  <si>
    <t>4.2607.1.7.5.22-Prestación de servicios personales para realizar las actividades de reconocimiento predial en el marco de la actualización y/o formación catastral con enfoque multipropósito en el municipio asignado a la Dirección Territorial  Cauca</t>
  </si>
  <si>
    <t>4.2607.1.7.5.21-Prestación de servicios personales para realizar las actividades de reconocimiento predial en el marco de la actualización y/o formación catastral con enfoque multipropósito en el municipio asignado a la Dirección Territorial  Cauca</t>
  </si>
  <si>
    <t>4.2607.1.7.5.20-Prestación de servicios personales para realizar apoyo en las actividades de campo en el marco de la actualización y/o formación catastral con enfoque multipropósito en el municipio asignado a la Dirección Territorial  Cauca</t>
  </si>
  <si>
    <t>4.2607.1.7.5.19-Prestación de servicios personales para realizar apoyo en las actividades de campo en el marco de la actualización y/o formación catastral con enfoque multipropósito en el municipio asignado a la Dirección Territorial  Cauca</t>
  </si>
  <si>
    <t>4.2607.1.7.5.18-Prestación de servicios personales para realizar apoyo en las actividades de campo en el marco de la actualización y/o formación catastral con enfoque multipropósito en el municipio asignado a la Dirección Territorial  Cauca</t>
  </si>
  <si>
    <t>4.2607.1.7.5.17-Prestación de servicios personales para realizar apoyo en las actividades de campo en el marco de la actualización y/o formación catastral con enfoque multipropósito en el municipio asignado a la Dirección Territorial  Cauca</t>
  </si>
  <si>
    <t>4.2607.1.7.5.16-Prestación de servicios profesionales para la consolidación y validación de la calidad de la información en el marco de las actividades de actualización y/o formación catastral con enfoque multipropósito en el municipio asignado a la Dirección Territorial  Cauca</t>
  </si>
  <si>
    <t>4.2607.1.7.5.15-Prestación de servicios personales para realizar actividades de apoyo operativo y administrativo en el marco de la actualización y/o formación catastral con enfoque multipropósito en el municipio asignado a la Dirección Territorial  Cauca</t>
  </si>
  <si>
    <t>4.2607.1.7.5.14-Prestación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t>
  </si>
  <si>
    <t>4.2607.1.7.5.13-Prestación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t>
  </si>
  <si>
    <t>4.2607.1.7.5.12-Prestación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t>
  </si>
  <si>
    <t>4.2607.1.7.5.11-Prestación de servicios personales para realizar actividades de apoyo administrativo en el marco de la actualización y/o formación catastral con enfoque multipropósito en el municipio asignado a la Dirección Territorial  Cauca</t>
  </si>
  <si>
    <t>4.2607.1.7.5.10-Prestación de servicios profesionales para realizar la validación, revisión y análisis de la información jurídica en el marco de la actualización y/o formación catastral con enfoque multipropósito en el municipio asignado a la Dirección Territorial  Cauca</t>
  </si>
  <si>
    <t>4.2607.1.7.5.9-Prestación de servicios personales para realizar actividades de apoyo en el área de sistemas en el marco de la actualización y/o formación catastral con enfoque multipropósito en el municipio asignado a la Dirección Territorial  Cauca</t>
  </si>
  <si>
    <t>4.2607.1.7.5.8-Prestación de servicios personales para realizar apoyo en las actividades de comunicación y socialización en el marco de la actualización y/o formación catastral con enfoque multipropósito en el municipio asignado a la Dirección Territorial  Cauca</t>
  </si>
  <si>
    <t>4.2607.1.7.5.7-Prestación de servicios personales para realizar apoyo en las actividades de comunicación y socialización en el marco de la actualización y/o formación catastral con enfoque multipropósito en el municipio asignado a la Dirección Territorial  Cauca</t>
  </si>
  <si>
    <t>4.2607.1.7.5.6-Prestación de servicios personales para realizar apoyo en las actividades de comunicación y socialización en el marco de la actualización y/o formación catastral con enfoque multipropósito en el municipio asignado a la Dirección Territorial  Cauca</t>
  </si>
  <si>
    <t>4.2607.1.7.5.5-Prestación de servicios profesionales para la digitalización de la información resultado de las actividades de actualización y/o formación catastral con enfoque multipropósito en el municipio asignado a la Dirección Territorial  Cauca</t>
  </si>
  <si>
    <t>4.2607.1.7.5.4-Prestación de servicios profesionales para la digitalización de la información resultado de las actividades de actualización y/o formación catastral con enfoque multipropósito en el municipio asignado a la Dirección Territorial  Cauca</t>
  </si>
  <si>
    <t>4.2607.1.7.5.3-Prestación de servicios profesionales para la digitalización de la información resultado de las actividades de actualización y/o formación catastral con enfoque multipropósito en el municipio asignado a la Dirección Territorial  Cauca</t>
  </si>
  <si>
    <t>4.2607.1.7.5.2-Prestación de servicios profesionales para la digitalización de la información resultado de las actividades de actualización y/o formación catastral con enfoque multipropósito en el municipio asignado a la Dirección Territorial  Cauca</t>
  </si>
  <si>
    <t>4.2607.1.7.5.1-Prestación de servicios profesionales para la coordinación, seguimiento y control de las actividades de actualización y/o formación catastral con enfoque multipropósito en el municipio asignado a la Dirección Territorial  Cauca</t>
  </si>
  <si>
    <t>4.2610.1.7.5.143-Prestación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</si>
  <si>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4.2610.1.7.5.142-Prestación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</si>
  <si>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4.2610.1.7.5.141-Prestación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</si>
  <si>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4.2610.1.7.5.140-Prestación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</si>
  <si>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4.2610.1.7.5.139-Prestación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</si>
  <si>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4.2610.1.7.5.138-Prestación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</si>
  <si>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4.2610.1.7.5.137-Prestación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</si>
  <si>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4.2610.1.7.5.136-Prestación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</si>
  <si>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4.2610.1.7.5.135-Prestación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</si>
  <si>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4.2610.1.7.5.134-Prestación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</si>
  <si>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4.2610.1.7.5.133-Prestación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</si>
  <si>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4.2610.1.7.5.132-Prestación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</si>
  <si>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4.2610.1.7.5.131-Prestación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</si>
  <si>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4.2610.1.7.5.130-Prestación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</si>
  <si>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4.2610.1.7.5.129-Prestación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</si>
  <si>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4.2610.1.7.5.128-Prestación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</si>
  <si>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4.2610.1.7.5.127-Prestación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</si>
  <si>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4.2610.1.7.5.126-Prestación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</si>
  <si>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4.2610.1.7.5.125-Prestación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</si>
  <si>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4.2610.1.7.5.124-Prestación de servicios personales para realizar el control de calidad de la información del reconocimiento de campo en el marco de la actualización y/o formación catastral con enfoque multipropósito en el municipio asignado para la Dirección Territorial cundinamarca</t>
  </si>
  <si>
    <t>4.2610.1.7.5.123-Prestación de servicios personales para realizar las actividades de reconocimiento predial en el marco de la actualización y/o formación catastral con enfoque multipropósito en el municipio asignado para la Dirección Territorial Cundinamarca</t>
  </si>
  <si>
    <t>4.2610.1.7.5.122-Prestación de servicios personales para realizar las actividades de reconocimiento predial en el marco de la actualización y/o formación catastral con enfoque multipropósito en el municipio asignado para la Dirección Territorial Cundinamarca</t>
  </si>
  <si>
    <t>4.2610.1.7.5.121-Prestación de servicios personales para realizar las actividades de reconocimiento predial en el marco de la actualización y/o formación catastral con enfoque multipropósito en el municipio asignado para la Dirección Territorial Cundinamarca</t>
  </si>
  <si>
    <t>4.2610.1.7.5.120-Prestación de servicios personales para realizar las actividades de reconocimiento predial en el marco de la actualización y/o formación catastral con enfoque multipropósito en el municipio asignado para la Dirección Territorial Cundinamarca</t>
  </si>
  <si>
    <t>4.2610.1.7.5.119-Prestación de servicios personales para realizar las actividades de reconocimiento predial en el marco de la actualización y/o formación catastral con enfoque multipropósito en el municipio asignado para la Dirección Territorial Cundinamarca</t>
  </si>
  <si>
    <t>4.2610.1.7.5.118-Prestación de servicios personales para realizar las actividades de reconocimiento predial en el marco de la actualización y/o formación catastral con enfoque multipropósito en el municipio asignado para la Dirección Territorial Cundinamarca</t>
  </si>
  <si>
    <t>4.2610.1.7.5.117-Prestación de servicios personales para realizar las actividades de reconocimiento predial en el marco de la actualización y/o formación catastral con enfoque multipropósito en el municipio asignado para la Dirección Territorial Cundinamarca</t>
  </si>
  <si>
    <t>4.2610.1.7.5.116-Prestación de servicios personales para realizar las actividades de reconocimiento predial en el marco de la actualización y/o formación catastral con enfoque multipropósito en el municipio asignado para la Dirección Territorial Cundinamarca</t>
  </si>
  <si>
    <t>4.2610.1.7.5.115-Prestación de servicios personales para realizar las actividades de reconocimiento predial en el marco de la actualización y/o formación catastral con enfoque multipropósito en el municipio asignado para la Dirección Territorial Cundinamarca</t>
  </si>
  <si>
    <t>4.2610.1.7.5.114-Prestación de servicios personales para realizar las actividades de reconocimiento predial en el marco de la actualización y/o formación catastral con enfoque multipropósito en el municipio asignado para la Dirección Territorial Cundinamarca</t>
  </si>
  <si>
    <t>4.2610.1.7.5.113-Prestación de servicios personales para realizar las actividades de reconocimiento predial en el marco de la actualización y/o formación catastral con enfoque multipropósito en el municipio asignado para la Dirección Territorial Cundinamarca</t>
  </si>
  <si>
    <t>4.2610.1.7.5.112-Prestación de servicios personales para realizar las actividades de reconocimiento predial en el marco de la actualización y/o formación catastral con enfoque multipropósito en el municipio asignado para la Dirección Territorial Cundinamarca</t>
  </si>
  <si>
    <t>4.2610.1.7.5.111-Prestación de servicios personales para realizar las actividades de reconocimiento predial en el marco de la actualización y/o formación catastral con enfoque multipropósito en el municipio asignado para la Dirección Territorial Cundinamarca</t>
  </si>
  <si>
    <t>4.2610.1.7.5.110-Prestación de servicios personales para realizar las actividades de reconocimiento predial en el marco de la actualización y/o formación catastral con enfoque multipropósito en el municipio asignado para la Dirección Territorial Cundinamarca</t>
  </si>
  <si>
    <t>4.2610.1.7.5.109-Prestación de servicios personales para realizar las actividades de reconocimiento predial en el marco de la actualización y/o formación catastral con enfoque multipropósito en el municipio asignado para la Dirección Territorial Cundinamarca</t>
  </si>
  <si>
    <t>4.2610.1.7.5.108-Prestación de servicios personales para realizar las actividades de reconocimiento predial en el marco de la actualización y/o formación catastral con enfoque multipropósito en el municipio asignado para la Dirección Territorial Cundinamarca</t>
  </si>
  <si>
    <t>4.2610.1.7.5.107-Prestación de servicios personales para realizar las actividades de reconocimiento predial en el marco de la actualización y/o formación catastral con enfoque multipropósito en el municipio asignado para la Dirección Territorial Cundinamarca</t>
  </si>
  <si>
    <t>4.2610.1.7.5.106-Prestación de servicios personales para realizar las actividades de reconocimiento predial en el marco de la actualización y/o formación catastral con enfoque multipropósito en el municipio asignado para la Dirección Territorial Cundinamarca</t>
  </si>
  <si>
    <t>4.2610.1.7.5.105-Prestación de servicios personales para realizar las actividades de reconocimiento predial en el marco de la actualización y/o formación catastral con enfoque multipropósito en el municipio asignado para la Dirección Territorial Cundinamarca</t>
  </si>
  <si>
    <t>4.2610.1.7.5.104-Prestación de servicios personales para realizar las actividades de reconocimiento predial en el marco de la actualización y/o formación catastral con enfoque multipropósito en el municipio asignado para la Dirección Territorial Cundinamarca</t>
  </si>
  <si>
    <t>4.2610.1.7.5.103-Prestación de servicios personales para realizar las actividades de reconocimiento predial en el marco de la actualización y/o formación catastral con enfoque multipropósito en el municipio asignado para la Dirección Territorial Cundinamarca</t>
  </si>
  <si>
    <t>4.2610.1.7.5.102-Prestación de servicios personales para realizar las actividades de reconocimiento predial en el marco de la actualización y/o formación catastral con enfoque multipropósito en el municipio asignado para la Dirección Territorial Cundinamarca</t>
  </si>
  <si>
    <t>4.2610.1.7.5.101-Prestación de servicios personales para realizar las actividades de reconocimiento predial en el marco de la actualización y/o formación catastral con enfoque multipropósito en el municipio asignado para la Dirección Territorial Cundinamarca</t>
  </si>
  <si>
    <t>4.2610.1.7.5.100-Prestación de servicios personales para realizar las actividades de reconocimiento predial en el marco de la actualización y/o formación catastral con enfoque multipropósito en el municipio asignado para la Dirección Territorial Cundinamarca</t>
  </si>
  <si>
    <t>4.2610.1.7.5.99-Prestación de servicios personales para realizar las actividades de reconocimiento predial en el marco de la actualización y/o formación catastral con enfoque multipropósito en el municipio asignado para la Dirección Territorial Cundinamarca</t>
  </si>
  <si>
    <t>4.2610.1.7.5.98-Prestación de servicios personales para realizar las actividades de reconocimiento predial en el marco de la actualización y/o formación catastral con enfoque multipropósito en el municipio asignado para la Dirección Territorial Cundinamarca</t>
  </si>
  <si>
    <t>4.2610.1.7.5.97-Prestación de servicios personales para realizar las actividades de reconocimiento predial en el marco de la actualización y/o formación catastral con enfoque multipropósito en el municipio asignado para la Dirección Territorial Cundinamarca</t>
  </si>
  <si>
    <t>4.2610.1.7.5.96-Prestación de servicios personales para realizar las actividades de reconocimiento predial en el marco de la actualización y/o formación catastral con enfoque multipropósito en el municipio asignado para la Dirección Territorial Cundinamarca</t>
  </si>
  <si>
    <t>4.2610.1.7.5.95-Prestación de servicios personales para realizar las actividades de reconocimiento predial en el marco de la actualización y/o formación catastral con enfoque multipropósito en el municipio asignado para la Dirección Territorial Cundinamarca</t>
  </si>
  <si>
    <t>4.2610.1.7.5.94-Prestación de servicios personales para realizar las actividades de reconocimiento predial en el marco de la actualización y/o formación catastral con enfoque multipropósito en el municipio asignado para la Dirección Territorial Cundinamarca</t>
  </si>
  <si>
    <t>4.2610.1.7.5.93-Prestación de servicios personales para realizar las actividades de reconocimiento predial en el marco de la actualización y/o formación catastral con enfoque multipropósito en el municipio asignado para la Dirección Territorial Cundinamarca</t>
  </si>
  <si>
    <t>4.2610.1.7.5.92-Prestación de servicios personales para realizar las actividades de reconocimiento predial en el marco de la actualización y/o formación catastral con enfoque multipropósito en el municipio asignado para la Dirección Territorial Cundinamarca</t>
  </si>
  <si>
    <t>4.2610.1.7.5.91-Prestación de servicios personales para realizar las actividades de reconocimiento predial en el marco de la actualización y/o formación catastral con enfoque multipropósito en el municipio asignado para la Dirección Territorial Cundinamarca</t>
  </si>
  <si>
    <t>4.2610.1.7.5.90-Prestación de servicios personales para realizar las actividades de reconocimiento predial en el marco de la actualización y/o formación catastral con enfoque multipropósito en el municipio asignado para la Dirección Territorial Cundinamarca</t>
  </si>
  <si>
    <t>4.2610.1.7.5.89-Prestación de servicios personales para realizar las actividades de reconocimiento predial en el marco de la actualización y/o formación catastral con enfoque multipropósito en el municipio asignado para la Dirección Territorial Cundinamarca</t>
  </si>
  <si>
    <t>4.2610.1.7.5.88-Prestación de servicios personales para realizar las actividades de reconocimiento predial en el marco de la actualización y/o formación catastral con enfoque multipropósito en el municipio asignado para la Dirección Territorial Cundinamarca</t>
  </si>
  <si>
    <t>4.2610.1.7.5.87-Prestación de servicios personales para realizar las actividades de reconocimiento predial en el marco de la actualización y/o formación catastral con enfoque multipropósito en el municipio asignado para la Dirección Territorial Cundinamarca</t>
  </si>
  <si>
    <t>4.2610.1.7.5.86-Prestación de servicios personales para realizar las actividades de reconocimiento predial en el marco de la actualización y/o formación catastral con enfoque multipropósito en el municipio asignado para la Dirección Territorial Cundinamarca</t>
  </si>
  <si>
    <t>4.2610.1.7.5.85-Prestación de servicios personales para realizar las actividades de reconocimiento predial en el marco de la actualización y/o formación catastral con enfoque multipropósito en el municipio asignado para la Dirección Territorial Cundinamarca</t>
  </si>
  <si>
    <t>4.2610.1.7.5.84-Prestación de servicios personales para realizar las actividades de reconocimiento predial en el marco de la actualización y/o formación catastral con enfoque multipropósito en el municipio asignado para la Dirección Territorial Cundinamarca</t>
  </si>
  <si>
    <t>4.2610.1.7.5.83-Prestación de servicios personales para realizar las actividades de reconocimiento predial en el marco de la actualización y/o formación catastral con enfoque multipropósito en el municipio asignado para la Dirección Territorial Cundinamarca</t>
  </si>
  <si>
    <t>4.2610.1.7.5.82-Prestación de servicios personales para realizar las actividades de reconocimiento predial en el marco de la actualización y/o formación catastral con enfoque multipropósito en el municipio asignado para la Dirección Territorial Cundinamarca</t>
  </si>
  <si>
    <t>4.2610.1.7.5.81-Prestación de servicios personales para realizar las actividades de reconocimiento predial en el marco de la actualización y/o formación catastral con enfoque multipropósito en el municipio asignado para la Dirección Territorial Cundinamarca</t>
  </si>
  <si>
    <t>4.2610.1.7.5.80-Prestación de servicios personales para realizar las actividades de reconocimiento predial en el marco de la actualización y/o formación catastral con enfoque multipropósito en el municipio asignado para la Dirección Territorial Cundinamarca</t>
  </si>
  <si>
    <t>4.2610.1.7.5.79-Prestación de servicios personales para realizar las actividades de reconocimiento predial en el marco de la actualización y/o formación catastral con enfoque multipropósito en el municipio asignado para la Dirección Territorial Cundinamarca</t>
  </si>
  <si>
    <t>4.2610.1.7.5.78-Prestación de servicios personales para realizar las actividades de reconocimiento predial en el marco de la actualización y/o formación catastral con enfoque multipropósito en el municipio asignado para la Dirección Territorial Cundinamarca</t>
  </si>
  <si>
    <t>4.2610.1.7.5.77-Prestación de servicios personales para realizar las actividades de reconocimiento predial en el marco de la actualización y/o formación catastral con enfoque multipropósito en el municipio asignado para la Dirección Territorial Cundinamarca</t>
  </si>
  <si>
    <t>4.2610.1.7.5.76-Prestación de servicios personales para realizar las actividades de reconocimiento predial en el marco de la actualización y/o formación catastral con enfoque multipropósito en el municipio asignado para la Dirección Territorial Cundinamarca</t>
  </si>
  <si>
    <t>4.2610.1.7.5.75-Prestación de servicios personales para realizar las actividades de reconocimiento predial en el marco de la actualización y/o formación catastral con enfoque multipropósito en el municipio asignado para la Dirección Territorial Cundinamarca</t>
  </si>
  <si>
    <t>4.2610.1.7.5.74-Prestación de servicios personales para realizar las actividades de reconocimiento predial en el marco de la actualización y/o formación catastral con enfoque multipropósito en el municipio asignado para la Dirección Territorial Cundinamarca</t>
  </si>
  <si>
    <t>4.2610.1.7.5.73-Prestación de servicios personales para realizar las actividades de reconocimiento predial en el marco de la actualización y/o formación catastral con enfoque multipropósito en el municipio asignado para la Dirección Territorial Cundinamarca</t>
  </si>
  <si>
    <t>4.2610.1.7.5.72-Prestación de servicios personales para realizar las actividades de reconocimiento predial en el marco de la actualización y/o formación catastral con enfoque multipropósito en el municipio asignado para la Dirección Territorial Cundinamarca</t>
  </si>
  <si>
    <t>4.2610.1.7.5.71-Prestación de servicios personales para realizar las actividades de reconocimiento predial en el marco de la actualización y/o formación catastral con enfoque multipropósito en el municipio asignado para la Dirección Territorial Cundinamarca</t>
  </si>
  <si>
    <t>4.2610.1.7.5.70-Prestación de servicios personales para realizar apoyo en las actividades de campo en el marco de la actualización y/o formación catastral con enfoque multipropósito en el municipio asignado para la Dirección Territorial Cundinamarca</t>
  </si>
  <si>
    <t>4.2610.1.7.5.69-Prestación de servicios personales para realizar apoyo en las actividades de campo en el marco de la actualización y/o formación catastral con enfoque multipropósito en el municipio asignado para la Dirección Territorial Cundinamarca</t>
  </si>
  <si>
    <t>4.2610.1.7.5.68-Prestación de servicios personales para realizar apoyo en las actividades de campo en el marco de la actualización y/o formación catastral con enfoque multipropósito en el municipio asignado para la Dirección Territorial Cundinamarca</t>
  </si>
  <si>
    <t>4.2610.1.7.5.67-Prestación de servicios personales para realizar apoyo en las actividades de campo en el marco de la actualización y/o formación catastral con enfoque multipropósito en el municipio asignado para la Dirección Territorial Cundinamarca</t>
  </si>
  <si>
    <t>4.2610.1.7.5.66-Prestación de servicios personales para realizar apoyo en las actividades de campo en el marco de la actualización y/o formación catastral con enfoque multipropósito en el municipio asignado para la Dirección Territorial Cundinamarca</t>
  </si>
  <si>
    <t>4.2610.1.7.5.65-Prestación de servicios personales para realizar apoyo en las actividades de campo en el marco de la actualización y/o formación catastral con enfoque multipropósito en el municipio asignado para la Dirección Territorial Cundinamarca</t>
  </si>
  <si>
    <t>4.2610.1.7.5.64-Prestación de servicios personales para realizar apoyo en las actividades de campo en el marco de la actualización y/o formación catastral con enfoque multipropósito en el municipio asignado para la Dirección Territorial Cundinamarca</t>
  </si>
  <si>
    <t>4.2610.1.7.5.63-Prestación de servicios personales para realizar apoyo en las actividades de campo en el marco de la actualización y/o formación catastral con enfoque multipropósito en el municipio asignado para la Dirección Territorial Cundinamarca</t>
  </si>
  <si>
    <t>4.2610.1.7.5.62-Prestación de servicios personales para realizar apoyo en las actividades de campo en el marco de la actualización y/o formación catastral con enfoque multipropósito en el municipio asignado para la Dirección Territorial Cundinamarca</t>
  </si>
  <si>
    <t>4.2610.1.7.5.61-Prestación de servicios personales para realizar apoyo en las actividades de campo en el marco de la actualización y/o formación catastral con enfoque multipropósito en el municipio asignado para la Dirección Territorial Cundinamarca</t>
  </si>
  <si>
    <t>4.2610.1.7.5.60-Prestación de servicios personales para realizar apoyo en las actividades de campo en el marco de la actualización y/o formación catastral con enfoque multipropósito en el municipio asignado para la Dirección Territorial Cundinamarca</t>
  </si>
  <si>
    <t>4.2610.1.7.5.59-Prestación de servicios profesionales para la consolidación y validación de la calidad de la información en el marco de las actividades de actualización y/o formación catastral con enfoque multipropósito en el municipio asignado a la Dirección Territorial Cundinamarca.</t>
  </si>
  <si>
    <t>4.2610.1.7.5.58-Prestación de servicios profesionales para la consolidación y validación de la calidad de la información en el marco de las actividades de actualización y/o formación catastral con enfoque multipropósito en el municipio asignado a la Dirección Territorial Cundinamarca.</t>
  </si>
  <si>
    <t>4.2610.1.7.5.57-Prestación de servicios profesionales para la consolidación y validación de la calidad de la información en el marco de las actividades de actualización y/o formación catastral con enfoque multipropósito en el municipio asignado a la Dirección Territorial Cundinamarca.</t>
  </si>
  <si>
    <t>4.2610.1.7.5.56-Prestación de servicios profesionales para la consolidación y validación de la calidad de la información en el marco de las actividades de actualización y/o formación catastral con enfoque multipropósito en el municipio asignado a la Dirección Territorial Cundinamarca.</t>
  </si>
  <si>
    <t>4.2610.1.7.5.55-Prestación de servicios profesionales para la consolidación y validación de la calidad de la información en el marco de las actividades de actualización y/o formación catastral con enfoque multipropósito en el municipio asignado a la Dirección Territorial Cundinamarca.</t>
  </si>
  <si>
    <t>4.2610.1.7.5.54-Prestación de servicios personales para realizar actividades de apoyo operativo y administrativo en el marco de la actualización y/o formación catastral con enfoque multipropósito en el municipio asignado a la Dirección Territorial Cundinamarca</t>
  </si>
  <si>
    <t>4.2610.1.7.5.53-Prestación de servicios personales para realizar actividades de apoyo operativo y administrativo en el marco de la actualización y/o formación catastral con enfoque multipropósito en el municipio asignado a la Dirección Territorial Cundinamarca</t>
  </si>
  <si>
    <t>4.2610.1.7.5.52-Prestación de servicios personales para realizar actividades de apoyo operativo y administrativo en el marco de la actualización y/o formación catastral con enfoque multipropósito en el municipio asignado a la Dirección Territorial Cundinamarca</t>
  </si>
  <si>
    <t>4.2610.1.7.5.51-Prestación de servicios profesionales para realizar las interlocuciones, socializaciones y demas actividades de comunicación requeridas en el marco de la actualización y/o formación catastral con enfoque multipropósito en el municipio asignado a la Dirección Territorial Cundinamarca.</t>
  </si>
  <si>
    <t>4.2610.1.7.5.50-Prestación de servicios profesionales para realizar las interlocuciones, socializaciones y demas actividades de comunicación requeridas en el marco de la actualización y/o formación catastral con enfoque multipropósito en el municipio asignado a la Dirección Territorial Cundinamarca.</t>
  </si>
  <si>
    <t>4.2610.1.7.5.49-Prestación de servicios profesionales para realizar las interlocuciones, socializaciones y demas actividades de comunicación requeridas en el marco de la actualización y/o formación catastral con enfoque multipropósito en el municipio asignado a la Dirección Territorial Cundinamarca.</t>
  </si>
  <si>
    <t>4.2610.1.7.5.48-Prestación de servicios profesionales para realizar las interlocuciones, socializaciones y demas actividades de comunicación requeridas en el marco de la actualización y/o formación catastral con enfoque multipropósito en el municipio asignado a la Dirección Territorial Cundinamarca.</t>
  </si>
  <si>
    <t>4.2610.1.7.5.47-Prestación de servicios profesionales para realizar las interlocuciones, socializaciones y demas actividades de comunicación requeridas en el marco de la actualización y/o formación catastral con enfoque multipropósito en el municipio asignado a la Dirección Territorial Cundinamarca.</t>
  </si>
  <si>
    <t>4.2610.1.7.5.46-Prestación de servicios profesionales para realizar las interlocuciones, socializaciones y demas actividades de comunicación requeridas en el marco de la actualización y/o formación catastral con enfoque multipropósito en el municipio asignado a la Dirección Territorial Cundinamarca.</t>
  </si>
  <si>
    <t>4.2610.1.7.5.45-Prestación de servicios profesionales para la digitalización de la información resultado de las actividades de actualización y/o formación catastral con enfoque multipropósito en el municipio asignado para la Dirección Territorial</t>
  </si>
  <si>
    <t>4.2610.1.7.5.44-Prestación de servicios profesionales para la digitalización de la información resultado de las actividades de actualización y/o formación catastral con enfoque multipropósito en el municipio asignado para la Dirección Territorial Cundinamarca.</t>
  </si>
  <si>
    <t>4.2610.1.7.5.43-Prestación de servicios profesionales para la digitalización de la información resultado de las actividades de actualización y/o formación catastral con enfoque multipropósito en el municipio asignado para la Dirección Territorial Cundinamarca.</t>
  </si>
  <si>
    <t>4.2610.1.7.5.42-Prestación de servicios profesionales para la digitalización de la información resultado de las actividades de actualización y/o formación catastral con enfoque multipropósito en el municipio asignado para la Dirección Territorial Cundinamarca.</t>
  </si>
  <si>
    <t>4.2610.1.7.5.41-Prestación de servicios profesionales para la digitalización de la información resultado de las actividades de actualización y/o formación catastral con enfoque multipropósito en el municipio asignado para la Dirección Territorial Cundinamarca.</t>
  </si>
  <si>
    <t>4.2610.1.7.5.40-Prestación de servicios profesionales para la digitalización de la información resultado de las actividades de actualización y/o formación catastral con enfoque multipropósito en el municipio asignado para la Dirección Territorial Cundinamarca.</t>
  </si>
  <si>
    <t>4.2610.1.7.5.39-Prestación de servicios profesionales para la digitalización de la información resultado de las actividades de actualización y/o formación catastral con enfoque multipropósito en el municipio asignado para la Dirección Territorial Cundinamarca.</t>
  </si>
  <si>
    <t>4.2610.1.7.5.38-Prestación de servicios profesionales para la digitalización de la información resultado de las actividades de actualización y/o formación catastral con enfoque multipropósito en el municipio asignado para la Dirección Territorial Cundinamarca.</t>
  </si>
  <si>
    <t>4.2610.1.7.5.37-Prestación de servicios profesionales para la digitalización de la información resultado de las actividades de actualización y/o formación catastral con enfoque multipropósito en el municipio asignado para la Dirección Territorial Cundinamarca.</t>
  </si>
  <si>
    <t>4.2610.1.7.5.36-Prestación de servicios profesionales para la digitalización de la información resultado de las actividades de actualización y/o formación catastral con enfoque multipropósito en el municipio asignado para la Dirección Territorial Cundinamarca.</t>
  </si>
  <si>
    <t>4.2610.1.7.5.35-Prestación de servicios profesionales para la digitalización de la información resultado de las actividades de actualización y/o formación catastral con enfoque multipropósito en el municipio asignado para la Dirección Territorial Cundinamarca.</t>
  </si>
  <si>
    <t>4.2610.1.7.5.34-Prestación de servicios profesionales para la digitalización de la información resultado de las actividades de actualización y/o formación catastral con enfoque multipropósito en el municipio asignado para la Dirección Territorial Cundinamarca.</t>
  </si>
  <si>
    <t>4.2610.1.7.5.33-Prestación de servicios profesionales para la digitalización de la información resultado de las actividades de actualización y/o formación catastral con enfoque multipropósito en el municipio asignado para la Dirección Territorial Cundinamarca.</t>
  </si>
  <si>
    <t>4.2610.1.7.5.32-Prestación de servicios profesionales para la digitalización de la información resultado de las actividades de actualización y/o formación catastral con enfoque multipropósito en el municipio asignado para la Dirección Territorial Cundinamarca.</t>
  </si>
  <si>
    <t>4.2610.1.7.5.31-Prestación de servicios profesionales para la digitalización de la información resultado de las actividades de actualización y/o formación catastral con enfoque multipropósito en el municipio asignado para la Dirección Territorial Cundinamarca.</t>
  </si>
  <si>
    <t>4.2610.1.7.5.30-Prestación de servicios profesionales para la digitalización de la información resultado de las actividades de actualización y/o formación catastral con enfoque multipropósito en el municipio asignado para la Dirección Territorial Cundinamarca.</t>
  </si>
  <si>
    <t>4.2610.1.7.5.29-Prestación de servicios profesionales para la digitalización de la información resultado de las actividades de actualización y/o formación catastral con enfoque multipropósito en el municipio asignado para la Dirección Territorial Cundinamarca.</t>
  </si>
  <si>
    <t>4.2610.1.7.5.28-Prestación de servicios profesionales para la digitalización de la información resultado de las actividades de actualización y/o formación catastral con enfoque multipropósito en el municipio asignado para la Dirección Territorial Cundinamarca.</t>
  </si>
  <si>
    <t>4.2610.1.7.5.27-Prestación de servicios profesionales para la digitalización de la información resultado de las actividades de actualización y/o formación catastral con enfoque multipropósito en el municipio asignado para la Dirección Territorial Cundinamarca.</t>
  </si>
  <si>
    <t>4.2610.1.7.5.26-Prestación de servicios profesionales para la digitalización de la información resultado de las actividades de actualización y/o formación catastral con enfoque multipropósito en el municipio asignado para la Dirección Territorial Cundinamarca.</t>
  </si>
  <si>
    <t>4.2610.1.7.5.25-Prestación de servicios profesionales para la digitalización de la información resultado de las actividades de actualización y/o formación catastral con enfoque multipropósito en el municipio asignado para la Dirección Territorial Cundinamarca.</t>
  </si>
  <si>
    <t>4.2610.1.7.5.24-Prestación de servicios profesionales para la digitalización de la información resultado de las actividades de actualización y/o formación catastral con enfoque multipropósito en el municipio asignado para la Dirección Territorial Cundinamarca.</t>
  </si>
  <si>
    <t>4.2610.1.7.5.23-Prestación de servicios profesionales para la digitalización de la información resultado de las actividades de actualización y/o formación catastral con enfoque multipropósito en el municipio asignado para la Dirección Territorial Cundinamarca.</t>
  </si>
  <si>
    <t>4.2610.1.7.5.22-Prestacion de  servicios personales para realizar actividades de apoyo administrativo en los procesos de formación y actualización catastral con enfoque multipropósito a cargo de la Dirección territorial Cundinamarca.</t>
  </si>
  <si>
    <t>4.2610.1.7.5.21-Prestacion de  servicios personales para realizar actividades de apoyo administrativo en los procesos de formación y actualización catastral con enfoque multipropósito a cargo de la Dirección territorial Cundinamarca.</t>
  </si>
  <si>
    <t>4.2610.1.7.5.20-Prestacion de  servicios personales para realizar actividades de apoyo administrativo en los procesos de formación y actualización catastral con enfoque multipropósito a cargo de la Dirección territorial Cundinamarca.</t>
  </si>
  <si>
    <t>4.2610.1.7.5.19-Prestación de servicios profesionales para realizar la validación, revisión y análisis de la información jurídica en el marco de la actualización y/o formación catastral con enfoque multipropósito en el municipio asignado a la Dirección Territorial Cundinamarca.</t>
  </si>
  <si>
    <t>4.2610.1.7.5.18-Prestación de servicios profesionales para realizar la validación, revisión y análisis de la información jurídica en el marco de la actualización y/o formación catastral con enfoque multipropósito en el municipio asignado a la Dirección Territorial Cundinamarca</t>
  </si>
  <si>
    <t>4.2610.1.7.5.17-Prestación de servicios profesionales para realizar la validación, revisión y análisis de la información jurídica en el marco de la actualización y/o formación catastral con enfoque multipropósito en el municipio asignado a la Dirección Territorial Cundinamarca</t>
  </si>
  <si>
    <t>4.2610.1.7.5.16-Prestación de servicios profesionales para realizar la validación, revisión y análisis de la información jurídica en el marco de la actualización y/o formación catastral con enfoque multipropósito en el municipio asignado a la Dirección Territorial Cundinamarca</t>
  </si>
  <si>
    <t>4.2610.1.7.5.15-Prestación de servicios profesionales para realizar la validación, revisión y análisis de la información jurídica en el marco de la actualización y/o formación catastral con enfoque multipropósito en el municipio asignado a la Dirección Territorial Cundinamarca</t>
  </si>
  <si>
    <t>4.2610.1.7.5.14-Prestación de servicios personales para realizar actividades de apoyo en el área de sistemas en el marco de la actualización y/o formación catastral con enfoque multipropósito en el municipio asignado a la Dirección Territorial Cundinamarca</t>
  </si>
  <si>
    <t>4.2610.1.7.5.13-Prestación de servicios personales para realizar actividades de apoyo en el área de sistemas en el marco de la actualización y/o formación catastral con enfoque multipropósito en el municipio asignado a la Dirección Territorial Cundinamarca</t>
  </si>
  <si>
    <t>4.2610.1.7.5.12-Prestación de servicios personales para realizar actividades de apoyo en el área de sistemas en el marco de la actualización y/o formación catastral con enfoque multipropósito en el municipio asignado a la Dirección Territorial Cundinamarca</t>
  </si>
  <si>
    <t>4.2610.1.7.5.11-Prestación de servicios personales para realizar apoyo en las actividades de comunicación y socialización en el marco de la actualización y/o formación catastral con enfoque multipropósito en el municipio asignado a la Dirección Territorial Cundinamarca</t>
  </si>
  <si>
    <t>4.2610.1.7.5.10-Prestación de servicios personales para realizar apoyo en las actividades de comunicación y socialización en el marco de la actualización y/o formación catastral con enfoque multipropósito en el municipio asignado a la Dirección Territorial Cundinamarca</t>
  </si>
  <si>
    <t>4.2610.1.7.5.9-Prestación de servicios personales para realizar apoyo en las actividades de comunicación y socialización en el marco de la actualización y/o formación catastral con enfoque multipropósito en el municipio asignado a la Dirección Territorial Cundinamarca</t>
  </si>
  <si>
    <t>4.2610.1.7.5.8-Prestación de servicios personales para realizar apoyo en las actividades de comunicación y socialización en el marco de la actualización y/o formación catastral con enfoque multipropósito en el municipio asignado a la Dirección Territorial Cundinamarca</t>
  </si>
  <si>
    <t>4.2610.1.7.5.7-Prestación de servicios personales para realizar apoyo en las actividades de comunicación y socialización en el marco de la actualización y/o formación catastral con enfoque multipropósito en el municipio asignado a la Dirección Territorial Cundinamarca</t>
  </si>
  <si>
    <t>4.2610.1.7.5.6-Prestación de servicios profesionales para la coordinación, seguimiento y control de las actividades de actualización y/o formación catastral con enfoque multipropósito en el municipio asignado de la Territorial Cundinamarca.</t>
  </si>
  <si>
    <t>4.2610.1.7.5.5-Prestación de servicios profesionales para la coordinación, seguimiento y control de las actividades de actualización y/o formación catastral con enfoque multipropósito en el municipio asignado de la Territorial Cundinamarca.</t>
  </si>
  <si>
    <t>4.2610.1.7.5.4-Prestación de servicios profesionales para la coordinación, seguimiento y control de las actividades de actualización y/o formación catastral con enfoque multipropósito en el municipio asignado de la Territorial Cundinamarca.</t>
  </si>
  <si>
    <t>4.2610.1.7.5.3-Prestación de servicios profesionales para la coordinación, seguimiento y control de las actividades de actualización y/o formación catastral con enfoque multipropósito en el municipio asignadode la Territorial Cundinamarca.</t>
  </si>
  <si>
    <t>4.2610.1.7.5.2-Viáticos y gastos de comisión para funcionarios y/o gastos de desplazamiento, alojamiento y transporte para contratista - Actualización catastral.</t>
  </si>
  <si>
    <t>4.2610.1.7.5.1-Viáticos y gastos de comisión para funcionarios y/o gastos de desplazamiento, alojamiento y transporte para contratista - Actualización catastral.</t>
  </si>
  <si>
    <t>4.2611.1.7.5.29-Prestación de servicios de apoyo a la gestión para realizar actividades de reconocimiento predial urbano y rural para la atención de tramites en los procesos catastrales de la Dirección Territorial Huila</t>
  </si>
  <si>
    <t>4.2611.1.7.5.28-Prestación de servicios de apoyo a la gestión para realizar actividades de reconocimiento predial urbano y rural para la atención de tramites en los procesos catastrales de la Dirección Territorial Huila</t>
  </si>
  <si>
    <t>4.2611.1.7.5.27-Prestación de servicios de apoyo a la gestión para realizar actividades de reconocimiento predial urbano y rural para la atención de tramites en los procesos catastrales de la Dirección Territorial Huila</t>
  </si>
  <si>
    <t>4.2611.1.7.5.26-Prestación de servicios de apoyo a la gestión para realizar actividades de reconocimiento predial urbano y rural para la atención de tramites en los procesos catastrales de la Dirección Territorial Huila</t>
  </si>
  <si>
    <t>4.2611.1.7.5.25-Prestación de servicios de apoyo a la gestión para realizar actividades de reconocimiento predial urbano y rural para la atención de tramites en los procesos catastrales de la Dirección Territorial Huila</t>
  </si>
  <si>
    <t>4.2611.1.7.5.24-Prestación de servicios de apoyo a la gestión para realizar actividades de reconocimiento predial urbano y rural para la atención de tramites en los procesos catastrales de la Dirección Territorial Huila</t>
  </si>
  <si>
    <t>4.2611.1.7.5.23-Prestación de servicios de apoyo a la gestión para realizar actividades de reconocimiento predial urbano y rural para la atención de tramites en los procesos catastrales de la Dirección Territorial Huila</t>
  </si>
  <si>
    <t>4.2611.1.7.5.22-Prestación de servicios de apoyo a la gestión para realizar actividades de reconocimiento predial urbano y rural para la atención de tramites en los procesos catastrales de la Dirección Territorial Huila</t>
  </si>
  <si>
    <t>4.2611.1.7.5.21-Prestación de servicios de apoyo a la gestión para realizar actividades de reconocimiento predial urbano y rural para la atención de tramites en los procesos catastrales de la Dirección Territorial Huila</t>
  </si>
  <si>
    <t>4.2611.1.7.5.20-Prestación de servicios de apoyo a la gestión para realizar actividades de reconocimiento predial urbano y rural para la atención de tramites en los procesos catastrales de la Dirección Territorial Huila</t>
  </si>
  <si>
    <t>4.2611.1.7.5.19-Prestación de servicios de apoyo a la gestión para realizar actividades de reconocimiento predial urbano y rural para la atención de tramites en los procesos catastrales de la Dirección Territorial Huila</t>
  </si>
  <si>
    <t>4.2611.1.7.5.18-Prestación de servicios personales para realizar el control de calidad de la información del reconocimiento de campo en el marco de la actualización y/o formación catastral con enfoque multipropósito en el municipio asignado a la Dirección Territorial  Huila</t>
  </si>
  <si>
    <t>4.2611.1.7.5.17-Prestación de servicios personales para realizar el control de calidad de la información del reconocimiento de campo en el marco de la actualización y/o formación catastral con enfoque multipropósito en el municipio asignado a la Dirección Territorial  Huila</t>
  </si>
  <si>
    <t>4.2611.1.7.5.16-Prestación de servicios personales para realizar el control de calidad de la información del reconocimiento de campo en el marco de la actualización y/o formación catastral con enfoque multipropósito en el municipio asignado a la Dirección Territorial  Huila</t>
  </si>
  <si>
    <t>4.2611.1.7.5.15-Prestación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Huila.</t>
  </si>
  <si>
    <t>4.2611.1.7.5.14-Prestación de servicios profesionales para la elaboración de avalúos comerciales masivos, elaboración de zonas homogéneas físicas y geoeconómicas, en el marco de misionalidad del IGAC en la Dirección Territorial Huila.</t>
  </si>
  <si>
    <t>4.2611.1.7.5.13-Prestación de servicios como apoyo técnico-operativo en la realización de las actividades relacionadas con el componente económico de los proyectos de valoración masiva y puntual que se ejecuten en el IGAC en la Dirección Territorial Huila</t>
  </si>
  <si>
    <t>4.2611.1.7.5.12-Prestación de servicios profesionales para la coordinación, seguimiento y control de las actividades de actualización y/o formación catastral con enfoque multipropósito en el municipio asignado a la Dirección Territorial Huila</t>
  </si>
  <si>
    <t>4.2611.1.7.5.11-Prestación de servicios personales para realizar apoyo en las actividades de campo en el marco de la actualización y/o formación catastral con enfoque multipropósito en el municipio asignado a la Dirección Territorial Huila</t>
  </si>
  <si>
    <t>4.2611.1.7.5.10-Prestación de servicios personales para realizar apoyo en las actividades de campo en el marco de la actualización y/o formación catastral con enfoque multipropósito en el municipio asignado a la Dirección Territorial Huila</t>
  </si>
  <si>
    <t>4.2611.1.7.5.9-Prestación de servicios profesionales para realizar las interlocuciones, socializaciones y demás actividades de comunicación requeridas en el marco de la actualización y/o formación catastral con enfoque multipropósito en el municipio asignado a la Dirección Territorial Huila</t>
  </si>
  <si>
    <t>4.2611.1.7.5.8-Prestación de servicios profesionales para realizar las interlocuciones, socializaciones y demás actividades de comunicación requeridas en el marco de la actualización y/o formación catastral con enfoque multipropósito en el municipio asignado a la Dirección Territorial Huila</t>
  </si>
  <si>
    <t>4.2611.1.7.5.7-Prestación de servicios profesionales para la consolidación y validación de la calidad de la información en el marco de las actividades de actualización y/o formación catastral con enfoque multipropósito en el municipio asignado a la Dirección Territorial Huila</t>
  </si>
  <si>
    <t>4.2611.1.7.5.6-Prestacion de servicios profesionales para realizar actividades de digitalizacion, depuracion, control y verificacion de los predios en la base grafica del proceso de conservacion catastral en la base catastral en la direccion territorial huila.</t>
  </si>
  <si>
    <t>4.2611.1.7.5.5-Prestación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Huila</t>
  </si>
  <si>
    <t>4.2611.1.7.5.4-Prestación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Huila</t>
  </si>
  <si>
    <t>4.2611.1.7.5.3-Prestación de servicios personales para realizar actividades de apoyo administrativo y demás actividades conexas durante el proceso de actualización y/ formación catastral en el municipio respectivo.</t>
  </si>
  <si>
    <t>4.2611.1.7.5.2-Prestación de servicios personales para realizar apoyo en las actividades de comunicación y socialización en el marco de la actualización y/o formación catastral con enfoque multipropósito en el municipio asignado a la Dirección Territorial Huila</t>
  </si>
  <si>
    <t>4.2611.1.7.5.1-Viáticos y gastos de comisión para funcionarios y/o gastos de desplazamiento, alojamiento y transporte para contratista - Actualización catastral.</t>
  </si>
  <si>
    <t>4.2612.1.7.5.62-Prestación de servicios personales para realizar el control de calidad de la información del reconocimiento de campo en el marco de la actualización y/o formación catastral con enfoque multipropósito en el municipio asignado a la Dirección Territorial  Guajira</t>
  </si>
  <si>
    <t>4.2612.1.7.5.61-Prestación de servicios personales para realizar el control de calidad de la información del reconocimiento de campo en el marco de la actualización y/o formación catastral con enfoque multipropósito en el municipio asignado a la Dirección Territorial  Guajira</t>
  </si>
  <si>
    <t>4.2612.1.7.5.60-Prestación de servicios personales para realizar el control de calidad de la información del reconocimiento de campo en el marco de la actualización y/o formación catastral con enfoque multipropósito en el municipio asignado a la Dirección Territorial  Guajira</t>
  </si>
  <si>
    <t>4.2612.1.7.5.59-Prestación de servicios personales para realizar las actividades de reconocimiento predial en el marco de la actualización y/o formación catastral con enfoque multipropósito en el municipio asignado a la Dirección Territorial  Guajira</t>
  </si>
  <si>
    <t>4.2612.1.7.5.58-Prestación de servicios personales para realizar las actividades de reconocimiento predial en el marco de la actualización y/o formación catastral con enfoque multipropósito en el municipio asignado a la Dirección Territorial  Guajira</t>
  </si>
  <si>
    <t>4.2612.1.7.5.57-Prestación de servicios personales para realizar las actividades de reconocimiento predial en el marco de la actualización y/o formación catastral con enfoque multipropósito en el municipio asignado a la Dirección Territorial  Guajira</t>
  </si>
  <si>
    <t>4.2612.1.7.5.56-Prestación de servicios personales para realizar las actividades de reconocimiento predial en el marco de la actualización y/o formación catastral con enfoque multipropósito en el municipio asignado a la Dirección Territorial  Guajira</t>
  </si>
  <si>
    <t>4.2612.1.7.5.55-Prestación de servicios personales para realizar las actividades de reconocimiento predial en el marco de la actualización y/o formación catastral con enfoque multipropósito en el municipio asignado a la Dirección Territorial  Guajira</t>
  </si>
  <si>
    <t>4.2612.1.7.5.54-Prestación de servicios personales para realizar las actividades de reconocimiento predial en el marco de la actualización y/o formación catastral con enfoque multipropósito en el municipio asignado a la Dirección Territorial  Guajira</t>
  </si>
  <si>
    <t>4.2612.1.7.5.53-Prestación de servicios personales para realizar las actividades de reconocimiento predial en el marco de la actualización y/o formación catastral con enfoque multipropósito en el municipio asignado a la Dirección Territorial  Guajira</t>
  </si>
  <si>
    <t>4.2612.1.7.5.52-Prestación de servicios personales para realizar las actividades de reconocimiento predial en el marco de la actualización y/o formación catastral con enfoque multipropósito en el municipio asignado a la Dirección Territorial  Guajira</t>
  </si>
  <si>
    <t>4.2612.1.7.5.51-Prestación de servicios personales para realizar las actividades de reconocimiento predial en el marco de la actualización y/o formación catastral con enfoque multipropósito en el municipio asignado a la Dirección Territorial  Guajira</t>
  </si>
  <si>
    <t>4.2612.1.7.5.50-Prestación de servicios personales para realizar las actividades de reconocimiento predial en el marco de la actualización y/o formación catastral con enfoque multipropósito en el municipio asignado a la Dirección Territorial  Guajira</t>
  </si>
  <si>
    <t>4.2612.1.7.5.49-Prestación de servicios personales para realizar las actividades de reconocimiento predial en el marco de la actualización y/o formación catastral con enfoque multipropósito en el municipio asignado a la Dirección Territorial  Guajira</t>
  </si>
  <si>
    <t>4.2612.1.7.5.48-Prestación de servicios personales para realizar las actividades de reconocimiento predial en el marco de la actualización y/o formación catastral con enfoque multipropósito en el municipio asignado a la Dirección Territorial  Guajira</t>
  </si>
  <si>
    <t>4.2612.1.7.5.47-Prestación de servicios personales para realizar apoyo en las actividades de campo en el marco de la actualización y/o formación catastral con enfoque multipropósito en el municipio asignado a la Dirección Territorial  Guajira</t>
  </si>
  <si>
    <t>4.2612.1.7.5.46-Prestación de servicios personales para realizar apoyo en las actividades de campo en el marco de la actualización y/o formación catastral con enfoque multipropósito en el municipio asignado a la Dirección Territorial  Guajira</t>
  </si>
  <si>
    <t>4.2612.1.7.5.45-Prestación de servicios profesionales para la consolidación y validación de la calidad de la información en el marco de las actividades de actualización y/o formación catastral con enfoque multipropósito en el municipio asignado a la Dirección Territorial  Guajira</t>
  </si>
  <si>
    <t>4.2612.1.7.5.44-Prestación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t>
  </si>
  <si>
    <t>4.2612.1.7.5.43-Prestación de servicios personales para realizar actividades de apoyo administrativo en el marco de la actualización y/o formación catastral con enfoque multipropósito en el municipio asignado a la Dirección Territorial  Guajira</t>
  </si>
  <si>
    <t>4.2612.1.7.5.42-Prestación de servicios profesionales para la coordinación, seguimiento y control de las actividades de actualización y/o formación catastral con enfoque multipropósito en el municipio asignado a la Dirección Territorial  Guajira</t>
  </si>
  <si>
    <t>4.2612.1.7.5.41-Prestación de servicios profesionales para la digitalización de la información resultado de las actividades de actualización y/o formación catastral con enfoque multipropósito en el municipio asignado a la Dirección Territorial  Guajira</t>
  </si>
  <si>
    <t>4.2612.1.7.5.40-Prestación de servicios profesionales para la digitalización de la información resultado de las actividades de actualización y/o formación catastral con enfoque multipropósito en el municipio asignado a la Dirección Territorial  Guajira</t>
  </si>
  <si>
    <t>4.2612.1.7.5.39-Prestación de servicios profesionales para realizar la validación, revisión y análisis de la información jurídica en el marco de la actualización y/o formación catastral con enfoque multipropósito en el municipio asignado a la Dirección Territorial  Guajira</t>
  </si>
  <si>
    <t>4.2612.1.7.5.38-Prestación de servicios personales para realizar el control de calidad de la información del reconocimiento de campo en el marco de la actualización y/o formación catastral con enfoque multipropósito en el municipio asignado a la Dirección Territorial  Guajira</t>
  </si>
  <si>
    <t>4.2612.1.7.5.37-Prestación de servicios personales para realizar las actividades de reconocimiento predial en el marco de la actualización y/o formación catastral con enfoque multipropósito en el municipio asignado a la Dirección Territorial  Guajira</t>
  </si>
  <si>
    <t>4.2612.1.7.5.36-Prestación de servicios personales para realizar las actividades de reconocimiento predial en el marco de la actualización y/o formación catastral con enfoque multipropósito en el municipio asignado a la Dirección Territorial  Guajira</t>
  </si>
  <si>
    <t>4.2612.1.7.5.35-Prestación de servicios personales para realizar las actividades de reconocimiento predial en el marco de la actualización y/o formación catastral con enfoque multipropósito en el municipio asignado a la Dirección Territorial  Guajira</t>
  </si>
  <si>
    <t>4.2612.1.7.5.34-Prestación de servicios personales para realizar las actividades de reconocimiento predial en el marco de la actualización y/o formación catastral con enfoque multipropósito en el municipio asignado a la Dirección Territorial  Guajira</t>
  </si>
  <si>
    <t>4.2612.1.7.5.33-Prestación de servicios personales para realizar las actividades de reconocimiento predial en el marco de la actualización y/o formación catastral con enfoque multipropósito en el municipio asignado a la Dirección Territorial  Guajira</t>
  </si>
  <si>
    <t>4.2612.1.7.5.32-Prestación de servicios personales para realizar las actividades de reconocimiento predial en el marco de la actualización y/o formación catastral con enfoque multipropósito en el municipio asignado a la Dirección Territorial  Guajira</t>
  </si>
  <si>
    <t>4.2612.1.7.5.31-Prestación de servicios personales para realizar apoyo en las actividades de campo en el marco de la actualización y/o formación catastral con enfoque multipropósito en el municipio asignado a la Dirección Territorial  Guajira</t>
  </si>
  <si>
    <t>4.2612.1.7.5.30-Prestación de servicios personales para realizar actividades de apoyo administrativo en el marco de la actualización y/o formación catastral con enfoque multipropósito en el municipio asignado a la Dirección Territorial  Guajira</t>
  </si>
  <si>
    <t>4.2612.1.7.5.29-Prestación de servicios personales para realizar apoyo en las actividades de comunicación y socialización en el marco de la actualización y/o formación catastral con enfoque multipropósito en el municipio asignado a la Dirección Territorial  Guajira</t>
  </si>
  <si>
    <t>4.2612.1.7.5.28-Prestación de servicios profesionales para la digitalización de la información resultado de las actividades de actualización y/o formación catastral con enfoque multipropósito en el municipio asignado a la Dirección Territorial  Guajira</t>
  </si>
  <si>
    <t>4.2612.1.7.5.27-Prestación de servicios personales para realizar el control de calidad de la información del reconocimiento de campo en el marco de la actualización y/o formación catastral con enfoque multipropósito en el municipio asignado a la Dirección Territorial  Guajira</t>
  </si>
  <si>
    <t>4.2612.1.7.5.26-Prestación de servicios personales para realizar el control de calidad de la información del reconocimiento de campo en el marco de la actualización y/o formación catastral con enfoque multipropósito en el municipio asignado a la Dirección Territorial  Guajira</t>
  </si>
  <si>
    <t>4.2612.1.7.5.25-Prestación de servicios personales para realizar las actividades de reconocimiento predial en el marco de la actualización y/o formación catastral con enfoque multipropósito en el municipio asignado a la Dirección Territorial  Guajira</t>
  </si>
  <si>
    <t>4.2612.1.7.5.24-Prestación de servicios personales para realizar las actividades de reconocimiento predial en el marco de la actualización y/o formación catastral con enfoque multipropósito en el municipio asignado a la Dirección Territorial  Guajira</t>
  </si>
  <si>
    <t>4.2612.1.7.5.23-Prestación de servicios personales para realizar las actividades de reconocimiento predial en el marco de la actualización y/o formación catastral con enfoque multipropósito en el municipio asignado a la Dirección Territorial  Guajira</t>
  </si>
  <si>
    <t>4.2612.1.7.5.22-Prestación de servicios personales para realizar las actividades de reconocimiento predial en el marco de la actualización y/o formación catastral con enfoque multipropósito en el municipio asignado a la Dirección Territorial  Guajira</t>
  </si>
  <si>
    <t>4.2612.1.7.5.21-Prestación de servicios personales para realizar las actividades de reconocimiento predial en el marco de la actualización y/o formación catastral con enfoque multipropósito en el municipio asignado a la Dirección Territorial  Guajira</t>
  </si>
  <si>
    <t>4.2612.1.7.5.20-Prestación de servicios personales para realizar las actividades de reconocimiento predial en el marco de la actualización y/o formación catastral con enfoque multipropósito en el municipio asignado a la Dirección Territorial  Guajira</t>
  </si>
  <si>
    <t>4.2612.1.7.5.19-Prestación de servicios personales para realizar las actividades de reconocimiento predial en el marco de la actualización y/o formación catastral con enfoque multipropósito en el municipio asignado a la Dirección Territorial  Guajira</t>
  </si>
  <si>
    <t>4.2612.1.7.5.18-Prestación de servicios personales para realizar las actividades de reconocimiento predial en el marco de la actualización y/o formación catastral con enfoque multipropósito en el municipio asignado a la Dirección Territorial  Guajira</t>
  </si>
  <si>
    <t>4.2612.1.7.5.17-Prestación de servicios personales para realizar las actividades de reconocimiento predial en el marco de la actualización y/o formación catastral con enfoque multipropósito en el municipio asignado a la Dirección Territorial  Guajira</t>
  </si>
  <si>
    <t>4.2612.1.7.5.16-Prestación de servicios personales para realizar las actividades de reconocimiento predial en el marco de la actualización y/o formación catastral con enfoque multipropósito en el municipio asignado a la Dirección Territorial  Guajira</t>
  </si>
  <si>
    <t>4.2612.1.7.5.15-Prestación de servicios personales para realizar las actividades de reconocimiento predial en el marco de la actualización y/o formación catastral con enfoque multipropósito en el municipio asignado a la Dirección Territorial  Guajira</t>
  </si>
  <si>
    <t>4.2612.1.7.5.14-Prestación de servicios personales para realizar las actividades de reconocimiento predial en el marco de la actualización y/o formación catastral con enfoque multipropósito en el municipio asignado a la Dirección Territorial  Guajira</t>
  </si>
  <si>
    <t>4.2612.1.7.5.13-Prestación de servicios personales para realizar apoyo en las actividades de campo en el marco de la actualización y/o formación catastral con enfoque multipropósito en el municipio asignado a la Dirección Territorial  Guajira</t>
  </si>
  <si>
    <t>4.2612.1.7.5.12-Prestación de servicios personales para realizar apoyo en las actividades de campo en el marco de la actualización y/o formación catastral con enfoque multipropósito en el municipio asignado a la Dirección Territorial  Guajira</t>
  </si>
  <si>
    <t>4.2612.1.7.5.11-Prestación de servicios profesionales para realizar las interlocuciones, socializaciones y demas actividades de comunicación requeridas en el marco de la actualización y/o formación catastral con enfoque multipropósito en el municipio asignado a la Dirección Territorial Guajira</t>
  </si>
  <si>
    <t>4.2612.1.7.5.10-Prestación de servicios personales para realizar actividades de apoyo administrativo en el marco de la actualización y/o formación catastral con enfoque multipropósito en el municipio asignado a la Dirección Territorial  Guajira</t>
  </si>
  <si>
    <t>4.2612.1.7.5.9-Prestación de servicios personales para realizar apoyo en las actividades de comunicación y socialización en el marco de la actualización y/o formación catastral con enfoque multipropósito en el municipio asignado a la Dirección Territorial  Guajira</t>
  </si>
  <si>
    <t>4.2612.1.7.5.8-Prestación de servicios profesionales para la digitalización de la información resultado de las actividades de actualización y/o formación catastral con enfoque multipropósito en el municipio asignado a la Dirección Territorial  Guajira</t>
  </si>
  <si>
    <t>4.2612.1.7.5.7-Prestación de servicios profesionales para la digitalización de la información resultado de las actividades de actualización y/o formación catastral con enfoque multipropósito en el municipio asignado a la Dirección Territorial  Guajira</t>
  </si>
  <si>
    <t>4.2612.1.7.5.6-Prestación de  servicios profesionales para el seguimiento, administración, control,  supervisión y demás actividades conexas,  durante la ejecución del  proceso de actualización y/ formación catastral, en la Dirección Territorial  Guajira</t>
  </si>
  <si>
    <t>4.2612.1.7.5.5-Prestación de servicios personales para realizar actividades de apoyo en el área de sistemas, durante la ejecución del  proceso de actualización y/o formación catastral con enfoque multipropósito en los proyectos en ejecución asignados a la Dirección Territorial  Guajira</t>
  </si>
  <si>
    <t>4.2612.1.7.5.4-Prestación de  servicios profesionales para realizar actividades de aseguramiento y evaluación de calidad en el marco de los procesos de formación y/o actualización catastral con enfoque multipropósito, en la Dirección Territorial  Guajira</t>
  </si>
  <si>
    <t>4.2612.1.7.5.3-Prestación de  servicios profesionales para realizar actividades de aseguramiento y evaluación de calidad en el marco de los procesos de formación y/o actualización catastral con enfoque multipropósito, en la Dirección Territorial  Guajira</t>
  </si>
  <si>
    <t>4.2612.1.7.5.2-Prestación de servicios como apoyo técnico-operativo en la realización de las actividades relacionadas con el componente económico de los proyectos de valoración masiva y puntual que se ejecuten en el IGAC en la Dirección Territorial  Guajira</t>
  </si>
  <si>
    <t>4.2612.1.7.5.1-Viáticos y gastos de comisión para funcionarios y/o gastos de desplazamiento, alojamiento y transporte para contratista - Actualización catastral.</t>
  </si>
  <si>
    <t>4.2614.1.7.5.1-Prestación de servicios profesionales para realizar actividades dentro de los procesos de gestión financiera y contable en el marco de los procesos de gestión catastral a cargo de la Dirección Territorial Meta del IGAC.</t>
  </si>
  <si>
    <t>4.2617.1.7.5.25-Prestación de servicios profesionales para realizar seguimiento y las actividades de aseguramiento y evaluación de calidad de los productos generados en los procesos catastrales a cargo de la Direccion Territorial Quindío.</t>
  </si>
  <si>
    <t>4.2617.1.7.5.24-Prestación de servicios profesionales para programar, ejecutar y realizar los avalúos y el control de calidad, a través de actividades de campo y oficina, que permitan establecer los valores de metro cuadrado de terreno y de construcción para avalúos catastrales y/o valores de referencia; elaboración de zonas homogéneas físicas y geoeconómicas, en el marco de misionalidad del IGAC, atendiendo los procedimientos vigentes y establecidos por el IGAC en los proyectos de  actualizacion catastral a cargo de la Dirección Territorial Quindío.</t>
  </si>
  <si>
    <t>4.2617.1.7.5.23-Prestación de servicios profesionales para la elaboración de avalúos comerciales masivos, apoyo en la elaboración de zonas homogéneas físicas y geoeconómicas, en el marco de misionalidad del IGAC en los proyectos de  actualizacion catastral con enfoque multipropósito a cargo de la Dirección Territorial Quindío.</t>
  </si>
  <si>
    <t>4.2617.1.7.5.22-Prestación de servicios como apoyo técnico-operativo en la realización de las actividades relacionadas con el componente económico de los proyectos de valoración masiva y puntual que se ejecuten en el IGAC en los procesos  a cargo de la Dirección Territorial Quindío.</t>
  </si>
  <si>
    <t>4.2617.1.7.5.21-Prestación de servicios personales para realizar actividades de apoyo administrativo en los procesos a cargo de la Dirección Territorial Quindio.</t>
  </si>
  <si>
    <t>4.2617.1.7.5.20-Viáticos y gastos de comisión para funcionarios y/o gastos de desplazamiento, alojamiento y transporte para contratista - Actualización catastral.</t>
  </si>
  <si>
    <t>4.2617.1.7.5.19-Prestación de servicios personales para realizar las actividades de reconocimiento predial en el marco de los proceso de actualización catastral con enfoque multipropósito en el municipio asignado para la Dirección Territorial Quindio</t>
  </si>
  <si>
    <t>4.2617.1.7.5.18-Prestación de servicios personales para realizar las actividades de reconocimiento predial en el marco de los proceso de actualización catastral con enfoque multipropósito en el municipio asignado para la Dirección Territorial Quindio</t>
  </si>
  <si>
    <t>4.2617.1.7.5.17-Prestación de servicios personales para realizar las actividades de reconocimiento predial en el marco de los proceso de actualización catastral con enfoque multipropósito en el municipio asignado para la Dirección Territorial Quindio</t>
  </si>
  <si>
    <t>4.2617.1.7.5.16-Prestación de servicios personales para realizar las actividades de reconocimiento predial en el marco de los proceso de actualización catastral con enfoque multipropósito en el municipio asignado para la Dirección Territorial Quindio</t>
  </si>
  <si>
    <t>4.2617.1.7.5.15-Prestación de servicios personales para realizar las actividades de reconocimiento predial en el marco de los proceso de actualización catastral con enfoque multipropósito en el municipio asignado para la Dirección Territorial Quindio</t>
  </si>
  <si>
    <t>4.2617.1.7.5.14-Prestación de servicios personales para realizar las actividades de reconocimiento predial en el marco de los proceso de actualización catastral con enfoque multipropósito en el municipio asignado para la Dirección Territorial Quindio</t>
  </si>
  <si>
    <t>4.2617.1.7.5.13-Prestación de servicios personales para la coordinación, seguimiento y control de las actividades en los procesos de actualización  con enfoque multipropósito a cargo de la Dirección Territorial Quindío</t>
  </si>
  <si>
    <t>4.2617.1.7.5.12-Prestación de servicios personales para la coordinación, seguimiento y control de las actividades en los procesos de actualización  con enfoque multipropósito a cargo de la Dirección Territorial Quindío</t>
  </si>
  <si>
    <t>4.2617.1.7.5.11-Prestación de servicios personales para realizar apoyo en las actividades de campo en el marco de los procesos de actualización  catastral con enfoque multipropósito  a cargo de la Dirección Territorial Quindío</t>
  </si>
  <si>
    <t>4.2617.1.7.5.10-Prestación de servicios personales para realizar apoyo en las actividades de campo en el marco de los procesos de actualización  catastral con enfoque multipropósito  a cargo de la Dirección Territorial Quindío</t>
  </si>
  <si>
    <t>4.2617.1.7.5.9-Prestación de servicios personales para realizar acompañamiento a las actividades de los componentes físico, social y de comunicaciones en el marco de los procesos de actualización catastral con enfoque multipropósito a cargo de la  Dirección Territorial Quindío</t>
  </si>
  <si>
    <t>4.2617.1.7.5.8-Prestación de servicios profesionales para el seguimiento, consolidación y validación de la calidad del dato de la información geográfica y alfanumerica,  en los  procesos de  actualización catastral con enfoque multipropósito a cargo de la Dirección Territorial Quindío.</t>
  </si>
  <si>
    <t>4.2617.1.7.5.7-Prestación de servicios personales para realizar actividades de apoyo administrativo y/o operativo en los procesos de actualizacion catastral  con enfoque multipropósito a cargo de la Dirección Territorial Quindio</t>
  </si>
  <si>
    <t>4.2617.1.7.5.6-Prestación de servicios profesionales para realizar las interlocuciones, socializaciones y demás actividades de comunicación requeridas en el marco de los procesos de actualización catastral con enfoque multipropósito a cargo de la Dirección Territorial Quindío.</t>
  </si>
  <si>
    <t>4.2617.1.7.5.5-Prestación de servicios profesionales para realizar la validación, revisión y análisis de la información jurídica en el marco de los procesos de actualización catastral con enfoque multipropósito a cargo de la Dirección Territorial Quindío.</t>
  </si>
  <si>
    <t>4.2617.1.7.5.4-Prestación de servicios personales para realizar actividades de apoyo en el área de sistemas en el marco de los procesos de actualización catastral con enfoque multipropósito a cargo de la Dirección Territorial Quindío</t>
  </si>
  <si>
    <t>4.2617.1.7.5.3-Prestación de servicios profesionales para la revisión y digitalización de la información resultado de las actividades de los procesos de actualización catastral con enfoque multipropósito a cargo de la Dirección Territorial Quindío.</t>
  </si>
  <si>
    <t>4.2617.1.7.5.2-Prestación de servicios profesionales para la revisión y digitalización de la información resultado de las actividades de los procesos de actualización catastral con enfoque multipropósito a cargo de la Dirección Territorial Quindío.</t>
  </si>
  <si>
    <t>4.2617.1.7.5.1-Prestación de servicios profesionales para la coordinación, seguimiento y control de las actividades de los procesos de actualización catastral con enfoque multipropósito a cargo de la Dirección Territorial Quindío</t>
  </si>
  <si>
    <t>4.2620.1.7.5.1-Viáticos y gastos de comisión para funcionarios y/o gastos de desplazamiento, alojamiento y transporte para contratista - Actualización catastral.</t>
  </si>
  <si>
    <t>4.2621.1.7.5.45-Prestación de servicios profesionales para la coordinación, seguimiento y control de las actividades de actualización y/o formación catastral con enfoque multipropósito en el municipio asignado a la Dirección Territorial Tolima.</t>
  </si>
  <si>
    <t>4.2621.1.7.5.44-Prestación de servicios profesionales para la consolidación y validación de la calidad de la información en el marco de las actividades de actualización y/o formación catastral con enfoque multipropósito en el municipio asignado a la Dirección Territorial Tolima.</t>
  </si>
  <si>
    <t>4.2621.1.7.5.43-Prestación de servicios profesionales para la digitalización de la información resultado de las actividades de actualización y/o formación catastral con enfoque multipropósito en el municipio asignado a la Dirección Territorial Tolima.</t>
  </si>
  <si>
    <t>4.2621.1.7.5.42-Prestación de servicios profesionales para realizar las interlocuciones, socializaciones y demas actividades de comunicación requeridas en el marco de la actualización y/o formación catastral con enfoque multipropósito en el municipio asignado a la Dirección Territorial Tolima.</t>
  </si>
  <si>
    <t>4.2621.1.7.5.41-Prestación de servicios profesionales para la digitalización de la información resultado de las actividades de actualización y/o formación catastral con enfoque multipropósito en el municipio asignado a la Dirección Territorial Tolima</t>
  </si>
  <si>
    <t>4.2621.1.7.5.40-Prestación de servicios profesionales para la digitalización de la información resultado de las actividades de actualización y/o formación catastral con enfoque multipropósito en el municipio asignado a la Dirección Territorial Tolima</t>
  </si>
  <si>
    <t>4.2621.1.7.5.39-Prestación de servicios profesionales para la digitalización de la información resultado de las actividades de actualización y/o formación catastral con enfoque multipropósito en el municipio asignado a la Dirección Territorial Tolima</t>
  </si>
  <si>
    <t>4.2621.1.7.5.38-Prestación de servicios profesionales para la digitalización de la información resultado de las actividades de actualización y/o formación catastral con enfoque multipropósito en el municipio asignado a la Dirección Territorial Tolima</t>
  </si>
  <si>
    <t>4.2621.1.7.5.37-Prestación de servicios profesionales para la digitalización de la información resultado de las actividades de actualización y/o formación catastral con enfoque multipropósito en el municipio asignado a la Dirección Territorial Tolima</t>
  </si>
  <si>
    <t>4.2621.1.7.5.36-Prestación de servicios personales para realizar el control de calidad de la información del reconocimiento de campo en el marco de la actualización y/o formación catastral con enfoque multipropósito en el municipio asignado a la Dirección Territorial Tolima.</t>
  </si>
  <si>
    <t>4.2621.1.7.5.35-Prestación de servicios personales para realizar el control de calidad de la información del reconocimiento de campo en el marco de la actualización y/o formación catastral con enfoque multipropósito en el municipio asignado a la Dirección Territorial Tolima.</t>
  </si>
  <si>
    <t>4.2621.1.7.5.34-Prestación de servicios personales para realizar el control de calidad de la información del reconocimiento de campo en el marco de la actualización y/o formación catastral con enfoque multipropósito en el municipio asignado a la Dirección Territorial Tolima.</t>
  </si>
  <si>
    <t>4.2621.1.7.5.33-Prestación de servicios personales para realizar el control de calidad de la información del reconocimiento de campo en el marco de la actualización y/o formación catastral con enfoque multipropósito en el municipio asignado a la Dirección Territorial Tolima.</t>
  </si>
  <si>
    <t>4.2621.1.7.5.32-Prestación de servicios personales para realizar las actividades de reconocimiento predial integral en el marco de la actualización y/o formación catastral con enfoque multipropósito en el municipio asignado a la Dirección Territorial Tolima.</t>
  </si>
  <si>
    <t>4.2621.1.7.5.31-Prestación de servicios personales para realizar las actividades de reconocimiento predial integral en el marco de la actualización y/o formación catastral con enfoque multipropósito en el municipio asignado a la Dirección Territorial Tolima.</t>
  </si>
  <si>
    <t>4.2621.1.7.5.30-Prestación de servicios personales para realizar las actividades de reconocimiento predial integral en el marco de la actualización y/o formación catastral con enfoque multipropósito en el municipio asignado a la Dirección Territorial Tolima.</t>
  </si>
  <si>
    <t>4.2621.1.7.5.29-Prestación de servicios personales para realizar las actividades de reconocimiento predial integral en el marco de la actualización y/o formación catastral con enfoque multipropósito en el municipio asignado a la Dirección Territorial Tolima.</t>
  </si>
  <si>
    <t>4.2621.1.7.5.28-Prestación de servicios personales para realizar las actividades de reconocimiento predial integral en el marco de la actualización y/o formación catastral con enfoque multipropósito en el municipio asignado a la Dirección Territorial Tolima.</t>
  </si>
  <si>
    <t>4.2621.1.7.5.27-Prestación de servicios personales para realizar las actividades de reconocimiento predial junior en el marco de la actualización y/o formación catastral con enfoque multipropósito en el municipio asignado a la Dirección Territorial Tolima.</t>
  </si>
  <si>
    <t>4.2621.1.7.5.26-Prestación de servicios personales para realizar las actividades de reconocimiento predial junior en el marco de la actualización y/o formación catastral con enfoque multipropósito en el municipio asignado a la Dirección Territorial Tolima.</t>
  </si>
  <si>
    <t>4.2621.1.7.5.25-Prestación de servicios personales para realizar las actividades de reconocimiento predial junior en el marco de la actualización y/o formación catastral con enfoque multipropósito en el municipio asignado a la Dirección Territorial Tolima.</t>
  </si>
  <si>
    <t>4.2621.1.7.5.24-Prestación de servicios personales para realizar las actividades de reconocimiento predial junior en el marco de la actualización y/o formación catastral con enfoque multipropósito en el municipio asignado a la Dirección Territorial Tolima.</t>
  </si>
  <si>
    <t>4.2621.1.7.5.23-Prestación de servicios personales para realizar las actividades de reconocimiento predial junior en el marco de la actualización y/o formación catastral con enfoque multipropósito en el municipio asignado a la Dirección Territorial Tolima.</t>
  </si>
  <si>
    <t>4.2621.1.7.5.22-Prestación de servicios personales para realizar las actividades de reconocimiento predial junior en el marco de la actualización y/o formación catastral con enfoque multipropósito en el municipio asignado a la Dirección Territorial Tolima.</t>
  </si>
  <si>
    <t>4.2621.1.7.5.21-Prestación de servicios personales para realizar las actividades de reconocimiento predial junior en el marco de la actualización y/o formación catastral con enfoque multipropósito en el municipio asignado a la Dirección Territorial Tolima.</t>
  </si>
  <si>
    <t>4.2621.1.7.5.20-Prestación de servicios personales para realizar las actividades de reconocimiento predial junior en el marco de la actualización y/o formación catastral con enfoque multipropósito en el municipio asignado a la Dirección Territorial Tolima.</t>
  </si>
  <si>
    <t>4.2621.1.7.5.19-Prestación de servicios personales para realizar las actividades de reconocimiento predial junior en el marco de la actualización y/o formación catastral con enfoque multipropósito en el municipio asignado a la Dirección Territorial Tolima.</t>
  </si>
  <si>
    <t>4.2621.1.7.5.18-Prestación de servicios personales para realizar apoyo en las actividades de campo en el marco de la actualización y/o formación catastral con enfoque multipropósito en el municipio asignado a la Dirección Territorial Tolima.</t>
  </si>
  <si>
    <t>4.2621.1.7.5.17-Prestación de servicios personales para realizar apoyo en las actividades de campo en el marco de la actualización y/o formación catastral con enfoque multipropósito en el municipio asignado a la Dirección Territorial Tolima.</t>
  </si>
  <si>
    <t>4.2621.1.7.5.16-Prestación de servicios personales para realizar apoyo en las actividades de campo en el marco de la actualización y/o formación catastral con enfoque multipropósito en el municipio asignado a la Dirección Territorial Tolima.</t>
  </si>
  <si>
    <t>4.2621.1.7.5.15-Prestación de servicios personales para realizar apoyo en las actividades de campo en el marco de la actualización y/o formación catastral con enfoque multipropósito en el municipio asignado a la Dirección Territorial Tolima.</t>
  </si>
  <si>
    <t>4.2621.1.7.5.14-Prestación de servicios personales para realizar apoyo en las actividades de campo en el marco de la actualización y/o formación catastral con enfoque multipropósito en el municipio asignado a la Dirección Territorial Tolima.</t>
  </si>
  <si>
    <t>4.2621.1.7.5.13-Prestación de servicios personales para realizar apoyo en las actividades de campo en el marco de la actualización y/o formación catastral con enfoque multipropósito en el municipio asignado a la Dirección Territorial Tolima.</t>
  </si>
  <si>
    <t>4.2621.1.7.5.12-Prestación de servicios personales para realizar apoyo en las actividades de campo en el marco de la actualización y/o formación catastral con enfoque multipropósito en el municipio asignado a la Dirección Territorial Tolima.</t>
  </si>
  <si>
    <t>4.2621.1.7.5.11-Prestación de servicios personales para realizar apoyo en las actividades de comunicación y socialización en el marco de la actualización y/o formación catastral con enfoque multipropósito en el municipio asignado a la Dirección Territorial Tolima.</t>
  </si>
  <si>
    <t>4.2621.1.7.5.10-Prestación de servicios personales para realizar actividades de apoyo en el área de sistemas en el marco de la actualización y/o formación catastral con enfoque multipropósito en el municipio asignado a la Dirección Territorial Tolima.</t>
  </si>
  <si>
    <t>4.2621.1.7.5.9-Prestación de servicios personales para realizar actividades de apoyo operativo y administrativo en el marco de la actualización y/o formación catastral con enfoque multipropósito en el municipio asignado a la Dirección Territorial Tolima.</t>
  </si>
  <si>
    <t>4.2621.1.7.5.8-Prestación de Servicios Profesionales para dar apoyo jurídico en los procesos de formación y /o actualización desde el aspecto contractual y catastral de los procesos, en la Dirección Territorial Tolima</t>
  </si>
  <si>
    <t>4.2621.1.7.5.7-Prestación de servicios profesionales para realizar actividades de aseguramiento y evaluación de calidad en el marco de los procesos de formación y/o actualización catastral con enfoque multipropósito, en la Dirección Territorial Tolima.</t>
  </si>
  <si>
    <t>4.2621.1.7.5.6-Prestación de servicios profesionales para realizar actividades de aseguramiento y evaluación de calidad en el marco de los procesos de formación y/o actualización catastral con enfoque multipropósito, en la Dirección Territorial Tolima.</t>
  </si>
  <si>
    <t>4.2621.1.7.5.5-Prestación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Tolima.</t>
  </si>
  <si>
    <t>4.2621.1.7.5.4-Prestación de servicios profesionales para la elaboración de avalúos comerciales masivos, elaboración de zonas homogéneas físicas y geoeconómicas, en el marco de misionalidad del IGAC en la Dirección Territorial Tolima.</t>
  </si>
  <si>
    <t>4.2621.1.7.5.3-Prestación de servicios como apoyo técnico-operativo en la realización de las actividades relacionadas con el componente económico de los proyectos de valoración masiva y puntual que se ejecuten en el IGAC en la Dirección Territorial Tolima.</t>
  </si>
  <si>
    <t>4.2621.1.7.5.2-Prestación de servicios personales para realizar actividades de apoyo administrativo, en todos los procesos de formación y/o actualización en la ejecución o supervisión, a la Dirección Territorial Tolima</t>
  </si>
  <si>
    <t>4.2621.1.7.5.1-Viáticos y gastos de comisión para funcionarios y/o gastos de desplazamiento, alojamiento y transporte para contratista - Actualización catastral.</t>
  </si>
  <si>
    <t>DT-2 Profesional Calidad</t>
  </si>
  <si>
    <t>DT-3 Profesional SIG</t>
  </si>
  <si>
    <t>DT-11 Control de calidad avalúos</t>
  </si>
  <si>
    <t>DT-14 Apoyo Técnico avalúos</t>
  </si>
  <si>
    <t>DT-4 Profesional Jurídico</t>
  </si>
  <si>
    <t>DT-8 Profesional financiero</t>
  </si>
  <si>
    <t>DT-15 Control calidad de Reconocimiento predial COM</t>
  </si>
  <si>
    <t>DT-16 Reconocedor predial COM</t>
  </si>
  <si>
    <t>DT-17 Auxiliar de Campo COM</t>
  </si>
  <si>
    <t>DT-19 Control de calidad de consolidación y SIG COM</t>
  </si>
  <si>
    <t>DT-20 Técnico Administrativo COM</t>
  </si>
  <si>
    <t>DT-22 Apoyo administrativo COM</t>
  </si>
  <si>
    <t>DT-23 Profesional Jurídico COM</t>
  </si>
  <si>
    <t>DT-25 Técnico Sistemas COM</t>
  </si>
  <si>
    <t>DT-33 Auxiliar</t>
  </si>
  <si>
    <t>DT-26 Promotor Intercultural COM</t>
  </si>
  <si>
    <t>DT-18 Profesional Editor Digitalizador SIG COM</t>
  </si>
  <si>
    <t>DT-24 Coordinador operativo municipal COM</t>
  </si>
  <si>
    <t>DT-1 Coordinador Operativo Territorial</t>
  </si>
  <si>
    <t>DT-6 Profesional Social</t>
  </si>
  <si>
    <t>DT-5 Apoyo administrativo</t>
  </si>
  <si>
    <t>DT-7 Profesional Catastral</t>
  </si>
  <si>
    <t>DT-10 Topógrafo</t>
  </si>
  <si>
    <t>DT-12 Avaluador Senior avalúos</t>
  </si>
  <si>
    <t>DT-21 Profesional social COM</t>
  </si>
  <si>
    <t>DT-43 Reconocedor Predial Integral</t>
  </si>
  <si>
    <t>DT-46 Soporte sistemas</t>
  </si>
  <si>
    <t>DT-31 Apoyo Técnico Avalúos</t>
  </si>
  <si>
    <t>DT-37 Control de calidad</t>
  </si>
  <si>
    <t>DT-9 Soporte sistemas</t>
  </si>
  <si>
    <t>1.1-6-Fortalecimiento y seguimiento Direcciones Territoriales</t>
  </si>
  <si>
    <t>15131-CALDAS</t>
  </si>
  <si>
    <t>81065-ARAUQUITA</t>
  </si>
  <si>
    <t>19532-PATÍA</t>
  </si>
  <si>
    <t>25513-PACHO</t>
  </si>
  <si>
    <t>25377-LA CALERA</t>
  </si>
  <si>
    <t>25473-MOSQUERA</t>
  </si>
  <si>
    <t>25817-TOCANCIPÁ</t>
  </si>
  <si>
    <t>41396-LA PLATA</t>
  </si>
  <si>
    <t>44078-BARRANCAS</t>
  </si>
  <si>
    <t>44098-DISTRACCIÓN</t>
  </si>
  <si>
    <t>44090-DIBULLA</t>
  </si>
  <si>
    <t>63190-CIRCASIA</t>
  </si>
  <si>
    <t>73168-CHAPARRAL</t>
  </si>
  <si>
    <t>5.2602.1.1.15.7</t>
  </si>
  <si>
    <t>5.2602.1.1.15.6</t>
  </si>
  <si>
    <t>5.2602.1.1.15.5</t>
  </si>
  <si>
    <t>5.2602.1.1.15.4</t>
  </si>
  <si>
    <t>5.2602.1.1.15.3</t>
  </si>
  <si>
    <t>5.2602.1.1.15.2</t>
  </si>
  <si>
    <t>5.2602.1.1.15.1</t>
  </si>
  <si>
    <t>5.2603.1.1.15.24</t>
  </si>
  <si>
    <t>5.2603.1.1.15.23</t>
  </si>
  <si>
    <t>5.2603.1.1.15.22</t>
  </si>
  <si>
    <t>5.2603.1.1.15.21</t>
  </si>
  <si>
    <t>5.2603.1.1.15.20</t>
  </si>
  <si>
    <t>5.2603.1.1.15.19</t>
  </si>
  <si>
    <t>5.2603.1.1.15.18</t>
  </si>
  <si>
    <t>5.2603.1.1.15.17</t>
  </si>
  <si>
    <t>5.2603.1.1.15.16</t>
  </si>
  <si>
    <t>5.2603.1.1.15.15</t>
  </si>
  <si>
    <t>5.2603.1.1.15.14</t>
  </si>
  <si>
    <t>5.2603.1.1.15.13</t>
  </si>
  <si>
    <t>5.2603.1.1.15.12</t>
  </si>
  <si>
    <t>5.2603.1.1.15.11</t>
  </si>
  <si>
    <t>5.2603.1.1.15.10</t>
  </si>
  <si>
    <t>5.2603.1.1.15.9</t>
  </si>
  <si>
    <t>5.2603.1.1.15.8</t>
  </si>
  <si>
    <t>5.2603.1.1.15.7</t>
  </si>
  <si>
    <t>5.2603.1.1.15.6</t>
  </si>
  <si>
    <t>5.2603.1.1.15.5</t>
  </si>
  <si>
    <t>5.2603.1.1.15.4</t>
  </si>
  <si>
    <t>5.2603.1.1.15.3</t>
  </si>
  <si>
    <t>5.2603.1.1.15.2</t>
  </si>
  <si>
    <t>5.2603.1.1.15.1</t>
  </si>
  <si>
    <t>5.2605.1.1.15.75</t>
  </si>
  <si>
    <t>5.2605.1.1.15.74</t>
  </si>
  <si>
    <t>5.2605.1.1.15.73</t>
  </si>
  <si>
    <t>5.2605.1.1.15.72</t>
  </si>
  <si>
    <t>5.2605.1.1.15.71</t>
  </si>
  <si>
    <t>5.2605.1.1.15.70</t>
  </si>
  <si>
    <t>5.2605.1.1.15.69</t>
  </si>
  <si>
    <t>5.2605.1.1.15.68</t>
  </si>
  <si>
    <t>5.2605.1.1.15.67</t>
  </si>
  <si>
    <t>5.2605.1.1.15.66</t>
  </si>
  <si>
    <t>5.2605.1.1.15.65</t>
  </si>
  <si>
    <t>5.2605.1.1.15.64</t>
  </si>
  <si>
    <t>5.2605.1.1.15.63</t>
  </si>
  <si>
    <t>5.2605.1.1.15.62</t>
  </si>
  <si>
    <t>5.2605.1.1.15.61</t>
  </si>
  <si>
    <t>5.2605.1.1.15.60</t>
  </si>
  <si>
    <t>5.2605.1.1.15.59</t>
  </si>
  <si>
    <t>5.2605.1.1.15.58</t>
  </si>
  <si>
    <t>5.2605.1.1.15.57</t>
  </si>
  <si>
    <t>5.2605.1.1.15.56</t>
  </si>
  <si>
    <t>5.2605.1.1.15.55</t>
  </si>
  <si>
    <t>5.2605.1.1.15.54</t>
  </si>
  <si>
    <t>5.2605.1.1.15.53</t>
  </si>
  <si>
    <t>5.2605.1.1.15.52</t>
  </si>
  <si>
    <t>5.2605.1.1.15.51</t>
  </si>
  <si>
    <t>5.2605.1.1.15.50</t>
  </si>
  <si>
    <t>5.2605.1.1.15.49</t>
  </si>
  <si>
    <t>5.2605.1.1.15.48</t>
  </si>
  <si>
    <t>5.2605.1.1.15.47</t>
  </si>
  <si>
    <t>5.2605.1.1.15.46</t>
  </si>
  <si>
    <t>5.2605.1.1.15.45</t>
  </si>
  <si>
    <t>5.2605.1.1.15.44</t>
  </si>
  <si>
    <t>5.2605.1.1.15.43</t>
  </si>
  <si>
    <t>5.2605.1.1.15.42</t>
  </si>
  <si>
    <t>5.2605.1.1.15.41</t>
  </si>
  <si>
    <t>5.2605.1.1.15.40</t>
  </si>
  <si>
    <t>5.2605.1.1.15.39</t>
  </si>
  <si>
    <t>5.2605.1.1.15.38</t>
  </si>
  <si>
    <t>5.2605.1.1.15.37</t>
  </si>
  <si>
    <t>5.2605.1.1.15.36</t>
  </si>
  <si>
    <t>5.2605.1.1.15.35</t>
  </si>
  <si>
    <t>5.2605.1.1.15.34</t>
  </si>
  <si>
    <t>5.2605.1.1.15.33</t>
  </si>
  <si>
    <t>5.2605.1.1.15.32</t>
  </si>
  <si>
    <t>5.2605.1.1.15.31</t>
  </si>
  <si>
    <t>5.2605.1.1.15.30</t>
  </si>
  <si>
    <t>5.2605.1.1.15.29</t>
  </si>
  <si>
    <t>5.2605.1.1.15.28</t>
  </si>
  <si>
    <t>5.2605.1.1.15.27</t>
  </si>
  <si>
    <t>5.2605.1.1.15.26</t>
  </si>
  <si>
    <t>5.2605.1.1.15.25</t>
  </si>
  <si>
    <t>5.2605.1.1.15.24</t>
  </si>
  <si>
    <t>5.2605.1.1.15.23</t>
  </si>
  <si>
    <t>5.2605.1.1.15.22</t>
  </si>
  <si>
    <t>5.2605.1.1.15.21</t>
  </si>
  <si>
    <t>5.2605.1.1.15.20</t>
  </si>
  <si>
    <t>5.2605.1.1.15.19</t>
  </si>
  <si>
    <t>5.2605.1.1.15.18</t>
  </si>
  <si>
    <t>5.2605.1.1.15.17</t>
  </si>
  <si>
    <t>5.2605.1.1.15.16</t>
  </si>
  <si>
    <t>5.2605.1.1.15.15</t>
  </si>
  <si>
    <t>5.2605.1.1.15.14</t>
  </si>
  <si>
    <t>5.2605.1.1.15.13</t>
  </si>
  <si>
    <t>5.2605.1.1.15.12</t>
  </si>
  <si>
    <t>5.2605.1.1.15.11</t>
  </si>
  <si>
    <t>5.2605.1.1.15.10</t>
  </si>
  <si>
    <t>5.2605.1.1.15.9</t>
  </si>
  <si>
    <t>5.2605.1.1.15.8</t>
  </si>
  <si>
    <t>5.2605.1.1.15.7</t>
  </si>
  <si>
    <t>5.2605.1.1.15.6</t>
  </si>
  <si>
    <t>5.2605.1.1.15.5</t>
  </si>
  <si>
    <t>5.2605.1.1.15.4</t>
  </si>
  <si>
    <t>5.2605.1.1.15.3</t>
  </si>
  <si>
    <t>5.2605.1.1.15.2</t>
  </si>
  <si>
    <t>5.2605.1.1.15.1</t>
  </si>
  <si>
    <t>5.2607.1.1.15.74</t>
  </si>
  <si>
    <t>5.2607.1.1.15.73</t>
  </si>
  <si>
    <t>5.2607.1.1.15.72</t>
  </si>
  <si>
    <t>5.2607.1.1.15.71</t>
  </si>
  <si>
    <t>5.2607.1.1.15.70</t>
  </si>
  <si>
    <t>5.2607.1.1.15.69</t>
  </si>
  <si>
    <t>5.2607.1.1.15.68</t>
  </si>
  <si>
    <t>5.2607.1.1.15.67</t>
  </si>
  <si>
    <t>5.2607.1.1.15.66</t>
  </si>
  <si>
    <t>5.2607.1.1.15.65</t>
  </si>
  <si>
    <t>5.2607.1.1.15.64</t>
  </si>
  <si>
    <t>5.2607.1.1.15.63</t>
  </si>
  <si>
    <t>5.2607.1.1.15.62</t>
  </si>
  <si>
    <t>5.2607.1.1.15.61</t>
  </si>
  <si>
    <t>5.2607.1.1.15.60</t>
  </si>
  <si>
    <t>5.2607.1.1.15.59</t>
  </si>
  <si>
    <t>5.2607.1.1.15.58</t>
  </si>
  <si>
    <t>5.2607.1.1.15.57</t>
  </si>
  <si>
    <t>5.2607.1.1.15.56</t>
  </si>
  <si>
    <t>5.2607.1.1.15.55</t>
  </si>
  <si>
    <t>5.2607.1.1.15.54</t>
  </si>
  <si>
    <t>5.2607.1.1.15.53</t>
  </si>
  <si>
    <t>5.2607.1.1.15.52</t>
  </si>
  <si>
    <t>5.2607.1.1.15.51</t>
  </si>
  <si>
    <t>5.2607.1.1.15.50</t>
  </si>
  <si>
    <t>5.2607.1.1.15.49</t>
  </si>
  <si>
    <t>5.2607.1.1.15.48</t>
  </si>
  <si>
    <t>5.2607.1.1.15.47</t>
  </si>
  <si>
    <t>5.2607.1.1.15.46</t>
  </si>
  <si>
    <t>5.2607.1.1.15.45</t>
  </si>
  <si>
    <t>5.2607.1.1.15.44</t>
  </si>
  <si>
    <t>5.2607.1.1.15.43</t>
  </si>
  <si>
    <t>5.2607.1.1.15.42</t>
  </si>
  <si>
    <t>5.2607.1.1.15.41</t>
  </si>
  <si>
    <t>5.2607.1.1.15.40</t>
  </si>
  <si>
    <t>5.2607.1.1.15.39</t>
  </si>
  <si>
    <t>5.2607.1.1.15.38</t>
  </si>
  <si>
    <t>5.2607.1.1.15.37</t>
  </si>
  <si>
    <t>5.2607.1.1.15.36</t>
  </si>
  <si>
    <t>5.2607.1.1.15.35</t>
  </si>
  <si>
    <t>5.2607.1.1.15.34</t>
  </si>
  <si>
    <t>5.2607.1.1.15.33</t>
  </si>
  <si>
    <t>5.2607.1.1.15.32</t>
  </si>
  <si>
    <t>5.2607.1.1.15.31</t>
  </si>
  <si>
    <t>5.2607.1.1.15.30</t>
  </si>
  <si>
    <t>5.2607.1.1.15.29</t>
  </si>
  <si>
    <t>5.2607.1.1.15.28</t>
  </si>
  <si>
    <t>5.2607.1.1.15.27</t>
  </si>
  <si>
    <t>5.2607.1.1.15.26</t>
  </si>
  <si>
    <t>5.2607.1.1.15.25</t>
  </si>
  <si>
    <t>5.2607.1.1.15.24</t>
  </si>
  <si>
    <t>5.2607.1.1.15.23</t>
  </si>
  <si>
    <t>5.2607.1.1.15.22</t>
  </si>
  <si>
    <t>5.2607.1.1.15.21</t>
  </si>
  <si>
    <t>5.2607.1.1.15.20</t>
  </si>
  <si>
    <t>5.2607.1.1.15.19</t>
  </si>
  <si>
    <t>5.2607.1.1.15.18</t>
  </si>
  <si>
    <t>5.2607.1.1.15.17</t>
  </si>
  <si>
    <t>5.2607.1.1.15.16</t>
  </si>
  <si>
    <t>5.2607.1.1.15.15</t>
  </si>
  <si>
    <t>5.2607.1.1.15.14</t>
  </si>
  <si>
    <t>5.2607.1.1.15.13</t>
  </si>
  <si>
    <t>5.2607.1.1.15.12</t>
  </si>
  <si>
    <t>5.2607.1.1.15.11</t>
  </si>
  <si>
    <t>5.2607.1.1.15.10</t>
  </si>
  <si>
    <t>5.2607.1.1.15.9</t>
  </si>
  <si>
    <t>5.2607.1.1.15.8</t>
  </si>
  <si>
    <t>5.2607.1.1.15.7</t>
  </si>
  <si>
    <t>5.2607.1.1.15.6</t>
  </si>
  <si>
    <t>5.2607.1.1.15.5</t>
  </si>
  <si>
    <t>5.2607.1.1.15.4</t>
  </si>
  <si>
    <t>5.2607.1.1.15.3</t>
  </si>
  <si>
    <t>5.2607.1.1.15.2</t>
  </si>
  <si>
    <t>5.2607.1.1.15.1</t>
  </si>
  <si>
    <t>5.2608.1.1.15.45</t>
  </si>
  <si>
    <t>5.2608.1.1.15.44</t>
  </si>
  <si>
    <t>5.2608.1.1.15.43</t>
  </si>
  <si>
    <t>5.2608.1.1.15.42</t>
  </si>
  <si>
    <t>5.2608.1.1.15.41</t>
  </si>
  <si>
    <t>5.2608.1.1.15.40</t>
  </si>
  <si>
    <t>5.2608.1.1.15.39</t>
  </si>
  <si>
    <t>5.2608.1.1.15.38</t>
  </si>
  <si>
    <t>5.2608.1.1.15.37</t>
  </si>
  <si>
    <t>5.2608.1.1.15.36</t>
  </si>
  <si>
    <t>5.2608.1.1.15.35</t>
  </si>
  <si>
    <t>5.2608.1.1.15.34</t>
  </si>
  <si>
    <t>5.2608.1.1.15.33</t>
  </si>
  <si>
    <t>5.2608.1.1.15.32</t>
  </si>
  <si>
    <t>5.2608.1.1.15.31</t>
  </si>
  <si>
    <t>5.2608.1.1.15.30</t>
  </si>
  <si>
    <t>5.2608.1.1.15.29</t>
  </si>
  <si>
    <t>5.2608.1.1.15.28</t>
  </si>
  <si>
    <t>5.2608.1.1.15.27</t>
  </si>
  <si>
    <t>5.2608.1.1.15.26</t>
  </si>
  <si>
    <t>5.2608.1.1.15.25</t>
  </si>
  <si>
    <t>5.2608.1.1.15.24</t>
  </si>
  <si>
    <t>5.2608.1.1.15.23</t>
  </si>
  <si>
    <t>5.2608.1.1.15.22</t>
  </si>
  <si>
    <t>5.2608.1.1.15.21</t>
  </si>
  <si>
    <t>5.2608.1.1.15.20</t>
  </si>
  <si>
    <t>5.2608.1.1.15.19</t>
  </si>
  <si>
    <t>5.2608.1.1.15.18</t>
  </si>
  <si>
    <t>5.2608.1.1.15.17</t>
  </si>
  <si>
    <t>5.2608.1.1.15.16</t>
  </si>
  <si>
    <t>5.2608.1.1.15.15</t>
  </si>
  <si>
    <t>5.2608.1.1.15.14</t>
  </si>
  <si>
    <t>5.2608.1.1.15.13</t>
  </si>
  <si>
    <t>5.2608.1.1.15.12</t>
  </si>
  <si>
    <t>5.2608.1.1.15.11</t>
  </si>
  <si>
    <t>5.2608.1.1.15.10</t>
  </si>
  <si>
    <t>5.2608.1.1.15.9</t>
  </si>
  <si>
    <t>5.2608.1.1.15.8</t>
  </si>
  <si>
    <t>5.2608.1.1.15.7</t>
  </si>
  <si>
    <t>5.2608.1.1.15.6</t>
  </si>
  <si>
    <t>5.2608.1.1.15.5</t>
  </si>
  <si>
    <t>5.2608.1.1.15.4</t>
  </si>
  <si>
    <t>5.2608.1.1.15.3</t>
  </si>
  <si>
    <t>5.2608.1.1.15.2</t>
  </si>
  <si>
    <t>5.2608.1.1.15.1</t>
  </si>
  <si>
    <t>5.2609.1.1.15.21</t>
  </si>
  <si>
    <t>5.2609.1.1.15.20</t>
  </si>
  <si>
    <t>5.2609.1.1.15.19</t>
  </si>
  <si>
    <t>5.2609.1.1.15.18</t>
  </si>
  <si>
    <t>5.2609.1.1.15.17</t>
  </si>
  <si>
    <t>5.2609.1.1.15.16</t>
  </si>
  <si>
    <t>5.2609.1.1.15.15</t>
  </si>
  <si>
    <t>5.2609.1.1.15.14</t>
  </si>
  <si>
    <t>5.2609.1.1.15.13</t>
  </si>
  <si>
    <t>5.2609.1.1.15.12</t>
  </si>
  <si>
    <t>5.2609.1.1.15.11</t>
  </si>
  <si>
    <t>5.2609.1.1.15.10</t>
  </si>
  <si>
    <t>5.2609.1.1.15.9</t>
  </si>
  <si>
    <t>5.2609.1.1.15.8</t>
  </si>
  <si>
    <t>5.2609.1.1.15.7</t>
  </si>
  <si>
    <t>5.2609.1.1.15.6</t>
  </si>
  <si>
    <t>5.2609.1.1.15.5</t>
  </si>
  <si>
    <t>5.2609.1.1.15.4</t>
  </si>
  <si>
    <t>5.2609.1.1.15.3</t>
  </si>
  <si>
    <t>5.2609.1.1.15.2</t>
  </si>
  <si>
    <t>5.2609.1.1.15.1</t>
  </si>
  <si>
    <t>5.2610.1.1.15.7</t>
  </si>
  <si>
    <t>5.2610.1.1.15.6</t>
  </si>
  <si>
    <t>5.2610.1.1.15.5</t>
  </si>
  <si>
    <t>5.2610.1.1.15.4</t>
  </si>
  <si>
    <t>5.2610.1.1.15.3</t>
  </si>
  <si>
    <t>5.2610.1.1.15.2</t>
  </si>
  <si>
    <t>5.2610.1.1.15.1</t>
  </si>
  <si>
    <t>5.2613.1.1.15.47</t>
  </si>
  <si>
    <t>5.2613.1.1.15.46</t>
  </si>
  <si>
    <t>5.2613.1.1.15.45</t>
  </si>
  <si>
    <t>5.2613.1.1.15.44</t>
  </si>
  <si>
    <t>5.2613.1.1.15.43</t>
  </si>
  <si>
    <t>5.2613.1.1.15.42</t>
  </si>
  <si>
    <t>5.2613.1.1.15.41</t>
  </si>
  <si>
    <t>5.2613.1.1.15.40</t>
  </si>
  <si>
    <t>5.2613.1.1.15.39</t>
  </si>
  <si>
    <t>5.2613.1.1.15.38</t>
  </si>
  <si>
    <t>5.2613.1.1.15.37</t>
  </si>
  <si>
    <t>5.2613.1.1.15.36</t>
  </si>
  <si>
    <t>5.2613.1.1.15.35</t>
  </si>
  <si>
    <t>5.2613.1.1.15.34</t>
  </si>
  <si>
    <t>5.2613.1.1.15.33</t>
  </si>
  <si>
    <t>5.2613.1.1.15.32</t>
  </si>
  <si>
    <t>5.2613.1.1.15.31</t>
  </si>
  <si>
    <t>5.2613.1.1.15.30</t>
  </si>
  <si>
    <t>5.2613.1.1.15.29</t>
  </si>
  <si>
    <t>5.2613.1.1.15.28</t>
  </si>
  <si>
    <t>5.2613.1.1.15.27</t>
  </si>
  <si>
    <t>5.2613.1.1.15.26</t>
  </si>
  <si>
    <t>5.2613.1.1.15.25</t>
  </si>
  <si>
    <t>5.2613.1.1.15.24</t>
  </si>
  <si>
    <t>5.2613.1.1.15.23</t>
  </si>
  <si>
    <t>5.2613.1.1.15.22</t>
  </si>
  <si>
    <t>5.2613.1.1.15.21</t>
  </si>
  <si>
    <t>5.2613.1.1.15.20</t>
  </si>
  <si>
    <t>5.2613.1.1.15.19</t>
  </si>
  <si>
    <t>5.2613.1.1.15.18</t>
  </si>
  <si>
    <t>5.2613.1.1.15.17</t>
  </si>
  <si>
    <t>5.2613.1.1.15.16</t>
  </si>
  <si>
    <t>5.2613.1.1.15.15</t>
  </si>
  <si>
    <t>5.2613.1.1.15.14</t>
  </si>
  <si>
    <t>5.2613.1.1.15.13</t>
  </si>
  <si>
    <t>5.2613.1.1.15.12</t>
  </si>
  <si>
    <t>5.2613.1.1.15.11</t>
  </si>
  <si>
    <t>5.2613.1.1.15.10</t>
  </si>
  <si>
    <t>5.2613.1.1.15.9</t>
  </si>
  <si>
    <t>5.2613.1.1.15.8</t>
  </si>
  <si>
    <t>5.2613.1.1.15.7</t>
  </si>
  <si>
    <t>5.2613.1.1.15.6</t>
  </si>
  <si>
    <t>5.2613.1.1.15.5</t>
  </si>
  <si>
    <t>5.2613.1.1.15.4</t>
  </si>
  <si>
    <t>5.2613.1.1.15.3</t>
  </si>
  <si>
    <t>5.2613.1.1.15.2</t>
  </si>
  <si>
    <t>5.2613.1.1.15.1</t>
  </si>
  <si>
    <t>5.2614.1.1.15.47</t>
  </si>
  <si>
    <t>5.2614.1.1.15.46</t>
  </si>
  <si>
    <t>5.2614.1.1.15.45</t>
  </si>
  <si>
    <t>5.2614.1.1.15.44</t>
  </si>
  <si>
    <t>5.2614.1.1.15.43</t>
  </si>
  <si>
    <t>5.2614.1.1.15.42</t>
  </si>
  <si>
    <t>5.2614.1.1.15.41</t>
  </si>
  <si>
    <t>5.2614.1.1.15.40</t>
  </si>
  <si>
    <t>5.2614.1.1.15.39</t>
  </si>
  <si>
    <t>5.2614.1.1.15.38</t>
  </si>
  <si>
    <t>5.2614.1.1.15.37</t>
  </si>
  <si>
    <t>5.2614.1.1.15.36</t>
  </si>
  <si>
    <t>5.2614.1.1.15.35</t>
  </si>
  <si>
    <t>5.2614.1.1.15.34</t>
  </si>
  <si>
    <t>5.2614.1.1.15.33</t>
  </si>
  <si>
    <t>5.2614.1.1.15.32</t>
  </si>
  <si>
    <t>5.2614.1.1.15.31</t>
  </si>
  <si>
    <t>5.2614.1.1.15.30</t>
  </si>
  <si>
    <t>5.2614.1.1.15.29</t>
  </si>
  <si>
    <t>5.2614.1.1.15.28</t>
  </si>
  <si>
    <t>5.2614.1.1.15.27</t>
  </si>
  <si>
    <t>5.2614.1.1.15.26</t>
  </si>
  <si>
    <t>5.2614.1.1.15.25</t>
  </si>
  <si>
    <t>5.2614.1.1.15.24</t>
  </si>
  <si>
    <t>5.2614.1.1.15.23</t>
  </si>
  <si>
    <t>5.2614.1.1.15.22</t>
  </si>
  <si>
    <t>5.2614.1.1.15.21</t>
  </si>
  <si>
    <t>5.2614.1.1.15.20</t>
  </si>
  <si>
    <t>5.2614.1.1.15.19</t>
  </si>
  <si>
    <t>5.2614.1.1.15.18</t>
  </si>
  <si>
    <t>5.2614.1.1.15.17</t>
  </si>
  <si>
    <t>5.2614.1.1.15.16</t>
  </si>
  <si>
    <t>5.2614.1.1.15.15</t>
  </si>
  <si>
    <t>5.2614.1.1.15.14</t>
  </si>
  <si>
    <t>5.2614.1.1.15.13</t>
  </si>
  <si>
    <t>5.2614.1.1.15.12</t>
  </si>
  <si>
    <t>5.2614.1.1.15.11</t>
  </si>
  <si>
    <t>5.2614.1.1.15.10</t>
  </si>
  <si>
    <t>5.2614.1.1.15.9</t>
  </si>
  <si>
    <t>5.2614.1.1.15.8</t>
  </si>
  <si>
    <t>5.2614.1.1.15.7</t>
  </si>
  <si>
    <t>5.2614.1.1.15.6</t>
  </si>
  <si>
    <t>5.2614.1.1.15.5</t>
  </si>
  <si>
    <t>5.2614.1.1.15.4</t>
  </si>
  <si>
    <t>5.2614.1.1.15.3</t>
  </si>
  <si>
    <t>5.2614.1.1.15.2</t>
  </si>
  <si>
    <t>5.2614.1.1.15.1</t>
  </si>
  <si>
    <t>5.2615.1.1.15.103</t>
  </si>
  <si>
    <t>5.2615.1.1.15.102</t>
  </si>
  <si>
    <t>5.2615.1.1.15.101</t>
  </si>
  <si>
    <t>5.2615.1.1.15.100</t>
  </si>
  <si>
    <t>5.2615.1.1.15.99</t>
  </si>
  <si>
    <t>5.2615.1.1.15.98</t>
  </si>
  <si>
    <t>5.2615.1.1.15.97</t>
  </si>
  <si>
    <t>5.2615.1.1.15.96</t>
  </si>
  <si>
    <t>5.2615.1.1.15.95</t>
  </si>
  <si>
    <t>5.2615.1.1.15.94</t>
  </si>
  <si>
    <t>5.2615.1.1.15.93</t>
  </si>
  <si>
    <t>5.2615.1.1.15.92</t>
  </si>
  <si>
    <t>5.2615.1.1.15.91</t>
  </si>
  <si>
    <t>5.2615.1.1.15.90</t>
  </si>
  <si>
    <t>5.2615.1.1.15.89</t>
  </si>
  <si>
    <t>5.2615.1.1.15.88</t>
  </si>
  <si>
    <t>5.2615.1.1.15.87</t>
  </si>
  <si>
    <t>5.2615.1.1.15.86</t>
  </si>
  <si>
    <t>5.2615.1.1.15.85</t>
  </si>
  <si>
    <t>5.2615.1.1.15.84</t>
  </si>
  <si>
    <t>5.2615.1.1.15.83</t>
  </si>
  <si>
    <t>5.2615.1.1.15.82</t>
  </si>
  <si>
    <t>5.2615.1.1.15.81</t>
  </si>
  <si>
    <t>5.2615.1.1.15.80</t>
  </si>
  <si>
    <t>5.2615.1.1.15.79</t>
  </si>
  <si>
    <t>5.2615.1.1.15.78</t>
  </si>
  <si>
    <t>5.2615.1.1.15.77</t>
  </si>
  <si>
    <t>5.2615.1.1.15.76</t>
  </si>
  <si>
    <t>5.2615.1.1.15.75</t>
  </si>
  <si>
    <t>5.2615.1.1.15.74</t>
  </si>
  <si>
    <t>5.2615.1.1.15.73</t>
  </si>
  <si>
    <t>5.2615.1.1.15.72</t>
  </si>
  <si>
    <t>5.2615.1.1.15.71</t>
  </si>
  <si>
    <t>5.2615.1.1.15.70</t>
  </si>
  <si>
    <t>5.2615.1.1.15.69</t>
  </si>
  <si>
    <t>5.2615.1.1.15.68</t>
  </si>
  <si>
    <t>5.2615.1.1.15.67</t>
  </si>
  <si>
    <t>5.2615.1.1.15.66</t>
  </si>
  <si>
    <t>5.2615.1.1.15.65</t>
  </si>
  <si>
    <t>5.2615.1.1.15.64</t>
  </si>
  <si>
    <t>5.2615.1.1.15.63</t>
  </si>
  <si>
    <t>5.2615.1.1.15.62</t>
  </si>
  <si>
    <t>5.2615.1.1.15.61</t>
  </si>
  <si>
    <t>5.2615.1.1.15.60</t>
  </si>
  <si>
    <t>5.2615.1.1.15.59</t>
  </si>
  <si>
    <t>5.2615.1.1.15.58</t>
  </si>
  <si>
    <t>5.2615.1.1.15.57</t>
  </si>
  <si>
    <t>5.2615.1.1.15.56</t>
  </si>
  <si>
    <t>5.2615.1.1.15.55</t>
  </si>
  <si>
    <t>5.2615.1.1.15.54</t>
  </si>
  <si>
    <t>5.2615.1.1.15.53</t>
  </si>
  <si>
    <t>5.2615.1.1.15.52</t>
  </si>
  <si>
    <t>5.2615.1.1.15.51</t>
  </si>
  <si>
    <t>5.2615.1.1.15.50</t>
  </si>
  <si>
    <t>5.2615.1.1.15.49</t>
  </si>
  <si>
    <t>5.2615.1.1.15.48</t>
  </si>
  <si>
    <t>5.2615.1.1.15.47</t>
  </si>
  <si>
    <t>5.2615.1.1.15.46</t>
  </si>
  <si>
    <t>5.2615.1.1.15.45</t>
  </si>
  <si>
    <t>5.2615.1.1.15.44</t>
  </si>
  <si>
    <t>5.2615.1.1.15.43</t>
  </si>
  <si>
    <t>5.2615.1.1.15.42</t>
  </si>
  <si>
    <t>5.2615.1.1.15.41</t>
  </si>
  <si>
    <t>5.2615.1.1.15.40</t>
  </si>
  <si>
    <t>5.2615.1.1.15.39</t>
  </si>
  <si>
    <t>5.2615.1.1.15.38</t>
  </si>
  <si>
    <t>5.2615.1.1.15.37</t>
  </si>
  <si>
    <t>5.2615.1.1.15.36</t>
  </si>
  <si>
    <t>5.2615.1.1.15.35</t>
  </si>
  <si>
    <t>5.2615.1.1.15.34</t>
  </si>
  <si>
    <t>5.2615.1.1.15.33</t>
  </si>
  <si>
    <t>5.2615.1.1.15.32</t>
  </si>
  <si>
    <t>5.2615.1.1.15.31</t>
  </si>
  <si>
    <t>5.2615.1.1.15.30</t>
  </si>
  <si>
    <t>5.2615.1.1.15.29</t>
  </si>
  <si>
    <t>5.2615.1.1.15.28</t>
  </si>
  <si>
    <t>5.2615.1.1.15.27</t>
  </si>
  <si>
    <t>5.2615.1.1.15.26</t>
  </si>
  <si>
    <t>5.2615.1.1.15.25</t>
  </si>
  <si>
    <t>5.2615.1.1.15.24</t>
  </si>
  <si>
    <t>5.2615.1.1.15.23</t>
  </si>
  <si>
    <t>5.2615.1.1.15.22</t>
  </si>
  <si>
    <t>5.2615.1.1.15.21</t>
  </si>
  <si>
    <t>5.2615.1.1.15.20</t>
  </si>
  <si>
    <t>5.2615.1.1.15.19</t>
  </si>
  <si>
    <t>5.2615.1.1.15.18</t>
  </si>
  <si>
    <t>5.2615.1.1.15.17</t>
  </si>
  <si>
    <t>5.2615.1.1.15.16</t>
  </si>
  <si>
    <t>5.2615.1.1.15.15</t>
  </si>
  <si>
    <t>5.2615.1.1.15.14</t>
  </si>
  <si>
    <t>5.2615.1.1.15.13</t>
  </si>
  <si>
    <t>5.2615.1.1.15.12</t>
  </si>
  <si>
    <t>5.2615.1.1.15.11</t>
  </si>
  <si>
    <t>5.2615.1.1.15.10</t>
  </si>
  <si>
    <t>5.2615.1.1.15.9</t>
  </si>
  <si>
    <t>5.2615.1.1.15.8</t>
  </si>
  <si>
    <t>5.2615.1.1.15.7</t>
  </si>
  <si>
    <t>5.2615.1.1.15.6</t>
  </si>
  <si>
    <t>5.2615.1.1.15.5</t>
  </si>
  <si>
    <t>5.2615.1.1.15.4</t>
  </si>
  <si>
    <t>5.2615.1.1.15.3</t>
  </si>
  <si>
    <t>5.2615.1.1.15.2</t>
  </si>
  <si>
    <t>5.2615.1.1.15.1</t>
  </si>
  <si>
    <t>5.2618.1.1.15.6</t>
  </si>
  <si>
    <t>5.2618.1.1.15.5</t>
  </si>
  <si>
    <t>5.2618.1.1.15.4</t>
  </si>
  <si>
    <t>5.2618.1.1.15.3</t>
  </si>
  <si>
    <t>5.2618.1.1.15.2</t>
  </si>
  <si>
    <t>5.2618.1.1.15.1</t>
  </si>
  <si>
    <t>5.2619.1.1.15.49</t>
  </si>
  <si>
    <t>5.2619.1.1.15.48</t>
  </si>
  <si>
    <t>5.2619.1.1.15.47</t>
  </si>
  <si>
    <t>5.2619.1.1.15.46</t>
  </si>
  <si>
    <t>5.2619.1.1.15.45</t>
  </si>
  <si>
    <t>5.2619.1.1.15.44</t>
  </si>
  <si>
    <t>5.2619.1.1.15.43</t>
  </si>
  <si>
    <t>5.2619.1.1.15.42</t>
  </si>
  <si>
    <t>5.2619.1.1.15.41</t>
  </si>
  <si>
    <t>5.2619.1.1.15.40</t>
  </si>
  <si>
    <t>5.2619.1.1.15.39</t>
  </si>
  <si>
    <t>5.2619.1.1.15.38</t>
  </si>
  <si>
    <t>5.2619.1.1.15.37</t>
  </si>
  <si>
    <t>5.2619.1.1.15.36</t>
  </si>
  <si>
    <t>5.2619.1.1.15.35</t>
  </si>
  <si>
    <t>5.2619.1.1.15.34</t>
  </si>
  <si>
    <t>5.2619.1.1.15.33</t>
  </si>
  <si>
    <t>5.2619.1.1.15.32</t>
  </si>
  <si>
    <t>5.2619.1.1.15.31</t>
  </si>
  <si>
    <t>5.2619.1.1.15.30</t>
  </si>
  <si>
    <t>5.2619.1.1.15.29</t>
  </si>
  <si>
    <t>5.2619.1.1.15.28</t>
  </si>
  <si>
    <t>5.2619.1.1.15.27</t>
  </si>
  <si>
    <t>5.2619.1.1.15.26</t>
  </si>
  <si>
    <t>5.2619.1.1.15.25</t>
  </si>
  <si>
    <t>5.2619.1.1.15.24</t>
  </si>
  <si>
    <t>5.2619.1.1.15.23</t>
  </si>
  <si>
    <t>5.2619.1.1.15.22</t>
  </si>
  <si>
    <t>5.2619.1.1.15.21</t>
  </si>
  <si>
    <t>5.2619.1.1.15.20</t>
  </si>
  <si>
    <t>5.2619.1.1.15.19</t>
  </si>
  <si>
    <t>5.2619.1.1.15.18</t>
  </si>
  <si>
    <t>5.2619.1.1.15.17</t>
  </si>
  <si>
    <t>5.2619.1.1.15.16</t>
  </si>
  <si>
    <t>5.2619.1.1.15.15</t>
  </si>
  <si>
    <t>5.2619.1.1.15.14</t>
  </si>
  <si>
    <t>5.2619.1.1.15.13</t>
  </si>
  <si>
    <t>5.2619.1.1.15.12</t>
  </si>
  <si>
    <t>5.2619.1.1.15.11</t>
  </si>
  <si>
    <t>5.2619.1.1.15.10</t>
  </si>
  <si>
    <t>5.2619.1.1.15.9</t>
  </si>
  <si>
    <t>5.2619.1.1.15.8</t>
  </si>
  <si>
    <t>5.2619.1.1.15.7</t>
  </si>
  <si>
    <t>5.2619.1.1.15.6</t>
  </si>
  <si>
    <t>5.2619.1.1.15.5</t>
  </si>
  <si>
    <t>5.2619.1.1.15.4</t>
  </si>
  <si>
    <t>5.2619.1.1.15.3</t>
  </si>
  <si>
    <t>5.2619.1.1.15.2</t>
  </si>
  <si>
    <t>5.2619.1.1.15.1</t>
  </si>
  <si>
    <t>5.2620.1.1.15.5</t>
  </si>
  <si>
    <t>5.2620.1.1.15.4</t>
  </si>
  <si>
    <t>5.2620.1.1.15.3</t>
  </si>
  <si>
    <t>5.2620.1.1.15.2</t>
  </si>
  <si>
    <t>5.2620.1.1.15.1</t>
  </si>
  <si>
    <t>02-02-02-007-001-05-9</t>
  </si>
  <si>
    <t>02-02-02-008-002-03</t>
  </si>
  <si>
    <t>5.2602.1.1.15.7-prestación de servicios profesionales apoyando en la estructuración y seguimiento de los proyectos asignados a la dirección territorial bolívar</t>
  </si>
  <si>
    <t>5.2602.1.1.15.6-Prestación de servicios profesionales para realizar actividades de seguimiento en el marco de los procesos de evaluación y aseguramiento de calidad geográfica en los procesos de formación y/o actualización en la dirección territorial bolívar</t>
  </si>
  <si>
    <t>5.2602.1.1.15.5-prestación de servicios personales para realizar actividades de apoyo administrativo, en todos los procesos de formación y/o actualización en la ejecución o supervisión, a la dirección territorial bolívar</t>
  </si>
  <si>
    <t>5.2602.1.1.15.4-prestacion de servicios profesionales para apoyar en temas financieros y contables, durante la ejecucion del proceso de actualizacion y/o formacion catastral en la direccion territorial bolivar.</t>
  </si>
  <si>
    <t>5.2602.1.1.15.3-Prestación de servicios profesionales para dar apoyo jurídico en los procesos de formación y /o actualización desde el aspecto contractual y catastral de los procesos, en la dirección territorial bolívar</t>
  </si>
  <si>
    <t>5.2602.1.1.15.2-Prestación de servicios profesionales para el seguimiento, administración, control, supervisión y demás actividades conexas, durante la ejecución del proceso de actualización y/ formación catastral, en la dirección territorial bolívar.</t>
  </si>
  <si>
    <t>5.2602.1.1.15.1-Viáticos y gastos de comisión para funcionarios y/o gastos de desplazamiento, alojamiento y transporte para contratista - Actualización catastral.</t>
  </si>
  <si>
    <t>5.2603.1.1.15.24-Prestación de servicios personales para realizar las actividades de reconocimiento predial en el marco de la actualización y/o formación catastral con enfoque multipropósito en el municipio asignado a la Dirección Territorial  Boyacá.</t>
  </si>
  <si>
    <t>5.2603.1.1.15.23-Prestación de servicios personales para realizar las actividades de reconocimiento predial en el marco de la actualización y/o formación catastral con enfoque multipropósito en el municipio asignado a la Dirección Territorial  Boyacá.</t>
  </si>
  <si>
    <t>5.2603.1.1.15.22-Prestación de servicios personales para realizar las actividades de reconocimiento predial en el marco de la actualización y/o formación catastral con enfoque multipropósito en el municipio asignado a la Dirección Territorial  Boyacá.</t>
  </si>
  <si>
    <t>5.2603.1.1.15.21-Prestación de servicios personales para realizar las actividades de reconocimiento predial en el marco de la actualización y/o formación catastral con enfoque multipropósito en el municipio asignado a la Dirección Territorial  Boyacá.</t>
  </si>
  <si>
    <t>5.2603.1.1.15.20-Prestación de servicios personales para realizar las actividades de reconocimiento predial en el marco de la actualización y/o formación catastral con enfoque multipropósito en el municipio asignado a la Dirección Territorial  Boyacá.</t>
  </si>
  <si>
    <t>5.2603.1.1.15.19-Prestación de servicios personales para realizar las actividades de reconocimiento predial en el marco de la actualización y/o formación catastral con enfoque multipropósito en el municipio asignado a la Dirección Territorial  Boyacá.</t>
  </si>
  <si>
    <t>5.2603.1.1.15.18-Prestación de servicios personales para realizar las actividades de reconocimiento predial en el marco de la actualización y/o formación catastral con enfoque multipropósito en el municipio asignado a la Dirección Territorial  Boyacá.</t>
  </si>
  <si>
    <t>5.2603.1.1.15.17-Prestación de servicios personales para realizar las actividades de reconocimiento predial en el marco de la actualización y/o formación catastral con enfoque multipropósito en el municipio asignado a la Dirección Territorial  Boyacá.</t>
  </si>
  <si>
    <t>5.2603.1.1.15.16-Prestación de servicios personales para realizar apoyo en las actividades de campo en el marco de la actualización y/o formación catastral con enfoque multipropósito en el municipio asignado a la Dirección Territorial  Boyacá.</t>
  </si>
  <si>
    <t>5.2603.1.1.15.15-Prestación de servicios personales para realizar apoyo en las actividades de campo en el marco de la actualización y/o formación catastral con enfoque multipropósito en el municipio asignado a la Dirección Territorial  Boyacá.</t>
  </si>
  <si>
    <t>5.2603.1.1.15.14-Prestación de servicios personales para realizar actividades de apoyo administrativo en el marco de la actualización y/o formación catastral con enfoque multipropósito en el municipio asignado a la Dirección Territorial  Boyacá.</t>
  </si>
  <si>
    <t>5.2603.1.1.15.13-Prestación de servicios personales para realizar actividades de apoyo administrativo en el marco de la actualización y/o formación catastral con enfoque multipropósito en el municipio asignado a la Dirección Territorial  Boyacá.</t>
  </si>
  <si>
    <t>5.2603.1.1.15.12-Prestación de servicios profesionales para realizar las interlocuciones, socializaciones y demas actividades de comunicación requeridas en el marco de la actualización y/o formación catastral con enfoque multipropósito en el municipio asignado a la Dirección Territorial  Boyacá.</t>
  </si>
  <si>
    <t>5.2603.1.1.15.11-Prestación de servicios profesionales para la digitalización de la información resultado de las actividades de actualización y/o formación catastral con enfoque multipropósito en el municipio asignado a la Dirección Territorial  Boyacá.</t>
  </si>
  <si>
    <t>5.2603.1.1.15.10-Prestación de servicios profesionales para la digitalización de la información resultado de las actividades de actualización y/o formación catastral con enfoque multipropósito en el municipio asignado a la Dirección Territorial  Boyacá.</t>
  </si>
  <si>
    <t>5.2603.1.1.15.9-Prestación de servicios profesionales para la digitalización de la información resultado de las actividades de actualización y/o formación catastral con enfoque multipropósito en el municipio asignado a la Dirección Territorial  Boyacá.</t>
  </si>
  <si>
    <t>5.2603.1.1.15.8-Prestación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Boyacá.</t>
  </si>
  <si>
    <t>5.2603.1.1.15.7-Prestación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Boyacá.</t>
  </si>
  <si>
    <t>5.2603.1.1.15.6-Prestación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Boyacá.</t>
  </si>
  <si>
    <t>5.2603.1.1.15.5-Prestación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Boyacá.</t>
  </si>
  <si>
    <t>5.2603.1.1.15.4-Prestación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Boyacá.</t>
  </si>
  <si>
    <t>5.2603.1.1.15.3-Prestación de  servicios personales para realizar actividades de apoyo administrativo, en todos los procesos de formación y/o actualización en la ejecución o supervisión, a la Dirección Territorial  Boyacá</t>
  </si>
  <si>
    <t>5.2603.1.1.15.2-Prestación de servicios profesionales para la elaboración de avalúos comerciales masivos, elaboración de zonas homogéneas físicas y geoeconómicas, en el marco de misionalidad del IGAC en la Dirección Territorial Boyacá</t>
  </si>
  <si>
    <t>5.2603.1.1.15.1-Viáticos y gastos de comisión para funcionarios y/o gastos de desplazamiento, alojamiento y transporte para contratista - Actualización catastral.</t>
  </si>
  <si>
    <t>5.2605.1.1.15.75-Prestación de  servicios profesionales para realizar actividades de aseguramiento y evaluación de calidad en el marco de los procesos de formacion y/o actualizacion catastral con enfoque multiproposito designados a la Direccion Territorial caqueta</t>
  </si>
  <si>
    <t>5.2605.1.1.15.74-Prestación de  servicios profesionales para realizar actividades de aseguramiento y evaluación de calidad en el marco de los procesos de formacion y/o actualizacion catastral con enfoque multiproposito designados a la Direccion Territorial caqueta</t>
  </si>
  <si>
    <t>5.2605.1.1.15.73-Prestación de  servicios profesionales para realizar actividades de aseguramiento y evaluación de calidad en el marco de los procesos de formacion y/o actualizacion catastral con enfoque multiproposito designados a la Direccion Territorial caqueta</t>
  </si>
  <si>
    <t>5.2605.1.1.15.72-Prestación de  servicios profesionales para realizar actividades de aseguramiento y evaluación de calidad en el marco de los procesos de formacion y/o actualizacion catastral con enfoque multiproposito designados a la Direccion Territorial caqueta</t>
  </si>
  <si>
    <t>5.2605.1.1.15.71-Prestación de  servicios profesionales para realizar actividades de aseguramiento y evaluación de calidad en el marco de los procesos de formacion y/o actualizacion catastral con enfoque multiproposito designados a la Direccion Territorial caqueta</t>
  </si>
  <si>
    <t>5.2605.1.1.15.70-Prestación de  servicios profesionales para realizar actividades de aseguramiento y evaluación de calidad en el marco de los procesos de formacion y/o actualizacion catastral con enfoque multiproposito designados a la Direccion Territorial caqueta</t>
  </si>
  <si>
    <t>5.2605.1.1.15.69-Prestación de Servicios Profesionales para dar apoyo jurídico a la direccion territorial caqueta en los procesos de formacion y /o actualizacion desde el aspecto contractual y catastral de los procesos.</t>
  </si>
  <si>
    <t>5.2605.1.1.15.68-Prestacion de  servicios personales para realizar actividades de apoyo administrativo en los procesos de formación y actualización catastral con enfoque multipropósito a cargo de la direccion territorial caqueta</t>
  </si>
  <si>
    <t>5.2605.1.1.15.67-Prestacion de  servicios personales para realizar actividades de apoyo administrativo en los procesos de formación y actualización catastral con enfoque multipropósito a cargo de la direccion territorial caqueta</t>
  </si>
  <si>
    <t>5.2605.1.1.15.66-Prestacion de  servicios personales para realizar actividades de apoyo administrativo en los procesos de formación y actualización catastral con enfoque multipropósito a cargo de la direccion territorial caqueta</t>
  </si>
  <si>
    <t>5.2605.1.1.15.65-Prestacion de  servicios personales para realizar actividades de apoyo administrativo en los procesos de formación y actualización catastral con enfoque multipropósito a cargo de la direccion territorial caqueta</t>
  </si>
  <si>
    <t>5.2605.1.1.15.64-Prestacion de  servicios personales para realizar actividades de apoyo administrativo en los procesos de formación y actualización catastral con enfoque multipropósito a cargo de la direccion territorial caqueta</t>
  </si>
  <si>
    <t>5.2605.1.1.15.63-Prestacion de  servicios personales para realizar actividades de apoyo administrativo en los procesos de formación y actualización catastral con enfoque multipropósito a cargo de la direccion territorial caqueta</t>
  </si>
  <si>
    <t>5.2605.1.1.15.62-Prestacion de  servicios personales para realizar actividades de apoyo administrativo en los procesos de formación y actualización catastral con enfoque multipropósito a cargo de la direccion territorial caqueta</t>
  </si>
  <si>
    <t>5.2605.1.1.15.61-Prestación de servicios profesionales para realizar la implementación del procedimiento intercultural de diálogo e interlocución social requeridas en el marco de la actualización y  formación catastral con enfoque multipropósito a cargo de la direccion territorial caqueta</t>
  </si>
  <si>
    <t>5.2605.1.1.15.60-Prestacion de  servicios profesionales para apoyar a la direccion territorial caqueta en temas financieros y contables, durante la ejecución del  proceso de formación y actualización catastral con enfoque multipropósito a cargo de la direccion territorial caqueta</t>
  </si>
  <si>
    <t>5.2605.1.1.15.59-Prestación de servicios personales para realizar actividades de apoyo en el área de sistemas, durante la ejecución del  proceso de formación y actualización catastral con enfoque multipropósito a cargo de la direccion territorial caqueta</t>
  </si>
  <si>
    <t>5.2605.1.1.15.58-Prestación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direccion territorial caqueta</t>
  </si>
  <si>
    <t>5.2605.1.1.15.57-Prestación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direccion territorial caqueta</t>
  </si>
  <si>
    <t>5.2605.1.1.15.56-Prestación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direccion territorial caqueta</t>
  </si>
  <si>
    <t>5.2605.1.1.15.55-prestación de servicios profesionales para programar, ejecutar y realizar el control de calidad, a travès de actividades de campo y oficina, que permitan establecer los valores de metro cuadrado de terreno y de construcción para avalúos catastrales y/o valores de referencia, atendiendo los procedimientos vigentes y establecidos por el igac en la direccion territorial caquetá</t>
  </si>
  <si>
    <t>5.2605.1.1.15.54-Prestación de Servicios Profesionales para dar apoyo jurídico desde el aspecto contractual en los procesos de formación y actualización catastral con enfoque multipropósito a cargo de la direccion territorial caqueta.</t>
  </si>
  <si>
    <t>5.2605.1.1.15.53-Prestación de Servicios Profesionales para dar apoyo jurídico desde el aspecto contractual en los procesos de formación y actualización catastral con enfoque multipropósito a cargo de la direccion territorial caqueta.</t>
  </si>
  <si>
    <t>5.2605.1.1.15.52-Prestacion de  servicios personales para realizar actividades de apoyo administrativo en los procesos de formación y actualización catastral con enfoque multipropósito a cargo de la direccion territorial caqueta</t>
  </si>
  <si>
    <t>5.2605.1.1.15.51-Prestacion de  servicios personales para realizar actividades de apoyo administrativo  en los procesos de formación y actualización catastral con enfoque multipropósito a cargo de la direccion territorial caqueta</t>
  </si>
  <si>
    <t>5.2605.1.1.15.50-Prestación de servicios profesionales para a apoyar seguimiento y control de los planes de calidad y/o de las actividades en el componente administrativas y estrategico del proyecto de Actualización DT en la dirección territorial caquetá</t>
  </si>
  <si>
    <t>5.2605.1.1.15.49-Prestación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direccion territorial caqueta</t>
  </si>
  <si>
    <t>5.2605.1.1.15.48-Prestación de servicios profesionales en el control de calidad del área SIG y Cartografía para los procesos y proyectos adelantados en la Subdirección de Avalúos en la direccion territorial Caquetá</t>
  </si>
  <si>
    <t>5.2605.1.1.15.47-Prestación de servicios personales para realizar el control de calidad de la información del reconocimiento de campo en el marco de la actualización y/o formación catastral con enfoque multipropósito en el municipio asignado para la direccion territorial caqueta</t>
  </si>
  <si>
    <t>5.2605.1.1.15.46-Prestación de servicios personales para realizar las actividades de reconocimiento predial en el marco de la actualización y/o formación catastral con enfoque multipropósito en el municipio asignado para la direccion territorial caqueta</t>
  </si>
  <si>
    <t>5.2605.1.1.15.45-Prestación de servicios personales para realizar las actividades de reconocimiento predial en el marco de la actualización y/o formación catastral con enfoque multipropósito en el municipio asignado para la direccion territorial caqueta</t>
  </si>
  <si>
    <t>5.2605.1.1.15.44-Prestación de servicios personales para realizar las actividades de reconocimiento predial en el marco de la actualización y/o formación catastral con enfoque multipropósito en el municipio asignado para la direccion territorial caqueta</t>
  </si>
  <si>
    <t>5.2605.1.1.15.43-Prestación de servicios personales para realizar las actividades de reconocimiento predial en el marco de la actualización y/o formación catastral con enfoque multipropósito en el municipio asignado para la direccion territorial caqueta</t>
  </si>
  <si>
    <t>5.2605.1.1.15.42-Prestación de servicios personales para realizar las actividades de reconocimiento predial en el marco de la actualización y/o formación catastral con enfoque multipropósito en el municipio asignado para la direccion territorial caqueta</t>
  </si>
  <si>
    <t>5.2605.1.1.15.41-Prestación de servicios personales para realizar las actividades de reconocimiento predial en el marco de la actualización y/o formación catastral con enfoque multipropósito en el municipio asignado para la direccion territorial caqueta</t>
  </si>
  <si>
    <t>5.2605.1.1.15.40-Prestación de servicios personales para realizar las actividades de reconocimiento predial en el marco de la actualización y/o formación catastral con enfoque multipropósito en el municipio asignado para la direccion territorial caqueta</t>
  </si>
  <si>
    <t>5.2605.1.1.15.39-Prestación de servicios personales para realizar las actividades de reconocimiento predial en el marco de la actualización y/o formación catastral con enfoque multipropósito en el municipio asignado para la direccion territorial caqueta</t>
  </si>
  <si>
    <t>5.2605.1.1.15.38-Prestación de servicios personales para realizar apoyo en las actividades de campo en el marco de la actualización y/o formación catastral con enfoque multipropósito en el municipio asignado para la direccion territorial caqueta</t>
  </si>
  <si>
    <t>5.2605.1.1.15.37-Prestación de servicios personales para realizar apoyo en las actividades de campo en el marco de la actualización y/o formación catastral con enfoque multipropósito en el municipio asignado para la direccion territorial caqueta</t>
  </si>
  <si>
    <t>5.2605.1.1.15.36-Prestación de servicios personales para realizar apoyo en las actividades de campo en el marco de la actualización y/o formación catastral con enfoque multipropósito en el municipio asignado para la direccion territorial caqueta</t>
  </si>
  <si>
    <t>5.2605.1.1.15.35-Prestación de servicios personales para realizar actividades de apoyo operativo y administrativo en el marco de la actualización y/o formación catastral con enfoque multipropósito en el municipio asignado a la direccion territorial caqueta</t>
  </si>
  <si>
    <t>5.2605.1.1.15.34-Prestación de servicios profesionales para realizar las interlocuciones, socializaciones y demas actividades de comunicación requeridas en el marco de la actualización y/o formación catastral con enfoque multipropósito en el municipio asignado a la direccion territorial caqueta</t>
  </si>
  <si>
    <t>5.2605.1.1.15.33-Prestación de servicios profesionales para realizar la validación, revisión y análisis de la información jurídica en el marco de la actualización y/o formación catastral con enfoque multipropósito en el municipio asignado a la direccion territorial caqueta</t>
  </si>
  <si>
    <t>5.2605.1.1.15.32-Prestación de servicios personales para realizar actividades de apoyo en el área de sistemas en el marco de la actualización y/o formación catastral con enfoque multipropósito en el municipio asignado a la direccion territorial caqueta</t>
  </si>
  <si>
    <t>5.2605.1.1.15.31-Prestación de servicios personales para realizar acompañamiento a las actividades de los componentes físico, social y de comunicaciones en el marco de la actualización y/o formación catastral con enfoque multipropósito en el municipio asignado a la direccion territorial caqueta</t>
  </si>
  <si>
    <t>5.2605.1.1.15.30-Prestación de servicios personales para realizar acompañamiento a las actividades de los componentes físico, social y de comunicaciones en el marco de la actualización y/o formación catastral con enfoque multipropósito en el municipio asignado a la direccion territorial caqueta</t>
  </si>
  <si>
    <t>5.2605.1.1.15.29-Prestación de servicios profesionales para la consolidación y validación de la calidad de la información en el marco de las actividades de actualización y/o formación catastral con enfoque multipropósito en el municipio asignado a la direccion territorial   Caquetá</t>
  </si>
  <si>
    <t>5.2605.1.1.15.28-Prestación de servicios personales para realizar el control de calidad de la información del reconocimiento de campo en el marco de la actualización y/o formación catastral con enfoque multipropósito en el municipio asignado para la direccion territorial caqueta</t>
  </si>
  <si>
    <t>5.2605.1.1.15.27-Prestación de servicios personales para realizar el control de calidad de la información del reconocimiento de campo en el marco de la actualización y/o formación catastral con enfoque multipropósito en el municipio asignado para la direccion territorial caqueta</t>
  </si>
  <si>
    <t>5.2605.1.1.15.26-Prestación de servicios personales para realizar las actividades de reconocimiento predial en el marco de la actualización y/o formación catastral con enfoque multipropósito en el municipio asignado para la direccion territorial caqueta</t>
  </si>
  <si>
    <t>5.2605.1.1.15.25-Prestación de servicios personales para realizar las actividades de reconocimiento predial en el marco de la actualización y/o formación catastral con enfoque multipropósito en el municipio asignado para la direccion territorial caqueta</t>
  </si>
  <si>
    <t>5.2605.1.1.15.24-Prestación de servicios personales para realizar las actividades de reconocimiento predial en el marco de la actualización y/o formación catastral con enfoque multipropósito en el municipio asignado para la direccion territorial caqueta</t>
  </si>
  <si>
    <t>5.2605.1.1.15.23-Prestación de servicios personales para realizar las actividades de reconocimiento predial en el marco de la actualización y/o formación catastral con enfoque multipropósito en el municipio asignado para la direccion territorial caqueta</t>
  </si>
  <si>
    <t>5.2605.1.1.15.22-Prestación de servicios personales para realizar las actividades de reconocimiento predial en el marco de la actualización y/o formación catastral con enfoque multipropósito en el municipio asignado para la direccion territorial caqueta</t>
  </si>
  <si>
    <t>5.2605.1.1.15.21-Prestación de servicios personales para realizar las actividades de reconocimiento predial en el marco de la actualización y/o formación catastral con enfoque multipropósito en el municipio asignado para la direccion territorial caqueta</t>
  </si>
  <si>
    <t>5.2605.1.1.15.20-Prestación de servicios personales para realizar las actividades de reconocimiento predial en el marco de la actualización y/o formación catastral con enfoque multipropósito en el municipio asignado para la direccion territorial caqueta</t>
  </si>
  <si>
    <t>5.2605.1.1.15.19-Prestación de servicios personales para realizar las actividades de reconocimiento predial en el marco de la actualización y/o formación catastral con enfoque multipropósito en el municipio asignado para la direccion territorial caqueta</t>
  </si>
  <si>
    <t>5.2605.1.1.15.18-Prestación de servicios personales para realizar las actividades de reconocimiento predial en el marco de la actualización y/o formación catastral con enfoque multipropósito en el municipio asignado para la direccion territorial caqueta</t>
  </si>
  <si>
    <t>5.2605.1.1.15.17-Prestación de servicios personales para realizar las actividades de reconocimiento predial en el marco de la actualización y/o formación catastral con enfoque multipropósito en el municipio asignado para la direccion territorial caqueta</t>
  </si>
  <si>
    <t>5.2605.1.1.15.16-Prestación de servicios personales para realizar las actividades de reconocimiento predial en el marco de la actualización y/o formación catastral con enfoque multipropósito en el municipio asignado para la direccion territorial caqueta</t>
  </si>
  <si>
    <t>5.2605.1.1.15.15-Prestación de servicios personales para realizar apoyo en las actividades de campo en el marco de la actualización y/o formación catastral con enfoque multipropósito en el municipio asignado para la direccion territorial caqueta</t>
  </si>
  <si>
    <t>5.2605.1.1.15.14-Prestación de servicios personales para realizar apoyo en las actividades de campo en el marco de la actualización y/o formación catastral con enfoque multipropósito en el municipio asignado para la direccion territorial caqueta</t>
  </si>
  <si>
    <t>5.2605.1.1.15.13-Prestación de servicios personales para realizar apoyo en las actividades de campo en el marco de la actualización y/o formación catastral con enfoque multipropósito en el municipio asignado para la direccion territorial caqueta</t>
  </si>
  <si>
    <t>5.2605.1.1.15.12-Prestación de servicios personales para realizar apoyo en las actividades de campo en el marco de la actualización y/o formación catastral con enfoque multipropósito en el municipio asignado para la direccion territorial caqueta</t>
  </si>
  <si>
    <t>5.2605.1.1.15.11-Prestación de servicios personales para realizar apoyo en las actividades de campo en el marco de la actualización y/o formación catastral con enfoque multipropósito en el municipio asignado para la direccion territorial caqueta</t>
  </si>
  <si>
    <t>5.2605.1.1.15.10-Prestación de servicios personales para realizar actividades de apoyo operativo y administrativo en el marco de la actualización y/o formación catastral con enfoque multipropósito en el municipio asignado a la direccion territorial caqueta</t>
  </si>
  <si>
    <t>5.2605.1.1.15.9-Prestación de servicios profesionales para realizar las interlocuciones, socializaciones y demas actividades de comunicación requeridas en el marco de la actualización y/o formación catastral con enfoque multipropósito en el municipio asignado a la direccion territorial caqueta</t>
  </si>
  <si>
    <t>5.2605.1.1.15.8-Prestación de servicios profesionales para realizar las interlocuciones, socializaciones y demas actividades de comunicación requeridas en el marco de la actualización y/o formación catastral con enfoque multipropósito en el municipio asignado a la direccion territorial caqueta</t>
  </si>
  <si>
    <t>5.2605.1.1.15.7-Prestación de servicios profesionales para realizar la validación, revisión y análisis de la información jurídica en el marco de la actualización y/o formación catastral con enfoque multipropósito en el municipio asignado a la direccion territorial caqueta</t>
  </si>
  <si>
    <t>5.2605.1.1.15.6-Prestación de servicios personales para realizar actividades de apoyo en el área de sistemas en el marco de la actualización y/o formación catastral con enfoque multipropósito en el municipio asignado a la direccion territorial caqueta</t>
  </si>
  <si>
    <t>5.2605.1.1.15.5-Prestación de servicios personales para realizar acompañamiento a las actividades de los componentes físico, social y de comunicaciones en el marco de la actualización y/o formación catastral con enfoque multipropósito en el municipio asignado a la direccion territorial caqueta</t>
  </si>
  <si>
    <t>5.2605.1.1.15.4-Prestación de servicios personales para realizar acompañamiento a las actividades de los componentes físico, social y de comunicaciones en el marco de la actualización y/o formación catastral con enfoque multipropósito en el municipio asignado a la direccion territorial caqueta</t>
  </si>
  <si>
    <t>5.2605.1.1.15.3-Prestación de servicios profesionales para la digitalización de la información resultado de las actividades de actualización y/o formación catastral con enfoque multipropósito en el municipio asignado para la direccion territorial caqueta</t>
  </si>
  <si>
    <t>5.2605.1.1.15.2-Prestación de servicios profesionales para la coordinación, seguimiento y control de las actividades de actualización y/o formación catastral con enfoque multipropósito en el municipio asignado para la dirección territorial caqueta</t>
  </si>
  <si>
    <t>5.2605.1.1.15.1-Viáticos y gastos de comisión para funcionarios y/o gastos de desplazamiento, alojamiento y transporte para contratista - Actualización catastral.</t>
  </si>
  <si>
    <t>5.2607.1.1.15.74-Prestación de servicios personales para realizar el control de calidad de la información del reconocimiento de campo en el marco de la actualización y/o formación catastral con enfoque multipropósito en el municipio asignado a la Dirección Territorial  Cauca</t>
  </si>
  <si>
    <t>5.2607.1.1.15.73-Prestación de servicios personales para realizar el control de calidad de la información del reconocimiento de campo en el marco de la actualización y/o formación catastral con enfoque multipropósito en el municipio asignado a la Dirección Territorial  Cauca</t>
  </si>
  <si>
    <t>5.2607.1.1.15.72-Prestación de servicios personales para realizar las actividades de reconocimiento predial en el marco de la actualización y/o formación catastral con enfoque multipropósito en el municipio asignado a la Dirección Territorial  Cauca</t>
  </si>
  <si>
    <t>5.2607.1.1.15.71-Prestación de servicios personales para realizar las actividades de reconocimiento predial en el marco de la actualización y/o formación catastral con enfoque multipropósito en el municipio asignado a la Dirección Territorial  Cauca</t>
  </si>
  <si>
    <t>5.2607.1.1.15.70-Prestación de servicios personales para realizar las actividades de reconocimiento predial en el marco de la actualización y/o formación catastral con enfoque multipropósito en el municipio asignado a la Dirección Territorial  Cauca</t>
  </si>
  <si>
    <t>5.2607.1.1.15.69-Prestación de servicios personales para realizar las actividades de reconocimiento predial en el marco de la actualización y/o formación catastral con enfoque multipropósito en el municipio asignado a la Dirección Territorial  Cauca</t>
  </si>
  <si>
    <t>5.2607.1.1.15.68-Prestación de servicios personales para realizar las actividades de reconocimiento predial en el marco de la actualización y/o formación catastral con enfoque multipropósito en el municipio asignado a la Dirección Territorial  Cauca</t>
  </si>
  <si>
    <t>5.2607.1.1.15.67-Prestación de servicios personales para realizar las actividades de reconocimiento predial en el marco de la actualización y/o formación catastral con enfoque multipropósito en el municipio asignado a la Dirección Territorial  Cauca</t>
  </si>
  <si>
    <t>5.2607.1.1.15.66-Prestación de servicios personales para realizar las actividades de reconocimiento predial en el marco de la actualización y/o formación catastral con enfoque multipropósito en el municipio asignado a la Dirección Territorial  Cauca</t>
  </si>
  <si>
    <t>5.2607.1.1.15.65-Prestación de servicios personales para realizar las actividades de reconocimiento predial en el marco de la actualización y/o formación catastral con enfoque multipropósito en el municipio asignado a la Dirección Territorial  Cauca</t>
  </si>
  <si>
    <t>5.2607.1.1.15.64-Prestación de servicios personales para realizar las actividades de reconocimiento predial en el marco de la actualización y/o formación catastral con enfoque multipropósito en el municipio asignado a la Dirección Territorial  Cauca</t>
  </si>
  <si>
    <t>5.2607.1.1.15.63-Prestación de servicios personales para realizar las actividades de reconocimiento predial en el marco de la actualización y/o formación catastral con enfoque multipropósito en el municipio asignado a la Dirección Territorial  Cauca</t>
  </si>
  <si>
    <t>5.2607.1.1.15.62-Prestación de servicios personales para realizar las actividades de reconocimiento predial en el marco de la actualización y/o formación catastral con enfoque multipropósito en el municipio asignado a la Dirección Territorial  Cauca</t>
  </si>
  <si>
    <t>5.2607.1.1.15.61-Prestación de servicios personales para realizar las actividades de reconocimiento predial en el marco de la actualización y/o formación catastral con enfoque multipropósito en el municipio asignado a la Dirección Territorial  Cauca</t>
  </si>
  <si>
    <t>5.2607.1.1.15.60-Prestación de servicios personales para realizar apoyo en las actividades de campo en el marco de la actualización y/o formación catastral con enfoque multipropósito en el municipio asignado a la Dirección Territorial  Cauca</t>
  </si>
  <si>
    <t>5.2607.1.1.15.59-Prestación de servicios personales para realizar apoyo en las actividades de campo en el marco de la actualización y/o formación catastral con enfoque multipropósito en el municipio asignado a la Dirección Territorial  Cauca</t>
  </si>
  <si>
    <t>5.2607.1.1.15.58-Prestación de servicios personales para realizar actividades de apoyo operativo y administrativo en el marco de la actualización y/o formación catastral con enfoque multipropósito en el municipio asignado a la Dirección Territorial  Cauca</t>
  </si>
  <si>
    <t>5.2607.1.1.15.57-Prestación de servicios personales para realizar actividades de apoyo administrativo en el marco de la actualización y/o formación catastral con enfoque multipropósito en el municipio asignado a la Dirección Territorial  Cauca</t>
  </si>
  <si>
    <t>5.2607.1.1.15.56-Prestación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t>
  </si>
  <si>
    <t>5.2607.1.1.15.55-Prestación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t>
  </si>
  <si>
    <t>5.2607.1.1.15.54-Prestación de servicios profesionales para realizar la validación, revisión y análisis de la información jurídica en el marco de la actualización y/o formación catastral con enfoque multipropósito en el municipio asignado a la Dirección Territorial  Cauca</t>
  </si>
  <si>
    <t>5.2607.1.1.15.53-Prestación de servicios personales para realizar actividades de apoyo en el área de sistemas en el marco de la actualización y/o formación catastral con enfoque multipropósito en el municipio asignado a la Dirección Territorial  Cauca</t>
  </si>
  <si>
    <t>5.2607.1.1.15.52-Prestación de servicios personales para realizar apoyo en las actividades de comunicación y socialización en el marco de la actualización y/o formación catastral con enfoque multipropósito en el municipio asignado a la Dirección Territorial  Cauca</t>
  </si>
  <si>
    <t>5.2607.1.1.15.51-Prestación de servicios personales para realizar apoyo en las actividades de comunicación y socialización en el marco de la actualización y/o formación catastral con enfoque multipropósito en el municipio asignado a la Dirección Territorial  Cauca</t>
  </si>
  <si>
    <t>5.2607.1.1.15.50-Prestación de servicios personales para realizar el control de calidad de la información del reconocimiento de campo en el marco de la actualización y/o formación catastral con enfoque multipropósito en el municipio asignado a la Dirección Territorial  Cauca</t>
  </si>
  <si>
    <t>5.2607.1.1.15.49-Prestación de servicios personales para realizar las actividades de reconocimiento predial en el marco de la actualización y/o formación catastral con enfoque multipropósito en el municipio asignado a la Dirección Territorial  Cauca</t>
  </si>
  <si>
    <t>5.2607.1.1.15.48-Prestación de servicios personales para realizar las actividades de reconocimiento predial en el marco de la actualización y/o formación catastral con enfoque multipropósito en el municipio asignado a la Dirección Territorial  Cauca</t>
  </si>
  <si>
    <t>5.2607.1.1.15.47-Prestación de servicios personales para realizar las actividades de reconocimiento predial en el marco de la actualización y/o formación catastral con enfoque multipropósito en el municipio asignado a la Dirección Territorial  Cauca</t>
  </si>
  <si>
    <t>5.2607.1.1.15.46-Prestación de servicios personales para realizar las actividades de reconocimiento predial en el marco de la actualización y/o formación catastral con enfoque multipropósito en el municipio asignado a la Dirección Territorial  Cauca</t>
  </si>
  <si>
    <t>5.2607.1.1.15.45-Prestación de servicios personales para realizar las actividades de reconocimiento predial en el marco de la actualización y/o formación catastral con enfoque multipropósito en el municipio asignado a la Dirección Territorial  Cauca</t>
  </si>
  <si>
    <t>5.2607.1.1.15.44-Prestación de servicios personales para realizar las actividades de reconocimiento predial en el marco de la actualización y/o formación catastral con enfoque multipropósito en el municipio asignado a la Dirección Territorial  Cauca</t>
  </si>
  <si>
    <t>5.2607.1.1.15.43-Prestación de servicios personales para realizar apoyo en las actividades de campo en el marco de la actualización y/o formación catastral con enfoque multipropósito en el municipio asignado a la Dirección Territorial  Cauca</t>
  </si>
  <si>
    <t>5.2607.1.1.15.42-Prestación de servicios personales para realizar actividades de apoyo operativo y administrativo en el marco de la actualización y/o formación catastral con enfoque multipropósito en el municipio asignado a la Dirección Territorial  Cauca</t>
  </si>
  <si>
    <t>5.2607.1.1.15.41-Prestación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t>
  </si>
  <si>
    <t>5.2607.1.1.15.40-Prestación de servicios personales para realizar actividades de apoyo administrativo en el marco de la actualización y/o formación catastral con enfoque multipropósito en el municipio asignado a la Dirección Territorial  Cauca</t>
  </si>
  <si>
    <t>5.2607.1.1.15.39-Prestación de servicios profesionales para realizar la validación, revisión y análisis de la información jurídica en el marco de la actualización y/o formación catastral con enfoque multipropósito en el municipio asignado a la Dirección Territorial  Cauca</t>
  </si>
  <si>
    <t>5.2607.1.1.15.38-Prestación de servicios personales para realizar actividades de apoyo en el área de sistemas en el marco de la actualización y/o formación catastral con enfoque multipropósito en el municipio asignado a la Dirección Territorial  Cauca</t>
  </si>
  <si>
    <t>5.2607.1.1.15.37-Prestación de servicios personales para realizar apoyo en las actividades de comunicación y socialización en el marco de la actualización y/o formación catastral con enfoque multipropósito en el municipio asignado a la Dirección Territorial  Cauca</t>
  </si>
  <si>
    <t>5.2607.1.1.15.36-Prestación de servicios personales para realizar el control de calidad de la información del reconocimiento de campo en el marco de la actualización y/o formación catastral con enfoque multipropósito en el municipio asignado a la Dirección Territorial  Cauca</t>
  </si>
  <si>
    <t>5.2607.1.1.15.35-Prestación de servicios personales para realizar las actividades de reconocimiento predial en el marco de la actualización y/o formación catastral con enfoque multipropósito en el municipio asignado a la Dirección Territorial  Cauca</t>
  </si>
  <si>
    <t>5.2607.1.1.15.34-Prestación de servicios personales para realizar las actividades de reconocimiento predial en el marco de la actualización y/o formación catastral con enfoque multipropósito en el municipio asignado a la Dirección Territorial  Cauca</t>
  </si>
  <si>
    <t>5.2607.1.1.15.33-Prestación de servicios personales para realizar las actividades de reconocimiento predial en el marco de la actualización y/o formación catastral con enfoque multipropósito en el municipio asignado a la Dirección Territorial  Cauca</t>
  </si>
  <si>
    <t>5.2607.1.1.15.32-Prestación de servicios personales para realizar las actividades de reconocimiento predial en el marco de la actualización y/o formación catastral con enfoque multipropósito en el municipio asignado a la Dirección Territorial  Cauca</t>
  </si>
  <si>
    <t>5.2607.1.1.15.31-Prestación de servicios personales para realizar apoyo en las actividades de campo en el marco de la actualización y/o formación catastral con enfoque multipropósito en el municipio asignado a la Dirección Territorial  Cauca</t>
  </si>
  <si>
    <t>5.2607.1.1.15.30-Prestación de servicios personales para realizar actividades de apoyo operativo y administrativo en el marco de la actualización y/o formación catastral con enfoque multipropósito en el municipio asignado a la Dirección Territorial  Cauca</t>
  </si>
  <si>
    <t>5.2607.1.1.15.29-Prestación de servicios profesionales para realizar las interlocuciones, socializaciones y demas actividades de comunicación requeridas en el marco de la actualización y/o formación catastral con enfoque multipropósito en el municipio asignado a la Dirección Territorial  Cauca</t>
  </si>
  <si>
    <t>5.2607.1.1.15.28-Prestación de servicios personales para realizar actividades de apoyo administrativo en el marco de la actualización y/o formación catastral con enfoque multipropósito en el municipio asignado a la Dirección Territorial  Cauca</t>
  </si>
  <si>
    <t>5.2607.1.1.15.27-Prestación de servicios profesionales para realizar la validación, revisión y análisis de la información jurídica en el marco de la actualización y/o formación catastral con enfoque multipropósito en el municipio asignado a la Dirección Territorial  Cauca</t>
  </si>
  <si>
    <t>5.2607.1.1.15.26-Prestación de servicios personales para realizar actividades de apoyo en el área de sistemas en el marco de la actualización y/o formación catastral con enfoque multipropósito en el municipio asignado a la Dirección Territorial  Cauca</t>
  </si>
  <si>
    <t>5.2607.1.1.15.25-Prestación de servicios personales para realizar apoyo en las actividades de comunicación y socialización en el marco de la actualización y/o formación catastral con enfoque multipropósito en el municipio asignado a la Dirección Territorial  Cauca</t>
  </si>
  <si>
    <t>5.2607.1.1.15.24-Prestación de servicios profesionales para la coordinación, seguimiento y control de las actividades de actualización y/o formación catastral con enfoque multipropósito en el municipio asignado a la Dirección Territorial  Cauca</t>
  </si>
  <si>
    <t>5.2607.1.1.15.23-Prestación de servicios profesionales para la coordinación, seguimiento y control de las actividades de actualización y/o formación catastral con enfoque multipropósito en el municipio asignado a la Dirección Territorial  Cauca</t>
  </si>
  <si>
    <t>5.2607.1.1.15.22-Prestación de servicios profesionales para la coordinación, seguimiento y control de las actividades de actualización y/o formación catastral con enfoque multipropósito en el municipio asignado a la Dirección Territorial  Cauca</t>
  </si>
  <si>
    <t>5.2607.1.1.15.21-Prestación de servicios profesionales para la digitalización de la información resultado de las actividades de actualización y/o formación catastral con enfoque multipropósito en el municipio asignado a la Dirección Territorial  Cauca</t>
  </si>
  <si>
    <t>5.2607.1.1.15.20-Prestación de servicios profesionales para la digitalización de la información resultado de las actividades de actualización y/o formación catastral con enfoque multipropósito en el municipio asignado a la Dirección Territorial  Cauca</t>
  </si>
  <si>
    <t>5.2607.1.1.15.19-Prestación de servicios profesionales para la digitalización de la información resultado de las actividades de actualización y/o formación catastral con enfoque multipropósito en el municipio asignado a la Dirección Territorial  Cauca</t>
  </si>
  <si>
    <t>5.2607.1.1.15.18-Prestación de  servicios profesionales para el seguimiento, administración, control,  supervisión y demás actividades conexas,  durante la ejecución del  proceso de actualización y/ formación catastral, en la Dirección Territorial  Cauca</t>
  </si>
  <si>
    <t>5.2607.1.1.15.17-Prestación de  servicios profesionales para realizar actividades de aseguramiento y evaluación de calidad en el marco de los procesos de formación y/o actualización catastral con enfoque multipropósito, en la Dirección Territorial  Cauca</t>
  </si>
  <si>
    <t>5.2607.1.1.15.16-Prestación de  servicios profesionales para realizar actividades de aseguramiento y evaluación de calidad en el marco de los procesos de formación y/o actualización catastral con enfoque multipropósito, en la Dirección Territorial  Cauca</t>
  </si>
  <si>
    <t>5.2607.1.1.15.15-Prestación de  servicios profesionales para realizar actividades de aseguramiento y evaluación de calidad en el marco de los procesos de formación y/o actualización catastral con enfoque multipropósito, en la Dirección Territorial  Cauca</t>
  </si>
  <si>
    <t>5.2607.1.1.15.14-Prestación de Servicios Profesionales para dar apoyo jurídico en los procesos de formación y /o actualización desde el aspecto contractual y catastral de los procesos, en la Dirección Territorial Cauca</t>
  </si>
  <si>
    <t>5.2607.1.1.15.13-Prestación de servicios profesionales para realizar la implementación del procedimiento intercultural de diálogo e interlocución social requeridas en el marco de la actualización y  formación catastral con enfoque multipropósito a cargo de la Dirección Territorial</t>
  </si>
  <si>
    <t>5.2607.1.1.15.12-Prestación de  servicios profesionales para apoyar en temas financieros y contables, durante la ejecución del proceso de actualización y/o formación catastral, a la Dirección Territorial  Cauca</t>
  </si>
  <si>
    <t>5.2607.1.1.15.11-Prestación de servicios profesionales para la elaboración de avalúos comerciales masivos, elaboración de zonas homogéneas físicas y geoeconómicas, en el marco de misionalidad del IGAC en la Dirección Territorial  Cauca</t>
  </si>
  <si>
    <t>5.2607.1.1.15.10-Prestación de servicios profesionales para la elaboración de avalúos comerciales masivos, elaboración de zonas homogéneas físicas y geoeconómicas, en el marco de misionalidad del IGAC en la Dirección Territorial  Cauca</t>
  </si>
  <si>
    <t>5.2607.1.1.15.9-Prestación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Cauca</t>
  </si>
  <si>
    <t>5.2607.1.1.15.8-Prestación de servicios como apoyo técnico-operativo en la realización de las actividades relacionadas con el componente económico de los proyectos de valoración masiva y puntual que se ejecuten en el IGAC en la Dirección Territorial  Cauca</t>
  </si>
  <si>
    <t>5.2607.1.1.15.7-Prestación de servicios como apoyo técnico-operativo en la realización de las actividades relacionadas con el componente económico de los proyectos de valoración masiva y puntual que se ejecuten en el IGAC en la Dirección Territorial  Cauca</t>
  </si>
  <si>
    <t>5.2607.1.1.15.6-Prestación de  servicios personales para realizar actividades de apoyo administrativo, en todos los procesos de formación y/o actualización en la ejecución o supervisión, a la Dirección Territorial  Cauca</t>
  </si>
  <si>
    <t>5.2607.1.1.15.5-Prestación de servicios profesionales para la consolidación y validación de la calidad de la información en el marco de las actividades de actualización y/o formación catastral con enfoque multipropósito en el municipio asignado a la Dirección Territorial  Cauca</t>
  </si>
  <si>
    <t>5.2607.1.1.15.4-Prestación de servicios profesionales para la consolidación y validación de la calidad de la información en el marco de las actividades de actualización y/o formación catastral con enfoque multipropósito en el municipio asignado a la Dirección Territorial  Cauca</t>
  </si>
  <si>
    <t>5.2607.1.1.15.3-Prestación de servicios profesionales para la consolidación y validación de la calidad de la información en el marco de las actividades de actualización y/o formación catastral con enfoque multipropósito en el municipio asignado a la Dirección Territorial  Cauca</t>
  </si>
  <si>
    <t>5.2607.1.1.15.2-Prestación de  servicios profesionales para realizar actividades de seguimiento en el marco de los procesos de evaluación y aseguramiento de calidad geográfica en los procesos de formación y/o actualización en la Dirección Territorial  Cauca</t>
  </si>
  <si>
    <t>5.2607.1.1.15.1-Viáticos y gastos de comisión para funcionarios y/o gastos de desplazamiento, alojamiento y transporte para contratista - Actualización catastral.</t>
  </si>
  <si>
    <t>5.2608.1.1.15.45-Prestación de servicios personales para realizar el control de calidad de la información del reconocimiento de campo en el marco de la actualización y/o formación catastral con enfoque multipropósito en el municipio asignado a la Dirección Territorial  Cesar</t>
  </si>
  <si>
    <t>5.2608.1.1.15.44-Prestación de servicios personales para realizar el control de calidad de la información del reconocimiento de campo en el marco de la actualización y/o formación catastral con enfoque multipropósito en el municipio asignado a la Dirección Territorial  Cesar</t>
  </si>
  <si>
    <t>5.2608.1.1.15.43-Prestación de servicios personales para realizar las actividades de reconocimiento predial en el marco de la actualización y/o formación catastral con enfoque multipropósito en el municipio asignado a la Dirección Territorial  Cesar</t>
  </si>
  <si>
    <t>5.2608.1.1.15.42-Prestación de servicios personales para realizar las actividades de reconocimiento predial en el marco de la actualización y/o formación catastral con enfoque multipropósito en el municipio asignado a la Dirección Territorial  Cesar</t>
  </si>
  <si>
    <t>5.2608.1.1.15.41-Prestación de servicios personales para realizar las actividades de reconocimiento predial en el marco de la actualización y/o formación catastral con enfoque multipropósito en el municipio asignado a la Dirección Territorial  Cesar</t>
  </si>
  <si>
    <t>5.2608.1.1.15.40-Prestación de servicios personales para realizar las actividades de reconocimiento predial en el marco de la actualización y/o formación catastral con enfoque multipropósito en el municipio asignado a la Dirección Territorial  Cesar</t>
  </si>
  <si>
    <t>5.2608.1.1.15.39-Prestación de servicios personales para realizar las actividades de reconocimiento predial en el marco de la actualización y/o formación catastral con enfoque multipropósito en el municipio asignado a la Dirección Territorial  Cesar</t>
  </si>
  <si>
    <t>5.2608.1.1.15.38-Prestación de servicios personales para realizar las actividades de reconocimiento predial en el marco de la actualización y/o formación catastral con enfoque multipropósito en el municipio asignado a la Dirección Territorial  Cesar</t>
  </si>
  <si>
    <t>5.2608.1.1.15.37-Prestación de servicios personales para realizar las actividades de reconocimiento predial en el marco de la actualización y/o formación catastral con enfoque multipropósito en el municipio asignado a la Dirección Territorial  Cesar</t>
  </si>
  <si>
    <t>5.2608.1.1.15.36-Prestación de servicios personales para realizar las actividades de reconocimiento predial en el marco de la actualización y/o formación catastral con enfoque multipropósito en el municipio asignado a la Dirección Territorial  Cesar</t>
  </si>
  <si>
    <t>5.2608.1.1.15.35-Prestación de servicios personales para realizar las actividades de reconocimiento predial en el marco de la actualización y/o formación catastral con enfoque multipropósito en el municipio asignado a la Dirección Territorial  Cesar</t>
  </si>
  <si>
    <t>5.2608.1.1.15.34-Prestación de servicios personales para realizar las actividades de reconocimiento predial en el marco de la actualización y/o formación catastral con enfoque multipropósito en el municipio asignado a la Dirección Territorial  Cesar</t>
  </si>
  <si>
    <t>5.2608.1.1.15.33-Prestación de servicios personales para realizar apoyo en las actividades de campo en el marco de la actualización y/o formación catastral con enfoque multipropósito en el municipio asignado a la Dirección Territorial  Cesar</t>
  </si>
  <si>
    <t>5.2608.1.1.15.32-Prestación de servicios personales para realizar apoyo en las actividades de campo en el marco de la actualización y/o formación catastral con enfoque multipropósito en el municipio asignado a la Dirección Territorial  Cesar</t>
  </si>
  <si>
    <t>5.2608.1.1.15.31-Prestación de servicios personales para realizar actividades de apoyo operativo y administrativo en el marco de la actualización y/o formación catastral con enfoque multipropósito en el municipio asignado  a la Dirección Territorial Cesar</t>
  </si>
  <si>
    <t>5.2608.1.1.15.30-Prestación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t>
  </si>
  <si>
    <t>5.2608.1.1.15.29-Prestación de servicios personales para realizar actividades de apoyo administrativo en el marco de la actualización y/o formación catastral con enfoque multipropósito en el municipio asignado  a la Dirección Territorial Cesar</t>
  </si>
  <si>
    <t>5.2608.1.1.15.28-Prestación de servicios profesionales para realizar la validación, revisión y análisis de la información jurídica en el marco de la actualización y/o formación catastral con enfoque multipropósito en el municipio asignado  a la Dirección Territorial Cesar</t>
  </si>
  <si>
    <t>5.2608.1.1.15.27-Prestación de servicios personales para realizar actividades de apoyo en el área de sistemas en el marco de la actualización y/o formación catastral con enfoque multipropósito en el municipio asignado  a la Dirección Territorial Cesar</t>
  </si>
  <si>
    <t>5.2608.1.1.15.26-Prestación de servicios personales para realizar apoyo en las actividades de comunicación y socialización en el marco de la actualización y/o formación catastral con enfoque multipropósito en el municipio asignado  a la Dirección Territorial Cesar</t>
  </si>
  <si>
    <t>5.2608.1.1.15.25-Prestación de servicios personales para realizar el control de calidad de la información del reconocimiento de campo en el marco de la actualización y/o formación catastral con enfoque multipropósito en el municipio asignado a la Dirección Territorial  Cesar</t>
  </si>
  <si>
    <t>5.2608.1.1.15.24-Prestación de servicios personales para realizar las actividades de reconocimiento predial en el marco de la actualización y/o formación catastral con enfoque multipropósito en el municipio asignado a la Dirección Territorial  Cesar</t>
  </si>
  <si>
    <t>5.2608.1.1.15.23-Prestación de servicios personales para realizar las actividades de reconocimiento predial en el marco de la actualización y/o formación catastral con enfoque multipropósito en el municipio asignado a la Dirección Territorial  Cesar</t>
  </si>
  <si>
    <t>5.2608.1.1.15.22-Prestación de servicios personales para realizar las actividades de reconocimiento predial en el marco de la actualización y/o formación catastral con enfoque multipropósito en el municipio asignado a la Dirección Territorial  Cesar</t>
  </si>
  <si>
    <t>5.2608.1.1.15.21-Prestación de servicios personales para realizar las actividades de reconocimiento predial en el marco de la actualización y/o formación catastral con enfoque multipropósito en el municipio asignado a la Dirección Territorial  Cesar</t>
  </si>
  <si>
    <t>5.2608.1.1.15.20-Prestación de servicios personales para realizar apoyo en las actividades de campo en el marco de la actualización y/o formación catastral con enfoque multipropósito en el municipio asignado a la Dirección Territorial  Cesar</t>
  </si>
  <si>
    <t>5.2608.1.1.15.19-Prestación de servicios profesionales para la consolidación y validación de la calidad de la información en el marco de las actividades de actualización y/o formación catastral con enfoque multipropósito en el municipio asignado a la Dirección Territorial  Cesar</t>
  </si>
  <si>
    <t>5.2608.1.1.15.18-Prestación de servicios personales para realizar actividades de apoyo operativo y administrativo en el marco de la actualización y/o formación catastral con enfoque multipropósito en el municipio asignado  a la Dirección Territorial Cesar</t>
  </si>
  <si>
    <t>5.2608.1.1.15.17-Prestación de servicios profesionales para realizar las interlocuciones, socializaciones y demas actividades de comunicación requeridas en el marco de la actualización y/o formación catastral con enfoque multipropósito en el municipio asignado  a la Dirección Territorial Cesar</t>
  </si>
  <si>
    <t>5.2608.1.1.15.16-Prestación de servicios personales para realizar actividades de apoyo administrativo en el marco de la actualización y/o formación catastral con enfoque multipropósito en el municipio asignado  a la Dirección Territorial Cesar</t>
  </si>
  <si>
    <t>5.2608.1.1.15.15-Prestación de servicios profesionales para realizar la validación, revisión y análisis de la información jurídica en el marco de la actualización y/o formación catastral con enfoque multipropósito en el municipio asignado  a la Dirección Territorial Cesar</t>
  </si>
  <si>
    <t>5.2608.1.1.15.14-Prestación de servicios personales para realizar actividades de apoyo en el área de sistemas en el marco de la actualización y/o formación catastral con enfoque multipropósito en el municipio asignado  a la Dirección Territorial Cesar</t>
  </si>
  <si>
    <t>5.2608.1.1.15.13-Prestación de servicios personales para realizar apoyo en las actividades de comunicación y socialización en el marco de la actualización y/o formación catastral con enfoque multipropósito en el municipio asignado  a la Dirección Territorial Cesar</t>
  </si>
  <si>
    <t>5.2608.1.1.15.12-Prestación de servicios profesionales para la digitalización de la información resultado de las actividades de actualización y/o formación catastral con enfoque multipropósito en el municipio asignado a la Dirección Territorial  Cesar</t>
  </si>
  <si>
    <t>5.2608.1.1.15.11-Prestación de servicios profesionales para la digitalización de la información resultado de las actividades de actualización y/o formación catastral con enfoque multipropósito en el municipio asignado a la Dirección Territorial  Cesar</t>
  </si>
  <si>
    <t>5.2608.1.1.15.10-Prestación de servicios profesionales para la coordinación, seguimiento y control de las actividades de actualización y/o formación catastral con enfoque multipropósito en el municipio asignado  a la Dirección Territorial Cesar</t>
  </si>
  <si>
    <t>5.2608.1.1.15.9-Prestación de servicios profesionales para la coordinación, seguimiento y control de las actividades de actualización y/o formación catastral con enfoque multipropósito en el municipio asignado  a la Dirección Territorial Cesar</t>
  </si>
  <si>
    <t>5.2608.1.1.15.8-Prestación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t>
  </si>
  <si>
    <t>5.2608.1.1.15.7-Prestación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de Cesar</t>
  </si>
  <si>
    <t>5.2608.1.1.15.6-Prestación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 Cesar</t>
  </si>
  <si>
    <t>5.2608.1.1.15.5-Prestación de servicios profesionales para la elaboración de avalúos comerciales masivos, elaboración de zonas homogéneas físicas y geoeconómicas, en el marco de misionalidad del IGAC en la Dirección Territorial  Cesar</t>
  </si>
  <si>
    <t>5.2608.1.1.15.4-Prestación de servicios como apoyo técnico-operativo en la realización de las actividades relacionadas con el componente económico de los proyectos de valoración masiva y puntual que se ejecuten en el IGAC en la Dirección Territorial  Cesar</t>
  </si>
  <si>
    <t>5.2608.1.1.15.3-Prestación de Servicios Profesionales para dar apoyo jurídico en los procesos de formación y /o actualización desde el aspecto contractual y catastral de los procesos, en la Dirección Territorial Cesar</t>
  </si>
  <si>
    <t>5.2608.1.1.15.2-Prestación de  servicios profesionales para apoyar en temas financieros y contables, durante la ejecución del proceso de actualización y/o formación catastral, a la Dirección Territorial  Cesar</t>
  </si>
  <si>
    <t>5.2608.1.1.15.1-Viáticos y gastos de comisión para funcionarios y/o gastos de desplazamiento, alojamiento y transporte para contratista - Actualización catastral.</t>
  </si>
  <si>
    <t>5.2609.1.1.15.21-Prestación de  servicios profesionales para el seguimiento, administración, control,  supervisión y demás actividades conexas,  durante la ejecución del  proceso de formación y actualización catastral con enfoque multipropósito a cargo de la Dirección Territorial Córdoba</t>
  </si>
  <si>
    <t>5.2609.1.1.15.20-Prestación de servicios profesionales para realizar la implementación del procedimiento intercultural de diálogo e interlocución social requeridas en el marco de la actualización y  formación catastral con enfoque multipropósito a cargo de la Dirección Territorial Córdoba</t>
  </si>
  <si>
    <t>5.2609.1.1.15.19-Prestación de servicios profesionales para realizar la implementación del procedimiento intercultural de diálogo e interlocución social requeridas en el marco de la actualización y  formación catastral con enfoque multipropósito a cargo de la Dirección Territorial Córdoba</t>
  </si>
  <si>
    <t>5.2609.1.1.15.18-Prestación de Servicios Profesionales para dar apoyo jurídico en los procesos de formación y /o actualización desde el aspecto contractual y catastral de los procesos, en la Dirección Territorial  Córdoba</t>
  </si>
  <si>
    <t>5.2609.1.1.15.17-Prestación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Córdoba</t>
  </si>
  <si>
    <t>5.2609.1.1.15.16-Prestación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Córdoba</t>
  </si>
  <si>
    <t>5.2609.1.1.15.15-Prestación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Córdoba</t>
  </si>
  <si>
    <t>5.2609.1.1.15.14-Prestación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Córdoba</t>
  </si>
  <si>
    <t>5.2609.1.1.15.13-Prestación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 Córdoba</t>
  </si>
  <si>
    <t>5.2609.1.1.15.12-Prestación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 Córdoba</t>
  </si>
  <si>
    <t>5.2609.1.1.15.11-Prestación de  servicios profesionales para realizar actividades de aseguramiento y evaluación de calidad en el marco de los procesos de formacion y/o actualizacion catastral con enfoque multiproposito designados a la Direccion Terriotrial Córdoba</t>
  </si>
  <si>
    <t>5.2609.1.1.15.10-Prestación de  servicios profesionales para realizar actividades de aseguramiento y evaluación de calidad en el marco de los procesos de formacion y/o actualizacion catastral con enfoque multiproposito designados a la Direccion Terriotrial Córdoba</t>
  </si>
  <si>
    <t>5.2609.1.1.15.9-Prestación de  servicios profesionales para realizar actividades de aseguramiento y evaluación de calidad en el marco de los procesos de formacion y/o actualizacion catastral con enfoque multiproposito designados a la Direccion Terriotrial Córdoba</t>
  </si>
  <si>
    <t>5.2609.1.1.15.8-Prestacion de  servicios profesionales para apoyar a la direccion territorial en temas financieros y contables, durante la ejecución del  proceso de formación y actualización catastral con enfoque multipropósito a cargo de la Dirección Territorial Córdoba</t>
  </si>
  <si>
    <t>5.2609.1.1.15.7-Prestacion de  servicios personales para realizar actividades de apoyo administrativo en los procesos de formación y actualización catastral con enfoque multipropósito a cargo de la Dirección territorial Córdoba</t>
  </si>
  <si>
    <t>5.2609.1.1.15.6-Prestación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formacion y actualizacion catastral con enfoque multipropósito a cargo de la Dirección Territorial Córdoba</t>
  </si>
  <si>
    <t>5.2609.1.1.15.5-Prestación de servicios personales para realizar actividades de apoyo en el área de sistemas, durante la ejecución del  proceso de formación y actualización catastral con enfoque multipropósito a cargo de la Dirección Territorial Córdoba</t>
  </si>
  <si>
    <t>5.2609.1.1.15.4-Prestación de servicios profesionales para la consolidación y validación de la calidad de la información en el marco de las actividades de actualización y/o formación catastral con enfoque multipropósito en el municipio asignado a la Dirección Territorial Córdoba</t>
  </si>
  <si>
    <t>5.2609.1.1.15.3-Prestación de servicios profesionales en el control de calidad del área SIG y Cartografía para los procesos y proyectos adelantados en la Subdirección de Avalúos en la Dirección Territorial Córdoba</t>
  </si>
  <si>
    <t>5.2609.1.1.15.2-Prestación de servicios profesionales en el control de calidad del área SIG y Cartografía para los procesos y proyectos adelantados en la Subdirección de Avalúos en la Dirección Territorial Córdob</t>
  </si>
  <si>
    <t>5.2609.1.1.15.1-Viáticos y gastos de comisión para funcionarios y/o gastos de desplazamiento, alojamiento y transporte para contratista - Actualización catastral.</t>
  </si>
  <si>
    <t>5.2610.1.1.15.7-Prestación de servicios personales para realizar apoyo en las actividades de campo en el marco de la actualización y/o formación catastral con enfoque multipropósito en el municipio asignado para la Dirección Territorial Cundinamarca</t>
  </si>
  <si>
    <t>5.2610.1.1.15.6-Prestación de servicios profesionales para la consolidación y validación de la calidad de la información en el marco de las actividades de actualización y/o formación catastral con enfoque multipropósito en el municipio asignado a la Dirección Territorial Cundinamarca.</t>
  </si>
  <si>
    <t>5.2610.1.1.15.5-Prestación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Cundinamarca.</t>
  </si>
  <si>
    <t>5.2610.1.1.15.4-Prestacion de  servicios profesionales para apoyar a la direccion territorial en temas financieros y contables, durante la ejecución del  proceso de formación y actualización catastral con enfoque multipropósito a cargo de la Dirección Territorial Cundinamarca.</t>
  </si>
  <si>
    <t>5.2610.1.1.15.3-Prestación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 Cundianamarca</t>
  </si>
  <si>
    <t>5.2610.1.1.15.2-Prestación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 Cundinamarca</t>
  </si>
  <si>
    <t>5.2610.1.1.15.1-Prestación de servicios profesionales el control de calidad de avalúos comerciales masivos, elaboración de zonas homogéneas físicas y geoeconómicas, en el marco de misionalidad del IGAC en los proyectos de formacion y actualizacion catastral con enfoque multipropósito a cargo de la Dirección Territorial Cundinamarca.</t>
  </si>
  <si>
    <t>5.2613.1.1.15.47-Prestación de servicios personales para realizar el control de calidad de la información del reconocimiento de campo en el marco de la actualización y/o formación catastral con enfoque multipropósito en el municipio asignado para la Dirección Territorial</t>
  </si>
  <si>
    <t>5.2613.1.1.15.46-Prestación de servicios personales para realizar el control de calidad de la información del reconocimiento de campo en el marco de la actualización y/o formación catastral con enfoque multipropósito en el municipio asignado para la Dirección Territorial</t>
  </si>
  <si>
    <t>5.2613.1.1.15.45-Prestación de servicios personales para realizar las actividades de reconocimiento predial en el marco de la actualización y/o formación catastral con enfoque multipropósito en el municipio asignado para la Dirección Territorial</t>
  </si>
  <si>
    <t>5.2613.1.1.15.44-Prestación de servicios personales para realizar las actividades de reconocimiento predial en el marco de la actualización y/o formación catastral con enfoque multipropósito en el municipio asignado para la Dirección Territorial</t>
  </si>
  <si>
    <t>5.2613.1.1.15.43-Prestación de servicios personales para realizar las actividades de reconocimiento predial en el marco de la actualización y/o formación catastral con enfoque multipropósito en el municipio asignado para la Dirección Territorial</t>
  </si>
  <si>
    <t>5.2613.1.1.15.42-Prestación de servicios personales para realizar las actividades de reconocimiento predial en el marco de la actualización y/o formación catastral con enfoque multipropósito en el municipio asignado para la Dirección Territorial</t>
  </si>
  <si>
    <t>5.2613.1.1.15.41-Prestación de servicios personales para realizar las actividades de reconocimiento predial en el marco de la actualización y/o formación catastral con enfoque multipropósito en el municipio asignado para la Dirección Territorial</t>
  </si>
  <si>
    <t>5.2613.1.1.15.40-Prestación de servicios personales para realizar las actividades de reconocimiento predial en el marco de la actualización y/o formación catastral con enfoque multipropósito en el municipio asignado para la Dirección Territorial</t>
  </si>
  <si>
    <t>5.2613.1.1.15.39-Prestación de servicios personales para realizar las actividades de reconocimiento predial en el marco de la actualización y/o formación catastral con enfoque multipropósito en el municipio asignado para la Dirección Territorial</t>
  </si>
  <si>
    <t>5.2613.1.1.15.38-Prestación de servicios personales para realizar las actividades de reconocimiento predial en el marco de la actualización y/o formación catastral con enfoque multipropósito en el municipio asignado para la Dirección Territorial</t>
  </si>
  <si>
    <t>5.2613.1.1.15.37-Prestación de servicios personales para realizar apoyo en las actividades de campo en el marco de la actualización y/o formación catastral con enfoque multipropósito en el municipio asignado para la Dirección Territorial</t>
  </si>
  <si>
    <t>5.2613.1.1.15.36-Prestación de servicios personales para realizar apoyo en las actividades de campo en el marco de la actualización y/o formación catastral con enfoque multipropósito en el municipio asignado para la Dirección Territorial</t>
  </si>
  <si>
    <t>5.2613.1.1.15.35-Prestación de servicios personales para realizar actividades de apoyo operativo y administrativo en el marco de la actualización y/o formación catastral con enfoque multipropósito en el municipio asignado a la Dirección Territorial</t>
  </si>
  <si>
    <t>5.2613.1.1.15.34-Prestación de servicios personales para realizar actividades de apoyo administrativo en el marco de la actualización y/o formación catastral con enfoque multipropósito en el municipio asignado a la Dirección Territorial  Magdalena</t>
  </si>
  <si>
    <t>5.2613.1.1.15.33-Prestación de servicios profesionales para realizar la validación, revisión y análisis de la información jurídica en el marco de la actualización y/o formación catastral con enfoque multipropósito en el municipio asignado a la Dirección Territorial</t>
  </si>
  <si>
    <t>5.2613.1.1.15.32-Prestación de servicios profesionales para la consolidación y validación de la calidad de la información en el marco de las actividades de actualización y/o formación catastral con enfoque multipropósito en el municipio asignado a la Dirección Territorial</t>
  </si>
  <si>
    <t>5.2613.1.1.15.31-Prestación de servicios personales para realizar el control de calidad de la información del reconocimiento de campo en el marco de la actualización y/o formación catastral con enfoque multipropósito en el municipio asignado para la Dirección Territorial</t>
  </si>
  <si>
    <t>5.2613.1.1.15.30-Prestación de servicios personales para realizar el control de calidad de la información del reconocimiento de campo en el marco de la actualización y/o formación catastral con enfoque multipropósito en el municipio asignado para la Dirección Territorial</t>
  </si>
  <si>
    <t>5.2613.1.1.15.29-Prestación de servicios personales para realizar las actividades de reconocimiento predial en el marco de la actualización y/o formación catastral con enfoque multipropósito en el municipio asignado para la Dirección Territorial</t>
  </si>
  <si>
    <t>5.2613.1.1.15.28-Prestación de servicios personales para realizar las actividades de reconocimiento predial en el marco de la actualización y/o formación catastral con enfoque multipropósito en el municipio asignado para la Dirección Territorial</t>
  </si>
  <si>
    <t>5.2613.1.1.15.27-Prestación de servicios personales para realizar las actividades de reconocimiento predial en el marco de la actualización y/o formación catastral con enfoque multipropósito en el municipio asignado para la Dirección Territorial</t>
  </si>
  <si>
    <t>5.2613.1.1.15.26-Prestación de servicios personales para realizar las actividades de reconocimiento predial en el marco de la actualización y/o formación catastral con enfoque multipropósito en el municipio asignado para la Dirección Territorial</t>
  </si>
  <si>
    <t>5.2613.1.1.15.25-Prestación de servicios personales para realizar las actividades de reconocimiento predial en el marco de la actualización y/o formación catastral con enfoque multipropósito en el municipio asignado para la Dirección Territorial</t>
  </si>
  <si>
    <t>5.2613.1.1.15.24-Prestación de servicios personales para realizar las actividades de reconocimiento predial en el marco de la actualización y/o formación catastral con enfoque multipropósito en el municipio asignado para la Dirección Territorial</t>
  </si>
  <si>
    <t>5.2613.1.1.15.23-Prestación de servicios personales para realizar las actividades de reconocimiento predial en el marco de la actualización y/o formación catastral con enfoque multipropósito en el municipio asignado para la Dirección Territorial</t>
  </si>
  <si>
    <t>5.2613.1.1.15.22-Prestación de servicios personales para realizar las actividades de reconocimiento predial en el marco de la actualización y/o formación catastral con enfoque multipropósito en el municipio asignado para la Dirección Territorial</t>
  </si>
  <si>
    <t>5.2613.1.1.15.21-Prestación de servicios personales para realizar apoyo en las actividades de campo en el marco de la actualización y/o formación catastral con enfoque multipropósito en el municipio asignado para la Dirección Territorial</t>
  </si>
  <si>
    <t>5.2613.1.1.15.20-Prestación de servicios personales para realizar apoyo en las actividades de campo en el marco de la actualización y/o formación catastral con enfoque multipropósito en el municipio asignado para la Dirección Territorial</t>
  </si>
  <si>
    <t>5.2613.1.1.15.19-Prestación de servicios personales para realizar actividades de apoyo operativo y administrativo en el marco de la actualización y/o formación catastral con enfoque multipropósito en el municipio asignado a la Dirección Territorial</t>
  </si>
  <si>
    <t>5.2613.1.1.15.18-Prestación de servicios personales para realizar actividades de apoyo administrativo en el marco de la actualización y/o formación catastral con enfoque multipropósito en el municipio asignado a la Dirección Territorial  Magdalena</t>
  </si>
  <si>
    <t>5.2613.1.1.15.17-Prestación de servicios profesionales para realizar las interlocuciones, socializaciones y demas actividades de comunicación requeridas en el marco de la actualización y/o formación catastral con enfoque multipropósito en el municipio asignado a la Dirección Territorial</t>
  </si>
  <si>
    <t>5.2613.1.1.15.16-Prestación de servicios profesionales para realizar la validación, revisión y análisis de la información jurídica en el marco de la actualización y/o formación catastral con enfoque multipropósito en el municipio asignado a la Dirección Territorial</t>
  </si>
  <si>
    <t>5.2613.1.1.15.15-Prestación de servicios profesionales para la coordinación, seguimiento y control de las actividades de actualización y/o formación catastral con enfoque multipropósito en el municipio asignado.</t>
  </si>
  <si>
    <t>5.2613.1.1.15.14-Prestación de  servicios profesionales para realizar actividades de aseguramiento y evaluación de calidad en el marco de los procesos de formacion y/o actualizacion catastral con enfoque multiproposito designados a la Direccion Terriotrial</t>
  </si>
  <si>
    <t>5.2613.1.1.15.13-Prestación de Servicios Profesionales para dar apoyo jurídico desde el aspecto contractual en los procesos de formación y actualización catastral con enfoque multipropósito a cargo de la Dirección territorial.</t>
  </si>
  <si>
    <t>5.2613.1.1.15.12-Prestación de servicios profesionales para realizar la implementación del procedimiento intercultural de diálogo e interlocución social requeridas en el marco de la actualización y  formación catastral con enfoque multipropósito a cargo de la Dirección Territorial</t>
  </si>
  <si>
    <t>5.2613.1.1.15.11-Prestación de servicios profesionales para la digitalización de la información resultado de las actividades de actualización y/o formación catastral con enfoque multipropósito en el municipio asignado para la Dirección Territorial</t>
  </si>
  <si>
    <t>5.2613.1.1.15.10-Prestación de servicios profesionales para la digitalización de la información resultado de las actividades de actualización y/o formación catastral con enfoque multipropósito en el municipio asignado para la Dirección Territorial</t>
  </si>
  <si>
    <t>5.2613.1.1.15.9-Prestación de servicios profesionales para la digitalización de la información resultado de las actividades de actualización y/o formación catastral con enfoque multipropósito en el municipio asignado para la Dirección Territorial</t>
  </si>
  <si>
    <t>5.2613.1.1.15.8-Prestación de  servicios profesionales para el seguimiento, administración, control,  supervisión y demás actividades conexas,  durante la ejecución del  proceso de formación y actualización catastral con enfoque multipropósito a cargo de la Dirección Territorial.</t>
  </si>
  <si>
    <t>5.2613.1.1.15.7-Prestación de Servicios Profesionales para dar apoyo jurídico a la direccion territorial en los procesos de formacion y /o actualizacion desde el aspecto contractual y catastral de los procesos.</t>
  </si>
  <si>
    <t>5.2613.1.1.15.6-Prestacion de  servicios profesionales para apoyar a la direccion territorial en temas financieros y contables, durante la ejecución del  proceso de formación y actualización catastral con enfoque multipropósito a cargo de la Dirección Territorial</t>
  </si>
  <si>
    <t>5.2613.1.1.15.5-Prestacion de  servicios personales para realizar actividades de apoyo administrativo en los procesos de formación y actualización catastral con enfoque multipropósito a cargo de la Dirección territorial</t>
  </si>
  <si>
    <t>5.2613.1.1.15.4-Prestación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t>
  </si>
  <si>
    <t>5.2613.1.1.15.3-Prestación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t>
  </si>
  <si>
    <t>5.2613.1.1.15.2-Prestación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t>
  </si>
  <si>
    <t>5.2613.1.1.15.1-Viáticos y gastos de comisión para funcionarios y/o gastos de desplazamiento, alojamiento y transporte para contratista - Actualización catastral.</t>
  </si>
  <si>
    <t>5.2614.1.1.15.47-Prestación de servicios profesionales para realizar las actividades del aseguramiento y evaluación de calidad del componente físico de los productos generados en los procesos de formación y actualización catastral con enfoque multipropósito a cargo de la Direccion Territorial Meta</t>
  </si>
  <si>
    <t>5.2614.1.1.15.46-Prestación de servicios profesionales para realizar las actividades del aseguramiento y evaluación de calidad del componente físico de los productos generados en los procesos de formación y actualización catastral con enfoque multipropósito a cargo de la Direccion Territorial Meta</t>
  </si>
  <si>
    <t>5.2614.1.1.15.45-Prestación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Meta</t>
  </si>
  <si>
    <t>5.2614.1.1.15.44-Prestación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Meta</t>
  </si>
  <si>
    <t>5.2614.1.1.15.43-Prestación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Meta</t>
  </si>
  <si>
    <t>5.2614.1.1.15.42-Prestación de servicios profesionales  para realizar las actividades de aseguramiento y evaluación de calidad externa en la revisión de los productos generados en los procesos de formación y actualización catastral con enfoque multipropósito a cargo de la Dirección Territorial Meta</t>
  </si>
  <si>
    <t>5.2614.1.1.15.41-Prestación de servicios profesionales para la consolidación y validación de la calidad de la información en el marco de las actividades de actualización y/o formación catastral con enfoque multipropósito en el municipio asignado a la Dirección Territorial Meta</t>
  </si>
  <si>
    <t>5.2614.1.1.15.40-Prestación de  servicios profesionales para el seguimiento, administración, control,  supervisión y demás actividades conexas,  durante la ejecución del  proceso de formación y actualización catastral con enfoque multipropósito a cargo de la Dirección Territorial Meta</t>
  </si>
  <si>
    <t>5.2614.1.1.15.39-Prestación de  servicios profesionales para el seguimiento, administración, control,  supervisión y demás actividades conexas,  durante la ejecución del  proceso de formación y actualización catastral con enfoque multipropósito a cargo de la Dirección Territorial Meta</t>
  </si>
  <si>
    <t>5.2614.1.1.15.38-Prestación de servicios profesionales para realizar la implementación del procedimiento intercultural de diálogo e interlocución social requeridas en el marco de la actualización y  formación catastral con enfoque multipropósito a cargo de la Dirección Territorial Meta</t>
  </si>
  <si>
    <t>5.2614.1.1.15.37-Prestacion de  servicios profesionales para apoyar a la direccion territorial en temas financieros y contables, durante la ejecución del  proceso de formación y actualización catastral con enfoque multipropósito a cargo de la Dirección Territorial Meta</t>
  </si>
  <si>
    <t>5.2614.1.1.15.36-Prestacion de  servicios profesionales apoyando a la Dirección Territorial en la estructuración  y seguimiento de los proyectos asignados a la Dirección territorial Meta</t>
  </si>
  <si>
    <t>5.2614.1.1.15.35-Prestar servicios personales para realizar actividades de campo y de oficina requeridas en los proyectos de formacion y actualizacion catastral con enfoque multipropósito a cargo de la Dirección Territorial Meta</t>
  </si>
  <si>
    <t>5.2614.1.1.15.34-Prestación de servicios profesionales para desarrollar actividades de soporte y apoyo informático relacionados con la gestión de software, hardware e infraestructura tecnológica requeridas en la Dirección Territorial Meta en el marco de los procesos de gestión catastral.</t>
  </si>
  <si>
    <t>5.2614.1.1.15.33-Prestación de servicios profesionales jurídicos para realizar la elaboración, gestión y trámite de los procesos de contratación en sus diferentes modalidades y etapas precontractual, contractual y pos contractual a cargo de la Dirección Territorial Meta en el marco de los procesos de gestión catastral.</t>
  </si>
  <si>
    <t>5.2614.1.1.15.32-Prestación de servicios profesionales jurídicos para realizar apoyo en los procesos de contratación en sus diferentes modalidades y etapas precontractual, contractual y pos contractual a cargo de la Dirección Territorial Meta en el marco de los procesos de gestión catastral.</t>
  </si>
  <si>
    <t>5.2614.1.1.15.31-Prestación de Servicios Profesionales para dar apoyo jurídico a la direccion territorial en los procesos de formacion y /o actualizacion desde el aspecto catastral de los procesos.</t>
  </si>
  <si>
    <t>5.2614.1.1.15.30-Prestación de Servicios Profesionales para dar apoyo jurídico a la direccion territorial en los procesos de formacion y /o actualizacion desde el aspecto catastral de los procesos.</t>
  </si>
  <si>
    <t>5.2614.1.1.15.29-Prestación de Servicios Profesionales para dar apoyo jurídico a la direccion territorial en los procesos de formacion y /o actualizacion desde el aspecto catastral de los procesos.</t>
  </si>
  <si>
    <t>5.2614.1.1.15.28-Prestación de servicios profesionales para dar apoyo a la supervisión y seguimiento de los contratos y convenios a cargo de la Dirección Territorial Meta en el marco de los procesos de gestión catastral.</t>
  </si>
  <si>
    <t>5.2614.1.1.15.27-Prestación de servicios profesionales para el seguimiento administrativo y catastral en los procesos de gestión catastral a cargo de la Dirección Territorial Meta del IGAC.</t>
  </si>
  <si>
    <t>5.2614.1.1.15.26-Prestación de servicios personales para realizar actividades de apoyo operativo y administrativo  en los procesos pre contractuales, contractuales y post contractuales  a cargo de la Dirección Teritorial Meta en el marco de los procesos de gestión catastral.</t>
  </si>
  <si>
    <t>5.2614.1.1.15.25-Prestación de servicios personales para realizar actividades de apoyo operativo y administrativo  en los procesos pre contractuales, contractuales y post contractuales  a cargo de la Dirección Teritorial Meta en el marco de los procesos de gestión catastral.</t>
  </si>
  <si>
    <t>5.2614.1.1.15.24-Prestación de servicios personales para realizar actividades  de apoyo en la revisión, registro y archivo de los documentos soportes para pago a cargo del area presupuestal y financiera de la Dirección Territorial Meta</t>
  </si>
  <si>
    <t>5.2614.1.1.15.23-Prestación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para la Dirección Territorial Meta del IGAC</t>
  </si>
  <si>
    <t>5.2614.1.1.15.22-Prestación de servicios profesionales para la elaboración de avalúos comerciales masivos, elaboración de zonas homogéneas físicas y geoeconómicas, en el marco de misionalidad del IGAC para la Dirección Territorial Meta del IGAC</t>
  </si>
  <si>
    <t>5.2614.1.1.15.21-Prestación de servicios profesionales para la elaboración de avalúos comerciales masivos, elaboración de zonas homogéneas físicas y geoeconómicas, en el marco de misionalidad del IGAC para la Dirección Territorial Meta del IGAC</t>
  </si>
  <si>
    <t>5.2614.1.1.15.20-Prestación de servicios como apoyo técnico-operativo en la realización de las actividades relacionadas con el componente económico de los proyectos de valoración masiva y puntual que se ejecuten en la Dirección Territorial Meta</t>
  </si>
  <si>
    <t>5.2614.1.1.15.19-Prestación de servicios como apoyo técnico-operativo en la realización de las actividades relacionadas con el componente económico de los proyectos de valoración masiva y puntual que se ejecuten en la Dirección Territorial Meta</t>
  </si>
  <si>
    <t>5.2614.1.1.15.18-Prestación de servicios profesionales para realizar digitalización y generación de productos en los procesos relacionados con el componente economico en los proyectos de valoración masiva y puntal que se ejecuten en la Dirección Territorial Meta.</t>
  </si>
  <si>
    <t>5.2614.1.1.15.17-Prestación de servicios profesionales jurídicos en apoyo de las actividades relacionadas con el componente económico de los proyectos de valoración masiva y puntual que se ejecuten en la Dirección Territorial Meta</t>
  </si>
  <si>
    <t>5.2614.1.1.15.16-Prestación de servicios profesionales para realizar apoyo tecnico catastral en el marco de las actividades del componente económico de los proyectos de valoración masiva y puntual que se ejecuten en la Dirección Territorial Meta</t>
  </si>
  <si>
    <t>5.2614.1.1.15.15-Prestación de servicios personales para realizar actividades de apoyo técnico y operativo a las actividades del componente económico de los proyectos de valoración masiva y puntual que se ejecuten en la Dirección Territorial Meta</t>
  </si>
  <si>
    <t>5.2614.1.1.15.14-Prestación de servicios profesionales para realizar actividades de digitalización y generación de productos en las actividades del componente económico de los proyectos de valoración masiva y puntual que se ejecuten en la Dirección Territorial Meta</t>
  </si>
  <si>
    <t>5.2614.1.1.15.13-Prestación de servicios profesionales jurídicos para dar trámite y respuesta a las PQRS allegadas a la Dirección Territorial Meta, en el marco de los procesos de gestión Castastral.</t>
  </si>
  <si>
    <t>5.2614.1.1.15.12-Prestación de servicios profesionales para realizar apoyo tecnico catastral en el marco de los procesos de gestión catastral a cargo de la Dirección Territorial Meta del IGAC</t>
  </si>
  <si>
    <t>5.2614.1.1.15.11-Prestación de servicios personales para realizar actividades de apoyo administrativo y operativo en la Dirección Territorial Meta, en el marco de los procesos de gestión Castastral.</t>
  </si>
  <si>
    <t>5.2614.1.1.15.10-Prestación de servicios personales para realizar actividades de apoyo administrativo y operativo en la Dirección Territorial Meta, en el marco de los procesos de gestión Castastral.</t>
  </si>
  <si>
    <t>5.2614.1.1.15.9-Prestación de servicios personales para realizar actividades de apoyo administrativo y operativo en la Dirección Territorial Meta, en el marco de los procesos de gestión Castastral.</t>
  </si>
  <si>
    <t>5.2614.1.1.15.8-Prestación de servicios personales para realizar actividades de apoyo administrativo y operativo en la Dirección Territorial Meta, en el marco de los procesos de gestión Castastral.</t>
  </si>
  <si>
    <t>5.2614.1.1.15.7-Prestación de servicios personales para realizar actividades de apoyo administrativo y operativo en el marco de los procesos de formación y/o actualización catastral adelantados por la Dirección Territorial Meta del IGAC.</t>
  </si>
  <si>
    <t>5.2614.1.1.15.6-Prestación de servicios personales  para realizar las actividades de apoyo administrativo y operativo de reconocimiento predial en el marco de la actualización y/o formación catastral con enfoque multipropósito a cargo de la Dirección Territorial Meta del IGAC.</t>
  </si>
  <si>
    <t>5.2614.1.1.15.5-Prestación de servicios personales  para realizar las actividades de apoyo administrativo y operativo de reconocimiento predial en el marco de la actualización y/o formación catastral con enfoque multipropósito a cargo de la Dirección Territorial Meta del IGAC.</t>
  </si>
  <si>
    <t>5.2614.1.1.15.4-Prestación de servicios personales  para realizar las actividades de apoyo administrativo y operativo de reconocimiento predial en el marco de la actualización y/o formación catastral con enfoque multipropósito a cargo de la Dirección Territorial Meta del IGAC.</t>
  </si>
  <si>
    <t>5.2614.1.1.15.3-Prestación de servicios personales para realizar actividades técnicas de apoyo al seguimiento, planeación y gestión del reconocimiento predial en el marco de la actualización y/o formación catastral con enfoque multipropósito a cargo de la Dirección Territorial Meta del IGAC.</t>
  </si>
  <si>
    <t>5.2614.1.1.15.2-Prestación de servicios profesionales para realizar la implementación del procedimiento intercultural de diálogo e interlocución social requeridas en el marco de la actualización y  formación catastral con enfoque multipropósito a cargo de la Dirección Territorial Meta.</t>
  </si>
  <si>
    <t>5.2614.1.1.15.1-Viáticos y gastos de comisión para funcionarios y/o gastos de desplazamiento, alojamiento y transporte para contratista - Actualización catastral.</t>
  </si>
  <si>
    <t>5.2615.1.1.15.103-Prestación de  servicios profesionales para el seguimiento, administración, control,  supervisión y demás actividades conexas,  durante la ejecución del  proceso de actualización y/ formación catastral, en la Dirección Territorial  Nariño</t>
  </si>
  <si>
    <t>5.2615.1.1.15.102-Prestación de  servicios profesionales para realizar actividades de aseguramiento y evaluación de calidad en el marco de los procesos de formación y/o actualización catastral con enfoque multipropósito, en la Dirección Territorial  Nariño</t>
  </si>
  <si>
    <t>5.2615.1.1.15.101-Prestación de  servicios profesionales para realizar actividades de aseguramiento y evaluación de calidad en el marco de los procesos de formación y/o actualización catastral con enfoque multipropósito, en la Dirección Territorial  Nariño</t>
  </si>
  <si>
    <t>5.2615.1.1.15.100-Prestación de  servicios profesionales para realizar actividades de seguimiento en el marco de los procesos de evaluación y aseguramiento de calidad geográfica en los procesos de formación y/o actualización en la Dirección Territorial  Nariño</t>
  </si>
  <si>
    <t>5.2615.1.1.15.99-Prestación de Servicios Profesionales para dar apoyo jurídico en los procesos de formación y /o actualización desde el aspecto contractual y catastral de los procesos, en la Dirección Territorial</t>
  </si>
  <si>
    <t>5.2615.1.1.15.98-Prestación de Servicios Profesionales para dar apoyo jurídico en los procesos de formación y /o actualización desde el aspecto contractual y catastral de los procesos, en la Dirección Territorial</t>
  </si>
  <si>
    <t>5.2615.1.1.15.97-Prestación de  servicios profesionales apoyando en la estructuración  y seguimiento de los proyectos asignados a la Dirección Territorial Nariño</t>
  </si>
  <si>
    <t>5.2615.1.1.15.96-Prestación de  servicios profesionales apoyando en la estructuración  y seguimiento de los proyectos asignados a la Dirección Territorial Nariño</t>
  </si>
  <si>
    <t>5.2615.1.1.15.95-Prestación de  servicios profesionales apoyando en la estructuración  y seguimiento de los proyectos asignados a la Dirección Territorial Nariño</t>
  </si>
  <si>
    <t>5.2615.1.1.15.94-Prestación de servicios personales para realizar actividades de apoyo en el área de sistemas, durante la ejecución del  proceso de actualización y/o formación catastral con enfoque multipropósito en los proyectos en ejecución asignados a la Dirección Territorial  Nariño</t>
  </si>
  <si>
    <t>5.2615.1.1.15.93-Prestación de  servicios profesionales para apoyar en temas financieros y contables, durante la ejecución del proceso de actualización y/o formación catastral, a la Dirección Territorial  Nariño</t>
  </si>
  <si>
    <t>5.2615.1.1.15.92-Prestación de servicios personales para realizar actividades de apoyo tecnico-operativo y soporte administrativo  en el proceso de direccionamiento estratégico de  la Dirección territorial Nariño.</t>
  </si>
  <si>
    <t>5.2615.1.1.15.91-Prestación de  servicios personales para realizar actividades de apoyo administrativo, en todos los procesos de formación y/o actualización en la ejecución o supervisión, a la Dirección Territorial  Nariño</t>
  </si>
  <si>
    <t>5.2615.1.1.15.90-Prestación de servicios personales para realizar apoyo en las actividades de campo y oficina en el marco de la actualización y/o formación catastral con enfoque multipropósito en el equipo transversal de la Dirección Territorial  Nariño</t>
  </si>
  <si>
    <t>5.2615.1.1.15.89-Prestación de servicios profesionales para la elaboración de avalúos comerciales masivos, elaboración de zonas homogéneas físicas y geoeconómicas, en el marco de misionalidad del IGAC en la Dirección Territorial  Nariño</t>
  </si>
  <si>
    <t>5.2615.1.1.15.88-Prestación de servicios como apoyo técnico-operativo en la realización de las actividades relacionadas con el componente económico de los proyectos de valoración masiva y puntual que se ejecuten en el IGAC en la Dirección Territorial  Nariño</t>
  </si>
  <si>
    <t>5.2615.1.1.15.87-Prestación de servicios profesionales en el control de calidad del área SIG y Cartografía para los procesos y proyectos adelantados en la Subdirección de Avalúos en la Dirección Territorial Nariño</t>
  </si>
  <si>
    <t>5.2615.1.1.15.86-Prestacion de  servicios profesionales  para realizar actividades de apoyo administrativo a la direccion territorial,en todos los procesos de formacion y/o actualizacion en ejecución o supervisión que le sean asignados.</t>
  </si>
  <si>
    <t>5.2615.1.1.15.85-Prestación de servicios profesionales para la coordinación, seguimiento y control de las actividades de actualización y/o formación catastral con enfoque multipropósito en el municipio asignado a la Dirección Territorial  Nariño</t>
  </si>
  <si>
    <t>5.2615.1.1.15.84-Prestación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</si>
  <si>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5.2615.1.1.15.83-Prestación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</si>
  <si>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5.2615.1.1.15.82-Prestación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</si>
  <si>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5.2615.1.1.15.81-Prestación de servicios personales para realizar las actividades de reconocimiento predial en el marco de la actualización y/o formación catastral con enfoque multipropósito en el municipio asignado a la Dirección Territorial  Nariño</t>
  </si>
  <si>
    <t>5.2615.1.1.15.80-Prestación de servicios personales para realizar las actividades de reconocimiento predial en el marco de la actualización y/o formación catastral con enfoque multipropósito en el municipio asignado a la Dirección Territorial  Nariño</t>
  </si>
  <si>
    <t>5.2615.1.1.15.79-Prestación de servicios personales para realizar las actividades de reconocimiento predial en el marco de la actualización y/o formación catastral con enfoque multipropósito en el municipio asignado a la Dirección Territorial  Nariño</t>
  </si>
  <si>
    <t>5.2615.1.1.15.78-Prestación de servicios personales para realizar las actividades de reconocimiento predial en el marco de la actualización y/o formación catastral con enfoque multipropósito en el municipio asignado a la Dirección Territorial  Nariño</t>
  </si>
  <si>
    <t>5.2615.1.1.15.77-Prestación de servicios personales para realizar las actividades de reconocimiento predial en el marco de la actualización y/o formación catastral con enfoque multipropósito en el municipio asignado a la Dirección Territorial  Nariño</t>
  </si>
  <si>
    <t>5.2615.1.1.15.76-Prestación de servicios personales para realizar las actividades de reconocimiento predial en el marco de la actualización y/o formación catastral con enfoque multipropósito en el municipio asignado a la Dirección Territorial  Nariño</t>
  </si>
  <si>
    <t>5.2615.1.1.15.75-Prestación de servicios personales para realizar las actividades de reconocimiento predial en el marco de la actualización y/o formación catastral con enfoque multipropósito en el municipio asignado a la Dirección Territorial  Nariño</t>
  </si>
  <si>
    <t>5.2615.1.1.15.74-Prestación de servicios personales para realizar las actividades de reconocimiento predial en el marco de la actualización y/o formación catastral con enfoque multipropósito en el municipio asignado a la Dirección Territorial  Nariño</t>
  </si>
  <si>
    <t>5.2615.1.1.15.73-Prestación de servicios personales para realizar las actividades de reconocimiento predial en el marco de la actualización y/o formación catastral con enfoque multipropósito en el municipio asignado a la Dirección Territorial  Nariño</t>
  </si>
  <si>
    <t>5.2615.1.1.15.72-Prestación de servicios personales para realizar las actividades de reconocimiento predial en el marco de la actualización y/o formación catastral con enfoque multipropósito en el municipio asignado a la Dirección Territorial  Nariño</t>
  </si>
  <si>
    <t>5.2615.1.1.15.71-Prestación de servicios personales para realizar las actividades de reconocimiento predial en el marco de la actualización y/o formación catastral con enfoque multipropósito en el municipio asignado a la Dirección Territorial  Nariño</t>
  </si>
  <si>
    <t>5.2615.1.1.15.70-Prestación de servicios personales para realizar las actividades de reconocimiento predial en el marco de la actualización y/o formación catastral con enfoque multipropósito en el municipio asignado a la Dirección Territorial  Nariño</t>
  </si>
  <si>
    <t>5.2615.1.1.15.69-Prestación de servicios profesionales para la digitalización de la información resultado de las actividades de actualización y/o formación catastral con enfoque multipropósito en el municipio asignado a la Dirección Territorial  Nariño</t>
  </si>
  <si>
    <t>5.2615.1.1.15.68-Prestación de servicios profesionales para la digitalización de la información resultado de las actividades de actualización y/o formación catastral con enfoque multipropósito en el municipio asignado a la Dirección Territorial  Nariño</t>
  </si>
  <si>
    <t>5.2615.1.1.15.67-Prestación de servicios profesionales para la digitalización de la información resultado de las actividades de actualización y/o formación catastral con enfoque multipropósito en el municipio asignado a la Dirección Territorial  Nariño</t>
  </si>
  <si>
    <t>5.2615.1.1.15.66-Prestación de servicios profesionales para la consolidación y validación de la calidad de la información en el marco de las actividades de actualización y/o formación catastral con enfoque multipropósito en el municipio asignado a la Dirección Territorial  Nariño</t>
  </si>
  <si>
    <t>5.2615.1.1.15.65-Prestación de servicios profesionales para realizar la validación, revisión y análisis de la información jurídica en el marco de la actualización y/o formación catastral con enfoque multipropósito en el municipio asignado a la Dirección Territorial  Nariño</t>
  </si>
  <si>
    <t>5.2615.1.1.15.64-Prestación de servicios personales para realizar actividades de apoyo operativo y administrativo en el marco de la actualización y/o formación catastral con enfoque multipropósito en el municipio asignado a la Dirección Territorial  Nariño</t>
  </si>
  <si>
    <t>5.2615.1.1.15.63-Prestación de servicios personales para realizar actividades de apoyo operativo y administrativo en el marco de la actualización y/o formación catastral con enfoque multipropósito en el municipio asignado a la Dirección Territorial  Nariño</t>
  </si>
  <si>
    <t>5.2615.1.1.15.62-Prestación de servicios personales para realizar apoyo en las actividades de comunicación y socialización en el marco de la actualización y/o formación catastral con enfoque multipropósito en el municipio asignado a la Dirección Territorial  Nariño</t>
  </si>
  <si>
    <t>5.2615.1.1.15.61-Prestación de servicios personales para realizar apoyo en las actividades de campo en el marco de la actualización y/o formación catastral con enfoque multipropósito en el municipio asignado a la Dirección Territorial  Nariño</t>
  </si>
  <si>
    <t>5.2615.1.1.15.60-Prestación de servicios personales para realizar apoyo en las actividades de campo en el marco de la actualización y/o formación catastral con enfoque multipropósito en el municipio asignado a la Dirección Territorial  Nariño</t>
  </si>
  <si>
    <t>5.2615.1.1.15.59-Prestación de servicios personales para realizar apoyo en las actividades de campo en el marco de la actualización y/o formación catastral con enfoque multipropósito en el municipio asignado a la Dirección Territorial  Nariño</t>
  </si>
  <si>
    <t>5.2615.1.1.15.58-Prestación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t>
  </si>
  <si>
    <t>5.2615.1.1.15.57-Prestación de servicios profesionales para la coordinación, seguimiento y control de las actividades de actualización y/o formación catastral con enfoque multipropósito en el municipio asignado a la Dirección Territorial  Nariño</t>
  </si>
  <si>
    <t>5.2615.1.1.15.56-Prestación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</si>
  <si>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5.2615.1.1.15.55-Prestación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</si>
  <si>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5.2615.1.1.15.54-Prestación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</si>
  <si>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5.2615.1.1.15.53-Prestación de servicios personales para realizar las actividades de reconocimiento predial en el marco de la actualización y/o formación catastral con enfoque multipropósito en el municipio asignado a la Dirección Territorial  Nariño</t>
  </si>
  <si>
    <t>5.2615.1.1.15.52-Prestación de servicios personales para realizar las actividades de reconocimiento predial en el marco de la actualización y/o formación catastral con enfoque multipropósito en el municipio asignado a la Dirección Territorial  Nariño</t>
  </si>
  <si>
    <t>5.2615.1.1.15.51-Prestación de servicios personales para realizar las actividades de reconocimiento predial en el marco de la actualización y/o formación catastral con enfoque multipropósito en el municipio asignado a la Dirección Territorial  Nariño</t>
  </si>
  <si>
    <t>5.2615.1.1.15.50-Prestación de servicios personales para realizar las actividades de reconocimiento predial en el marco de la actualización y/o formación catastral con enfoque multipropósito en el municipio asignado a la Dirección Territorial  Nariño</t>
  </si>
  <si>
    <t>5.2615.1.1.15.49-Prestación de servicios personales para realizar las actividades de reconocimiento predial en el marco de la actualización y/o formación catastral con enfoque multipropósito en el municipio asignado a la Dirección Territorial  Nariño</t>
  </si>
  <si>
    <t>5.2615.1.1.15.48-Prestación de servicios personales para realizar las actividades de reconocimiento predial en el marco de la actualización y/o formación catastral con enfoque multipropósito en el municipio asignado a la Dirección Territorial  Nariño</t>
  </si>
  <si>
    <t>5.2615.1.1.15.47-Prestación de servicios personales para realizar las actividades de reconocimiento predial en el marco de la actualización y/o formación catastral con enfoque multipropósito en el municipio asignado a la Dirección Territorial  Nariño</t>
  </si>
  <si>
    <t>5.2615.1.1.15.46-Prestación de servicios personales para realizar las actividades de reconocimiento predial en el marco de la actualización y/o formación catastral con enfoque multipropósito en el municipio asignado a la Dirección Territorial  Nariño</t>
  </si>
  <si>
    <t>5.2615.1.1.15.45-Prestación de servicios personales para realizar las actividades de reconocimiento predial en el marco de la actualización y/o formación catastral con enfoque multipropósito en el municipio asignado a la Dirección Territorial  Nariño</t>
  </si>
  <si>
    <t>5.2615.1.1.15.44-Prestación de servicios personales para realizar las actividades de reconocimiento predial en el marco de la actualización y/o formación catastral con enfoque multipropósito en el municipio asignado a la Dirección Territorial  Nariño</t>
  </si>
  <si>
    <t>5.2615.1.1.15.43-Prestación de servicios personales para realizar las actividades de reconocimiento predial en el marco de la actualización y/o formación catastral con enfoque multipropósito en el municipio asignado a la Dirección Territorial  Nariño</t>
  </si>
  <si>
    <t>5.2615.1.1.15.42-Prestación de servicios personales para realizar las actividades de reconocimiento predial en el marco de la actualización y/o formación catastral con enfoque multipropósito en el municipio asignado a la Dirección Territorial  Nariño</t>
  </si>
  <si>
    <t>5.2615.1.1.15.41-Prestación de servicios profesionales para la digitalización de la información resultado de las actividades de actualización y/o formación catastral con enfoque multipropósito en el municipio asignado a la Dirección Territorial  Nariño</t>
  </si>
  <si>
    <t>5.2615.1.1.15.40-Prestación de servicios profesionales para la digitalización de la información resultado de las actividades de actualización y/o formación catastral con enfoque multipropósito en el municipio asignado a la Dirección Territorial  Nariño</t>
  </si>
  <si>
    <t>5.2615.1.1.15.39-Prestación de servicios profesionales para la digitalización de la información resultado de las actividades de actualización y/o formación catastral con enfoque multipropósito en el municipio asignado a la Dirección Territorial  Nariño</t>
  </si>
  <si>
    <t>5.2615.1.1.15.38-Prestación de servicios profesionales para la consolidación y validación de la calidad de la información en el marco de las actividades de actualización y/o formación catastral con enfoque multipropósito en el municipio asignado a la Dirección Territorial  Nariño</t>
  </si>
  <si>
    <t>5.2615.1.1.15.37-Prestación de servicios profesionales para realizar la validación, revisión y análisis de la información jurídica en el marco de la actualización y/o formación catastral con enfoque multipropósito en el municipio asignado a la Dirección Territorial  Nariño</t>
  </si>
  <si>
    <t>5.2615.1.1.15.36-Prestación de servicios personales para realizar actividades de apoyo operativo y administrativo en el marco de la actualización y/o formación catastral con enfoque multipropósito en el municipio asignado a la Dirección Territorial  Nariño</t>
  </si>
  <si>
    <t>5.2615.1.1.15.35-Prestación de servicios personales para realizar actividades de apoyo operativo y administrativo en el marco de la actualización y/o formación catastral con enfoque multipropósito en el municipio asignado a la Dirección Territorial  Nariño</t>
  </si>
  <si>
    <t>5.2615.1.1.15.34-Prestación de servicios personales para realizar apoyo en las actividades de comunicación y socialización en el marco de la actualización y/o formación catastral con enfoque multipropósito en el municipio asignado a la Dirección Territorial  Nariño</t>
  </si>
  <si>
    <t>5.2615.1.1.15.33-Prestación de servicios personales para realizar apoyo en las actividades de campo en el marco de la actualización y/o formación catastral con enfoque multipropósito en el municipio asignado a la Dirección Territorial  Nariño</t>
  </si>
  <si>
    <t>5.2615.1.1.15.32-Prestación de servicios personales para realizar apoyo en las actividades de campo en el marco de la actualización y/o formación catastral con enfoque multipropósito en el municipio asignado a la Dirección Territorial  Nariño</t>
  </si>
  <si>
    <t>5.2615.1.1.15.31-Prestación de servicios personales para realizar apoyo en las actividades de campo en el marco de la actualización y/o formación catastral con enfoque multipropósito en el municipio asignado a la Dirección Territorial  Nariño</t>
  </si>
  <si>
    <t>5.2615.1.1.15.30-Prestación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t>
  </si>
  <si>
    <t>5.2615.1.1.15.29-Prestación de servicios profesionales para la coordinación, seguimiento y control de las actividades de actualización y/o formación catastral con enfoque multipropósito en el municipio asignado a la Dirección Territorial  Nariño</t>
  </si>
  <si>
    <t>5.2615.1.1.15.28-Prestación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</si>
  <si>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5.2615.1.1.15.27-Prestación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</si>
  <si>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5.2615.1.1.15.26-Prestación de servicios personales para realizar el control de calidad de la información del reconocimiento de campo en el marco de la actualización y/o formación catastral con enfoque multipropósito en el municipio asignado a la Dirección Territorial  Nariño</t>
  </si>
  <si>
    <t>5.2615.1.1.15.25-Prestación de servicios personales para realizar las actividades de reconocimiento predial en el marco de la actualización y/o formación catastral con enfoque multipropósito en el municipio asignado a la Dirección Territorial  Nariño</t>
  </si>
  <si>
    <t>5.2615.1.1.15.24-Prestación de servicios personales para realizar las actividades de reconocimiento predial en el marco de la actualización y/o formación catastral con enfoque multipropósito en el municipio asignado a la Dirección Territorial  Nariño</t>
  </si>
  <si>
    <t>5.2615.1.1.15.23-Prestación de servicios personales para realizar las actividades de reconocimiento predial en el marco de la actualización y/o formación catastral con enfoque multipropósito en el municipio asignado a la Dirección Territorial  Nariño</t>
  </si>
  <si>
    <t>5.2615.1.1.15.22-Prestación de servicios personales para realizar las actividades de reconocimiento predial en el marco de la actualización y/o formación catastral con enfoque multipropósito en el municipio asignado a la Dirección Territorial  Nariño</t>
  </si>
  <si>
    <t>5.2615.1.1.15.21-Prestación de servicios personales para realizar las actividades de reconocimiento predial en el marco de la actualización y/o formación catastral con enfoque multipropósito en el municipio asignado a la Dirección Territorial  Nariño</t>
  </si>
  <si>
    <t>5.2615.1.1.15.20-Prestación de servicios personales para realizar las actividades de reconocimiento predial en el marco de la actualización y/o formación catastral con enfoque multipropósito en el municipio asignado a la Dirección Territorial  Nariño</t>
  </si>
  <si>
    <t>5.2615.1.1.15.19-Prestación de servicios personales para realizar las actividades de reconocimiento predial en el marco de la actualización y/o formación catastral con enfoque multipropósito en el municipio asignado a la Dirección Territorial  Nariño</t>
  </si>
  <si>
    <t>5.2615.1.1.15.18-Prestación de servicios personales para realizar las actividades de reconocimiento predial en el marco de la actualización y/o formación catastral con enfoque multipropósito en el municipio asignado a la Dirección Territorial  Nariño</t>
  </si>
  <si>
    <t>5.2615.1.1.15.17-Prestación de servicios personales para realizar las actividades de reconocimiento predial en el marco de la actualización y/o formación catastral con enfoque multipropósito en el municipio asignado a la Dirección Territorial  Nariño</t>
  </si>
  <si>
    <t>5.2615.1.1.15.16-Prestación de servicios personales para realizar las actividades de reconocimiento predial en el marco de la actualización y/o formación catastral con enfoque multipropósito en el municipio asignado a la Dirección Territorial  Nariño</t>
  </si>
  <si>
    <t>5.2615.1.1.15.15-Prestación de servicios personales para realizar las actividades de reconocimiento predial en el marco de la actualización y/o formación catastral con enfoque multipropósito en el municipio asignado a la Dirección Territorial  Nariño</t>
  </si>
  <si>
    <t>5.2615.1.1.15.14-Prestación de servicios personales para realizar las actividades de reconocimiento predial en el marco de la actualización y/o formación catastral con enfoque multipropósito en el municipio asignado a la Dirección Territorial  Nariño</t>
  </si>
  <si>
    <t>5.2615.1.1.15.13-Prestación de servicios profesionales para la digitalización de la información resultado de las actividades de actualización y/o formación catastral con enfoque multipropósito en el municipio asignado a la Dirección Territorial  Nariño</t>
  </si>
  <si>
    <t>5.2615.1.1.15.12-Prestación de servicios profesionales para la digitalización de la información resultado de las actividades de actualización y/o formación catastral con enfoque multipropósito en el municipio asignado a la Dirección Territorial  Nariño</t>
  </si>
  <si>
    <t>5.2615.1.1.15.11-Prestación de servicios profesionales para la digitalización de la información resultado de las actividades de actualización y/o formación catastral con enfoque multipropósito en el municipio asignado a la Dirección Territorial  Nariño</t>
  </si>
  <si>
    <t>5.2615.1.1.15.10-Prestación de servicios profesionales para la consolidación y validación de la calidad de la información en el marco de las actividades de actualización y/o formación catastral con enfoque multipropósito en el municipio asignado a la Dirección Territorial  Nariño</t>
  </si>
  <si>
    <t>5.2615.1.1.15.9-Prestación de servicios profesionales para realizar la validación, revisión y análisis de la información jurídica en el marco de la actualización y/o formación catastral con enfoque multipropósito en el municipio asignado a la Dirección Territorial  Nariño</t>
  </si>
  <si>
    <t>5.2615.1.1.15.8-Prestación de servicios personales para realizar actividades de apoyo operativo y administrativo en el marco de la actualización y/o formación catastral con enfoque multipropósito en el municipio asignado a la Dirección Territorial  Nariño</t>
  </si>
  <si>
    <t>5.2615.1.1.15.7-Prestación de servicios personales para realizar actividades de apoyo operativo y administrativo en el marco de la actualización y/o formación catastral con enfoque multipropósito en el municipio asignado a la Dirección Territorial  Nariño</t>
  </si>
  <si>
    <t>5.2615.1.1.15.6-Prestación de servicios personales para realizar apoyo en las actividades de comunicación y socialización en el marco de la actualización y/o formación catastral con enfoque multipropósito en el municipio asignado a la Dirección Territorial  Nariño</t>
  </si>
  <si>
    <t>5.2615.1.1.15.5-Prestación de servicios personales para realizar apoyo en las actividades de campo en el marco de la actualización y/o formación catastral con enfoque multipropósito en el municipio asignado a la Dirección Territorial  Nariño</t>
  </si>
  <si>
    <t>5.2615.1.1.15.4-Prestación de servicios personales para realizar apoyo en las actividades de campo en el marco de la actualización y/o formación catastral con enfoque multipropósito en el municipio asignado a la Dirección Territorial  Nariño</t>
  </si>
  <si>
    <t>5.2615.1.1.15.3-Prestación de servicios personales para realizar apoyo en las actividades de campo en el marco de la actualización y/o formación catastral con enfoque multipropósito en el municipio asignado a la Dirección Territorial  Nariño</t>
  </si>
  <si>
    <t>5.2615.1.1.15.2-Prestación de servicios profesionales para realizar las interlocuciones, socializaciones y demas actividades de comunicación requeridas en el marco de la actualización y/o formación catastral con enfoque multipropósito en el municipio asignado a la Dirección Territorial  Nariño</t>
  </si>
  <si>
    <t>5.2615.1.1.15.1-Viáticos y gastos de comisión para funcionarios y/o gastos de desplazamiento, alojamiento y transporte para contratista - Actualización catastral.</t>
  </si>
  <si>
    <t>5.2618.1.1.15.6-Prestación de servicios profesionales para dar apoyo jurídico en los procesos catastrales con enfoque multipropósito a cargo de la dirección territorial Risaralda</t>
  </si>
  <si>
    <t>5.2618.1.1.15.5-Prestación de servicios profesionales para realizar control de calidad a los avalúos y zonas a bienes inmuebles urbanos y rurales realizados en la Dirección Territorial Risaralda</t>
  </si>
  <si>
    <t>5.2618.1.1.15.4-Prestación de servicios profesionales para a apoyar actividades misionales y administrativas como planeación, seguimiento y direccionamiento estratégico, coordinación de programas y proyectos en los procesos catastrales con enfoque multipropósito a cargo de la dirección territorial Risaralda</t>
  </si>
  <si>
    <t>5.2618.1.1.15.3-Prestación de servicios profesionales para la digitalización de la información geográfica con enfoque multipropósito en los municipios asignados a la dirección territorial Risaralda</t>
  </si>
  <si>
    <t>5.2618.1.1.15.2-Prestación de servicios profesionales para realizar la validación, revisión y análisis de la información jurídica en los procesos catastrales con enfoque multitpropósito  en los municipios asignados a la Dirección Territorial</t>
  </si>
  <si>
    <t>5.2618.1.1.15.1-Viáticos y gastos de comisión para funcionarios y/o gastos de desplazamiento, alojamiento y transporte para contratista - Actualización catastral.</t>
  </si>
  <si>
    <t>5.2619.1.1.15.49-Prestación de servicios profesionales para la coordinación, seguimiento y control de las actividades de actualización y/o formación catastral con enfoque multipropósito en el municipio asignado a la Dirección Territorial  Santander</t>
  </si>
  <si>
    <t>5.2619.1.1.15.48-Prestación de servicios personales para realizar el control de calidad de la información del reconocimiento de campo en el marco de la actualización y/o formación catastral con enfoque multipropósito en el municipio asignado a la Dirección Territorial  Santander</t>
  </si>
  <si>
    <t>5.2619.1.1.15.47-Prestación de servicios personales para realizar las actividades de reconocimiento predial en el marco de la actualización y/o formación catastral con enfoque multipropósito en el municipio asignado a la Dirección Territorial  Santander</t>
  </si>
  <si>
    <t>5.2619.1.1.15.46-Prestación de servicios personales para realizar las actividades de reconocimiento predial en el marco de la actualización y/o formación catastral con enfoque multipropósito en el municipio asignado a la Dirección Territorial  Santander</t>
  </si>
  <si>
    <t>5.2619.1.1.15.45-Prestación de servicios personales para realizar las actividades de reconocimiento predial en el marco de la actualización y/o formación catastral con enfoque multipropósito en el municipio asignado a la Dirección Territorial  Santander</t>
  </si>
  <si>
    <t>5.2619.1.1.15.44-Prestación de servicios personales para realizar las actividades de reconocimiento predial en el marco de la actualización y/o formación catastral con enfoque multipropósito en el municipio asignado a la Dirección Territorial  Santander</t>
  </si>
  <si>
    <t>5.2619.1.1.15.43-Prestación de servicios personales para realizar las actividades de reconocimiento predial en el marco de la actualización y/o formación catastral con enfoque multipropósito en el municipio asignado a la Dirección Territorial  Santander</t>
  </si>
  <si>
    <t>5.2619.1.1.15.42-Prestación de servicios personales para realizar las actividades de reconocimiento predial en el marco de la actualización y/o formación catastral con enfoque multipropósito en el municipio asignado a la Dirección Territorial  Santander</t>
  </si>
  <si>
    <t>5.2619.1.1.15.41-Prestación de servicios personales para realizar las actividades de reconocimiento predial en el marco de la actualización y/o formación catastral con enfoque multipropósito en el municipio asignado a la Dirección Territorial  Santander</t>
  </si>
  <si>
    <t>5.2619.1.1.15.40-Prestación de servicios personales para realizar las actividades de reconocimiento predial en el marco de la actualización y/o formación catastral con enfoque multipropósito en el municipio asignado a la Dirección Territorial  Santander</t>
  </si>
  <si>
    <t>5.2619.1.1.15.39-Prestación de servicios personales para realizar las actividades de reconocimiento predial en el marco de la actualización y/o formación catastral con enfoque multipropósito en el municipio asignado a la Dirección Territorial  Santander</t>
  </si>
  <si>
    <t>5.2619.1.1.15.38-Prestación de servicios personales para realizar apoyo en las actividades de campo en el marco de la actualización y/o formación catastral con enfoque multipropósito en el municipio asignado a la Dirección Territorial  Santander</t>
  </si>
  <si>
    <t>5.2619.1.1.15.37-Prestación de servicios personales para realizar apoyo en las actividades de campo en el marco de la actualización y/o formación catastral con enfoque multipropósito en el municipio asignado a la Dirección Territorial  Santander</t>
  </si>
  <si>
    <t>5.2619.1.1.15.36-Prestación de servicios profesionales para la consolidación y validación de la calidad de la información en el marco de las actividades de actualización y/o formación catastral con enfoque multipropósito en el municipio asignado a la Dirección Territorial  Santander</t>
  </si>
  <si>
    <t>5.2619.1.1.15.35-Prestación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t>
  </si>
  <si>
    <t>5.2619.1.1.15.34-Prestación de servicios personales para realizar actividades de apoyo administrativo y atención al usuario en el marco de la actualización y/o formación catastral con enfoque multipropósito en el municipio asignado a la Dirección Territorial  Santander</t>
  </si>
  <si>
    <t>5.2619.1.1.15.33-Prestación de servicios profesionales para realizar la validación, revisión y análisis de la información jurídica y contractual en el marco de la actualización y/o formación catastral con enfoque multipropósito en el municipio asignado a la Dirección Territorial  Santander</t>
  </si>
  <si>
    <t>5.2619.1.1.15.32-Prestación de servicios personales para realizar apoyo en las actividades de comunicación y socialización en el marco de la actualización y/o formación catastral con enfoque multipropósito en el municipio asignado a la Dirección Territorial  Santander</t>
  </si>
  <si>
    <t>5.2619.1.1.15.31-Prestación de servicios profesionales para la digitalización de la información resultado de las actividades de actualización y/o formación catastral con enfoque multipropósito en el municipio asignado a la Dirección Territorial  Santander</t>
  </si>
  <si>
    <t>5.2619.1.1.15.30-Prestación de servicios profesionales para la digitalización de la información resultado de las actividades de actualización y/o formación catastral con enfoque multipropósito en el municipio asignado a la Dirección Territorial  Santander</t>
  </si>
  <si>
    <t>5.2619.1.1.15.29-Prestación de servicios profesionales para la digitalización de la información resultado de las actividades de actualización y/o formación catastral con enfoque multipropósito en el municipio asignado a la Dirección Territorial  Santander</t>
  </si>
  <si>
    <t>5.2619.1.1.15.28-Prestación de servicios profesionales para la coordinación, seguimiento y control de las actividades de actualización y/o formación catastral con enfoque multipropósito en el municipio asignado a la Dirección Territorial  Santander</t>
  </si>
  <si>
    <t>5.2619.1.1.15.27-Prestación de servicios personales para realizar el control de calidad de la información del reconocimiento de campo en el marco de la actualización y/o formación catastral con enfoque multipropósito en el municipio asignado a la Dirección Territorial  Santander</t>
  </si>
  <si>
    <t>5.2619.1.1.15.26-Prestación de servicios personales para realizar las actividades de reconocimiento predial en el marco de la actualización y/o formación catastral con enfoque multipropósito en el municipio asignado a la Dirección Territorial  Santander</t>
  </si>
  <si>
    <t>5.2619.1.1.15.25-Prestación de servicios personales para realizar las actividades de reconocimiento predial en el marco de la actualización y/o formación catastral con enfoque multipropósito en el municipio asignado a la Dirección Territorial  Santander</t>
  </si>
  <si>
    <t>5.2619.1.1.15.24-Prestación de servicios personales para realizar las actividades de reconocimiento predial en el marco de la actualización y/o formación catastral con enfoque multipropósito en el municipio asignado a la Dirección Territorial  Santander</t>
  </si>
  <si>
    <t>5.2619.1.1.15.23-Prestación de servicios personales para realizar las actividades de reconocimiento predial en el marco de la actualización y/o formación catastral con enfoque multipropósito en el municipio asignado a la Dirección Territorial  Santander</t>
  </si>
  <si>
    <t>5.2619.1.1.15.22-Prestación de servicios personales para realizar las actividades de reconocimiento predial en el marco de la actualización y/o formación catastral con enfoque multipropósito en el municipio asignado a la Dirección Territorial  Santander</t>
  </si>
  <si>
    <t>5.2619.1.1.15.21-Prestación de servicios personales para realizar las actividades de reconocimiento predial en el marco de la actualización y/o formación catastral con enfoque multipropósito en el municipio asignado a la Dirección Territorial  Santander</t>
  </si>
  <si>
    <t>5.2619.1.1.15.20-Prestación de servicios personales para realizar las actividades de reconocimiento predial en el marco de la actualización y/o formación catastral con enfoque multipropósito en el municipio asignado a la Dirección Territorial  Santander</t>
  </si>
  <si>
    <t>5.2619.1.1.15.19-Prestación de servicios personales para realizar las actividades de reconocimiento predial en el marco de la actualización y/o formación catastral con enfoque multipropósito en el municipio asignado a la Dirección Territorial  Santander</t>
  </si>
  <si>
    <t>5.2619.1.1.15.18-Prestación de servicios personales para realizar las actividades de reconocimiento predial en el marco de la actualización y/o formación catastral con enfoque multipropósito en el municipio asignado a la Dirección Territorial  Santander</t>
  </si>
  <si>
    <t>5.2619.1.1.15.17-Prestación de servicios personales para realizar las actividades de reconocimiento predial en el marco de la actualización y/o formación catastral con enfoque multipropósito en el municipio asignado a la Dirección Territorial  Santander</t>
  </si>
  <si>
    <t>5.2619.1.1.15.16-Prestación de servicios personales para realizar apoyo en las actividades de campo en el marco de la actualización y/o formación catastral con enfoque multipropósito en el municipio asignado a la Dirección Territorial  Santander</t>
  </si>
  <si>
    <t>5.2619.1.1.15.15-Prestación de servicios personales para realizar apoyo en las actividades de campo en el marco de la actualización y/o formación catastral con enfoque multipropósito en el municipio asignado a la Dirección Territorial  Santander</t>
  </si>
  <si>
    <t>5.2619.1.1.15.14-Prestación de servicios profesionales para la consolidación y validación de la calidad de la información en el marco de las actividades de actualización y/o formación catastral con enfoque multipropósito en el municipio asignado a la Dirección Territorial  Santander</t>
  </si>
  <si>
    <t>5.2619.1.1.15.13-Prestación de servicios profesionales para realizar las interlocuciones, socializaciones y demas actividades de comunicación requeridas en el marco de la actualización y/o formación catastral con enfoque multipropósito en el municipio asignado a la Dirección Territorial  Santander</t>
  </si>
  <si>
    <t>5.2619.1.1.15.12-Prestación de servicios personales para realizar actividades de apoyo administrativo y atención al usuario en el marco de la actualización y/o formación catastral con enfoque multipropósito en el municipio asignado a la Dirección Territorial  Santander</t>
  </si>
  <si>
    <t>5.2619.1.1.15.11-Prestación de servicios profesionales para realizar la validación, revisión y análisis de la información jurídica y contractual en el marco de la actualización y/o formación catastral con enfoque multipropósito en el municipio asignado a la Dirección Territorial  Santander</t>
  </si>
  <si>
    <t>5.2619.1.1.15.10-Prestación de servicios personales para realizar apoyo en las actividades de comunicación y socialización en el marco de la actualización y/o formación catastral con enfoque multipropósito en el municipio asignado a la Dirección Territorial  Santander</t>
  </si>
  <si>
    <t>5.2619.1.1.15.9-Prestación de servicios profesionales para la digitalización de la información resultado de las actividades de actualización y/o formación catastral con enfoque multipropósito en el municipio asignado a la Dirección Territorial  Santander</t>
  </si>
  <si>
    <t>5.2619.1.1.15.8-Prestación de servicios profesionales para la digitalización de la información resultado de las actividades de actualización y/o formación catastral con enfoque multipropósito en el municipio asignado a la Dirección Territorial  Santander</t>
  </si>
  <si>
    <t>5.2619.1.1.15.7-Prestación de servicios profesionales para la digitalización de la información resultado de las actividades de actualización y/o formación catastral con enfoque multipropósito en el municipio asignado a la Dirección Territorial  Santander</t>
  </si>
  <si>
    <t>5.2619.1.1.15.6-Prestación de  servicios profesionales para realizar actividades de aseguramiento y evaluación de calidad en el marco de los procesos de formación y/o actualización catastral con enfoque multipropósito, en la Dirección Territorial  Santander</t>
  </si>
  <si>
    <t>5.2619.1.1.15.5-Prestación de  servicios profesionales para realizar actividades de seguimiento en el marco de los procesos de evaluación y aseguramiento de calidad geográfica en los procesos de formación y/o actualización en la Dirección Territorial  Santander</t>
  </si>
  <si>
    <t>5.2619.1.1.15.4-Prestación de  servicios profesionales para apoyar en temas financieros y contables, durante la ejecución del proceso de actualización y/o formación catastral, a la Dirección Territorial  Santander</t>
  </si>
  <si>
    <t>5.2619.1.1.15.3-Prestación de  servicios personales para realizar actividades de apoyo administrativo, en todos los procesos de formación y/o actualización en la ejecución o supervisión, a la Dirección Territorial  Santander</t>
  </si>
  <si>
    <t>5.2619.1.1.15.2-Prestación de servicios personales para realizar actividades de apoyo en el área de sistemas, durante la ejecución del  proceso de actualización y/o formación catastral con enfoque multipropósito en los proyectos en ejecución asignados a la Dirección Territorial  Santander</t>
  </si>
  <si>
    <t>5.2619.1.1.15.1-Viáticos y gastos de comisión para funcionarios y/o gastos de desplazamiento, alojamiento y transporte para contratista - Actualización catastral.</t>
  </si>
  <si>
    <t>5.2620.1.1.15.5-Prestación de  servicios profesionales para el seguimiento, administración, control,  supervisión y demás actividades conexas,  durante la ejecución del  proceso de formación y actualización catastral con enfoque multipropósito a cargo de la Dirección Territorial.</t>
  </si>
  <si>
    <t>5.2620.1.1.15.4-Prestación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los proyectos de formacion y actualizacion catastral con enfoque multipropósito a cargo de la Dirección Territorial</t>
  </si>
  <si>
    <t>5.2620.1.1.15.3-Prestación de servicios profesionales para la elaboración de avalúos comerciales masivos, elaboración de zonas homogéneas físicas y geoeconómicas, en el marco de misionalidad del IGAC en los proyectos de formacion y actualizacion catastral con enfoque multipropósito a cargo de la Dirección Territorial</t>
  </si>
  <si>
    <t>5.2620.1.1.15.2-Prestación de servicios como apoyo técnico-operativo en la realización de las actividades relacionadas con el componente económico de los proyectos de valoración masiva y puntual que se ejecuten en el IGAC en los proyectos de formacion y actualizacion catastral con enfoque multipropósito a cargo de la Dirección Territorial</t>
  </si>
  <si>
    <t>5.2620.1.1.15.1-Prestar servicios profesionales para realizar actividades de campo y de oficina requeridas en los proyectos de formacion y actualizacion catastral con enfoque multipropósito a cargo de la Dirección Territorial</t>
  </si>
  <si>
    <t>15572-PUERTO BOYACÁ</t>
  </si>
  <si>
    <t>DT-32 Apoyo Técnico Operativo</t>
  </si>
  <si>
    <t>DT-35 Auxiliar operativo</t>
  </si>
  <si>
    <t>18150-CARTAGENA DEL CHAIRÁ</t>
  </si>
  <si>
    <t>18756-SOLANO</t>
  </si>
  <si>
    <t>DT-13 Profesional SIG avalúos</t>
  </si>
  <si>
    <t>DT-29 Apoyo a la gestión</t>
  </si>
  <si>
    <t>DT-30 Apoyo Financiero</t>
  </si>
  <si>
    <t>DT-27 Abogado Junior</t>
  </si>
  <si>
    <t>DT-41 Profesional SIG avalúos</t>
  </si>
  <si>
    <t>19130-CAJIBÍO</t>
  </si>
  <si>
    <t>19513-PADILLA</t>
  </si>
  <si>
    <t>19300-GUACHENÉ</t>
  </si>
  <si>
    <t>DT-42 Profesional Social</t>
  </si>
  <si>
    <t>20295-GAMARRA</t>
  </si>
  <si>
    <t>20400-LA JAGUA DE IBIRICO</t>
  </si>
  <si>
    <t>47288-FUNDACIÓN</t>
  </si>
  <si>
    <t>47189-CIÉNAGA</t>
  </si>
  <si>
    <t>DT-38 Coordinador</t>
  </si>
  <si>
    <t>DT-44 Reconocedor Predial Junior</t>
  </si>
  <si>
    <t>DT-34 Auxiliar Administrativo</t>
  </si>
  <si>
    <t>DT-47 Técnico</t>
  </si>
  <si>
    <t>DT-39 Digitalizador</t>
  </si>
  <si>
    <t>86571-PUERTO GUZMÁN</t>
  </si>
  <si>
    <t>86757-SAN MIGUEL</t>
  </si>
  <si>
    <t>86573-PUERTO LEGUÍZAMO</t>
  </si>
  <si>
    <t>3.2-1-Digitalización</t>
  </si>
  <si>
    <t>68689-SAN VICENTE DE CHUCURÍ</t>
  </si>
  <si>
    <t>68235-EL CARMEN DE CHUCURÍ</t>
  </si>
  <si>
    <t>2610 - Dirección Territorial Cundinamarca</t>
  </si>
  <si>
    <t>4.2431.1.1.1.1-Prestar servicios profesionales para la ejecución de procesos analíticos en el Laboratorio Nacional de Suelos</t>
  </si>
  <si>
    <t>36-Prestación de servicios personas naturales</t>
  </si>
  <si>
    <t>269-DGIG-LNS-3 Analistas (análisis menor complejidad)</t>
  </si>
  <si>
    <t xml:space="preserve">4.2431.1.1.1.10-Suministrar reactivos y materiales para el Laboratorio Nacional de Suelos </t>
  </si>
  <si>
    <t xml:space="preserve">4.2431.1.1.1.11-Suministrar gases especiales e industriales para el desarollo de procesos analiticos del Laboratorio Nacional de Suelos </t>
  </si>
  <si>
    <t>74-GND- Gestión agrológica</t>
  </si>
  <si>
    <t>18-Insumos de laboratorio</t>
  </si>
  <si>
    <t>961-DGIG-19 N/A</t>
  </si>
  <si>
    <t>4.2431.1.1.1.13-Prestar servicio de mantenimiento preventivo y/o correctivo que incluya repuestos y/o consumibles y calibración y/o calificación para los equipos del Laboratorio Nacional de Suelos</t>
  </si>
  <si>
    <t>4.2431.1.1.1.15-Prestar servicio de mantenimiento preventivo y/o correctivo para el montacargas del Laboratorio Nacional de Suelos</t>
  </si>
  <si>
    <t>4.2431.1.1.1.16-Prestar servicio de mantenimiento preventivo y correctivo a la red de gases especiales e industriales del laboratorio Nacional de Suelos con suministro de repuesto y/o consumibles</t>
  </si>
  <si>
    <t>47- Servicios de asesoría, consultoría y de gestión - personas jurídicas</t>
  </si>
  <si>
    <t>25-Servicios de adecuación, mantenimiento y construcción</t>
  </si>
  <si>
    <t>4.2431.1.1.1.2-Prestar servicios profesionales para la ejecución de procesos analíticos en el Laboratorio Nacional de Suelos</t>
  </si>
  <si>
    <t>4.2431.1.1.1.3-Prestar servicios profesionales para la ejecución de procesos analíticos en el Laboratorio Nacional de Suelos</t>
  </si>
  <si>
    <t>70-LNS- Análisis de muestras</t>
  </si>
  <si>
    <t>4.2431.1.1.1.5-Prestar servicios para apoyar el desarrollo de procesos analíticos en el Laboratorio Nacional de Suelos</t>
  </si>
  <si>
    <t>267-DGIG-LNS-1 Analistas (análisis especializados)</t>
  </si>
  <si>
    <t>4.2431.1.1.1.6-Prestar servicios para apoyar el desarrollo de procesos analíticos en el Laboratorio Nacional de Suelos</t>
  </si>
  <si>
    <t>273-DGIG-LNS-7 Interpretación de resultados LNS</t>
  </si>
  <si>
    <t>71-Levantamiento de suelos</t>
  </si>
  <si>
    <t>265-DGIG-AGRO-17 Profesionales Levantamientos de suelos</t>
  </si>
  <si>
    <t>4.2430.1.3.2.12-Prestar servicios profesionales en la interpretación temática , edición y consolidación de información cartográfica y alfanumérica de acuerdo con los lineamientos definidos en los diferentes proyectos que adelante la Subdirección de Agrología</t>
  </si>
  <si>
    <t>72-Productos agrológicos</t>
  </si>
  <si>
    <t>262-DGIG-AGRO-14 Profesionales Áreas Homogéneas de Tierras y aplicaciones</t>
  </si>
  <si>
    <t>58-Adquisición de imágenes</t>
  </si>
  <si>
    <t>226-DGIG-SC-12 Piloto</t>
  </si>
  <si>
    <t>216-DGIG-SC-2 Copiloto</t>
  </si>
  <si>
    <t>227-DGIG-SC-13 Pilotos dron</t>
  </si>
  <si>
    <t>236-DGIG-SC-22 Técnico mantenimiento avión</t>
  </si>
  <si>
    <t>59-Generación de cartografía oficial</t>
  </si>
  <si>
    <t>221-DGIG-SC-7 Modelo digital de terreno</t>
  </si>
  <si>
    <t>37-GND- Gestión del conocimiento aplicado</t>
  </si>
  <si>
    <t>243-DGIG-GEOG-5 Estudios e investigaciones</t>
  </si>
  <si>
    <t>63-Caracterizaciones territoriales</t>
  </si>
  <si>
    <t>67-Ordenamiento Territorial</t>
  </si>
  <si>
    <t>182-DGIG-9 Apoyo Profesional</t>
  </si>
  <si>
    <t xml:space="preserve">4.2400.4.1.1.13-Prestar servicios  para apoyar la gestión logística y documental de los procesos de la  dirección de gestión de información geográfica. </t>
  </si>
  <si>
    <t>61-GND- Gestión cartográfica</t>
  </si>
  <si>
    <t xml:space="preserve">183-DGIG-10 Apoyo Técnico </t>
  </si>
  <si>
    <t xml:space="preserve">4.2400.4.1.1.18-Prestar servicios profesionales para apoyar el seguimiento, control y verificación del plan estratégico de la Dirección de Gestión de Información Geográfica </t>
  </si>
  <si>
    <t>185-DGIG-12 Apoyo planeación</t>
  </si>
  <si>
    <t>230-DGIG-SC-16 Profesionales ortoimagenes</t>
  </si>
  <si>
    <t>178-DGIG-5 Aplicaciones -  funcionalidades</t>
  </si>
  <si>
    <t xml:space="preserve">184-DGIG-11 Apoyo Estrategias </t>
  </si>
  <si>
    <t>4.2431.1.1.1.17</t>
  </si>
  <si>
    <t>4.2431.1.1.1.17-Prestar servicios para realizar los análisis físicos, químicos, biológicos y mineralógicos de suelos</t>
  </si>
  <si>
    <t>4.2430.1.2.1.3</t>
  </si>
  <si>
    <t>4.2430.1.2.1.4</t>
  </si>
  <si>
    <t>4.2430.1.2.1.3-Prestar servicios profesionales para  acompañar la aplicación de lineamientos técnicos para el desarrollo de los procesos de levantamientos de suelos y áreas homogéneas de tierras dentro de la gestión agrológica</t>
  </si>
  <si>
    <t>4.2430.1.2.1.4- Prestar servicios para generar Análisis de inventario de suelos</t>
  </si>
  <si>
    <t>4.2430.1.3.2.25</t>
  </si>
  <si>
    <t>4.2430.1.3.2.26</t>
  </si>
  <si>
    <t>4.2430.1.3.2.25-Prestar servicios profesionales en la interpretación temática , edición, estructuración, validación  y consolidación de información cartográfica, geográfica y alfanumérica de acuerdo con los lineamientos definidos en los diferentes proyectos que adelante la Subdirección de Agrología</t>
  </si>
  <si>
    <t>4.2430.1.3.2.26-Prestar servicios para realizar la actualización de áreas homogéneas de tierras para catastro multiproposito</t>
  </si>
  <si>
    <t>4.2410.1.4.1.23</t>
  </si>
  <si>
    <t>4.2410.1.4.1.24</t>
  </si>
  <si>
    <t>4.2410.1.4.1.25</t>
  </si>
  <si>
    <t>2.5-99 GND- Gestión cartográfica</t>
  </si>
  <si>
    <t>4.2410.1.4.1.23-Pago ARL Pilotos</t>
  </si>
  <si>
    <t>4.2410.1.4.1.24-Prestar servicios profesionales para apoyar el seguimiento, aseguramiento y automatización de los procesos cartográficos de conformidad con las especificaciones técnicas y rendimientos establecidos por la subdirección de cartografía y geodesia.</t>
  </si>
  <si>
    <t>4.2410.1.4.1.25-Prestar servicios para adquirir imágenes</t>
  </si>
  <si>
    <t>4.2410.1.4.3.8</t>
  </si>
  <si>
    <t>4.2410.1.4.3.8-Prestar servicios para generar modelo digital de Terreno</t>
  </si>
  <si>
    <t>4.2410.1.5.1.14</t>
  </si>
  <si>
    <t>57-GND- Gestión Geodésica</t>
  </si>
  <si>
    <t>37-Servicios de telecomunicaciones</t>
  </si>
  <si>
    <t>4.2410.1.5.1.14-Adquisición de líneas telefónicas para la operación de las estaciones geodésicas</t>
  </si>
  <si>
    <t>4.2420.1.8.3.10</t>
  </si>
  <si>
    <t>4.2420.1.8.3.10-Prestar servicios para realizar proceso de análisis de las tendencias sobre administración de tierras aplicadas a catastro</t>
  </si>
  <si>
    <t>4.2420.1.8.4.12</t>
  </si>
  <si>
    <t>4.2420.1.8.4.12-Prestar servicios para consolidar el documento final</t>
  </si>
  <si>
    <t>4.2420.1.8.5.12</t>
  </si>
  <si>
    <t>197-DGIG-24 Lider Ordenamiento Territorial</t>
  </si>
  <si>
    <t>4.2420.1.8.5.12-Prestar servicios para presentar los resultados del estudio técnico</t>
  </si>
  <si>
    <t>3100.12-Prestar servicios profesionales especializados a la subdirección de talento humano para brindar acompañamiento técnico  y jurídico en los procesos relacionados con el modelo de gestión estratégica de personas.</t>
  </si>
  <si>
    <t>3200.147</t>
  </si>
  <si>
    <t>Recursos disponibles por la SAF</t>
  </si>
  <si>
    <t>4.2400.4.1.1.19</t>
  </si>
  <si>
    <t xml:space="preserve">4.2400.4.1.1.19-Prestar servicios para realizar la actualización y disposición de productos asociados a la información cartográfica, geográfica, geodésica, agrólogica y catastral </t>
  </si>
  <si>
    <t>4.2410.4.1.1.17</t>
  </si>
  <si>
    <t>4.2410.4.1.1.18</t>
  </si>
  <si>
    <t>4.2410.4.1.1.17-Prestar servicios profesionales para apoyar la formulación y seguimiento del componente financiero de los proyectos de la Dirección de Gestión de Información Geográfica.</t>
  </si>
  <si>
    <t xml:space="preserve">4.2410.4.1.1.18-Prestar servicios para realizar la actualización y disposición de productos asociados a la información cartográfica, geográfica, geodésica, agrólogica y catastral ealizar la actualización y disposición de productos asociados a la información cartográfica, geográfica, geodésica, agrólogica y catastral </t>
  </si>
  <si>
    <t>4.2400.4.1.2.11</t>
  </si>
  <si>
    <t xml:space="preserve">4.2400.4.1.2.11-Prestar servicios para implementar servicios y o funcionalidades en los sistemas de información que faciliten el acceso y uso de los diferentes productos cartográficos, geográficos, geodésicos, agrológica y catastral </t>
  </si>
  <si>
    <t>4.2400.4.1.3.4</t>
  </si>
  <si>
    <t>180-DGIG-7 Aplicaciones - desarrolladores</t>
  </si>
  <si>
    <t>4.2400.4.1.3.4-Prestar servicios para realizar el diseño, desarrollo, implementación de las nuevas funcionalidades y aplicaciones de Sistemas de Información Geográfica - SIG con enfoque intercultural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</si>
</sst>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44" formatCode="_-&quot;$&quot;\ * #,##0.00_-;\-&quot;$&quot;\ * #,##0.00_-;_-&quot;$&quot;\ * &quot;-&quot;??_-;_-@_-"/>
    <numFmt numFmtId="43" formatCode="_-* #,##0.00_-;\-* #,##0.00_-;_-* &quot;-&quot;??_-;_-@_-"/>
    <numFmt numFmtId="164" formatCode="_(* #,##0.00_);_(* \(#,##0.00\);_(* &quot;-&quot;??_);_(@_)"/>
    <numFmt numFmtId="165" formatCode="_(* #,##0_);_(* \(#,##0\);_(* &quot;-&quot;??_);_(@_)"/>
    <numFmt numFmtId="166" formatCode="_-* #,##0.00_-;\-* #,##0.00_-;_-* &quot;-&quot;_-;_-@_-"/>
  </numFmts>
  <fonts count="40">
    <font>
      <sz val="11"/>
      <color theme="1"/>
      <name val="Calibri"/>
      <family val="2"/>
      <scheme val="minor"/>
    </font>
    <font>
      <sz val="11"/>
      <color theme="1"/>
      <name val="Calibri"/>
      <family val="2"/>
      <scheme val="minor"/>
    </font>
    <font>
      <sz val="11"/>
      <color theme="0"/>
      <name val="Calibri"/>
      <family val="2"/>
      <scheme val="minor"/>
    </font>
    <font>
      <sz val="10"/>
      <name val="Arial"/>
      <family val="2"/>
    </font>
    <font>
      <sz val="10"/>
      <name val="Verdana"/>
      <family val="2"/>
    </font>
    <font>
      <b/>
      <sz val="10"/>
      <name val="Verdana"/>
      <family val="2"/>
    </font>
    <font>
      <b/>
      <sz val="10"/>
      <color theme="1"/>
      <name val="Verdana"/>
      <family val="2"/>
    </font>
    <font>
      <sz val="12"/>
      <color theme="1"/>
      <name val="Calibri"/>
      <family val="2"/>
      <scheme val="minor"/>
    </font>
    <font>
      <b/>
      <sz val="10"/>
      <color theme="1"/>
      <name val="Arial Nova Light"/>
      <family val="2"/>
    </font>
    <font>
      <sz val="10"/>
      <color theme="1"/>
      <name val="Arial Nova Light"/>
      <family val="2"/>
    </font>
    <font>
      <sz val="10"/>
      <color theme="0"/>
      <name val="Arial Nova Light"/>
      <family val="2"/>
    </font>
    <font>
      <b/>
      <sz val="16"/>
      <name val="Arial Nova Light"/>
      <family val="2"/>
    </font>
    <font>
      <b/>
      <sz val="10"/>
      <name val="Arial Nova Light"/>
      <family val="2"/>
    </font>
    <font>
      <b/>
      <sz val="10"/>
      <color theme="0"/>
      <name val="Arial Nova Light"/>
      <family val="2"/>
    </font>
    <font>
      <sz val="11"/>
      <name val="Arial Nova Light"/>
      <family val="2"/>
    </font>
    <font>
      <b/>
      <sz val="11"/>
      <name val="Arial Nova Light"/>
      <family val="2"/>
    </font>
    <font>
      <sz val="11"/>
      <color rgb="FF006100"/>
      <name val="Calibri"/>
      <family val="2"/>
      <scheme val="minor"/>
    </font>
    <font>
      <sz val="11"/>
      <color rgb="FF9C0006"/>
      <name val="Calibri"/>
      <family val="2"/>
      <scheme val="minor"/>
    </font>
    <font>
      <b/>
      <sz val="11"/>
      <color theme="0"/>
      <name val="Calibri"/>
      <family val="2"/>
      <scheme val="minor"/>
    </font>
    <font>
      <sz val="11"/>
      <color theme="1"/>
      <name val="Calibri"/>
      <family val="2"/>
      <scheme val="minor"/>
    </font>
    <font>
      <sz val="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Nova Light"/>
      <family val="2"/>
    </font>
    <font>
      <sz val="11"/>
      <color theme="1"/>
      <name val="Calibri"/>
      <family val="2"/>
      <scheme val="minor"/>
    </font>
    <font>
      <b/>
      <sz val="11"/>
      <color theme="1"/>
      <name val="Calibri"/>
      <family val="2"/>
      <scheme val="minor"/>
    </font>
    <font>
      <sz val="10"/>
      <color rgb="FFFF0000"/>
      <name val="Arial Nova Light"/>
      <family val="2"/>
    </font>
  </fonts>
  <fills count="14">
    <fill>
      <patternFill patternType="none"/>
    </fill>
    <fill>
      <patternFill patternType="gray125"/>
    </fill>
    <fill>
      <patternFill patternType="solid">
        <fgColor theme="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DBE5F1"/>
        <bgColor indexed="64"/>
      </patternFill>
    </fill>
    <fill>
      <patternFill patternType="solid">
        <fgColor rgb="FF808080"/>
        <bgColor indexed="64"/>
      </patternFill>
    </fill>
    <fill>
      <patternFill patternType="solid">
        <fgColor theme="4" tint="-0.499984740745262"/>
        <bgColor theme="9"/>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tted">
        <color indexed="64"/>
      </left>
      <right/>
      <top style="medium">
        <color theme="1"/>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style="thin">
        <color theme="0"/>
      </left>
      <right/>
      <top style="medium">
        <color indexed="64"/>
      </top>
      <bottom/>
      <diagonal/>
    </border>
    <border>
      <left style="thin">
        <color theme="0"/>
      </left>
      <right/>
      <top style="medium">
        <color theme="1"/>
      </top>
      <bottom/>
      <diagonal/>
    </border>
    <border>
      <left style="medium">
        <color indexed="64"/>
      </left>
      <right style="medium">
        <color indexed="64"/>
      </right>
      <top style="medium">
        <color theme="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left>
      <right/>
      <top/>
      <bottom/>
      <diagonal/>
    </border>
    <border>
      <left/>
      <right/>
      <top/>
      <bottom style="thin">
        <color theme="4" tint="0.39997558519241921"/>
      </bottom>
      <diagonal/>
    </border>
    <border>
      <left/>
      <right/>
      <top style="thin">
        <color theme="4" tint="0.39997558519241921"/>
      </top>
      <bottom/>
      <diagonal/>
    </border>
  </borders>
  <cellStyleXfs count="49">
    <xf numFmtId="0" fontId="0" fillId="0" borderId="0"/>
    <xf numFmtId="41" fontId="1" fillId="0" borderId="0" applyFont="0" applyFill="0" applyBorder="0" applyAlignment="0" applyProtection="0"/>
    <xf numFmtId="0" fontId="2" fillId="2" borderId="0" applyNumberFormat="0" applyBorder="0" applyAlignment="0" applyProtection="0"/>
    <xf numFmtId="0" fontId="3" fillId="0" borderId="0"/>
    <xf numFmtId="0" fontId="3"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43" fontId="1" fillId="0" borderId="0" applyFont="0" applyFill="0" applyBorder="0" applyAlignment="0" applyProtection="0"/>
    <xf numFmtId="3" fontId="4" fillId="0" borderId="0">
      <alignment horizontal="right" vertical="center"/>
    </xf>
    <xf numFmtId="49" fontId="4" fillId="0" borderId="0">
      <alignment horizontal="left" vertical="center"/>
    </xf>
    <xf numFmtId="0" fontId="5" fillId="5" borderId="0">
      <alignment horizontal="center" vertical="center"/>
    </xf>
    <xf numFmtId="0" fontId="6" fillId="6" borderId="1" applyNumberFormat="0" applyProtection="0">
      <alignment horizontal="left" vertical="center" wrapText="1"/>
    </xf>
    <xf numFmtId="0" fontId="7" fillId="0" borderId="0"/>
    <xf numFmtId="0" fontId="6" fillId="5" borderId="0" applyNumberFormat="0" applyBorder="0" applyProtection="0">
      <alignment horizontal="center" vertical="center"/>
    </xf>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8" fillId="8" borderId="10" applyNumberFormat="0" applyAlignment="0" applyProtection="0"/>
    <xf numFmtId="0" fontId="19" fillId="0" borderId="0"/>
    <xf numFmtId="0" fontId="16" fillId="9" borderId="0" applyNumberFormat="0" applyBorder="0" applyAlignment="0" applyProtection="0"/>
    <xf numFmtId="0" fontId="17" fillId="10" borderId="0" applyNumberFormat="0" applyBorder="0" applyAlignment="0" applyProtection="0"/>
    <xf numFmtId="0" fontId="21" fillId="0" borderId="0"/>
    <xf numFmtId="0" fontId="3" fillId="0" borderId="0"/>
    <xf numFmtId="0" fontId="22" fillId="0" borderId="0"/>
    <xf numFmtId="0" fontId="23" fillId="0" borderId="0"/>
    <xf numFmtId="0" fontId="24" fillId="0" borderId="0"/>
    <xf numFmtId="0" fontId="25" fillId="0" borderId="0"/>
    <xf numFmtId="43" fontId="1" fillId="0" borderId="0" applyFont="0" applyFill="0" applyBorder="0" applyAlignment="0" applyProtection="0"/>
    <xf numFmtId="0" fontId="26" fillId="0" borderId="0"/>
    <xf numFmtId="0" fontId="27" fillId="0" borderId="0"/>
    <xf numFmtId="0" fontId="28" fillId="0" borderId="0"/>
    <xf numFmtId="0" fontId="29" fillId="0" borderId="0"/>
    <xf numFmtId="0" fontId="30" fillId="0" borderId="0"/>
    <xf numFmtId="0" fontId="31" fillId="0" borderId="0"/>
    <xf numFmtId="0" fontId="32" fillId="0" borderId="0"/>
    <xf numFmtId="0" fontId="33" fillId="0" borderId="0"/>
    <xf numFmtId="0" fontId="34" fillId="0" borderId="0"/>
    <xf numFmtId="0" fontId="35" fillId="0" borderId="0"/>
    <xf numFmtId="0" fontId="37" fillId="0" borderId="0"/>
  </cellStyleXfs>
  <cellXfs count="64">
    <xf numFmtId="0" fontId="0" fillId="0" borderId="0" xfId="0"/>
    <xf numFmtId="0" fontId="9" fillId="0" borderId="0" xfId="0" applyFont="1" applyAlignment="1">
      <alignment vertical="center" wrapText="1"/>
    </xf>
    <xf numFmtId="0" fontId="9" fillId="0" borderId="0" xfId="0" applyFont="1" applyAlignment="1" applyProtection="1">
      <alignment vertical="center" wrapText="1"/>
      <protection hidden="1"/>
    </xf>
    <xf numFmtId="0" fontId="8" fillId="0" borderId="5" xfId="0" applyFont="1" applyBorder="1" applyAlignment="1" applyProtection="1">
      <alignment vertical="center"/>
      <protection hidden="1"/>
    </xf>
    <xf numFmtId="0" fontId="10" fillId="0" borderId="0" xfId="0" applyFont="1" applyAlignment="1" applyProtection="1">
      <alignment vertical="center" wrapText="1"/>
      <protection hidden="1"/>
    </xf>
    <xf numFmtId="0" fontId="11" fillId="0" borderId="2" xfId="3" applyFont="1" applyBorder="1" applyAlignment="1" applyProtection="1">
      <alignment horizontal="center" vertical="center" wrapText="1"/>
      <protection hidden="1"/>
    </xf>
    <xf numFmtId="0" fontId="11" fillId="0" borderId="0" xfId="3" applyFont="1" applyAlignment="1" applyProtection="1">
      <alignment vertical="center" wrapText="1"/>
      <protection hidden="1"/>
    </xf>
    <xf numFmtId="0" fontId="8" fillId="0" borderId="0" xfId="0" applyFont="1" applyAlignment="1" applyProtection="1">
      <alignment vertical="center"/>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41" fontId="10" fillId="0" borderId="0" xfId="0" applyNumberFormat="1" applyFont="1" applyAlignment="1" applyProtection="1">
      <alignment vertical="center" wrapText="1"/>
      <protection hidden="1"/>
    </xf>
    <xf numFmtId="0" fontId="9" fillId="0" borderId="0" xfId="0" applyFont="1" applyAlignment="1">
      <alignment horizontal="center" vertical="center" wrapText="1"/>
    </xf>
    <xf numFmtId="0" fontId="13" fillId="7" borderId="11" xfId="2" applyFont="1" applyFill="1" applyBorder="1" applyAlignment="1">
      <alignment horizontal="center" vertical="center" wrapText="1"/>
    </xf>
    <xf numFmtId="0" fontId="13" fillId="7" borderId="12" xfId="2" applyFont="1" applyFill="1" applyBorder="1" applyAlignment="1">
      <alignment horizontal="center" vertical="center" wrapText="1"/>
    </xf>
    <xf numFmtId="165" fontId="13" fillId="7" borderId="13" xfId="5" applyNumberFormat="1" applyFont="1" applyFill="1" applyBorder="1" applyAlignment="1">
      <alignment horizontal="center" vertical="center" wrapText="1"/>
    </xf>
    <xf numFmtId="165" fontId="13" fillId="7" borderId="9" xfId="5" applyNumberFormat="1" applyFont="1" applyFill="1" applyBorder="1" applyAlignment="1">
      <alignment horizontal="center" vertical="center" wrapText="1"/>
    </xf>
    <xf numFmtId="165" fontId="13" fillId="7" borderId="14" xfId="5" applyNumberFormat="1" applyFont="1" applyFill="1" applyBorder="1" applyAlignment="1">
      <alignment horizontal="center" vertical="center" wrapText="1"/>
    </xf>
    <xf numFmtId="0" fontId="15" fillId="0" borderId="15" xfId="0" applyFont="1" applyBorder="1" applyAlignment="1">
      <alignment horizontal="center" vertical="center" wrapText="1"/>
    </xf>
    <xf numFmtId="0" fontId="14" fillId="0" borderId="15" xfId="0" applyFont="1" applyBorder="1" applyAlignment="1">
      <alignment horizontal="left" vertical="center" wrapText="1"/>
    </xf>
    <xf numFmtId="0" fontId="14" fillId="0" borderId="15" xfId="0" applyFont="1" applyBorder="1" applyAlignment="1">
      <alignment horizontal="center" vertical="center" wrapText="1"/>
    </xf>
    <xf numFmtId="166" fontId="14" fillId="0" borderId="15" xfId="1" applyNumberFormat="1" applyFont="1" applyFill="1" applyBorder="1" applyAlignment="1">
      <alignment horizontal="center" vertical="center" wrapText="1"/>
    </xf>
    <xf numFmtId="3" fontId="9" fillId="0" borderId="0" xfId="0" applyNumberFormat="1" applyFont="1" applyAlignment="1" applyProtection="1">
      <alignment vertical="center" wrapText="1"/>
      <protection hidden="1"/>
    </xf>
    <xf numFmtId="3" fontId="13" fillId="7" borderId="14" xfId="5" applyNumberFormat="1" applyFont="1" applyFill="1" applyBorder="1" applyAlignment="1">
      <alignment horizontal="center" vertical="center" wrapText="1"/>
    </xf>
    <xf numFmtId="3" fontId="9" fillId="0" borderId="0" xfId="0" applyNumberFormat="1" applyFont="1" applyAlignment="1">
      <alignment vertical="center" wrapText="1"/>
    </xf>
    <xf numFmtId="43" fontId="0" fillId="0" borderId="0" xfId="0" applyNumberFormat="1"/>
    <xf numFmtId="43" fontId="8" fillId="0" borderId="0" xfId="37" applyFont="1" applyAlignment="1">
      <alignment vertical="center" wrapText="1"/>
    </xf>
    <xf numFmtId="0" fontId="15" fillId="0" borderId="16" xfId="0" applyFont="1" applyBorder="1" applyAlignment="1">
      <alignment horizontal="center" vertical="center" wrapText="1"/>
    </xf>
    <xf numFmtId="43" fontId="9" fillId="0" borderId="0" xfId="0" applyNumberFormat="1" applyFont="1" applyAlignment="1" applyProtection="1">
      <alignment vertical="center" wrapText="1"/>
      <protection hidden="1"/>
    </xf>
    <xf numFmtId="0" fontId="13" fillId="7" borderId="17" xfId="2" applyFont="1" applyFill="1" applyBorder="1" applyAlignment="1">
      <alignment horizontal="center" vertical="center" wrapText="1"/>
    </xf>
    <xf numFmtId="1" fontId="36" fillId="0" borderId="15" xfId="0" applyNumberFormat="1" applyFont="1" applyBorder="1" applyAlignment="1">
      <alignment vertical="center" wrapText="1"/>
    </xf>
    <xf numFmtId="0" fontId="11" fillId="0" borderId="3" xfId="3" applyFont="1" applyBorder="1" applyAlignment="1" applyProtection="1">
      <alignment horizontal="center" vertical="center" wrapText="1"/>
      <protection hidden="1"/>
    </xf>
    <xf numFmtId="43" fontId="14" fillId="0" borderId="15" xfId="37" applyFont="1" applyFill="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3" fontId="9" fillId="0" borderId="0" xfId="0" applyNumberFormat="1" applyFont="1" applyAlignment="1">
      <alignment vertical="center" wrapText="1"/>
    </xf>
    <xf numFmtId="0" fontId="9" fillId="0" borderId="0" xfId="0" applyFont="1" applyAlignment="1">
      <alignment vertical="center"/>
    </xf>
    <xf numFmtId="0" fontId="14" fillId="11" borderId="15" xfId="0" applyFont="1" applyFill="1" applyBorder="1" applyAlignment="1">
      <alignment horizontal="left" vertical="center" wrapText="1"/>
    </xf>
    <xf numFmtId="0" fontId="9" fillId="0" borderId="1" xfId="0" applyFont="1" applyBorder="1" applyAlignment="1">
      <alignment horizontal="center" vertical="center" wrapText="1"/>
    </xf>
    <xf numFmtId="43" fontId="8" fillId="0" borderId="0" xfId="0" applyNumberFormat="1" applyFont="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0" fillId="0" borderId="0" xfId="0" applyAlignment="1">
      <alignment horizontal="left" indent="5"/>
    </xf>
    <xf numFmtId="0" fontId="39" fillId="0" borderId="0" xfId="0" applyFont="1" applyAlignment="1">
      <alignment vertical="center" wrapText="1"/>
    </xf>
    <xf numFmtId="0" fontId="38" fillId="12" borderId="18" xfId="0" applyFont="1" applyFill="1" applyBorder="1"/>
    <xf numFmtId="166" fontId="0" fillId="0" borderId="0" xfId="0" applyNumberFormat="1"/>
    <xf numFmtId="0" fontId="38" fillId="0" borderId="18" xfId="0" applyFont="1" applyBorder="1" applyAlignment="1">
      <alignment horizontal="left"/>
    </xf>
    <xf numFmtId="166" fontId="38" fillId="0" borderId="18" xfId="0" applyNumberFormat="1" applyFont="1" applyBorder="1"/>
    <xf numFmtId="0" fontId="38" fillId="0" borderId="0" xfId="0" applyFont="1" applyAlignment="1">
      <alignment horizontal="left" indent="1"/>
    </xf>
    <xf numFmtId="166" fontId="38" fillId="0" borderId="0" xfId="0" applyNumberFormat="1" applyFont="1"/>
    <xf numFmtId="0" fontId="38" fillId="0" borderId="0" xfId="0" applyFont="1" applyAlignment="1">
      <alignment horizontal="left" indent="3"/>
    </xf>
    <xf numFmtId="0" fontId="38" fillId="12" borderId="19" xfId="0" applyFont="1" applyFill="1" applyBorder="1" applyAlignment="1">
      <alignment horizontal="left"/>
    </xf>
    <xf numFmtId="166" fontId="38" fillId="12" borderId="19" xfId="0" applyNumberFormat="1" applyFont="1" applyFill="1" applyBorder="1"/>
    <xf numFmtId="0" fontId="12" fillId="3" borderId="6" xfId="7" applyFont="1" applyFill="1" applyBorder="1" applyAlignment="1" applyProtection="1">
      <alignment horizontal="center" vertical="center"/>
      <protection hidden="1"/>
    </xf>
    <xf numFmtId="0" fontId="12" fillId="3" borderId="4" xfId="7" applyFont="1" applyFill="1" applyBorder="1" applyAlignment="1" applyProtection="1">
      <alignment horizontal="center" vertical="center"/>
      <protection hidden="1"/>
    </xf>
    <xf numFmtId="0" fontId="12" fillId="3" borderId="2" xfId="7" applyFont="1" applyFill="1" applyBorder="1" applyAlignment="1" applyProtection="1">
      <alignment horizontal="center" vertical="center"/>
      <protection hidden="1"/>
    </xf>
    <xf numFmtId="0" fontId="11" fillId="0" borderId="4" xfId="3" applyFont="1" applyBorder="1" applyAlignment="1" applyProtection="1">
      <alignment horizontal="center" vertical="center" wrapText="1"/>
      <protection hidden="1"/>
    </xf>
    <xf numFmtId="0" fontId="11" fillId="0" borderId="2" xfId="3" applyFont="1" applyBorder="1" applyAlignment="1" applyProtection="1">
      <alignment horizontal="center" vertical="center" wrapText="1"/>
      <protection hidden="1"/>
    </xf>
    <xf numFmtId="0" fontId="11" fillId="0" borderId="3" xfId="3" applyFont="1" applyBorder="1" applyAlignment="1" applyProtection="1">
      <alignment horizontal="center" vertical="center" wrapText="1"/>
      <protection hidden="1"/>
    </xf>
    <xf numFmtId="0" fontId="14" fillId="13" borderId="15" xfId="0" applyFont="1" applyFill="1" applyBorder="1" applyAlignment="1">
      <alignment horizontal="left" vertical="center" wrapText="1"/>
    </xf>
  </cellXfs>
  <cellStyles count="49">
    <cellStyle name="BodyStyle" xfId="10"/>
    <cellStyle name="Bueno 2" xfId="29"/>
    <cellStyle name="Celda de comprobación 2" xfId="27"/>
    <cellStyle name="Énfasis1" xfId="2" builtinId="29"/>
    <cellStyle name="HeaderStyle" xfId="11"/>
    <cellStyle name="HeaderStyle 2" xfId="14"/>
    <cellStyle name="Incorrecto 2" xfId="30"/>
    <cellStyle name="MainTitle" xfId="12"/>
    <cellStyle name="Millares" xfId="37" builtinId="3"/>
    <cellStyle name="Millares [0]" xfId="1" builtinId="6"/>
    <cellStyle name="Millares [0] 2" xfId="17"/>
    <cellStyle name="Millares [0] 3" xfId="23"/>
    <cellStyle name="Millares 2" xfId="16"/>
    <cellStyle name="Millares 2 2" xfId="6"/>
    <cellStyle name="Millares 2 2 2" xfId="8"/>
    <cellStyle name="Millares 2 2 2 2" xfId="19"/>
    <cellStyle name="Millares 2 2 2 3" xfId="25"/>
    <cellStyle name="Millares 3" xfId="22"/>
    <cellStyle name="Millares 3 3" xfId="5"/>
    <cellStyle name="Millares 3 3 2" xfId="18"/>
    <cellStyle name="Millares 4" xfId="24"/>
    <cellStyle name="Millares 5" xfId="21"/>
    <cellStyle name="Moneda 2" xfId="15"/>
    <cellStyle name="Moneda 2 2" xfId="20"/>
    <cellStyle name="Moneda 2 3" xfId="26"/>
    <cellStyle name="Normal" xfId="0" builtinId="0"/>
    <cellStyle name="Normal 10" xfId="36"/>
    <cellStyle name="Normal 11" xfId="38"/>
    <cellStyle name="Normal 12" xfId="39"/>
    <cellStyle name="Normal 13" xfId="40"/>
    <cellStyle name="Normal 14" xfId="41"/>
    <cellStyle name="Normal 15" xfId="42"/>
    <cellStyle name="Normal 16" xfId="43"/>
    <cellStyle name="Normal 17" xfId="44"/>
    <cellStyle name="Normal 18" xfId="45"/>
    <cellStyle name="Normal 19" xfId="46"/>
    <cellStyle name="Normal 2" xfId="13"/>
    <cellStyle name="Normal 2 3" xfId="7"/>
    <cellStyle name="Normal 20" xfId="47"/>
    <cellStyle name="Normal 21" xfId="48"/>
    <cellStyle name="Normal 3" xfId="3"/>
    <cellStyle name="Normal 3 2" xfId="4"/>
    <cellStyle name="Normal 4" xfId="28"/>
    <cellStyle name="Normal 5" xfId="31"/>
    <cellStyle name="Normal 6" xfId="33"/>
    <cellStyle name="Normal 7" xfId="34"/>
    <cellStyle name="Normal 8" xfId="35"/>
    <cellStyle name="Normal 9" xfId="32"/>
    <cellStyle name="Numeric" xfId="9"/>
  </cellStyles>
  <dxfs count="4">
    <dxf>
      <font>
        <color auto="1"/>
      </font>
      <border>
        <left style="thin">
          <color auto="1"/>
        </left>
        <right style="thin">
          <color auto="1"/>
        </right>
        <top style="thin">
          <color auto="1"/>
        </top>
        <bottom style="thin">
          <color auto="1"/>
        </bottom>
        <vertical/>
        <horizontal/>
      </border>
    </dxf>
    <dxf>
      <font>
        <b/>
        <i val="0"/>
        <color theme="9"/>
      </font>
    </dxf>
    <dxf>
      <font>
        <color rgb="FFFF0000"/>
      </font>
    </dxf>
    <dxf>
      <font>
        <color rgb="FF9C0006"/>
      </font>
      <fill>
        <patternFill>
          <bgColor rgb="FFFFC7CE"/>
        </patternFill>
      </fill>
    </dxf>
  </dxfs>
  <tableStyles count="1" defaultTableStyle="TableStyleMedium2" defaultPivotStyle="PivotStyleLight16">
    <tableStyle name="PAA" pivot="0" count="0"/>
  </tableStyles>
  <colors>
    <mruColors>
      <color rgb="FFFFCCCC"/>
      <color rgb="FFFF7C8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3</xdr:col>
      <xdr:colOff>77834</xdr:colOff>
      <xdr:row>1</xdr:row>
      <xdr:rowOff>96611</xdr:rowOff>
    </xdr:from>
    <xdr:to>
      <xdr:col>4</xdr:col>
      <xdr:colOff>40551</xdr:colOff>
      <xdr:row>1</xdr:row>
      <xdr:rowOff>968585</xdr:rowOff>
    </xdr:to>
    <xdr:pic>
      <xdr:nvPicPr>
        <xdr:cNvPr id="3" name="Imagen 2">
          <a:extLst>
            <a:ext uri="{FF2B5EF4-FFF2-40B4-BE49-F238E27FC236}">
              <a16:creationId xmlns:a16="http://schemas.microsoft.com/office/drawing/2014/main" id="{EF4038CF-9373-4637-BE3D-6E62D40F81B2}"/>
            </a:ext>
          </a:extLst>
        </xdr:cNvPr>
        <xdr:cNvPicPr>
          <a:picLocks noChangeAspect="1"/>
        </xdr:cNvPicPr>
      </xdr:nvPicPr>
      <xdr:blipFill rotWithShape="1">
        <a:blip xmlns:r="http://schemas.openxmlformats.org/officeDocument/2006/relationships" r:embed="rId1"/>
        <a:srcRect t="18562" b="19952"/>
        <a:stretch/>
      </xdr:blipFill>
      <xdr:spPr>
        <a:xfrm>
          <a:off x="4408715" y="272143"/>
          <a:ext cx="1545772" cy="847209"/>
        </a:xfrm>
        <a:prstGeom prst="rect">
          <a:avLst/>
        </a:prstGeom>
      </xdr:spPr>
    </xdr:pic>
    <xdr:clientData/>
  </xdr:twoCellAnchor>
  <xdr:twoCellAnchor editAs="oneCell">
    <xdr:from>
      <xdr:col>1</xdr:col>
      <xdr:colOff>154781</xdr:colOff>
      <xdr:row>1</xdr:row>
      <xdr:rowOff>119063</xdr:rowOff>
    </xdr:from>
    <xdr:to>
      <xdr:col>2</xdr:col>
      <xdr:colOff>1280621</xdr:colOff>
      <xdr:row>1</xdr:row>
      <xdr:rowOff>918211</xdr:rowOff>
    </xdr:to>
    <xdr:pic>
      <xdr:nvPicPr>
        <xdr:cNvPr id="4" name="Imagen 3">
          <a:extLst>
            <a:ext uri="{FF2B5EF4-FFF2-40B4-BE49-F238E27FC236}">
              <a16:creationId xmlns:a16="http://schemas.microsoft.com/office/drawing/2014/main" id="{6CDBCD08-844D-42CF-AC53-BDA4FACDD4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781" y="285751"/>
          <a:ext cx="3173715" cy="799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Daniel Gallego" refreshedDate="45674.62595775463" createdVersion="8" refreshedVersion="8" minRefreshableVersion="3" recordCount="1529">
  <cacheSource type="worksheet">
    <worksheetSource ref="A4:BF2570" sheet="PGI-PAA"/>
  </cacheSource>
  <cacheFields count="58">
    <cacheField name="PAA" numFmtId="0">
      <sharedItems/>
    </cacheField>
    <cacheField name="Código de línea" numFmtId="0">
      <sharedItems/>
    </cacheField>
    <cacheField name="Origen línea" numFmtId="0">
      <sharedItems count="2">
        <s v="INVERSIÓN"/>
        <s v="FUNCIONAMIENTO"/>
      </sharedItems>
    </cacheField>
    <cacheField name="Transversales" numFmtId="0">
      <sharedItems count="8">
        <s v="No"/>
        <s v="TR3"/>
        <s v="TR2"/>
        <s v="TR9"/>
        <s v="TR7"/>
        <s v="TR4"/>
        <s v="TR1"/>
        <s v="TR5"/>
      </sharedItems>
    </cacheField>
    <cacheField name="Proyecto de Inversión" numFmtId="0">
      <sharedItems count="6">
        <s v="1-Fortalecimiento del Modelo de Operación Institucional del IGAC a nivel Nacional"/>
        <s v="2-Consolidación del Modelo de Gestión y Operación Catastral a Nivel Nacional"/>
        <s v="3-Fortalecimiento de la gestión de información de los procesos de uso, tenencia y valoración de tierras. Nacional"/>
        <s v="4-Mejoramiento en la disposición de información geográfica requerida para el Sistema de Administración del Territorio, a nivel nacional"/>
        <s v="5-Actualización y gestión catastral nacional"/>
        <s v="N/A"/>
      </sharedItems>
    </cacheField>
    <cacheField name="Objetivo Específico del Proyecto de Inversión" numFmtId="0">
      <sharedItems count="17">
        <s v="6-Implementar el sistema integrado de gestión alineado con los procesos, procedimientos y proyectos y al modelo de operación institucional"/>
        <s v="1-Aumentar la oportuna atención a las peticiones, quejas, solicitudes y necesidades de información de los ciudadano"/>
        <s v="5-Aumentar la cobertura y disponibilidad de los servicios tecnológicos de soporte a la gestión de la entidad"/>
        <s v="4-Fortalecer las competencias técnicas y habilidades de los colaboradores de la entidad"/>
        <s v="2-Fortalecer la infraestructura física del instituto a nivel nacional"/>
        <s v="3-Mejorar los niveles de eficiencia en el sistema de gestión documental de la entidad"/>
        <s v="1-Aumentar el nivel de capacidades técnicas  y tecnológicos de los gestores catastrales habilitados"/>
        <s v="2-Generación de directrices, lineamientos técnicos e instrumentos normativos para el desarrollo del modelo de gestión y operación catastral"/>
        <s v="3-Aumentar la gobernabilidad de la información catastral nacional"/>
        <s v="2-Robustecer la capacidad de atención a las solicitudes en el proceso del Sistema de Administración del Territorio"/>
        <s v="1-Aumentar la capacidad de atención de avalúos puntuales requeridos por autoridades competentes"/>
        <s v="1-Optimizar la generación de  información geodésica, cartográfica, geográfica, agrológica y catastral actualizada con las especificaciones técnicas requeridas"/>
        <s v="2-Fortalecer la innovación y gestión de conocimiento para la  producción, disposición y uso de información geográfica"/>
        <s v="3-Fortalecer  la  interoperabilidad e integración de los sistemas de información geográficos"/>
        <s v="4-Aumentar  la  disposición de información geográfica general y por demanda"/>
        <s v="1-Ajustar el modelo de operación y de gestión catastral del Instituto"/>
        <s v="N/A"/>
      </sharedItems>
    </cacheField>
    <cacheField name="Producto del Proyecto de Inversión" numFmtId="0">
      <sharedItems count="30">
        <s v="1-Servicio de Implementación Sistemas de Gestión (Producto principal del proyecto)"/>
        <s v="1-Servicios de información implementados"/>
        <s v="1-Servicios tecnológicos"/>
        <s v="2-Documentos de lineamientos técnicos / Estructurar lineamientos frente los componentes de mercadeo estratégico"/>
        <s v="2-Documento para la planeación estratégica en TI"/>
        <s v="1-Servicio de Educación informal para la gestión Administrativa"/>
        <s v="2-Sedes mantenidas"/>
        <s v="1-Servicio de Gestión Documental"/>
        <s v="1-Servicios de asistencia técnica"/>
        <s v="2-Servicios de educación informal"/>
        <s v="2-Documentos normativos"/>
        <s v="1-Servicio de información geográfica, geodésica y cartográfica actualizado"/>
        <s v="1-Servicio de información implementado"/>
        <s v="1-Servicio de Avalúos"/>
        <s v="7-Servicio de actualización catastral con enfoque multipropósito"/>
        <s v="6-Servicio de conservación Catastral"/>
        <s v="2-Servicios de transferencia de conocimiento técnico especializado en temas geoespaciales"/>
        <s v="3-Servicios de asistencia técnica"/>
        <s v="2-Información geoespacial actualizada"/>
        <s v="8-Documentos de estudios técnicos"/>
        <s v="1-Servicios  de investigación, desarrollo e innovación geoespacial"/>
        <s v="1-Servicio de información geográfica, geodésica y cartográfica actualizada"/>
        <s v="4-Información cartográfica actualizada"/>
        <s v="5-Información geodesica actualizada"/>
        <s v="2-Información agrológica de suelos levantada"/>
        <s v="3-Información básica para suelos generada"/>
        <s v="1-Servicio de análisis quimicos, fisicos, mineralógicos y biológicos de suelos"/>
        <s v="1-Documento de lineamientos técnicos"/>
        <s v="1-Servicio de Información Catastral"/>
        <s v="N/A"/>
      </sharedItems>
    </cacheField>
    <cacheField name="Actividad del Proyecto de Inversión" numFmtId="0">
      <sharedItems count="71">
        <s v="1-Adoptar una estrategia de seguimiento y acompañamiento en la adopción de los nuevos procesos y procedimientos del Sistema de Gestión Integrado de la entidad."/>
        <s v="2-Diseñar e implementar el banco de proyectos institucionales con enfoque a resultados."/>
        <s v="3-Diseñar, documentar e integrar los procesos procedimientos y documentos del Sistema de Gestión Integrado."/>
        <s v="4-Plan de trabajo"/>
        <s v="1-Fortalecer el modelo de soporte y mesa de ayuda en el Instituto"/>
        <s v="1-Divulgación"/>
        <s v="2-Documento con la descripción de procesos, métodos y herramientas"/>
        <s v="3-Plan de trabajo"/>
        <s v="1-Elaborar documento estratégico"/>
        <s v="2-Elaborar el documento de plan de acción"/>
        <s v="4-Consolidar el documento final"/>
        <s v="3-Realizar consultas del documento de planeación a los grupos de interés"/>
        <s v="2-Implementar y mantener sistemas de información, portales y aplicaciones"/>
        <s v="3-Mejorar y fortalecer la Infraestructura que soporta los servicios tecnológicos de la entidad"/>
        <s v="1-Desarrollar actividades de educación informal en competencias laborales y socioemocionales virtuales y presenciales"/>
        <s v="1-Dotar de equipamientos las sedes"/>
        <s v="2-Realizar diagnóstico de sedes"/>
        <s v="3-Realizar el mantenimiento"/>
        <s v="1-Archivos incluidos en inventario"/>
        <s v="2-Programa de gestión documental ejecutado"/>
        <s v="3-Sistema integrado de conservación implementado"/>
        <s v="1-Planear las asistencias técnicas para gestores catastrales"/>
        <s v="2-Desarrollar asistencias técnicas a gestores catastrales"/>
        <s v="1-Realizar talleres teóricos de gestión catastral"/>
        <s v="2-Capacitar gestores catastrales habilitados"/>
        <s v="1-Expedir documento normativos"/>
        <s v="2-Socializar la normatividad expedida"/>
        <s v="1-Diseñar y desarrollar nuevas funcionalidades de los sistemas de procesamiento de información geográfica."/>
        <s v="2-Realizar la puesta  en operación y funcionamiento de los Sistemas de procesamiento de  información geográfica."/>
        <s v="5-Tramitar las solicitudes en el marco de la Política para la Atención y reparación integral a las víctimas"/>
        <s v="6-Realizar el apoyo técnico y jurídico en los procesos de ordenamiento social de la propiedad rural"/>
        <s v="3-Valoración catastral de predios/Publicar el documento final"/>
        <s v="5-Área geográfica actualizada catastralmente con enfoque multipropósito/Realizar la formación o actualización catastral con enfoque multipropósito"/>
        <s v="8-Área geográfica actualizada catastralmente con enfoque multipropósito/Realizar apoyo, seguimiento y monitoreo a la gestión catastral"/>
        <s v="2-Atender los trámites de conservación catastral"/>
        <s v="1-Documento con el plan de intervención/Definir la metodología de recolección de información"/>
        <s v="1-Realizar la planeación, estructuración  y desarrollo de los proyectos de transferencia, apropiación social  y difusión del conocimiento geográfico"/>
        <s v="1-Realizar la planeación, desarrollo y socialización de la asistencia técnica, asesoría y/o consultoría en tecnologías geoespaciales"/>
        <s v="1-Diseñar e implementar el Modelo de Interoperabilidad de datos y sistemas geoespaciales del IGAC"/>
        <s v="3-Documento con el análisis del estudio técnico/ Realizar proceso de análisis de las tendencias sobre administración de tierras aplicadas a catastro"/>
        <s v="1-Realizar la formulación y desarrollo de proyectos de investigación aplicada, desarrollo e innovación para la  producción, disposición y uso de información geográfica"/>
        <s v="3-Realizar el diseño, desarrollo, implementación de las nuevas funcionalidades y aplicaciones de Sistemas de Información Geográfica  SIG con enfoque intercultural"/>
        <s v="3-Conceptualizar, identificar y gestionar la estandarización e integración de información para el observatorio inmobiliario catastral."/>
        <s v="1-Realizar la actualización y disposición de productos asociados a la información cartográfica, geográfica, geodésica, agrólogica y catastral"/>
        <s v="2-Implementar servicios y/o funcionalidades en los sistemas de información que faciliten el acceso y uso de los diferentes productos cartográficos, geográficos, geodésicos, agrológica y catastral"/>
        <s v="1-Imágenes ortorectificadas/Adquirir imágenes"/>
        <s v="2-Imágenes ortorectificadas/Ortorectificar imágenes"/>
        <s v="3-Análisis cartográfico / Generar modelo digital de Terreno"/>
        <s v="4-Análisis cartográfico / Generar base de datos vectoriales"/>
        <s v="1-Densificar el marco de referencia terrestre"/>
        <s v="2-Densificar el marco de referencia geomagnético"/>
        <s v="3-Densificar el marco de referencia gravimétrico"/>
        <s v="1-Documento con el análisis del estudio técnico/Analizar la información"/>
        <s v="2-Documento con el análisis del estudio técnico/Elaborar documento con la consolidación de la información recopilada"/>
        <s v="4-Documento con los resultados del estudio técnico / Consolidar el documento final"/>
        <s v="5-Documento con los resultados del estudio técnico / Presentar los resultados del estudio técnico"/>
        <s v="1-Levantamiento de suelos / Generar Análisis de inventario de suelos"/>
        <s v="2-Realizar la actualización de áreas homogéneas de tierras para catastro multiproposito"/>
        <s v="1-Realizar los análisis físicos, químicos, biológicos y mineralógicos de suelos"/>
        <s v="1-Realizar seguimiento a la atención de trámites de conservación catastral"/>
        <s v="4-Identificación predial/Realizar la recolección de información económica"/>
        <s v="6-Área geográfica actualizada catastralmente con enfoque multipropósito/Consolidar los productos de la gestión catastral"/>
        <s v="4-Documento con la descripción de procesos, métodos y herramientas /Elaborar la propuesta de lineamiento técnico"/>
        <s v="5-Divulgación / Socializar el documento con los actores involucrados"/>
        <s v="2-Implementar la plataforma tecnólogica para fortalecer la interoperabilidad"/>
        <s v="15-Ejecutar procesos de actualización catastral a nivel nacional"/>
        <s v="22-Implementar el componente tecnológico  para el catastro multipropósito y su integración con el registro de la propiedad"/>
        <s v="25-Realizar el levantamiento catastral en los municipios priorizados para la conformación del catastro multipropósito"/>
        <s v="19-Fortalecer la infraestructura colombiana de datos espaciales ICDE, para su incorporación en el sistema de e gobierno y su interoperabilidad con el nodo de tierras"/>
        <s v="20-Gestionar técnicamente la operación del proyecto de catastro multipropósito, en lo correspondiente al igac"/>
        <s v="N/A"/>
      </sharedItems>
    </cacheField>
    <cacheField name="Códigos UNSPSC" numFmtId="0">
      <sharedItems containsMixedTypes="1" containsNumber="1" containsInteger="1" minValue="12352300" maxValue="93151501"/>
    </cacheField>
    <cacheField name="Rubro a nivel de cuenta" numFmtId="0">
      <sharedItems/>
    </cacheField>
    <cacheField name="Rubro a nivel de uso" numFmtId="0">
      <sharedItems/>
    </cacheField>
    <cacheField name="Descripción" numFmtId="0">
      <sharedItems longText="1"/>
    </cacheField>
    <cacheField name="Mes estimado de inicio de proceso de selección" numFmtId="0">
      <sharedItems/>
    </cacheField>
    <cacheField name="Mes estimado de presentación de ofertas" numFmtId="0">
      <sharedItems/>
    </cacheField>
    <cacheField name="Mes estimado de registro de contrato" numFmtId="0">
      <sharedItems/>
    </cacheField>
    <cacheField name="Duración estimada del contrato" numFmtId="0">
      <sharedItems containsMixedTypes="1" containsNumber="1" containsInteger="1" minValue="1" maxValue="12"/>
    </cacheField>
    <cacheField name="Modalidad de selección " numFmtId="0">
      <sharedItems/>
    </cacheField>
    <cacheField name="Fuente de los recursos" numFmtId="0">
      <sharedItems count="7">
        <s v="10-Nación Recursos corrientes"/>
        <s v="11-Nación Otros recursos del tesoro"/>
        <s v="14-Crédito"/>
        <s v="N/A"/>
        <s v="20-Propios Ingresos corrientes"/>
        <s v="2-10 Nación Recursos corrientes"/>
        <s v="3-20 Propios Ingresos corrientes"/>
      </sharedItems>
    </cacheField>
    <cacheField name="Valor total estimado" numFmtId="166">
      <sharedItems containsMixedTypes="1" containsNumber="1" minValue="0" maxValue="29133133596"/>
    </cacheField>
    <cacheField name="Valor estimado en la vigencia actual" numFmtId="166">
      <sharedItems containsSemiMixedTypes="0" containsString="0" containsNumber="1" minValue="0" maxValue="29133133596"/>
    </cacheField>
    <cacheField name="¿Se requieren vigencias futuras?" numFmtId="0">
      <sharedItems/>
    </cacheField>
    <cacheField name="Estado de solicitud de vigencias futuras" numFmtId="0">
      <sharedItems/>
    </cacheField>
    <cacheField name="Área del responsable (Dependencia de destino)" numFmtId="0">
      <sharedItems count="54">
        <s v="1000 - Dirección General"/>
        <s v="1100 - Oficina Asesora de Planeación"/>
        <s v="1300 - Oficina Asesora de Comunicaciones"/>
        <s v="1600 - Oficina de Relación con el Ciudadano"/>
        <s v="2100 - Oficina Comercial"/>
        <s v="2700 - Dirección de TIC"/>
        <s v="2710 - Subdirección de Información"/>
        <s v="2720 - Subdirección Sistemas de Información"/>
        <s v="2730 - Subdirección Infraestructura Tecnológica"/>
        <s v="3100 - Subdirección de Talento Humano"/>
        <s v="3200 - Subdirección Administrativa y Financiera"/>
        <s v="2300 - Dirección de Regulación y Habilitación"/>
        <s v="2500 - Dirección de Gestión Catastral"/>
        <s v="2520 - Subdirección de Avalúos"/>
        <s v="2000 - Subdirección General"/>
        <s v="1200 - Oficina Asesora Jurídica"/>
        <s v="2200 - Dirección de Investigación y Prospectiva"/>
        <s v="2210 - Observatorio Inmobiliario"/>
        <s v="2400 - Dirección de Gestión de Información Geográfica"/>
        <s v="2410 - Subdirección Cartográfica y Geodésica"/>
        <s v="2420 - Subdirección de Geografía"/>
        <s v="2430 - Subdirección de Agrología"/>
        <s v="2431 - Laboratorio Nacional de Suelos"/>
        <s v="2510 - Subdirección de Proyectos"/>
        <s v="3000 - Secretaría General"/>
        <s v="1400 - Oficina de Control Interno"/>
        <s v="1500 - Oficina de Control Interno Disciplinario"/>
        <s v="2601 - Dirección Territorial Atlántico"/>
        <s v="2602 - Dirección Territorial Bolívar"/>
        <s v="2602 - Dirección Territorial Bolívar "/>
        <s v="2603 - Dirección Territorial Boyacá"/>
        <s v="2603 - Dirección Territorial Boyacá "/>
        <s v="2604 - Dirección Territorial Caldas"/>
        <s v="2605 - Dirección Territorial Caquetá"/>
        <s v="2606 - Dirección Territorial Casanare"/>
        <s v="2606 - Dirección Territorial Casanare "/>
        <s v="2607 - Dirección Territorial Cauca"/>
        <s v="2607 - Dirección Territorial Cauca "/>
        <s v="2608 - Dirección Territorial Cesar"/>
        <s v="2609 - Dirección Territorial Córdoba"/>
        <s v="2610 - Dirección Territorial Cundinamarca "/>
        <s v="2611 - Dirección Territorial Huila"/>
        <s v="2612 - Dirección Territorial La Guajira"/>
        <s v="2613 - Dirección Territorial Magdalena"/>
        <s v="2614 - Dirección Territorial Meta"/>
        <s v="2615 - Dirección Territorial Nariño"/>
        <s v="2615 - Dirección Territorial Nariño "/>
        <s v="2616 - Dirección Territorial Norte De Santander"/>
        <s v="2617 - Dirección Territorial Quindío"/>
        <s v="2618 - Dirección Territorial Risaralda"/>
        <s v="2619 - Dirección Territorial Santander"/>
        <s v="2620 - Dirección Territorial Sucre"/>
        <s v="2621 - Dirección Territorial Tolima"/>
        <s v="2622 - Dirección Territorial Valle"/>
      </sharedItems>
    </cacheField>
    <cacheField name="Categoría funcional" numFmtId="0">
      <sharedItems/>
    </cacheField>
    <cacheField name="Categoría objeto de gasto" numFmtId="0">
      <sharedItems/>
    </cacheField>
    <cacheField name="Categoría de rol contractual" numFmtId="0">
      <sharedItems/>
    </cacheField>
    <cacheField name="Objetivo estratégico" numFmtId="0">
      <sharedItems/>
    </cacheField>
    <cacheField name="Código Divipola" numFmtId="0">
      <sharedItems/>
    </cacheField>
    <cacheField name="Compromisos " numFmtId="43">
      <sharedItems containsBlank="1" containsMixedTypes="1" containsNumber="1" minValue="0" maxValue="7189213071"/>
    </cacheField>
    <cacheField name="Obligaciones" numFmtId="43">
      <sharedItems containsBlank="1" containsMixedTypes="1" containsNumber="1" minValue="0" maxValue="2353486577"/>
    </cacheField>
    <cacheField name="Compromisos 2" numFmtId="43">
      <sharedItems containsBlank="1" containsMixedTypes="1" containsNumber="1" minValue="0" maxValue="29133133596"/>
    </cacheField>
    <cacheField name="Obligaciones3" numFmtId="43">
      <sharedItems containsBlank="1" containsMixedTypes="1" containsNumber="1" minValue="0" maxValue="599101089"/>
    </cacheField>
    <cacheField name="Compromisos 4" numFmtId="43">
      <sharedItems containsBlank="1" containsMixedTypes="1" containsNumber="1" containsInteger="1" minValue="0" maxValue="1500000000"/>
    </cacheField>
    <cacheField name="Obligaciones5" numFmtId="43">
      <sharedItems containsBlank="1" containsMixedTypes="1" containsNumber="1" minValue="0" maxValue="2913313359"/>
    </cacheField>
    <cacheField name="Compromisos 6" numFmtId="43">
      <sharedItems containsBlank="1" containsMixedTypes="1" containsNumber="1" containsInteger="1" minValue="0" maxValue="3069942200"/>
    </cacheField>
    <cacheField name="Obligaciones7" numFmtId="43">
      <sharedItems containsBlank="1" containsMixedTypes="1" containsNumber="1" minValue="0" maxValue="2913313359"/>
    </cacheField>
    <cacheField name="Compromisos 8" numFmtId="43">
      <sharedItems containsBlank="1" containsMixedTypes="1" containsNumber="1" minValue="0" maxValue="54038907"/>
    </cacheField>
    <cacheField name="Obligaciones9" numFmtId="43">
      <sharedItems containsBlank="1" containsMixedTypes="1" containsNumber="1" minValue="0" maxValue="2913313359"/>
    </cacheField>
    <cacheField name="Compromisos 10" numFmtId="43">
      <sharedItems containsBlank="1" containsMixedTypes="1" containsNumber="1" minValue="0" maxValue="178262941.69999999"/>
    </cacheField>
    <cacheField name="Obligaciones11" numFmtId="43">
      <sharedItems containsBlank="1" containsMixedTypes="1" containsNumber="1" minValue="0" maxValue="2913313359"/>
    </cacheField>
    <cacheField name="Compromisos 12" numFmtId="43">
      <sharedItems containsBlank="1" containsMixedTypes="1" containsNumber="1" containsInteger="1" minValue="0" maxValue="54038907"/>
    </cacheField>
    <cacheField name="Obligaciones13" numFmtId="43">
      <sharedItems containsBlank="1" containsMixedTypes="1" containsNumber="1" minValue="0" maxValue="3069942200"/>
    </cacheField>
    <cacheField name="Compromisos 14" numFmtId="43">
      <sharedItems containsBlank="1" containsMixedTypes="1" containsNumber="1" containsInteger="1" minValue="0" maxValue="789631248"/>
    </cacheField>
    <cacheField name="Obligaciones15" numFmtId="43">
      <sharedItems containsBlank="1" containsMixedTypes="1" containsNumber="1" minValue="0" maxValue="2913313359"/>
    </cacheField>
    <cacheField name="Compromisos 16" numFmtId="43">
      <sharedItems containsBlank="1" containsMixedTypes="1" containsNumber="1" containsInteger="1" minValue="0" maxValue="54038907"/>
    </cacheField>
    <cacheField name="Obligaciones17" numFmtId="43">
      <sharedItems containsBlank="1" containsMixedTypes="1" containsNumber="1" minValue="0" maxValue="7053529633"/>
    </cacheField>
    <cacheField name="Compromisos 18" numFmtId="43">
      <sharedItems containsBlank="1" containsMixedTypes="1" containsNumber="1" minValue="0" maxValue="54038907"/>
    </cacheField>
    <cacheField name="Obligaciones19" numFmtId="43">
      <sharedItems containsBlank="1" containsMixedTypes="1" containsNumber="1" minValue="0" maxValue="2913313359"/>
    </cacheField>
    <cacheField name="Compromisos 20" numFmtId="43">
      <sharedItems containsBlank="1" containsMixedTypes="1" containsNumber="1" containsInteger="1" minValue="0" maxValue="70000000"/>
    </cacheField>
    <cacheField name="Obligaciones21" numFmtId="43">
      <sharedItems containsBlank="1" containsMixedTypes="1" containsNumber="1" minValue="0" maxValue="8672165177"/>
    </cacheField>
    <cacheField name="Compromisos 22" numFmtId="43">
      <sharedItems containsBlank="1" containsMixedTypes="1" containsNumber="1" containsInteger="1" minValue="0" maxValue="2938402006"/>
    </cacheField>
    <cacheField name="Obligaciones23" numFmtId="43">
      <sharedItems containsBlank="1" containsMixedTypes="1" containsNumber="1" minValue="0" maxValue="2938402006"/>
    </cacheField>
    <cacheField name="CDP" numFmtId="1">
      <sharedItems containsNonDate="0" containsString="0" containsBlank="1"/>
    </cacheField>
    <cacheField name="VR CDP" numFmtId="1">
      <sharedItems containsNonDate="0" containsString="0" containsBlank="1"/>
    </cacheField>
    <cacheField name="RP" numFmtId="1">
      <sharedItems containsNonDate="0" containsString="0" containsBlank="1"/>
    </cacheField>
    <cacheField name="VR RP" numFmtId="1">
      <sharedItems containsNonDate="0" containsString="0" containsBlank="1"/>
    </cacheField>
    <cacheField name="Compromisos" numFmtId="0">
      <sharedItems/>
    </cacheField>
    <cacheField name="Obligaciones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9">
  <r>
    <s v="PAA"/>
    <s v="1.1000.6.1.1.1"/>
    <x v="0"/>
    <x v="0"/>
    <x v="0"/>
    <x v="0"/>
    <x v="0"/>
    <x v="0"/>
    <n v="80101504"/>
    <s v="C-0499-1003-9-53105b-0499060-02"/>
    <s v="02-02-02-008-003"/>
    <s v="1.1000.6.1.1.1-Prestar servicios profesionales a la dirección general, en la coordinación del proceso de internacionalización, relacionamiento estratégico con aliados internacionales y el diseño e implementación de las agendas de cooperación internacional"/>
    <s v="enero"/>
    <s v="enero"/>
    <s v="enero"/>
    <n v="12"/>
    <s v="19-Contratación directa"/>
    <x v="0"/>
    <n v="161000000"/>
    <n v="161000000"/>
    <s v="2-NO"/>
    <s v="4-N/A"/>
    <x v="0"/>
    <s v="1.1-99-GND- Direccionamiento estratégico y planeación"/>
    <s v="SER012-Prestación de servicios personas naturales"/>
    <s v="DG-2 Asesor relacionamiento estratégico"/>
    <s v="7-Posicionamiento institucional"/>
    <s v="11001-BOGOTÁ, D.C."/>
    <n v="161000000"/>
    <n v="0"/>
    <n v="0"/>
    <n v="14000000"/>
    <n v="0"/>
    <n v="14000000"/>
    <n v="0"/>
    <n v="14000000"/>
    <n v="0"/>
    <n v="14000000"/>
    <n v="0"/>
    <n v="14000000"/>
    <n v="0"/>
    <n v="14000000"/>
    <n v="0"/>
    <n v="14000000"/>
    <n v="0"/>
    <n v="14000000"/>
    <n v="0"/>
    <n v="14000000"/>
    <n v="0"/>
    <n v="14000000"/>
    <n v="0"/>
    <n v="21000000"/>
    <m/>
    <m/>
    <m/>
    <m/>
    <s v="OK"/>
    <s v="OK"/>
  </r>
  <r>
    <s v="PAA"/>
    <s v="1.1000.6.1.1.2"/>
    <x v="0"/>
    <x v="0"/>
    <x v="0"/>
    <x v="0"/>
    <x v="0"/>
    <x v="0"/>
    <n v="80101504"/>
    <s v="C-0499-1003-9-53105b-0499060-02"/>
    <s v="02-02-02-008-003"/>
    <s v="1.1000.6.1.1.2-Prestar los servicios profesionales a la Dirección General para orientar el fortalecimiento e implementación del enfoque diferencial en el Instituto, con especial énfasis en la gestión social y los asuntos étnicos de los diferentes procesos misionales, facilitando la transversalidad con las diferentes dependencias"/>
    <s v="enero"/>
    <s v="enero"/>
    <s v="enero"/>
    <n v="12"/>
    <s v="19-Contratación directa"/>
    <x v="0"/>
    <n v="161000000"/>
    <n v="161000000"/>
    <s v="2-NO"/>
    <s v="4-N/A"/>
    <x v="0"/>
    <s v="1.1-99-GND- Direccionamiento estratégico y planeación"/>
    <s v="SER012-Prestación de servicios personas naturales"/>
    <s v="DG-2 Asesor relacionamiento estratégico"/>
    <s v="7-Posicionamiento institucional"/>
    <s v="11001-BOGOTÁ, D.C."/>
    <n v="161000000"/>
    <n v="0"/>
    <n v="0"/>
    <n v="14000000"/>
    <n v="0"/>
    <n v="14000000"/>
    <n v="0"/>
    <n v="14000000"/>
    <n v="0"/>
    <n v="14000000"/>
    <n v="0"/>
    <n v="14000000"/>
    <n v="0"/>
    <n v="14000000"/>
    <n v="0"/>
    <n v="14000000"/>
    <n v="0"/>
    <n v="14000000"/>
    <n v="0"/>
    <n v="14000000"/>
    <n v="0"/>
    <n v="14000000"/>
    <n v="0"/>
    <n v="21000000"/>
    <m/>
    <m/>
    <m/>
    <m/>
    <s v="OK"/>
    <s v="OK"/>
  </r>
  <r>
    <s v="PAA"/>
    <s v="1.1000.6.1.1.3"/>
    <x v="0"/>
    <x v="0"/>
    <x v="0"/>
    <x v="0"/>
    <x v="0"/>
    <x v="0"/>
    <n v="80101504"/>
    <s v="C-0499-1003-9-53105b-0499060-02"/>
    <s v="02-02-02-008-003"/>
    <s v="1.1000.6.1.1.3-Prestar servicios profesionales a la Dirección General del IGAC para apoyar ejercicios de analítica de datos y el desarrollo de modelos exploratorios, descriptivos, predictivos o prescriptivos que permitan generar alertas e información oportuna y relevante para facilitar la toma de decisiones"/>
    <s v="enero"/>
    <s v="enero"/>
    <s v="enero"/>
    <n v="12"/>
    <s v="19-Contratación directa"/>
    <x v="0"/>
    <n v="115000000"/>
    <n v="115000000"/>
    <s v="2-NO"/>
    <s v="4-N/A"/>
    <x v="0"/>
    <s v="1.1-99-GND- Direccionamiento estratégico y planeación"/>
    <s v="SER012-Prestación de servicios personas naturales"/>
    <s v="DG-5 Asesor modelo de operación y gestión Catastral"/>
    <s v="3-Gobernanza del dato y la información de valor público"/>
    <s v="11001-BOGOTÁ, D.C."/>
    <n v="115000000"/>
    <n v="0"/>
    <n v="0"/>
    <n v="10000000"/>
    <n v="0"/>
    <n v="10000000"/>
    <n v="0"/>
    <n v="10000000"/>
    <n v="0"/>
    <n v="10000000"/>
    <n v="0"/>
    <n v="10000000"/>
    <n v="0"/>
    <n v="10000000"/>
    <n v="0"/>
    <n v="10000000"/>
    <n v="0"/>
    <n v="10000000"/>
    <n v="0"/>
    <n v="10000000"/>
    <n v="0"/>
    <n v="10000000"/>
    <n v="0"/>
    <n v="15000000"/>
    <m/>
    <m/>
    <m/>
    <m/>
    <s v="OK"/>
    <s v="OK"/>
  </r>
  <r>
    <s v="N/A"/>
    <s v="1.1000.6.1.1.4"/>
    <x v="0"/>
    <x v="0"/>
    <x v="0"/>
    <x v="0"/>
    <x v="0"/>
    <x v="0"/>
    <s v="N/A"/>
    <s v="C-0499-1003-9-53105b-0499060-02"/>
    <s v="02-02-02-010"/>
    <s v="1.1000.6.1.1.4-Viáticos Dirección General"/>
    <s v="N/A"/>
    <s v="N/A"/>
    <s v="N/A"/>
    <s v="N/A"/>
    <s v="1-N/A"/>
    <x v="0"/>
    <n v="74977927"/>
    <n v="74977927"/>
    <s v="2-NO"/>
    <s v="4-N/A"/>
    <x v="0"/>
    <s v="1.1-99-GND- Direccionamiento estratégico y planeación"/>
    <s v="VIAT01-Viáticos y gastos de viaje"/>
    <s v="DG-6 N/A"/>
    <s v="7-Posicionamiento institucional"/>
    <s v="11001-BOGOTÁ, D.C."/>
    <n v="6248160"/>
    <n v="6248160"/>
    <n v="6248160"/>
    <n v="6248160"/>
    <n v="6248160"/>
    <n v="6248160"/>
    <n v="6248160"/>
    <n v="6248160"/>
    <n v="6248160"/>
    <n v="6248160"/>
    <n v="6248160"/>
    <n v="6248160"/>
    <n v="6248160"/>
    <n v="6248160"/>
    <n v="6248160"/>
    <n v="6248160"/>
    <n v="6248160"/>
    <n v="6248160"/>
    <n v="6248160"/>
    <n v="6248160"/>
    <n v="6248160"/>
    <n v="6248160"/>
    <n v="6248167"/>
    <n v="6248167"/>
    <m/>
    <m/>
    <m/>
    <m/>
    <s v="OK"/>
    <s v="OK"/>
  </r>
  <r>
    <s v="PAA"/>
    <s v="1.1100.6.1.1.1"/>
    <x v="0"/>
    <x v="0"/>
    <x v="0"/>
    <x v="0"/>
    <x v="0"/>
    <x v="0"/>
    <n v="80101504"/>
    <s v="C-0499-1003-9-53105b-0499060-02"/>
    <s v="02-02-02-008-003"/>
    <s v="1.1100.6.1.1.1-Prestación de Servicios Profesionales para Detallar el Diseño, Construcción y Gestion de la Arquitectura Empresarial alineado con el modelo integrado de planeación y gestión y los lineamientos institucionales"/>
    <s v="enero"/>
    <s v="enero"/>
    <s v="enero"/>
    <n v="5"/>
    <s v="19-Contratación directa"/>
    <x v="0"/>
    <n v="70020000"/>
    <n v="70020000"/>
    <s v="2-NO"/>
    <s v="4-N/A"/>
    <x v="1"/>
    <s v="1.1-2-Gestión de procesos de la entidad"/>
    <s v="SER012-Prestación de servicios personas naturales"/>
    <s v="OAP-3 Profesional líder arquitectura de procesos "/>
    <s v="2-Modelo de Gestión Integrado"/>
    <s v="11001-BOGOTÁ, D.C."/>
    <n v="70020000"/>
    <n v="0"/>
    <n v="0"/>
    <n v="15560000"/>
    <n v="0"/>
    <n v="15560000"/>
    <n v="0"/>
    <n v="15560000"/>
    <n v="0"/>
    <n v="15560000"/>
    <n v="0"/>
    <n v="7780000"/>
    <n v="0"/>
    <n v="0"/>
    <n v="0"/>
    <n v="0"/>
    <n v="0"/>
    <n v="0"/>
    <n v="0"/>
    <n v="0"/>
    <n v="0"/>
    <n v="0"/>
    <n v="0"/>
    <n v="0"/>
    <m/>
    <m/>
    <m/>
    <m/>
    <s v="OK"/>
    <s v="OK"/>
  </r>
  <r>
    <s v="PAA"/>
    <s v="1.1100.6.1.1.2"/>
    <x v="0"/>
    <x v="0"/>
    <x v="0"/>
    <x v="0"/>
    <x v="0"/>
    <x v="0"/>
    <n v="80101504"/>
    <s v="C-0499-1003-9-53105b-0499060-02"/>
    <s v="02-02-02-008-003"/>
    <s v="1.1100.6.1.1.2-Prestación de servicios profesionales para realizar actividades tendientes a la implementación, mantenimiento,articulación, mejora y cumplimiento normativo del modelo integrado de planeación y gestión, alineado con el sistema de gestión integrado."/>
    <s v="enero"/>
    <s v="enero"/>
    <s v="enero"/>
    <n v="11"/>
    <s v="19-Contratación directa"/>
    <x v="0"/>
    <n v="126500000"/>
    <n v="126500000"/>
    <s v="2-NO"/>
    <s v="4-N/A"/>
    <x v="1"/>
    <s v="1.1-5-Sistema de calidad actualizado"/>
    <s v="SER012-Prestación de servicios personas naturales"/>
    <s v="OAP-5 Profesional líder implementación SGI"/>
    <s v="2-Modelo de Gestión Integrado"/>
    <s v="11001-BOGOTÁ, D.C."/>
    <n v="126500000"/>
    <n v="0"/>
    <n v="0"/>
    <n v="11500000"/>
    <n v="0"/>
    <n v="11500000"/>
    <n v="0"/>
    <n v="11500000"/>
    <n v="0"/>
    <n v="11500000"/>
    <n v="0"/>
    <n v="11500000"/>
    <n v="0"/>
    <n v="11500000"/>
    <n v="0"/>
    <n v="11500000"/>
    <n v="0"/>
    <n v="11500000"/>
    <n v="0"/>
    <n v="11500000"/>
    <n v="0"/>
    <n v="11500000"/>
    <n v="0"/>
    <n v="11500000"/>
    <m/>
    <m/>
    <m/>
    <m/>
    <s v="OK"/>
    <s v="OK"/>
  </r>
  <r>
    <s v="PAA"/>
    <s v="1.1100.6.1.1.3"/>
    <x v="0"/>
    <x v="0"/>
    <x v="0"/>
    <x v="0"/>
    <x v="0"/>
    <x v="0"/>
    <n v="80101504"/>
    <s v="C-0499-1003-9-53105b-0499060-02"/>
    <s v="02-02-02-008-003"/>
    <s v="1.1100.6.1.1.3-Prestación de servicios profesionales para realizar las actividades del sistema de gestión ambiental del instituto en el marco del modelo de planeación y gestión vigente para la nación"/>
    <s v="febrero"/>
    <s v="febrero"/>
    <s v="febrero"/>
    <n v="10"/>
    <s v="19-Contratación directa"/>
    <x v="0"/>
    <n v="77500000"/>
    <n v="77500000"/>
    <s v="2-NO"/>
    <s v="4-N/A"/>
    <x v="1"/>
    <s v="1.1-5-Sistema de calidad actualizado"/>
    <s v="SER012-Prestación de servicios personas naturales"/>
    <s v="OAP-7 Profesional Sistema de Gestión Ambiental. "/>
    <s v="2-Modelo de Gestión Integrado"/>
    <s v="11001-BOGOTÁ, D.C."/>
    <n v="0"/>
    <n v="0"/>
    <n v="77500000"/>
    <n v="0"/>
    <n v="0"/>
    <n v="7750000"/>
    <n v="0"/>
    <n v="7750000"/>
    <n v="0"/>
    <n v="7750000"/>
    <n v="0"/>
    <n v="7750000"/>
    <n v="0"/>
    <n v="7750000"/>
    <n v="0"/>
    <n v="7750000"/>
    <n v="0"/>
    <n v="7750000"/>
    <n v="0"/>
    <n v="7750000"/>
    <n v="0"/>
    <n v="7750000"/>
    <n v="0"/>
    <n v="7750000"/>
    <m/>
    <m/>
    <m/>
    <m/>
    <s v="OK"/>
    <s v="OK"/>
  </r>
  <r>
    <s v="PAA"/>
    <s v="1.1100.6.1.1.4"/>
    <x v="0"/>
    <x v="0"/>
    <x v="0"/>
    <x v="0"/>
    <x v="0"/>
    <x v="0"/>
    <n v="84111603"/>
    <s v="C-0499-1003-9-53105b-0499060-02"/>
    <s v="02-02-02-008-003-01-1"/>
    <s v="1.1100.6.1.1.4-Contratación de auditoría externa con fines de seguimiento a la certificación de calidad bajo la norma ISO 9001:2015 y certificación ambiental bajo la norma ISO 14001:2015"/>
    <s v="septiembre"/>
    <s v="octubre"/>
    <s v="octubre"/>
    <n v="2"/>
    <s v="19-Contratación directa"/>
    <x v="0"/>
    <n v="21931410"/>
    <n v="21931410"/>
    <s v="2-NO"/>
    <s v="4-N/A"/>
    <x v="1"/>
    <s v="1.1-5-Sistema de calidad actualizado"/>
    <s v="SER023- Servicios de asesoría, consultoría y de gestión - personas jurídicas"/>
    <s v="OAP-11 N/A"/>
    <s v="2-Modelo de Gestión Integrado"/>
    <s v="11001-BOGOTÁ, D.C."/>
    <n v="0"/>
    <n v="0"/>
    <n v="0"/>
    <n v="0"/>
    <n v="0"/>
    <n v="0"/>
    <n v="0"/>
    <n v="0"/>
    <n v="0"/>
    <n v="0"/>
    <n v="0"/>
    <n v="0"/>
    <n v="0"/>
    <n v="0"/>
    <n v="0"/>
    <n v="0"/>
    <n v="0"/>
    <n v="0"/>
    <n v="21931410"/>
    <n v="0"/>
    <n v="0"/>
    <n v="21931410"/>
    <n v="0"/>
    <n v="0"/>
    <m/>
    <m/>
    <m/>
    <m/>
    <s v="OK"/>
    <s v="OK"/>
  </r>
  <r>
    <s v="PAA"/>
    <s v="1.1100.6.1.1.5"/>
    <x v="0"/>
    <x v="0"/>
    <x v="0"/>
    <x v="0"/>
    <x v="0"/>
    <x v="0"/>
    <n v="80101504"/>
    <s v="C-0499-1003-9-53105b-0499060-02"/>
    <s v="02-02-02-008-003"/>
    <s v="1.1100.6.1.1.5-Prestación de servicios profesionales para apoyar el desarrollo del programa de auditorías interna al SGI, realizando el atestiguamiento a las determinaciones acreditadas bajo la norma ISO 17025 en el Laboratorio Nacional de Suelos – LNS"/>
    <s v="octubre"/>
    <s v="noviembre"/>
    <s v="noviembre"/>
    <n v="1"/>
    <s v="19-Contratación directa"/>
    <x v="0"/>
    <n v="3500000"/>
    <n v="3500000"/>
    <s v="2-NO"/>
    <s v="4-N/A"/>
    <x v="1"/>
    <s v="1.1-5-Sistema de calidad actualizado"/>
    <s v="SER012-Prestación de servicios personas naturales"/>
    <s v="OAP-6 Profesional Junior implementación SGI "/>
    <s v="2-Modelo de Gestión Integrado"/>
    <s v="11001-BOGOTÁ, D.C."/>
    <n v="0"/>
    <n v="0"/>
    <n v="0"/>
    <n v="0"/>
    <n v="0"/>
    <n v="0"/>
    <n v="0"/>
    <n v="0"/>
    <n v="0"/>
    <n v="0"/>
    <n v="0"/>
    <n v="0"/>
    <n v="0"/>
    <n v="0"/>
    <n v="0"/>
    <n v="0"/>
    <n v="0"/>
    <n v="0"/>
    <n v="0"/>
    <n v="0"/>
    <n v="3500000"/>
    <n v="0"/>
    <n v="0"/>
    <n v="3500000"/>
    <m/>
    <m/>
    <m/>
    <m/>
    <s v="OK"/>
    <s v="OK"/>
  </r>
  <r>
    <s v="PAA"/>
    <s v="1.1100.6.1.1.6"/>
    <x v="0"/>
    <x v="0"/>
    <x v="0"/>
    <x v="0"/>
    <x v="0"/>
    <x v="0"/>
    <n v="80101504"/>
    <s v="C-0499-1003-9-53105b-0499060-02"/>
    <s v="02-02-02-008-003"/>
    <s v="1.1100.6.1.1.6-Prestación de servicios profesionales para apoyar a la Oficina Asesora de Planeación en la implementación, seguimiento y evaluación de la política de administración de riesgos institucionales, así como la implementación del sistema de gestión de la Entidad en el marco del modelo integrado de planeación y gestión"/>
    <s v="enero"/>
    <s v="enero"/>
    <s v="enero"/>
    <n v="10"/>
    <s v="19-Contratación directa"/>
    <x v="0"/>
    <n v="90000000"/>
    <n v="90000000"/>
    <s v="2-NO"/>
    <s v="4-N/A"/>
    <x v="1"/>
    <s v="1.1-5-Sistema de calidad actualizado"/>
    <s v="SER012-Prestación de servicios personas naturales"/>
    <s v="OAP-6 Profesional Junior implementación SGI "/>
    <s v="2-Modelo de Gestión Integrado"/>
    <s v="11001-BOGOTÁ, D.C."/>
    <n v="90000000"/>
    <n v="0"/>
    <n v="0"/>
    <n v="9000000"/>
    <n v="0"/>
    <n v="9000000"/>
    <n v="0"/>
    <n v="9000000"/>
    <n v="0"/>
    <n v="9000000"/>
    <n v="0"/>
    <n v="9000000"/>
    <n v="0"/>
    <n v="9000000"/>
    <n v="0"/>
    <n v="9000000"/>
    <n v="0"/>
    <n v="9000000"/>
    <n v="0"/>
    <n v="9000000"/>
    <n v="0"/>
    <n v="9000000"/>
    <n v="0"/>
    <n v="0"/>
    <m/>
    <m/>
    <m/>
    <m/>
    <s v="OK"/>
    <s v="OK"/>
  </r>
  <r>
    <s v="PAA"/>
    <s v="1.1100.6.1.1.7"/>
    <x v="0"/>
    <x v="0"/>
    <x v="0"/>
    <x v="0"/>
    <x v="0"/>
    <x v="0"/>
    <n v="80101504"/>
    <s v="C-0499-1003-9-53105b-0499060-02"/>
    <s v="02-02-02-008-003"/>
    <s v="1.1100.6.1.1.7-Prestación de servicios profesionales para el apoyo transversal logístico y administrativo a los procesos misionales, en las actividades de seguimiento a los compromisos y convenios derivados de las agendas de cooperación y asuntos internacionales de la entidad."/>
    <s v="enero"/>
    <s v="enero"/>
    <s v="enero"/>
    <n v="11"/>
    <s v="19-Contratación directa"/>
    <x v="0"/>
    <n v="39900000"/>
    <n v="39900000"/>
    <s v="2-NO"/>
    <s v="4-N/A"/>
    <x v="1"/>
    <s v="1.2-2-Gestión de relacionamiento e internacionalización"/>
    <s v="SER012-Prestación de servicios personas naturales"/>
    <s v="OAP-6 Profesional Junior implementación SGI "/>
    <s v="2-Modelo de Gestión Integrado"/>
    <s v="11001-BOGOTÁ, D.C."/>
    <n v="39900000"/>
    <n v="0"/>
    <n v="0"/>
    <n v="3800000"/>
    <n v="0"/>
    <n v="3800000"/>
    <n v="0"/>
    <n v="3800000"/>
    <n v="0"/>
    <n v="3800000"/>
    <n v="0"/>
    <n v="3800000"/>
    <n v="0"/>
    <n v="3800000"/>
    <n v="0"/>
    <n v="3800000"/>
    <n v="0"/>
    <n v="3800000"/>
    <n v="0"/>
    <n v="3800000"/>
    <n v="0"/>
    <n v="3800000"/>
    <n v="0"/>
    <n v="1900000"/>
    <m/>
    <m/>
    <m/>
    <m/>
    <s v="OK"/>
    <s v="OK"/>
  </r>
  <r>
    <s v="PAA"/>
    <s v="1.1100.6.1.1.8"/>
    <x v="0"/>
    <x v="0"/>
    <x v="0"/>
    <x v="0"/>
    <x v="0"/>
    <x v="0"/>
    <n v="80101504"/>
    <s v="C-0499-1003-9-53105b-0499060-02"/>
    <s v="02-02-02-008-003"/>
    <s v="1.1100.6.1.1.8-Prestación de servicios profesionales especializados para la producción de insumos y documentos para el proceso de internacionalización, especialmente la gestión de nuevas oportunidades de cooperación, contribuyendo al proceso de releacionamiento estratégico y el posicionamiento institucional a nivel internacional"/>
    <s v="enero"/>
    <s v="enero"/>
    <s v="enero"/>
    <n v="5"/>
    <s v="19-Contratación directa"/>
    <x v="0"/>
    <n v="25000000"/>
    <n v="25000000"/>
    <s v="2-NO"/>
    <s v="4-N/A"/>
    <x v="1"/>
    <s v="1.2-2-Gestión de relacionamiento e internacionalización"/>
    <s v="SER012-Prestación de servicios personas naturales"/>
    <s v="OAP-6 Profesional Junior implementación SGI "/>
    <s v="2-Modelo de Gestión Integrado"/>
    <s v="11001-BOGOTÁ, D.C."/>
    <n v="25000000"/>
    <n v="0"/>
    <n v="0"/>
    <n v="5000000"/>
    <n v="0"/>
    <n v="5000000"/>
    <n v="0"/>
    <n v="5000000"/>
    <n v="0"/>
    <n v="5000000"/>
    <n v="0"/>
    <n v="5000000"/>
    <n v="0"/>
    <n v="0"/>
    <n v="0"/>
    <n v="0"/>
    <n v="0"/>
    <n v="0"/>
    <n v="0"/>
    <n v="0"/>
    <n v="0"/>
    <n v="0"/>
    <n v="0"/>
    <n v="0"/>
    <m/>
    <m/>
    <m/>
    <m/>
    <s v="OK"/>
    <s v="OK"/>
  </r>
  <r>
    <s v="PAA"/>
    <s v="1.1100.6.1.1.9"/>
    <x v="0"/>
    <x v="0"/>
    <x v="0"/>
    <x v="0"/>
    <x v="0"/>
    <x v="0"/>
    <n v="80101504"/>
    <s v="C-0499-1003-9-53105b-0499060-02"/>
    <s v="02-02-02-008-003"/>
    <s v="1.1100.6.1.1.9-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Europa, Asia y Multilaterale"/>
    <s v="enero"/>
    <s v="enero"/>
    <s v="enero"/>
    <n v="6"/>
    <s v="19-Contratación directa"/>
    <x v="0"/>
    <n v="54000000"/>
    <n v="54000000"/>
    <s v="2-NO"/>
    <s v="4-N/A"/>
    <x v="1"/>
    <s v="1.2-2-Gestión de relacionamiento e internacionalización"/>
    <s v="SER012-Prestación de servicios personas naturales"/>
    <s v="OAP-6 Profesional Junior implementación SGI "/>
    <s v="2-Modelo de Gestión Integrado"/>
    <s v="11001-BOGOTÁ, D.C."/>
    <n v="54000000"/>
    <n v="0"/>
    <n v="0"/>
    <n v="9000000"/>
    <n v="0"/>
    <n v="9000000"/>
    <n v="0"/>
    <n v="9000000"/>
    <n v="0"/>
    <n v="9000000"/>
    <n v="0"/>
    <n v="9000000"/>
    <n v="0"/>
    <n v="9000000"/>
    <n v="0"/>
    <n v="0"/>
    <n v="0"/>
    <n v="0"/>
    <n v="0"/>
    <n v="0"/>
    <n v="0"/>
    <n v="0"/>
    <n v="0"/>
    <n v="0"/>
    <m/>
    <m/>
    <m/>
    <m/>
    <s v="OK"/>
    <s v="OK"/>
  </r>
  <r>
    <s v="PAA"/>
    <s v="1.1100.6.1.1.10"/>
    <x v="0"/>
    <x v="0"/>
    <x v="0"/>
    <x v="0"/>
    <x v="0"/>
    <x v="0"/>
    <n v="80101504"/>
    <s v="C-0499-1003-9-53105b-0499060-02"/>
    <s v="02-02-02-008-003"/>
    <s v="1.1100.6.1.1.10-Prestación de servicios profesionales especializados  para el acompañamiento y soporte a los procesos misionales, en la gestión de actividades de seguimiento a los compromisos y convenios derivados de las agendas de cooperación, gestión de nuevas oportunidades de cooperación y posicionamiento internacional  especialmente con Iberoamérica, Norteamérica y Multilaterales"/>
    <s v="enero"/>
    <s v="enero"/>
    <s v="enero"/>
    <n v="10"/>
    <s v="19-Contratación directa"/>
    <x v="0"/>
    <n v="90000000"/>
    <n v="90000000"/>
    <s v="2-NO"/>
    <s v="4-N/A"/>
    <x v="1"/>
    <s v="1.2-2-Gestión de relacionamiento e internacionalización"/>
    <s v="SER012-Prestación de servicios personas naturales"/>
    <s v="OAP-6 Profesional Junior implementación SGI "/>
    <s v="2-Modelo de Gestión Integrado"/>
    <s v="11001-BOGOTÁ, D.C."/>
    <n v="90000000"/>
    <n v="0"/>
    <n v="0"/>
    <n v="9000000"/>
    <n v="0"/>
    <n v="9000000"/>
    <n v="0"/>
    <n v="9000000"/>
    <n v="0"/>
    <n v="9000000"/>
    <n v="0"/>
    <n v="9000000"/>
    <n v="0"/>
    <n v="9000000"/>
    <n v="0"/>
    <n v="9000000"/>
    <n v="0"/>
    <n v="9000000"/>
    <n v="0"/>
    <n v="9000000"/>
    <n v="0"/>
    <n v="9000000"/>
    <n v="0"/>
    <n v="0"/>
    <m/>
    <m/>
    <m/>
    <m/>
    <s v="OK"/>
    <s v="OK"/>
  </r>
  <r>
    <s v="PAA"/>
    <s v="1.1100.6.1.2.1"/>
    <x v="0"/>
    <x v="0"/>
    <x v="0"/>
    <x v="0"/>
    <x v="0"/>
    <x v="1"/>
    <n v="80101504"/>
    <s v="C-0499-1003-9-53105b-0499060-02"/>
    <s v="02-02-02-008-003"/>
    <s v="1.1100.6.1.2.1-Prestación de servicios profesionales para realizar la gestión , parametrización, administración, manejo y montaje de bases de datos y tableros de control"/>
    <s v="enero"/>
    <s v="enero"/>
    <s v="enero"/>
    <n v="12"/>
    <s v="19-Contratación directa"/>
    <x v="0"/>
    <n v="69000000"/>
    <n v="69000000"/>
    <s v="2-NO"/>
    <s v="4-N/A"/>
    <x v="1"/>
    <s v="1.1-4-Planeación y seguimiento a las metas de la entidad"/>
    <s v="SER012-Prestación de servicios personas naturales"/>
    <s v="OAP-2 Profesional de automatización"/>
    <s v="2-Modelo de Gestión Integrado"/>
    <s v="11001-BOGOTÁ, D.C."/>
    <n v="69000000"/>
    <n v="0"/>
    <n v="0"/>
    <n v="6000000"/>
    <n v="0"/>
    <n v="6000000"/>
    <n v="0"/>
    <n v="6000000"/>
    <n v="0"/>
    <n v="6000000"/>
    <n v="0"/>
    <n v="6000000"/>
    <n v="0"/>
    <n v="6000000"/>
    <n v="0"/>
    <n v="6000000"/>
    <n v="0"/>
    <n v="6000000"/>
    <n v="0"/>
    <n v="6000000"/>
    <n v="0"/>
    <n v="6000000"/>
    <n v="0"/>
    <n v="9000000"/>
    <m/>
    <m/>
    <m/>
    <m/>
    <s v="OK"/>
    <s v="OK"/>
  </r>
  <r>
    <s v="PAA"/>
    <s v="1.1100.6.1.2.2"/>
    <x v="0"/>
    <x v="0"/>
    <x v="0"/>
    <x v="0"/>
    <x v="0"/>
    <x v="1"/>
    <n v="80101504"/>
    <s v="C-0499-1003-9-53105b-0499060-02"/>
    <s v="02-02-02-008-003"/>
    <s v="1.1100.6.1.2.2-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s v="enero"/>
    <n v="12"/>
    <s v="19-Contratación directa"/>
    <x v="0"/>
    <n v="105933423"/>
    <n v="105933423"/>
    <s v="2-NO"/>
    <s v="4-N/A"/>
    <x v="1"/>
    <s v="1.1-4-Planeación y seguimiento a las metas de la entidad"/>
    <s v="SER012-Prestación de servicios personas naturales"/>
    <s v="OAP-1 Asesores de planeación"/>
    <s v="2-Modelo de Gestión Integrado"/>
    <s v="11001-BOGOTÁ, D.C."/>
    <n v="105933423"/>
    <n v="0"/>
    <n v="0"/>
    <n v="9211602"/>
    <n v="0"/>
    <n v="9211602"/>
    <n v="0"/>
    <n v="9211602"/>
    <n v="0"/>
    <n v="9211602"/>
    <n v="0"/>
    <n v="9211602"/>
    <n v="0"/>
    <n v="9211602"/>
    <n v="0"/>
    <n v="9211602"/>
    <n v="0"/>
    <n v="9211602"/>
    <n v="0"/>
    <n v="9211602"/>
    <n v="0"/>
    <n v="9211602"/>
    <n v="0"/>
    <n v="13817403"/>
    <m/>
    <m/>
    <m/>
    <m/>
    <s v="OK"/>
    <s v="OK"/>
  </r>
  <r>
    <s v="PAA"/>
    <s v="1.1100.6.1.2.3"/>
    <x v="0"/>
    <x v="0"/>
    <x v="0"/>
    <x v="0"/>
    <x v="0"/>
    <x v="1"/>
    <n v="80101504"/>
    <s v="C-0499-1003-9-53105b-0499060-02"/>
    <s v="02-02-02-008-003"/>
    <s v="1.1100.6.1.2.3-Prestación de servicios profesionales para apoyar la formulación, actualización, control, seguimiento y programación física y presupuestal de los proyectos de inversión del IGAC y la elaboración de los informes de gestión, en el marco del Modelo Integrado de Planeación y Gestión y los lineamientos nacionales vigentes."/>
    <s v="enero"/>
    <s v="enero"/>
    <s v="enero"/>
    <n v="12"/>
    <s v="19-Contratación directa"/>
    <x v="0"/>
    <n v="105933423"/>
    <n v="105933423"/>
    <s v="2-NO"/>
    <s v="4-N/A"/>
    <x v="1"/>
    <s v="1.1-4-Planeación y seguimiento a las metas de la entidad"/>
    <s v="SER012-Prestación de servicios personas naturales"/>
    <s v="OAP-1 Asesores de planeación"/>
    <s v="2-Modelo de Gestión Integrado"/>
    <s v="11001-BOGOTÁ, D.C."/>
    <n v="105933423"/>
    <n v="0"/>
    <n v="0"/>
    <n v="9211602"/>
    <n v="0"/>
    <n v="9211602"/>
    <n v="0"/>
    <n v="9211602"/>
    <n v="0"/>
    <n v="9211602"/>
    <n v="0"/>
    <n v="9211602"/>
    <n v="0"/>
    <n v="9211602"/>
    <n v="0"/>
    <n v="9211602"/>
    <n v="0"/>
    <n v="9211602"/>
    <n v="0"/>
    <n v="9211602"/>
    <n v="0"/>
    <n v="9211602"/>
    <n v="0"/>
    <n v="13817403"/>
    <m/>
    <m/>
    <m/>
    <m/>
    <s v="OK"/>
    <s v="OK"/>
  </r>
  <r>
    <s v="PAA"/>
    <s v="1.1100.6.1.2.4"/>
    <x v="0"/>
    <x v="0"/>
    <x v="0"/>
    <x v="0"/>
    <x v="0"/>
    <x v="1"/>
    <n v="80101504"/>
    <s v="C-0499-1003-9-53105b-0499060-02"/>
    <s v="02-02-02-008-003"/>
    <s v="1.1100.6.1.2.4-Prestación de servicios profesionales para orientar y realizar análisis, diseños, desarrollos, pruebas, mantenimientos y documentación, del aplicativo de programación del gasto institucional alineado a la gestión de proyectos de la entidad"/>
    <s v="enero"/>
    <s v="enero"/>
    <s v="enero"/>
    <n v="11"/>
    <s v="19-Contratación directa"/>
    <x v="0"/>
    <n v="111760000"/>
    <n v="111760000"/>
    <s v="2-NO"/>
    <s v="4-N/A"/>
    <x v="1"/>
    <s v="1.1-4-Planeación y seguimiento a las metas de la entidad"/>
    <s v="SER012-Prestación de servicios personas naturales"/>
    <s v="OAP-2 Profesional de automatización"/>
    <s v="2-Modelo de Gestión Integrado"/>
    <s v="11001-BOGOTÁ, D.C."/>
    <n v="111760000"/>
    <n v="0"/>
    <n v="0"/>
    <n v="10160000"/>
    <n v="0"/>
    <n v="10160000"/>
    <n v="0"/>
    <n v="10160000"/>
    <n v="0"/>
    <n v="10160000"/>
    <n v="0"/>
    <n v="10160000"/>
    <n v="0"/>
    <n v="10160000"/>
    <n v="0"/>
    <n v="10160000"/>
    <n v="0"/>
    <n v="10160000"/>
    <n v="0"/>
    <n v="10160000"/>
    <n v="0"/>
    <n v="10160000"/>
    <n v="0"/>
    <n v="10160000"/>
    <m/>
    <m/>
    <m/>
    <m/>
    <s v="OK"/>
    <s v="OK"/>
  </r>
  <r>
    <s v="PAA"/>
    <s v="1.1100.6.1.2.5"/>
    <x v="0"/>
    <x v="0"/>
    <x v="0"/>
    <x v="0"/>
    <x v="0"/>
    <x v="1"/>
    <n v="80101504"/>
    <s v="C-0499-1003-9-53105b-0499060-02"/>
    <s v="02-02-02-008-003"/>
    <s v="1.1100.6.1.2.5-Prestación de servicios profesionales para el diseño de proyectos tipo, acompañamiento a las entidades territoriales en la formulación de proyectos tipo de catastro multipropósito financiados con el Sistema General de Regalías y OCAD Paz, así como apoyar el seguimiento y control físico y financiero de los proyectos asignados al IGAC con esta fuente"/>
    <s v="enero"/>
    <s v="enero"/>
    <s v="enero"/>
    <n v="11"/>
    <s v="19-Contratación directa"/>
    <x v="0"/>
    <n v="101327622"/>
    <n v="101327622"/>
    <s v="2-NO"/>
    <s v="4-N/A"/>
    <x v="1"/>
    <s v="1.1-4-Planeación y seguimiento a las metas de la entidad"/>
    <s v="SER012-Prestación de servicios personas naturales"/>
    <s v="OAP-9 Profesional regalías y formulación- reformulación de proyectos. "/>
    <s v="2-Modelo de Gestión Integrado"/>
    <s v="11001-BOGOTÁ, D.C."/>
    <n v="101327622"/>
    <n v="0"/>
    <n v="0"/>
    <n v="9211602"/>
    <n v="0"/>
    <n v="9211602"/>
    <n v="0"/>
    <n v="9211602"/>
    <n v="0"/>
    <n v="9211602"/>
    <n v="0"/>
    <n v="9211602"/>
    <n v="0"/>
    <n v="9211602"/>
    <n v="0"/>
    <n v="9211602"/>
    <n v="0"/>
    <n v="9211602"/>
    <n v="0"/>
    <n v="9211602"/>
    <n v="0"/>
    <n v="9211602"/>
    <n v="0"/>
    <n v="9211602"/>
    <m/>
    <m/>
    <m/>
    <m/>
    <s v="OK"/>
    <s v="OK"/>
  </r>
  <r>
    <s v="PAA"/>
    <s v="1.1100.6.1.2.6"/>
    <x v="0"/>
    <x v="0"/>
    <x v="0"/>
    <x v="0"/>
    <x v="0"/>
    <x v="1"/>
    <n v="80101504"/>
    <s v="C-0499-1003-9-53105b-0499060-02"/>
    <s v="02-02-02-008-003"/>
    <s v="1.1100.6.1.2.6-Prestación de servicios profesionales para establecer la metodología y herramientas aplicables a la gestión de proyectos, bajo el estándar PMI, y su articulación con la planeación institucional"/>
    <s v="enero"/>
    <s v="enero"/>
    <s v="enero"/>
    <n v="10"/>
    <s v="19-Contratación directa"/>
    <x v="0"/>
    <n v="140000000"/>
    <n v="140000000"/>
    <s v="2-NO"/>
    <s v="4-N/A"/>
    <x v="1"/>
    <s v="1.1-3-Gestión por proyectos y resultados"/>
    <s v="SER012-Prestación de servicios personas naturales"/>
    <s v="OAP-1 Asesores de planeación"/>
    <s v="2-Modelo de Gestión Integrado"/>
    <s v="11001-BOGOTÁ, D.C."/>
    <n v="140000000"/>
    <n v="0"/>
    <n v="0"/>
    <n v="14000000"/>
    <n v="0"/>
    <n v="14000000"/>
    <n v="0"/>
    <n v="14000000"/>
    <n v="0"/>
    <n v="14000000"/>
    <n v="0"/>
    <n v="14000000"/>
    <n v="0"/>
    <n v="14000000"/>
    <n v="0"/>
    <n v="14000000"/>
    <n v="0"/>
    <n v="14000000"/>
    <n v="0"/>
    <n v="14000000"/>
    <n v="0"/>
    <n v="14000000"/>
    <n v="0"/>
    <n v="0"/>
    <m/>
    <m/>
    <m/>
    <m/>
    <s v="OK"/>
    <s v="OK"/>
  </r>
  <r>
    <s v="PAA"/>
    <s v="1.1100.6.1.2.7"/>
    <x v="0"/>
    <x v="0"/>
    <x v="0"/>
    <x v="0"/>
    <x v="0"/>
    <x v="1"/>
    <n v="80101504"/>
    <s v="C-0499-1003-9-53105b-0499060-02"/>
    <s v="02-02-02-008-003"/>
    <s v="1.1100.6.1.2.7-Prestar servicios profesionales para apoyar a la Oficina Asesora de Planeación en la definición de lineamientos y políticas para la mejora y seguimiento de la dimensión de direccionamiento estratégico y planeación del IGAC, así como el acompañamiento a los Proyectos de Inversión para el logro de sus objetivos de ejecución física y presupuestal"/>
    <s v="enero"/>
    <s v="enero"/>
    <s v="enero"/>
    <n v="12"/>
    <s v="19-Contratación directa"/>
    <x v="0"/>
    <n v="163300000"/>
    <n v="163300000"/>
    <s v="2-NO"/>
    <s v="4-N/A"/>
    <x v="1"/>
    <s v="1.1-4-Planeación y seguimiento a las metas de la entidad"/>
    <s v="SER012-Prestación de servicios personas naturales"/>
    <s v="OAP-1 Asesores de planeación"/>
    <s v="2-Modelo de Gestión Integrado"/>
    <s v="11001-BOGOTÁ, D.C."/>
    <n v="163300000"/>
    <n v="0"/>
    <n v="0"/>
    <n v="14200000"/>
    <n v="0"/>
    <n v="14200000"/>
    <n v="0"/>
    <n v="14200000"/>
    <n v="0"/>
    <n v="14200000"/>
    <n v="0"/>
    <n v="14200000"/>
    <n v="0"/>
    <n v="14200000"/>
    <n v="0"/>
    <n v="14200000"/>
    <n v="0"/>
    <n v="14200000"/>
    <n v="0"/>
    <n v="14200000"/>
    <n v="0"/>
    <n v="14200000"/>
    <n v="0"/>
    <n v="21300000"/>
    <m/>
    <m/>
    <m/>
    <m/>
    <s v="OK"/>
    <s v="OK"/>
  </r>
  <r>
    <s v="PAA"/>
    <s v="1.1100.6.1.2.8"/>
    <x v="0"/>
    <x v="0"/>
    <x v="0"/>
    <x v="0"/>
    <x v="0"/>
    <x v="1"/>
    <n v="80101504"/>
    <s v="C-0499-1003-9-53105b-0499060-02"/>
    <s v="02-02-02-008-003"/>
    <s v="1.1100.6.1.2.8-Prestación de servicios profesionales para realizar la formulación, seguimiento y fortalecimiento del sistema de medición de la entidad acorde con el Plan Estratégico Institucional y los requerimientos del orden nacional y sectorial."/>
    <s v="enero"/>
    <s v="enero"/>
    <s v="enero"/>
    <n v="12"/>
    <s v="19-Contratación directa"/>
    <x v="0"/>
    <n v="84525000"/>
    <n v="84525000"/>
    <s v="2-NO"/>
    <s v="4-N/A"/>
    <x v="1"/>
    <s v="1.1-4-Planeación y seguimiento a las metas de la entidad"/>
    <s v="SER012-Prestación de servicios personas naturales"/>
    <s v="OAP-10 Profesional seguimiento de indicadores y estructuración de informes. "/>
    <s v="2-Modelo de Gestión Integrado"/>
    <s v="11001-BOGOTÁ, D.C."/>
    <n v="84525000"/>
    <n v="0"/>
    <n v="0"/>
    <n v="7350000"/>
    <n v="0"/>
    <n v="7350000"/>
    <n v="0"/>
    <n v="7350000"/>
    <n v="0"/>
    <n v="7350000"/>
    <n v="0"/>
    <n v="7350000"/>
    <n v="0"/>
    <n v="7350000"/>
    <n v="0"/>
    <n v="7350000"/>
    <n v="0"/>
    <n v="7350000"/>
    <n v="0"/>
    <n v="7350000"/>
    <n v="0"/>
    <n v="7350000"/>
    <n v="0"/>
    <n v="11025000"/>
    <m/>
    <m/>
    <m/>
    <m/>
    <s v="OK"/>
    <s v="OK"/>
  </r>
  <r>
    <s v="PAA"/>
    <s v="1.1100.6.1.3.1"/>
    <x v="0"/>
    <x v="0"/>
    <x v="0"/>
    <x v="0"/>
    <x v="0"/>
    <x v="2"/>
    <n v="80101504"/>
    <s v="C-0499-1003-9-53105b-0499060-02"/>
    <s v="02-02-02-008-003"/>
    <s v="1.1100.6.1.3.1-Prestación de servicios profesionales para realizar el análisis, levantamiento, alineación y actualización documental de los procesos de la Entidad, así como realizar actividades tendientes a la implementación del modelo integrado de planeación y gestión"/>
    <s v="enero"/>
    <s v="enero"/>
    <s v="enero"/>
    <n v="12"/>
    <s v="19-Contratación directa"/>
    <x v="0"/>
    <n v="102600000"/>
    <n v="102600000"/>
    <s v="2-NO"/>
    <s v="4-N/A"/>
    <x v="1"/>
    <s v="1.1-2-Gestión de procesos de la entidad"/>
    <s v="SER012-Prestación de servicios personas naturales"/>
    <s v="OAP-3 Profesional líder arquitectura de procesos "/>
    <s v="2-Modelo de Gestión Integrado"/>
    <s v="11001-BOGOTÁ, D.C."/>
    <n v="102600000"/>
    <n v="0"/>
    <n v="0"/>
    <n v="9000000"/>
    <n v="0"/>
    <n v="9000000"/>
    <n v="0"/>
    <n v="9000000"/>
    <n v="0"/>
    <n v="9000000"/>
    <n v="0"/>
    <n v="9000000"/>
    <n v="0"/>
    <n v="9000000"/>
    <n v="0"/>
    <n v="9000000"/>
    <n v="0"/>
    <n v="9000000"/>
    <n v="0"/>
    <n v="9000000"/>
    <n v="0"/>
    <n v="9000000"/>
    <n v="0"/>
    <n v="12600000"/>
    <m/>
    <m/>
    <m/>
    <m/>
    <s v="OK"/>
    <s v="OK"/>
  </r>
  <r>
    <s v="PAA"/>
    <s v="1.1100.6.1.3.2"/>
    <x v="0"/>
    <x v="0"/>
    <x v="0"/>
    <x v="0"/>
    <x v="0"/>
    <x v="2"/>
    <n v="80101504"/>
    <s v="C-0499-1003-9-53105b-0499060-02"/>
    <s v="02-02-02-008-003"/>
    <s v="1.1100.6.1.3.2-Prestación de servicios profesionales para realizar el análisis, levantamiento, alineación y actualización documental de los procesos de la Entidad, así como realizar actividades tendientes a la implementación del modelo integrado de planeación y gestión"/>
    <s v="enero"/>
    <s v="enero"/>
    <s v="enero"/>
    <n v="11"/>
    <s v="19-Contratación directa"/>
    <x v="0"/>
    <n v="99000000"/>
    <n v="99000000"/>
    <s v="2-NO"/>
    <s v="4-N/A"/>
    <x v="1"/>
    <s v="1.1-2-Gestión de procesos de la entidad"/>
    <s v="SER012-Prestación de servicios personas naturales"/>
    <s v="OAP-3 Profesional líder arquitectura de procesos "/>
    <s v="2-Modelo de Gestión Integrado"/>
    <s v="11001-BOGOTÁ, D.C."/>
    <n v="99000000"/>
    <n v="0"/>
    <n v="0"/>
    <n v="9000000"/>
    <n v="0"/>
    <n v="9000000"/>
    <n v="0"/>
    <n v="9000000"/>
    <n v="0"/>
    <n v="9000000"/>
    <n v="0"/>
    <n v="9000000"/>
    <n v="0"/>
    <n v="9000000"/>
    <n v="0"/>
    <n v="9000000"/>
    <n v="0"/>
    <n v="9000000"/>
    <n v="0"/>
    <n v="9000000"/>
    <n v="0"/>
    <n v="9000000"/>
    <n v="0"/>
    <n v="9000000"/>
    <m/>
    <m/>
    <m/>
    <m/>
    <s v="OK"/>
    <s v="OK"/>
  </r>
  <r>
    <s v="PAA"/>
    <s v="1.1100.6.1.3.3"/>
    <x v="0"/>
    <x v="0"/>
    <x v="0"/>
    <x v="0"/>
    <x v="0"/>
    <x v="2"/>
    <n v="80101504"/>
    <s v="C-0499-1003-9-53105b-0499060-02"/>
    <s v="02-02-02-008-003"/>
    <s v="1.1100.6.1.3.3-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
    <s v="febrero"/>
    <s v="febrero"/>
    <s v="febrero"/>
    <n v="10"/>
    <s v="19-Contratación directa"/>
    <x v="0"/>
    <n v="58074370"/>
    <n v="58074370"/>
    <s v="2-NO"/>
    <s v="4-N/A"/>
    <x v="1"/>
    <s v="1.1-2-Gestión de procesos de la entidad"/>
    <s v="SER012-Prestación de servicios personas naturales"/>
    <s v="OAP-4 Profesional control documental y arquitectura de procesos junior "/>
    <s v="2-Modelo de Gestión Integrado"/>
    <s v="11001-BOGOTÁ, D.C."/>
    <n v="0"/>
    <n v="0"/>
    <n v="58074370"/>
    <n v="0"/>
    <n v="0"/>
    <n v="5807437"/>
    <n v="0"/>
    <n v="5807437"/>
    <n v="0"/>
    <n v="5807437"/>
    <n v="0"/>
    <n v="5807437"/>
    <n v="0"/>
    <n v="5807437"/>
    <n v="0"/>
    <n v="5807437"/>
    <n v="0"/>
    <n v="5807437"/>
    <n v="0"/>
    <n v="5807437"/>
    <n v="0"/>
    <n v="5807437"/>
    <n v="0"/>
    <n v="5807437"/>
    <m/>
    <m/>
    <m/>
    <m/>
    <s v="OK"/>
    <s v="OK"/>
  </r>
  <r>
    <s v="PAA"/>
    <s v="1.1100.6.1.3.4"/>
    <x v="0"/>
    <x v="0"/>
    <x v="0"/>
    <x v="0"/>
    <x v="0"/>
    <x v="2"/>
    <n v="80101504"/>
    <s v="C-0499-1003-9-53105b-0499060-02"/>
    <s v="02-02-02-008-003"/>
    <s v="1.1100.6.1.3.4-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
    <s v="febrero"/>
    <s v="febrero"/>
    <s v="febrero"/>
    <n v="10"/>
    <s v="19-Contratación directa"/>
    <x v="0"/>
    <n v="58074370"/>
    <n v="58074370"/>
    <s v="2-NO"/>
    <s v="4-N/A"/>
    <x v="1"/>
    <s v="1.1-2-Gestión de procesos de la entidad"/>
    <s v="SER012-Prestación de servicios personas naturales"/>
    <s v="OAP-4 Profesional control documental y arquitectura de procesos junior "/>
    <s v="2-Modelo de Gestión Integrado"/>
    <s v="11001-BOGOTÁ, D.C."/>
    <n v="0"/>
    <n v="0"/>
    <n v="58074370"/>
    <n v="0"/>
    <n v="0"/>
    <n v="5807437"/>
    <n v="0"/>
    <n v="5807437"/>
    <n v="0"/>
    <n v="5807437"/>
    <n v="0"/>
    <n v="5807437"/>
    <n v="0"/>
    <n v="5807437"/>
    <n v="0"/>
    <n v="5807437"/>
    <n v="0"/>
    <n v="5807437"/>
    <n v="0"/>
    <n v="5807437"/>
    <n v="0"/>
    <n v="5807437"/>
    <n v="0"/>
    <n v="5807437"/>
    <m/>
    <m/>
    <m/>
    <m/>
    <s v="OK"/>
    <s v="OK"/>
  </r>
  <r>
    <s v="PAA"/>
    <s v="1.1100.6.1.3.5"/>
    <x v="0"/>
    <x v="0"/>
    <x v="0"/>
    <x v="0"/>
    <x v="0"/>
    <x v="2"/>
    <n v="80101504"/>
    <s v="C-0499-1003-9-53105b-0499060-02"/>
    <s v="02-02-02-008-003"/>
    <s v="1.1100.6.1.3.5-Prestación de servicios profesionales para realizar levantamiento de información, elaborar, actualizar y diagramar los procesos y procedimientos de la Entidad, así como realizar actividades para el mantenimiento del sistema de gestión integrado alineado al modelo integrado de planeación y gestión"/>
    <s v="febrero"/>
    <s v="febrero"/>
    <s v="febrero"/>
    <n v="10"/>
    <s v="19-Contratación directa"/>
    <x v="0"/>
    <n v="58074370"/>
    <n v="58074370"/>
    <s v="2-NO"/>
    <s v="4-N/A"/>
    <x v="1"/>
    <s v="1.1-2-Gestión de procesos de la entidad"/>
    <s v="SER012-Prestación de servicios personas naturales"/>
    <s v="OAP-4 Profesional control documental y arquitectura de procesos junior "/>
    <s v="2-Modelo de Gestión Integrado"/>
    <s v="11001-BOGOTÁ, D.C."/>
    <n v="0"/>
    <n v="0"/>
    <n v="58074370"/>
    <n v="0"/>
    <n v="0"/>
    <n v="5807437"/>
    <n v="0"/>
    <n v="5807437"/>
    <n v="0"/>
    <n v="5807437"/>
    <n v="0"/>
    <n v="5807437"/>
    <n v="0"/>
    <n v="5807437"/>
    <n v="0"/>
    <n v="5807437"/>
    <n v="0"/>
    <n v="5807437"/>
    <n v="0"/>
    <n v="5807437"/>
    <n v="0"/>
    <n v="5807437"/>
    <n v="0"/>
    <n v="5807437"/>
    <m/>
    <m/>
    <m/>
    <m/>
    <s v="OK"/>
    <s v="OK"/>
  </r>
  <r>
    <s v="PAA"/>
    <s v="1.1300.6.1.1.1"/>
    <x v="0"/>
    <x v="0"/>
    <x v="0"/>
    <x v="0"/>
    <x v="0"/>
    <x v="0"/>
    <n v="82141502"/>
    <s v="C-0499-1003-9-53105b-0499060-02"/>
    <s v="02-02-02-008-003-01-1"/>
    <s v="1.1300.6.1.1.1-Prestación de servicios profesionales para diagramar, desarrollar e ilustrar el concepto gráfico de contenidos y/o piezas de piezas de comunicación interna y externa para el fortalecimiento del Modelo de Operación Institucional del IGAC a nivel Nacional"/>
    <s v="febrero"/>
    <s v="febrero"/>
    <s v="febrero"/>
    <n v="11"/>
    <s v="19-Contratación directa"/>
    <x v="0"/>
    <n v="77271799"/>
    <n v="77271799"/>
    <s v="2-NO"/>
    <s v="4-N/A"/>
    <x v="2"/>
    <s v="1.2-1-Gestión de comunicaciones"/>
    <s v="SER012-Prestación de servicios personas naturales"/>
    <s v="COMUN-6 Diseñador Senior "/>
    <s v="7-Posicionamiento institucional"/>
    <s v="11001-BOGOTÁ, D.C."/>
    <n v="0"/>
    <n v="0"/>
    <n v="77271799"/>
    <n v="0"/>
    <n v="0"/>
    <n v="7024709"/>
    <n v="0"/>
    <n v="7024709"/>
    <n v="0"/>
    <n v="7024709"/>
    <n v="0"/>
    <n v="7024709"/>
    <n v="0"/>
    <n v="7024709"/>
    <n v="0"/>
    <n v="7024709"/>
    <n v="0"/>
    <n v="7024709"/>
    <n v="0"/>
    <n v="7024709"/>
    <n v="0"/>
    <n v="7024709"/>
    <n v="0"/>
    <n v="14049418"/>
    <m/>
    <m/>
    <m/>
    <m/>
    <s v="OK"/>
    <s v="OK"/>
  </r>
  <r>
    <s v="PAA"/>
    <s v="1.1300.6.1.1.2"/>
    <x v="0"/>
    <x v="0"/>
    <x v="0"/>
    <x v="0"/>
    <x v="0"/>
    <x v="0"/>
    <n v="80161507"/>
    <s v="C-0499-1003-9-53105b-0499060-02"/>
    <s v="02-02-02-008-003-01-1"/>
    <s v="1.1300.6.1.1.2-Prestación de servicios profesionales para crear, desarrollar y ejecutar la estrategía audiovisual,  para el fortalecimiento del Modelo de Operación Institucional del IGAC a nivel Nacional"/>
    <s v="febrero"/>
    <s v="febrero"/>
    <s v="febrero"/>
    <n v="11"/>
    <s v="19-Contratación directa"/>
    <x v="0"/>
    <n v="77271799"/>
    <n v="77271799"/>
    <s v="2-NO"/>
    <s v="4-N/A"/>
    <x v="2"/>
    <s v="1.2-1-Gestión de comunicaciones"/>
    <s v="SER012-Prestación de servicios personas naturales"/>
    <s v="COMUN-7 Audiovisual Senior  "/>
    <s v="7-Posicionamiento institucional"/>
    <s v="11001-BOGOTÁ, D.C."/>
    <n v="0"/>
    <n v="0"/>
    <n v="77271799"/>
    <n v="0"/>
    <n v="0"/>
    <n v="7024709"/>
    <n v="0"/>
    <n v="7024709"/>
    <n v="0"/>
    <n v="7024709"/>
    <n v="0"/>
    <n v="7024709"/>
    <n v="0"/>
    <n v="7024709"/>
    <n v="0"/>
    <n v="7024709"/>
    <n v="0"/>
    <n v="7024709"/>
    <n v="0"/>
    <n v="7024709"/>
    <n v="0"/>
    <n v="7024709"/>
    <n v="0"/>
    <n v="14049418"/>
    <m/>
    <m/>
    <m/>
    <m/>
    <s v="OK"/>
    <s v="OK"/>
  </r>
  <r>
    <s v="PAA"/>
    <s v="1.1300.6.1.1.3"/>
    <x v="0"/>
    <x v="0"/>
    <x v="0"/>
    <x v="0"/>
    <x v="0"/>
    <x v="0"/>
    <n v="80161507"/>
    <s v="C-0499-1003-9-53105b-0499060-02"/>
    <s v="02-02-02-008-003-01-1"/>
    <s v="1.1300.6.1.1.3-Prestación de servicios profesionales para crear, desarrollar y ejecutar la estrategía audiovisual,  para el fortalecimiento del Modelo de Operación Institucional del IGAC a nivel Nacional"/>
    <s v="febrero"/>
    <s v="febrero"/>
    <s v="febrero"/>
    <n v="11"/>
    <s v="19-Contratación directa"/>
    <x v="0"/>
    <n v="77271799"/>
    <n v="77271799"/>
    <s v="2-NO"/>
    <s v="4-N/A"/>
    <x v="2"/>
    <s v="1.2-1-Gestión de comunicaciones"/>
    <s v="SER012-Prestación de servicios personas naturales"/>
    <s v="COMUN-7 Audiovisual Senior  "/>
    <s v="7-Posicionamiento institucional"/>
    <s v="11001-BOGOTÁ, D.C."/>
    <n v="0"/>
    <n v="0"/>
    <n v="77271799"/>
    <n v="0"/>
    <n v="0"/>
    <n v="7024709"/>
    <n v="0"/>
    <n v="7024709"/>
    <n v="0"/>
    <n v="7024709"/>
    <n v="0"/>
    <n v="7024709"/>
    <n v="0"/>
    <n v="7024709"/>
    <n v="0"/>
    <n v="7024709"/>
    <n v="0"/>
    <n v="7024709"/>
    <n v="0"/>
    <n v="7024709"/>
    <n v="0"/>
    <n v="7024709"/>
    <n v="0"/>
    <n v="14049418"/>
    <m/>
    <m/>
    <m/>
    <m/>
    <s v="OK"/>
    <s v="OK"/>
  </r>
  <r>
    <s v="PAA"/>
    <s v="1.1300.6.1.1.4"/>
    <x v="0"/>
    <x v="0"/>
    <x v="0"/>
    <x v="0"/>
    <x v="0"/>
    <x v="0"/>
    <n v="80161507"/>
    <s v="C-0499-1003-9-53105b-0499060-02"/>
    <s v="02-02-02-008-003-01-1"/>
    <s v="1.1300.6.1.1.4-Prestación de servicios profesionales para realizar actividades de difusión de contenidos en articulación con las áreas del Instituto, para el fortalecimiento del Modelo de Operación Institucional del IGAC a nivel Nacional"/>
    <s v="febrero"/>
    <s v="febrero"/>
    <s v="febrero"/>
    <n v="11"/>
    <s v="19-Contratación directa"/>
    <x v="0"/>
    <n v="66000000"/>
    <n v="66000000"/>
    <s v="2-NO"/>
    <s v="4-N/A"/>
    <x v="2"/>
    <s v="1.2-1-Gestión de comunicaciones"/>
    <s v="SER012-Prestación de servicios personas naturales"/>
    <s v="COMUN-3 Enlaces Senior  "/>
    <s v="7-Posicionamiento institucional"/>
    <s v="11001-BOGOTÁ, D.C."/>
    <n v="0"/>
    <n v="0"/>
    <n v="66000000"/>
    <n v="0"/>
    <n v="0"/>
    <n v="6000000"/>
    <n v="0"/>
    <n v="6000000"/>
    <n v="0"/>
    <n v="6000000"/>
    <n v="0"/>
    <n v="6000000"/>
    <n v="0"/>
    <n v="6000000"/>
    <n v="0"/>
    <n v="6000000"/>
    <n v="0"/>
    <n v="6000000"/>
    <n v="0"/>
    <n v="6000000"/>
    <n v="0"/>
    <n v="6000000"/>
    <n v="0"/>
    <n v="12000000"/>
    <m/>
    <m/>
    <m/>
    <m/>
    <s v="OK"/>
    <s v="OK"/>
  </r>
  <r>
    <s v="N/A"/>
    <s v="1.1300.6.1.1.5"/>
    <x v="0"/>
    <x v="0"/>
    <x v="0"/>
    <x v="0"/>
    <x v="0"/>
    <x v="0"/>
    <s v="N/A"/>
    <s v="C-0499-1003-9-53105b-0499060-02"/>
    <s v="02-02-02-010"/>
    <s v="1.1300.6.1.1.5-Viáticos y gastos de comisión para el fortalecimiento del Modelo de Operación Institucional del IGAC a nivel Nacional"/>
    <s v="N/A"/>
    <s v="N/A"/>
    <s v="N/A"/>
    <s v="N/A"/>
    <s v="1-N/A"/>
    <x v="0"/>
    <n v="27416568"/>
    <n v="27416568"/>
    <s v="2-NO"/>
    <s v="4-N/A"/>
    <x v="2"/>
    <s v="1.2-1-Gestión de comunicaciones"/>
    <s v="VIAT01-Viáticos y gastos de viaje"/>
    <s v="COMUN-8 N/A"/>
    <s v="7-Posicionamiento institucional"/>
    <s v="11001-BOGOTÁ, D.C."/>
    <n v="0"/>
    <n v="0"/>
    <n v="27416568"/>
    <n v="0"/>
    <n v="0"/>
    <n v="2492415"/>
    <n v="0"/>
    <n v="2492415"/>
    <n v="0"/>
    <n v="2492415"/>
    <n v="0"/>
    <n v="2492415"/>
    <n v="0"/>
    <n v="2492415"/>
    <n v="0"/>
    <n v="2492415"/>
    <n v="0"/>
    <n v="2492415"/>
    <n v="0"/>
    <n v="2492415"/>
    <n v="0"/>
    <n v="2492415"/>
    <n v="0"/>
    <n v="4984833"/>
    <m/>
    <m/>
    <m/>
    <m/>
    <s v="OK"/>
    <s v="OK"/>
  </r>
  <r>
    <s v="PAA"/>
    <s v="1.1600.1.1.4.1"/>
    <x v="0"/>
    <x v="1"/>
    <x v="0"/>
    <x v="1"/>
    <x v="1"/>
    <x v="3"/>
    <n v="90121500"/>
    <s v="C-0499-1003-9-53105b-0499063-02"/>
    <s v="02-02-02-006-004"/>
    <s v="1.1600.1.1.4.1-Suministro de tiquetes aéreos nacionales e internacionales para el Instituto Geográfico Agustín Codazzi."/>
    <s v="enero"/>
    <s v="febrero"/>
    <s v="marzo"/>
    <n v="10"/>
    <s v="9-Selección abreviada subasta inversa"/>
    <x v="0"/>
    <n v="10000000"/>
    <n v="10000000"/>
    <s v="2-NO"/>
    <s v="4-N/A"/>
    <x v="3"/>
    <s v="1.3-4-Atención PQRSD"/>
    <s v="SER04-Servicios de transporte aéreo de pasajeros"/>
    <s v="ORC-8 Estrategia / Planes"/>
    <s v="7-Posicionamiento institucional"/>
    <s v="11001-BOGOTÁ, D.C."/>
    <n v="0"/>
    <n v="0"/>
    <n v="0"/>
    <n v="0"/>
    <n v="0"/>
    <n v="0"/>
    <n v="10000000"/>
    <n v="0"/>
    <n v="0"/>
    <n v="1000000"/>
    <n v="0"/>
    <n v="1000000"/>
    <n v="0"/>
    <n v="1000000"/>
    <n v="0"/>
    <n v="1500000"/>
    <n v="0"/>
    <n v="1500000"/>
    <n v="0"/>
    <n v="1500000"/>
    <n v="0"/>
    <n v="1500000"/>
    <n v="0"/>
    <n v="1000000"/>
    <m/>
    <m/>
    <m/>
    <m/>
    <s v="OK"/>
    <s v="OK"/>
  </r>
  <r>
    <s v="N/A"/>
    <s v="1.1600.1.1.4.2"/>
    <x v="0"/>
    <x v="0"/>
    <x v="0"/>
    <x v="1"/>
    <x v="1"/>
    <x v="3"/>
    <n v="80161500"/>
    <s v="C-0499-1003-9-53105b-0499063-02"/>
    <s v="02-02-02-010"/>
    <s v="1.1600.1.1.4.2-Viáticos ferias de servicio al ciudadano y visitas direcciones territoriales, en el marco del proceso de gestión de servicio al ciudadano."/>
    <s v="N/A"/>
    <s v="N/A"/>
    <s v="N/A"/>
    <s v="N/A"/>
    <s v="1-N/A"/>
    <x v="0"/>
    <n v="2707626"/>
    <n v="2707626"/>
    <s v="2-NO"/>
    <s v="4-N/A"/>
    <x v="3"/>
    <s v="1.3-4-Atención PQRSD"/>
    <s v="VIAT01-Viáticos y gastos de viaje"/>
    <s v="ORC-8 Estrategia / Planes"/>
    <s v="7-Posicionamiento institucional"/>
    <s v="11001-BOGOTÁ, D.C."/>
    <n v="2707626"/>
    <n v="0"/>
    <n v="0"/>
    <n v="0"/>
    <n v="0"/>
    <n v="0"/>
    <n v="0"/>
    <n v="600000"/>
    <n v="0"/>
    <n v="600000"/>
    <n v="0"/>
    <n v="600000"/>
    <n v="0"/>
    <n v="600000"/>
    <n v="0"/>
    <n v="307626"/>
    <n v="0"/>
    <n v="0"/>
    <n v="0"/>
    <n v="0"/>
    <n v="0"/>
    <n v="0"/>
    <n v="0"/>
    <n v="0"/>
    <m/>
    <m/>
    <m/>
    <m/>
    <s v="OK"/>
    <s v="OK"/>
  </r>
  <r>
    <s v="PAA"/>
    <s v="1.1600.1.1.4.3"/>
    <x v="0"/>
    <x v="0"/>
    <x v="0"/>
    <x v="1"/>
    <x v="1"/>
    <x v="3"/>
    <n v="80161500"/>
    <s v="C-0499-1003-9-53105b-0499063-02"/>
    <s v="02-02-02-008-003"/>
    <s v="1.1600.1.1.4.3-Prestar los servicios técnicos para la validación, gestión y apoyo en la atención de PQRSDF a nivel nacional"/>
    <s v="febrero"/>
    <s v="febrero"/>
    <s v="febrero"/>
    <n v="10"/>
    <s v="19-Contratación directa"/>
    <x v="0"/>
    <n v="39000000"/>
    <n v="39000000"/>
    <s v="2-NO"/>
    <s v="4-N/A"/>
    <x v="3"/>
    <s v="1.3-4-Atención PQRSD"/>
    <s v="SER012-Prestación de servicios personas naturales"/>
    <s v="ORC-8 Estrategia / Planes"/>
    <s v="7-Posicionamiento institucional"/>
    <s v="11001-BOGOTÁ, D.C."/>
    <n v="0"/>
    <n v="0"/>
    <n v="39000000"/>
    <n v="0"/>
    <n v="0"/>
    <n v="3900000"/>
    <n v="0"/>
    <n v="3900000"/>
    <n v="0"/>
    <n v="3900000"/>
    <n v="0"/>
    <n v="3900000"/>
    <n v="0"/>
    <n v="3900000"/>
    <n v="0"/>
    <n v="3900000"/>
    <n v="0"/>
    <n v="3900000"/>
    <n v="0"/>
    <n v="3900000"/>
    <n v="0"/>
    <n v="3900000"/>
    <n v="0"/>
    <n v="3900000"/>
    <m/>
    <m/>
    <m/>
    <m/>
    <s v="OK"/>
    <s v="OK"/>
  </r>
  <r>
    <s v="PAA"/>
    <s v="1.1600.5.1.1.1"/>
    <x v="0"/>
    <x v="0"/>
    <x v="0"/>
    <x v="2"/>
    <x v="2"/>
    <x v="4"/>
    <n v="43232609"/>
    <s v="C-0499-1003-9-53105b-0499065-02"/>
    <s v="02-02-02-008-003-01-3"/>
    <s v="1.1600.5.1.1.1-Prestación de servicios de actualización, mantenimiento y soporte técnico para el software JANIUM."/>
    <s v="noviembre"/>
    <s v="noviembre"/>
    <s v="noviembre"/>
    <n v="2"/>
    <s v="19-Contratación directa"/>
    <x v="0"/>
    <n v="27462588"/>
    <n v="27462588"/>
    <s v="2-NO"/>
    <s v="4-N/A"/>
    <x v="3"/>
    <s v="1.3-99-GND- Gestión de relacionamiento con el ciudadano"/>
    <s v="ACT08-Software y gastos de desarrollo"/>
    <s v="ORC-5 Biblioteca, Hemeroteca, Mapoteca"/>
    <s v="7-Posicionamiento institucional"/>
    <s v="11001-BOGOTÁ, D.C."/>
    <n v="0"/>
    <n v="0"/>
    <n v="0"/>
    <n v="0"/>
    <n v="0"/>
    <n v="0"/>
    <n v="0"/>
    <n v="0"/>
    <n v="0"/>
    <n v="0"/>
    <n v="0"/>
    <n v="0"/>
    <n v="0"/>
    <n v="0"/>
    <n v="0"/>
    <n v="0"/>
    <n v="0"/>
    <n v="0"/>
    <n v="0"/>
    <n v="0"/>
    <n v="27462588"/>
    <n v="0"/>
    <n v="0"/>
    <n v="27462588"/>
    <m/>
    <m/>
    <m/>
    <m/>
    <s v="OK"/>
    <s v="OK"/>
  </r>
  <r>
    <s v="PAA"/>
    <s v="1.1600.5.1.1.2"/>
    <x v="0"/>
    <x v="0"/>
    <x v="0"/>
    <x v="2"/>
    <x v="2"/>
    <x v="4"/>
    <n v="81111812"/>
    <s v="C-0499-1003-9-53105b-0499065-02"/>
    <s v="02-02-02-008-003-01-3"/>
    <s v="1.1600.5.1.1.2-Contratar los servicios de soporte y mantenimiento del sistema digiturno, que requiere la entidad."/>
    <s v="noviembre"/>
    <s v="noviembre"/>
    <s v="noviembre"/>
    <n v="2"/>
    <s v="19-Contratación directa"/>
    <x v="0"/>
    <n v="70000000"/>
    <n v="70000000"/>
    <s v="2-NO"/>
    <s v="4-N/A"/>
    <x v="3"/>
    <s v="1.3-4-Atención PQRSD"/>
    <s v="ACT08-Software y gastos de desarrollo"/>
    <s v="ORC-4 Ciencia de Datos / Reportes"/>
    <s v="7-Posicionamiento institucional"/>
    <s v="11001-BOGOTÁ, D.C."/>
    <n v="0"/>
    <n v="0"/>
    <n v="0"/>
    <n v="0"/>
    <n v="0"/>
    <n v="0"/>
    <n v="0"/>
    <n v="0"/>
    <n v="0"/>
    <n v="0"/>
    <n v="0"/>
    <n v="0"/>
    <n v="0"/>
    <n v="0"/>
    <n v="0"/>
    <n v="0"/>
    <n v="0"/>
    <n v="0"/>
    <n v="0"/>
    <n v="0"/>
    <n v="70000000"/>
    <n v="0"/>
    <n v="0"/>
    <n v="70000000"/>
    <m/>
    <m/>
    <m/>
    <m/>
    <s v="OK"/>
    <s v="OK"/>
  </r>
  <r>
    <s v="N/A"/>
    <s v="1.1600.5.1.1.3"/>
    <x v="0"/>
    <x v="0"/>
    <x v="0"/>
    <x v="2"/>
    <x v="2"/>
    <x v="4"/>
    <s v="N/A"/>
    <s v="C-0499-1003-9-53105b-0499065-02"/>
    <s v="02-02-02-010"/>
    <s v="1.1600.5.1.1.3-Viáticos ferias de servicio al ciudadano y visitas direcciones territoriales, en el marco del proceso de gestión de servicio al ciudadano."/>
    <s v="N/A"/>
    <s v="N/A"/>
    <s v="N/A"/>
    <s v="N/A"/>
    <s v="1-N/A"/>
    <x v="0"/>
    <n v="1855144"/>
    <n v="1855144"/>
    <s v="2-NO"/>
    <s v="4-N/A"/>
    <x v="3"/>
    <s v="1.3-4-Atención PQRSD"/>
    <s v="VIAT01-Viáticos y gastos de viaje"/>
    <s v="ORC-8 Estrategia / Planes"/>
    <s v="7-Posicionamiento institucional"/>
    <s v="11001-BOGOTÁ, D.C."/>
    <n v="1855144"/>
    <n v="0"/>
    <n v="0"/>
    <n v="0"/>
    <n v="0"/>
    <n v="0"/>
    <n v="0"/>
    <n v="0"/>
    <n v="0"/>
    <n v="0"/>
    <n v="0"/>
    <n v="0"/>
    <n v="0"/>
    <n v="365000"/>
    <n v="0"/>
    <n v="600000"/>
    <n v="0"/>
    <n v="600000"/>
    <n v="0"/>
    <n v="290144"/>
    <n v="0"/>
    <n v="0"/>
    <n v="0"/>
    <n v="0"/>
    <m/>
    <m/>
    <m/>
    <m/>
    <s v="OK"/>
    <s v="OK"/>
  </r>
  <r>
    <s v="PAA"/>
    <s v="1.1600.5.1.1.4"/>
    <x v="0"/>
    <x v="0"/>
    <x v="0"/>
    <x v="2"/>
    <x v="2"/>
    <x v="4"/>
    <n v="80161500"/>
    <s v="C-0499-1003-9-53105b-0499065-02"/>
    <s v="02-02-02-008-003"/>
    <s v="1.1600.5.1.1.4-Prestar servicios profesionales para la implementación y el seguimiento de la estrategia de lenguaje claro e incluyente a nivel nacional que permita aumentar la cobertura de la población"/>
    <s v="febrero"/>
    <s v="febrero"/>
    <s v="febrero"/>
    <n v="10"/>
    <s v="19-Contratación directa"/>
    <x v="0"/>
    <n v="100000000"/>
    <n v="100000000"/>
    <s v="2-NO"/>
    <s v="4-N/A"/>
    <x v="3"/>
    <s v="1.3-4-Atención PQRSD"/>
    <s v="SER012-Prestación de servicios personas naturales"/>
    <s v="ORC-8 Estrategia / Planes"/>
    <s v="7-Posicionamiento institucional"/>
    <s v="11001-BOGOTÁ, D.C."/>
    <n v="0"/>
    <n v="0"/>
    <n v="100000000"/>
    <n v="0"/>
    <n v="0"/>
    <n v="10000000"/>
    <n v="0"/>
    <n v="10000000"/>
    <n v="0"/>
    <n v="10000000"/>
    <n v="0"/>
    <n v="10000000"/>
    <n v="0"/>
    <n v="10000000"/>
    <n v="0"/>
    <n v="10000000"/>
    <n v="0"/>
    <n v="10000000"/>
    <n v="0"/>
    <n v="10000000"/>
    <n v="0"/>
    <n v="10000000"/>
    <n v="0"/>
    <n v="10000000"/>
    <m/>
    <m/>
    <m/>
    <m/>
    <s v="OK"/>
    <s v="OK"/>
  </r>
  <r>
    <s v="PAA"/>
    <s v="1.1600.5.1.1.5"/>
    <x v="0"/>
    <x v="0"/>
    <x v="0"/>
    <x v="2"/>
    <x v="2"/>
    <x v="4"/>
    <n v="80161500"/>
    <s v="C-0499-1003-9-53105b-0499065-02"/>
    <s v="02-02-02-008-003"/>
    <s v="1.1600.5.1.1.5-Prestar los servicios profesionales en actividades pedagógicas de los museos y biblioteca del Instituto a fin de ampliar y diversificar los servicios"/>
    <s v="febrero"/>
    <s v="febrero"/>
    <s v="febrero"/>
    <n v="10"/>
    <s v="19-Contratación directa"/>
    <x v="0"/>
    <n v="36500000"/>
    <n v="36500000"/>
    <s v="2-NO"/>
    <s v="4-N/A"/>
    <x v="3"/>
    <s v="1.3-99-GND- Gestión de relacionamiento con el ciudadano"/>
    <s v="SER012-Prestación de servicios personas naturales"/>
    <s v="ORC-2 Museos Nacionales Suelos y Geografía y Cartografía"/>
    <s v="7-Posicionamiento institucional"/>
    <s v="11001-BOGOTÁ, D.C."/>
    <n v="0"/>
    <n v="0"/>
    <n v="36500000"/>
    <n v="0"/>
    <n v="0"/>
    <n v="3650000"/>
    <n v="0"/>
    <n v="3650000"/>
    <n v="0"/>
    <n v="3650000"/>
    <n v="0"/>
    <n v="3650000"/>
    <n v="0"/>
    <n v="3650000"/>
    <n v="0"/>
    <n v="3650000"/>
    <n v="0"/>
    <n v="3650000"/>
    <n v="0"/>
    <n v="3650000"/>
    <n v="0"/>
    <n v="3650000"/>
    <n v="0"/>
    <n v="3650000"/>
    <m/>
    <m/>
    <m/>
    <m/>
    <s v="OK"/>
    <s v="OK"/>
  </r>
  <r>
    <s v="PAA"/>
    <s v="1.1600.5.1.1.6"/>
    <x v="0"/>
    <x v="0"/>
    <x v="0"/>
    <x v="2"/>
    <x v="2"/>
    <x v="4"/>
    <n v="80161500"/>
    <s v="C-0499-1003-9-53105b-0499065-02"/>
    <s v="02-02-02-008-003"/>
    <s v="1.1600.5.1.1.6-Prestar los servicios profesionales para fortalecer el protocolo y articulación de la atención, así como la descongestión de los canales de atención del IGAC para aumentar la cobertura y disponibilidad de servicios"/>
    <s v="febrero"/>
    <s v="febrero"/>
    <s v="febrero"/>
    <n v="10"/>
    <s v="19-Contratación directa"/>
    <x v="0"/>
    <n v="100000000"/>
    <n v="100000000"/>
    <s v="2-NO"/>
    <s v="4-N/A"/>
    <x v="3"/>
    <s v="1.3-99-GND- Gestión de relacionamiento con el ciudadano"/>
    <s v="SER012-Prestación de servicios personas naturales"/>
    <s v="ORC-9 Canales / Política"/>
    <s v="7-Posicionamiento institucional"/>
    <s v="11001-BOGOTÁ, D.C."/>
    <n v="0"/>
    <n v="0"/>
    <n v="100000000"/>
    <n v="0"/>
    <n v="0"/>
    <n v="10000000"/>
    <n v="0"/>
    <n v="10000000"/>
    <n v="0"/>
    <n v="10000000"/>
    <n v="0"/>
    <n v="10000000"/>
    <n v="0"/>
    <n v="10000000"/>
    <n v="0"/>
    <n v="10000000"/>
    <n v="0"/>
    <n v="10000000"/>
    <n v="0"/>
    <n v="10000000"/>
    <n v="0"/>
    <n v="10000000"/>
    <n v="0"/>
    <n v="10000000"/>
    <m/>
    <m/>
    <m/>
    <m/>
    <s v="OK"/>
    <s v="OK"/>
  </r>
  <r>
    <s v="N/A"/>
    <s v="1.1600.6.1.1.1"/>
    <x v="0"/>
    <x v="0"/>
    <x v="0"/>
    <x v="0"/>
    <x v="0"/>
    <x v="0"/>
    <n v="80161500"/>
    <s v="C-0499-1003-9-53105b-0499060-02"/>
    <s v="02-02-02-010"/>
    <s v="1.1600.6.1.1.1-Viáticos ferias de servicio al ciudadano y visitas direcciones territoriales, en el marco del proceso de gestión de servicio al ciudadano."/>
    <s v="N/A"/>
    <s v="N/A"/>
    <s v="N/A"/>
    <s v="N/A"/>
    <s v="1-N/A"/>
    <x v="0"/>
    <n v="1210180"/>
    <n v="1210180"/>
    <s v="2-NO"/>
    <s v="4-N/A"/>
    <x v="3"/>
    <s v="1.3-4-Atención PQRSD"/>
    <s v="VIAT01-Viáticos y gastos de viaje"/>
    <s v="ORC-8 Estrategia / Planes"/>
    <s v="7-Posicionamiento institucional"/>
    <s v="11001-BOGOTÁ, D.C."/>
    <n v="1210180"/>
    <n v="0"/>
    <n v="0"/>
    <n v="0"/>
    <n v="0"/>
    <n v="0"/>
    <n v="0"/>
    <n v="0"/>
    <n v="0"/>
    <n v="0"/>
    <n v="0"/>
    <n v="0"/>
    <n v="0"/>
    <n v="0"/>
    <n v="0"/>
    <n v="0"/>
    <n v="0"/>
    <n v="0"/>
    <n v="0"/>
    <n v="610180"/>
    <n v="0"/>
    <n v="600000"/>
    <n v="0"/>
    <n v="0"/>
    <m/>
    <m/>
    <m/>
    <m/>
    <s v="OK"/>
    <s v="OK"/>
  </r>
  <r>
    <s v="PAA"/>
    <s v="1.1600.6.1.1.2"/>
    <x v="0"/>
    <x v="0"/>
    <x v="0"/>
    <x v="0"/>
    <x v="0"/>
    <x v="0"/>
    <n v="80161500"/>
    <s v="C-0499-1003-9-53105b-0499060-02"/>
    <s v="02-02-02-008-003"/>
    <s v="1.1600.6.1.1.2-Prestar los servicios profesionales para la optimización, gestión y control de PQRSDF recibidas y asignadas de acuerdo con la estrategia de seguimiento y acompañamiento de acuerdo con el Sistema de Gestión Integrado de la entidad"/>
    <s v="enero"/>
    <s v="enero"/>
    <s v="enero"/>
    <n v="11"/>
    <s v="19-Contratación directa"/>
    <x v="0"/>
    <n v="56650000"/>
    <n v="56650000"/>
    <s v="2-NO"/>
    <s v="4-N/A"/>
    <x v="3"/>
    <s v="1.3-4-Atención PQRSD"/>
    <s v="SER012-Prestación de servicios personas naturales"/>
    <s v="ORC-9 Canales / Política"/>
    <s v="7-Posicionamiento institucional"/>
    <s v="11001-BOGOTÁ, D.C."/>
    <n v="56650000"/>
    <n v="0"/>
    <n v="0"/>
    <n v="5150000"/>
    <n v="0"/>
    <n v="5150000"/>
    <n v="0"/>
    <n v="5150000"/>
    <n v="0"/>
    <n v="5150000"/>
    <n v="0"/>
    <n v="5150000"/>
    <n v="0"/>
    <n v="5150000"/>
    <n v="0"/>
    <n v="5150000"/>
    <n v="0"/>
    <n v="5150000"/>
    <n v="0"/>
    <n v="5150000"/>
    <n v="0"/>
    <n v="5150000"/>
    <n v="0"/>
    <n v="5150000"/>
    <m/>
    <m/>
    <m/>
    <m/>
    <s v="OK"/>
    <s v="OK"/>
  </r>
  <r>
    <s v="PAA"/>
    <s v="1.2100.6.2.1.1"/>
    <x v="0"/>
    <x v="0"/>
    <x v="0"/>
    <x v="0"/>
    <x v="3"/>
    <x v="5"/>
    <n v="80151504"/>
    <s v="C-0499-1003-9-53105b-0499053-02"/>
    <s v="02-02-02-008-003"/>
    <s v="1.2100.6.2.1.1-Prestar servicios profesionales a la Oficina Comercial  para realizar la difusión y mercadeo de productos y servicios, así como el seguimiento y análisis de la satisfacción, derivados de la comercialización de productos, servicios y alianzas estratégicas, en el marco del Plan Estratégico de Mercadeo del IGAC"/>
    <s v="enero"/>
    <s v="enero"/>
    <s v="enero"/>
    <n v="12"/>
    <s v="19-Contratación directa"/>
    <x v="0"/>
    <n v="101327622"/>
    <n v="101327622"/>
    <s v="2-NO"/>
    <s v="4-N/A"/>
    <x v="4"/>
    <s v="1.2-3-Mercadeo estratégico"/>
    <s v="SER012-Prestación de servicios personas naturales"/>
    <s v="COMER-12 N/A"/>
    <s v="7-Posicionamiento institucional"/>
    <s v="11001-BOGOTÁ, D.C."/>
    <n v="0"/>
    <n v="0"/>
    <n v="101327622"/>
    <n v="0"/>
    <n v="0"/>
    <n v="9211602"/>
    <n v="0"/>
    <n v="9211602"/>
    <n v="0"/>
    <n v="9211602"/>
    <n v="0"/>
    <n v="9211602"/>
    <n v="0"/>
    <n v="9211602"/>
    <n v="0"/>
    <n v="9211602"/>
    <n v="0"/>
    <n v="9211602"/>
    <n v="0"/>
    <n v="9211602"/>
    <n v="0"/>
    <n v="9211602"/>
    <n v="0"/>
    <n v="18423204"/>
    <m/>
    <m/>
    <m/>
    <m/>
    <s v="OK"/>
    <s v="OK"/>
  </r>
  <r>
    <s v="PAA"/>
    <s v="1.2100.6.2.1.2"/>
    <x v="0"/>
    <x v="0"/>
    <x v="0"/>
    <x v="0"/>
    <x v="3"/>
    <x v="5"/>
    <n v="80141607"/>
    <s v="C-0499-1003-9-53105b-0499053-02"/>
    <s v="02-02-02-008-003"/>
    <s v="1.2100.6.2.1.2-Prestar sus servicios profesionales a la Oficina Comercial para gestionar la planificación, implementación y monitoreo continuo de la atención a clientes en múltiples canales, asegurando la integración de procesos logísticos y financieros que optimicen la experiencia del cliente, en el marco del Plan Estratégico de Mercadeo"/>
    <s v="enero"/>
    <s v="febrero"/>
    <s v="febrero"/>
    <n v="11"/>
    <s v="19-Contratación directa"/>
    <x v="0"/>
    <n v="101327622"/>
    <n v="101327622"/>
    <s v="2-NO"/>
    <s v="4-N/A"/>
    <x v="4"/>
    <s v="1.2-3-Mercadeo estratégico"/>
    <s v="SER012-Prestación de servicios personas naturales"/>
    <s v="COMER-12 N/A"/>
    <s v="7-Posicionamiento institucional"/>
    <s v="11001-BOGOTÁ, D.C."/>
    <n v="0"/>
    <n v="0"/>
    <n v="101327622"/>
    <n v="0"/>
    <n v="0"/>
    <n v="9211602"/>
    <n v="0"/>
    <n v="9211602"/>
    <n v="0"/>
    <n v="9211602"/>
    <n v="0"/>
    <n v="9211602"/>
    <n v="0"/>
    <n v="9211602"/>
    <n v="0"/>
    <n v="9211602"/>
    <n v="0"/>
    <n v="9211602"/>
    <n v="0"/>
    <n v="9211602"/>
    <n v="0"/>
    <n v="9211602"/>
    <n v="0"/>
    <n v="18423204"/>
    <m/>
    <m/>
    <m/>
    <m/>
    <s v="OK"/>
    <s v="OK"/>
  </r>
  <r>
    <s v="PAA"/>
    <s v="1.2100.6.2.2.1"/>
    <x v="0"/>
    <x v="0"/>
    <x v="0"/>
    <x v="0"/>
    <x v="3"/>
    <x v="6"/>
    <n v="80141607"/>
    <s v="C-0499-1003-9-53105b-0499053-02"/>
    <s v="02-02-02-008-003"/>
    <s v="1.2100.6.2.2.1-Prestar sus servicios profesionales a la Oficina Comercial  para la implementación y seguimiento de las estratégias de mercadeo orientadas a la comercialización de bienes y servicios del IGAC, así como la oportunidad en que estos son atendidos, en el marco del Plan Estratégico de Mercadeo."/>
    <s v="enero"/>
    <s v="febrero"/>
    <s v="febrero"/>
    <n v="11"/>
    <s v="19-Contratación directa"/>
    <x v="0"/>
    <n v="51296033"/>
    <n v="51296033"/>
    <s v="2-NO"/>
    <s v="4-N/A"/>
    <x v="4"/>
    <s v="1.2-3-Mercadeo estratégico"/>
    <s v="SER012-Prestación de servicios personas naturales"/>
    <s v="COMER-12 N/A"/>
    <s v="7-Posicionamiento institucional"/>
    <s v="11001-BOGOTÁ, D.C."/>
    <n v="0"/>
    <n v="0"/>
    <n v="51296033"/>
    <n v="0"/>
    <n v="0"/>
    <n v="4663276"/>
    <n v="0"/>
    <n v="4663276"/>
    <n v="0"/>
    <n v="4663276"/>
    <n v="0"/>
    <n v="4663276"/>
    <n v="0"/>
    <n v="4663276"/>
    <n v="0"/>
    <n v="4663276"/>
    <n v="0"/>
    <n v="4663276"/>
    <n v="0"/>
    <n v="4663276"/>
    <n v="0"/>
    <n v="4663276"/>
    <n v="0"/>
    <n v="9326549"/>
    <m/>
    <m/>
    <m/>
    <m/>
    <s v="OK"/>
    <s v="OK"/>
  </r>
  <r>
    <s v="PAA"/>
    <s v="1.2100.6.2.2.2"/>
    <x v="0"/>
    <x v="0"/>
    <x v="0"/>
    <x v="0"/>
    <x v="3"/>
    <x v="6"/>
    <n v="80151504"/>
    <s v="C-0499-1003-9-53105b-0499053-02"/>
    <s v="02-02-02-008-003"/>
    <s v="1.2100.6.2.2.2-Prestar servicios profesionales a la Oficina Comercial  para realizar el seguimiento y análisis de la satisfacción, derivados de la comercialización de productos, servicios y alianzas estratégicas, en el marco del Plan Estratégico de Mercadeo del IGAC"/>
    <s v="enero"/>
    <s v="febrero"/>
    <s v="febrero"/>
    <n v="6"/>
    <s v="19-Contratación directa"/>
    <x v="0"/>
    <n v="48924000"/>
    <n v="48924000"/>
    <s v="2-NO"/>
    <s v="4-N/A"/>
    <x v="4"/>
    <s v="1.2-3-Mercadeo estratégico"/>
    <s v="SER012-Prestación de servicios personas naturales"/>
    <s v="COMER-12 N/A"/>
    <s v="7-Posicionamiento institucional"/>
    <s v="11001-BOGOTÁ, D.C."/>
    <n v="0"/>
    <n v="0"/>
    <n v="48924000"/>
    <n v="0"/>
    <n v="0"/>
    <n v="8154000"/>
    <n v="0"/>
    <n v="8154000"/>
    <n v="0"/>
    <n v="8154000"/>
    <n v="0"/>
    <n v="8154000"/>
    <n v="0"/>
    <n v="8154000"/>
    <n v="0"/>
    <n v="8154000"/>
    <n v="0"/>
    <n v="0"/>
    <n v="0"/>
    <n v="0"/>
    <n v="0"/>
    <n v="0"/>
    <n v="0"/>
    <n v="0"/>
    <m/>
    <m/>
    <m/>
    <m/>
    <s v="OK"/>
    <s v="OK"/>
  </r>
  <r>
    <s v="PAA"/>
    <s v="1.2100.6.2.2.3"/>
    <x v="0"/>
    <x v="0"/>
    <x v="0"/>
    <x v="0"/>
    <x v="3"/>
    <x v="6"/>
    <n v="80101507"/>
    <s v="C-0499-1003-9-53105b-0499053-02"/>
    <s v="02-02-02-008-003"/>
    <s v="1.2100.6.2.2.3-Prestar sus servicios profesionales a la Oficina Comercial para gestionar de manera integral estrategias de mercadeo, comercialización y fidelización de los clientes o usuarios del IGAC, en el marco del Plan Estratégico de Mercadeo"/>
    <s v="enero"/>
    <s v="febrero"/>
    <s v="febrero"/>
    <n v="11"/>
    <s v="19-Contratación directa"/>
    <x v="0"/>
    <n v="89694000"/>
    <n v="89694000"/>
    <s v="2-NO"/>
    <s v="4-N/A"/>
    <x v="4"/>
    <s v="1.2-3-Mercadeo estratégico"/>
    <s v="SER012-Prestación de servicios personas naturales"/>
    <s v="COMER-12 N/A"/>
    <s v="7-Posicionamiento institucional"/>
    <s v="11001-BOGOTÁ, D.C."/>
    <n v="0"/>
    <n v="0"/>
    <n v="89694000"/>
    <n v="0"/>
    <n v="0"/>
    <n v="8154000"/>
    <n v="0"/>
    <n v="8154000"/>
    <n v="0"/>
    <n v="8154000"/>
    <n v="0"/>
    <n v="8154000"/>
    <n v="0"/>
    <n v="8154000"/>
    <n v="0"/>
    <n v="8154000"/>
    <n v="0"/>
    <n v="8154000"/>
    <n v="0"/>
    <n v="8154000"/>
    <n v="0"/>
    <n v="8154000"/>
    <n v="0"/>
    <n v="16308000"/>
    <m/>
    <m/>
    <m/>
    <m/>
    <s v="OK"/>
    <s v="OK"/>
  </r>
  <r>
    <s v="PAA"/>
    <s v="1.2100.6.2.2.4"/>
    <x v="0"/>
    <x v="0"/>
    <x v="0"/>
    <x v="0"/>
    <x v="3"/>
    <x v="6"/>
    <n v="80151504"/>
    <s v="C-0499-1003-9-53105b-0499053-02"/>
    <s v="02-02-02-008-003"/>
    <s v="1.2100.6.2.2.4-Prestar servicios profesionales a la Oficina Comercial para la implementación de estrategias de comercialización de los productos y servicios del IGAC, dirigido a los diferentes grupos de interés dentro del marco del Plan Estratégico de Mercadeo."/>
    <s v="enero"/>
    <s v="enero"/>
    <s v="enero"/>
    <n v="12"/>
    <s v="19-Contratación directa"/>
    <x v="0"/>
    <n v="122475000"/>
    <n v="122475000"/>
    <s v="2-NO"/>
    <s v="4-N/A"/>
    <x v="4"/>
    <s v="1.2-3-Mercadeo estratégico"/>
    <s v="SER012-Prestación de servicios personas naturales"/>
    <s v="COMER-12 N/A"/>
    <s v="7-Posicionamiento institucional"/>
    <s v="11001-BOGOTÁ, D.C."/>
    <n v="122475000"/>
    <n v="0"/>
    <n v="0"/>
    <n v="5325000"/>
    <n v="0"/>
    <n v="10650000"/>
    <n v="0"/>
    <n v="10650000"/>
    <n v="0"/>
    <n v="10650000"/>
    <n v="0"/>
    <n v="10650000"/>
    <n v="0"/>
    <n v="10650000"/>
    <n v="0"/>
    <n v="10650000"/>
    <n v="0"/>
    <n v="10650000"/>
    <n v="0"/>
    <n v="10650000"/>
    <n v="0"/>
    <n v="10650000"/>
    <n v="0"/>
    <n v="21300000"/>
    <m/>
    <m/>
    <m/>
    <m/>
    <s v="OK"/>
    <s v="OK"/>
  </r>
  <r>
    <s v="PAA"/>
    <s v="1.2100.6.2.2.5"/>
    <x v="0"/>
    <x v="0"/>
    <x v="0"/>
    <x v="0"/>
    <x v="3"/>
    <x v="6"/>
    <n v="80121704"/>
    <s v="C-0499-1003-9-53105b-0499053-02"/>
    <s v="02-02-02-008-002-01"/>
    <s v="1.2100.6.2.2.5-Prestar sus servicios profesionales a la Oficina Comercial  para realizar actividades de apoyo jurídico y contractual a procesos derivados de la comercialización de productos y servicios, así como el apoyo a la supervisión de los contratos de prestación de servicios que requiera la oficina, en el marco del Plan Estratégico de Mercadeo."/>
    <s v="enero"/>
    <s v="enero"/>
    <s v="enero"/>
    <n v="12"/>
    <s v="19-Contratación directa"/>
    <x v="0"/>
    <n v="122475000"/>
    <n v="122475000"/>
    <s v="2-NO"/>
    <s v="4-N/A"/>
    <x v="4"/>
    <s v="1.2-3-Mercadeo estratégico"/>
    <s v="SER012-Prestación de servicios personas naturales"/>
    <s v="COMER-12 N/A"/>
    <s v="7-Posicionamiento institucional"/>
    <s v="11001-BOGOTÁ, D.C."/>
    <n v="122475000"/>
    <n v="0"/>
    <n v="0"/>
    <n v="5325000"/>
    <n v="0"/>
    <n v="10650000"/>
    <n v="0"/>
    <n v="10650000"/>
    <n v="0"/>
    <n v="10650000"/>
    <n v="0"/>
    <n v="10650000"/>
    <n v="0"/>
    <n v="10650000"/>
    <n v="0"/>
    <n v="10650000"/>
    <n v="0"/>
    <n v="10650000"/>
    <n v="0"/>
    <n v="10650000"/>
    <n v="0"/>
    <n v="10650000"/>
    <n v="0"/>
    <n v="21300000"/>
    <m/>
    <m/>
    <m/>
    <m/>
    <s v="OK"/>
    <s v="OK"/>
  </r>
  <r>
    <s v="PAA"/>
    <s v="1.2100.6.2.2.6"/>
    <x v="0"/>
    <x v="0"/>
    <x v="0"/>
    <x v="0"/>
    <x v="3"/>
    <x v="6"/>
    <n v="80101604"/>
    <s v="C-0499-1003-9-53105b-0499053-02"/>
    <s v="02-02-02-008-003"/>
    <s v="1.2100.6.2.2.6-Prestar sus servicios profesionales para apoyar a la Oficina Comercial en asuntos presupuestales, financieros y de planeación, en el marco de las funciones de la dependencia y del Plan Estratégico de Mercadeo."/>
    <s v="enero"/>
    <s v="enero"/>
    <s v="enero"/>
    <n v="12"/>
    <s v="19-Contratación directa"/>
    <x v="0"/>
    <n v="105933423"/>
    <n v="105933423"/>
    <s v="2-NO"/>
    <s v="4-N/A"/>
    <x v="4"/>
    <s v="1.2-3-Mercadeo estratégico"/>
    <s v="SER012-Prestación de servicios personas naturales"/>
    <s v="COMER-12 N/A"/>
    <s v="7-Posicionamiento institucional"/>
    <s v="11001-BOGOTÁ, D.C."/>
    <n v="105933423"/>
    <n v="0"/>
    <n v="0"/>
    <n v="4605801"/>
    <n v="0"/>
    <n v="9211602"/>
    <n v="0"/>
    <n v="9211602"/>
    <n v="0"/>
    <n v="9211602"/>
    <n v="0"/>
    <n v="9211602"/>
    <n v="0"/>
    <n v="9211602"/>
    <n v="0"/>
    <n v="9211602"/>
    <n v="0"/>
    <n v="9211602"/>
    <n v="0"/>
    <n v="9211602"/>
    <n v="0"/>
    <n v="9211602"/>
    <n v="0"/>
    <n v="18423204"/>
    <m/>
    <m/>
    <m/>
    <m/>
    <s v="OK"/>
    <s v="OK"/>
  </r>
  <r>
    <s v="N/A"/>
    <s v="1.2100.6.2.2.7"/>
    <x v="0"/>
    <x v="0"/>
    <x v="0"/>
    <x v="0"/>
    <x v="3"/>
    <x v="6"/>
    <s v="N/A"/>
    <s v="C-0499-1003-9-53105b-0499053-02"/>
    <s v="02-02-02-010"/>
    <s v="1.2100.6.2.2.7-Viaticos para el personal de la Oficina Comercial, en el marco del subproceso de Mercadeo Estratégico"/>
    <s v="N/A"/>
    <s v="N/A"/>
    <s v="N/A"/>
    <s v="N/A"/>
    <s v="1-N/A"/>
    <x v="0"/>
    <n v="26687427"/>
    <n v="26687427"/>
    <s v="2-NO"/>
    <s v="4-N/A"/>
    <x v="4"/>
    <s v="1.2-3-Mercadeo estratégico"/>
    <s v="VIAT01-Viáticos y gastos de viaje"/>
    <s v="COMER-12 N/A"/>
    <s v="7-Posicionamiento institucional"/>
    <s v="11001-BOGOTÁ, D.C."/>
    <n v="26687427"/>
    <n v="0"/>
    <n v="0"/>
    <n v="2900004"/>
    <n v="0"/>
    <n v="3000000"/>
    <n v="0"/>
    <n v="3000000"/>
    <n v="0"/>
    <n v="3000000"/>
    <n v="0"/>
    <n v="2275670"/>
    <n v="0"/>
    <n v="2275670"/>
    <n v="0"/>
    <n v="2275670"/>
    <n v="0"/>
    <n v="2275670"/>
    <n v="0"/>
    <n v="2275670"/>
    <n v="0"/>
    <n v="2275670"/>
    <n v="0"/>
    <n v="1133403"/>
    <m/>
    <m/>
    <m/>
    <m/>
    <s v="OK"/>
    <s v="OK"/>
  </r>
  <r>
    <s v="PAA"/>
    <s v="1.2100.6.2.2.8"/>
    <x v="0"/>
    <x v="1"/>
    <x v="0"/>
    <x v="0"/>
    <x v="3"/>
    <x v="6"/>
    <n v="90121500"/>
    <s v="C-0499-1003-9-53105b-0499053-02"/>
    <s v="02-02-02-008-005-05"/>
    <s v="1.2100.6.2.2.8-Suministro de tiquetes aéreos nacionales e internacionales para el Instituto Geográfico Agustín Codazzi."/>
    <s v="enero"/>
    <s v="febrero"/>
    <s v="marzo"/>
    <n v="10"/>
    <s v="9-Selección abreviada subasta inversa"/>
    <x v="0"/>
    <n v="52697633"/>
    <n v="52697633"/>
    <s v="2-NO"/>
    <s v="4-N/A"/>
    <x v="4"/>
    <s v="1.2-3-Mercadeo estratégico"/>
    <s v="SER04-Servicios de transporte aéreo de pasajeros"/>
    <s v="COMER-12 N/A"/>
    <s v="7-Posicionamiento institucional"/>
    <s v="11001-BOGOTÁ, D.C."/>
    <n v="0"/>
    <n v="0"/>
    <n v="0"/>
    <n v="0"/>
    <n v="0"/>
    <n v="0"/>
    <n v="52697633"/>
    <n v="3000832"/>
    <n v="0"/>
    <n v="7469200"/>
    <n v="0"/>
    <n v="7469200"/>
    <n v="0"/>
    <n v="4869200"/>
    <n v="0"/>
    <n v="7469200"/>
    <n v="0"/>
    <n v="3000000"/>
    <n v="0"/>
    <n v="8478801"/>
    <n v="0"/>
    <n v="9465200"/>
    <n v="0"/>
    <n v="1476000"/>
    <m/>
    <m/>
    <m/>
    <m/>
    <s v="OK"/>
    <s v="OK"/>
  </r>
  <r>
    <s v="PAA"/>
    <s v="1.2100.6.2.2.9"/>
    <x v="0"/>
    <x v="2"/>
    <x v="0"/>
    <x v="0"/>
    <x v="3"/>
    <x v="6"/>
    <n v="78111800"/>
    <s v="C-0499-1003-9-53105b-0499053-02"/>
    <s v="02-02-02-006-004"/>
    <s v="1.2100.6.2.2.9-Prestación de servicio de transporte terrestre especial de pasajeros y carga a nivel nacional para el Instituto Geográfico Agustín Codazzi."/>
    <s v="enero"/>
    <s v="febrero"/>
    <s v="marzo"/>
    <n v="10"/>
    <s v="9-Selección abreviada subasta inversa"/>
    <x v="0"/>
    <n v="960000"/>
    <n v="960000"/>
    <s v="2-NO"/>
    <s v="4-N/A"/>
    <x v="4"/>
    <s v="1.2-3-Mercadeo estratégico"/>
    <s v="SER03-Servicios de transporte terrestre de pasajeros"/>
    <s v="COMER-12 N/A"/>
    <s v="7-Posicionamiento institucional"/>
    <s v="11001-BOGOTÁ, D.C."/>
    <n v="0"/>
    <n v="0"/>
    <n v="0"/>
    <n v="0"/>
    <n v="960000"/>
    <n v="0"/>
    <n v="0"/>
    <n v="96000"/>
    <n v="0"/>
    <n v="192000"/>
    <n v="0"/>
    <n v="96000"/>
    <n v="0"/>
    <n v="96000"/>
    <n v="0"/>
    <n v="96000"/>
    <n v="0"/>
    <n v="96000"/>
    <n v="0"/>
    <n v="96000"/>
    <n v="0"/>
    <n v="96000"/>
    <n v="0"/>
    <n v="96000"/>
    <m/>
    <m/>
    <m/>
    <m/>
    <s v="OK"/>
    <s v="OK"/>
  </r>
  <r>
    <s v="PAA"/>
    <s v="1.2100.6.2.2.10"/>
    <x v="0"/>
    <x v="0"/>
    <x v="0"/>
    <x v="0"/>
    <x v="3"/>
    <x v="6"/>
    <n v="81141601"/>
    <s v="C-0499-1003-9-53105b-0499053-02"/>
    <s v="02-02-02-008-005-05"/>
    <s v="1.2100.6.2.2.10-Prestación de servicios para la operación logística integral y estratégica del Instituto Geográfico Agustín Codazzi, a nivel central y en cada una de sus Direcciones Territoriales, con el fin de llevar a cabo las actividades que den cumplimiento a sus funciones misionales y de apoyo."/>
    <s v="enero"/>
    <s v="marzo"/>
    <s v="marzo"/>
    <n v="10"/>
    <s v="9-Selección abreviada subasta inversa"/>
    <x v="0"/>
    <n v="124348433"/>
    <n v="124348433"/>
    <s v="2-NO"/>
    <s v="4-N/A"/>
    <x v="4"/>
    <s v="1.2-3-Mercadeo estratégico"/>
    <s v="SER018-Servicios de operación logística"/>
    <s v="COMER-12 N/A"/>
    <s v="7-Posicionamiento institucional"/>
    <s v="11001-BOGOTÁ, D.C."/>
    <n v="0"/>
    <n v="0"/>
    <n v="0"/>
    <n v="0"/>
    <n v="124348433"/>
    <n v="13677528"/>
    <n v="0"/>
    <n v="12309500"/>
    <n v="0"/>
    <n v="12309500"/>
    <n v="0"/>
    <n v="12309500"/>
    <n v="0"/>
    <n v="12309500"/>
    <n v="0"/>
    <n v="12309500"/>
    <n v="0"/>
    <n v="12309500"/>
    <n v="0"/>
    <n v="12194905"/>
    <n v="0"/>
    <n v="12309500"/>
    <n v="0"/>
    <n v="12309500"/>
    <m/>
    <m/>
    <m/>
    <m/>
    <s v="OK"/>
    <s v="OK"/>
  </r>
  <r>
    <s v="PAA"/>
    <s v="1.2100.6.2.2.11"/>
    <x v="0"/>
    <x v="3"/>
    <x v="0"/>
    <x v="0"/>
    <x v="3"/>
    <x v="6"/>
    <n v="82121506"/>
    <s v="C-0499-1003-9-53105b-0499053-02"/>
    <s v="02-02-02-008-009-01"/>
    <s v="1.2100.6.2.2.11-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enero"/>
    <s v="abril"/>
    <s v="abril"/>
    <n v="9"/>
    <s v="19-Contratación directa"/>
    <x v="0"/>
    <n v="50633521"/>
    <n v="50633521"/>
    <s v="2-NO"/>
    <s v="4-N/A"/>
    <x v="4"/>
    <s v="1.2-3-Mercadeo estratégico"/>
    <s v="MYS05-Papelería e insumos de oficina"/>
    <s v="COMER-12 N/A"/>
    <s v="7-Posicionamiento institucional"/>
    <s v="11001-BOGOTÁ, D.C."/>
    <n v="0"/>
    <n v="0"/>
    <n v="0"/>
    <n v="0"/>
    <n v="0"/>
    <n v="0"/>
    <n v="50633521"/>
    <n v="0"/>
    <n v="0"/>
    <n v="1563521"/>
    <n v="0"/>
    <n v="0"/>
    <n v="0"/>
    <n v="14690000"/>
    <n v="0"/>
    <n v="0"/>
    <n v="0"/>
    <n v="14690000"/>
    <n v="0"/>
    <n v="0"/>
    <n v="0"/>
    <n v="19690000"/>
    <n v="0"/>
    <n v="0"/>
    <m/>
    <m/>
    <m/>
    <m/>
    <s v="OK"/>
    <s v="OK"/>
  </r>
  <r>
    <s v="PAA"/>
    <s v="1.2100.6.2.3.1"/>
    <x v="0"/>
    <x v="0"/>
    <x v="0"/>
    <x v="0"/>
    <x v="3"/>
    <x v="7"/>
    <n v="80101509"/>
    <s v="C-0499-1003-9-53105b-0499053-02"/>
    <s v="02-02-02-008-003"/>
    <s v="1.2100.6.2.3.1-Prestar sus servicios profesionales a la Oficina Comercial para diseñar e implementar estrategias comerciales y financieras con aliados estratégicos, así como brindar acompañamiento a las entidades territoriales en el marco Plan Nacional de Desarrollo, Plan Estratégico Institucional, y Plan Estratégico de Mercadeo"/>
    <s v="enero"/>
    <s v="enero"/>
    <s v="enero"/>
    <n v="12"/>
    <s v="19-Contratación directa"/>
    <x v="0"/>
    <n v="122475000"/>
    <n v="122475000"/>
    <s v="2-NO"/>
    <s v="4-N/A"/>
    <x v="4"/>
    <s v="1.2-3-Mercadeo estratégico"/>
    <s v="SER012-Prestación de servicios personas naturales"/>
    <s v="COMER-12 N/A"/>
    <s v="7-Posicionamiento institucional"/>
    <s v="11001-BOGOTÁ, D.C."/>
    <n v="122475000"/>
    <n v="0"/>
    <n v="0"/>
    <n v="5325000"/>
    <n v="0"/>
    <n v="10650000"/>
    <n v="0"/>
    <n v="10650000"/>
    <n v="0"/>
    <n v="10650000"/>
    <n v="0"/>
    <n v="10650000"/>
    <n v="0"/>
    <n v="10650000"/>
    <n v="0"/>
    <n v="10650000"/>
    <n v="0"/>
    <n v="10650000"/>
    <n v="0"/>
    <n v="10650000"/>
    <n v="0"/>
    <n v="10650000"/>
    <n v="0"/>
    <n v="21300000"/>
    <m/>
    <m/>
    <m/>
    <m/>
    <s v="OK"/>
    <s v="OK"/>
  </r>
  <r>
    <s v="PAA"/>
    <s v="1.2100.6.2.3.2"/>
    <x v="0"/>
    <x v="0"/>
    <x v="0"/>
    <x v="0"/>
    <x v="3"/>
    <x v="7"/>
    <n v="80141612"/>
    <s v="C-0499-1003-9-53105b-0499053-02"/>
    <s v="02-02-02-008-003"/>
    <s v="1.2100.6.2.3.2-Prestar sus servicios profesionales a la Oficina Comercial para rediseñar y fortalecer el Plan Estratégico de Mercadeo del IGAC, así como la implementación de estrategias innovadoras que potencien el análisis de mercados, la captación de nuevos públicos y el fortalecimiento del subproceso de mercadeo."/>
    <s v="enero"/>
    <s v="febrero"/>
    <s v="febrero"/>
    <n v="11"/>
    <s v="19-Contratación directa"/>
    <x v="0"/>
    <n v="89694000"/>
    <n v="89694000"/>
    <s v="2-NO"/>
    <s v="4-N/A"/>
    <x v="4"/>
    <s v="1.2-3-Mercadeo estratégico"/>
    <s v="SER012-Prestación de servicios personas naturales"/>
    <s v="COMER-12 N/A"/>
    <s v="7-Posicionamiento institucional"/>
    <s v="11001-BOGOTÁ, D.C."/>
    <n v="0"/>
    <n v="0"/>
    <n v="89694000"/>
    <n v="0"/>
    <n v="0"/>
    <n v="8154000"/>
    <n v="0"/>
    <n v="8154000"/>
    <n v="0"/>
    <n v="8154000"/>
    <n v="0"/>
    <n v="8154000"/>
    <n v="0"/>
    <n v="8154000"/>
    <n v="0"/>
    <n v="8154000"/>
    <n v="0"/>
    <n v="8154000"/>
    <n v="0"/>
    <n v="8154000"/>
    <n v="0"/>
    <n v="8154000"/>
    <n v="0"/>
    <n v="16308000"/>
    <m/>
    <m/>
    <m/>
    <m/>
    <s v="OK"/>
    <s v="OK"/>
  </r>
  <r>
    <s v="PAA"/>
    <s v="1.2700.5.2.1.1"/>
    <x v="0"/>
    <x v="0"/>
    <x v="0"/>
    <x v="2"/>
    <x v="4"/>
    <x v="8"/>
    <n v="81111508"/>
    <s v="C-0499-1003-9-53105b-0499064-02"/>
    <s v="02-02-02-008-003-03"/>
    <s v="1.2700.5.2.1.1-Prestación de servicios profesionales en la formulación, definición y seguimiento a la implementación del Sistema de Gestión de Seguridad de la Información en procura del fortalecimiento del modelo de operación Institucional del IGAC a nivel Nacional"/>
    <s v="enero"/>
    <s v="enero"/>
    <s v="enero"/>
    <n v="12"/>
    <s v="19-Contratación directa"/>
    <x v="0"/>
    <n v="147890000"/>
    <n v="147890000"/>
    <s v="2-NO"/>
    <s v="4-N/A"/>
    <x v="5"/>
    <s v="1.5-3-Política de seguridad de la Información"/>
    <s v="SER012-Prestación de servicios personas naturales"/>
    <s v="DTI-4 Gestor Seguridad Información"/>
    <s v="3-Gobernanza del dato y la información de valor público"/>
    <s v="11001-BOGOTÁ, D.C."/>
    <n v="147890000"/>
    <n v="0"/>
    <n v="0"/>
    <n v="6430000"/>
    <n v="0"/>
    <n v="12860000"/>
    <n v="0"/>
    <n v="12860000"/>
    <n v="0"/>
    <n v="12860000"/>
    <n v="0"/>
    <n v="12860000"/>
    <n v="0"/>
    <n v="12860000"/>
    <n v="0"/>
    <n v="12860000"/>
    <n v="0"/>
    <n v="12860000"/>
    <n v="0"/>
    <n v="12860000"/>
    <n v="0"/>
    <n v="12860000"/>
    <n v="0"/>
    <n v="25720000"/>
    <m/>
    <m/>
    <m/>
    <m/>
    <s v="OK"/>
    <s v="OK"/>
  </r>
  <r>
    <s v="PAA"/>
    <s v="1.2700.5.2.1.2"/>
    <x v="0"/>
    <x v="0"/>
    <x v="0"/>
    <x v="2"/>
    <x v="4"/>
    <x v="8"/>
    <n v="93151501"/>
    <s v="C-0499-1003-9-53105b-0499064-02"/>
    <s v="02-02-02-007-001-05-5"/>
    <s v="1.2700.5.2.1.2-Prestación de servicios profesionales en la formulación, definición y seguimiento de la planeacion estratégica y presupuesto en el marco de Gobierno TI en procura del fortalecimiento del modelo de operación Institucional del IGAC a nivel Nacional"/>
    <s v="enero"/>
    <s v="enero"/>
    <s v="enero"/>
    <n v="12"/>
    <s v="19-Contratación directa"/>
    <x v="0"/>
    <n v="147890000"/>
    <n v="147890000"/>
    <s v="2-NO"/>
    <s v="4-N/A"/>
    <x v="5"/>
    <s v="1.1-3-Gestión por proyectos y resultados"/>
    <s v="SER012-Prestación de servicios personas naturales"/>
    <s v="DTI-3 Gestor Estratégico TI"/>
    <s v="3-Gobernanza del dato y la información de valor público"/>
    <s v="11001-BOGOTÁ, D.C."/>
    <n v="147890000"/>
    <n v="0"/>
    <n v="0"/>
    <n v="6430000"/>
    <n v="0"/>
    <n v="12860000"/>
    <n v="0"/>
    <n v="12860000"/>
    <n v="0"/>
    <n v="12860000"/>
    <n v="0"/>
    <n v="12860000"/>
    <n v="0"/>
    <n v="12860000"/>
    <n v="0"/>
    <n v="12860000"/>
    <n v="0"/>
    <n v="12860000"/>
    <n v="0"/>
    <n v="12860000"/>
    <n v="0"/>
    <n v="12860000"/>
    <n v="0"/>
    <n v="25720000"/>
    <m/>
    <m/>
    <m/>
    <m/>
    <s v="OK"/>
    <s v="OK"/>
  </r>
  <r>
    <s v="PAA"/>
    <s v="1.2700.5.2.1.3"/>
    <x v="0"/>
    <x v="1"/>
    <x v="0"/>
    <x v="2"/>
    <x v="4"/>
    <x v="8"/>
    <n v="90121500"/>
    <s v="C-0499-1003-9-53105b-0499064-02"/>
    <s v="02-02-02-006-003"/>
    <s v="1.2700.5.2.1.3-Suministro de tiquetes aéreos nacionales e internacionales para el Instituto Geográfico Agustín Codazzi."/>
    <s v="enero"/>
    <s v="febrero"/>
    <s v="marzo"/>
    <n v="10"/>
    <s v="9-Selección abreviada subasta inversa"/>
    <x v="0"/>
    <n v="28161266"/>
    <n v="28161266"/>
    <s v="2-NO"/>
    <s v="4-N/A"/>
    <x v="5"/>
    <s v="3.3-6-Tiquetes"/>
    <s v="SER04-Servicios de transporte aéreo de pasajeros"/>
    <s v="DTI-8 N/A"/>
    <s v="3-Gobernanza del dato y la información de valor público"/>
    <s v="11001-BOGOTÁ, D.C."/>
    <n v="0"/>
    <n v="0"/>
    <n v="28161266"/>
    <n v="0"/>
    <n v="0"/>
    <n v="0"/>
    <n v="0"/>
    <n v="0"/>
    <n v="0"/>
    <n v="0"/>
    <n v="0"/>
    <n v="0"/>
    <n v="0"/>
    <n v="0"/>
    <n v="0"/>
    <n v="28161266"/>
    <n v="0"/>
    <n v="0"/>
    <n v="0"/>
    <n v="0"/>
    <n v="0"/>
    <n v="0"/>
    <n v="0"/>
    <n v="0"/>
    <m/>
    <m/>
    <m/>
    <m/>
    <s v="OK"/>
    <s v="OK"/>
  </r>
  <r>
    <s v="N/A"/>
    <s v="1.2700.5.2.1.4"/>
    <x v="0"/>
    <x v="0"/>
    <x v="0"/>
    <x v="2"/>
    <x v="4"/>
    <x v="8"/>
    <s v="N/A"/>
    <s v="C-0499-1003-9-53105b-0499064-02"/>
    <s v="02-02-02-006-003"/>
    <s v="1.2700.5.2.1.4-Viaticos y gastos de viaje"/>
    <s v="N/A"/>
    <s v="N/A"/>
    <s v="N/A"/>
    <s v="N/A"/>
    <s v="1-N/A"/>
    <x v="0"/>
    <n v="9099300"/>
    <n v="9099300"/>
    <s v="2-NO"/>
    <s v="4-N/A"/>
    <x v="5"/>
    <s v="3.3-4-Viáticos"/>
    <s v="VIAT01-Viáticos y gastos de viaje"/>
    <s v="DTI-8 N/A"/>
    <s v="3-Gobernanza del dato y la información de valor público"/>
    <s v="11001-BOGOTÁ, D.C."/>
    <n v="0"/>
    <n v="0"/>
    <n v="9099300"/>
    <n v="0"/>
    <n v="0"/>
    <n v="0"/>
    <n v="0"/>
    <n v="0"/>
    <n v="0"/>
    <n v="0"/>
    <n v="0"/>
    <n v="0"/>
    <n v="0"/>
    <n v="0"/>
    <n v="0"/>
    <n v="9099300"/>
    <n v="0"/>
    <n v="0"/>
    <n v="0"/>
    <n v="0"/>
    <n v="0"/>
    <n v="0"/>
    <n v="0"/>
    <n v="0"/>
    <m/>
    <m/>
    <m/>
    <m/>
    <s v="OK"/>
    <s v="OK"/>
  </r>
  <r>
    <s v="PAA"/>
    <s v="1.2700.5.2.2.1"/>
    <x v="0"/>
    <x v="0"/>
    <x v="0"/>
    <x v="2"/>
    <x v="4"/>
    <x v="9"/>
    <n v="93151501"/>
    <s v="C-0499-1003-9-53105b-0499064-02"/>
    <s v="02-02-02-007-001-05-5"/>
    <s v="1.2700.5.2.2.1-Prestación de servicios profesionales en la formulación, seguimiento, análisis y reportes de gestión de Planes de la DTIC en procura del fortalecimiento del modelo de operación Institucional del IGAC a nivel Nacional"/>
    <s v="enero"/>
    <s v="enero"/>
    <s v="enero"/>
    <n v="12"/>
    <s v="19-Contratación directa"/>
    <x v="0"/>
    <n v="92095000"/>
    <n v="92095000"/>
    <s v="2-NO"/>
    <s v="4-N/A"/>
    <x v="5"/>
    <s v="1.1-4-Planeación y seguimiento a las metas de la entidad"/>
    <s v="SER012-Prestación de servicios personas naturales"/>
    <s v="DTI-3 Gestor Estratégico TI"/>
    <s v="3-Gobernanza del dato y la información de valor público"/>
    <s v="11001-BOGOTÁ, D.C."/>
    <n v="92095000"/>
    <n v="0"/>
    <n v="0"/>
    <n v="2445000"/>
    <n v="0"/>
    <n v="8150000"/>
    <n v="0"/>
    <n v="8150000"/>
    <n v="0"/>
    <n v="8150000"/>
    <n v="0"/>
    <n v="8150000"/>
    <n v="0"/>
    <n v="8150000"/>
    <n v="0"/>
    <n v="8150000"/>
    <n v="0"/>
    <n v="8150000"/>
    <n v="0"/>
    <n v="8150000"/>
    <n v="0"/>
    <n v="8150000"/>
    <n v="0"/>
    <n v="16300000"/>
    <m/>
    <m/>
    <m/>
    <m/>
    <s v="OK"/>
    <s v="OK"/>
  </r>
  <r>
    <s v="PAA"/>
    <s v="1.2700.5.2.4.1"/>
    <x v="0"/>
    <x v="0"/>
    <x v="0"/>
    <x v="2"/>
    <x v="4"/>
    <x v="10"/>
    <n v="86101713"/>
    <s v="C-0499-1003-9-53105b-0499064-02"/>
    <s v="02-02-02-008-002"/>
    <s v="1.2700.5.2.4.1-Prestación de servicios profesionales en la gestión en las etapas contractuales para la adquisición de bienes y servicios tecnológicos de personas naturales y/o jurídicas en la DTIC en procura del fortalecimiento del modelo de operación Institucional del IGAC a nivel Nacional."/>
    <s v="enero"/>
    <s v="enero"/>
    <s v="febrero"/>
    <n v="11"/>
    <s v="19-Contratación directa"/>
    <x v="0"/>
    <n v="89650000"/>
    <n v="89650000"/>
    <s v="2-NO"/>
    <s v="4-N/A"/>
    <x v="5"/>
    <s v="3.4-99-GND- Gestión Contractual"/>
    <s v="SER012-Prestación de servicios personas naturales"/>
    <s v="DTI-5 Gestor Jurídico y Contractual"/>
    <s v="3-Gobernanza del dato y la información de valor público"/>
    <s v="11001-BOGOTÁ, D.C."/>
    <n v="0"/>
    <n v="0"/>
    <n v="89650000"/>
    <n v="0"/>
    <n v="0"/>
    <n v="8150000"/>
    <n v="0"/>
    <n v="8150000"/>
    <n v="0"/>
    <n v="8150000"/>
    <n v="0"/>
    <n v="8150000"/>
    <n v="0"/>
    <n v="8150000"/>
    <n v="0"/>
    <n v="8150000"/>
    <n v="0"/>
    <n v="8150000"/>
    <n v="0"/>
    <n v="8150000"/>
    <n v="0"/>
    <n v="8150000"/>
    <n v="0"/>
    <n v="16300000"/>
    <m/>
    <m/>
    <m/>
    <m/>
    <s v="OK"/>
    <s v="OK"/>
  </r>
  <r>
    <s v="PAA"/>
    <s v="1.2700.5.2.4.2"/>
    <x v="0"/>
    <x v="0"/>
    <x v="0"/>
    <x v="2"/>
    <x v="4"/>
    <x v="10"/>
    <n v="93151501"/>
    <s v="C-0499-1003-9-53105b-0499064-02"/>
    <s v="02-02-02-007-001-05-5"/>
    <s v="1.2700.5.2.4.2-Prestación de servicios profesionales para orientar, gestionar, administrar y monitorear los procesos estratégicos de ITIL y de MIPG de la DTIC en procura del fortalecimiento del modelo de operación Institucional del IGAC a nivel Nacional"/>
    <s v="enero"/>
    <s v="enero"/>
    <s v="enero"/>
    <n v="12"/>
    <s v="19-Contratación directa"/>
    <x v="0"/>
    <n v="92095000"/>
    <n v="92095000"/>
    <s v="2-NO"/>
    <s v="4-N/A"/>
    <x v="5"/>
    <s v="1.1-2-Gestión de procesos de la entidad"/>
    <s v="SER012-Prestación de servicios personas naturales"/>
    <s v="DTI-3 Gestor Estratégico TI"/>
    <s v="3-Gobernanza del dato y la información de valor público"/>
    <s v="11001-BOGOTÁ, D.C."/>
    <n v="92095000"/>
    <n v="0"/>
    <n v="0"/>
    <n v="2445000"/>
    <n v="0"/>
    <n v="8150000"/>
    <n v="0"/>
    <n v="8150000"/>
    <n v="0"/>
    <n v="8150000"/>
    <n v="0"/>
    <n v="8150000"/>
    <n v="0"/>
    <n v="8150000"/>
    <n v="0"/>
    <n v="8150000"/>
    <n v="0"/>
    <n v="8150000"/>
    <n v="0"/>
    <n v="8150000"/>
    <n v="0"/>
    <n v="8150000"/>
    <n v="0"/>
    <n v="16300000"/>
    <m/>
    <m/>
    <m/>
    <m/>
    <s v="OK"/>
    <s v="OK"/>
  </r>
  <r>
    <s v="PAA"/>
    <s v="1.2700.5.2.4.3"/>
    <x v="0"/>
    <x v="0"/>
    <x v="0"/>
    <x v="2"/>
    <x v="4"/>
    <x v="10"/>
    <n v="86101713"/>
    <s v="C-0499-1003-9-53105b-0499064-02"/>
    <s v="02-02-02-008-002"/>
    <s v="1.2700.5.2.4.3-Prestación de servicios profesionales en la gestión, control y seguimiento jurídico en las etapas contractuales para la adquisición de bienes y servicios tecnológicos en la DTIC en procura del fortalecimiento del modelo de operación Institucional del IGAC a nivel Nacional"/>
    <s v="enero"/>
    <s v="enero"/>
    <s v="enero"/>
    <n v="12"/>
    <s v="19-Contratación directa"/>
    <x v="0"/>
    <n v="105800000"/>
    <n v="105800000"/>
    <s v="2-NO"/>
    <s v="4-N/A"/>
    <x v="5"/>
    <s v="3.4-99-GND- Gestión Contractual"/>
    <s v="SER012-Prestación de servicios personas naturales"/>
    <s v="DTI-5 Gestor Jurídico y Contractual"/>
    <s v="3-Gobernanza del dato y la información de valor público"/>
    <s v="11001-BOGOTÁ, D.C."/>
    <n v="105800000"/>
    <n v="0"/>
    <n v="0"/>
    <n v="4600000"/>
    <n v="0"/>
    <n v="9200000"/>
    <n v="0"/>
    <n v="9200000"/>
    <n v="0"/>
    <n v="9200000"/>
    <n v="0"/>
    <n v="9200000"/>
    <n v="0"/>
    <n v="9200000"/>
    <n v="0"/>
    <n v="9200000"/>
    <n v="0"/>
    <n v="9200000"/>
    <n v="0"/>
    <n v="9200000"/>
    <n v="0"/>
    <n v="9200000"/>
    <n v="0"/>
    <n v="18400000"/>
    <m/>
    <m/>
    <m/>
    <m/>
    <s v="OK"/>
    <s v="OK"/>
  </r>
  <r>
    <s v="PAA"/>
    <s v="1.2700.5.2.4.4"/>
    <x v="0"/>
    <x v="0"/>
    <x v="0"/>
    <x v="2"/>
    <x v="4"/>
    <x v="10"/>
    <n v="93151501"/>
    <s v="C-0499-1003-9-53105b-0499064-02"/>
    <s v="02-02-02-007-001-05-5"/>
    <s v="1.2700.5.2.4.4-Prestación de servicios de apoyo para lasactividadades contables y administrativas de los recursos presupuestales asignados a la DTIC en procura del fortalecimiento del modelo de operación Institucional del IGAC a nivel Nacional"/>
    <s v="enero"/>
    <s v="enero"/>
    <s v="febrero"/>
    <n v="11"/>
    <s v="19-Contratación directa"/>
    <x v="0"/>
    <n v="37312000"/>
    <n v="37312000"/>
    <s v="2-NO"/>
    <s v="4-N/A"/>
    <x v="5"/>
    <s v="1.1-3-Gestión por proyectos y resultados"/>
    <s v="SER012-Prestación de servicios personas naturales"/>
    <s v="DTI-6 Apoyo Técnico TI"/>
    <s v="3-Gobernanza del dato y la información de valor público"/>
    <s v="11001-BOGOTÁ, D.C."/>
    <n v="0"/>
    <n v="0"/>
    <n v="37312000"/>
    <n v="0"/>
    <n v="0"/>
    <n v="3392000"/>
    <n v="0"/>
    <n v="3392000"/>
    <n v="0"/>
    <n v="3392000"/>
    <n v="0"/>
    <n v="3392000"/>
    <n v="0"/>
    <n v="3392000"/>
    <n v="0"/>
    <n v="3392000"/>
    <n v="0"/>
    <n v="3392000"/>
    <n v="0"/>
    <n v="3392000"/>
    <n v="0"/>
    <n v="3392000"/>
    <n v="0"/>
    <n v="6784000"/>
    <m/>
    <m/>
    <m/>
    <m/>
    <s v="OK"/>
    <s v="OK"/>
  </r>
  <r>
    <s v="PAA"/>
    <s v="1.2700.5.2.4.5"/>
    <x v="0"/>
    <x v="0"/>
    <x v="0"/>
    <x v="2"/>
    <x v="4"/>
    <x v="10"/>
    <n v="86101713"/>
    <s v="C-0499-1003-9-53105b-0499064-02"/>
    <s v="02-02-02-008-002"/>
    <s v="1.2700.5.2.4.5-Prestación de servicios profesionales en la gestión, control y seguimiento jurídico en temas inherentes a la DTIC, orientación, organización y gestión en las etapas contractuales para la adquisición de bienes y servicios tecnológicos en la DTIC en procura del fortalecimiento del modelo de operación Institucional del IGAC a nivel Nacional"/>
    <s v="enero"/>
    <s v="enero"/>
    <s v="enero"/>
    <n v="12"/>
    <s v="19-Contratación directa"/>
    <x v="0"/>
    <n v="147890000"/>
    <n v="147890000"/>
    <s v="2-NO"/>
    <s v="4-N/A"/>
    <x v="5"/>
    <s v="3.4-99-GND- Gestión Contractual"/>
    <s v="SER012-Prestación de servicios personas naturales"/>
    <s v="DTI-5 Gestor Jurídico y Contractual"/>
    <s v="3-Gobernanza del dato y la información de valor público"/>
    <s v="11001-BOGOTÁ, D.C."/>
    <n v="147890000"/>
    <n v="0"/>
    <n v="0"/>
    <n v="6430000"/>
    <n v="0"/>
    <n v="12860000"/>
    <n v="0"/>
    <n v="12860000"/>
    <n v="0"/>
    <n v="12860000"/>
    <n v="0"/>
    <n v="12860000"/>
    <n v="0"/>
    <n v="12860000"/>
    <n v="0"/>
    <n v="12860000"/>
    <n v="0"/>
    <n v="12860000"/>
    <n v="0"/>
    <n v="12860000"/>
    <n v="0"/>
    <n v="12860000"/>
    <n v="0"/>
    <n v="25720000"/>
    <m/>
    <m/>
    <m/>
    <m/>
    <s v="OK"/>
    <s v="OK"/>
  </r>
  <r>
    <s v="PAA"/>
    <s v="1.2710.5.2.3.1"/>
    <x v="0"/>
    <x v="0"/>
    <x v="0"/>
    <x v="2"/>
    <x v="4"/>
    <x v="11"/>
    <n v="81111508"/>
    <s v="C-0499-1003-9-53105b-0499064-02"/>
    <s v="02-02-02-008-003-03"/>
    <s v="1.2710.5.2.3.1-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
    <s v="enero"/>
    <s v="enero"/>
    <s v="febrero"/>
    <n v="11"/>
    <s v="19-Contratación directa"/>
    <x v="0"/>
    <n v="111760000"/>
    <n v="111760000"/>
    <s v="2-NO"/>
    <s v="4-N/A"/>
    <x v="6"/>
    <s v="1.5-2-Estrategia de gobierno y calidad de datos"/>
    <s v="SER012-Prestación de servicios personas naturales"/>
    <s v="SDI-4 Gestor de Información"/>
    <s v="3-Gobernanza del dato y la información de valor público"/>
    <s v="11001-BOGOTÁ, D.C."/>
    <n v="0"/>
    <n v="0"/>
    <n v="111760000"/>
    <n v="0"/>
    <n v="0"/>
    <n v="10160000"/>
    <n v="0"/>
    <n v="10160000"/>
    <n v="0"/>
    <n v="10160000"/>
    <n v="0"/>
    <n v="10160000"/>
    <n v="0"/>
    <n v="10160000"/>
    <n v="0"/>
    <n v="10160000"/>
    <n v="0"/>
    <n v="10160000"/>
    <n v="0"/>
    <n v="10160000"/>
    <n v="0"/>
    <n v="10160000"/>
    <n v="0"/>
    <n v="20320000"/>
    <m/>
    <m/>
    <m/>
    <m/>
    <s v="OK"/>
    <s v="OK"/>
  </r>
  <r>
    <s v="PAA"/>
    <s v="1.2710.5.2.3.2"/>
    <x v="0"/>
    <x v="0"/>
    <x v="0"/>
    <x v="2"/>
    <x v="4"/>
    <x v="11"/>
    <n v="81111508"/>
    <s v="C-0499-1003-9-53105b-0499064-02"/>
    <s v="02-02-02-008-003-03"/>
    <s v="1.2710.5.2.3.2-Prestación de servicios profesionales para apoyar el fortalecimiento del gobierno de los datos y la información en el IGAC, a partir de la generación, implementación y seguimiento a instrumentos metodológicos en los procesos, subprocesos institucionales y el desarrollo de actividades relacionadas con el Plan Nacional de Infraestructura de Datos (PNID), conforme a los lineamientos establecidos en la hoja de ruta sectorial de la infraestructura de datos del  2025, en procura del fortalecimiento del Modelo de Operación Institucional del IGAC a nivel Nacional"/>
    <s v="enero"/>
    <s v="enero"/>
    <s v="febrero"/>
    <n v="11"/>
    <s v="19-Contratación directa"/>
    <x v="0"/>
    <n v="141460000"/>
    <n v="141460000"/>
    <s v="2-NO"/>
    <s v="4-N/A"/>
    <x v="6"/>
    <s v="1.5-2-Estrategia de gobierno y calidad de datos"/>
    <s v="SER012-Prestación de servicios personas naturales"/>
    <s v="SDI-3 Gestor Estratégico TI"/>
    <s v="3-Gobernanza del dato y la información de valor público"/>
    <s v="11001-BOGOTÁ, D.C."/>
    <n v="0"/>
    <n v="0"/>
    <n v="141460000"/>
    <n v="0"/>
    <n v="0"/>
    <n v="12860000"/>
    <n v="0"/>
    <n v="12860000"/>
    <n v="0"/>
    <n v="12860000"/>
    <n v="0"/>
    <n v="12860000"/>
    <n v="0"/>
    <n v="12860000"/>
    <n v="0"/>
    <n v="12860000"/>
    <n v="0"/>
    <n v="12860000"/>
    <n v="0"/>
    <n v="12860000"/>
    <n v="0"/>
    <n v="12860000"/>
    <n v="0"/>
    <n v="25720000"/>
    <m/>
    <m/>
    <m/>
    <m/>
    <s v="OK"/>
    <s v="OK"/>
  </r>
  <r>
    <s v="PAA"/>
    <s v="1.2720.5.1.2.1"/>
    <x v="0"/>
    <x v="0"/>
    <x v="0"/>
    <x v="2"/>
    <x v="2"/>
    <x v="12"/>
    <s v="81111508;93151501"/>
    <s v="C-0499-1003-9-53105b-0499065-02"/>
    <s v="02-02-02-007-001-05-5"/>
    <s v="1.2720.5.1.2.1-Prestación de servicios profesionales para desarrollar actividades de seguimiento, registro y reporte a la gestión del área de acuerdo con los procedimientos y necesidades en procura del fortalecimiento del Modelo de Operación Institucional del IGAC a nivel Nacional"/>
    <s v="enero"/>
    <s v="enero"/>
    <s v="enero"/>
    <n v="12"/>
    <s v="19-Contratación directa"/>
    <x v="0"/>
    <n v="93725000"/>
    <n v="93725000"/>
    <s v="2-NO"/>
    <s v="4-N/A"/>
    <x v="7"/>
    <s v="3.8-99-GND- Gestión de servicios tecnológicos"/>
    <s v="SER012-Prestación de servicios personas naturales"/>
    <s v="SSI-3 Gestor Estratégico TI"/>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PAA"/>
    <s v="1.2720.5.1.2.2"/>
    <x v="0"/>
    <x v="0"/>
    <x v="0"/>
    <x v="2"/>
    <x v="2"/>
    <x v="12"/>
    <n v="81111508"/>
    <s v="C-0499-1003-9-53105b-0499065-02"/>
    <s v="02-02-02-008-003-03"/>
    <s v="1.2720.5.1.2.2-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
    <s v="enero"/>
    <s v="enero"/>
    <s v="febrero"/>
    <n v="11"/>
    <s v="19-Contratación directa"/>
    <x v="0"/>
    <n v="111760000"/>
    <n v="111760000"/>
    <s v="2-NO"/>
    <s v="4-N/A"/>
    <x v="7"/>
    <s v="3.8-99-GND- Gestión de servicios tecnológicos"/>
    <s v="SER012-Prestación de servicios personas naturales"/>
    <s v="SSI-8 Desarrollador Software"/>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PAA"/>
    <s v="1.2720.5.1.2.3"/>
    <x v="0"/>
    <x v="0"/>
    <x v="0"/>
    <x v="2"/>
    <x v="2"/>
    <x v="12"/>
    <n v="81111508"/>
    <s v="C-0499-1003-9-53105b-0499065-02"/>
    <s v="02-02-02-008-003-03"/>
    <s v="1.2720.5.1.2.3-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
    <s v="enero"/>
    <s v="enero"/>
    <s v="febrero"/>
    <n v="11"/>
    <s v="19-Contratación directa"/>
    <x v="0"/>
    <n v="77220000"/>
    <n v="77220000"/>
    <s v="2-NO"/>
    <s v="4-N/A"/>
    <x v="7"/>
    <s v="3.8-99-GND- Gestión de servicios tecnológicos"/>
    <s v="SER012-Prestación de servicios personas naturales"/>
    <s v="SSI-8 Desarrollador Software"/>
    <s v="6-Automatización, integración e interoperabilidad para el territorio"/>
    <s v="11001-BOGOTÁ, D.C."/>
    <n v="0"/>
    <n v="0"/>
    <n v="77220000"/>
    <n v="0"/>
    <n v="0"/>
    <n v="7020000"/>
    <n v="0"/>
    <n v="7020000"/>
    <n v="0"/>
    <n v="7020000"/>
    <n v="0"/>
    <n v="7020000"/>
    <n v="0"/>
    <n v="7020000"/>
    <n v="0"/>
    <n v="7020000"/>
    <n v="0"/>
    <n v="7020000"/>
    <n v="0"/>
    <n v="7020000"/>
    <n v="0"/>
    <n v="7020000"/>
    <n v="0"/>
    <n v="14040000"/>
    <m/>
    <m/>
    <m/>
    <m/>
    <s v="OK"/>
    <s v="OK"/>
  </r>
  <r>
    <s v="PAA"/>
    <s v="1.2720.5.1.2.4"/>
    <x v="0"/>
    <x v="0"/>
    <x v="0"/>
    <x v="2"/>
    <x v="2"/>
    <x v="12"/>
    <s v="81111508;93151501"/>
    <s v="C-0499-1003-9-53105b-0499065-02"/>
    <s v="02-02-02-007-001-05-5"/>
    <s v="1.2720.5.1.2.4-Prestación de servicios profesionales para desarrollar actividades de seguimiento, registro y reporte a la gestión del área de acuerdo con los procedimientos y necesidades en procura del  fortalecimiento del Modelo de Operación Institucional del IGAC a nivel Nacional"/>
    <s v="enero"/>
    <s v="enero"/>
    <s v="enero"/>
    <n v="12"/>
    <s v="19-Contratación directa"/>
    <x v="0"/>
    <n v="93725000"/>
    <n v="93725000"/>
    <s v="2-NO"/>
    <s v="4-N/A"/>
    <x v="7"/>
    <s v="3.8-99-GND- Gestión de servicios tecnológicos"/>
    <s v="SER012-Prestación de servicios personas naturales"/>
    <s v="SSI-3 Gestor Estratégico TI"/>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PAA"/>
    <s v="1.2720.5.1.2.5"/>
    <x v="0"/>
    <x v="0"/>
    <x v="0"/>
    <x v="2"/>
    <x v="2"/>
    <x v="12"/>
    <n v="81111508"/>
    <s v="C-0499-1003-9-53105b-0499065-02"/>
    <s v="02-02-02-008-003-03"/>
    <s v="1.2720.5.1.2.5-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
    <s v="enero"/>
    <s v="enero"/>
    <s v="enero"/>
    <n v="12"/>
    <s v="19-Contratación directa"/>
    <x v="0"/>
    <n v="116840000"/>
    <n v="116840000"/>
    <s v="2-NO"/>
    <s v="4-N/A"/>
    <x v="7"/>
    <s v="3.8-99-GND- Gestión de servicios tecnológicos"/>
    <s v="SER012-Prestación de servicios personas naturales"/>
    <s v="SSI-8 Desarrollador Software"/>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PAA"/>
    <s v="1.2720.5.1.2.6"/>
    <x v="0"/>
    <x v="0"/>
    <x v="0"/>
    <x v="2"/>
    <x v="2"/>
    <x v="12"/>
    <n v="81111508"/>
    <s v="C-0499-1003-9-53105b-0499065-02"/>
    <s v="02-02-02-008-003-03"/>
    <s v="1.2720.5.1.2.6-Prestación de servicios profesionales para administrar y realizar análisis, diseños, desarrollos, pruebas, mantenimientos y documentación de plataformas WEB, Internet e Intranet, en procura del fortalecimiento del Modelo de Operación Institucional del IGAC a nivel Nacional"/>
    <s v="enero"/>
    <s v="enero"/>
    <s v="enero"/>
    <n v="12"/>
    <s v="19-Contratación directa"/>
    <x v="0"/>
    <n v="93725000"/>
    <n v="93725000"/>
    <s v="2-NO"/>
    <s v="4-N/A"/>
    <x v="7"/>
    <s v="3.8-99-GND- Gestión de servicios tecnológicos"/>
    <s v="SER012-Prestación de servicios personas naturales"/>
    <s v="SSI-11 Web Master"/>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PAA"/>
    <s v="1.2720.5.1.2.7"/>
    <x v="0"/>
    <x v="0"/>
    <x v="0"/>
    <x v="2"/>
    <x v="2"/>
    <x v="12"/>
    <n v="81111508"/>
    <s v="C-0499-1003-9-53105b-0499065-02"/>
    <s v="02-02-02-008-003-03"/>
    <s v="1.2720.5.1.2.7-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fortalecimiento del Modelo de Operación Institucional del IGAC a nivel Nacional"/>
    <s v="enero"/>
    <s v="enero"/>
    <s v="febrero"/>
    <n v="11"/>
    <s v="19-Contratación directa"/>
    <x v="0"/>
    <n v="66770000"/>
    <n v="66770000"/>
    <s v="2-NO"/>
    <s v="4-N/A"/>
    <x v="7"/>
    <s v="3.8-4-Mesa de servicios"/>
    <s v="SER012-Prestación de servicios personas naturales"/>
    <s v="SSI-5 Soporte Mesa Servicios TI"/>
    <s v="6-Automatización, integración e interoperabilidad para el territorio"/>
    <s v="11001-BOGOTÁ, D.C."/>
    <n v="0"/>
    <n v="0"/>
    <n v="66770000"/>
    <n v="0"/>
    <n v="0"/>
    <n v="6070000"/>
    <n v="0"/>
    <n v="6070000"/>
    <n v="0"/>
    <n v="6070000"/>
    <n v="0"/>
    <n v="6070000"/>
    <n v="0"/>
    <n v="6070000"/>
    <n v="0"/>
    <n v="6070000"/>
    <n v="0"/>
    <n v="6070000"/>
    <n v="0"/>
    <n v="6070000"/>
    <n v="0"/>
    <n v="6070000"/>
    <n v="0"/>
    <n v="12140000"/>
    <m/>
    <m/>
    <m/>
    <m/>
    <s v="OK"/>
    <s v="OK"/>
  </r>
  <r>
    <s v="PAA"/>
    <s v="1.2720.5.1.2.8"/>
    <x v="0"/>
    <x v="0"/>
    <x v="0"/>
    <x v="2"/>
    <x v="2"/>
    <x v="12"/>
    <n v="81111508"/>
    <s v="C-0499-1003-9-53105b-0499065-02"/>
    <s v="02-02-02-008-003-03"/>
    <s v="1.2720.5.1.2.8-Prestación de servicios profesionales para realizar el análisis, diseño, desarrollo, pruebas y mantenimientos, así como, la evaluación de la calidad de los componentes de software requeridos por la entidad en procura del fortalecimiento del Modelo de Operación Institucional del IGAC a nivel Nacional"/>
    <s v="enero"/>
    <s v="enero"/>
    <s v="febrero"/>
    <n v="11"/>
    <s v="19-Contratación directa"/>
    <x v="0"/>
    <n v="89650000"/>
    <n v="89650000"/>
    <s v="2-NO"/>
    <s v="4-N/A"/>
    <x v="7"/>
    <s v="3.8-99-GND- Gestión de servicios tecnológicos"/>
    <s v="SER012-Prestación de servicios personas naturales"/>
    <s v="SSI-8 Desarrollador Software"/>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PAA"/>
    <s v="1.2720.5.1.2.9"/>
    <x v="0"/>
    <x v="0"/>
    <x v="0"/>
    <x v="2"/>
    <x v="2"/>
    <x v="12"/>
    <n v="81111508"/>
    <s v="C-0499-1003-9-53105b-0499065-02"/>
    <s v="02-02-02-008-003-03"/>
    <s v="1.2720.5.1.2.9-Prestación de servicios profesionales para realizar el desarrollo, pruebas y mantenimientos de software requeridos por la entidad en procura del fortalecimiento del Modelo de Operación Institucional del IGAC a nivel Nacional"/>
    <s v="enero"/>
    <s v="enero"/>
    <s v="febrero"/>
    <n v="5"/>
    <s v="19-Contratación directa"/>
    <x v="0"/>
    <n v="46000000"/>
    <n v="46000000"/>
    <s v="2-NO"/>
    <s v="4-N/A"/>
    <x v="7"/>
    <s v="3.8-99-GND- Gestión de servicios tecnológicos"/>
    <s v="SER012-Prestación de servicios personas naturales"/>
    <s v="SSI-8 Desarrollador Software"/>
    <s v="6-Automatización, integración e interoperabilidad para el territorio"/>
    <s v="11001-BOGOTÁ, D.C."/>
    <n v="0"/>
    <n v="0"/>
    <n v="46000000"/>
    <n v="0"/>
    <n v="0"/>
    <n v="9200000"/>
    <n v="0"/>
    <n v="9200000"/>
    <n v="0"/>
    <n v="9200000"/>
    <n v="0"/>
    <n v="18400000"/>
    <n v="0"/>
    <n v="0"/>
    <n v="0"/>
    <n v="0"/>
    <n v="0"/>
    <n v="0"/>
    <n v="0"/>
    <n v="0"/>
    <n v="0"/>
    <n v="0"/>
    <n v="0"/>
    <n v="0"/>
    <m/>
    <m/>
    <m/>
    <m/>
    <s v="OK"/>
    <s v="OK"/>
  </r>
  <r>
    <s v="PAA"/>
    <s v="1.2720.5.1.2.10"/>
    <x v="0"/>
    <x v="0"/>
    <x v="0"/>
    <x v="2"/>
    <x v="2"/>
    <x v="12"/>
    <n v="81111508"/>
    <s v="C-0499-1003-9-53105b-0499065-02"/>
    <s v="02-02-02-008-003-03"/>
    <s v="1.2720.5.1.2.10-Prestación de servicios profesionales para realizar el desarrollo, pruebas y mantenimientos de software requeridos por la entidad en procura del fortalecimiento del Modelo de Operación Institucional del IGAC a nivel Nacional"/>
    <s v="enero"/>
    <s v="enero"/>
    <s v="febrero"/>
    <n v="11"/>
    <s v="19-Contratación directa"/>
    <x v="0"/>
    <n v="101200000"/>
    <n v="101200000"/>
    <s v="2-NO"/>
    <s v="4-N/A"/>
    <x v="7"/>
    <s v="3.8-99-GND- Gestión de servicios tecnológico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N/A"/>
    <s v="1.2720.5.1.2.11"/>
    <x v="0"/>
    <x v="0"/>
    <x v="0"/>
    <x v="2"/>
    <x v="2"/>
    <x v="12"/>
    <s v="N/A"/>
    <s v="C-0499-1003-9-53105b-0499065-02"/>
    <s v="02-02-02-008-003-03"/>
    <s v="1.2720.5.1.2.11-LÍNEA DISPONIBLE"/>
    <s v="N/A"/>
    <s v="N/A"/>
    <s v="N/A"/>
    <s v="N/A"/>
    <s v="1-N/A"/>
    <x v="0"/>
    <n v="0"/>
    <n v="0"/>
    <s v="2-NO"/>
    <s v="4-N/A"/>
    <x v="7"/>
    <s v="3.8-4-Mesa de servicios"/>
    <s v="SER012-Prestación de servicios personas naturales"/>
    <s v="SSI-4 Gestor Mesa Servicios TI"/>
    <s v="6-Automatización, integración e interoperabilidad para el territorio"/>
    <s v="11001-BOGOTÁ, D.C."/>
    <n v="0"/>
    <n v="0"/>
    <n v="0"/>
    <n v="0"/>
    <n v="0"/>
    <n v="0"/>
    <n v="0"/>
    <n v="0"/>
    <n v="0"/>
    <n v="0"/>
    <n v="0"/>
    <n v="0"/>
    <n v="0"/>
    <n v="0"/>
    <n v="0"/>
    <n v="0"/>
    <n v="0"/>
    <n v="0"/>
    <n v="0"/>
    <n v="0"/>
    <n v="0"/>
    <n v="0"/>
    <n v="0"/>
    <n v="0"/>
    <m/>
    <m/>
    <m/>
    <m/>
    <s v="OK"/>
    <s v="OK"/>
  </r>
  <r>
    <s v="PAA"/>
    <s v="1.2720.5.1.2.12"/>
    <x v="0"/>
    <x v="0"/>
    <x v="0"/>
    <x v="2"/>
    <x v="2"/>
    <x v="12"/>
    <n v="81111508"/>
    <s v="C-0499-1003-9-53105b-0499065-02"/>
    <s v="02-02-02-008-003-03"/>
    <s v="1.2720.5.1.2.12-Prestación de servicios profesionales como analista para realizar pruebas funcionales y técnicas de los soluciones tecnológicas del IGAC, generando la documentación asociada  y las evidencias  en procura de apoyar el fortalecimiento del Modelo de Operación Institucional del IGAC a nivel Nacional"/>
    <s v="enero"/>
    <s v="enero"/>
    <s v="febrero"/>
    <n v="5"/>
    <s v="19-Contratación directa"/>
    <x v="0"/>
    <n v="40750000"/>
    <n v="40750000"/>
    <s v="2-NO"/>
    <s v="4-N/A"/>
    <x v="7"/>
    <s v="3.8-99-GND- Gestión de servicios tecnológicos"/>
    <s v="SER012-Prestación de servicios personas naturales"/>
    <s v="SSI-7 Analista Requerimientos - Pruebas"/>
    <s v="6-Automatización, integración e interoperabilidad para el territorio"/>
    <s v="11001-BOGOTÁ, D.C."/>
    <n v="0"/>
    <n v="0"/>
    <n v="40750000"/>
    <n v="0"/>
    <n v="0"/>
    <n v="8150000"/>
    <n v="0"/>
    <n v="8150000"/>
    <n v="0"/>
    <n v="8150000"/>
    <n v="0"/>
    <n v="16300000"/>
    <n v="0"/>
    <n v="0"/>
    <n v="0"/>
    <n v="0"/>
    <n v="0"/>
    <n v="0"/>
    <n v="0"/>
    <n v="0"/>
    <n v="0"/>
    <n v="0"/>
    <n v="0"/>
    <n v="0"/>
    <m/>
    <m/>
    <m/>
    <m/>
    <s v="OK"/>
    <s v="OK"/>
  </r>
  <r>
    <s v="PAA"/>
    <s v="1.2720.5.1.2.13"/>
    <x v="0"/>
    <x v="0"/>
    <x v="0"/>
    <x v="2"/>
    <x v="2"/>
    <x v="12"/>
    <n v="81111508"/>
    <s v="C-0499-1003-9-53105b-0499065-02"/>
    <s v="02-02-02-008-003-03"/>
    <s v="1.2720.5.1.2.13-Prestación de servicios profesionales para la ejecución de pruebas de artefactos de software y  realizar  la documentación la definición de flujos de proceso, reglas de negocio, especificaciones y diseño de pantallas para los sistemas de información en procura del fortalecimiento del Modelo de Operación Institucional del IGAC a nivel Nacional"/>
    <s v="enero"/>
    <s v="enero"/>
    <s v="febrero"/>
    <n v="11"/>
    <s v="19-Contratación directa"/>
    <x v="0"/>
    <n v="89650000"/>
    <n v="89650000"/>
    <s v="2-NO"/>
    <s v="4-N/A"/>
    <x v="7"/>
    <s v="3.8-99-GND- Gestión de servicios tecnológicos"/>
    <s v="SER012-Prestación de servicios personas naturales"/>
    <s v="SSI-7 Analista Requerimientos - Pruebas"/>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PAA"/>
    <s v="1.2730.5.1.1.1"/>
    <x v="0"/>
    <x v="0"/>
    <x v="0"/>
    <x v="2"/>
    <x v="2"/>
    <x v="4"/>
    <n v="81111508"/>
    <s v="C-0499-1003-9-53105b-0499065-02"/>
    <s v="02-02-02-008-003-03"/>
    <s v="1.2730.5.1.1.1-Prestación de servicios  de apoyo para realizar actividades de soporte técnico a equipos tecnológicos de usuario final de acuerdo con los niveles de servicios establecidos en procura de apoyar el fortalecimiento del Modelo de Operación Institucional del IGAC a nivel Nacional"/>
    <s v="enero"/>
    <s v="enero"/>
    <s v="febrero"/>
    <n v="11"/>
    <s v="19-Contratación directa"/>
    <x v="0"/>
    <n v="36962200"/>
    <n v="36962200"/>
    <s v="2-NO"/>
    <s v="4-N/A"/>
    <x v="8"/>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PAA"/>
    <s v="1.2730.5.1.1.2"/>
    <x v="0"/>
    <x v="0"/>
    <x v="0"/>
    <x v="2"/>
    <x v="2"/>
    <x v="4"/>
    <n v="81111508"/>
    <s v="C-0499-1003-9-53105b-0499065-02"/>
    <s v="02-02-02-008-003-03"/>
    <s v="1.2730.5.1.1.2-Prestación de servicios  de apoyo para realizar actividades de soporte técnico a equipos tecnológicos de usuario final de acuerdo con los niveles de servicios establecidos en procura de apoyar el fortalecimiento del Modelo de Operación Institucional del IGAC a nivel Nacional"/>
    <s v="enero"/>
    <s v="enero"/>
    <s v="enero"/>
    <n v="12"/>
    <s v="19-Contratación directa"/>
    <x v="0"/>
    <n v="38642300"/>
    <n v="38642300"/>
    <s v="2-NO"/>
    <s v="4-N/A"/>
    <x v="8"/>
    <s v="3.8-1-Infraestructura de TI"/>
    <s v="SER012-Prestación de servicios personas naturales"/>
    <s v="SIT-7 Soporte Mesa Servicios TI"/>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PAA"/>
    <s v="1.2730.5.1.1.3"/>
    <x v="0"/>
    <x v="0"/>
    <x v="0"/>
    <x v="2"/>
    <x v="2"/>
    <x v="4"/>
    <n v="81111508"/>
    <s v="C-0499-1003-9-53105b-0499065-02"/>
    <s v="02-02-02-008-003-03"/>
    <s v="1.2730.5.1.1.3-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
    <s v="enero"/>
    <s v="enero"/>
    <s v="enero"/>
    <n v="12"/>
    <s v="19-Contratación directa"/>
    <x v="0"/>
    <n v="38642300"/>
    <n v="38642300"/>
    <s v="2-NO"/>
    <s v="4-N/A"/>
    <x v="8"/>
    <s v="3.8-1-Infraestructura de TI"/>
    <s v="SER012-Prestación de servicios personas naturales"/>
    <s v="SIT-7 Soporte Mesa Servicios TI"/>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PAA"/>
    <s v="1.2730.5.1.1.4"/>
    <x v="0"/>
    <x v="0"/>
    <x v="0"/>
    <x v="2"/>
    <x v="2"/>
    <x v="4"/>
    <n v="81111508"/>
    <s v="C-0499-1003-9-53105b-0499065-02"/>
    <s v="02-02-02-008-003-03"/>
    <s v="1.2730.5.1.1.4-Prestación de servicios  de apoyo para realizar actividades de nivel 1 en operación y seguimiento a soporte de solicitudes, incidentes, mejoras y requerimientos según los niveles de servicios establecidos en procura de apoyar el fortalecimiento del Modelo de Operación Institucional del IGAC a nivel Nacional"/>
    <s v="enero"/>
    <s v="enero"/>
    <s v="febrero"/>
    <n v="11"/>
    <s v="19-Contratación directa"/>
    <x v="0"/>
    <n v="36962200"/>
    <n v="36962200"/>
    <s v="2-NO"/>
    <s v="4-N/A"/>
    <x v="8"/>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PAA"/>
    <s v="1.2730.5.1.1.5"/>
    <x v="0"/>
    <x v="0"/>
    <x v="0"/>
    <x v="2"/>
    <x v="2"/>
    <x v="4"/>
    <n v="81111508"/>
    <s v="C-0499-1003-9-53105b-0499065-02"/>
    <s v="02-02-02-008-003-03"/>
    <s v="1.2730.5.1.1.5-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
    <s v="enero"/>
    <s v="enero"/>
    <s v="febrero"/>
    <n v="11"/>
    <s v="19-Contratación directa"/>
    <x v="0"/>
    <n v="36962200"/>
    <n v="36962200"/>
    <s v="2-NO"/>
    <s v="4-N/A"/>
    <x v="8"/>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PAA"/>
    <s v="1.2730.5.1.1.6"/>
    <x v="0"/>
    <x v="0"/>
    <x v="0"/>
    <x v="2"/>
    <x v="2"/>
    <x v="4"/>
    <n v="81111508"/>
    <s v="C-0499-1003-9-53105b-0499065-02"/>
    <s v="02-02-02-008-003-03"/>
    <s v="1.2730.5.1.1.6-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
    <s v="enero"/>
    <s v="enero"/>
    <s v="febrero"/>
    <n v="11"/>
    <s v="19-Contratación directa"/>
    <x v="0"/>
    <n v="36962200"/>
    <n v="36962200"/>
    <s v="2-NO"/>
    <s v="4-N/A"/>
    <x v="8"/>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PAA"/>
    <s v="1.2730.5.1.1.7"/>
    <x v="0"/>
    <x v="0"/>
    <x v="0"/>
    <x v="2"/>
    <x v="2"/>
    <x v="4"/>
    <n v="81111508"/>
    <s v="C-0499-1003-9-53105b-0499065-02"/>
    <s v="02-02-02-008-003-03"/>
    <s v="1.2730.5.1.1.7-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
    <s v="enero"/>
    <s v="enero"/>
    <s v="febrero"/>
    <n v="11"/>
    <s v="19-Contratación directa"/>
    <x v="0"/>
    <n v="36962200"/>
    <n v="36962200"/>
    <s v="2-NO"/>
    <s v="4-N/A"/>
    <x v="8"/>
    <s v="3.8-1-Infraestructura de TI"/>
    <s v="SER012-Prestación de servicios personas naturales"/>
    <s v="SIT-7 Soporte Mesa Servicios TI"/>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PAA"/>
    <s v="1.2730.5.1.1.8"/>
    <x v="0"/>
    <x v="0"/>
    <x v="0"/>
    <x v="2"/>
    <x v="2"/>
    <x v="4"/>
    <n v="81111508"/>
    <s v="C-0499-1003-9-53105b-0499065-02"/>
    <s v="02-02-02-008-003-03"/>
    <s v="1.2730.5.1.1.8-Prestación de servicios de apoyo para realizar actividades de soporte técnico de primer nivel a equipos tecnologicos de usuario final de la Entidad de acuerdo con los niveles de servicios establecidos en procura de apoyar el fortalecimiento del Modelo de Operación Institucional del IGAC a nivel Nacional"/>
    <s v="enero"/>
    <s v="enero"/>
    <s v="enero"/>
    <n v="12"/>
    <s v="19-Contratación directa"/>
    <x v="0"/>
    <n v="38642300"/>
    <n v="38642300"/>
    <s v="2-NO"/>
    <s v="4-N/A"/>
    <x v="8"/>
    <s v="3.8-1-Infraestructura de TI"/>
    <s v="SER012-Prestación de servicios personas naturales"/>
    <s v="SIT-7 Soporte Mesa Servicios TI"/>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N/A"/>
    <s v="1.2730.5.1.1.9"/>
    <x v="0"/>
    <x v="0"/>
    <x v="0"/>
    <x v="2"/>
    <x v="2"/>
    <x v="4"/>
    <s v="N/A"/>
    <s v="C-0499-1003-9-53105b-0499065-02"/>
    <s v="02-02-02-006-003"/>
    <s v="1.2730.5.1.1.9-Viaticos y gastos de viaje"/>
    <s v="N/A"/>
    <s v="N/A"/>
    <s v="N/A"/>
    <s v="N/A"/>
    <s v="1-N/A"/>
    <x v="0"/>
    <n v="77082469"/>
    <n v="77082469"/>
    <s v="2-NO"/>
    <s v="4-N/A"/>
    <x v="8"/>
    <s v="3.3-4-Viáticos"/>
    <s v="VIAT01-Viáticos y gastos de viaje"/>
    <s v="SIT-11 N/A"/>
    <s v="6-Automatización, integración e interoperabilidad para el territorio"/>
    <s v="11001-BOGOTÁ, D.C."/>
    <n v="0"/>
    <n v="0"/>
    <n v="77082469"/>
    <n v="0"/>
    <n v="0"/>
    <n v="0"/>
    <n v="0"/>
    <n v="0"/>
    <n v="0"/>
    <n v="0"/>
    <n v="0"/>
    <n v="0"/>
    <n v="0"/>
    <n v="0"/>
    <n v="0"/>
    <n v="77082469"/>
    <n v="0"/>
    <n v="0"/>
    <n v="0"/>
    <n v="0"/>
    <n v="0"/>
    <n v="0"/>
    <n v="0"/>
    <n v="0"/>
    <m/>
    <m/>
    <m/>
    <m/>
    <s v="OK"/>
    <s v="OK"/>
  </r>
  <r>
    <s v="PAA"/>
    <s v="1.2730.5.1.1.10"/>
    <x v="0"/>
    <x v="0"/>
    <x v="0"/>
    <x v="2"/>
    <x v="2"/>
    <x v="4"/>
    <n v="81111508"/>
    <s v="C-0499-1003-9-53105b-0499065-02"/>
    <s v="02-02-02-008-003-03"/>
    <s v="1.2730.5.1.1.10-Prestación de servicios profesionales para la gestion de las actividades de la mesa de servicios de TI, garantizando la resolución oportuna y efectiva de incidentes, solicitudes y problemas reportados por los usuarios, así como el cumplimiento de los Acuerdos de Nivel de Servicio establecidos en procura de apoyar el fortalecimiento del Modelo de Operación Institucional del IGAC a nivel Nacional"/>
    <s v="enero"/>
    <s v="enero"/>
    <s v="enero"/>
    <n v="12"/>
    <s v="19-Contratación directa"/>
    <x v="0"/>
    <n v="93725000"/>
    <n v="93725000"/>
    <s v="2-NO"/>
    <s v="4-N/A"/>
    <x v="7"/>
    <s v="3.8-4-Mesa de servicios"/>
    <s v="SER012-Prestación de servicios personas naturales"/>
    <s v="SSI-4 Gestor Mesa Servicios TI"/>
    <s v="6-Automatización, integración e interoperabilidad para el territorio"/>
    <s v="11001-BOGOTÁ, D.C."/>
    <n v="93725000"/>
    <n v="0"/>
    <n v="0"/>
    <n v="4075000"/>
    <n v="0"/>
    <n v="8150000"/>
    <n v="0"/>
    <n v="8150000"/>
    <n v="0"/>
    <n v="8150000"/>
    <n v="0"/>
    <n v="8150000"/>
    <n v="0"/>
    <n v="8150000"/>
    <n v="0"/>
    <n v="8150000"/>
    <n v="0"/>
    <n v="8150000"/>
    <n v="0"/>
    <n v="8150000"/>
    <n v="0"/>
    <n v="8150000"/>
    <n v="0"/>
    <n v="16300000"/>
    <m/>
    <m/>
    <m/>
    <m/>
    <s v="OK"/>
    <s v="OK"/>
  </r>
  <r>
    <s v="PAA"/>
    <s v="1.2730.5.1.3.1"/>
    <x v="0"/>
    <x v="0"/>
    <x v="0"/>
    <x v="2"/>
    <x v="2"/>
    <x v="13"/>
    <s v="81112003;73152108;39121011"/>
    <s v="C-0499-1003-9-53105b-0499065-02"/>
    <s v="02-02-02-008-004-02"/>
    <s v="1.2730.5.1.3.1-Mantenimiento preventivo y correctivo de dos (2) aires acondicionados de precisión de 30 TR de la sala de servidores del centro de datos, incluye consumibles y repuestos"/>
    <s v="enero"/>
    <s v="enero"/>
    <s v="enero"/>
    <n v="2"/>
    <s v="10-Mínima cuantía"/>
    <x v="0"/>
    <n v="92500000"/>
    <n v="92500000"/>
    <s v="2-NO"/>
    <s v="4-N/A"/>
    <x v="8"/>
    <s v="3.8-1-Infraestructura de TI"/>
    <s v="SER013-Servicios de telecomunicaciones"/>
    <s v="SIT-11 N/A"/>
    <s v="6-Automatización, integración e interoperabilidad para el territorio"/>
    <s v="11001-BOGOTÁ, D.C."/>
    <n v="92500000"/>
    <n v="0"/>
    <n v="0"/>
    <n v="0"/>
    <n v="0"/>
    <n v="92500000"/>
    <n v="0"/>
    <n v="0"/>
    <n v="0"/>
    <n v="0"/>
    <n v="0"/>
    <n v="0"/>
    <n v="0"/>
    <n v="0"/>
    <n v="0"/>
    <n v="0"/>
    <n v="0"/>
    <n v="0"/>
    <n v="0"/>
    <n v="0"/>
    <n v="0"/>
    <n v="0"/>
    <n v="0"/>
    <n v="0"/>
    <m/>
    <m/>
    <m/>
    <m/>
    <s v="OK"/>
    <s v="OK"/>
  </r>
  <r>
    <s v="PAA"/>
    <s v="1.2730.5.1.3.2"/>
    <x v="0"/>
    <x v="0"/>
    <x v="0"/>
    <x v="2"/>
    <x v="2"/>
    <x v="13"/>
    <s v="81112501;81161700"/>
    <s v="C-0499-1003-9-53105b-0499065-02"/>
    <s v="02-02-02-008-004-02"/>
    <s v="1.2730.5.1.3.2-Contratar la suscripción de ChatGPT Team para potenciar la colaboración y desarrollo de proyectos de inteligencia artificial en el IGAC, proporcionando acceso a herramientas avanzadas, gestión eficiente del espacio de trabajo y garantizando la seguridad de los datos."/>
    <s v="enero"/>
    <s v="marzo"/>
    <s v="abril"/>
    <n v="8"/>
    <s v="10-Mínima cuantía"/>
    <x v="0"/>
    <n v="10000000"/>
    <n v="10000000"/>
    <s v="2-NO"/>
    <s v="4-N/A"/>
    <x v="8"/>
    <s v="3.8-1-Infraestructura de TI"/>
    <s v="SER025-Licenciamiento y paquetes de software"/>
    <s v="SIT-11 N/A"/>
    <s v="6-Automatización, integración e interoperabilidad para el territorio"/>
    <s v="11001-BOGOTÁ, D.C."/>
    <n v="0"/>
    <n v="0"/>
    <n v="0"/>
    <n v="0"/>
    <n v="0"/>
    <n v="0"/>
    <n v="10000000"/>
    <n v="0"/>
    <n v="0"/>
    <n v="0"/>
    <n v="0"/>
    <n v="0"/>
    <n v="0"/>
    <n v="0"/>
    <n v="0"/>
    <n v="0"/>
    <n v="0"/>
    <n v="0"/>
    <n v="0"/>
    <n v="0"/>
    <n v="0"/>
    <n v="10000000"/>
    <n v="0"/>
    <n v="0"/>
    <m/>
    <m/>
    <m/>
    <m/>
    <s v="OK"/>
    <s v="OK"/>
  </r>
  <r>
    <s v="PAA"/>
    <s v="1.2730.5.1.3.3"/>
    <x v="0"/>
    <x v="0"/>
    <x v="0"/>
    <x v="2"/>
    <x v="2"/>
    <x v="13"/>
    <n v="81111508"/>
    <s v="C-0499-1003-9-53105b-0499065-02"/>
    <s v="02-02-02-008-003-03"/>
    <s v="1.2730.5.1.3.3-Prestación de servicios profesionales de gestión, administración, monitoreo y operación de las plataformas basadas en sistemas operativos Linux y software libre de la entidad en procura del fortalecimiento del Modelo de Operación Institucional del IGAC a nivel Nacional"/>
    <s v="enero"/>
    <s v="enero"/>
    <s v="enero"/>
    <n v="12"/>
    <s v="19-Contratación directa"/>
    <x v="0"/>
    <n v="116840000"/>
    <n v="116840000"/>
    <s v="2-NO"/>
    <s v="4-N/A"/>
    <x v="8"/>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PAA"/>
    <s v="1.2730.5.1.3.4"/>
    <x v="0"/>
    <x v="0"/>
    <x v="0"/>
    <x v="2"/>
    <x v="2"/>
    <x v="13"/>
    <n v="81111508"/>
    <s v="C-0499-1003-9-53105b-0499065-02"/>
    <s v="02-02-02-008-003-03"/>
    <s v="1.2730.5.1.3.4-Prestación de servicios profesionales para administrar las plataformas de infraestructura tecnológica, asi como orientar el diseño y validar los requerimientos técnicos para el buen funcionamiento de las soluciones que esta soporta en procura de apoyar el fortalecimiento del Modelo de Operación Institucional del IGAC a nivel Nacional"/>
    <s v="enero"/>
    <s v="enero"/>
    <s v="febrero"/>
    <n v="11"/>
    <s v="19-Contratación directa"/>
    <x v="0"/>
    <n v="156200000"/>
    <n v="156200000"/>
    <s v="2-NO"/>
    <s v="4-N/A"/>
    <x v="8"/>
    <s v="3.8-1-Infraestructura de TI"/>
    <s v="SER012-Prestación de servicios personas naturales"/>
    <s v="SIT-3 Gestor Estratégico TI"/>
    <s v="6-Automatización, integración e interoperabilidad para el territorio"/>
    <s v="11001-BOGOTÁ, D.C."/>
    <n v="0"/>
    <n v="0"/>
    <n v="156200000"/>
    <n v="0"/>
    <n v="0"/>
    <n v="14200000"/>
    <n v="0"/>
    <n v="14200000"/>
    <n v="0"/>
    <n v="14200000"/>
    <n v="0"/>
    <n v="14200000"/>
    <n v="0"/>
    <n v="14200000"/>
    <n v="0"/>
    <n v="14200000"/>
    <n v="0"/>
    <n v="14200000"/>
    <n v="0"/>
    <n v="14200000"/>
    <n v="0"/>
    <n v="14200000"/>
    <n v="0"/>
    <n v="28400000"/>
    <m/>
    <m/>
    <m/>
    <m/>
    <s v="OK"/>
    <s v="OK"/>
  </r>
  <r>
    <s v="PAA"/>
    <s v="1.2730.5.1.3.5"/>
    <x v="0"/>
    <x v="0"/>
    <x v="0"/>
    <x v="2"/>
    <x v="2"/>
    <x v="13"/>
    <n v="81111508"/>
    <s v="C-0499-1003-9-53105b-0499065-02"/>
    <s v="02-02-02-008-003-03"/>
    <s v="1.2730.5.1.3.5-Prestación de servicios profesionales para administrar, soportar, implementar y mantener los componentes de las plataformas especializadas de middleware y nube Oracle con las que cuenta la entidad en procura del fortalecimiento del Modelo de Operación Institucional del IGAC a nivel Nacional"/>
    <s v="enero"/>
    <s v="enero"/>
    <s v="febrero"/>
    <n v="11"/>
    <s v="19-Contratación directa"/>
    <x v="0"/>
    <n v="111760000"/>
    <n v="111760000"/>
    <s v="2-NO"/>
    <s v="4-N/A"/>
    <x v="8"/>
    <s v="3.8-1-Infraestructura de TI"/>
    <s v="SER012-Prestación de servicios personas naturales"/>
    <s v="SIT-4 Administrador Infraestructura TI"/>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PAA"/>
    <s v="1.2730.5.1.3.6"/>
    <x v="0"/>
    <x v="0"/>
    <x v="0"/>
    <x v="2"/>
    <x v="2"/>
    <x v="13"/>
    <n v="81111508"/>
    <s v="C-0499-1003-9-53105b-0499065-02"/>
    <s v="02-02-02-008-003-03"/>
    <s v="1.2730.5.1.3.6-Prestación de servicios profesionales para realizar la gestión de las herramientas de seguridad de protección avanzada, correlación de eventos, análisis de vulnerabilidades y detección de amenazas de la Entidad en procura de apoyar el fortalecimiento del Modelo de Operación Institucional del IGAC a nivel Nacional"/>
    <s v="enero"/>
    <s v="enero"/>
    <s v="enero"/>
    <n v="12"/>
    <s v="19-Contratación directa"/>
    <x v="0"/>
    <n v="105800000"/>
    <n v="105800000"/>
    <s v="2-NO"/>
    <s v="4-N/A"/>
    <x v="8"/>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PAA"/>
    <s v="1.2730.5.1.3.7"/>
    <x v="0"/>
    <x v="0"/>
    <x v="0"/>
    <x v="2"/>
    <x v="2"/>
    <x v="13"/>
    <n v="81111508"/>
    <s v="C-0499-1003-9-53105b-0499065-02"/>
    <s v="02-02-02-008-003-03"/>
    <s v="1.2730.5.1.3.7-Prestación de servicios profesionales para llevar a cabo la operación, monitoreo y soporte técnico a las plataformas tecnológicas de almacenamiento, copias de respaldo y software geográfico de la Entidad en procura del fortalecimiento del Modelo de Operación Institucional del IGAC a nivel Nacional"/>
    <s v="enero"/>
    <s v="enero"/>
    <s v="enero"/>
    <n v="12"/>
    <s v="19-Contratación directa"/>
    <x v="0"/>
    <n v="105800000"/>
    <n v="105800000"/>
    <s v="2-NO"/>
    <s v="4-N/A"/>
    <x v="8"/>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PAA"/>
    <s v="1.2730.5.1.3.8"/>
    <x v="0"/>
    <x v="0"/>
    <x v="0"/>
    <x v="2"/>
    <x v="2"/>
    <x v="13"/>
    <n v="81111508"/>
    <s v="C-0499-1003-9-53105b-0499065-02"/>
    <s v="02-02-02-008-003-03"/>
    <s v="1.2730.5.1.3.8-Prestación de servicios profesionales para articular las necesidades de infraestructura tecnológica de las  Direcciones Territoriales gestionando la solución adecuada para el cumplimiento de las metas institucionales en en procura del fortalecimiento del Modelo de Operación Institucional del IGAC a nivel Nacional"/>
    <s v="enero"/>
    <s v="enero"/>
    <s v="enero"/>
    <n v="12"/>
    <s v="19-Contratación directa"/>
    <x v="0"/>
    <n v="105800000"/>
    <n v="105800000"/>
    <s v="2-NO"/>
    <s v="4-N/A"/>
    <x v="8"/>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PAA"/>
    <s v="1.2730.5.1.3.9"/>
    <x v="0"/>
    <x v="0"/>
    <x v="0"/>
    <x v="2"/>
    <x v="2"/>
    <x v="13"/>
    <n v="81111508"/>
    <s v="C-0499-1003-9-53105b-0499065-02"/>
    <s v="02-02-02-008-003-03"/>
    <s v="1.2730.5.1.3.9-Prestación de servicios profesionales para gestionar, configurar, administrar, monitorear y soportar la infraestructura tecnológica de base de datos en procura del fortalecimiento del Modelo de Operación Institucional del IGAC a nivel Nacional"/>
    <s v="enero"/>
    <s v="enero"/>
    <s v="enero"/>
    <n v="12"/>
    <s v="19-Contratación directa"/>
    <x v="0"/>
    <n v="116840000"/>
    <n v="116840000"/>
    <s v="2-NO"/>
    <s v="4-N/A"/>
    <x v="8"/>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PAA"/>
    <s v="1.2730.5.1.3.10"/>
    <x v="0"/>
    <x v="0"/>
    <x v="0"/>
    <x v="2"/>
    <x v="2"/>
    <x v="13"/>
    <n v="81111508"/>
    <s v="C-0499-1003-9-53105b-0499065-02"/>
    <s v="02-02-02-008-003-03"/>
    <s v="1.2730.5.1.3.10-Prestar los servicios profesionales para administrar  las plataformas de nube Microsoft en procura de apoyar el fortalecimiento del Modelo de Operación Institucional del IGAC a nivel Nacional"/>
    <s v="enero"/>
    <s v="enero"/>
    <s v="enero"/>
    <n v="12"/>
    <s v="19-Contratación directa"/>
    <x v="0"/>
    <n v="116840000"/>
    <n v="116840000"/>
    <s v="2-NO"/>
    <s v="4-N/A"/>
    <x v="8"/>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PAA"/>
    <s v="1.2730.5.1.3.11"/>
    <x v="0"/>
    <x v="0"/>
    <x v="0"/>
    <x v="2"/>
    <x v="2"/>
    <x v="13"/>
    <n v="86101713"/>
    <s v="C-0499-1003-9-53105b-0499065-02"/>
    <s v="02-02-02-008-002"/>
    <s v="1.2730.5.1.3.11-Prestación de servicios profesionales en la gestión, control y seguimiento jurídico en las etapas contractuales para la adquisición de bienes y servicios tecnológicos en la DTIC en procura del fortalecimiento del Modelo de Operación Institucional del IGAC a nivel Nacional"/>
    <s v="enero"/>
    <s v="enero"/>
    <s v="enero"/>
    <n v="12"/>
    <s v="19-Contratación directa"/>
    <x v="0"/>
    <n v="105800000"/>
    <n v="105800000"/>
    <s v="2-NO"/>
    <s v="4-N/A"/>
    <x v="8"/>
    <s v="3.8-1-Infraestructura de TI"/>
    <s v="SER012-Prestación de servicios personas naturales"/>
    <s v="SIT-10 Gestor Jurídico y Contractual"/>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PAA"/>
    <s v="1.2730.5.1.3.12"/>
    <x v="0"/>
    <x v="0"/>
    <x v="0"/>
    <x v="2"/>
    <x v="2"/>
    <x v="13"/>
    <n v="81111508"/>
    <s v="C-0499-1003-9-53105b-0499065-02"/>
    <s v="02-02-02-008-003-03"/>
    <s v="1.2730.5.1.3.12-Prestación de servicios profesionales para gestionar, administrar y monitorear la red electrica regulada y cableado estructurado de datos y eléctrico en procura del fortalecimiento del Modelo de Operación Institucional del IGAC a nivel Nacional"/>
    <s v="enero"/>
    <s v="enero"/>
    <s v="enero"/>
    <n v="12"/>
    <s v="19-Contratación directa"/>
    <x v="0"/>
    <n v="105800000"/>
    <n v="105800000"/>
    <s v="2-NO"/>
    <s v="4-N/A"/>
    <x v="8"/>
    <s v="3.8-1-Infraestructura de TI"/>
    <s v="SER012-Prestación de servicios personas naturales"/>
    <s v="SIT-4 Administrador Infraestructura TI"/>
    <s v="6-Automatización, integración e interoperabilidad para el territorio"/>
    <s v="11001-BOGOTÁ, D.C."/>
    <n v="105800000"/>
    <n v="0"/>
    <n v="0"/>
    <n v="4600000"/>
    <n v="0"/>
    <n v="9200000"/>
    <n v="0"/>
    <n v="9200000"/>
    <n v="0"/>
    <n v="9200000"/>
    <n v="0"/>
    <n v="9200000"/>
    <n v="0"/>
    <n v="9200000"/>
    <n v="0"/>
    <n v="9200000"/>
    <n v="0"/>
    <n v="9200000"/>
    <n v="0"/>
    <n v="9200000"/>
    <n v="0"/>
    <n v="9200000"/>
    <n v="0"/>
    <n v="18400000"/>
    <m/>
    <m/>
    <m/>
    <m/>
    <s v="OK"/>
    <s v="OK"/>
  </r>
  <r>
    <s v="PAA"/>
    <s v="1.2730.5.1.3.13"/>
    <x v="0"/>
    <x v="0"/>
    <x v="0"/>
    <x v="2"/>
    <x v="2"/>
    <x v="13"/>
    <n v="81111508"/>
    <s v="C-0499-1003-9-53105b-0499065-02"/>
    <s v="02-02-02-008-003-03"/>
    <s v="1.2730.5.1.3.13-Prestación de servicios profesionales para apoyar la planeación, gestión y seguimiento de proyectos tecnológicos en procura de apoyar el fortalecimiento del Modelo de Operación Institucional del IGAC a nivel Nacional"/>
    <s v="enero"/>
    <s v="enero"/>
    <s v="febrero"/>
    <n v="6"/>
    <s v="19-Contratación directa"/>
    <x v="0"/>
    <n v="77160000"/>
    <n v="77160000"/>
    <s v="2-NO"/>
    <s v="4-N/A"/>
    <x v="8"/>
    <s v="3.8-1-Infraestructura de TI"/>
    <s v="SER012-Prestación de servicios personas naturales"/>
    <s v="SIT-2 Gerente Proyecto TI"/>
    <s v="6-Automatización, integración e interoperabilidad para el territorio"/>
    <s v="11001-BOGOTÁ, D.C."/>
    <n v="0"/>
    <n v="0"/>
    <n v="77160000"/>
    <n v="0"/>
    <n v="0"/>
    <n v="12860000"/>
    <n v="0"/>
    <n v="12860000"/>
    <n v="0"/>
    <n v="12860000"/>
    <n v="0"/>
    <n v="12860000"/>
    <n v="0"/>
    <n v="25720000"/>
    <n v="0"/>
    <n v="0"/>
    <n v="0"/>
    <n v="0"/>
    <n v="0"/>
    <n v="0"/>
    <n v="0"/>
    <n v="0"/>
    <n v="0"/>
    <n v="0"/>
    <m/>
    <m/>
    <m/>
    <m/>
    <s v="OK"/>
    <s v="OK"/>
  </r>
  <r>
    <s v="PAA"/>
    <s v="1.2730.5.1.3.14"/>
    <x v="0"/>
    <x v="0"/>
    <x v="0"/>
    <x v="2"/>
    <x v="2"/>
    <x v="13"/>
    <n v="81111508"/>
    <s v="C-0499-1003-9-53105b-0499065-02"/>
    <s v="02-02-02-008-003-03"/>
    <s v="1.2730.5.1.3.14-Prestación de servicios profesionales en el seguimiento de la planeacion estratégica, presupuestal y  gestión contractual  de Infraestructura Tecnológica, en procura de apoyar el fortalecimiento del Modelo de Operación Institucional del IGAC a nivel Nacional"/>
    <s v="enero"/>
    <s v="enero"/>
    <s v="enero"/>
    <n v="12"/>
    <s v="19-Contratación directa"/>
    <x v="0"/>
    <n v="147890000"/>
    <n v="147890000"/>
    <s v="2-NO"/>
    <s v="4-N/A"/>
    <x v="8"/>
    <s v="3.8-1-Infraestructura de TI"/>
    <s v="SER012-Prestación de servicios personas naturales"/>
    <s v="SIT-3 Gestor Estratégico TI"/>
    <s v="6-Automatización, integración e interoperabilidad para el territorio"/>
    <s v="11001-BOGOTÁ, D.C."/>
    <n v="147890000"/>
    <n v="0"/>
    <n v="0"/>
    <n v="6430000"/>
    <n v="0"/>
    <n v="12860000"/>
    <n v="0"/>
    <n v="12860000"/>
    <n v="0"/>
    <n v="12860000"/>
    <n v="0"/>
    <n v="12860000"/>
    <n v="0"/>
    <n v="12860000"/>
    <n v="0"/>
    <n v="12860000"/>
    <n v="0"/>
    <n v="12860000"/>
    <n v="0"/>
    <n v="12860000"/>
    <n v="0"/>
    <n v="12860000"/>
    <n v="0"/>
    <n v="25720000"/>
    <m/>
    <m/>
    <m/>
    <m/>
    <s v="OK"/>
    <s v="OK"/>
  </r>
  <r>
    <s v="PAA"/>
    <s v="1.2730.5.1.3.15"/>
    <x v="0"/>
    <x v="0"/>
    <x v="0"/>
    <x v="2"/>
    <x v="2"/>
    <x v="13"/>
    <n v="81111508"/>
    <s v="C-0499-1003-9-53105b-0499065-02"/>
    <s v="02-02-02-008-003-03"/>
    <s v="1.2730.5.1.3.15-Prestación de servicios profesionales para realizar la instalación y mantenimiento de la red eléctrica regulada y cableado estructurado de la Entidad a nivel nacional en procura de apoyar el fortalecimiento del Modelo de Operación Institucional del IGAC a nivel Nacional"/>
    <s v="enero"/>
    <s v="enero"/>
    <s v="febrero"/>
    <n v="11"/>
    <s v="19-Contratación directa"/>
    <x v="0"/>
    <n v="61600000"/>
    <n v="61600000"/>
    <s v="2-NO"/>
    <s v="4-N/A"/>
    <x v="8"/>
    <s v="3.8-1-Infraestructura de TI"/>
    <s v="SER012-Prestación de servicios personas naturales"/>
    <s v="SIT-5 Soporte Infraestructura TI"/>
    <s v="6-Automatización, integración e interoperabilidad para el territorio"/>
    <s v="11001-BOGOTÁ, D.C."/>
    <n v="0"/>
    <n v="0"/>
    <n v="61600000"/>
    <n v="0"/>
    <n v="0"/>
    <n v="5600000"/>
    <n v="0"/>
    <n v="5600000"/>
    <n v="0"/>
    <n v="5600000"/>
    <n v="0"/>
    <n v="5600000"/>
    <n v="0"/>
    <n v="5600000"/>
    <n v="0"/>
    <n v="5600000"/>
    <n v="0"/>
    <n v="5600000"/>
    <n v="0"/>
    <n v="5600000"/>
    <n v="0"/>
    <n v="5600000"/>
    <n v="0"/>
    <n v="11200000"/>
    <m/>
    <m/>
    <m/>
    <m/>
    <s v="OK"/>
    <s v="OK"/>
  </r>
  <r>
    <s v="PAA"/>
    <s v="1.2730.5.1.3.16"/>
    <x v="0"/>
    <x v="0"/>
    <x v="0"/>
    <x v="2"/>
    <x v="2"/>
    <x v="13"/>
    <n v="81111508"/>
    <s v="C-0499-1003-9-53105b-0499065-02"/>
    <s v="02-02-02-008-003-03"/>
    <s v="1.2730.5.1.3.16-Prestación de servicios profesionales para realizar las actividades de instalación, configuración, despliegue, publicación de las plataformas de contenedores y de los servidores de aplicación de la Entidad en procura del fortalecimiento del Modelo de Operación Institucional del IGAC a nivel Nacional"/>
    <s v="enero"/>
    <s v="enero"/>
    <s v="febrero"/>
    <n v="11"/>
    <s v="19-Contratación directa"/>
    <x v="0"/>
    <n v="77220000"/>
    <n v="77220000"/>
    <s v="2-NO"/>
    <s v="4-N/A"/>
    <x v="8"/>
    <s v="3.8-1-Infraestructura de TI"/>
    <s v="SER012-Prestación de servicios personas naturales"/>
    <s v="SIT-4 Administrador Infraestructura TI"/>
    <s v="6-Automatización, integración e interoperabilidad para el territorio"/>
    <s v="11001-BOGOTÁ, D.C."/>
    <n v="0"/>
    <n v="0"/>
    <n v="77220000"/>
    <n v="0"/>
    <n v="0"/>
    <n v="7020000"/>
    <n v="0"/>
    <n v="7020000"/>
    <n v="0"/>
    <n v="7020000"/>
    <n v="0"/>
    <n v="7020000"/>
    <n v="0"/>
    <n v="7020000"/>
    <n v="0"/>
    <n v="7020000"/>
    <n v="0"/>
    <n v="7020000"/>
    <n v="0"/>
    <n v="7020000"/>
    <n v="0"/>
    <n v="7020000"/>
    <n v="0"/>
    <n v="14040000"/>
    <m/>
    <m/>
    <m/>
    <m/>
    <s v="OK"/>
    <s v="OK"/>
  </r>
  <r>
    <s v="PAA"/>
    <s v="1.2730.5.1.3.17"/>
    <x v="0"/>
    <x v="0"/>
    <x v="0"/>
    <x v="2"/>
    <x v="2"/>
    <x v="13"/>
    <s v="73152108;39121011"/>
    <s v="C-0499-1003-9-53105b-0499065-02"/>
    <s v="02-02-02-008-007-01-5"/>
    <s v="1.2730.5.1.3.17-Contratar la adquisisión de UPS  y el servicio de mantenimiento preventivo y correctivo de las UPS existentes en la Sede Central y Direcciones Territoriales del Instituto Geográfico Agustín Codazzi – IGAC."/>
    <s v="febrero"/>
    <s v="marzo"/>
    <s v="abril"/>
    <n v="9"/>
    <s v="9-Selección abreviada subasta inversa"/>
    <x v="0"/>
    <n v="192000000"/>
    <n v="192000000"/>
    <s v="2-NO"/>
    <s v="4-N/A"/>
    <x v="8"/>
    <s v="3.8-1-Infraestructura de TI"/>
    <s v="SER015-Mantenimiento de maquinaria y equipo"/>
    <s v="SIT-11 N/A"/>
    <s v="6-Automatización, integración e interoperabilidad para el territorio"/>
    <s v="11001-BOGOTÁ, D.C."/>
    <n v="0"/>
    <n v="0"/>
    <n v="0"/>
    <n v="0"/>
    <n v="0"/>
    <n v="0"/>
    <n v="192000000"/>
    <n v="0"/>
    <n v="0"/>
    <n v="0"/>
    <n v="0"/>
    <n v="0"/>
    <n v="0"/>
    <n v="192000000"/>
    <n v="0"/>
    <n v="0"/>
    <n v="0"/>
    <n v="0"/>
    <n v="0"/>
    <n v="0"/>
    <n v="0"/>
    <n v="0"/>
    <n v="0"/>
    <n v="0"/>
    <m/>
    <m/>
    <m/>
    <m/>
    <s v="OK"/>
    <s v="OK"/>
  </r>
  <r>
    <s v="PAA"/>
    <s v="1.2730.5.1.3.18"/>
    <x v="0"/>
    <x v="0"/>
    <x v="0"/>
    <x v="2"/>
    <x v="2"/>
    <x v="13"/>
    <n v="81111508"/>
    <s v="C-0499-1003-9-53105b-0499065-02"/>
    <s v="02-02-02-008-003-03"/>
    <s v="1.2730.5.1.3.18-Prestación de servicios profesionales para realizar las actividades de monitoreo, deteccción y análisis de incidentes de seguridad y disponibilidad de la infraestructura tecnológica de la Entidad en procura de apoyar el fortalecimiento del Modelo de Operación Institucional del IGAC a nivel Nacional"/>
    <s v="enero"/>
    <s v="enero"/>
    <s v="febrero"/>
    <n v="11"/>
    <s v="19-Contratación directa"/>
    <x v="0"/>
    <n v="45633000"/>
    <n v="45633000"/>
    <s v="2-NO"/>
    <s v="4-N/A"/>
    <x v="8"/>
    <s v="3.8-1-Infraestructura de TI"/>
    <s v="SER012-Prestación de servicios personas naturales"/>
    <s v="SIT-5 Soporte Infraestructura TI"/>
    <s v="6-Automatización, integración e interoperabilidad para el territorio"/>
    <s v="11001-BOGOTÁ, D.C."/>
    <n v="0"/>
    <n v="0"/>
    <n v="45633000"/>
    <n v="0"/>
    <n v="0"/>
    <n v="2173000"/>
    <n v="0"/>
    <n v="4346000"/>
    <n v="0"/>
    <n v="4346000"/>
    <n v="0"/>
    <n v="4346000"/>
    <n v="0"/>
    <n v="4346000"/>
    <n v="0"/>
    <n v="4346000"/>
    <n v="0"/>
    <n v="4346000"/>
    <n v="0"/>
    <n v="4346000"/>
    <n v="0"/>
    <n v="4346000"/>
    <n v="0"/>
    <n v="8692000"/>
    <m/>
    <m/>
    <m/>
    <m/>
    <s v="OK"/>
    <s v="OK"/>
  </r>
  <r>
    <s v="PAA"/>
    <s v="1.3100.4.1.1.1"/>
    <x v="0"/>
    <x v="0"/>
    <x v="0"/>
    <x v="3"/>
    <x v="5"/>
    <x v="14"/>
    <n v="86101700"/>
    <s v="C-0499-1003-9-53105b-0499058-02"/>
    <s v="02-02-02-009-002"/>
    <s v="1.3100.4.1.1.1-Prestar los servicios de formación y capacitación en alcance al cumplimiento del plan institucional de capacitación, la participación en actividades de educación no formal y la implementación pedagogica e instruccional de cursos, acorde con el diseño metodologico de la escuela IGAC, para el fortalecimiento de las capacidades y  habilidades de quienes laboran en el Instituto."/>
    <s v="marzo"/>
    <s v="marzo"/>
    <s v="marzo"/>
    <n v="9"/>
    <s v="19-Contratación directa"/>
    <x v="0"/>
    <n v="235034665"/>
    <n v="235034665"/>
    <s v="2-NO"/>
    <s v="4-N/A"/>
    <x v="9"/>
    <s v="1.4-2-Plan Institucional de Capacitación"/>
    <s v="SER020-Capacitaciones"/>
    <s v="STH-27 N/A"/>
    <s v="2-Modelo de Gestión Integrado"/>
    <s v="11001-BOGOTÁ, D.C."/>
    <n v="0"/>
    <n v="0"/>
    <n v="0"/>
    <n v="0"/>
    <n v="235034665"/>
    <n v="0"/>
    <n v="0"/>
    <n v="0"/>
    <n v="0"/>
    <n v="58758666"/>
    <n v="0"/>
    <n v="0"/>
    <n v="0"/>
    <n v="58758667"/>
    <n v="0"/>
    <n v="0"/>
    <n v="0"/>
    <n v="58758666"/>
    <n v="0"/>
    <n v="0"/>
    <n v="0"/>
    <n v="58758666"/>
    <n v="0"/>
    <n v="0"/>
    <m/>
    <m/>
    <m/>
    <m/>
    <s v="OK"/>
    <s v="OK"/>
  </r>
  <r>
    <s v="PAA"/>
    <s v="1.3200.2.2.1.1"/>
    <x v="0"/>
    <x v="0"/>
    <x v="0"/>
    <x v="4"/>
    <x v="6"/>
    <x v="15"/>
    <n v="31162300"/>
    <s v="C-0499-1003-9-53105b-0499016-02"/>
    <s v="02-02-01-003-007-09"/>
    <s v="1.3200.2.2.1.1-Suministro de materiales, herramientas y equipos para la sede central y sedes territoriales del Instituto Geográfico Agustín Codazzi"/>
    <s v="enero"/>
    <s v="febrero"/>
    <s v="marzo"/>
    <n v="3"/>
    <s v="10-Mínima cuantía"/>
    <x v="0"/>
    <n v="50000000"/>
    <n v="50000000"/>
    <s v="2-NO"/>
    <s v="4-N/A"/>
    <x v="10"/>
    <s v="3.3-3-Infraestructura física"/>
    <s v="MYS099-Adquisición materiales y suministros n.c.p."/>
    <s v="SAF-28 Apoyo infraestructura física"/>
    <s v="2-Modelo de Gestión Integrado"/>
    <s v="11001-BOGOTÁ, D.C."/>
    <n v="0"/>
    <n v="0"/>
    <n v="0"/>
    <n v="0"/>
    <n v="50000000"/>
    <n v="0"/>
    <n v="0"/>
    <n v="0"/>
    <n v="0"/>
    <n v="50000000"/>
    <n v="0"/>
    <n v="0"/>
    <n v="0"/>
    <n v="0"/>
    <n v="0"/>
    <n v="0"/>
    <n v="0"/>
    <n v="0"/>
    <n v="0"/>
    <n v="0"/>
    <n v="0"/>
    <n v="0"/>
    <n v="0"/>
    <n v="0"/>
    <m/>
    <m/>
    <m/>
    <m/>
    <s v="OK"/>
    <s v="OK"/>
  </r>
  <r>
    <s v="PAA"/>
    <s v="1.3200.2.2.2.1"/>
    <x v="0"/>
    <x v="0"/>
    <x v="0"/>
    <x v="4"/>
    <x v="6"/>
    <x v="16"/>
    <n v="72101500"/>
    <s v="C-0499-1003-9-53105b-0499016-02"/>
    <s v="02-02-02-009-007"/>
    <s v="1.3200.2.2.2.1-Estudios del primer piso para el proyecto de KOICA en la sede central del Instituto Geográfico Agustín Codazzi"/>
    <s v="marzo"/>
    <s v="mayo"/>
    <s v="junio"/>
    <n v="4"/>
    <s v="5-Concurso de méritos abierto"/>
    <x v="0"/>
    <n v="100000000"/>
    <n v="100000000"/>
    <s v="2-NO"/>
    <s v="4-N/A"/>
    <x v="10"/>
    <s v="3.3-3-Infraestructura física"/>
    <s v="SER01-Servicios de adecuación, mantenimiento y construcción"/>
    <s v="SAF-38 N/A"/>
    <s v="2-Modelo de Gestión Integrado"/>
    <s v="11001-BOGOTÁ, D.C."/>
    <n v="0"/>
    <n v="0"/>
    <n v="0"/>
    <n v="0"/>
    <n v="0"/>
    <n v="0"/>
    <n v="0"/>
    <n v="0"/>
    <n v="0"/>
    <n v="0"/>
    <n v="100000000"/>
    <n v="0"/>
    <n v="0"/>
    <n v="0"/>
    <n v="0"/>
    <n v="50000000"/>
    <n v="0"/>
    <n v="50000000"/>
    <n v="0"/>
    <n v="0"/>
    <n v="0"/>
    <n v="0"/>
    <n v="0"/>
    <n v="0"/>
    <m/>
    <m/>
    <m/>
    <m/>
    <s v="OK"/>
    <s v="OK"/>
  </r>
  <r>
    <s v="PAA"/>
    <s v="1.3200.2.2.2.2"/>
    <x v="0"/>
    <x v="0"/>
    <x v="0"/>
    <x v="4"/>
    <x v="6"/>
    <x v="16"/>
    <n v="72101500"/>
    <s v="C-0499-1003-9-53105b-0499016-02"/>
    <s v="02-02-02-008-003-02"/>
    <s v="1.3200.2.2.2.2-Prestación de servicios profesionales para el desarrollo, acompañamiento y gestión de los planes, proyectos y procesos para fortalecer la infraestructura física del IGAC a nivel nacional."/>
    <s v="enero"/>
    <s v="enero"/>
    <s v="enero"/>
    <n v="11"/>
    <s v="19-Contratación directa"/>
    <x v="0"/>
    <n v="122092056"/>
    <n v="122092056"/>
    <s v="2-NO"/>
    <s v="4-N/A"/>
    <x v="10"/>
    <s v="3.3-3-Infraestructura física"/>
    <s v="SER012-Prestación de servicios personas naturales"/>
    <s v="SAF-25 Arquitecto"/>
    <s v="2-Modelo de Gestión Integrado"/>
    <s v="11001-BOGOTÁ, D.C."/>
    <n v="0"/>
    <n v="0"/>
    <n v="122092056"/>
    <n v="0"/>
    <n v="0"/>
    <n v="11627815"/>
    <n v="0"/>
    <n v="11627815"/>
    <n v="0"/>
    <n v="11627815"/>
    <n v="0"/>
    <n v="11627815"/>
    <n v="0"/>
    <n v="11627815"/>
    <n v="0"/>
    <n v="11627815"/>
    <n v="0"/>
    <n v="11627815"/>
    <n v="0"/>
    <n v="11627815"/>
    <n v="0"/>
    <n v="11627815"/>
    <n v="0"/>
    <n v="17441721"/>
    <m/>
    <m/>
    <m/>
    <m/>
    <s v="OK"/>
    <s v="OK"/>
  </r>
  <r>
    <s v="PAA"/>
    <s v="1.3200.2.2.2.3"/>
    <x v="0"/>
    <x v="0"/>
    <x v="0"/>
    <x v="4"/>
    <x v="6"/>
    <x v="16"/>
    <n v="72101500"/>
    <s v="C-0499-1003-9-53105b-0499016-02"/>
    <s v="02-02-02-008-003-03"/>
    <s v="1.3200.2.2.2.3-Prestación de servicios profesionales de soporte a las actividades técnicas de la Subdirección Administrativsa y Financiera para fortalecer la infraestructura física del IGAC a nivel nacional"/>
    <s v="enero"/>
    <s v="enero"/>
    <s v="enero"/>
    <n v="12"/>
    <s v="19-Contratación directa"/>
    <x v="0"/>
    <n v="93771564"/>
    <n v="93771564"/>
    <s v="2-NO"/>
    <s v="4-N/A"/>
    <x v="10"/>
    <s v="3.3-3-Infraestructura física"/>
    <s v="SER012-Prestación de servicios personas naturales"/>
    <s v="SAF-27 Ingeniero"/>
    <s v="2-Modelo de Gestión Integrado"/>
    <s v="11001-BOGOTÁ, D.C."/>
    <n v="93771564"/>
    <n v="0"/>
    <n v="0"/>
    <n v="8154049"/>
    <n v="0"/>
    <n v="8154049"/>
    <n v="0"/>
    <n v="8154049"/>
    <n v="0"/>
    <n v="8154049"/>
    <n v="0"/>
    <n v="8154049"/>
    <n v="0"/>
    <n v="8154049"/>
    <n v="0"/>
    <n v="8154049"/>
    <n v="0"/>
    <n v="8154049"/>
    <n v="0"/>
    <n v="8154049"/>
    <n v="0"/>
    <n v="8154049"/>
    <n v="0"/>
    <n v="12231074"/>
    <m/>
    <m/>
    <m/>
    <m/>
    <s v="OK"/>
    <s v="OK"/>
  </r>
  <r>
    <s v="PAA"/>
    <s v="1.3200.2.2.3.1"/>
    <x v="0"/>
    <x v="0"/>
    <x v="0"/>
    <x v="4"/>
    <x v="6"/>
    <x v="17"/>
    <n v="72101500"/>
    <s v="C-0499-1003-9-53105b-0499016-02"/>
    <s v="02-02-02-005-004-07"/>
    <s v="1.3200.2.2.3.1-Mantenimiento y obras menores para las sedes del Instituto Geográfico Agustín Codazzi"/>
    <s v="enero"/>
    <s v="febrero"/>
    <s v="abril"/>
    <n v="9"/>
    <s v="6-Selección abreviada menor cuantía"/>
    <x v="0"/>
    <n v="616025509"/>
    <n v="616025509"/>
    <s v="2-NO"/>
    <s v="4-N/A"/>
    <x v="10"/>
    <s v="3.3-3-Infraestructura física"/>
    <s v="SER01-Servicios de adecuación, mantenimiento y construcción"/>
    <s v="SAF-38 N/A"/>
    <s v="2-Modelo de Gestión Integrado"/>
    <s v="11001-BOGOTÁ, D.C."/>
    <n v="0"/>
    <n v="0"/>
    <n v="0"/>
    <n v="0"/>
    <n v="0"/>
    <n v="0"/>
    <n v="616025509"/>
    <n v="0"/>
    <n v="0"/>
    <n v="77003189"/>
    <n v="0"/>
    <n v="77003189"/>
    <n v="0"/>
    <n v="77003189"/>
    <n v="0"/>
    <n v="77003189"/>
    <n v="0"/>
    <n v="77003189"/>
    <n v="0"/>
    <n v="77003189"/>
    <n v="0"/>
    <n v="77003189"/>
    <n v="0"/>
    <n v="77003186"/>
    <m/>
    <m/>
    <m/>
    <m/>
    <s v="OK"/>
    <s v="OK"/>
  </r>
  <r>
    <s v="PAA"/>
    <s v="1.3200.2.2.3.2"/>
    <x v="0"/>
    <x v="0"/>
    <x v="0"/>
    <x v="4"/>
    <x v="6"/>
    <x v="17"/>
    <n v="80101500"/>
    <s v="C-0499-1003-9-53105b-0499016-02"/>
    <s v="02-02-02-009-004-05"/>
    <s v="1.3200.2.2.3.2-Prestación de servicios para el saneamiento básico ambiental en las instalaciones del IGAC a nivel nacional"/>
    <s v="febrero"/>
    <s v="febrero"/>
    <s v="marzo"/>
    <n v="8"/>
    <s v="10-Mínima cuantía"/>
    <x v="0"/>
    <n v="58304000"/>
    <n v="58304000"/>
    <s v="2-NO"/>
    <s v="4-N/A"/>
    <x v="10"/>
    <s v="3.3-3-Infraestructura física"/>
    <s v="SER01-Servicios de adecuación, mantenimiento y construcción"/>
    <s v="SAF-38 N/A"/>
    <s v="2-Modelo de Gestión Integrado"/>
    <s v="11001-BOGOTÁ, D.C."/>
    <n v="0"/>
    <n v="0"/>
    <n v="0"/>
    <n v="0"/>
    <n v="58304000"/>
    <n v="0"/>
    <n v="0"/>
    <n v="0"/>
    <n v="0"/>
    <n v="29152000"/>
    <n v="0"/>
    <n v="0"/>
    <n v="0"/>
    <n v="0"/>
    <n v="0"/>
    <n v="0"/>
    <n v="0"/>
    <n v="0"/>
    <n v="0"/>
    <n v="29152000"/>
    <n v="0"/>
    <n v="0"/>
    <n v="0"/>
    <n v="0"/>
    <m/>
    <m/>
    <m/>
    <m/>
    <s v="OK"/>
    <s v="OK"/>
  </r>
  <r>
    <s v="PAA"/>
    <s v="1.3200.2.2.3.3"/>
    <x v="0"/>
    <x v="0"/>
    <x v="0"/>
    <x v="4"/>
    <x v="6"/>
    <x v="17"/>
    <n v="72101500"/>
    <s v="C-0499-1003-9-53105b-0499016-02"/>
    <s v="02-02-02-009-007"/>
    <s v="1.3200.2.2.3.3-Estudios del primer piso para el proyecto de KOICA en la sede central del Instituto Geográfico Agustín Codazzi"/>
    <s v="marzo"/>
    <s v="mayo"/>
    <s v="junio"/>
    <n v="4"/>
    <s v="5-Concurso de méritos abierto"/>
    <x v="0"/>
    <n v="50000000"/>
    <n v="50000000"/>
    <s v="2-NO"/>
    <s v="4-N/A"/>
    <x v="10"/>
    <s v="3.3-3-Infraestructura física"/>
    <s v="SER01-Servicios de adecuación, mantenimiento y construcción"/>
    <s v="SAF-38 N/A"/>
    <s v="2-Modelo de Gestión Integrado"/>
    <s v="11001-BOGOTÁ, D.C."/>
    <n v="0"/>
    <n v="0"/>
    <n v="0"/>
    <n v="0"/>
    <n v="0"/>
    <n v="0"/>
    <n v="0"/>
    <n v="0"/>
    <n v="0"/>
    <n v="0"/>
    <n v="50000000"/>
    <n v="0"/>
    <n v="0"/>
    <n v="0"/>
    <n v="0"/>
    <n v="25000000"/>
    <n v="0"/>
    <n v="25000000"/>
    <n v="0"/>
    <n v="0"/>
    <n v="0"/>
    <n v="0"/>
    <n v="0"/>
    <n v="0"/>
    <m/>
    <m/>
    <m/>
    <m/>
    <s v="OK"/>
    <s v="OK"/>
  </r>
  <r>
    <s v="PAA"/>
    <s v="1.3200.2.2.3.4"/>
    <x v="0"/>
    <x v="0"/>
    <x v="0"/>
    <x v="4"/>
    <x v="6"/>
    <x v="17"/>
    <n v="72101500"/>
    <s v="C-0499-1003-9-53105b-0499016-02"/>
    <s v="02-02-02-008-007-01-5"/>
    <s v="1.3200.2.2.3.4-Diagnóstico y certificación anual de los sistemas de transporte vertical  (ascensores) de la sede central del IGAC"/>
    <s v="noviembre"/>
    <s v="noviembre"/>
    <s v="diciembre"/>
    <n v="1"/>
    <s v="10-Mínima cuantía"/>
    <x v="0"/>
    <n v="1000000"/>
    <n v="1000000"/>
    <s v="2-NO"/>
    <s v="4-N/A"/>
    <x v="10"/>
    <s v="3.3-3-Infraestructura física"/>
    <s v="SER016-Mantenimiento ascensores"/>
    <s v="SAF-38 N/A"/>
    <s v="2-Modelo de Gestión Integrado"/>
    <s v="11001-BOGOTÁ, D.C."/>
    <n v="0"/>
    <n v="0"/>
    <n v="0"/>
    <n v="0"/>
    <n v="0"/>
    <n v="0"/>
    <n v="0"/>
    <n v="0"/>
    <n v="0"/>
    <n v="0"/>
    <n v="0"/>
    <n v="0"/>
    <n v="0"/>
    <n v="0"/>
    <n v="0"/>
    <n v="0"/>
    <n v="0"/>
    <n v="0"/>
    <n v="0"/>
    <n v="0"/>
    <n v="0"/>
    <n v="0"/>
    <n v="1000000"/>
    <n v="1000000"/>
    <m/>
    <m/>
    <m/>
    <m/>
    <s v="OK"/>
    <s v="OK"/>
  </r>
  <r>
    <s v="N/A"/>
    <s v="1.3200.2.2.3.5"/>
    <x v="0"/>
    <x v="0"/>
    <x v="0"/>
    <x v="4"/>
    <x v="6"/>
    <x v="17"/>
    <s v="N/A"/>
    <s v="C-0499-1003-9-53105b-0499016-02"/>
    <s v="02-02-02-010"/>
    <s v="1.3200.2.2.3.5-Viaticos y gastos de transporte"/>
    <s v="N/A"/>
    <s v="N/A"/>
    <s v="N/A"/>
    <s v="N/A"/>
    <s v="1-N/A"/>
    <x v="0"/>
    <n v="30000000"/>
    <n v="30000000"/>
    <s v="2-NO"/>
    <s v="4-N/A"/>
    <x v="10"/>
    <s v="3.3-3-Infraestructura física"/>
    <s v="VIAT01-Viáticos y gastos de viaje"/>
    <s v="SAF-28 Apoyo infraestructura física"/>
    <s v="2-Modelo de Gestión Integrado"/>
    <s v="11001-BOGOTÁ, D.C."/>
    <n v="30000000"/>
    <n v="2500000"/>
    <n v="0"/>
    <n v="2500000"/>
    <n v="0"/>
    <n v="2500000"/>
    <n v="0"/>
    <n v="2500000"/>
    <n v="0"/>
    <n v="2500000"/>
    <n v="0"/>
    <n v="2500000"/>
    <n v="0"/>
    <n v="2500000"/>
    <n v="0"/>
    <n v="2500000"/>
    <n v="0"/>
    <n v="2500000"/>
    <n v="0"/>
    <n v="2500000"/>
    <n v="0"/>
    <n v="2500000"/>
    <n v="0"/>
    <n v="2500000"/>
    <m/>
    <m/>
    <m/>
    <m/>
    <s v="OK"/>
    <s v="OK"/>
  </r>
  <r>
    <s v="PAA"/>
    <s v="1.3200.2.2.3.6"/>
    <x v="0"/>
    <x v="0"/>
    <x v="0"/>
    <x v="4"/>
    <x v="6"/>
    <x v="17"/>
    <n v="72101500"/>
    <s v="C-0499-1003-9-53105b-0499016-02"/>
    <s v="02-02-02-008-003-03"/>
    <s v="1.3200.2.2.3.6-Prestación servicios de apoyo a la gestión para el desarrollo de actividades operativas y  de mantenimiento para fortalecer la infraestructura física del instituto a nivel nacional"/>
    <s v="febrero"/>
    <s v="febrero"/>
    <s v="febrero"/>
    <n v="11"/>
    <s v="19-Contratación directa"/>
    <x v="0"/>
    <n v="34969945"/>
    <n v="34969945"/>
    <s v="2-NO"/>
    <s v="4-N/A"/>
    <x v="10"/>
    <s v="3.3-3-Infraestructura física"/>
    <s v="SER012-Prestación de servicios personas naturales"/>
    <s v="SAF-28 Apoyo infraestructura física"/>
    <s v="2-Modelo de Gestión Integrado"/>
    <s v="11001-BOGOTÁ, D.C."/>
    <n v="0"/>
    <n v="0"/>
    <n v="34969945"/>
    <n v="0"/>
    <n v="0"/>
    <n v="3330471"/>
    <n v="0"/>
    <n v="3330471"/>
    <n v="0"/>
    <n v="3330471"/>
    <n v="0"/>
    <n v="3330471"/>
    <n v="0"/>
    <n v="3330471"/>
    <n v="0"/>
    <n v="3330471"/>
    <n v="0"/>
    <n v="3330471"/>
    <n v="0"/>
    <n v="3330471"/>
    <n v="0"/>
    <n v="3330471"/>
    <n v="0"/>
    <n v="4995706"/>
    <m/>
    <m/>
    <m/>
    <m/>
    <s v="OK"/>
    <s v="OK"/>
  </r>
  <r>
    <s v="PAA"/>
    <s v="1.3200.2.2.3.7"/>
    <x v="0"/>
    <x v="0"/>
    <x v="0"/>
    <x v="4"/>
    <x v="6"/>
    <x v="17"/>
    <n v="72101500"/>
    <s v="C-0499-1003-9-53105b-0499016-02"/>
    <s v="02-02-02-008-005-09-4"/>
    <s v="1.3200.2.2.3.7-Prestación de servicios profesionales para apoyar las actividades de ingreso, egreso, baja de bienes y demás actividades del almacén general, que permitan el desarrollo de las actividades para Fortalecer la infraestructura física del instituto a nivel nacional."/>
    <s v="enero"/>
    <s v="enero"/>
    <s v="enero"/>
    <n v="8"/>
    <s v="19-Contratación directa"/>
    <x v="0"/>
    <n v="43694792"/>
    <n v="43694792"/>
    <s v="2-NO"/>
    <s v="4-N/A"/>
    <x v="10"/>
    <s v="3.3-2-Almacén"/>
    <s v="SER012-Prestación de servicios personas naturales"/>
    <s v="SAF-16 Profesional Almacen General"/>
    <s v="2-Modelo de Gestión Integrado"/>
    <s v="11001-BOGOTÁ, D.C."/>
    <n v="43694792"/>
    <n v="0"/>
    <n v="0"/>
    <n v="5461849"/>
    <n v="0"/>
    <n v="5461849"/>
    <n v="0"/>
    <n v="5461849"/>
    <n v="0"/>
    <n v="5461849"/>
    <n v="0"/>
    <n v="5461849"/>
    <n v="0"/>
    <n v="5461849"/>
    <n v="0"/>
    <n v="5461849"/>
    <n v="0"/>
    <n v="5461849"/>
    <n v="0"/>
    <n v="0"/>
    <n v="0"/>
    <n v="0"/>
    <n v="0"/>
    <n v="0"/>
    <m/>
    <m/>
    <m/>
    <m/>
    <s v="OK"/>
    <s v="OK"/>
  </r>
  <r>
    <s v="PAA"/>
    <s v="1.3200.2.2.3.8"/>
    <x v="0"/>
    <x v="0"/>
    <x v="0"/>
    <x v="4"/>
    <x v="6"/>
    <x v="17"/>
    <n v="72101500"/>
    <s v="C-0499-1003-9-53105b-0499016-02"/>
    <s v="02-02-02-008-005-09-4"/>
    <s v="1.3200.2.2.3.8-Prestación de servicios personales para apoyar las actividades operativas del almacén general, que permitan fortalecer la infraestructura física del IGAC a nivel nacional"/>
    <s v="febrero"/>
    <s v="febrero"/>
    <s v="febrero"/>
    <n v="8"/>
    <s v="19-Contratación directa"/>
    <x v="0"/>
    <n v="29936936"/>
    <n v="29936936"/>
    <s v="2-NO"/>
    <s v="4-N/A"/>
    <x v="10"/>
    <s v="3.3-2-Almacén"/>
    <s v="SER012-Prestación de servicios personas naturales"/>
    <s v="SAF-17 Tecnólogo Almacen General"/>
    <s v="2-Modelo de Gestión Integrado"/>
    <s v="11001-BOGOTÁ, D.C."/>
    <n v="0"/>
    <n v="0"/>
    <n v="29936936"/>
    <n v="0"/>
    <n v="0"/>
    <n v="3742117"/>
    <n v="0"/>
    <n v="3742117"/>
    <n v="0"/>
    <n v="3742117"/>
    <n v="0"/>
    <n v="3742117"/>
    <n v="0"/>
    <n v="3742117"/>
    <n v="0"/>
    <n v="3742117"/>
    <n v="0"/>
    <n v="3742117"/>
    <n v="0"/>
    <n v="3742117"/>
    <n v="0"/>
    <n v="0"/>
    <n v="0"/>
    <n v="0"/>
    <m/>
    <m/>
    <m/>
    <m/>
    <s v="OK"/>
    <s v="OK"/>
  </r>
  <r>
    <s v="PAA"/>
    <s v="1.3200.2.2.3.9"/>
    <x v="0"/>
    <x v="0"/>
    <x v="0"/>
    <x v="4"/>
    <x v="6"/>
    <x v="17"/>
    <n v="72101500"/>
    <s v="C-0499-1003-9-53105b-0499016-02"/>
    <s v="02-02-02-008-005-09-4"/>
    <s v="1.3200.2.2.3.9-Prestación de servicios personales para apoyar las actividades operativas del almacén general, que permitan fortalecer la infraestructura física del IGAC a nivel nacional"/>
    <s v="enero"/>
    <s v="enero"/>
    <s v="enero"/>
    <n v="8"/>
    <s v="19-Contratación directa"/>
    <x v="0"/>
    <n v="29936936"/>
    <n v="29936936"/>
    <s v="2-NO"/>
    <s v="4-N/A"/>
    <x v="10"/>
    <s v="3.3-2-Almacén"/>
    <s v="SER012-Prestación de servicios personas naturales"/>
    <s v="SAF-17 Tecnólogo Almacen General"/>
    <s v="2-Modelo de Gestión Integrado"/>
    <s v="11001-BOGOTÁ, D.C."/>
    <n v="29936936"/>
    <n v="0"/>
    <n v="0"/>
    <n v="3742117"/>
    <n v="0"/>
    <n v="3742117"/>
    <n v="0"/>
    <n v="3742117"/>
    <n v="0"/>
    <n v="3742117"/>
    <n v="0"/>
    <n v="3742117"/>
    <n v="0"/>
    <n v="3742117"/>
    <n v="0"/>
    <n v="3742117"/>
    <n v="0"/>
    <n v="3742117"/>
    <n v="0"/>
    <n v="0"/>
    <n v="0"/>
    <n v="0"/>
    <n v="0"/>
    <n v="0"/>
    <m/>
    <m/>
    <m/>
    <m/>
    <s v="OK"/>
    <s v="OK"/>
  </r>
  <r>
    <s v="PAA"/>
    <s v="1.3200.2.2.3.10"/>
    <x v="0"/>
    <x v="0"/>
    <x v="0"/>
    <x v="4"/>
    <x v="6"/>
    <x v="17"/>
    <n v="72101500"/>
    <s v="C-0499-1003-9-53105b-0499016-02"/>
    <s v="02-02-02-008-005-09-4"/>
    <s v="1.3200.2.2.3.10-Prestación de servicios de apoyo para la gestión de actividades vinculadas al Almacén General de la Subdirección Administrativa y Financiera, para fortalecer la infraestructura fiscia del IGAC."/>
    <s v="enero"/>
    <s v="enero"/>
    <s v="enero"/>
    <n v="8"/>
    <s v="19-Contratación directa"/>
    <x v="0"/>
    <n v="29936928"/>
    <n v="29936928"/>
    <s v="2-NO"/>
    <s v="4-N/A"/>
    <x v="10"/>
    <s v="3.3-2-Almacén"/>
    <s v="SER012-Prestación de servicios personas naturales"/>
    <s v="SAF-4 Asistencial Almacen General"/>
    <s v="2-Modelo de Gestión Integrado"/>
    <s v="11001-BOGOTÁ, D.C."/>
    <n v="29936928"/>
    <n v="0"/>
    <n v="0"/>
    <n v="3742116"/>
    <n v="0"/>
    <n v="3742116"/>
    <n v="0"/>
    <n v="3742116"/>
    <n v="0"/>
    <n v="3742116"/>
    <n v="0"/>
    <n v="3742116"/>
    <n v="0"/>
    <n v="3742116"/>
    <n v="0"/>
    <n v="3742116"/>
    <n v="0"/>
    <n v="3742116"/>
    <n v="0"/>
    <n v="0"/>
    <n v="0"/>
    <n v="0"/>
    <n v="0"/>
    <n v="0"/>
    <m/>
    <m/>
    <m/>
    <m/>
    <s v="OK"/>
    <s v="OK"/>
  </r>
  <r>
    <s v="PAA"/>
    <s v="1.3200.2.2.3.11"/>
    <x v="0"/>
    <x v="0"/>
    <x v="0"/>
    <x v="4"/>
    <x v="6"/>
    <x v="17"/>
    <n v="72101500"/>
    <s v="C-0499-1003-9-53105b-0499016-02"/>
    <s v="02-02-02-008-005-09-4"/>
    <s v="1.3200.2.2.3.11-Prestación de servicios de apoyo para la gestión de actividades vinculadas al Almacén General de la Subdirección Administrativa y Financiera, para fortalecer la infraestructura fiscia del IGAC."/>
    <s v="enero"/>
    <s v="enero"/>
    <s v="enero"/>
    <n v="8"/>
    <s v="19-Contratación directa"/>
    <x v="0"/>
    <n v="29936928"/>
    <n v="29936928"/>
    <s v="2-NO"/>
    <s v="4-N/A"/>
    <x v="10"/>
    <s v="3.3-2-Almacén"/>
    <s v="SER012-Prestación de servicios personas naturales"/>
    <s v="SAF-4 Asistencial Almacen General"/>
    <s v="2-Modelo de Gestión Integrado"/>
    <s v="11001-BOGOTÁ, D.C."/>
    <n v="29936928"/>
    <n v="0"/>
    <n v="0"/>
    <n v="3742116"/>
    <n v="0"/>
    <n v="3742116"/>
    <n v="0"/>
    <n v="3742116"/>
    <n v="0"/>
    <n v="3742116"/>
    <n v="0"/>
    <n v="3742116"/>
    <n v="0"/>
    <n v="3742116"/>
    <n v="0"/>
    <n v="3742116"/>
    <n v="0"/>
    <n v="3742116"/>
    <n v="0"/>
    <n v="0"/>
    <n v="0"/>
    <n v="0"/>
    <n v="0"/>
    <n v="0"/>
    <m/>
    <m/>
    <m/>
    <m/>
    <s v="OK"/>
    <s v="OK"/>
  </r>
  <r>
    <s v="PAA"/>
    <s v="1.3200.2.2.3.12"/>
    <x v="0"/>
    <x v="0"/>
    <x v="0"/>
    <x v="4"/>
    <x v="6"/>
    <x v="17"/>
    <n v="72101500"/>
    <s v="C-0499-1003-9-53105b-0499016-02"/>
    <s v="02-02-02-008-005-09-4"/>
    <s v="1.3200.2.2.3.12-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
    <s v="febrero"/>
    <s v="febrero"/>
    <s v="febrero"/>
    <n v="4"/>
    <s v="19-Contratación directa"/>
    <x v="0"/>
    <n v="14968468"/>
    <n v="14968468"/>
    <s v="2-NO"/>
    <s v="4-N/A"/>
    <x v="10"/>
    <s v="3.3-2-Almacén"/>
    <s v="SER012-Prestación de servicios personas naturales"/>
    <s v="SAF-17 Tecnólogo Almacen General"/>
    <s v="2-Modelo de Gestión Integrado"/>
    <s v="11001-BOGOTÁ, D.C."/>
    <n v="0"/>
    <n v="0"/>
    <n v="14968468"/>
    <n v="0"/>
    <n v="0"/>
    <n v="3742117"/>
    <n v="0"/>
    <n v="3742117"/>
    <n v="0"/>
    <n v="3742117"/>
    <n v="0"/>
    <n v="3742117"/>
    <n v="0"/>
    <n v="0"/>
    <n v="0"/>
    <n v="0"/>
    <n v="0"/>
    <n v="0"/>
    <n v="0"/>
    <n v="0"/>
    <n v="0"/>
    <n v="0"/>
    <n v="0"/>
    <n v="0"/>
    <m/>
    <m/>
    <m/>
    <m/>
    <s v="OK"/>
    <s v="OK"/>
  </r>
  <r>
    <s v="PAA"/>
    <s v="1.3200.2.2.3.13"/>
    <x v="0"/>
    <x v="0"/>
    <x v="0"/>
    <x v="4"/>
    <x v="6"/>
    <x v="17"/>
    <n v="72101500"/>
    <s v="C-0499-1003-9-53105b-0499016-02"/>
    <s v="02-02-02-008-005-09-4"/>
    <s v="1.3200.2.2.3.13-Prestación de servicios de apoyo a la gestión de las actividades de recepción, organización y distribución de bienes del almacén y actividades de toma física de inventarios, que permitan el de mantenimiento y fortalacimiento de la infraestructura fisica del IGAC a nivel nacional."/>
    <s v="febrero"/>
    <s v="febrero"/>
    <s v="febrero"/>
    <n v="4"/>
    <s v="19-Contratación directa"/>
    <x v="0"/>
    <n v="14968468"/>
    <n v="14968468"/>
    <s v="2-NO"/>
    <s v="4-N/A"/>
    <x v="10"/>
    <s v="3.3-2-Almacén"/>
    <s v="SER012-Prestación de servicios personas naturales"/>
    <s v="SAF-17 Tecnólogo Almacen General"/>
    <s v="2-Modelo de Gestión Integrado"/>
    <s v="11001-BOGOTÁ, D.C."/>
    <n v="0"/>
    <n v="0"/>
    <n v="14968468"/>
    <n v="0"/>
    <n v="0"/>
    <n v="3742117"/>
    <n v="0"/>
    <n v="3742117"/>
    <n v="0"/>
    <n v="3742117"/>
    <n v="0"/>
    <n v="3742117"/>
    <n v="0"/>
    <n v="0"/>
    <n v="0"/>
    <n v="0"/>
    <n v="0"/>
    <n v="0"/>
    <n v="0"/>
    <n v="0"/>
    <n v="0"/>
    <n v="0"/>
    <n v="0"/>
    <n v="0"/>
    <m/>
    <m/>
    <m/>
    <m/>
    <s v="OK"/>
    <s v="OK"/>
  </r>
  <r>
    <s v="PAA"/>
    <s v="1.3200.2.2.3.14"/>
    <x v="0"/>
    <x v="0"/>
    <x v="0"/>
    <x v="4"/>
    <x v="6"/>
    <x v="17"/>
    <n v="72101500"/>
    <s v="C-0499-1003-9-53105b-0499016-02"/>
    <s v="02-02-02-008-005-09-4"/>
    <s v="1.3200.2.2.3.14-Prestación de servicios personales para apoyar las actividades de gestión y organización de bienes en el almacén y de toma física de inventarios,  que permitan el de mantenimiento y fortalacimiento de la infraestructura fisica del IGAC a nivel nacional."/>
    <s v="febrero"/>
    <s v="febrero"/>
    <s v="febrero"/>
    <n v="3"/>
    <s v="19-Contratación directa"/>
    <x v="0"/>
    <n v="11226351"/>
    <n v="11226351"/>
    <s v="2-NO"/>
    <s v="4-N/A"/>
    <x v="10"/>
    <s v="3.3-2-Almacén"/>
    <s v="SER012-Prestación de servicios personas naturales"/>
    <s v="SAF-4 Asistencial Almacen General"/>
    <s v="2-Modelo de Gestión Integrado"/>
    <s v="11001-BOGOTÁ, D.C."/>
    <n v="0"/>
    <n v="0"/>
    <n v="11226351"/>
    <n v="0"/>
    <n v="0"/>
    <n v="3742117"/>
    <n v="0"/>
    <n v="3742117"/>
    <n v="0"/>
    <n v="3742117"/>
    <n v="0"/>
    <n v="0"/>
    <n v="0"/>
    <n v="0"/>
    <n v="0"/>
    <n v="0"/>
    <n v="0"/>
    <n v="0"/>
    <n v="0"/>
    <n v="0"/>
    <n v="0"/>
    <n v="0"/>
    <n v="0"/>
    <n v="0"/>
    <m/>
    <m/>
    <m/>
    <m/>
    <s v="OK"/>
    <s v="OK"/>
  </r>
  <r>
    <s v="PAA"/>
    <s v="1.3200.3.1.1.1"/>
    <x v="0"/>
    <x v="0"/>
    <x v="0"/>
    <x v="5"/>
    <x v="7"/>
    <x v="18"/>
    <n v="80101500"/>
    <s v="C-0499-1003-9-53105b-0499052-02"/>
    <s v="02-02-02-008-004-05"/>
    <s v="1.3200.3.1.1.1-Prestación de servicios profesionales para desarrollar políticas y estrategias aplicadas al Programa de Gestión Documental - PGD."/>
    <s v="febrero"/>
    <s v="febrero"/>
    <s v="febrero"/>
    <n v="10"/>
    <s v="19-Contratación directa"/>
    <x v="0"/>
    <n v="71652032"/>
    <n v="71652032"/>
    <s v="2-NO"/>
    <s v="4-N/A"/>
    <x v="10"/>
    <s v="3.9-99-GND Operación de la entidad"/>
    <s v="SER012-Prestación de servicios personas naturales"/>
    <s v="SAF-13 Profesional especializado grupo gestión documental"/>
    <s v="2-Modelo de Gestión Integrado"/>
    <s v="11001-BOGOTÁ, D.C."/>
    <n v="0"/>
    <n v="0"/>
    <n v="71652032"/>
    <n v="0"/>
    <n v="0"/>
    <n v="7165203"/>
    <n v="0"/>
    <n v="7165203"/>
    <n v="0"/>
    <n v="7165203"/>
    <n v="0"/>
    <n v="7165203"/>
    <n v="0"/>
    <n v="7165203"/>
    <n v="0"/>
    <n v="7165203"/>
    <n v="0"/>
    <n v="7165203"/>
    <n v="0"/>
    <n v="7165203"/>
    <n v="0"/>
    <n v="7165203"/>
    <n v="0"/>
    <n v="7165205"/>
    <m/>
    <m/>
    <m/>
    <m/>
    <s v="OK"/>
    <s v="OK"/>
  </r>
  <r>
    <s v="PAA"/>
    <s v="1.3200.3.1.1.2"/>
    <x v="0"/>
    <x v="0"/>
    <x v="0"/>
    <x v="5"/>
    <x v="7"/>
    <x v="18"/>
    <n v="80101500"/>
    <s v="C-0499-1003-9-53105b-0499052-02"/>
    <s v="02-02-02-008-004-05"/>
    <s v="1.3200.3.1.1.2-Prestación de servicios personales para ejecutar las actividades operativas de gestión documental, conforme a las directrices establecidas en el Programa de Gestión Documental del IGAC"/>
    <s v="febrero"/>
    <s v="febrero"/>
    <s v="febrero"/>
    <n v="10"/>
    <s v="19-Contratación directa"/>
    <x v="0"/>
    <n v="29767290"/>
    <n v="29767290"/>
    <s v="2-NO"/>
    <s v="4-N/A"/>
    <x v="10"/>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PAA"/>
    <s v="1.3200.3.1.1.3"/>
    <x v="0"/>
    <x v="0"/>
    <x v="0"/>
    <x v="5"/>
    <x v="7"/>
    <x v="18"/>
    <n v="80101500"/>
    <s v="C-0499-1003-9-53105b-0499052-02"/>
    <s v="02-02-02-008-004-05"/>
    <s v="1.3200.3.1.1.3-Prestación de servicios personales para ejecutar las actividades operativas de gestión documental, conforme a las directrices establecidas en el Programa de Gestión Documental del IGAC"/>
    <s v="febrero"/>
    <s v="febrero"/>
    <s v="febrero"/>
    <n v="10"/>
    <s v="19-Contratación directa"/>
    <x v="0"/>
    <n v="29767290"/>
    <n v="29767290"/>
    <s v="2-NO"/>
    <s v="4-N/A"/>
    <x v="10"/>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PAA"/>
    <s v="1.3200.3.1.2.1"/>
    <x v="0"/>
    <x v="0"/>
    <x v="0"/>
    <x v="5"/>
    <x v="7"/>
    <x v="19"/>
    <n v="78102203"/>
    <s v="C-0499-1003-9-53105b-0499052-02"/>
    <s v="02-02-02-006-008"/>
    <s v="1.3200.3.1.2.1-Prestación de servicios de administración, curso y entrega de todo tipo de correspondencia y demás envíos postales"/>
    <s v="enero"/>
    <s v="enero"/>
    <s v="febrero"/>
    <n v="11"/>
    <s v="19-Contratación directa"/>
    <x v="0"/>
    <n v="343737097"/>
    <n v="343737097"/>
    <s v="2-NO"/>
    <s v="4-N/A"/>
    <x v="10"/>
    <s v="3.3-7-Correspondencia"/>
    <s v="SER06-Servicios postales y de mensajería"/>
    <s v="SAF-22 Gestión documental"/>
    <s v="2-Modelo de Gestión Integrado"/>
    <s v="11001-BOGOTÁ, D.C."/>
    <n v="0"/>
    <n v="0"/>
    <n v="343737097"/>
    <n v="0"/>
    <n v="0"/>
    <n v="31248827"/>
    <n v="0"/>
    <n v="31248827"/>
    <n v="0"/>
    <n v="31248827"/>
    <n v="0"/>
    <n v="31248827"/>
    <n v="0"/>
    <n v="31248827"/>
    <n v="0"/>
    <n v="31248827"/>
    <n v="0"/>
    <n v="31248827"/>
    <n v="0"/>
    <n v="31248827"/>
    <n v="0"/>
    <n v="31248827"/>
    <n v="0"/>
    <n v="62497654"/>
    <m/>
    <m/>
    <m/>
    <m/>
    <s v="OK"/>
    <s v="OK"/>
  </r>
  <r>
    <s v="PAA"/>
    <s v="1.3200.3.1.2.2"/>
    <x v="0"/>
    <x v="0"/>
    <x v="0"/>
    <x v="5"/>
    <x v="7"/>
    <x v="19"/>
    <n v="81112200"/>
    <s v="C-0499-1003-9-53105b-0499052-02"/>
    <s v="02-02-02-008-004-05"/>
    <s v="1.3200.3.1.2.2-Prestación de servicios para el soporte técnico, mantenimiento y actualización del Sistema de Gestión Documental -SIGAC sobre la plataforma BPM/FOREST."/>
    <s v="enero"/>
    <s v="enero"/>
    <s v="enero"/>
    <n v="12"/>
    <s v="19-Contratación directa"/>
    <x v="0"/>
    <n v="365630000"/>
    <n v="365630000"/>
    <s v="2-NO"/>
    <s v="4-N/A"/>
    <x v="10"/>
    <s v="3.2-2-Conservación y organización documental"/>
    <s v="SER099-Adquisición de servicios n.c.p."/>
    <s v="SAF-22 Gestión documental"/>
    <s v="2-Modelo de Gestión Integrado"/>
    <s v="11001-BOGOTÁ, D.C."/>
    <n v="365630000"/>
    <n v="0"/>
    <n v="0"/>
    <n v="30469167"/>
    <n v="0"/>
    <n v="30469167"/>
    <n v="0"/>
    <n v="30469167"/>
    <n v="0"/>
    <n v="30469167"/>
    <n v="0"/>
    <n v="30469167"/>
    <n v="0"/>
    <n v="30469167"/>
    <n v="0"/>
    <n v="30469167"/>
    <n v="0"/>
    <n v="30469167"/>
    <n v="0"/>
    <n v="30469167"/>
    <n v="0"/>
    <n v="30469167"/>
    <n v="0"/>
    <n v="60938330"/>
    <m/>
    <m/>
    <m/>
    <m/>
    <s v="OK"/>
    <s v="OK"/>
  </r>
  <r>
    <s v="PAA"/>
    <s v="1.3200.3.1.2.3"/>
    <x v="0"/>
    <x v="0"/>
    <x v="0"/>
    <x v="5"/>
    <x v="7"/>
    <x v="19"/>
    <n v="80101500"/>
    <s v="C-0499-1003-9-53105b-0499052-02"/>
    <s v="02-02-02-008-004-05"/>
    <s v="1.3200.3.1.2.3-Prestación de servicios profesionales para brindar soporte y seguimiento al sistema de gestión documental de la entidad, en el marco del  proyecto de Fortalecimiento del Modelo de Operación Institucional del IGAC a nivel Nacional"/>
    <s v="enero"/>
    <s v="enero"/>
    <s v="enero"/>
    <n v="12"/>
    <s v="19-Contratación directa"/>
    <x v="0"/>
    <n v="54560326"/>
    <n v="54560326"/>
    <s v="2-NO"/>
    <s v="4-N/A"/>
    <x v="10"/>
    <s v="3.9-99-GND Operación de la entidad"/>
    <s v="SER012-Prestación de servicios personas naturales"/>
    <s v="SAF-15 Profesional grupo gestión documental"/>
    <s v="2-Modelo de Gestión Integrado"/>
    <s v="11001-BOGOTÁ, D.C."/>
    <n v="54560326"/>
    <n v="0"/>
    <n v="0"/>
    <n v="4663276"/>
    <n v="0"/>
    <n v="4663276"/>
    <n v="0"/>
    <n v="4663276"/>
    <n v="0"/>
    <n v="4663276"/>
    <n v="0"/>
    <n v="4663276"/>
    <n v="0"/>
    <n v="4663276"/>
    <n v="0"/>
    <n v="4663276"/>
    <n v="0"/>
    <n v="4663276"/>
    <n v="0"/>
    <n v="4663276"/>
    <n v="0"/>
    <n v="4663276"/>
    <n v="0"/>
    <n v="7927566"/>
    <m/>
    <m/>
    <m/>
    <m/>
    <s v="OK"/>
    <s v="OK"/>
  </r>
  <r>
    <s v="PAA"/>
    <s v="1.3200.3.1.2.4"/>
    <x v="0"/>
    <x v="0"/>
    <x v="0"/>
    <x v="5"/>
    <x v="7"/>
    <x v="19"/>
    <n v="80101500"/>
    <s v="C-0499-1003-9-53105b-0499052-02"/>
    <s v="02-02-02-008-004-05"/>
    <s v="1.3200.3.1.2.4-Prestación de servicios profesionales para dar soporte al proceso de aplicación de tablas de retención documental y demas documentos asociados al proyecto deFortalecimiento del Modelo de Operación Institucional del IGAC a nivel Nacional"/>
    <s v="febrero"/>
    <s v="febrero"/>
    <s v="febrero"/>
    <n v="10"/>
    <s v="19-Contratación directa"/>
    <x v="0"/>
    <n v="40028961"/>
    <n v="40028961"/>
    <s v="2-NO"/>
    <s v="4-N/A"/>
    <x v="10"/>
    <s v="3.9-99-GND Operación de la entidad"/>
    <s v="SER012-Prestación de servicios personas naturales"/>
    <s v="SAF-15 Profesional grupo gestión documental"/>
    <s v="2-Modelo de Gestión Integrado"/>
    <s v="11001-BOGOTÁ, D.C."/>
    <n v="0"/>
    <n v="0"/>
    <n v="40028961"/>
    <n v="0"/>
    <n v="0"/>
    <n v="4002896"/>
    <n v="0"/>
    <n v="4002896"/>
    <n v="0"/>
    <n v="4002896"/>
    <n v="0"/>
    <n v="4002896"/>
    <n v="0"/>
    <n v="4002896"/>
    <n v="0"/>
    <n v="4002896"/>
    <n v="0"/>
    <n v="4002896"/>
    <n v="0"/>
    <n v="4002896"/>
    <n v="0"/>
    <n v="4002896"/>
    <n v="0"/>
    <n v="4002897"/>
    <m/>
    <m/>
    <m/>
    <m/>
    <s v="OK"/>
    <s v="OK"/>
  </r>
  <r>
    <s v="PAA"/>
    <s v="1.3200.3.1.2.5"/>
    <x v="0"/>
    <x v="0"/>
    <x v="0"/>
    <x v="5"/>
    <x v="7"/>
    <x v="19"/>
    <n v="80101500"/>
    <s v="C-0499-1003-9-53105b-0499052-02"/>
    <s v="02-02-02-008-004-05"/>
    <s v="1.3200.3.1.2.5-Prestación de servicios profesionales para apoyar la aplicación de las tablas de retención documental y otros documentos relacionados con el proyecto de fortalecimiento del Modelo de Operación Institucional del IGAC a nivel nacional."/>
    <s v="febrero"/>
    <s v="febrero"/>
    <s v="febrero"/>
    <n v="10"/>
    <s v="19-Contratación directa"/>
    <x v="0"/>
    <n v="40028961"/>
    <n v="40028961"/>
    <s v="2-NO"/>
    <s v="4-N/A"/>
    <x v="10"/>
    <s v="3.9-99-GND Operación de la entidad"/>
    <s v="SER012-Prestación de servicios personas naturales"/>
    <s v="SAF-15 Profesional grupo gestión documental"/>
    <s v="2-Modelo de Gestión Integrado"/>
    <s v="11001-BOGOTÁ, D.C."/>
    <n v="0"/>
    <n v="0"/>
    <n v="40028961"/>
    <n v="0"/>
    <n v="0"/>
    <n v="4002896"/>
    <n v="0"/>
    <n v="4002896"/>
    <n v="0"/>
    <n v="4002896"/>
    <n v="0"/>
    <n v="4002896"/>
    <n v="0"/>
    <n v="4002896"/>
    <n v="0"/>
    <n v="4002896"/>
    <n v="0"/>
    <n v="4002896"/>
    <n v="0"/>
    <n v="4002896"/>
    <n v="0"/>
    <n v="4002896"/>
    <n v="0"/>
    <n v="4002897"/>
    <m/>
    <m/>
    <m/>
    <m/>
    <s v="OK"/>
    <s v="OK"/>
  </r>
  <r>
    <s v="PAA"/>
    <s v="1.3200.3.1.2.6"/>
    <x v="0"/>
    <x v="0"/>
    <x v="0"/>
    <x v="5"/>
    <x v="7"/>
    <x v="19"/>
    <n v="80101500"/>
    <s v="C-0499-1003-9-53105b-0499052-02"/>
    <s v="02-02-02-008-004-05"/>
    <s v="1.3200.3.1.2.6-Prestación de servicios de apoyo a la gestión, para el desarrollo de las actividades, planes y programas establecidos en el proyecto de Fortalecimiento del Modelo de Operación Institucional del IGAC a nivel Nacional"/>
    <s v="febrero"/>
    <s v="febrero"/>
    <s v="febrero"/>
    <n v="10"/>
    <s v="19-Contratación directa"/>
    <x v="0"/>
    <n v="33304708"/>
    <n v="33304708"/>
    <s v="2-NO"/>
    <s v="4-N/A"/>
    <x v="10"/>
    <s v="3.9-99-GND Operación de la entidad"/>
    <s v="SER012-Prestación de servicios personas naturales"/>
    <s v="SAF-22 Gestión documental"/>
    <s v="2-Modelo de Gestión Integrado"/>
    <s v="11001-BOGOTÁ, D.C."/>
    <n v="0"/>
    <n v="0"/>
    <n v="33304708"/>
    <n v="0"/>
    <n v="0"/>
    <n v="3330471"/>
    <n v="0"/>
    <n v="3330471"/>
    <n v="0"/>
    <n v="3330471"/>
    <n v="0"/>
    <n v="3330471"/>
    <n v="0"/>
    <n v="3330471"/>
    <n v="0"/>
    <n v="3330471"/>
    <n v="0"/>
    <n v="3330471"/>
    <n v="0"/>
    <n v="3330471"/>
    <n v="0"/>
    <n v="3330471"/>
    <n v="0"/>
    <n v="3330469"/>
    <m/>
    <m/>
    <m/>
    <m/>
    <s v="OK"/>
    <s v="OK"/>
  </r>
  <r>
    <s v="PAA"/>
    <s v="1.3200.3.1.2.7"/>
    <x v="0"/>
    <x v="0"/>
    <x v="0"/>
    <x v="5"/>
    <x v="7"/>
    <x v="19"/>
    <n v="80101500"/>
    <s v="C-0499-1003-9-53105b-0499052-02"/>
    <s v="02-02-02-008-004-05"/>
    <s v="1.3200.3.1.2.7-Prestación de servicios de apoyo a la gestión para ejecutar las actividades operativas de gestión documental, conforme a las directrices establecidas en el Programa de Gestión Documental del IGAC"/>
    <s v="febrero"/>
    <s v="febrero"/>
    <s v="febrero"/>
    <n v="10"/>
    <s v="19-Contratación directa"/>
    <x v="0"/>
    <n v="29767290"/>
    <n v="29767290"/>
    <s v="2-NO"/>
    <s v="4-N/A"/>
    <x v="10"/>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PAA"/>
    <s v="1.3200.3.1.2.8"/>
    <x v="0"/>
    <x v="0"/>
    <x v="0"/>
    <x v="5"/>
    <x v="7"/>
    <x v="19"/>
    <n v="80101500"/>
    <s v="C-0499-1003-9-53105b-0499052-02"/>
    <s v="02-02-02-008-004-05"/>
    <s v="1.3200.3.1.2.8-Prestación de servicios de apoyo a la gestión para ejecutar las actividades y lineamientos del Programa de Gestión Documental del IGAC"/>
    <s v="febrero"/>
    <s v="febrero"/>
    <s v="febrero"/>
    <n v="10"/>
    <s v="19-Contratación directa"/>
    <x v="0"/>
    <n v="29767290"/>
    <n v="29767290"/>
    <s v="2-NO"/>
    <s v="4-N/A"/>
    <x v="10"/>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N/A"/>
    <s v="1.3200.3.1.2.9"/>
    <x v="0"/>
    <x v="0"/>
    <x v="0"/>
    <x v="5"/>
    <x v="7"/>
    <x v="19"/>
    <s v="N/A"/>
    <s v="C-0499-1003-9-53105b-0499052-02"/>
    <s v="02-02-02-010"/>
    <s v="1.3200.3.1.2.9-Viaticos y gastos de transporte"/>
    <s v="N/A"/>
    <s v="N/A"/>
    <s v="N/A"/>
    <s v="N/A"/>
    <s v="1-N/A"/>
    <x v="0"/>
    <n v="30000000"/>
    <n v="30000000"/>
    <s v="2-NO"/>
    <s v="4-N/A"/>
    <x v="10"/>
    <s v="3.9-99-GND Operación de la entidad"/>
    <s v="VIAT01-Viáticos y gastos de viaje"/>
    <s v="SAF-22 Gestión documental"/>
    <s v="2-Modelo de Gestión Integrado"/>
    <s v="11001-BOGOTÁ, D.C."/>
    <n v="30000000"/>
    <n v="2500000"/>
    <n v="0"/>
    <n v="2500000"/>
    <n v="0"/>
    <n v="2500000"/>
    <n v="0"/>
    <n v="2500000"/>
    <n v="0"/>
    <n v="2500000"/>
    <n v="0"/>
    <n v="2500000"/>
    <n v="0"/>
    <n v="2500000"/>
    <n v="0"/>
    <n v="2500000"/>
    <n v="0"/>
    <n v="2500000"/>
    <n v="0"/>
    <n v="2500000"/>
    <n v="0"/>
    <n v="2500000"/>
    <n v="0"/>
    <n v="2500000"/>
    <m/>
    <m/>
    <m/>
    <m/>
    <s v="OK"/>
    <s v="OK"/>
  </r>
  <r>
    <s v="PAA"/>
    <s v="1.3200.3.1.3.1"/>
    <x v="0"/>
    <x v="0"/>
    <x v="0"/>
    <x v="5"/>
    <x v="7"/>
    <x v="20"/>
    <n v="80101500"/>
    <s v="C-0499-1003-9-53105b-0499052-02"/>
    <s v="02-02-02-008-004-05"/>
    <s v="1.3200.3.1.3.1-Prestación de servicios profesionales para la actualización e implementación del sistema integrado de conservación -SIC del IGAC"/>
    <s v="febrero"/>
    <s v="febrero"/>
    <s v="febrero"/>
    <n v="8"/>
    <s v="19-Contratación directa"/>
    <x v="0"/>
    <n v="57321625"/>
    <n v="57321625"/>
    <s v="2-NO"/>
    <s v="4-N/A"/>
    <x v="10"/>
    <s v="3.9-99-GND Operación de la entidad"/>
    <s v="SER012-Prestación de servicios personas naturales"/>
    <s v="SAF-13 Profesional especializado grupo gestión documental"/>
    <s v="2-Modelo de Gestión Integrado"/>
    <s v="11001-BOGOTÁ, D.C."/>
    <n v="0"/>
    <n v="0"/>
    <n v="57321625"/>
    <n v="0"/>
    <n v="0"/>
    <n v="7165203"/>
    <n v="0"/>
    <n v="7165203"/>
    <n v="0"/>
    <n v="7165203"/>
    <n v="0"/>
    <n v="7165203"/>
    <n v="0"/>
    <n v="7165203"/>
    <n v="0"/>
    <n v="7165203"/>
    <n v="0"/>
    <n v="7165203"/>
    <n v="0"/>
    <n v="7165204"/>
    <n v="0"/>
    <n v="0"/>
    <n v="0"/>
    <n v="0"/>
    <m/>
    <m/>
    <m/>
    <m/>
    <s v="OK"/>
    <s v="OK"/>
  </r>
  <r>
    <s v="PAA"/>
    <s v="1.3200.3.1.3.2"/>
    <x v="0"/>
    <x v="0"/>
    <x v="0"/>
    <x v="5"/>
    <x v="7"/>
    <x v="20"/>
    <n v="80101500"/>
    <s v="C-0499-1003-9-53105b-0499052-02"/>
    <s v="02-02-02-008-004-05"/>
    <s v="1.3200.3.1.3.2-Prestación de servicios personales para la ejecución de las actividades relacionadas con el proceso de gestión documental"/>
    <s v="febrero"/>
    <s v="febrero"/>
    <s v="febrero"/>
    <n v="10"/>
    <s v="19-Contratación directa"/>
    <x v="0"/>
    <n v="31909973"/>
    <n v="31909973"/>
    <s v="2-NO"/>
    <s v="4-N/A"/>
    <x v="10"/>
    <s v="3.9-99-GND Operación de la entidad"/>
    <s v="SER012-Prestación de servicios personas naturales"/>
    <s v="SAF-22 Gestión documental"/>
    <s v="2-Modelo de Gestión Integrado"/>
    <s v="11001-BOGOTÁ, D.C."/>
    <n v="0"/>
    <n v="0"/>
    <n v="31909973"/>
    <n v="0"/>
    <n v="0"/>
    <n v="3190997"/>
    <n v="0"/>
    <n v="3190997"/>
    <n v="0"/>
    <n v="3190997"/>
    <n v="0"/>
    <n v="3190997"/>
    <n v="0"/>
    <n v="3190997"/>
    <n v="0"/>
    <n v="3190997"/>
    <n v="0"/>
    <n v="3190997"/>
    <n v="0"/>
    <n v="3190997"/>
    <n v="0"/>
    <n v="3190997"/>
    <n v="0"/>
    <n v="3191000"/>
    <m/>
    <m/>
    <m/>
    <m/>
    <s v="OK"/>
    <s v="OK"/>
  </r>
  <r>
    <s v="PAA"/>
    <s v="1.3200.3.1.3.3"/>
    <x v="0"/>
    <x v="0"/>
    <x v="0"/>
    <x v="5"/>
    <x v="7"/>
    <x v="20"/>
    <n v="80101500"/>
    <s v="C-0499-1003-9-53105b-0499052-02"/>
    <s v="02-02-02-008-004-05"/>
    <s v="1.3200.3.1.3.3-Prestación de servicios personales para ejecutar las actividades operativas de gestión documental, conforme a las directrices establecidas en el Programa de Gestión Documental del IGAC"/>
    <s v="febrero"/>
    <s v="febrero"/>
    <s v="febrero"/>
    <n v="10"/>
    <s v="19-Contratación directa"/>
    <x v="0"/>
    <n v="29767290"/>
    <n v="29767290"/>
    <s v="2-NO"/>
    <s v="4-N/A"/>
    <x v="10"/>
    <s v="3.9-99-GND Operación de la entidad"/>
    <s v="SER012-Prestación de servicios personas naturales"/>
    <s v="SAF-22 Gestión documental"/>
    <s v="2-Modelo de Gestión Integrado"/>
    <s v="11001-BOGOTÁ, D.C."/>
    <n v="0"/>
    <n v="0"/>
    <n v="29767290"/>
    <n v="0"/>
    <n v="0"/>
    <n v="2976729"/>
    <n v="0"/>
    <n v="2976729"/>
    <n v="0"/>
    <n v="2976729"/>
    <n v="0"/>
    <n v="2976729"/>
    <n v="0"/>
    <n v="2976729"/>
    <n v="0"/>
    <n v="2976729"/>
    <n v="0"/>
    <n v="2976729"/>
    <n v="0"/>
    <n v="2976729"/>
    <n v="0"/>
    <n v="2976729"/>
    <n v="0"/>
    <n v="2976729"/>
    <m/>
    <m/>
    <m/>
    <m/>
    <s v="OK"/>
    <s v="OK"/>
  </r>
  <r>
    <s v="PAA"/>
    <s v="1.3200.3.1.3.4"/>
    <x v="0"/>
    <x v="0"/>
    <x v="0"/>
    <x v="5"/>
    <x v="7"/>
    <x v="20"/>
    <n v="80101500"/>
    <s v="C-0499-1003-9-53105b-0499052-02"/>
    <s v="02-02-02-008-004-05"/>
    <s v="1.3200.3.1.3.4-Prestación de servicios personales para hacer el apoyo a la subdireción administrativa y financiera en asuntos de la gestión documental"/>
    <s v="enero"/>
    <s v="enero"/>
    <s v="enero"/>
    <n v="12"/>
    <s v="19-Contratación directa"/>
    <x v="0"/>
    <n v="23972896"/>
    <n v="23972896"/>
    <s v="2-NO"/>
    <s v="4-N/A"/>
    <x v="10"/>
    <s v="3.9-99-GND Operación de la entidad"/>
    <s v="SER012-Prestación de servicios personas naturales"/>
    <s v="SAF-22 Gestión documental"/>
    <s v="2-Modelo de Gestión Integrado"/>
    <s v="11001-BOGOTÁ, D.C."/>
    <n v="23972896"/>
    <n v="0"/>
    <n v="0"/>
    <n v="2084600"/>
    <n v="0"/>
    <n v="2084600"/>
    <n v="0"/>
    <n v="2084600"/>
    <n v="0"/>
    <n v="2084600"/>
    <n v="0"/>
    <n v="2084600"/>
    <n v="0"/>
    <n v="2084600"/>
    <n v="0"/>
    <n v="2084600"/>
    <n v="0"/>
    <n v="2084600"/>
    <n v="0"/>
    <n v="2084600"/>
    <n v="0"/>
    <n v="2084600"/>
    <n v="0"/>
    <n v="3126896"/>
    <m/>
    <m/>
    <m/>
    <m/>
    <s v="OK"/>
    <s v="OK"/>
  </r>
  <r>
    <s v="PAA"/>
    <s v="2.2300.1.1.1.1"/>
    <x v="0"/>
    <x v="0"/>
    <x v="1"/>
    <x v="6"/>
    <x v="8"/>
    <x v="21"/>
    <n v="86101610"/>
    <s v="C-0406-1003-6-10305B-0406005-02"/>
    <s v="02-02-02-008-003-03"/>
    <s v="2.2300.1.1.1.1-Prestar los servicios profesionales para apoyar la asistencia técnica a los gestores catastrales habilitados, la revisión de las solicitudes de deshabilitación y habilitación en lo referido a planeación estratégica, consistencia lógica de los proyectos y análisis del componente financiero, así como ser el enlace de la DRH con la OAP"/>
    <s v="enero"/>
    <s v="enero"/>
    <s v="enero"/>
    <n v="12"/>
    <s v="19-Contratación directa"/>
    <x v="0"/>
    <n v="140800000"/>
    <n v="140800000"/>
    <s v="2-NO"/>
    <s v="4-N/A"/>
    <x v="11"/>
    <s v="2.1-2-Proceso de habilitación y deshabilitación de gestores"/>
    <s v="SER012-Prestación de servicios personas naturales"/>
    <s v="DRH-1 Apoyos técnicos habilitación"/>
    <s v="1-Capital humano y socios estratégicos competentes"/>
    <s v="11001-BOGOTÁ, D.C."/>
    <n v="140800000"/>
    <n v="0"/>
    <n v="0"/>
    <n v="12800000"/>
    <n v="0"/>
    <n v="12800000"/>
    <n v="0"/>
    <n v="12800000"/>
    <n v="0"/>
    <n v="12800000"/>
    <n v="0"/>
    <n v="12800000"/>
    <n v="0"/>
    <n v="12800000"/>
    <n v="0"/>
    <n v="12800000"/>
    <n v="0"/>
    <n v="12800000"/>
    <n v="0"/>
    <n v="12800000"/>
    <n v="0"/>
    <n v="12800000"/>
    <n v="0"/>
    <n v="12800000"/>
    <m/>
    <m/>
    <m/>
    <m/>
    <s v="OK"/>
    <s v="OK"/>
  </r>
  <r>
    <s v="PAA"/>
    <s v="2.2300.1.1.2.1"/>
    <x v="0"/>
    <x v="0"/>
    <x v="1"/>
    <x v="6"/>
    <x v="8"/>
    <x v="22"/>
    <n v="86101703"/>
    <s v="C-0406-1003-6-10305B-0406005-02"/>
    <s v="02-02-02-008-002-01"/>
    <s v="2.2300.1.1.2.1-Prestar los servicios profesionales, para apoyar el servicio de asistencia técnica a los gestores catastrales habilitados, en lo referente a: intercambio de experiencias en buenas prácticas, asesorías y consultas para orientar la prestación del servicio catastral y actividades relacionadas con el monitoreo periódico de las actividades desarrolladas en el marco del Modelo de gestión Catastral. También apoyar la secretaria técnica de los procesos disciplinarios en etapa de juzgamiento"/>
    <s v="enero"/>
    <s v="enero"/>
    <s v="enero"/>
    <n v="12"/>
    <s v="19-Contratación directa"/>
    <x v="0"/>
    <n v="77000000"/>
    <n v="77000000"/>
    <s v="2-NO"/>
    <s v="4-N/A"/>
    <x v="11"/>
    <s v="2.1-3-Acompañamiento a gestores catastrales"/>
    <s v="SER012-Prestación de servicios personas naturales"/>
    <s v="DRH-8 Profesional administrativo transversal"/>
    <s v="1-Capital humano y socios estratégicos competentes"/>
    <s v="11001-BOGOTÁ, D.C."/>
    <n v="77000000"/>
    <n v="0"/>
    <n v="0"/>
    <n v="7000000"/>
    <n v="0"/>
    <n v="7000000"/>
    <n v="0"/>
    <n v="7000000"/>
    <n v="0"/>
    <n v="7000000"/>
    <n v="0"/>
    <n v="7000000"/>
    <n v="0"/>
    <n v="7000000"/>
    <n v="0"/>
    <n v="7000000"/>
    <n v="0"/>
    <n v="7000000"/>
    <n v="0"/>
    <n v="7000000"/>
    <n v="0"/>
    <n v="7000000"/>
    <n v="0"/>
    <n v="7000000"/>
    <m/>
    <m/>
    <m/>
    <m/>
    <s v="OK"/>
    <s v="OK"/>
  </r>
  <r>
    <s v="PAA"/>
    <s v="2.2300.1.2.1.1"/>
    <x v="0"/>
    <x v="0"/>
    <x v="1"/>
    <x v="6"/>
    <x v="9"/>
    <x v="23"/>
    <n v="86101705"/>
    <s v="C-0406-1003-6-10305B-0406023-02"/>
    <s v="02-02-02-008-003-03"/>
    <s v="2.2300.1.2.1.1-Prestar los servicios técnicos para brindar apoyo a la DRH en la asistencia técnica para realizar talleres teóricos de gestión catastral y realizar la evaluación de la consistencia técnica de las propuestas de habilitación y deshabilitación, y apoyo para la entrega del servicio púbico catastral."/>
    <s v="enero"/>
    <s v="enero"/>
    <s v="enero"/>
    <n v="12"/>
    <s v="19-Contratación directa"/>
    <x v="0"/>
    <n v="34100000"/>
    <n v="34100000"/>
    <s v="2-NO"/>
    <s v="4-N/A"/>
    <x v="11"/>
    <s v="2.1-2-Proceso de habilitación y deshabilitación de gestores"/>
    <s v="SER012-Prestación de servicios personas naturales"/>
    <s v="DRH-7 Profesionales técnicos SINIC"/>
    <s v="1-Capital humano y socios estratégicos competentes"/>
    <s v="11001-BOGOTÁ, D.C."/>
    <n v="34100000"/>
    <n v="0"/>
    <n v="0"/>
    <n v="3100000"/>
    <n v="0"/>
    <n v="3100000"/>
    <n v="0"/>
    <n v="3100000"/>
    <n v="0"/>
    <n v="3100000"/>
    <n v="0"/>
    <n v="3100000"/>
    <n v="0"/>
    <n v="3100000"/>
    <n v="0"/>
    <n v="3100000"/>
    <n v="0"/>
    <n v="3100000"/>
    <n v="0"/>
    <n v="3100000"/>
    <n v="0"/>
    <n v="3100000"/>
    <n v="0"/>
    <n v="3100000"/>
    <m/>
    <m/>
    <m/>
    <m/>
    <s v="OK"/>
    <s v="OK"/>
  </r>
  <r>
    <s v="N/A"/>
    <s v="2.2300.1.2.1.2"/>
    <x v="0"/>
    <x v="0"/>
    <x v="1"/>
    <x v="6"/>
    <x v="9"/>
    <x v="23"/>
    <s v="N/A"/>
    <s v="C-0406-1003-6-10305B-0406023-02"/>
    <s v="02-02-02-010"/>
    <s v="2.2300.1.2.1.2-Suministro de viáticos para los servidores que requieren desplazarse en el territorio nacional"/>
    <s v="N/A"/>
    <s v="N/A"/>
    <s v="N/A"/>
    <s v="N/A"/>
    <s v="1-N/A"/>
    <x v="0"/>
    <n v="6000000"/>
    <n v="6000000"/>
    <s v="2-NO"/>
    <s v="4-N/A"/>
    <x v="11"/>
    <s v="2.1-3-Acompañamiento a gestores catastrales"/>
    <s v="VIAT01-Viáticos y gastos de viaje"/>
    <s v="DRH-12 N/A"/>
    <s v="1-Capital humano y socios estratégicos competentes"/>
    <s v="11001-BOGOTÁ, D.C."/>
    <n v="0"/>
    <n v="0"/>
    <n v="0"/>
    <n v="0"/>
    <n v="6000000"/>
    <n v="0"/>
    <n v="0"/>
    <n v="2000000"/>
    <n v="0"/>
    <n v="1000000"/>
    <n v="0"/>
    <n v="1000000"/>
    <n v="0"/>
    <n v="1000000"/>
    <n v="0"/>
    <n v="1000000"/>
    <n v="0"/>
    <n v="0"/>
    <n v="0"/>
    <n v="0"/>
    <n v="0"/>
    <n v="0"/>
    <n v="0"/>
    <n v="0"/>
    <m/>
    <m/>
    <m/>
    <m/>
    <s v="OK"/>
    <s v="OK"/>
  </r>
  <r>
    <s v="PAA"/>
    <s v="2.2300.1.2.2.1"/>
    <x v="0"/>
    <x v="0"/>
    <x v="1"/>
    <x v="6"/>
    <x v="9"/>
    <x v="24"/>
    <n v="86101713"/>
    <s v="C-0406-1003-6-10305B-0406023-02"/>
    <s v="02-02-02-008-002-01"/>
    <s v="2.2300.1.2.2.1-Prestación de servicios profesionales a la DRH para acompañar y capacitar a los gestores catastrales en los temas de educación informal, con el fin de fortalecer los procesos de habilitación catastral. También, dar respuesta a peticiones, requerimientos y solicitudes allegadas"/>
    <s v="enero"/>
    <s v="enero"/>
    <s v="enero"/>
    <n v="6"/>
    <s v="19-Contratación directa"/>
    <x v="0"/>
    <n v="50000000"/>
    <n v="50000000"/>
    <s v="2-NO"/>
    <s v="4-N/A"/>
    <x v="11"/>
    <s v="2.1-3-Acompañamiento a gestores catastrales"/>
    <s v="SER012-Prestación de servicios personas naturales"/>
    <s v="DRH-3 Profesionales jurídicos de habilitación"/>
    <s v="1-Capital humano y socios estratégicos competentes"/>
    <s v="11001-BOGOTÁ, D.C."/>
    <n v="50000000"/>
    <n v="0"/>
    <n v="0"/>
    <n v="10000000"/>
    <n v="0"/>
    <n v="10000000"/>
    <n v="0"/>
    <n v="10000000"/>
    <n v="0"/>
    <n v="10000000"/>
    <n v="0"/>
    <n v="10000000"/>
    <n v="0"/>
    <n v="0"/>
    <n v="0"/>
    <n v="0"/>
    <n v="0"/>
    <n v="0"/>
    <n v="0"/>
    <n v="0"/>
    <n v="0"/>
    <n v="0"/>
    <n v="0"/>
    <n v="0"/>
    <m/>
    <m/>
    <m/>
    <m/>
    <s v="OK"/>
    <s v="OK"/>
  </r>
  <r>
    <s v="PAA"/>
    <s v="2.2300.1.2.2.2"/>
    <x v="0"/>
    <x v="0"/>
    <x v="1"/>
    <x v="6"/>
    <x v="9"/>
    <x v="24"/>
    <n v="86101713"/>
    <s v="C-0406-1003-6-10305B-0406023-02"/>
    <s v="02-02-02-008-002-01"/>
    <s v="2.2300.1.2.2.2-Prestar los servicios profesionales para aumentar las capacidades técnicas de los gestores catastrales a través de servicios de educación informal. Así mismo, apoyar la verificación de los requisitos del componente jurídico de las solicitudes de habilitación de gestores catastrales presentadas, y validación jurídica de los procesos de entrega de servicio, además de la proyección y radicación de conceptos jurídicos en materia de habilitación y requerimientos de los gestores catastrales"/>
    <s v="enero"/>
    <s v="enero"/>
    <s v="enero"/>
    <n v="12"/>
    <s v="19-Contratación directa"/>
    <x v="0"/>
    <n v="110000000"/>
    <n v="110000000"/>
    <s v="2-NO"/>
    <s v="4-N/A"/>
    <x v="11"/>
    <s v="2.1-2-Proceso de habilitación y deshabilitación de gestores"/>
    <s v="SER012-Prestación de servicios personas naturales"/>
    <s v="DRH-3 Profesionales jurídicos de habilitación"/>
    <s v="1-Capital humano y socios estratégicos competentes"/>
    <s v="11001-BOGOTÁ, D.C."/>
    <n v="110000000"/>
    <n v="0"/>
    <n v="0"/>
    <n v="10000000"/>
    <n v="0"/>
    <n v="10000000"/>
    <n v="0"/>
    <n v="10000000"/>
    <n v="0"/>
    <n v="10000000"/>
    <n v="0"/>
    <n v="10000000"/>
    <n v="0"/>
    <n v="10000000"/>
    <n v="0"/>
    <n v="10000000"/>
    <n v="0"/>
    <n v="10000000"/>
    <n v="0"/>
    <n v="10000000"/>
    <n v="0"/>
    <n v="10000000"/>
    <n v="0"/>
    <n v="10000000"/>
    <m/>
    <m/>
    <m/>
    <m/>
    <s v="OK"/>
    <s v="OK"/>
  </r>
  <r>
    <s v="PAA"/>
    <s v="2.2300.2.2.1.1"/>
    <x v="0"/>
    <x v="3"/>
    <x v="1"/>
    <x v="7"/>
    <x v="10"/>
    <x v="25"/>
    <n v="82121506"/>
    <s v="C-0406-1003-6-10305B-0406006-02"/>
    <s v="02-01-01-004-004-09"/>
    <s v="2.2300.2.2.1.1-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marzo"/>
    <s v="marzo"/>
    <s v="marzo"/>
    <n v="10"/>
    <s v="19-Contratación directa"/>
    <x v="0"/>
    <n v="1000000"/>
    <n v="1000000"/>
    <s v="2-NO"/>
    <s v="4-N/A"/>
    <x v="11"/>
    <s v="2.1-1-Regulación del servicio púbico de gestión  catastral"/>
    <s v="MYS05-Papelería e insumos de oficina"/>
    <s v="DRH-12 N/A"/>
    <s v="4-Regulación y política pública con enfoque territorial"/>
    <s v="11001-BOGOTÁ, D.C."/>
    <n v="0"/>
    <n v="0"/>
    <n v="0"/>
    <n v="0"/>
    <n v="1000000"/>
    <n v="0"/>
    <n v="0"/>
    <n v="100000"/>
    <n v="0"/>
    <n v="100000"/>
    <n v="0"/>
    <n v="100000"/>
    <n v="0"/>
    <n v="100000"/>
    <n v="0"/>
    <n v="100000"/>
    <n v="0"/>
    <n v="100000"/>
    <n v="0"/>
    <n v="100000"/>
    <n v="0"/>
    <n v="100000"/>
    <n v="0"/>
    <n v="200000"/>
    <m/>
    <m/>
    <m/>
    <m/>
    <s v="OK"/>
    <s v="OK"/>
  </r>
  <r>
    <s v="PAA"/>
    <s v="2.2300.2.2.1.2"/>
    <x v="0"/>
    <x v="4"/>
    <x v="1"/>
    <x v="7"/>
    <x v="10"/>
    <x v="25"/>
    <n v="81141601"/>
    <s v="C-0406-1003-6-10305B-0406006-02"/>
    <s v="02-02-02-008-005-05"/>
    <s v="2.2300.2.2.1.2-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
    <s v="enero"/>
    <s v="marzo"/>
    <s v="marzo"/>
    <n v="10"/>
    <s v="9-Selección abreviada subasta inversa"/>
    <x v="0"/>
    <n v="1000000"/>
    <n v="1000000"/>
    <s v="2-NO"/>
    <s v="4-N/A"/>
    <x v="11"/>
    <s v="2.1-1-Regulación del servicio púbico de gestión  catastral"/>
    <s v="SER018-Servicios de operación logística"/>
    <s v="DRH-12 N/A"/>
    <s v="4-Regulación y política pública con enfoque territorial"/>
    <s v="11001-BOGOTÁ, D.C."/>
    <n v="0"/>
    <n v="0"/>
    <n v="0"/>
    <n v="0"/>
    <n v="1000000"/>
    <n v="0"/>
    <n v="0"/>
    <n v="100000"/>
    <n v="0"/>
    <n v="100000"/>
    <n v="0"/>
    <n v="100000"/>
    <n v="0"/>
    <n v="100000"/>
    <n v="0"/>
    <n v="100000"/>
    <n v="0"/>
    <n v="100000"/>
    <n v="0"/>
    <n v="100000"/>
    <n v="0"/>
    <n v="100000"/>
    <n v="0"/>
    <n v="200000"/>
    <m/>
    <m/>
    <m/>
    <m/>
    <s v="OK"/>
    <s v="OK"/>
  </r>
  <r>
    <s v="PAA"/>
    <s v="2.2300.2.2.1.3"/>
    <x v="0"/>
    <x v="5"/>
    <x v="1"/>
    <x v="7"/>
    <x v="10"/>
    <x v="25"/>
    <n v="44121600"/>
    <s v="C-0406-1003-6-10305B-0406006-02"/>
    <s v="02-01-01-004-004-09"/>
    <s v="2.2300.2.2.1.3-Adquisición de papelería y útiles de oficina para el Instituto Geográfico Agustín Codazzi"/>
    <s v="junio"/>
    <s v="julio"/>
    <s v="julio"/>
    <n v="3"/>
    <s v="9-Selección abreviada subasta inversa"/>
    <x v="0"/>
    <n v="1000000"/>
    <n v="1000000"/>
    <s v="2-NO"/>
    <s v="4-N/A"/>
    <x v="11"/>
    <s v="2.1-1-Regulación del servicio púbico de gestión  catastral"/>
    <s v="MYS05-Papelería e insumos de oficina"/>
    <s v="DRH-12 N/A"/>
    <s v="4-Regulación y política pública con enfoque territorial"/>
    <s v="11001-BOGOTÁ, D.C."/>
    <n v="0"/>
    <n v="0"/>
    <n v="0"/>
    <n v="0"/>
    <n v="0"/>
    <n v="0"/>
    <n v="0"/>
    <n v="0"/>
    <n v="0"/>
    <n v="0"/>
    <n v="0"/>
    <n v="0"/>
    <n v="1000000"/>
    <n v="0"/>
    <n v="0"/>
    <n v="500000"/>
    <n v="0"/>
    <n v="500000"/>
    <n v="0"/>
    <n v="0"/>
    <n v="0"/>
    <n v="0"/>
    <n v="0"/>
    <n v="0"/>
    <m/>
    <m/>
    <m/>
    <m/>
    <s v="OK"/>
    <s v="OK"/>
  </r>
  <r>
    <s v="PAA"/>
    <s v="2.2300.2.2.1.4"/>
    <x v="0"/>
    <x v="0"/>
    <x v="1"/>
    <x v="7"/>
    <x v="10"/>
    <x v="25"/>
    <n v="86101713"/>
    <s v="C-0406-1003-6-10305B-0406006-02"/>
    <s v="02-02-02-008-002-01"/>
    <s v="2.2300.2.2.1.4-Prestación de servicios profesionales orientados a apoyar la fundamentación jurídica requerida en el análisis de la regulación de la gestión catastral y la expedicion de documentos normativos, en el marco de las competencias de la DRH"/>
    <s v="enero"/>
    <s v="enero"/>
    <s v="enero"/>
    <n v="12"/>
    <s v="19-Contratación directa"/>
    <x v="0"/>
    <n v="110000000"/>
    <n v="110000000"/>
    <s v="2-NO"/>
    <s v="4-N/A"/>
    <x v="11"/>
    <s v="2.1-1-Regulación del servicio púbico de gestión  catastral"/>
    <s v="SER012-Prestación de servicios personas naturales"/>
    <s v="DRH-6 Profesionales jurídicos de Regulación"/>
    <s v="4-Regulación y política pública con enfoque territorial"/>
    <s v="11001-BOGOTÁ, D.C."/>
    <n v="110000000"/>
    <n v="0"/>
    <n v="0"/>
    <n v="10000000"/>
    <n v="0"/>
    <n v="10000000"/>
    <n v="0"/>
    <n v="10000000"/>
    <n v="0"/>
    <n v="10000000"/>
    <n v="0"/>
    <n v="10000000"/>
    <n v="0"/>
    <n v="10000000"/>
    <n v="0"/>
    <n v="10000000"/>
    <n v="0"/>
    <n v="10000000"/>
    <n v="0"/>
    <n v="10000000"/>
    <n v="0"/>
    <n v="10000000"/>
    <n v="0"/>
    <n v="10000000"/>
    <m/>
    <m/>
    <m/>
    <m/>
    <s v="OK"/>
    <s v="OK"/>
  </r>
  <r>
    <s v="N/A"/>
    <s v="2.2300.2.2.2.1"/>
    <x v="0"/>
    <x v="0"/>
    <x v="1"/>
    <x v="7"/>
    <x v="10"/>
    <x v="26"/>
    <s v="N/A"/>
    <s v="C-0406-1003-6-10305B-0406006-02"/>
    <s v="02-02-02-010"/>
    <s v="2.2300.2.2.2.1-Suministro de viáticos para los servidores que requieren desplazarse en el territorio nacional"/>
    <s v="N/A"/>
    <s v="N/A"/>
    <s v="N/A"/>
    <s v="N/A"/>
    <s v="1-N/A"/>
    <x v="0"/>
    <n v="5000000"/>
    <n v="5000000"/>
    <s v="2-NO"/>
    <s v="4-N/A"/>
    <x v="11"/>
    <s v="2.1-3-Acompañamiento a gestores catastrales"/>
    <s v="VIAT01-Viáticos y gastos de viaje"/>
    <s v="DRH-12 N/A"/>
    <s v="4-Regulación y política pública con enfoque territorial"/>
    <s v="11001-BOGOTÁ, D.C."/>
    <n v="0"/>
    <n v="0"/>
    <n v="5000000"/>
    <n v="0"/>
    <n v="0"/>
    <n v="1000000"/>
    <n v="0"/>
    <n v="1000000"/>
    <n v="0"/>
    <n v="1000000"/>
    <n v="0"/>
    <n v="1000000"/>
    <n v="0"/>
    <n v="1000000"/>
    <n v="0"/>
    <n v="0"/>
    <n v="0"/>
    <n v="0"/>
    <n v="0"/>
    <n v="0"/>
    <n v="0"/>
    <n v="0"/>
    <n v="0"/>
    <n v="0"/>
    <m/>
    <m/>
    <m/>
    <m/>
    <s v="OK"/>
    <s v="OK"/>
  </r>
  <r>
    <s v="PAA"/>
    <s v="2.2300.2.2.2.2"/>
    <x v="0"/>
    <x v="1"/>
    <x v="1"/>
    <x v="7"/>
    <x v="10"/>
    <x v="26"/>
    <n v="90121500"/>
    <s v="C-0406-1003-6-10305B-0406006-02"/>
    <s v="02-02-02-008-005-05"/>
    <s v="2.2300.2.2.2.2-Suministro de tiquetes aéreos nacionales e internacionales para el Instituto Geográfico Agustín Codazzi"/>
    <s v="febrero"/>
    <s v="marzo"/>
    <s v="marzo"/>
    <n v="8"/>
    <s v="9-Selección abreviada subasta inversa"/>
    <x v="0"/>
    <n v="9854831"/>
    <n v="9854831"/>
    <s v="2-NO"/>
    <s v="4-N/A"/>
    <x v="11"/>
    <s v="2.1-3-Acompañamiento a gestores catastrales"/>
    <s v="SER04-Servicios de transporte aéreo de pasajeros"/>
    <s v="DRH-12 N/A"/>
    <s v="4-Regulación y política pública con enfoque territorial"/>
    <s v="11001-BOGOTÁ, D.C."/>
    <n v="0"/>
    <n v="0"/>
    <n v="0"/>
    <n v="0"/>
    <n v="9854831"/>
    <n v="0"/>
    <n v="0"/>
    <n v="3000000"/>
    <n v="0"/>
    <n v="1000000"/>
    <n v="0"/>
    <n v="1000000"/>
    <n v="0"/>
    <n v="1000000"/>
    <n v="0"/>
    <n v="1000000"/>
    <n v="0"/>
    <n v="1000000"/>
    <n v="0"/>
    <n v="1854831"/>
    <n v="0"/>
    <n v="0"/>
    <n v="0"/>
    <n v="0"/>
    <m/>
    <m/>
    <m/>
    <m/>
    <s v="OK"/>
    <s v="OK"/>
  </r>
  <r>
    <s v="PAA"/>
    <s v="2.2300.2.2.2.3"/>
    <x v="0"/>
    <x v="2"/>
    <x v="1"/>
    <x v="7"/>
    <x v="10"/>
    <x v="26"/>
    <n v="86101610"/>
    <s v="C-0406-1003-6-10305B-0406006-02"/>
    <s v="02-02-02-006-004"/>
    <s v="2.2300.2.2.2.3-Prestación de servicio de transporte terrestre especial de pasajeros y carga a nivel nacional para el Instituto Geográfico Agustín Codazzi."/>
    <s v="enero"/>
    <s v="marzo"/>
    <s v="marzo"/>
    <n v="10"/>
    <s v="9-Selección abreviada subasta inversa"/>
    <x v="0"/>
    <n v="1000000"/>
    <n v="1000000"/>
    <s v="2-NO"/>
    <s v="4-N/A"/>
    <x v="11"/>
    <s v="2.1-1-Regulación del servicio púbico de gestión  catastral"/>
    <s v="SER03-Servicios de transporte terrestre de pasajeros"/>
    <s v="DRH-12 N/A"/>
    <s v="4-Regulación y política pública con enfoque territorial"/>
    <s v="11001-BOGOTÁ, D.C."/>
    <n v="0"/>
    <n v="0"/>
    <n v="0"/>
    <n v="0"/>
    <n v="1000000"/>
    <n v="0"/>
    <n v="0"/>
    <n v="100000"/>
    <n v="0"/>
    <n v="100000"/>
    <n v="0"/>
    <n v="100000"/>
    <n v="0"/>
    <n v="100000"/>
    <n v="0"/>
    <n v="100000"/>
    <n v="0"/>
    <n v="100000"/>
    <n v="0"/>
    <n v="100000"/>
    <n v="0"/>
    <n v="100000"/>
    <n v="0"/>
    <n v="200000"/>
    <m/>
    <m/>
    <m/>
    <m/>
    <s v="OK"/>
    <s v="OK"/>
  </r>
  <r>
    <s v="N/A"/>
    <s v="2.2300.2.2.2.4"/>
    <x v="0"/>
    <x v="0"/>
    <x v="1"/>
    <x v="7"/>
    <x v="10"/>
    <x v="26"/>
    <n v="86101713"/>
    <s v="C-0406-1003-6-10305B-0406006-02"/>
    <s v="02-02-02-008-002-01"/>
    <s v="2.2300.2.2.2.4-LÍNEA DISPONIBLE"/>
    <s v="N/A"/>
    <s v="N/A"/>
    <s v="N/A"/>
    <s v="N/A"/>
    <s v="1-N/A"/>
    <x v="0"/>
    <n v="0"/>
    <n v="0"/>
    <s v="2-NO"/>
    <s v="4-N/A"/>
    <x v="11"/>
    <s v="2.1-1-Regulación del servicio púbico de gestión  catastral"/>
    <s v="SER012-Prestación de servicios personas naturales"/>
    <s v="DRH-6 Profesionales jurídicos de Regulación"/>
    <s v="4-Regulación y política pública con enfoque territorial"/>
    <s v="11001-BOGOTÁ, D.C."/>
    <n v="0"/>
    <s v="                                   -  "/>
    <s v="                                   -  "/>
    <n v="0"/>
    <s v="                                   -  "/>
    <n v="0"/>
    <s v="                                   -  "/>
    <s v="                                   -  "/>
    <s v="                                   -  "/>
    <s v="                                   -  "/>
    <s v="                                   -  "/>
    <s v="                                   -  "/>
    <s v="                                   -  "/>
    <s v="                                   -  "/>
    <s v="                                   -  "/>
    <s v="                                   -  "/>
    <s v="                                   -  "/>
    <s v="                                   -  "/>
    <s v="                                   -  "/>
    <s v="                                   -  "/>
    <s v="                                   -  "/>
    <s v="                                   -  "/>
    <s v="                                   -  "/>
    <s v="                                   -  "/>
    <m/>
    <m/>
    <m/>
    <m/>
    <s v="OK"/>
    <s v="OK"/>
  </r>
  <r>
    <s v="PAA"/>
    <s v="2.2300.2.2.2.5"/>
    <x v="0"/>
    <x v="0"/>
    <x v="1"/>
    <x v="7"/>
    <x v="10"/>
    <x v="26"/>
    <n v="86101610"/>
    <s v="C-0406-1003-6-10305B-0406006-02"/>
    <s v="02-02-02-008-002-01"/>
    <s v="2.2300.2.2.2.5-Prestar servicios profesionales para estructurar y direccionar estratégicamente los aspectos técnicos requeridos en la regulación de la gestión catastral, fortaleciendo las capacidades de los gestores catastrales mediante la transferencia de conocimiento con énfasis en procesos catastrales y especificaciones técnicas de la base de datos catastral, así como realizar el análisis y la emisión de conceptos técnicos frente a solicitudes de habilitación y deshabilitación."/>
    <s v="enero"/>
    <s v="enero"/>
    <s v="enero"/>
    <n v="12"/>
    <s v="19-Contratación directa"/>
    <x v="0"/>
    <n v="148500000"/>
    <n v="148500000"/>
    <s v="2-NO"/>
    <s v="4-N/A"/>
    <x v="11"/>
    <s v="2.1-1-Regulación del servicio púbico de gestión  catastral"/>
    <s v="SER012-Prestación de servicios personas naturales"/>
    <s v="DRH-6 Profesionales jurídicos de Regulación"/>
    <s v="4-Regulación y política pública con enfoque territorial"/>
    <s v="11001-BOGOTÁ, D.C."/>
    <n v="148500000"/>
    <n v="0"/>
    <n v="0"/>
    <n v="13500000"/>
    <n v="0"/>
    <n v="13500000"/>
    <n v="0"/>
    <n v="13500000"/>
    <n v="0"/>
    <n v="13500000"/>
    <n v="0"/>
    <n v="13500000"/>
    <n v="0"/>
    <n v="13500000"/>
    <n v="0"/>
    <n v="13500000"/>
    <n v="0"/>
    <n v="13500000"/>
    <n v="0"/>
    <n v="13500000"/>
    <n v="0"/>
    <n v="13500000"/>
    <n v="0"/>
    <n v="13500000"/>
    <m/>
    <m/>
    <m/>
    <m/>
    <s v="OK"/>
    <s v="OK"/>
  </r>
  <r>
    <s v="PAA"/>
    <s v="2.2300.3.1.1.1"/>
    <x v="0"/>
    <x v="0"/>
    <x v="1"/>
    <x v="8"/>
    <x v="11"/>
    <x v="27"/>
    <n v="86101610"/>
    <s v="C-0406-1003-6-10305B-0406001-02"/>
    <s v="02-02-02-008-003-03"/>
    <s v="2.2300.3.1.1.1-Prestar los servicios profesionales para orientar técnicamente la implementación del estándar LADM_COL la fase 2 del sistema SINIC, apoyar la evaluación del componente catastral y tecnológico en las solicitudes de habilitación de gestores y realizar acompañamiento temático del modelo LADM_COL a los gestores catastrales para la apropiación de los estándares para el intercambio de la información catastral, así como los aspectos técnicos catastrales que se requieran."/>
    <s v="enero"/>
    <s v="enero"/>
    <s v="enero"/>
    <n v="10"/>
    <s v="19-Contratación directa"/>
    <x v="0"/>
    <n v="114000000"/>
    <n v="114000000"/>
    <s v="2-NO"/>
    <s v="4-N/A"/>
    <x v="11"/>
    <s v="2.1-4-Diseño lineamientos de reporte de información catastral"/>
    <s v="SER012-Prestación de servicios personas naturales"/>
    <s v="DRH-7 Profesionales técnicos SINIC"/>
    <s v="3-Gobernanza del dato y la información de valor público"/>
    <s v="11001-BOGOTÁ, D.C."/>
    <n v="114000000"/>
    <n v="0"/>
    <n v="0"/>
    <n v="12000000"/>
    <n v="0"/>
    <n v="12000000"/>
    <n v="0"/>
    <n v="12000000"/>
    <n v="0"/>
    <n v="12000000"/>
    <n v="0"/>
    <n v="12000000"/>
    <n v="0"/>
    <n v="12000000"/>
    <n v="0"/>
    <n v="12000000"/>
    <n v="0"/>
    <n v="12000000"/>
    <n v="0"/>
    <n v="12000000"/>
    <n v="0"/>
    <n v="6000000"/>
    <n v="0"/>
    <n v="0"/>
    <m/>
    <m/>
    <m/>
    <m/>
    <s v="OK"/>
    <s v="OK"/>
  </r>
  <r>
    <s v="N/A"/>
    <s v="2.2300.3.1.1.2"/>
    <x v="0"/>
    <x v="0"/>
    <x v="1"/>
    <x v="8"/>
    <x v="11"/>
    <x v="27"/>
    <n v="86101610"/>
    <s v="C-0406-1003-6-10305B-0406001-02"/>
    <s v="02-02-02-008-003-03"/>
    <s v="2.2300.3.1.1.2-LÍNEA DISPONIBLE"/>
    <s v="N/A"/>
    <s v="N/A"/>
    <s v="N/A"/>
    <s v="N/A"/>
    <s v="1-N/A"/>
    <x v="0"/>
    <n v="0"/>
    <n v="0"/>
    <s v="2-NO"/>
    <s v="4-N/A"/>
    <x v="11"/>
    <s v="2.1-4-Diseño lineamientos de reporte de información catastral"/>
    <s v="SER012-Prestación de servicios personas naturales"/>
    <s v="DRH-7 Profesionales técnicos SINIC"/>
    <s v="3-Gobernanza del dato y la información de valor público"/>
    <s v="11001-BOGOTÁ, D.C."/>
    <s v="                                   -  "/>
    <s v="                                   -  "/>
    <s v="                                   -  "/>
    <s v="                                   -  "/>
    <s v="                                   -  "/>
    <s v="                                   -  "/>
    <s v="                                   -  "/>
    <s v="                                   -  "/>
    <s v="                                   -  "/>
    <s v="                                   -  "/>
    <s v="                                   -  "/>
    <s v="                                   -  "/>
    <s v="                                   -  "/>
    <s v="                                   -  "/>
    <s v="                                   -  "/>
    <s v="                                   -  "/>
    <s v="                                   -  "/>
    <s v="                                   -  "/>
    <s v="                                   -  "/>
    <s v="                                   -  "/>
    <s v="                                   -  "/>
    <s v="                                   -  "/>
    <s v="                                   -  "/>
    <s v="                                   -  "/>
    <m/>
    <m/>
    <m/>
    <m/>
    <s v="OK"/>
    <s v="OK"/>
  </r>
  <r>
    <s v="PAA"/>
    <s v="2.2300.3.1.2.1"/>
    <x v="0"/>
    <x v="0"/>
    <x v="1"/>
    <x v="8"/>
    <x v="11"/>
    <x v="28"/>
    <n v="86101610"/>
    <s v="C-0406-1003-6-10305B-0406001-02"/>
    <s v="02-02-02-008-003-03"/>
    <s v="2.2300.3.1.2.1-Prestar los servicios profesionales para orientar desde el nivel funcional la implementación de la fase 2 del SINIC, liderar la especificación de los requerimientos funcionales para este sistema y apoyar en la construcción de documentos de lineamientos técnicos y en la regulación catastral"/>
    <s v="enero"/>
    <s v="enero"/>
    <s v="enero"/>
    <n v="12"/>
    <s v="19-Contratación directa"/>
    <x v="0"/>
    <n v="132000000"/>
    <n v="132000000"/>
    <s v="2-NO"/>
    <s v="4-N/A"/>
    <x v="11"/>
    <s v="2.1-4-Diseño lineamientos de reporte de información catastral"/>
    <s v="SER012-Prestación de servicios personas naturales"/>
    <s v="DRH-7 Profesionales técnicos SINIC"/>
    <s v="3-Gobernanza del dato y la información de valor público"/>
    <s v="11001-BOGOTÁ, D.C."/>
    <n v="132000000"/>
    <n v="0"/>
    <n v="0"/>
    <n v="12000000"/>
    <n v="0"/>
    <n v="12000000"/>
    <n v="0"/>
    <n v="12000000"/>
    <n v="0"/>
    <n v="12000000"/>
    <n v="0"/>
    <n v="12000000"/>
    <n v="0"/>
    <n v="12000000"/>
    <n v="0"/>
    <n v="12000000"/>
    <n v="0"/>
    <n v="12000000"/>
    <n v="0"/>
    <n v="12000000"/>
    <n v="0"/>
    <n v="12000000"/>
    <n v="0"/>
    <n v="12000000"/>
    <m/>
    <m/>
    <m/>
    <m/>
    <s v="OK"/>
    <s v="OK"/>
  </r>
  <r>
    <s v="PAA"/>
    <s v="2.2300.3.1.2.2"/>
    <x v="0"/>
    <x v="0"/>
    <x v="1"/>
    <x v="8"/>
    <x v="11"/>
    <x v="28"/>
    <n v="86101610"/>
    <s v="C-0406-1003-6-10305B-0406001-02"/>
    <s v="02-02-02-008-003-03"/>
    <s v="2.2300.3.1.2.2-Prestar los servicios profesionales para apoyar a nivel temático la conceptualización de la fase 2 de SINIC, la construcción de especificaciones y el desarrollo de pruebas para la implementación del modelo LADM_COL en este sistema, así como la construcción de herramientas para la consolidación, validación y disposición de la información catastral"/>
    <s v="enero"/>
    <s v="enero"/>
    <s v="enero"/>
    <n v="12"/>
    <s v="19-Contratación directa"/>
    <x v="0"/>
    <n v="66000000"/>
    <n v="66000000"/>
    <s v="2-NO"/>
    <s v="4-N/A"/>
    <x v="11"/>
    <s v="2.1-4-Diseño lineamientos de reporte de información catastral"/>
    <s v="SER012-Prestación de servicios personas naturales"/>
    <s v="DRH-7 Profesionales técnicos SINIC"/>
    <s v="3-Gobernanza del dato y la información de valor público"/>
    <s v="11001-BOGOTÁ, D.C."/>
    <n v="66000000"/>
    <n v="0"/>
    <n v="0"/>
    <n v="6000000"/>
    <n v="0"/>
    <n v="6000000"/>
    <n v="0"/>
    <n v="6000000"/>
    <n v="0"/>
    <n v="6000000"/>
    <n v="0"/>
    <n v="6000000"/>
    <n v="0"/>
    <n v="6000000"/>
    <n v="0"/>
    <n v="6000000"/>
    <n v="0"/>
    <n v="6000000"/>
    <n v="0"/>
    <n v="6000000"/>
    <n v="0"/>
    <n v="6000000"/>
    <n v="0"/>
    <n v="6000000"/>
    <m/>
    <m/>
    <m/>
    <m/>
    <s v="OK"/>
    <s v="OK"/>
  </r>
  <r>
    <s v="N/A"/>
    <s v="2.2300.3.1.2.3"/>
    <x v="0"/>
    <x v="0"/>
    <x v="1"/>
    <x v="8"/>
    <x v="11"/>
    <x v="28"/>
    <s v="N/A"/>
    <s v="C-0406-1003-6-10305B-0406001-02"/>
    <s v="02-02-02-010"/>
    <s v="2.2300.3.1.2.3-Suministro de viáticos para los servidores que requieren desplazarse en el territorio nacional"/>
    <s v="N/A"/>
    <s v="N/A"/>
    <s v="N/A"/>
    <s v="N/A"/>
    <s v="1-N/A"/>
    <x v="0"/>
    <n v="5000000"/>
    <n v="5000000"/>
    <s v="2-NO"/>
    <s v="4-N/A"/>
    <x v="11"/>
    <s v="2.1-4-Diseño lineamientos de reporte de información catastral"/>
    <s v="VIAT01-Viáticos y gastos de viaje"/>
    <s v="DRH-12 N/A"/>
    <s v="3-Gobernanza del dato y la información de valor público"/>
    <s v="11001-BOGOTÁ, D.C."/>
    <n v="0"/>
    <n v="0"/>
    <n v="5000000"/>
    <n v="0"/>
    <n v="0"/>
    <n v="500000"/>
    <n v="0"/>
    <n v="500000"/>
    <n v="0"/>
    <n v="500000"/>
    <n v="0"/>
    <n v="500000"/>
    <n v="0"/>
    <n v="1000000"/>
    <n v="0"/>
    <n v="1000000"/>
    <n v="0"/>
    <n v="1000000"/>
    <n v="0"/>
    <n v="0"/>
    <n v="0"/>
    <n v="0"/>
    <n v="0"/>
    <n v="0"/>
    <m/>
    <m/>
    <m/>
    <m/>
    <s v="OK"/>
    <s v="OK"/>
  </r>
  <r>
    <s v="PAA"/>
    <s v="2.2720.3.1.1.1"/>
    <x v="0"/>
    <x v="0"/>
    <x v="1"/>
    <x v="8"/>
    <x v="11"/>
    <x v="27"/>
    <n v="81111508"/>
    <s v="C-0406-1003-6-10305B-0406001-02"/>
    <s v="02-02-02-008-003-03"/>
    <s v="2.2720.3.1.1.1-Prestación de servicios profesionales para realizar el desarrollo, pruebas y mantenimientos de software requeridos por la entidad en procura de apoyar  la consolidación del Modelo de Gestión y Operación catastral Nacional"/>
    <s v="enero"/>
    <s v="enero"/>
    <s v="febrero"/>
    <n v="10"/>
    <s v="19-Contratación directa"/>
    <x v="0"/>
    <n v="92000000"/>
    <n v="920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92000000"/>
    <n v="0"/>
    <n v="0"/>
    <n v="9200000"/>
    <n v="0"/>
    <n v="9200000"/>
    <n v="0"/>
    <n v="9200000"/>
    <n v="0"/>
    <n v="9200000"/>
    <n v="0"/>
    <n v="9200000"/>
    <n v="0"/>
    <n v="9200000"/>
    <n v="0"/>
    <n v="9200000"/>
    <n v="0"/>
    <n v="9200000"/>
    <n v="0"/>
    <n v="18400000"/>
    <n v="0"/>
    <n v="0"/>
    <m/>
    <m/>
    <m/>
    <m/>
    <s v="OK"/>
    <s v="OK"/>
  </r>
  <r>
    <s v="PAA"/>
    <s v="2.2720.3.1.1.2"/>
    <x v="0"/>
    <x v="0"/>
    <x v="1"/>
    <x v="8"/>
    <x v="11"/>
    <x v="27"/>
    <n v="81111508"/>
    <s v="C-0406-1003-6-10305B-0406001-02"/>
    <s v="02-02-02-008-003-03"/>
    <s v="2.2720.3.1.1.2-Prestación de servicios profesionales para realizar el desarrollo, pruebas y mantenimientos de software requeridos por la entidad en procura de apoyar  la consolidación del Modelo de Gestión y Operación catastral Nacional"/>
    <s v="enero"/>
    <s v="enero"/>
    <s v="enero"/>
    <n v="3"/>
    <s v="19-Contratación directa"/>
    <x v="0"/>
    <n v="27600000"/>
    <n v="276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27600000"/>
    <n v="0"/>
    <n v="0"/>
    <n v="9200000"/>
    <n v="0"/>
    <n v="9200000"/>
    <n v="0"/>
    <n v="9200000"/>
    <n v="0"/>
    <n v="0"/>
    <n v="0"/>
    <n v="0"/>
    <n v="0"/>
    <n v="0"/>
    <n v="0"/>
    <n v="0"/>
    <n v="0"/>
    <n v="0"/>
    <n v="0"/>
    <n v="0"/>
    <n v="0"/>
    <n v="0"/>
    <m/>
    <m/>
    <m/>
    <m/>
    <s v="OK"/>
    <s v="OK"/>
  </r>
  <r>
    <s v="PAA"/>
    <s v="2.2720.3.1.1.3"/>
    <x v="0"/>
    <x v="0"/>
    <x v="1"/>
    <x v="8"/>
    <x v="11"/>
    <x v="27"/>
    <n v="81111508"/>
    <s v="C-0406-1003-6-10305B-0406001-02"/>
    <s v="02-02-02-008-003-03"/>
    <s v="2.2720.3.1.1.3-Prestación de servicios profesionales para realizar el desarrollo, pruebas y mantenimientos de software requeridos por la entidad en procura de apoyar  la consolidación del Modelo de Gestión y Operación catastral Nacional"/>
    <s v="enero"/>
    <s v="enero"/>
    <s v="enero"/>
    <n v="10"/>
    <s v="19-Contratación directa"/>
    <x v="0"/>
    <n v="101600000"/>
    <n v="1016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1600000"/>
    <n v="0"/>
    <n v="0"/>
    <n v="10160000"/>
    <n v="0"/>
    <n v="10160000"/>
    <n v="0"/>
    <n v="10160000"/>
    <n v="0"/>
    <n v="10160000"/>
    <n v="0"/>
    <n v="10160000"/>
    <n v="0"/>
    <n v="10160000"/>
    <n v="0"/>
    <n v="10160000"/>
    <n v="0"/>
    <n v="10160000"/>
    <n v="0"/>
    <n v="20320000"/>
    <n v="0"/>
    <n v="0"/>
    <m/>
    <m/>
    <m/>
    <m/>
    <s v="OK"/>
    <s v="OK"/>
  </r>
  <r>
    <s v="PAA"/>
    <s v="2.2720.3.1.1.4"/>
    <x v="0"/>
    <x v="0"/>
    <x v="1"/>
    <x v="8"/>
    <x v="11"/>
    <x v="27"/>
    <n v="81111508"/>
    <s v="C-0406-1003-6-10305B-0406001-02"/>
    <s v="02-02-02-008-003-03"/>
    <s v="2.2720.3.1.1.4-Prestación de servicios profesionales para realizar el desarrollo, pruebas y mantenimientos de software requeridos por la entidad en procura de apoyar  la consolidación del Modelo de Gestión y Operación catastral Nacional"/>
    <s v="enero"/>
    <s v="enero"/>
    <s v="febrero"/>
    <n v="10"/>
    <s v="19-Contratación directa"/>
    <x v="0"/>
    <n v="92000000"/>
    <n v="920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92000000"/>
    <n v="0"/>
    <n v="0"/>
    <n v="9200000"/>
    <n v="0"/>
    <n v="9200000"/>
    <n v="0"/>
    <n v="9200000"/>
    <n v="0"/>
    <n v="9200000"/>
    <n v="0"/>
    <n v="9200000"/>
    <n v="0"/>
    <n v="9200000"/>
    <n v="0"/>
    <n v="9200000"/>
    <n v="0"/>
    <n v="9200000"/>
    <n v="0"/>
    <n v="18400000"/>
    <n v="0"/>
    <n v="0"/>
    <m/>
    <m/>
    <m/>
    <m/>
    <s v="OK"/>
    <s v="OK"/>
  </r>
  <r>
    <s v="PAA"/>
    <s v="2.2720.3.1.1.5"/>
    <x v="0"/>
    <x v="0"/>
    <x v="1"/>
    <x v="8"/>
    <x v="11"/>
    <x v="27"/>
    <n v="81111508"/>
    <s v="C-0406-1003-6-10305B-0406001-02"/>
    <s v="02-02-02-008-003-03"/>
    <s v="2.2720.3.1.1.5-Prestación de servicios profesionales para realizar el desarrollo, pruebas y mantenimientos de software requeridos por la entidad en procura de apoyar  la consolidación del Modelo de Gestión y Operación catastral Nacional"/>
    <s v="enero"/>
    <s v="enero"/>
    <s v="febrero"/>
    <n v="10"/>
    <s v="19-Contratación directa"/>
    <x v="0"/>
    <n v="92000000"/>
    <n v="920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92000000"/>
    <n v="0"/>
    <n v="0"/>
    <n v="9200000"/>
    <n v="0"/>
    <n v="9200000"/>
    <n v="0"/>
    <n v="9200000"/>
    <n v="0"/>
    <n v="9200000"/>
    <n v="0"/>
    <n v="9200000"/>
    <n v="0"/>
    <n v="9200000"/>
    <n v="0"/>
    <n v="9200000"/>
    <n v="0"/>
    <n v="9200000"/>
    <n v="0"/>
    <n v="18400000"/>
    <n v="0"/>
    <n v="0"/>
    <m/>
    <m/>
    <m/>
    <m/>
    <s v="OK"/>
    <s v="OK"/>
  </r>
  <r>
    <s v="PAA"/>
    <s v="2.2720.3.1.2.1"/>
    <x v="0"/>
    <x v="0"/>
    <x v="1"/>
    <x v="8"/>
    <x v="11"/>
    <x v="28"/>
    <n v="81111508"/>
    <s v="C-0406-1003-6-10305B-0406001-02"/>
    <s v="02-02-02-008-003-03"/>
    <s v="2.2720.3.1.2.1-Prestación de servicios profesionales como analista para realizar pruebas funcionales y técnicas de los soluciones tecnológicas del IGAC, generando la documentación asociada  y las evidencias en procura de apoyar  la consolidación del Modelo de Gestión y Operación catastral Nacional"/>
    <s v="enero"/>
    <s v="enero"/>
    <s v="enero"/>
    <n v="12"/>
    <s v="19-Contratación directa"/>
    <x v="0"/>
    <n v="92095000"/>
    <n v="92095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92095000"/>
    <n v="0"/>
    <n v="0"/>
    <n v="2445000"/>
    <n v="0"/>
    <n v="8150000"/>
    <n v="0"/>
    <n v="8150000"/>
    <n v="0"/>
    <n v="8150000"/>
    <n v="0"/>
    <n v="8150000"/>
    <n v="0"/>
    <n v="8150000"/>
    <n v="0"/>
    <n v="8150000"/>
    <n v="0"/>
    <n v="8150000"/>
    <n v="0"/>
    <n v="8150000"/>
    <n v="0"/>
    <n v="8150000"/>
    <n v="0"/>
    <n v="16300000"/>
    <m/>
    <m/>
    <m/>
    <m/>
    <s v="OK"/>
    <s v="OK"/>
  </r>
  <r>
    <s v="PAA"/>
    <s v="2.2720.3.1.2.2"/>
    <x v="0"/>
    <x v="0"/>
    <x v="1"/>
    <x v="8"/>
    <x v="11"/>
    <x v="28"/>
    <n v="81111508"/>
    <s v="C-0406-1003-6-10305B-0406001-02"/>
    <s v="02-02-02-008-003-03"/>
    <s v="2.2720.3.1.2.2-Prestación de servicios profesionales para gestionar la documentación estratégica en TI y la implementación de proyectos tecnológicos  que apoyan la consolidación y mejoramiento de los sistemas de información en procura de apoyar  la consolidación del Modelo de Gestión y Operación catastral Nacional"/>
    <s v="enero"/>
    <s v="enero"/>
    <s v="enero"/>
    <n v="12"/>
    <s v="19-Contratación directa"/>
    <x v="0"/>
    <n v="163300000"/>
    <n v="163300000"/>
    <s v="2-NO"/>
    <s v="4-N/A"/>
    <x v="7"/>
    <s v="1.5-4-Desarrollo, actualización y mantenimiento de sistemas de información misionales"/>
    <s v="SER012-Prestación de servicios personas naturales"/>
    <s v="SSI-2 Gerente Proyecto TI"/>
    <s v="6-Automatización, integración e interoperabilidad para el territorio"/>
    <s v="11001-BOGOTÁ, D.C."/>
    <n v="163300000"/>
    <n v="0"/>
    <n v="0"/>
    <n v="7100000"/>
    <n v="0"/>
    <n v="14200000"/>
    <n v="0"/>
    <n v="14200000"/>
    <n v="0"/>
    <n v="14200000"/>
    <n v="0"/>
    <n v="14200000"/>
    <n v="0"/>
    <n v="14200000"/>
    <n v="0"/>
    <n v="14200000"/>
    <n v="0"/>
    <n v="14200000"/>
    <n v="0"/>
    <n v="14200000"/>
    <n v="0"/>
    <n v="14200000"/>
    <n v="0"/>
    <n v="28400000"/>
    <m/>
    <m/>
    <m/>
    <m/>
    <s v="OK"/>
    <s v="OK"/>
  </r>
  <r>
    <s v="PAA"/>
    <s v="2.2720.3.1.2.3"/>
    <x v="0"/>
    <x v="0"/>
    <x v="1"/>
    <x v="8"/>
    <x v="11"/>
    <x v="28"/>
    <n v="81111508"/>
    <s v="C-0406-1003-6-10305B-0406001-02"/>
    <s v="02-02-02-008-003-03"/>
    <s v="2.2720.3.1.2.3-Prestación de servicios profesionales para el desarrollo de la arquitectura de los sistemas de información alineados con la arquitectura de TI y el Modelo de Arquitectura Empresarial en procura de apoyar  la consolidación del Modelo de Gestión y Operación catastral Nacional"/>
    <s v="enero"/>
    <s v="enero"/>
    <s v="febrero"/>
    <n v="11"/>
    <s v="19-Contratación directa"/>
    <x v="0"/>
    <n v="126500000"/>
    <n v="126500000"/>
    <s v="2-NO"/>
    <s v="4-N/A"/>
    <x v="7"/>
    <s v="1.5-4-Desarrollo, actualización y mantenimiento de sistemas de información misionales"/>
    <s v="SER012-Prestación de servicios personas naturales"/>
    <s v="SSI-1 Arquitecto TI"/>
    <s v="6-Automatización, integración e interoperabilidad para el territorio"/>
    <s v="11001-BOGOTÁ, D.C."/>
    <n v="0"/>
    <n v="0"/>
    <n v="126500000"/>
    <n v="0"/>
    <n v="0"/>
    <n v="11500000"/>
    <n v="0"/>
    <n v="11500000"/>
    <n v="0"/>
    <n v="11500000"/>
    <n v="0"/>
    <n v="11500000"/>
    <n v="0"/>
    <n v="11500000"/>
    <n v="0"/>
    <n v="11500000"/>
    <n v="0"/>
    <n v="11500000"/>
    <n v="0"/>
    <n v="11500000"/>
    <n v="0"/>
    <n v="11500000"/>
    <n v="0"/>
    <n v="23000000"/>
    <m/>
    <m/>
    <m/>
    <m/>
    <s v="OK"/>
    <s v="OK"/>
  </r>
  <r>
    <s v="N/A"/>
    <s v="2.2720.3.1.2.4"/>
    <x v="0"/>
    <x v="0"/>
    <x v="1"/>
    <x v="8"/>
    <x v="11"/>
    <x v="28"/>
    <s v="N/A"/>
    <s v="C-0406-1003-6-10305B-0406001-02"/>
    <s v="02-02-02-006-003"/>
    <s v="2.2720.3.1.2.4-Viaticos y gastos de viaje"/>
    <s v="N/A"/>
    <s v="N/A"/>
    <s v="N/A"/>
    <s v="N/A"/>
    <s v="1-N/A"/>
    <x v="0"/>
    <n v="2384851"/>
    <n v="2384851"/>
    <s v="2-NO"/>
    <s v="4-N/A"/>
    <x v="7"/>
    <s v="1.5-4-Desarrollo, actualización y mantenimiento de sistemas de información misionales"/>
    <s v="SER012-Prestación de servicios personas naturales"/>
    <s v="SSI-13 N/A"/>
    <s v="6-Automatización, integración e interoperabilidad para el territorio"/>
    <s v="11001-BOGOTÁ, D.C."/>
    <n v="0"/>
    <n v="0"/>
    <n v="2384851"/>
    <n v="0"/>
    <n v="0"/>
    <n v="0"/>
    <n v="0"/>
    <n v="2384851"/>
    <n v="0"/>
    <n v="0"/>
    <n v="0"/>
    <n v="0"/>
    <n v="0"/>
    <n v="0"/>
    <n v="0"/>
    <n v="0"/>
    <n v="0"/>
    <n v="0"/>
    <n v="0"/>
    <n v="0"/>
    <n v="0"/>
    <n v="0"/>
    <n v="0"/>
    <n v="0"/>
    <m/>
    <m/>
    <m/>
    <m/>
    <s v="OK"/>
    <s v="OK"/>
  </r>
  <r>
    <s v="PAA"/>
    <s v="3.2500.2.1.5.1"/>
    <x v="0"/>
    <x v="0"/>
    <x v="2"/>
    <x v="9"/>
    <x v="12"/>
    <x v="29"/>
    <n v="80111604"/>
    <s v="C-0406-1003-5-10305B-0406024-02"/>
    <s v="02-02-02-008-003-01-1"/>
    <s v="3.2500.2.1.5.1-PRESTACIÓN DE SERVICIOS PROFESIONALES PARA EL SEGUIMIENTO DE SOLICITUDES, REQUERIMIENTOS, E INDICADORES RELACIONADOS CON EL COMPONENTE DE RESTITUCIÓN DE TIERRAS EN EL MARCO DE LA LEY 1448 DE 2011, DONDE EL IGAC EJERCE COMO GESTOR CATASTRAL."/>
    <s v="enero"/>
    <s v="enero"/>
    <s v="febrero"/>
    <n v="10"/>
    <s v="19-Contratación directa"/>
    <x v="0"/>
    <n v="38000000"/>
    <n v="38000000"/>
    <s v="2-NO"/>
    <s v="4-N/A"/>
    <x v="12"/>
    <s v="2.3-99-GND-Gestión Catastral"/>
    <s v="SER012-Prestación de servicios personas naturales"/>
    <s v="DGC-34 Asesor Transversal"/>
    <s v="3-Gobernanza del dato y la información de valor público"/>
    <s v="11001-BOGOTÁ, D.C."/>
    <n v="0"/>
    <n v="0"/>
    <n v="38000000"/>
    <n v="0"/>
    <n v="0"/>
    <n v="4000000"/>
    <n v="0"/>
    <n v="4000000"/>
    <n v="0"/>
    <n v="4000000"/>
    <n v="0"/>
    <n v="4000000"/>
    <n v="0"/>
    <n v="4000000"/>
    <n v="0"/>
    <n v="4000000"/>
    <n v="0"/>
    <n v="4000000"/>
    <n v="0"/>
    <n v="4000000"/>
    <n v="0"/>
    <n v="4000000"/>
    <n v="0"/>
    <n v="2000000"/>
    <m/>
    <m/>
    <m/>
    <m/>
    <s v="OK"/>
    <s v="OK"/>
  </r>
  <r>
    <s v="PAA"/>
    <s v="3.2500.2.1.5.2"/>
    <x v="0"/>
    <x v="0"/>
    <x v="2"/>
    <x v="9"/>
    <x v="12"/>
    <x v="29"/>
    <n v="80111604"/>
    <s v="C-0406-1003-5-10305B-0406024-02"/>
    <s v="02-02-02-008-003-01-1"/>
    <s v="3.2500.2.1.5.2-PRESTACIÓN DE SERVICIOS PROFESIONALES PARA EL SEGUIMIENTO DE SOLICITUDES, REQUERIMIENTOS, E INDICADORES RELACIONADOS CON EL COMPONENTE DE RESTITUCIÓN DE TIERRAS EN EL MARCO DE LA LEY 1448 DE 2011, DONDE EL IGAC EJERCE COMO GESTOR CATASTRAL."/>
    <s v="enero"/>
    <s v="enero"/>
    <s v="febrero"/>
    <n v="10"/>
    <s v="19-Contratación directa"/>
    <x v="0"/>
    <n v="45000000"/>
    <n v="45000000"/>
    <s v="2-NO"/>
    <s v="4-N/A"/>
    <x v="12"/>
    <s v="2.3-99-GND-Gestión Catastral"/>
    <s v="SER012-Prestación de servicios personas naturales"/>
    <s v="DGC-34 Asesor Transversal"/>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3.2500.2.1.5.3"/>
    <x v="0"/>
    <x v="0"/>
    <x v="2"/>
    <x v="9"/>
    <x v="12"/>
    <x v="29"/>
    <n v="80111604"/>
    <s v="C-0406-1003-5-10305B-0406024-02"/>
    <s v="02-02-02-008-003-03"/>
    <s v="3.2500.2.1.5.3-PRESTACIÓN DE SERVICIOS PROFESIONALES PARA APOYAR ACTIVIDADES REQUERIDAS POR LA DIRECCIÓN DE GESTIÓN CATASTRAL EN CUMPLIMIENTO DE LO DISPUESTO POR LA LEY 1448 DE 2011, ASÍ COMO EN PROCESOS DE PROCESOS DE FORMALIZACIÓN ÉTNICA."/>
    <s v="enero"/>
    <s v="enero"/>
    <s v="enero"/>
    <n v="4"/>
    <s v="19-Contratación directa"/>
    <x v="0"/>
    <n v="12775000"/>
    <n v="12775000"/>
    <s v="2-NO"/>
    <s v="4-N/A"/>
    <x v="12"/>
    <s v="2.3-99-GND-Gestión Catastral"/>
    <s v="SER012-Prestación de servicios personas naturales"/>
    <s v="DGC-53 Profesional  Tierras - Ingeniero Catastral o Topografico"/>
    <s v="3-Gobernanza del dato y la información de valor público"/>
    <s v="11001-BOGOTÁ, D.C."/>
    <n v="12775000"/>
    <n v="0"/>
    <n v="0"/>
    <n v="1825000"/>
    <n v="0"/>
    <n v="3650000"/>
    <n v="0"/>
    <n v="3650000"/>
    <n v="0"/>
    <n v="3650000"/>
    <n v="0"/>
    <n v="0"/>
    <n v="0"/>
    <n v="0"/>
    <n v="0"/>
    <n v="0"/>
    <n v="0"/>
    <n v="0"/>
    <n v="0"/>
    <n v="0"/>
    <n v="0"/>
    <n v="0"/>
    <n v="0"/>
    <n v="0"/>
    <m/>
    <m/>
    <m/>
    <m/>
    <s v="OK"/>
    <s v="OK"/>
  </r>
  <r>
    <s v="PAA"/>
    <s v="3.2500.2.1.5.4"/>
    <x v="0"/>
    <x v="0"/>
    <x v="2"/>
    <x v="9"/>
    <x v="12"/>
    <x v="29"/>
    <n v="80111604"/>
    <s v="C-0406-1003-5-10305B-0406024-02"/>
    <s v="02-02-02-008-003-03"/>
    <s v="3.2500.2.1.5.4-PRESTACIÓN DE SERVICIOS PROFESIONALES PARA APOYAR ACTIVIDADES REQUERIDAS POR LA DIRECCIÓN DE GESTIÓN CATASTRAL EN CUMPLIMIENTO DE LO DISPUESTO POR LA LEY 1448 DE 2011, ASÍ COMO EN PROCESOS DE PROCESOS DE FORMALIZACIÓN ÉTNICA."/>
    <s v="enero"/>
    <s v="enero"/>
    <s v="enero"/>
    <n v="4"/>
    <s v="19-Contratación directa"/>
    <x v="0"/>
    <n v="12775000"/>
    <n v="12775000"/>
    <s v="2-NO"/>
    <s v="4-N/A"/>
    <x v="12"/>
    <s v="2.3-99-GND-Gestión Catastral"/>
    <s v="SER012-Prestación de servicios personas naturales"/>
    <s v="DGC-53 Profesional  Tierras - Ingeniero Catastral o Topografico"/>
    <s v="3-Gobernanza del dato y la información de valor público"/>
    <s v="11001-BOGOTÁ, D.C."/>
    <n v="12775000"/>
    <n v="0"/>
    <n v="0"/>
    <n v="1825000"/>
    <n v="0"/>
    <n v="3650000"/>
    <n v="0"/>
    <n v="3650000"/>
    <n v="0"/>
    <n v="3650000"/>
    <n v="0"/>
    <n v="0"/>
    <n v="0"/>
    <n v="0"/>
    <n v="0"/>
    <n v="0"/>
    <n v="0"/>
    <n v="0"/>
    <n v="0"/>
    <n v="0"/>
    <n v="0"/>
    <n v="0"/>
    <n v="0"/>
    <n v="0"/>
    <m/>
    <m/>
    <m/>
    <m/>
    <s v="OK"/>
    <s v="OK"/>
  </r>
  <r>
    <s v="PAA"/>
    <s v="3.2500.2.1.6.1"/>
    <x v="0"/>
    <x v="0"/>
    <x v="2"/>
    <x v="9"/>
    <x v="12"/>
    <x v="30"/>
    <n v="80111604"/>
    <s v="C-0406-1003-5-10305B-0406024-02"/>
    <s v="02-02-02-008-003-01-1"/>
    <s v="3.2500.2.1.6.1-PRESTACIÓN DE SERVICIOS PROFESIONALES PARA LA ASESORÍA Y ARTICULACION CON OTRAS ENTIDADES DESDE EL COMPONENTE JURÍDICO A LOS REQUERIMIENTOS Y SOLICITUDES ASOCIADOS A LA POLÍTICA DE ATENCIÓN Y REPARACIÓN INTEGRAL A LAS VICTIMAS, FORMALIZACIÓN ÉTNICA E INDIVIDUAL, DE CONFORMIDAD CON LAS COMPETENCIAS DEL IGAC."/>
    <s v="enero"/>
    <s v="enero"/>
    <s v="enero"/>
    <n v="11"/>
    <s v="19-Contratación directa"/>
    <x v="0"/>
    <n v="132000000"/>
    <n v="132000000"/>
    <s v="2-NO"/>
    <s v="4-N/A"/>
    <x v="12"/>
    <s v="2.3-99-GND-Gestión Catastral"/>
    <s v="SER012-Prestación de servicios personas naturales"/>
    <s v="DGC-70 Profesional Responsable Tierras"/>
    <s v="3-Gobernanza del dato y la información de valor público"/>
    <s v="11001-BOGOTÁ, D.C."/>
    <n v="132000000"/>
    <n v="0"/>
    <n v="0"/>
    <n v="6000000"/>
    <n v="0"/>
    <n v="12000000"/>
    <n v="0"/>
    <n v="12000000"/>
    <n v="0"/>
    <n v="12000000"/>
    <n v="0"/>
    <n v="12000000"/>
    <n v="0"/>
    <n v="12000000"/>
    <n v="0"/>
    <n v="12000000"/>
    <n v="0"/>
    <n v="12000000"/>
    <n v="0"/>
    <n v="12000000"/>
    <n v="0"/>
    <n v="12000000"/>
    <n v="0"/>
    <n v="18000000"/>
    <m/>
    <m/>
    <m/>
    <m/>
    <s v="OK"/>
    <s v="OK"/>
  </r>
  <r>
    <s v="PAA"/>
    <s v="3.2500.2.1.6.2"/>
    <x v="0"/>
    <x v="0"/>
    <x v="2"/>
    <x v="9"/>
    <x v="12"/>
    <x v="30"/>
    <n v="80111607"/>
    <s v="C-0406-1003-5-10305B-0406024-02"/>
    <s v="02-02-02-008-002-01"/>
    <s v="3.2500.2.1.6.2-PRESTACIÓN DE SERVICIOS PROFESIONALES PARA ATENDER ACTIVIDADES RELACIONADAS CON EL PROCESO DE FORMALIZACIÓN DE LA PROPIEDAD ÉTNICA, ASÍ COMO LA ASESORÍA DE SOLICITUDES EN EL MARCO DE LA LEY 1448 DE 20211 A NIVEL NACIONAL DESDE EL COMPONENTE JURÍDICO."/>
    <s v="enero"/>
    <s v="enero"/>
    <s v="enero"/>
    <n v="7"/>
    <s v="19-Contratación directa"/>
    <x v="0"/>
    <n v="46436338"/>
    <n v="46436338"/>
    <s v="2-NO"/>
    <s v="4-N/A"/>
    <x v="12"/>
    <s v="2.3-99-GND-Gestión Catastral"/>
    <s v="SER012-Prestación de servicios personas naturales"/>
    <s v="DGC-55 Apoyo Abogado Tierras"/>
    <s v="3-Gobernanza del dato y la información de valor público"/>
    <s v="11001-BOGOTÁ, D.C."/>
    <n v="46436338"/>
    <n v="0"/>
    <n v="0"/>
    <n v="3500000"/>
    <n v="0"/>
    <n v="7000000"/>
    <n v="0"/>
    <n v="7000000"/>
    <n v="0"/>
    <n v="7000000"/>
    <n v="0"/>
    <n v="7000000"/>
    <n v="0"/>
    <n v="7000000"/>
    <n v="0"/>
    <n v="7936338"/>
    <n v="0"/>
    <n v="0"/>
    <n v="0"/>
    <n v="0"/>
    <n v="0"/>
    <n v="0"/>
    <n v="0"/>
    <n v="0"/>
    <m/>
    <m/>
    <m/>
    <m/>
    <s v="OK"/>
    <s v="OK"/>
  </r>
  <r>
    <s v="PAA"/>
    <s v="3.2500.2.1.6.3"/>
    <x v="0"/>
    <x v="0"/>
    <x v="2"/>
    <x v="9"/>
    <x v="12"/>
    <x v="30"/>
    <n v="80111604"/>
    <s v="C-0406-1003-5-10305B-0406024-02"/>
    <s v="02-02-02-008-003-03"/>
    <s v="3.2500.2.1.6.3-PRESTACIÓN DE SERVICIOS PROFESIONALES PARA LA ASESORÍA TÉCNICA DE SOLICITUDES RECIBIDAS POR PARTE DE ENTIDADES MIEMBROS DEL SNARIV Y OTROS ACTORES DE CONFORMIDAD CON LAS COMPETENCIAS DEL IGAC EN EL MARCO DE LA LEY 1448 DE 2011 Y FORMALIZACIÓN ÉTNICA A NIVEL NACIONAL."/>
    <s v="enero"/>
    <s v="enero"/>
    <s v="febrero"/>
    <n v="9"/>
    <s v="19-Contratación directa"/>
    <x v="0"/>
    <n v="67500000"/>
    <n v="67500000"/>
    <s v="2-NO"/>
    <s v="4-N/A"/>
    <x v="12"/>
    <s v="2.3-99-GND-Gestión Catastral"/>
    <s v="SER012-Prestación de servicios personas naturales"/>
    <s v="DGC-53 Profesional  Tierras - Ingeniero Catastral o Topografico"/>
    <s v="3-Gobernanza del dato y la información de valor público"/>
    <s v="11001-BOGOTÁ, D.C."/>
    <n v="0"/>
    <n v="0"/>
    <n v="67500000"/>
    <n v="0"/>
    <n v="0"/>
    <n v="7500000"/>
    <n v="0"/>
    <n v="7500000"/>
    <n v="0"/>
    <n v="7500000"/>
    <n v="0"/>
    <n v="7500000"/>
    <n v="0"/>
    <n v="7500000"/>
    <n v="0"/>
    <n v="7500000"/>
    <n v="0"/>
    <n v="7500000"/>
    <n v="0"/>
    <n v="7500000"/>
    <n v="0"/>
    <n v="7500000"/>
    <n v="0"/>
    <n v="0"/>
    <m/>
    <m/>
    <m/>
    <m/>
    <s v="OK"/>
    <s v="OK"/>
  </r>
  <r>
    <s v="PAA"/>
    <s v="3.2500.2.1.6.4"/>
    <x v="0"/>
    <x v="0"/>
    <x v="2"/>
    <x v="9"/>
    <x v="12"/>
    <x v="30"/>
    <n v="80111604"/>
    <s v="C-0406-1003-5-10305B-0406024-02"/>
    <s v="02-02-02-008-003-03"/>
    <s v="3.2500.2.1.6.4-PRESTACIÓN DE SERVICIOS PROFESIONALES PARA LA ASESORÍA TÉCNICA DE SOLICITUDES RECIBIDAS POR PARTE DE ENTIDADES MIEMBROS DEL SNARIV Y OTROS ACTORES DE CONFORMIDAD CON LAS COMPETENCIAS DEL IGAC EN EL MARCO DE LA LEY 1448 DE 2011 Y FORMALIZACIÓN ÉTNICA A NIVEL NACIONAL."/>
    <s v="enero"/>
    <s v="enero"/>
    <s v="enero"/>
    <n v="2"/>
    <s v="19-Contratación directa"/>
    <x v="0"/>
    <n v="15000000"/>
    <n v="15000000"/>
    <s v="2-NO"/>
    <s v="4-N/A"/>
    <x v="12"/>
    <s v="2.3-99-GND-Gestión Catastral"/>
    <s v="SER012-Prestación de servicios personas naturales"/>
    <s v="DGC-53 Profesional  Tierras - Ingeniero Catastral o Topografico"/>
    <s v="3-Gobernanza del dato y la información de valor público"/>
    <s v="11001-BOGOTÁ, D.C."/>
    <n v="15000000"/>
    <n v="0"/>
    <n v="0"/>
    <n v="3750000"/>
    <n v="0"/>
    <n v="7500000"/>
    <n v="0"/>
    <n v="3750000"/>
    <n v="0"/>
    <n v="0"/>
    <n v="0"/>
    <n v="0"/>
    <n v="0"/>
    <n v="0"/>
    <n v="0"/>
    <n v="0"/>
    <n v="0"/>
    <n v="0"/>
    <n v="0"/>
    <n v="0"/>
    <n v="0"/>
    <n v="0"/>
    <n v="0"/>
    <n v="0"/>
    <m/>
    <m/>
    <m/>
    <m/>
    <s v="OK"/>
    <s v="OK"/>
  </r>
  <r>
    <s v="PAA"/>
    <s v="3.2500.2.1.6.5"/>
    <x v="0"/>
    <x v="0"/>
    <x v="2"/>
    <x v="9"/>
    <x v="12"/>
    <x v="30"/>
    <n v="80111604"/>
    <s v="C-0406-1003-5-10305B-0406024-02"/>
    <s v="02-02-02-008-003-03"/>
    <s v="3.2500.2.1.6.5-PRESTACIÓN DE SERVICIOS PROFESIONALES PARA LA ASESORÍA TÉCNICA DE SOLICITUDES RECIBIDAS POR PARTE DE ENTIDADES MIEMBROS DEL SNARIV Y OTROS ACTORES DE CONFORMIDAD CON LAS COMPETENCIAS DEL IGAC EN EL MARCO DE LA LEY 1448 DE 2011 Y FORMALIZACIÓN ÉTNICA A NIVEL NACIONAL."/>
    <s v="enero"/>
    <s v="enero"/>
    <s v="enero"/>
    <n v="2"/>
    <s v="19-Contratación directa"/>
    <x v="0"/>
    <n v="15000000"/>
    <n v="15000000"/>
    <s v="2-NO"/>
    <s v="4-N/A"/>
    <x v="12"/>
    <s v="2.3-99-GND-Gestión Catastral"/>
    <s v="SER012-Prestación de servicios personas naturales"/>
    <s v="DGC-53 Profesional  Tierras - Ingeniero Catastral o Topografico"/>
    <s v="3-Gobernanza del dato y la información de valor público"/>
    <s v="11001-BOGOTÁ, D.C."/>
    <n v="15000000"/>
    <n v="0"/>
    <n v="0"/>
    <n v="3750000"/>
    <n v="0"/>
    <n v="7500000"/>
    <n v="0"/>
    <n v="3750000"/>
    <n v="0"/>
    <n v="0"/>
    <n v="0"/>
    <n v="0"/>
    <n v="0"/>
    <n v="0"/>
    <n v="0"/>
    <n v="0"/>
    <n v="0"/>
    <n v="0"/>
    <n v="0"/>
    <n v="0"/>
    <n v="0"/>
    <n v="0"/>
    <n v="0"/>
    <n v="0"/>
    <m/>
    <m/>
    <m/>
    <m/>
    <s v="OK"/>
    <s v="OK"/>
  </r>
  <r>
    <s v="PAA"/>
    <s v="3.2500.2.1.6.6"/>
    <x v="0"/>
    <x v="0"/>
    <x v="2"/>
    <x v="9"/>
    <x v="12"/>
    <x v="30"/>
    <n v="80111607"/>
    <s v="C-0406-1003-5-10305B-0406024-02"/>
    <s v="02-02-02-008-002-01"/>
    <s v="3.2500.2.1.6.6-PRESTACIÓN DE SERVICIOS PROFESIONALES PARA ATENDER ACTIVIDADES RELACIONADAS CON EL PROCESO DE FORMALIZACIÓN DE LA PROPIEDAD ÉTNICA, ASÍ COMO LA ASESORÍA DE SOLICITUDES EN EL MARCO DE LA LEY 1448 DE 20211 A NIVEL NACIONAL DESDE EL COMPONENTE JURÍDICO."/>
    <s v="enero"/>
    <s v="enero"/>
    <s v="febrero"/>
    <n v="9"/>
    <s v="19-Contratación directa"/>
    <x v="0"/>
    <n v="63000000"/>
    <n v="63000000"/>
    <s v="2-NO"/>
    <s v="4-N/A"/>
    <x v="12"/>
    <s v="2.3-99-GND-Gestión Catastral"/>
    <s v="SER012-Prestación de servicios personas naturales"/>
    <s v="DGC-55 Apoyo Abogado Tierras"/>
    <s v="3-Gobernanza del dato y la información de valor público"/>
    <s v="11001-BOGOTÁ, D.C."/>
    <n v="0"/>
    <n v="0"/>
    <n v="63000000"/>
    <n v="0"/>
    <n v="0"/>
    <n v="7000000"/>
    <n v="0"/>
    <n v="7000000"/>
    <n v="0"/>
    <n v="7000000"/>
    <n v="0"/>
    <n v="7000000"/>
    <n v="0"/>
    <n v="7000000"/>
    <n v="0"/>
    <n v="7000000"/>
    <n v="0"/>
    <n v="7000000"/>
    <n v="0"/>
    <n v="7000000"/>
    <n v="0"/>
    <n v="7000000"/>
    <n v="0"/>
    <n v="0"/>
    <m/>
    <m/>
    <m/>
    <m/>
    <s v="OK"/>
    <s v="OK"/>
  </r>
  <r>
    <s v="PAA"/>
    <s v="3.2520.1.1.3.1"/>
    <x v="0"/>
    <x v="0"/>
    <x v="2"/>
    <x v="10"/>
    <x v="13"/>
    <x v="31"/>
    <n v="80111604"/>
    <s v="C-0406-1003-5-10305B-0406002-02"/>
    <s v="02-02-02-008-005-09-4"/>
    <s v="3.2520.1.1.3.1-PRESTACIÓN DE SERVICIOS PARA APOYAR LA REALIZACIÓN DE LAS ACTIVIDADES DE LA SUBDIRECCIÓN DE AVALÚOS COMO LA ELABORACIÓN DE INFORMES, CONSULTAS, DILIGENCIAMIENTO DE FORMATOS, ETC., EN LA REALIZACIÓN DE LOS DIFERENTES PROCESOS VALUATORÍOS QUE ADELANTA LA SDA"/>
    <s v="enero"/>
    <s v="enero"/>
    <s v="febrero"/>
    <n v="8"/>
    <s v="19-Contratación directa"/>
    <x v="0"/>
    <n v="16000000"/>
    <n v="16000000"/>
    <s v="2-NO"/>
    <s v="4-N/A"/>
    <x v="13"/>
    <s v="2.2-99-GND-gestión valuatoria"/>
    <s v="SER012-Prestación de servicios personas naturales"/>
    <s v="SA-2 Apoyo operativo"/>
    <s v="3-Gobernanza del dato y la información de valor público"/>
    <s v="11001-BOGOTÁ, D.C."/>
    <n v="0"/>
    <n v="0"/>
    <n v="16000000"/>
    <n v="0"/>
    <n v="0"/>
    <n v="2000000"/>
    <n v="0"/>
    <n v="2000000"/>
    <n v="0"/>
    <n v="2000000"/>
    <n v="0"/>
    <n v="2000000"/>
    <n v="0"/>
    <n v="2000000"/>
    <n v="0"/>
    <n v="2000000"/>
    <n v="0"/>
    <n v="2000000"/>
    <n v="0"/>
    <n v="2000000"/>
    <n v="0"/>
    <n v="0"/>
    <n v="0"/>
    <n v="0"/>
    <m/>
    <m/>
    <m/>
    <m/>
    <s v="OK"/>
    <s v="OK"/>
  </r>
  <r>
    <s v="PAA"/>
    <s v="3.2520.1.1.3.2"/>
    <x v="0"/>
    <x v="0"/>
    <x v="2"/>
    <x v="10"/>
    <x v="13"/>
    <x v="31"/>
    <n v="80111604"/>
    <s v="C-0406-1003-5-10305B-0406002-02"/>
    <s v="02-02-02-008-005-09-4"/>
    <s v="3.2520.1.1.3.2-PRESTACIÓN DE SERVICIOS DE APOYO  PARA BRINDAR SOPORTE A LAS ACTIVIDADES ADMINISTRATIVAS, OPERATIVAS Y ASEGURAMIENTO DE LA INFORMACIÓN FÍSICA Y DIGITAL DE LOS PRODUCTOS DEL PROCESO DE GESTIÓN VALUADORA"/>
    <s v="enero"/>
    <s v="enero"/>
    <s v="enero"/>
    <n v="9"/>
    <s v="19-Contratación directa"/>
    <x v="0"/>
    <n v="27000000"/>
    <n v="27000000"/>
    <s v="2-NO"/>
    <s v="4-N/A"/>
    <x v="13"/>
    <s v="2.2-99-GND-gestión valuatoria"/>
    <s v="SER012-Prestación de servicios personas naturales"/>
    <s v="SA-2 Apoyo operativo"/>
    <s v="3-Gobernanza del dato y la información de valor público"/>
    <s v="11001-BOGOTÁ, D.C."/>
    <n v="27000000"/>
    <n v="0"/>
    <n v="0"/>
    <n v="1500000"/>
    <n v="0"/>
    <n v="3000000"/>
    <n v="0"/>
    <n v="3000000"/>
    <n v="0"/>
    <n v="3000000"/>
    <n v="0"/>
    <n v="3000000"/>
    <n v="0"/>
    <n v="3000000"/>
    <n v="0"/>
    <n v="3000000"/>
    <n v="0"/>
    <n v="3000000"/>
    <n v="0"/>
    <n v="4500000"/>
    <n v="0"/>
    <n v="0"/>
    <n v="0"/>
    <n v="0"/>
    <m/>
    <m/>
    <m/>
    <m/>
    <s v="OK"/>
    <s v="OK"/>
  </r>
  <r>
    <s v="N/A"/>
    <s v="3.2520.1.1.3.3"/>
    <x v="0"/>
    <x v="0"/>
    <x v="2"/>
    <x v="10"/>
    <x v="13"/>
    <x v="31"/>
    <n v="80111604"/>
    <s v="C-0406-1003-5-10305B-0406002-02"/>
    <s v="02-02-02-008-005-09-4"/>
    <s v="3.2520.1.1.3.3-PRESTACIÓN DE SERVICIOS PARA APOYAR LA REALIZACIÓN DE LAS ACTIVIDADES DE LA SUBDIRECCIÓN DE AVALÚOS COMO LA ELABORACIÓN DE INFORMES, CONSULTAS, DILIGENCIAMIENTO DE FORMATOS, ETC., EN LA REALIZACIÓN DE LOS DIFERENTES PROCESOS VALUATORÍOS QUE ADELANTA LA SDA"/>
    <s v="enero"/>
    <s v="enero"/>
    <s v="febrero"/>
    <n v="5"/>
    <s v="1-N/A"/>
    <x v="0"/>
    <n v="0"/>
    <n v="0"/>
    <s v="2-NO"/>
    <s v="4-N/A"/>
    <x v="13"/>
    <s v="2.2-99-GND-gestión valuatoria"/>
    <s v="SER012-Prestación de servicios personas naturales"/>
    <s v="SA-2 Apoyo operativo"/>
    <s v="3-Gobernanza del dato y la información de valor público"/>
    <s v="11001-BOGOTÁ, D.C."/>
    <n v="0"/>
    <n v="0"/>
    <n v="0"/>
    <n v="0"/>
    <n v="0"/>
    <n v="0"/>
    <n v="0"/>
    <n v="0"/>
    <n v="0"/>
    <n v="0"/>
    <n v="0"/>
    <n v="0"/>
    <n v="0"/>
    <n v="0"/>
    <n v="0"/>
    <n v="0"/>
    <n v="0"/>
    <n v="0"/>
    <n v="0"/>
    <n v="0"/>
    <n v="0"/>
    <n v="0"/>
    <n v="0"/>
    <n v="0"/>
    <m/>
    <m/>
    <m/>
    <m/>
    <s v="OK"/>
    <s v="OK"/>
  </r>
  <r>
    <s v="N/A"/>
    <s v="3.2520.1.1.3.4"/>
    <x v="0"/>
    <x v="0"/>
    <x v="2"/>
    <x v="10"/>
    <x v="13"/>
    <x v="31"/>
    <n v="80111604"/>
    <s v="C-0406-1003-5-10305B-0406002-02"/>
    <s v="02-02-02-008-005-09-4"/>
    <s v="3.2520.1.1.3.4-PRESTACIÓN DE SERVICIOS PARA APOYAR LA REALIZACIÓN DE LAS ACTIVIDADES DE LA SUBDIRECCIÓN DE AVALÚOS COMO LA ELABORACIÓN DE INFORMES, CONSULTAS, DILIGENCIAMIENTO DE FORMATOS, ETC., EN LA REALIZACIÓN DE LOS DIFERENTES PROCESOS VALUATORÍOS QUE ADELANTA LA SDA"/>
    <s v="enero"/>
    <s v="febrero"/>
    <s v="marzo"/>
    <n v="5"/>
    <s v="1-N/A"/>
    <x v="0"/>
    <n v="0"/>
    <n v="0"/>
    <s v="2-NO"/>
    <s v="4-N/A"/>
    <x v="13"/>
    <s v="2.2-99-GND-gestión valuatoria"/>
    <s v="SER012-Prestación de servicios personas naturales"/>
    <s v="SA-2 Apoyo operativo"/>
    <s v="3-Gobernanza del dato y la información de valor público"/>
    <s v="11001-BOGOTÁ, D.C."/>
    <n v="0"/>
    <n v="0"/>
    <n v="0"/>
    <n v="0"/>
    <n v="0"/>
    <n v="0"/>
    <n v="0"/>
    <n v="0"/>
    <n v="0"/>
    <n v="0"/>
    <n v="0"/>
    <n v="0"/>
    <n v="0"/>
    <n v="0"/>
    <n v="0"/>
    <n v="0"/>
    <n v="0"/>
    <n v="0"/>
    <n v="0"/>
    <n v="0"/>
    <n v="0"/>
    <n v="0"/>
    <n v="0"/>
    <n v="0"/>
    <m/>
    <m/>
    <m/>
    <m/>
    <s v="OK"/>
    <s v="OK"/>
  </r>
  <r>
    <s v="N/A"/>
    <s v="3.2520.1.1.3.5"/>
    <x v="0"/>
    <x v="0"/>
    <x v="2"/>
    <x v="10"/>
    <x v="13"/>
    <x v="31"/>
    <n v="80111604"/>
    <s v="C-0406-1003-5-10305B-0406002-02"/>
    <s v="02-02-02-008-005-09-4"/>
    <s v="3.2520.1.1.3.5-PRESTACIÓN DE SERVICIOS PARA APOYAR LA REALIZACIÓN DE LAS ACTIVIDADES DE LA SUBDIRECCIÓN DE AVALÚOS COMO LA ELABORACIÓN DE INFORMES, CONSULTAS, DILIGENCIAMIENTO DE FORMATOS, ETC., EN LA REALIZACIÓN DE LOS DIFERENTES PROCESOS VALUATORÍOS QUE ADELANTA LA SDA"/>
    <s v="enero"/>
    <s v="febrero"/>
    <s v="marzo"/>
    <n v="5"/>
    <s v="1-N/A"/>
    <x v="0"/>
    <n v="0"/>
    <n v="0"/>
    <s v="2-NO"/>
    <s v="4-N/A"/>
    <x v="13"/>
    <s v="2.2-99-GND-gestión valuatoria"/>
    <s v="SER012-Prestación de servicios personas naturales"/>
    <s v="SA-2 Apoyo operativo"/>
    <s v="3-Gobernanza del dato y la información de valor público"/>
    <s v="11001-BOGOTÁ, D.C."/>
    <n v="0"/>
    <n v="0"/>
    <n v="0"/>
    <n v="0"/>
    <n v="0"/>
    <n v="0"/>
    <n v="0"/>
    <n v="0"/>
    <n v="0"/>
    <n v="0"/>
    <n v="0"/>
    <n v="0"/>
    <n v="0"/>
    <n v="0"/>
    <n v="0"/>
    <n v="0"/>
    <n v="0"/>
    <n v="0"/>
    <n v="0"/>
    <n v="0"/>
    <n v="0"/>
    <n v="0"/>
    <n v="0"/>
    <n v="0"/>
    <m/>
    <m/>
    <m/>
    <m/>
    <s v="OK"/>
    <s v="OK"/>
  </r>
  <r>
    <s v="PAA"/>
    <s v="3.2520.1.1.3.6"/>
    <x v="0"/>
    <x v="0"/>
    <x v="2"/>
    <x v="10"/>
    <x v="13"/>
    <x v="31"/>
    <n v="80111604"/>
    <s v="C-0406-1003-5-10305B-0406002-02"/>
    <s v="02-02-02-008-005-09-4"/>
    <s v="3.2520.1.1.3.6-PRESTACIÓN DE SERVICIOS DE APOYO A LA GESTIÓN PARA BRINDAR SOPORTE Y SEGUIMIENTO A LAS ACTIVIDADES ADMINISTRATIVAS Y FINANCIERAS DERIVADAS DE LOS PROYECTOS QUE ADELANTE LA SAV."/>
    <s v="enero"/>
    <s v="febrero"/>
    <s v="marzo"/>
    <n v="8"/>
    <s v="19-Contratación directa"/>
    <x v="0"/>
    <n v="24000000"/>
    <n v="24000000"/>
    <s v="2-NO"/>
    <s v="4-N/A"/>
    <x v="13"/>
    <s v="2.2-99-GND-gestión valuatoria"/>
    <s v="SER012-Prestación de servicios personas naturales"/>
    <s v="SA-32 Técnico de Cuentas"/>
    <s v="3-Gobernanza del dato y la información de valor público"/>
    <s v="11001-BOGOTÁ, D.C."/>
    <n v="0"/>
    <n v="0"/>
    <n v="0"/>
    <n v="0"/>
    <n v="24000000"/>
    <n v="0"/>
    <n v="0"/>
    <n v="3000000"/>
    <n v="0"/>
    <n v="3000000"/>
    <n v="0"/>
    <n v="3000000"/>
    <n v="0"/>
    <n v="3000000"/>
    <n v="0"/>
    <n v="3000000"/>
    <n v="0"/>
    <n v="3000000"/>
    <n v="0"/>
    <n v="3000000"/>
    <n v="0"/>
    <n v="3000000"/>
    <n v="0"/>
    <n v="0"/>
    <m/>
    <m/>
    <m/>
    <m/>
    <s v="OK"/>
    <s v="OK"/>
  </r>
  <r>
    <s v="PAA"/>
    <s v="3.2520.1.1.3.7"/>
    <x v="0"/>
    <x v="0"/>
    <x v="2"/>
    <x v="10"/>
    <x v="13"/>
    <x v="31"/>
    <n v="80111604"/>
    <s v="C-0406-1003-5-10305B-0406002-02"/>
    <s v="02-02-02-008-005-09-4"/>
    <s v="3.2520.1.1.3.7-PRESTACIÓN DE SERVICIOS PARA APOYAR LA REALIZACIÓN DE LAS ACTIVIDADES DE LA SUBDIRECCIÓN DE AVALÚOS COMO LA ELABORACIÓN DE INFORMES, CONSULTAS DE INFORMACIÓN GEOGRÁFICA, EN EL MARCO DE LOS ARTÍCULOS 49 Y 62 DEL PLAN NACIONAL DE DESARROLLO."/>
    <s v="enero"/>
    <s v="febrero"/>
    <s v="marzo"/>
    <n v="8"/>
    <s v="19-Contratación directa"/>
    <x v="0"/>
    <n v="24000000"/>
    <n v="24000000"/>
    <s v="2-NO"/>
    <s v="4-N/A"/>
    <x v="13"/>
    <s v="2.2-99-GND-gestión valuatoria"/>
    <s v="SER012-Prestación de servicios personas naturales"/>
    <s v="SA-2 Apoyo operativo"/>
    <s v="3-Gobernanza del dato y la información de valor público"/>
    <s v="11001-BOGOTÁ, D.C."/>
    <n v="0"/>
    <n v="0"/>
    <n v="0"/>
    <n v="0"/>
    <n v="24000000"/>
    <n v="0"/>
    <n v="0"/>
    <n v="3000000"/>
    <n v="0"/>
    <n v="3000000"/>
    <n v="0"/>
    <n v="3000000"/>
    <n v="0"/>
    <n v="3000000"/>
    <n v="0"/>
    <n v="3000000"/>
    <n v="0"/>
    <n v="3000000"/>
    <n v="0"/>
    <n v="3000000"/>
    <n v="0"/>
    <n v="3000000"/>
    <n v="0"/>
    <n v="0"/>
    <m/>
    <m/>
    <m/>
    <m/>
    <s v="OK"/>
    <s v="OK"/>
  </r>
  <r>
    <s v="N/A"/>
    <s v="3.2520.1.1.3.8"/>
    <x v="0"/>
    <x v="0"/>
    <x v="2"/>
    <x v="10"/>
    <x v="13"/>
    <x v="31"/>
    <n v="80111604"/>
    <s v="C-0406-1003-5-10305B-0406002-02"/>
    <s v="02-02-02-008-005-09-4"/>
    <s v="3.2520.1.1.3.8-PRESTACIÓN DE SERVICIOS PARA APOYAR LA REALIZACIÓN DE LAS ACTIVIDADES DE LA SUBDIRECCIÓN DE AVALÚOS COMO LA ELABORACIÓN DE INFORMES, CONSULTAS DE INFORMACIÓN GEOGRÁFICA, DILIGENCIAMIENTO DE FORMATOS, ETC., EN LA REALIZACIÓN DE LOS DIFERENTES PROCESOS VALUATORÍOS"/>
    <s v="enero"/>
    <s v="febrero"/>
    <s v="marzo"/>
    <n v="5"/>
    <s v="1-N/A"/>
    <x v="0"/>
    <n v="0"/>
    <n v="0"/>
    <s v="2-NO"/>
    <s v="4-N/A"/>
    <x v="13"/>
    <s v="2.2-99-GND-gestión valuatoria"/>
    <s v="SER012-Prestación de servicios personas naturales"/>
    <s v="SA-46 Apoyo y seguimiento a la gestión"/>
    <s v="3-Gobernanza del dato y la información de valor público"/>
    <s v="11001-BOGOTÁ, D.C."/>
    <n v="0"/>
    <n v="0"/>
    <n v="0"/>
    <n v="0"/>
    <n v="0"/>
    <n v="0"/>
    <n v="0"/>
    <n v="0"/>
    <n v="0"/>
    <n v="0"/>
    <n v="0"/>
    <n v="0"/>
    <n v="0"/>
    <n v="0"/>
    <n v="0"/>
    <n v="0"/>
    <n v="0"/>
    <n v="0"/>
    <n v="0"/>
    <n v="0"/>
    <n v="0"/>
    <n v="0"/>
    <n v="0"/>
    <n v="0"/>
    <m/>
    <m/>
    <m/>
    <m/>
    <s v="OK"/>
    <s v="OK"/>
  </r>
  <r>
    <s v="PAA"/>
    <s v="3.2520.1.1.3.9"/>
    <x v="0"/>
    <x v="0"/>
    <x v="2"/>
    <x v="10"/>
    <x v="13"/>
    <x v="31"/>
    <n v="80111604"/>
    <s v="C-0406-1003-5-10305B-0406002-02"/>
    <s v="02-02-02-008-005-09-4"/>
    <s v="3.2520.1.1.3.9-PRESTACIÓN DE SERVICIOS PARA APOYAR LA REALIZACIÓN DE LAS ACTIVIDADES DE LA SUBDIRECCIÓN DE AVALÚOS COMO LA ELABORACIÓN DE INFORMES, CONSULTAS DE INFORMACIÓN GEOGRÁFICA, DILIGENCIAMIENTO DE FORMATOS, ETC., EN LA REALIZACIÓN DE LOS DIFERENTES PROCESOS VALUATORÍOS"/>
    <s v="enero"/>
    <s v="enero"/>
    <s v="enero"/>
    <n v="10"/>
    <s v="19-Contratación directa"/>
    <x v="0"/>
    <n v="30000000"/>
    <n v="30000000"/>
    <s v="2-NO"/>
    <s v="4-N/A"/>
    <x v="13"/>
    <s v="2.2-99-GND-gestión valuatoria"/>
    <s v="SER012-Prestación de servicios personas naturales"/>
    <s v="SA-46 Apoyo y seguimiento a la gestión"/>
    <s v="3-Gobernanza del dato y la información de valor público"/>
    <s v="11001-BOGOTÁ, D.C."/>
    <n v="30000000"/>
    <n v="0"/>
    <n v="0"/>
    <n v="1500000"/>
    <n v="0"/>
    <n v="3000000"/>
    <n v="0"/>
    <n v="3000000"/>
    <n v="0"/>
    <n v="3000000"/>
    <n v="0"/>
    <n v="3000000"/>
    <n v="0"/>
    <n v="3000000"/>
    <n v="0"/>
    <n v="3000000"/>
    <n v="0"/>
    <n v="3000000"/>
    <n v="0"/>
    <n v="3000000"/>
    <n v="0"/>
    <n v="3000000"/>
    <n v="0"/>
    <n v="1500000"/>
    <m/>
    <m/>
    <m/>
    <m/>
    <s v="OK"/>
    <s v="OK"/>
  </r>
  <r>
    <s v="PAA"/>
    <s v="3.2520.1.1.3.10"/>
    <x v="0"/>
    <x v="0"/>
    <x v="2"/>
    <x v="10"/>
    <x v="13"/>
    <x v="31"/>
    <n v="80111601"/>
    <s v="C-0406-1003-5-10305B-0406002-02"/>
    <s v="02-02-02-008-003"/>
    <s v="3.2520.1.1.3.10-PRESTACIÓN DE SERVICIOS PROFESIONALES PARA BRINDAR SOPORTE Y SEGUIMIENTO A LAS ACTIVIDADES ADMINISTRATIVAS Y OPERATIVAS DERIVADAS DE LA GESTIÓN VALUADORA"/>
    <s v="enero"/>
    <s v="febrero"/>
    <s v="marzo"/>
    <n v="9"/>
    <s v="19-Contratación directa"/>
    <x v="0"/>
    <n v="27000000"/>
    <n v="27000000"/>
    <s v="2-NO"/>
    <s v="4-N/A"/>
    <x v="13"/>
    <s v="2.2-99-GND-gestión valuatoria"/>
    <s v="SER012-Prestación de servicios personas naturales"/>
    <s v="SA-72 Seguimiento Financiero Costos, Cuentas  y Comisiones"/>
    <s v="3-Gobernanza del dato y la información de valor público"/>
    <s v="11001-BOGOTÁ, D.C."/>
    <n v="0"/>
    <n v="0"/>
    <n v="0"/>
    <n v="0"/>
    <n v="27000000"/>
    <n v="0"/>
    <n v="0"/>
    <n v="3000000"/>
    <n v="0"/>
    <n v="3000000"/>
    <n v="0"/>
    <n v="3000000"/>
    <n v="0"/>
    <n v="3000000"/>
    <n v="0"/>
    <n v="3000000"/>
    <n v="0"/>
    <n v="3000000"/>
    <n v="0"/>
    <n v="3000000"/>
    <n v="0"/>
    <n v="3000000"/>
    <n v="0"/>
    <n v="3000000"/>
    <m/>
    <m/>
    <m/>
    <m/>
    <s v="OK"/>
    <s v="OK"/>
  </r>
  <r>
    <s v="PAA"/>
    <s v="3.2520.1.1.3.11"/>
    <x v="0"/>
    <x v="0"/>
    <x v="2"/>
    <x v="10"/>
    <x v="13"/>
    <x v="31"/>
    <n v="80111601"/>
    <s v="C-0406-1003-5-10305B-0406002-02"/>
    <s v="02-02-02-008-002-02"/>
    <s v="3.2520.1.1.3.11-PRESTACIÓN DE SERVICIOS PROFESIONALES PARA APOYAR EL SEGUIMIENTO Y CONTROL DESDE EL COMPONENTE FINANCIERO Y CONTABLE DE LAS ACTIVIDADES Y RESPONSABILIDADES DE COMPETENCIA DE LA SUBDIRECCIÓN DE AVALÚOS."/>
    <s v="enero"/>
    <s v="febrero"/>
    <s v="marzo"/>
    <n v="9"/>
    <s v="19-Contratación directa"/>
    <x v="0"/>
    <n v="44100000"/>
    <n v="44100000"/>
    <s v="2-NO"/>
    <s v="4-N/A"/>
    <x v="13"/>
    <s v="2.2-99-GND-gestión valuatoria"/>
    <s v="SER012-Prestación de servicios personas naturales"/>
    <s v="SA-72 Seguimiento Financiero Costos, Cuentas  y Comisiones"/>
    <s v="3-Gobernanza del dato y la información de valor público"/>
    <s v="11001-BOGOTÁ, D.C."/>
    <n v="0"/>
    <n v="0"/>
    <n v="0"/>
    <n v="0"/>
    <n v="44100000"/>
    <n v="0"/>
    <n v="0"/>
    <n v="4900000"/>
    <n v="0"/>
    <n v="4900000"/>
    <n v="0"/>
    <n v="4900000"/>
    <n v="0"/>
    <n v="4900000"/>
    <n v="0"/>
    <n v="4900000"/>
    <n v="0"/>
    <n v="4900000"/>
    <n v="0"/>
    <n v="4900000"/>
    <n v="0"/>
    <n v="4900000"/>
    <n v="0"/>
    <n v="4900000"/>
    <m/>
    <m/>
    <m/>
    <m/>
    <s v="OK"/>
    <s v="OK"/>
  </r>
  <r>
    <s v="PAA"/>
    <s v="3.2520.1.1.3.12"/>
    <x v="0"/>
    <x v="0"/>
    <x v="2"/>
    <x v="10"/>
    <x v="13"/>
    <x v="31"/>
    <n v="80111607"/>
    <s v="C-0406-1003-5-10305B-0406002-02"/>
    <s v="02-02-02-008-002-01"/>
    <s v="3.2520.1.1.3.12-PRESTACIÓN DE SERVICIOS PROFESIONALES PARA APOYAR JURÍDICAMENTE A LA SUBDIRECCIÓN DE AVALÚOS EN LA RESPUESTA A REQUERIMIENTOS, CONSULTAS, CONCEPTOS, PQR, Y/O SOLICITUDES EN EL MARCO DEL PROCESO DE GESTIÓN VALUADORA."/>
    <s v="enero"/>
    <s v="enero"/>
    <s v="febrero"/>
    <n v="7"/>
    <s v="19-Contratación directa"/>
    <x v="0"/>
    <n v="35000000"/>
    <n v="35000000"/>
    <s v="2-NO"/>
    <s v="4-N/A"/>
    <x v="13"/>
    <s v="2.2-99-GND-gestión valuatoria"/>
    <s v="SER012-Prestación de servicios personas naturales"/>
    <s v="SA-24 Asesora Jurídica"/>
    <s v="3-Gobernanza del dato y la información de valor público"/>
    <s v="11001-BOGOTÁ, D.C."/>
    <n v="0"/>
    <n v="0"/>
    <n v="35000000"/>
    <n v="0"/>
    <n v="0"/>
    <n v="5000000"/>
    <n v="0"/>
    <n v="5000000"/>
    <n v="0"/>
    <n v="5000000"/>
    <n v="0"/>
    <n v="5000000"/>
    <n v="0"/>
    <n v="5000000"/>
    <n v="0"/>
    <n v="5000000"/>
    <n v="0"/>
    <n v="5000000"/>
    <n v="0"/>
    <n v="0"/>
    <n v="0"/>
    <n v="0"/>
    <n v="0"/>
    <n v="0"/>
    <m/>
    <m/>
    <m/>
    <m/>
    <s v="OK"/>
    <s v="OK"/>
  </r>
  <r>
    <s v="N/A"/>
    <s v="3.2520.1.1.3.13"/>
    <x v="0"/>
    <x v="0"/>
    <x v="2"/>
    <x v="10"/>
    <x v="13"/>
    <x v="31"/>
    <n v="80111604"/>
    <s v="C-0406-1003-5-10305B-0406002-02"/>
    <s v="02-02-02-008-003-09"/>
    <s v="3.2520.1.1.3.13-PRESTACIÓN DE SERVICIOS PROFESIONALES PARA REALIZAR SEGUIMIENTO A LA GESTIÓN VALUADORA ESPECIALMENTE EN EL ENLACE INTER INSTITUCIONAL"/>
    <s v="enero"/>
    <s v="enero"/>
    <s v="febrero"/>
    <n v="5"/>
    <s v="1-N/A"/>
    <x v="0"/>
    <n v="0"/>
    <n v="0"/>
    <s v="2-NO"/>
    <s v="4-N/A"/>
    <x v="13"/>
    <s v="2.2-99-GND-gestión valuatoria"/>
    <s v="SER012-Prestación de servicios personas naturales"/>
    <s v="SA-71 Profesional de Seguimiento y Control - Administrativo y financiero"/>
    <s v="3-Gobernanza del dato y la información de valor público"/>
    <s v="11001-BOGOTÁ, D.C."/>
    <n v="0"/>
    <n v="0"/>
    <n v="0"/>
    <n v="0"/>
    <n v="0"/>
    <n v="0"/>
    <n v="0"/>
    <n v="0"/>
    <n v="0"/>
    <n v="0"/>
    <n v="0"/>
    <n v="0"/>
    <n v="0"/>
    <n v="0"/>
    <n v="0"/>
    <n v="0"/>
    <n v="0"/>
    <n v="0"/>
    <n v="0"/>
    <n v="0"/>
    <n v="0"/>
    <n v="0"/>
    <n v="0"/>
    <n v="0"/>
    <m/>
    <m/>
    <m/>
    <m/>
    <s v="OK"/>
    <s v="OK"/>
  </r>
  <r>
    <s v="N/A"/>
    <s v="3.2520.1.1.3.14"/>
    <x v="0"/>
    <x v="0"/>
    <x v="2"/>
    <x v="10"/>
    <x v="13"/>
    <x v="31"/>
    <n v="80111604"/>
    <s v="C-0406-1003-5-10305B-0406002-02"/>
    <s v="02-02-02-008-003-09"/>
    <s v="3.2520.1.1.3.14-PRESTACIÓN DE SERVICIOS PROFESIONALES PARA ELABORAR LOS AVALÚOS QUE LE SEAN ASIGNADOS A NIVEL NACIONAL POR LA SUBDIRECCIÓN DE AVALÚOS."/>
    <s v="enero"/>
    <s v="enero"/>
    <s v="febrero"/>
    <n v="5"/>
    <s v="1-N/A"/>
    <x v="0"/>
    <n v="0"/>
    <n v="0"/>
    <s v="2-NO"/>
    <s v="4-N/A"/>
    <x v="13"/>
    <s v="2.2-99-GND-gestión valuatoria"/>
    <s v="SER012-Prestación de servicios personas naturales"/>
    <s v="SA-9 Avaluador Senior avalúos"/>
    <s v="3-Gobernanza del dato y la información de valor público"/>
    <s v="11001-BOGOTÁ, D.C."/>
    <n v="0"/>
    <n v="0"/>
    <n v="0"/>
    <n v="0"/>
    <n v="0"/>
    <n v="0"/>
    <n v="0"/>
    <n v="0"/>
    <n v="0"/>
    <n v="0"/>
    <n v="0"/>
    <n v="0"/>
    <n v="0"/>
    <n v="0"/>
    <n v="0"/>
    <n v="0"/>
    <n v="0"/>
    <n v="0"/>
    <n v="0"/>
    <n v="0"/>
    <n v="0"/>
    <n v="0"/>
    <n v="0"/>
    <n v="0"/>
    <m/>
    <m/>
    <m/>
    <m/>
    <s v="OK"/>
    <s v="OK"/>
  </r>
  <r>
    <s v="N/A"/>
    <s v="3.2520.1.1.3.15"/>
    <x v="0"/>
    <x v="0"/>
    <x v="2"/>
    <x v="10"/>
    <x v="13"/>
    <x v="31"/>
    <n v="80111604"/>
    <s v="C-0406-1003-5-10305B-0406002-02"/>
    <s v="02-02-02-008-003-09"/>
    <s v="3.2520.1.1.3.15-PRESTACIÓN DE SERVICIOS PROFESIONALES PARA ELABORAR LOS AVALÚOS QUE LE SEAN ASIGNADOS A NIVEL NACIONAL POR LA SUBDIRECCIÓN DE AVALÚOS."/>
    <s v="enero"/>
    <s v="enero"/>
    <s v="febrero"/>
    <n v="5"/>
    <s v="1-N/A"/>
    <x v="0"/>
    <n v="0"/>
    <n v="0"/>
    <s v="2-NO"/>
    <s v="4-N/A"/>
    <x v="13"/>
    <s v="2.2-99-GND-gestión valuatoria"/>
    <s v="SER012-Prestación de servicios personas naturales"/>
    <s v="SA-9 Avaluador Senior avalúos"/>
    <s v="3-Gobernanza del dato y la información de valor público"/>
    <s v="11001-BOGOTÁ, D.C."/>
    <n v="0"/>
    <n v="0"/>
    <n v="0"/>
    <n v="0"/>
    <n v="0"/>
    <n v="0"/>
    <n v="0"/>
    <n v="0"/>
    <n v="0"/>
    <n v="0"/>
    <n v="0"/>
    <n v="0"/>
    <n v="0"/>
    <n v="0"/>
    <n v="0"/>
    <n v="0"/>
    <n v="0"/>
    <n v="0"/>
    <n v="0"/>
    <n v="0"/>
    <n v="0"/>
    <n v="0"/>
    <n v="0"/>
    <n v="0"/>
    <m/>
    <m/>
    <m/>
    <m/>
    <s v="OK"/>
    <s v="OK"/>
  </r>
  <r>
    <s v="N/A"/>
    <s v="3.2520.1.1.3.16"/>
    <x v="0"/>
    <x v="0"/>
    <x v="2"/>
    <x v="10"/>
    <x v="13"/>
    <x v="31"/>
    <n v="80111604"/>
    <s v="C-0406-1003-5-10305B-0406002-02"/>
    <s v="02-02-02-008-003-09"/>
    <s v="3.2520.1.1.3.16-PRESTACIÓN DE SERVICIOS PROFESIONALES PARA ELABORAR LOS AVALÚOS QUE LE SEAN ASIGNADOS A NIVEL NACIONAL POR LA SUBDIRECCIÓN DE AVALÚOS."/>
    <s v="enero"/>
    <s v="febrero"/>
    <s v="marzo"/>
    <n v="5"/>
    <s v="1-N/A"/>
    <x v="0"/>
    <n v="0"/>
    <n v="0"/>
    <s v="2-NO"/>
    <s v="4-N/A"/>
    <x v="13"/>
    <s v="2.2-99-GND-gestión valuatoria"/>
    <s v="SER012-Prestación de servicios personas naturales"/>
    <s v="SA-9 Avaluador Senior avalúos"/>
    <s v="3-Gobernanza del dato y la información de valor público"/>
    <s v="11001-BOGOTÁ, D.C."/>
    <n v="0"/>
    <n v="0"/>
    <n v="0"/>
    <n v="0"/>
    <n v="0"/>
    <n v="0"/>
    <n v="0"/>
    <n v="0"/>
    <n v="0"/>
    <n v="0"/>
    <n v="0"/>
    <n v="0"/>
    <n v="0"/>
    <n v="0"/>
    <n v="0"/>
    <n v="0"/>
    <n v="0"/>
    <n v="0"/>
    <n v="0"/>
    <n v="0"/>
    <n v="0"/>
    <n v="0"/>
    <n v="0"/>
    <n v="0"/>
    <m/>
    <m/>
    <m/>
    <m/>
    <s v="OK"/>
    <s v="OK"/>
  </r>
  <r>
    <s v="N/A"/>
    <s v="3.2520.1.1.3.17"/>
    <x v="0"/>
    <x v="0"/>
    <x v="2"/>
    <x v="10"/>
    <x v="13"/>
    <x v="31"/>
    <n v="80111604"/>
    <s v="C-0406-1003-5-10305B-0406002-02"/>
    <s v="02-02-02-008-003-09"/>
    <s v="3.2520.1.1.3.17-PRESTACIÓN DE SERVICIOS PROFESIONALES PARA ELABORAR LOS AVALÚOS QUE LE SEAN ASIGNADOS A NIVEL NACIONAL POR LA SUBDIRECCIÓN DE AVALÚOS."/>
    <s v="enero"/>
    <s v="febrero"/>
    <s v="marzo"/>
    <n v="5"/>
    <s v="1-N/A"/>
    <x v="0"/>
    <n v="0"/>
    <n v="0"/>
    <s v="2-NO"/>
    <s v="4-N/A"/>
    <x v="13"/>
    <s v="2.2-99-GND-gestión valuatoria"/>
    <s v="SER012-Prestación de servicios personas naturales"/>
    <s v="SA-9 Avaluador Senior avalúos"/>
    <s v="3-Gobernanza del dato y la información de valor público"/>
    <s v="11001-BOGOTÁ, D.C."/>
    <n v="0"/>
    <n v="0"/>
    <n v="0"/>
    <n v="0"/>
    <n v="0"/>
    <n v="0"/>
    <n v="0"/>
    <n v="0"/>
    <n v="0"/>
    <n v="0"/>
    <n v="0"/>
    <n v="0"/>
    <n v="0"/>
    <n v="0"/>
    <n v="0"/>
    <n v="0"/>
    <n v="0"/>
    <n v="0"/>
    <n v="0"/>
    <n v="0"/>
    <n v="0"/>
    <n v="0"/>
    <n v="0"/>
    <n v="0"/>
    <m/>
    <m/>
    <m/>
    <m/>
    <s v="OK"/>
    <s v="OK"/>
  </r>
  <r>
    <s v="PAA"/>
    <s v="3.2520.1.1.3.18"/>
    <x v="0"/>
    <x v="0"/>
    <x v="2"/>
    <x v="10"/>
    <x v="13"/>
    <x v="31"/>
    <n v="80111604"/>
    <s v="C-0406-1003-5-10305B-0406002-02"/>
    <s v="02-02-02-008-003-04-2"/>
    <s v="3.2520.1.1.3.18-PRESTACIÓN DE SERVICIOS PROFESIONALES EN EL ÁREA SIG Y CARTOGRAFÍA PARA LOS PROCESOS Y PROYECTOS ADELANTADOS EN LA SUBDIRECCIÓN DE AVALÚOS."/>
    <s v="enero"/>
    <s v="enero"/>
    <s v="febrero"/>
    <n v="8"/>
    <s v="19-Contratación directa"/>
    <x v="0"/>
    <n v="58000000"/>
    <n v="58000000"/>
    <s v="2-NO"/>
    <s v="4-N/A"/>
    <x v="13"/>
    <s v="2.2-99-GND-gestión valuatoria"/>
    <s v="SER012-Prestación de servicios personas naturales"/>
    <s v="SA-37 Profesional Sig"/>
    <s v="3-Gobernanza del dato y la información de valor público"/>
    <s v="11001-BOGOTÁ, D.C."/>
    <n v="0"/>
    <n v="0"/>
    <n v="58000000"/>
    <n v="0"/>
    <n v="0"/>
    <n v="7250000"/>
    <n v="0"/>
    <n v="7250000"/>
    <n v="0"/>
    <n v="7250000"/>
    <n v="0"/>
    <n v="7250000"/>
    <n v="0"/>
    <n v="7250000"/>
    <n v="0"/>
    <n v="7250000"/>
    <n v="0"/>
    <n v="7250000"/>
    <n v="0"/>
    <n v="7250000"/>
    <n v="0"/>
    <n v="0"/>
    <n v="0"/>
    <n v="0"/>
    <m/>
    <m/>
    <m/>
    <m/>
    <s v="OK"/>
    <s v="OK"/>
  </r>
  <r>
    <s v="N/A"/>
    <s v="3.2520.1.1.3.19"/>
    <x v="0"/>
    <x v="0"/>
    <x v="2"/>
    <x v="10"/>
    <x v="13"/>
    <x v="31"/>
    <n v="80111604"/>
    <s v="C-0406-1003-5-10305B-0406002-02"/>
    <s v="02-02-02-008-003-09"/>
    <s v="3.2520.1.1.3.19-PRESTACIÓN DE SERVICIOS PROFESIONALES PARA ELABORAR LOS AVALÚOS QUE LE SEAN ASIGNADOS A NIVEL NACIONAL POR LA SUBDIRECCIÓN DE AVALÚOS."/>
    <s v="enero"/>
    <s v="febrero"/>
    <s v="marzo"/>
    <n v="5"/>
    <s v="1-N/A"/>
    <x v="0"/>
    <n v="0"/>
    <n v="0"/>
    <s v="2-NO"/>
    <s v="4-N/A"/>
    <x v="13"/>
    <s v="2.2-99-GND-gestión valuatoria"/>
    <s v="SER012-Prestación de servicios personas naturales"/>
    <s v="SA-9 Avaluador Senior avalúos"/>
    <s v="3-Gobernanza del dato y la información de valor público"/>
    <s v="11001-BOGOTÁ, D.C."/>
    <n v="0"/>
    <n v="0"/>
    <n v="0"/>
    <n v="0"/>
    <n v="0"/>
    <n v="0"/>
    <n v="0"/>
    <n v="0"/>
    <n v="0"/>
    <n v="0"/>
    <n v="0"/>
    <n v="0"/>
    <n v="0"/>
    <n v="0"/>
    <n v="0"/>
    <n v="0"/>
    <n v="0"/>
    <n v="0"/>
    <n v="0"/>
    <n v="0"/>
    <n v="0"/>
    <n v="0"/>
    <n v="0"/>
    <n v="0"/>
    <m/>
    <m/>
    <m/>
    <m/>
    <s v="OK"/>
    <s v="OK"/>
  </r>
  <r>
    <s v="PAA"/>
    <s v="3.2520.1.1.3.20"/>
    <x v="0"/>
    <x v="0"/>
    <x v="2"/>
    <x v="10"/>
    <x v="13"/>
    <x v="31"/>
    <n v="80111604"/>
    <s v="C-0406-1003-5-10305B-0406002-02"/>
    <s v="02-02-02-008-003-09"/>
    <s v="3.2520.1.1.3.20-PRESTACIÓN DE SERVICIOS PROFESIONALES PARA APOYAR A LA SUBDIRECCIÓN DE AVALÚOS EN EL SEGUIMIENTO Y CONTROL OPERATIVO DERIVADO DEL PROCESO DE GESTIÓN VALUADORA"/>
    <s v="enero"/>
    <s v="febrero"/>
    <s v="marzo"/>
    <n v="9"/>
    <s v="19-Contratación directa"/>
    <x v="0"/>
    <n v="73800000"/>
    <n v="73800000"/>
    <s v="2-NO"/>
    <s v="4-N/A"/>
    <x v="13"/>
    <s v="2.2-99-GND-gestión valuatoria"/>
    <s v="SER012-Prestación de servicios personas naturales"/>
    <s v="SA-69 Profesional de Seguimiento y Control - Avaluos Comerciales"/>
    <s v="3-Gobernanza del dato y la información de valor público"/>
    <s v="11001-BOGOTÁ, D.C."/>
    <n v="0"/>
    <n v="0"/>
    <n v="0"/>
    <n v="0"/>
    <n v="73800000"/>
    <n v="0"/>
    <n v="0"/>
    <n v="8200000"/>
    <n v="0"/>
    <n v="8200000"/>
    <n v="0"/>
    <n v="8200000"/>
    <n v="0"/>
    <n v="8200000"/>
    <n v="0"/>
    <n v="8200000"/>
    <n v="0"/>
    <n v="8200000"/>
    <n v="0"/>
    <n v="8200000"/>
    <n v="0"/>
    <n v="8200000"/>
    <n v="0"/>
    <n v="8200000"/>
    <m/>
    <m/>
    <m/>
    <m/>
    <s v="OK"/>
    <s v="OK"/>
  </r>
  <r>
    <s v="N/A"/>
    <s v="3.2520.1.1.3.21"/>
    <x v="0"/>
    <x v="0"/>
    <x v="2"/>
    <x v="10"/>
    <x v="13"/>
    <x v="31"/>
    <n v="80111604"/>
    <s v="C-0406-1003-5-10305B-0406002-02"/>
    <s v="02-02-02-008-003-09"/>
    <s v="3.2520.1.1.3.21-PRESTACIÓN DE SERVICIOS PROFESIONALES PARA ACOMPAÑAR LA ELABORACIÓN DE AVALÚOS COMERCIALES EN LAS DT, ADEMÁS DE ELABORAR, REVISAR Y ADELANTAR EL CONTROL DE CALIDAD DE AVALÚOS A NIVEL NACIONAL Y PRACTICAR LOS AVALÚOS QUE LE SEAN ASIGNADOS POR LA SAV"/>
    <s v="enero"/>
    <s v="febrero"/>
    <s v="marzo"/>
    <n v="5"/>
    <s v="1-N/A"/>
    <x v="0"/>
    <n v="0"/>
    <n v="0"/>
    <s v="2-NO"/>
    <s v="4-N/A"/>
    <x v="13"/>
    <s v="2.2-99-GND-gestión valuatoria"/>
    <s v="SER012-Prestación de servicios personas naturales"/>
    <s v="SA-19 Profesional Calidad Oficina"/>
    <s v="3-Gobernanza del dato y la información de valor público"/>
    <s v="11001-BOGOTÁ, D.C."/>
    <n v="0"/>
    <n v="0"/>
    <n v="0"/>
    <n v="0"/>
    <n v="0"/>
    <n v="0"/>
    <n v="0"/>
    <n v="0"/>
    <n v="0"/>
    <n v="0"/>
    <n v="0"/>
    <n v="0"/>
    <n v="0"/>
    <n v="0"/>
    <n v="0"/>
    <n v="0"/>
    <n v="0"/>
    <n v="0"/>
    <n v="0"/>
    <n v="0"/>
    <n v="0"/>
    <n v="0"/>
    <n v="0"/>
    <n v="0"/>
    <m/>
    <m/>
    <m/>
    <m/>
    <s v="OK"/>
    <s v="OK"/>
  </r>
  <r>
    <s v="PAA"/>
    <s v="3.2520.1.1.3.22"/>
    <x v="0"/>
    <x v="0"/>
    <x v="2"/>
    <x v="10"/>
    <x v="13"/>
    <x v="31"/>
    <n v="80111604"/>
    <s v="C-0406-1003-5-10305B-0406002-02"/>
    <s v="02-02-02-008-003-09"/>
    <s v="3.2520.1.1.3.22-PRESTACIÓN DE SERVICIOS PROFESIONALES PARA ACOMPAÑAR LA ELABORACIÓN DE AVALÚOS COMERCIALES EN LAS DT, ADEMÁS DE ELABORAR, REVISAR Y ADELANTAR EL CONTROL DE CALIDAD DE AVALÚOS A NIVEL NACIONAL Y PRACTICAR LOS AVALÚOS QUE LE SEAN ASIGNADOS POR LA SAV"/>
    <s v="enero"/>
    <s v="enero"/>
    <s v="febrero"/>
    <n v="7"/>
    <s v="19-Contratación directa"/>
    <x v="0"/>
    <n v="64750000"/>
    <n v="64750000"/>
    <s v="2-NO"/>
    <s v="4-N/A"/>
    <x v="13"/>
    <s v="2.2-99-GND-gestión valuatoria"/>
    <s v="SER012-Prestación de servicios personas naturales"/>
    <s v="SA-19 Profesional Calidad Oficina"/>
    <s v="3-Gobernanza del dato y la información de valor público"/>
    <s v="11001-BOGOTÁ, D.C."/>
    <n v="0"/>
    <n v="0"/>
    <n v="64750000"/>
    <n v="0"/>
    <n v="0"/>
    <n v="9250000"/>
    <n v="0"/>
    <n v="9250000"/>
    <n v="0"/>
    <n v="9250000"/>
    <n v="0"/>
    <n v="9250000"/>
    <n v="0"/>
    <n v="9250000"/>
    <n v="0"/>
    <n v="9250000"/>
    <n v="0"/>
    <n v="9250000"/>
    <n v="0"/>
    <n v="0"/>
    <n v="0"/>
    <n v="0"/>
    <n v="0"/>
    <n v="0"/>
    <m/>
    <m/>
    <m/>
    <m/>
    <s v="OK"/>
    <s v="OK"/>
  </r>
  <r>
    <s v="PAA"/>
    <s v="3.2520.1.1.3.23"/>
    <x v="0"/>
    <x v="0"/>
    <x v="2"/>
    <x v="10"/>
    <x v="13"/>
    <x v="31"/>
    <n v="80111604"/>
    <s v="C-0406-1003-5-10305B-0406002-02"/>
    <s v="02-02-02-008-003-09"/>
    <s v="3.2520.1.1.3.23-PRESTACIÓN DE SERVICIOS PROFESIONALES PARA ACOMPAÑAR LA ELABORACIÓN DE AVALÚOS COMERCIALES EN LAS DT, ADEMÁS DE ELABORAR, REVISAR Y ADELANTAR EL CONTROL DE CALIDAD DE AVALÚOS A NIVEL NACIONAL Y PRACTICAR LOS AVALÚOS QUE LE SEAN ASIGNADOS POR LA SAV"/>
    <s v="enero"/>
    <s v="enero"/>
    <s v="febrero"/>
    <n v="7"/>
    <s v="19-Contratación directa"/>
    <x v="0"/>
    <n v="64750000"/>
    <n v="64750000"/>
    <s v="2-NO"/>
    <s v="4-N/A"/>
    <x v="13"/>
    <s v="2.2-99-GND-gestión valuatoria"/>
    <s v="SER012-Prestación de servicios personas naturales"/>
    <s v="SA-19 Profesional Calidad Oficina"/>
    <s v="3-Gobernanza del dato y la información de valor público"/>
    <s v="11001-BOGOTÁ, D.C."/>
    <n v="0"/>
    <n v="0"/>
    <n v="64750000"/>
    <n v="0"/>
    <n v="0"/>
    <n v="9250000"/>
    <n v="0"/>
    <n v="9250000"/>
    <n v="0"/>
    <n v="9250000"/>
    <n v="0"/>
    <n v="9250000"/>
    <n v="0"/>
    <n v="9250000"/>
    <n v="0"/>
    <n v="9250000"/>
    <n v="0"/>
    <n v="9250000"/>
    <n v="0"/>
    <n v="0"/>
    <n v="0"/>
    <n v="0"/>
    <n v="0"/>
    <n v="0"/>
    <m/>
    <m/>
    <m/>
    <m/>
    <s v="OK"/>
    <s v="OK"/>
  </r>
  <r>
    <s v="PAA"/>
    <s v="3.2520.1.1.3.24"/>
    <x v="0"/>
    <x v="0"/>
    <x v="2"/>
    <x v="10"/>
    <x v="13"/>
    <x v="31"/>
    <n v="80111604"/>
    <s v="C-0406-1003-5-10305B-0406002-02"/>
    <s v="02-02-02-008-003-09"/>
    <s v="3.2520.1.1.3.24-PRESTACIÓN DE SERVICIOS PROFESIONALES PARA ACOMPAÑAR LA ELABORACIÓN DE AVALÚOS COMERCIALES EN LAS DT, ADEMÁS DE ELABORAR, REVISAR Y ADELANTAR EL CONTROL DE CALIDAD DE AVALÚOS A NIVEL NACIONAL Y PRACTICAR LOS AVALÚOS QUE LE SEAN ASIGNADOS POR LA SAV"/>
    <s v="enero"/>
    <s v="febrero"/>
    <s v="marzo"/>
    <n v="7"/>
    <s v="19-Contratación directa"/>
    <x v="0"/>
    <n v="64750000"/>
    <n v="64750000"/>
    <s v="2-NO"/>
    <s v="4-N/A"/>
    <x v="13"/>
    <s v="2.2-99-GND-gestión valuatoria"/>
    <s v="SER012-Prestación de servicios personas naturales"/>
    <s v="SA-19 Profesional Calidad Oficina"/>
    <s v="3-Gobernanza del dato y la información de valor público"/>
    <s v="11001-BOGOTÁ, D.C."/>
    <n v="0"/>
    <n v="0"/>
    <n v="0"/>
    <n v="0"/>
    <n v="64750000"/>
    <n v="0"/>
    <n v="0"/>
    <n v="9250000"/>
    <n v="0"/>
    <n v="9250000"/>
    <n v="0"/>
    <n v="9250000"/>
    <n v="0"/>
    <n v="9250000"/>
    <n v="0"/>
    <n v="9250000"/>
    <n v="0"/>
    <n v="9250000"/>
    <n v="0"/>
    <n v="9250000"/>
    <n v="0"/>
    <n v="0"/>
    <n v="0"/>
    <n v="0"/>
    <m/>
    <m/>
    <m/>
    <m/>
    <s v="OK"/>
    <s v="OK"/>
  </r>
  <r>
    <s v="PAA"/>
    <s v="3.2520.1.1.3.25"/>
    <x v="0"/>
    <x v="0"/>
    <x v="2"/>
    <x v="10"/>
    <x v="13"/>
    <x v="31"/>
    <n v="80111607"/>
    <s v="C-0406-1003-5-10305B-0406002-02"/>
    <s v="02-02-02-008-002-01"/>
    <s v="3.2520.1.1.3.25-PRESTACIÓN DE SERVICIOS PROFESIONALES PARA APOYAR JURÍDICAMENTE A LA SUBDIRECCIÓN DE AVALÚOS EN LA RESPUESTA A REQUERIMIENTOS, CONSULTAS, CONCEPTOS Y/O SOLICITUDES EN EL MARCO DEL PROCESO DE GESTIÓN VALUADORA, JUNTO CON LOS DEMÁS INTEGRANTES DEL EQUIPO JURÍDICO"/>
    <s v="enero"/>
    <s v="enero"/>
    <s v="febrero"/>
    <n v="9"/>
    <s v="19-Contratación directa"/>
    <x v="0"/>
    <n v="83250000"/>
    <n v="83250000"/>
    <s v="2-NO"/>
    <s v="4-N/A"/>
    <x v="13"/>
    <s v="2.2-99-GND-gestión valuatoria"/>
    <s v="SER012-Prestación de servicios personas naturales"/>
    <s v="SA-24 Asesora Jurídica"/>
    <s v="3-Gobernanza del dato y la información de valor público"/>
    <s v="11001-BOGOTÁ, D.C."/>
    <n v="0"/>
    <n v="0"/>
    <n v="83250000"/>
    <n v="0"/>
    <n v="0"/>
    <n v="9250000"/>
    <n v="0"/>
    <n v="9250000"/>
    <n v="0"/>
    <n v="9250000"/>
    <n v="0"/>
    <n v="9250000"/>
    <n v="0"/>
    <n v="9250000"/>
    <n v="0"/>
    <n v="9250000"/>
    <n v="0"/>
    <n v="9250000"/>
    <n v="0"/>
    <n v="9250000"/>
    <n v="0"/>
    <n v="9250000"/>
    <n v="0"/>
    <n v="0"/>
    <m/>
    <m/>
    <m/>
    <m/>
    <s v="OK"/>
    <s v="OK"/>
  </r>
  <r>
    <s v="PAA"/>
    <s v="3.2520.1.1.3.26"/>
    <x v="0"/>
    <x v="0"/>
    <x v="2"/>
    <x v="10"/>
    <x v="13"/>
    <x v="31"/>
    <n v="80111604"/>
    <s v="C-0406-1003-5-10305B-0406002-02"/>
    <s v="02-02-02-008-003-09"/>
    <s v="3.2520.1.1.3.26-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
    <s v="enero"/>
    <s v="enero"/>
    <s v="febrero"/>
    <n v="9"/>
    <s v="19-Contratación directa"/>
    <x v="0"/>
    <n v="108000000"/>
    <n v="108000000"/>
    <s v="2-NO"/>
    <s v="4-N/A"/>
    <x v="13"/>
    <s v="2.2-99-GND-gestión valuatoria"/>
    <s v="SER012-Prestación de servicios personas naturales"/>
    <s v="SA-6 Asesor_Modelo centralizado"/>
    <s v="3-Gobernanza del dato y la información de valor público"/>
    <s v="11001-BOGOTÁ, D.C."/>
    <n v="0"/>
    <n v="0"/>
    <n v="108000000"/>
    <n v="0"/>
    <n v="0"/>
    <n v="12000000"/>
    <n v="0"/>
    <n v="12000000"/>
    <n v="0"/>
    <n v="12000000"/>
    <n v="0"/>
    <n v="12000000"/>
    <n v="0"/>
    <n v="12000000"/>
    <n v="0"/>
    <n v="12000000"/>
    <n v="0"/>
    <n v="12000000"/>
    <n v="0"/>
    <n v="12000000"/>
    <n v="0"/>
    <n v="12000000"/>
    <n v="0"/>
    <n v="0"/>
    <m/>
    <m/>
    <m/>
    <m/>
    <s v="OK"/>
    <s v="OK"/>
  </r>
  <r>
    <s v="PAA"/>
    <s v="3.2520.1.1.3.27"/>
    <x v="0"/>
    <x v="0"/>
    <x v="2"/>
    <x v="10"/>
    <x v="13"/>
    <x v="31"/>
    <n v="80111604"/>
    <s v="C-0406-1003-5-10305B-0406002-02"/>
    <s v="02-02-02-008-003-09"/>
    <s v="3.2520.1.1.3.27-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
    <s v="enero"/>
    <s v="enero"/>
    <s v="febrero"/>
    <n v="9"/>
    <s v="19-Contratación directa"/>
    <x v="0"/>
    <n v="108000000"/>
    <n v="108000000"/>
    <s v="2-NO"/>
    <s v="4-N/A"/>
    <x v="13"/>
    <s v="2.2-99-GND-gestión valuatoria"/>
    <s v="SER012-Prestación de servicios personas naturales"/>
    <s v="SA-5 Asesor_Conector DT"/>
    <s v="3-Gobernanza del dato y la información de valor público"/>
    <s v="11001-BOGOTÁ, D.C."/>
    <n v="0"/>
    <n v="0"/>
    <n v="108000000"/>
    <n v="0"/>
    <n v="0"/>
    <n v="12000000"/>
    <n v="0"/>
    <n v="12000000"/>
    <n v="0"/>
    <n v="12000000"/>
    <n v="0"/>
    <n v="12000000"/>
    <n v="0"/>
    <n v="12000000"/>
    <n v="0"/>
    <n v="12000000"/>
    <n v="0"/>
    <n v="12000000"/>
    <n v="0"/>
    <n v="12000000"/>
    <n v="0"/>
    <n v="12000000"/>
    <n v="0"/>
    <n v="0"/>
    <m/>
    <m/>
    <m/>
    <m/>
    <s v="OK"/>
    <s v="OK"/>
  </r>
  <r>
    <s v="PAA"/>
    <s v="3.2520.1.1.3.28"/>
    <x v="0"/>
    <x v="0"/>
    <x v="2"/>
    <x v="10"/>
    <x v="13"/>
    <x v="31"/>
    <n v="80111604"/>
    <s v="C-0406-1003-5-10305B-0406002-02"/>
    <s v="02-02-02-008-003-09"/>
    <s v="3.2520.1.1.3.28-PRESTACIÓN DE SERVICIOS PROFESIONALES PARA EMITIR CONCEPTOS, REALIZAR ANÁLISIS, DIAGNÓSTICOS, GENERAR ESCENARIOS, PROPONER ALTERNATIVAS, LINEAMIENTOS TÉCNICOS SOBRE LOS DIFERENTES TEMAS, PROCESOS, PROCEDIMIENTOS, QUE ADELANTE LA SAV, ADEMÁS DE PARTICIPAR EN LA PLANEACIÓN ESTRATÉGICA Y OPERATIVA PARA LA EJECUCIÓN DEL MODELO DE DESCONCENTRACIÓN DE AVALÚOS, ENFOCADO EN EL CUMPLIMENTO DE LAS METAS DE LA SAV."/>
    <s v="enero"/>
    <s v="enero"/>
    <s v="febrero"/>
    <n v="10"/>
    <s v="19-Contratación directa"/>
    <x v="0"/>
    <n v="120000000"/>
    <n v="120000000"/>
    <s v="2-NO"/>
    <s v="4-N/A"/>
    <x v="13"/>
    <s v="2.2-99-GND-gestión valuatoria"/>
    <s v="SER012-Prestación de servicios personas naturales"/>
    <s v="SA-25 Asesora Transversal"/>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PAA"/>
    <s v="3.2520.1.1.3.29"/>
    <x v="0"/>
    <x v="1"/>
    <x v="2"/>
    <x v="10"/>
    <x v="13"/>
    <x v="31"/>
    <n v="90121500"/>
    <s v="C-0406-1003-5-10305B-0406002-02"/>
    <s v="02-02-02-006-004"/>
    <s v="3.2520.1.1.3.29-Suministro de tiquetes aéreos nacionales e internacionales para el Instituto Geográfico Agustín Codazzi."/>
    <s v="enero"/>
    <s v="febrero"/>
    <s v="marzo"/>
    <n v="6"/>
    <s v="9-Selección abreviada subasta inversa"/>
    <x v="0"/>
    <n v="69051391"/>
    <n v="69051391"/>
    <s v="2-NO"/>
    <s v="4-N/A"/>
    <x v="13"/>
    <s v="2.2-99-GND-gestión valuatoria"/>
    <s v="SER012-Prestación de servicios personas naturales"/>
    <s v="SA-74 N/A"/>
    <s v="3-Gobernanza del dato y la información de valor público"/>
    <s v="11001-BOGOTÁ, D.C."/>
    <n v="0"/>
    <n v="0"/>
    <n v="36000000"/>
    <n v="0"/>
    <n v="0"/>
    <n v="12000000"/>
    <n v="0"/>
    <n v="12000000"/>
    <n v="0"/>
    <n v="12000000"/>
    <n v="33051391"/>
    <n v="0"/>
    <n v="0"/>
    <n v="11000000"/>
    <n v="0"/>
    <n v="11000000"/>
    <n v="0"/>
    <n v="11051391"/>
    <n v="0"/>
    <n v="0"/>
    <n v="0"/>
    <n v="0"/>
    <n v="0"/>
    <n v="0"/>
    <m/>
    <m/>
    <m/>
    <m/>
    <s v="OK"/>
    <s v="OK"/>
  </r>
  <r>
    <s v="PAA"/>
    <s v="3.2520.1.1.3.30"/>
    <x v="0"/>
    <x v="0"/>
    <x v="2"/>
    <x v="10"/>
    <x v="13"/>
    <x v="31"/>
    <n v="80111604"/>
    <s v="C-0406-1003-5-10305B-0406002-02"/>
    <s v="02-02-02-008-003-01-4"/>
    <s v="3.2520.1.1.3.30-PRESTACIÓN DE SERVICIOS PROFESIONALES COMO PROGRAMADOR CON ENFOQUE ESPACIAL, PARA ESTABLECER, EJECUTAR Y VIGILAR EL CUMPLIMIENTO DE LOS NUEVOS DESARROLLOS TECNOLÓGICOS AVALADOS POR LA SUBDIRECCIÓN DE AVALÚOS."/>
    <s v="enero"/>
    <s v="febrero"/>
    <s v="marzo"/>
    <n v="4"/>
    <s v="19-Contratación directa"/>
    <x v="0"/>
    <n v="22000000"/>
    <n v="22000000"/>
    <s v="2-NO"/>
    <s v="4-N/A"/>
    <x v="13"/>
    <s v="2.2-99-GND-gestión valuatoria"/>
    <s v="SER012-Prestación de servicios personas naturales"/>
    <s v="SA-20 Sguimiento transversal proyectos"/>
    <s v="3-Gobernanza del dato y la información de valor público"/>
    <s v="11001-BOGOTÁ, D.C."/>
    <n v="0"/>
    <n v="0"/>
    <n v="0"/>
    <n v="0"/>
    <n v="22000000"/>
    <n v="0"/>
    <n v="0"/>
    <n v="5500000"/>
    <n v="0"/>
    <n v="5500000"/>
    <n v="0"/>
    <n v="5500000"/>
    <n v="0"/>
    <n v="5500000"/>
    <n v="0"/>
    <n v="0"/>
    <n v="0"/>
    <n v="0"/>
    <n v="0"/>
    <n v="0"/>
    <n v="0"/>
    <n v="0"/>
    <n v="0"/>
    <n v="0"/>
    <m/>
    <m/>
    <m/>
    <m/>
    <s v="OK"/>
    <s v="OK"/>
  </r>
  <r>
    <s v="N/A"/>
    <s v="3.2520.1.1.3.31"/>
    <x v="0"/>
    <x v="0"/>
    <x v="2"/>
    <x v="10"/>
    <x v="13"/>
    <x v="31"/>
    <n v="80111604"/>
    <s v="C-0406-1003-5-10305B-0406002-02"/>
    <s v="02-02-02-008-003-04-2"/>
    <s v="3.2520.1.1.3.31-PRESTACIÓN DE SERVICIOS PROFESIONALES EN EL ÁREA SIG Y CARTOGRAFÍA PARA LOS PROCESOS Y PROYECTOS ADELANTADOS EN LA SUBDIRECCIÓN DE AVALÚOS."/>
    <s v="enero"/>
    <s v="enero"/>
    <s v="febrero"/>
    <n v="4"/>
    <s v="1-N/A"/>
    <x v="0"/>
    <n v="0"/>
    <n v="0"/>
    <s v="2-NO"/>
    <s v="4-N/A"/>
    <x v="13"/>
    <s v="2.2-99-GND-gestión valuatoria"/>
    <s v="SER012-Prestación de servicios personas naturales"/>
    <s v="SA-37 Profesional Sig"/>
    <s v="3-Gobernanza del dato y la información de valor público"/>
    <s v="11001-BOGOTÁ, D.C."/>
    <n v="0"/>
    <n v="0"/>
    <n v="0"/>
    <n v="0"/>
    <n v="0"/>
    <n v="0"/>
    <n v="0"/>
    <n v="0"/>
    <n v="0"/>
    <n v="0"/>
    <n v="0"/>
    <n v="0"/>
    <n v="0"/>
    <n v="0"/>
    <n v="0"/>
    <n v="0"/>
    <n v="0"/>
    <n v="0"/>
    <n v="0"/>
    <n v="0"/>
    <n v="0"/>
    <n v="0"/>
    <n v="0"/>
    <n v="0"/>
    <m/>
    <m/>
    <m/>
    <m/>
    <s v="OK"/>
    <s v="OK"/>
  </r>
  <r>
    <s v="PAA"/>
    <s v="3.2520.1.1.3.32"/>
    <x v="0"/>
    <x v="0"/>
    <x v="2"/>
    <x v="10"/>
    <x v="13"/>
    <x v="31"/>
    <n v="80111604"/>
    <s v="C-0406-1003-5-10305B-0406002-02"/>
    <s v="02-02-02-008-003-01-4"/>
    <s v="3.2520.1.1.3.32-PRESTACIÓN DE SERVICIOS PROFESIONALES COMO GESTOR DE PROYECTOS Y SISTEMAS DE INFORMACIÓN PARA ESTABLECER Y EJECUTAR LOS NUEVOS DESARROLLOS TECNOLÓGICOS AVALADOS POR LA SUBDIRECCIÓN DE AVALÚOS."/>
    <s v="enero"/>
    <s v="febrero"/>
    <s v="marzo"/>
    <n v="4"/>
    <s v="19-Contratación directa"/>
    <x v="0"/>
    <n v="32800000"/>
    <n v="32800000"/>
    <s v="2-NO"/>
    <s v="4-N/A"/>
    <x v="13"/>
    <s v="2.2-99-GND-gestión valuatoria"/>
    <s v="SER012-Prestación de servicios personas naturales"/>
    <s v="SA-37 Profesional Sig"/>
    <s v="3-Gobernanza del dato y la información de valor público"/>
    <s v="11001-BOGOTÁ, D.C."/>
    <n v="0"/>
    <n v="0"/>
    <n v="0"/>
    <n v="0"/>
    <n v="32800000"/>
    <n v="0"/>
    <n v="0"/>
    <n v="8200000"/>
    <n v="0"/>
    <n v="8200000"/>
    <n v="0"/>
    <n v="8200000"/>
    <n v="0"/>
    <n v="8200000"/>
    <n v="0"/>
    <n v="0"/>
    <n v="0"/>
    <n v="0"/>
    <n v="0"/>
    <n v="0"/>
    <n v="0"/>
    <n v="0"/>
    <n v="0"/>
    <n v="0"/>
    <m/>
    <m/>
    <m/>
    <m/>
    <s v="OK"/>
    <s v="OK"/>
  </r>
  <r>
    <s v="PAA"/>
    <s v="3.2520.1.1.3.33"/>
    <x v="0"/>
    <x v="0"/>
    <x v="2"/>
    <x v="10"/>
    <x v="13"/>
    <x v="31"/>
    <n v="80111604"/>
    <s v="C-0406-1003-5-10305B-0406002-02"/>
    <s v="02-02-02-008-003-01-4"/>
    <s v="3.2520.1.1.3.33-PRESTACIÓN DE SERVICIOS PROFESIONALES EN EL COMPONENTE DE TRANSFORMACIÓN DIGITAL, PARA LLEVAR A CABO LOS PROYECTOS, MODELOS  Y SISTEMAS DE INFORMACIÓN QUE PERMITAN EJECUTAR LOS NUEVOS DESARROLLOS TECNOLÓGICOS AVALADOS POR LA SUBDIRECCIÓN DE AVALÚOS"/>
    <s v="enero"/>
    <s v="enero"/>
    <s v="febrero"/>
    <n v="5"/>
    <s v="19-Contratación directa"/>
    <x v="0"/>
    <n v="41625000"/>
    <n v="41625000"/>
    <s v="2-NO"/>
    <s v="4-N/A"/>
    <x v="13"/>
    <s v="2.2-99-GND-gestión valuatoria"/>
    <s v="SER012-Prestación de servicios personas naturales"/>
    <s v="SA-13 Líder administrativo Proyectos"/>
    <s v="3-Gobernanza del dato y la información de valor público"/>
    <s v="11001-BOGOTÁ, D.C."/>
    <n v="0"/>
    <n v="0"/>
    <n v="41625000"/>
    <n v="0"/>
    <n v="0"/>
    <n v="9250000"/>
    <n v="0"/>
    <n v="9250000"/>
    <n v="0"/>
    <n v="9250000"/>
    <n v="0"/>
    <n v="9250000"/>
    <n v="0"/>
    <n v="4625000"/>
    <n v="0"/>
    <n v="0"/>
    <n v="0"/>
    <n v="0"/>
    <n v="0"/>
    <n v="0"/>
    <n v="0"/>
    <n v="0"/>
    <n v="0"/>
    <n v="0"/>
    <m/>
    <m/>
    <m/>
    <m/>
    <s v="OK"/>
    <s v="OK"/>
  </r>
  <r>
    <s v="N/A"/>
    <s v="3.2520.1.1.3.34"/>
    <x v="0"/>
    <x v="0"/>
    <x v="2"/>
    <x v="10"/>
    <x v="13"/>
    <x v="31"/>
    <s v="N/A"/>
    <s v="C-0406-1003-5-10305B-0406002-02"/>
    <s v="02-02-02-006-003;02-02-02-010"/>
    <s v="3.2520.1.1.3.34-VIÁTICOS Y GASTOS DE COMISIÓN SUBDIRECCIÓN DE AVÁLUOS"/>
    <s v="N/A"/>
    <s v="N/A"/>
    <s v="N/A"/>
    <s v="N/A"/>
    <s v="1-N/A"/>
    <x v="0"/>
    <n v="60350000"/>
    <n v="60350000"/>
    <s v="2-NO"/>
    <s v="4-N/A"/>
    <x v="13"/>
    <s v="2.2-99-GND-gestión valuatoria"/>
    <s v="VIAT01-Viáticos y gastos de viaje"/>
    <s v="SA-74 N/A"/>
    <s v="3-Gobernanza del dato y la información de valor público"/>
    <s v="11001-BOGOTÁ, D.C."/>
    <n v="0"/>
    <n v="0"/>
    <n v="30000000"/>
    <n v="0"/>
    <n v="0"/>
    <n v="10000000"/>
    <n v="0"/>
    <n v="10000000"/>
    <n v="0"/>
    <n v="10000000"/>
    <n v="30350000"/>
    <n v="0"/>
    <n v="0"/>
    <n v="7500000"/>
    <n v="0"/>
    <n v="7500000"/>
    <n v="0"/>
    <n v="7500000"/>
    <n v="0"/>
    <n v="7850000"/>
    <n v="0"/>
    <n v="0"/>
    <n v="0"/>
    <n v="0"/>
    <m/>
    <m/>
    <m/>
    <m/>
    <s v="OK"/>
    <s v="OK"/>
  </r>
  <r>
    <s v="PAA"/>
    <s v="4.1000.1.7.5.1"/>
    <x v="0"/>
    <x v="0"/>
    <x v="3"/>
    <x v="11"/>
    <x v="14"/>
    <x v="32"/>
    <n v="80101504"/>
    <s v="C-0406-1003-7-10305B-0406016-02"/>
    <s v="02-02-02-008-003"/>
    <s v="4.1000.1.7.5.1-Prestar servicios profesionales a la Dirección General del Instituto Geográfico Agustín Codazzi (IGAC) para realizar la gestión de la articulación interinstitucional con entidades del orden nacional y territorial responsables de la formalización del Sistema de Administración del Territorio (SAT), especialmente en lo que tiene que ver con la implementación del componente ambiental y de reforma agraria de la Política de Catastro Multipropósito"/>
    <s v="enero"/>
    <s v="enero"/>
    <s v="enero"/>
    <n v="12"/>
    <s v="19-Contratación directa"/>
    <x v="0"/>
    <n v="161000000"/>
    <n v="161000000"/>
    <s v="2-NO"/>
    <s v="4-N/A"/>
    <x v="0"/>
    <s v="1.1-99-GND- Direccionamiento estratégico y planeación"/>
    <s v="SER012-Prestación de servicios personas naturales"/>
    <s v="DG-2 Asesor relacionamiento estratégico"/>
    <s v="7-Posicionamiento institucional"/>
    <s v="11001-BOGOTÁ, D.C."/>
    <n v="161000000"/>
    <n v="0"/>
    <n v="0"/>
    <n v="14000000"/>
    <n v="0"/>
    <n v="14000000"/>
    <n v="0"/>
    <n v="14000000"/>
    <n v="0"/>
    <n v="14000000"/>
    <n v="0"/>
    <n v="14000000"/>
    <n v="0"/>
    <n v="14000000"/>
    <n v="0"/>
    <n v="14000000"/>
    <n v="0"/>
    <n v="14000000"/>
    <n v="0"/>
    <n v="14000000"/>
    <n v="0"/>
    <n v="14000000"/>
    <n v="0"/>
    <n v="21000000"/>
    <m/>
    <m/>
    <m/>
    <m/>
    <s v="OK"/>
    <s v="OK"/>
  </r>
  <r>
    <s v="PAA"/>
    <s v="4.1000.1.7.5.2"/>
    <x v="0"/>
    <x v="0"/>
    <x v="3"/>
    <x v="11"/>
    <x v="14"/>
    <x v="32"/>
    <n v="80101504"/>
    <s v="C-0406-1003-7-10305B-0406016-02"/>
    <s v="02-02-02-008-003"/>
    <s v="4.1000.1.7.5.2-Prestar servicios profesionales a la Dirección General para apoyar la articulación y el seguimiento a la gestión de las políticas, planes, programas y proyectos desarrollados en el marco del Plan Estratégico Institucional 2022-2026 “Geografía para la vida”"/>
    <s v="enero"/>
    <s v="enero"/>
    <s v="enero"/>
    <n v="12"/>
    <s v="19-Contratación directa"/>
    <x v="0"/>
    <n v="161000000"/>
    <n v="161000000"/>
    <s v="2-NO"/>
    <s v="4-N/A"/>
    <x v="0"/>
    <s v="1.1-99-GND- Direccionamiento estratégico y planeación"/>
    <s v="SER012-Prestación de servicios personas naturales"/>
    <s v="DG-1  Asesor seguimiento a metas"/>
    <s v="3-Gobernanza del dato y la información de valor público"/>
    <s v="11001-BOGOTÁ, D.C."/>
    <n v="161000000"/>
    <n v="0"/>
    <n v="0"/>
    <n v="14000000"/>
    <n v="0"/>
    <n v="14000000"/>
    <n v="0"/>
    <n v="14000000"/>
    <n v="0"/>
    <n v="14000000"/>
    <n v="0"/>
    <n v="14000000"/>
    <n v="0"/>
    <n v="14000000"/>
    <n v="0"/>
    <n v="14000000"/>
    <n v="0"/>
    <n v="14000000"/>
    <n v="0"/>
    <n v="14000000"/>
    <n v="0"/>
    <n v="14000000"/>
    <n v="0"/>
    <n v="21000000"/>
    <m/>
    <m/>
    <m/>
    <m/>
    <s v="OK"/>
    <s v="OK"/>
  </r>
  <r>
    <s v="PAA"/>
    <s v="4.1000.1.7.5.3"/>
    <x v="0"/>
    <x v="0"/>
    <x v="3"/>
    <x v="11"/>
    <x v="14"/>
    <x v="32"/>
    <n v="80101504"/>
    <s v="C-0406-1003-7-10305B-0406016-02"/>
    <s v="02-02-02-008-003"/>
    <s v="4.1000.1.7.5.3-Prestar servicios como profesional especializado para la planeación, gestión y seguimiento a las fuentes de financiación que contribuyan a la implementación de la política de catastro multipropósito y la definición y seguimiento del modelo de operación catastral con enfoque multipropósito"/>
    <s v="enero"/>
    <s v="enero"/>
    <s v="enero"/>
    <n v="12"/>
    <s v="19-Contratación directa"/>
    <x v="0"/>
    <n v="161000000"/>
    <n v="161000000"/>
    <s v="2-NO"/>
    <s v="4-N/A"/>
    <x v="0"/>
    <s v="1.1-99-GND- Direccionamiento estratégico y planeación"/>
    <s v="SER012-Prestación de servicios personas naturales"/>
    <s v="DG-5 Asesor modelo de operación y gestión Catastral"/>
    <s v="3-Gobernanza del dato y la información de valor público"/>
    <s v="11001-BOGOTÁ, D.C."/>
    <n v="161000000"/>
    <n v="0"/>
    <n v="0"/>
    <n v="14000000"/>
    <n v="0"/>
    <n v="14000000"/>
    <n v="0"/>
    <n v="14000000"/>
    <n v="0"/>
    <n v="14000000"/>
    <n v="0"/>
    <n v="14000000"/>
    <n v="0"/>
    <n v="14000000"/>
    <n v="0"/>
    <n v="14000000"/>
    <n v="0"/>
    <n v="14000000"/>
    <n v="0"/>
    <n v="14000000"/>
    <n v="0"/>
    <n v="14000000"/>
    <n v="0"/>
    <n v="21000000"/>
    <m/>
    <m/>
    <m/>
    <m/>
    <s v="OK"/>
    <s v="OK"/>
  </r>
  <r>
    <s v="PAA"/>
    <s v="4.1000.1.7.5.4"/>
    <x v="0"/>
    <x v="0"/>
    <x v="3"/>
    <x v="11"/>
    <x v="14"/>
    <x v="32"/>
    <n v="80101504"/>
    <s v="C-0406-1003-7-10305B-0406016-02"/>
    <s v="02-02-02-008-003"/>
    <s v="4.1000.1.7.5.4-Prestar servicios profesionales a la Dirección General del Instituto Geográfico Agustín Codazzi (IGAC) para la búsqueda, articulación y seguimiento de las diferentes fuentes de financiación y ejecución presupuestal en la programación y ejecución de los proyectos de actualización catastral con enfoque multipropósito"/>
    <s v="enero"/>
    <s v="enero"/>
    <s v="enero"/>
    <n v="12"/>
    <s v="19-Contratación directa"/>
    <x v="0"/>
    <n v="115000000"/>
    <n v="115000000"/>
    <s v="2-NO"/>
    <s v="4-N/A"/>
    <x v="0"/>
    <s v="1.1-99-GND- Direccionamiento estratégico y planeación"/>
    <s v="SER012-Prestación de servicios personas naturales"/>
    <s v="DG-4 Apoyo presupuestal y financiero"/>
    <s v="3-Gobernanza del dato y la información de valor público"/>
    <s v="11001-BOGOTÁ, D.C."/>
    <n v="115000000"/>
    <n v="0"/>
    <n v="0"/>
    <n v="10000000"/>
    <n v="0"/>
    <n v="10000000"/>
    <n v="0"/>
    <n v="10000000"/>
    <n v="0"/>
    <n v="10000000"/>
    <n v="0"/>
    <n v="10000000"/>
    <n v="0"/>
    <n v="10000000"/>
    <n v="0"/>
    <n v="10000000"/>
    <n v="0"/>
    <n v="10000000"/>
    <n v="0"/>
    <n v="10000000"/>
    <n v="0"/>
    <n v="10000000"/>
    <n v="0"/>
    <n v="15000000"/>
    <m/>
    <m/>
    <m/>
    <m/>
    <s v="OK"/>
    <s v="OK"/>
  </r>
  <r>
    <s v="PAA"/>
    <s v="4.1000.1.7.5.5"/>
    <x v="0"/>
    <x v="0"/>
    <x v="3"/>
    <x v="11"/>
    <x v="14"/>
    <x v="32"/>
    <n v="80101504"/>
    <s v="C-0406-1003-7-10305B-0406016-02"/>
    <s v="02-02-02-008-003"/>
    <s v="4.1000.1.7.5.5-Prestar servicios profesionales a la Dirección General para la planeación, seguimiento e implementación de la política de Catastro Multipropósito en busca de optimizar los mecanismos de gestión y operación de los procesos de actualización, conservación y difusión de la gestión catastral"/>
    <s v="enero"/>
    <s v="enero"/>
    <s v="enero"/>
    <n v="12"/>
    <s v="19-Contratación directa"/>
    <x v="0"/>
    <n v="161000000"/>
    <n v="161000000"/>
    <s v="2-NO"/>
    <s v="4-N/A"/>
    <x v="0"/>
    <s v="1.1-99-GND- Direccionamiento estratégico y planeación"/>
    <s v="SER012-Prestación de servicios personas naturales"/>
    <s v="DG-5 Asesor modelo de operación y gestión Catastral"/>
    <s v="3-Gobernanza del dato y la información de valor público"/>
    <s v="11001-BOGOTÁ, D.C."/>
    <n v="161000000"/>
    <n v="0"/>
    <n v="0"/>
    <n v="14000000"/>
    <n v="0"/>
    <n v="14000000"/>
    <n v="0"/>
    <n v="14000000"/>
    <n v="0"/>
    <n v="14000000"/>
    <n v="0"/>
    <n v="14000000"/>
    <n v="0"/>
    <n v="14000000"/>
    <n v="0"/>
    <n v="14000000"/>
    <n v="0"/>
    <n v="14000000"/>
    <n v="0"/>
    <n v="14000000"/>
    <n v="0"/>
    <n v="14000000"/>
    <n v="0"/>
    <n v="21000000"/>
    <m/>
    <m/>
    <m/>
    <m/>
    <s v="OK"/>
    <s v="OK"/>
  </r>
  <r>
    <s v="N/A"/>
    <s v="4.1000.1.7.5.6"/>
    <x v="0"/>
    <x v="0"/>
    <x v="3"/>
    <x v="11"/>
    <x v="14"/>
    <x v="32"/>
    <s v="N/A"/>
    <s v="C-0406-1003-7-10305B-0406016-02"/>
    <s v="02-02-02-010"/>
    <s v="4.1000.1.7.5.6-Viáticos Dirección General"/>
    <s v="N/A"/>
    <s v="N/A"/>
    <s v="N/A"/>
    <s v="N/A"/>
    <s v="1-N/A"/>
    <x v="0"/>
    <n v="66138658"/>
    <n v="66138658"/>
    <s v="2-NO"/>
    <s v="4-N/A"/>
    <x v="0"/>
    <s v="1.1-99-GND- Direccionamiento estratégico y planeación"/>
    <s v="VIAT01-Viáticos y gastos de viaje"/>
    <s v="DG-6 N/A"/>
    <s v="3-Gobernanza del dato y la información de valor público"/>
    <s v="11001-BOGOTÁ, D.C."/>
    <n v="5511554"/>
    <n v="5511554"/>
    <n v="5511554"/>
    <n v="5511554"/>
    <n v="5511554"/>
    <n v="5511554"/>
    <n v="5511554"/>
    <n v="5511554"/>
    <n v="5511554"/>
    <n v="5511554"/>
    <n v="5511554"/>
    <n v="5511554"/>
    <n v="5511554"/>
    <n v="5511554"/>
    <n v="5511554"/>
    <n v="5511554"/>
    <n v="5511554"/>
    <n v="5511554"/>
    <n v="5511554"/>
    <n v="5511554"/>
    <n v="5511554"/>
    <n v="5511554"/>
    <n v="5511564"/>
    <n v="5511564"/>
    <m/>
    <m/>
    <m/>
    <m/>
    <s v="OK"/>
    <s v="OK"/>
  </r>
  <r>
    <s v="PAA"/>
    <s v="4.1000.1.7.5.7"/>
    <x v="0"/>
    <x v="0"/>
    <x v="3"/>
    <x v="11"/>
    <x v="14"/>
    <x v="32"/>
    <n v="80101504"/>
    <s v="C-0406-1003-7-10305B-0406016-02"/>
    <s v="02-02-02-008-003"/>
    <s v="4.1000.1.7.5.7-Prestar servicios profesionales a la Dirección General del IGAC para apoyar el diseño, implementación y mejora de herramientas para la captura y análisis de datos, garantizando la interoperabilidad e integración con otros sistemas u herramientas existentes, permitiendo generar alertas e información oportuna para facilitar la toma de decisiones en el marco de la política de Catastro Multipropósito"/>
    <s v="enero"/>
    <s v="enero"/>
    <s v="enero"/>
    <n v="12"/>
    <s v="19-Contratación directa"/>
    <x v="0"/>
    <n v="115000000"/>
    <n v="115000000"/>
    <s v="2-NO"/>
    <s v="4-N/A"/>
    <x v="0"/>
    <s v="1.1-99-GND- Direccionamiento estratégico y planeación"/>
    <s v="SER012-Prestación de servicios personas naturales"/>
    <s v="DG-5 Asesor modelo de operación y gestión Catastral"/>
    <s v="3-Gobernanza del dato y la información de valor público"/>
    <s v="11001-BOGOTÁ, D.C."/>
    <n v="115000000"/>
    <n v="0"/>
    <n v="0"/>
    <n v="10000000"/>
    <n v="0"/>
    <n v="10000000"/>
    <n v="0"/>
    <n v="10000000"/>
    <n v="0"/>
    <n v="10000000"/>
    <n v="0"/>
    <n v="10000000"/>
    <n v="0"/>
    <n v="10000000"/>
    <n v="0"/>
    <n v="10000000"/>
    <n v="0"/>
    <n v="10000000"/>
    <n v="0"/>
    <n v="10000000"/>
    <n v="0"/>
    <n v="10000000"/>
    <n v="0"/>
    <n v="15000000"/>
    <m/>
    <m/>
    <m/>
    <m/>
    <s v="OK"/>
    <s v="OK"/>
  </r>
  <r>
    <s v="PAA"/>
    <s v="4.1100.1.7.8.1"/>
    <x v="0"/>
    <x v="0"/>
    <x v="3"/>
    <x v="11"/>
    <x v="14"/>
    <x v="33"/>
    <n v="80101504"/>
    <s v="C-0406-1003-7-10305B-0406016-02"/>
    <s v="02-02-02-008-003"/>
    <s v="4.1100.1.7.8.1-Prestación de servicios profesionales para realizar la gestión física, financiera y presupuestal de los proyectos de inversión en el marco del proceso de generación de información geográfica para el SAT."/>
    <s v="enero"/>
    <s v="enero"/>
    <s v="enero"/>
    <n v="12"/>
    <s v="19-Contratación directa"/>
    <x v="0"/>
    <n v="147200000"/>
    <n v="147200000"/>
    <s v="2-NO"/>
    <s v="4-N/A"/>
    <x v="1"/>
    <s v="1.1-4-Planeación y seguimiento a las metas de la entidad"/>
    <s v="SER012-Prestación de servicios personas naturales"/>
    <s v="OAP-1 Asesores de planeación"/>
    <s v="3-Gobernanza del dato y la información de valor público"/>
    <s v="11001-BOGOTÁ, D.C."/>
    <n v="147200000"/>
    <n v="0"/>
    <n v="0"/>
    <n v="12800000"/>
    <n v="0"/>
    <n v="12800000"/>
    <n v="0"/>
    <n v="12800000"/>
    <n v="0"/>
    <n v="12800000"/>
    <n v="0"/>
    <n v="12800000"/>
    <n v="0"/>
    <n v="12800000"/>
    <n v="0"/>
    <n v="12800000"/>
    <n v="0"/>
    <n v="12800000"/>
    <n v="0"/>
    <n v="12800000"/>
    <n v="0"/>
    <n v="12800000"/>
    <n v="0"/>
    <n v="19200000"/>
    <m/>
    <m/>
    <m/>
    <m/>
    <s v="OK"/>
    <s v="OK"/>
  </r>
  <r>
    <s v="PAA"/>
    <s v="4.1100.1.7.8.2"/>
    <x v="0"/>
    <x v="0"/>
    <x v="3"/>
    <x v="11"/>
    <x v="14"/>
    <x v="33"/>
    <n v="80101504"/>
    <s v="C-0406-1003-7-10305B-0406016-02"/>
    <s v="02-02-02-008-003"/>
    <s v="4.1100.1.7.8.2-Prestación de servicios profesionales para la gestión física, financiera, presupuestal y administrativa sobre los procesos que adelante la Oficina Asesora de Planeación en el marco del proceso de información geográfica para el SAT."/>
    <s v="enero"/>
    <s v="enero"/>
    <s v="enero"/>
    <n v="12"/>
    <s v="19-Contratación directa"/>
    <x v="0"/>
    <n v="149500000"/>
    <n v="149500000"/>
    <s v="2-NO"/>
    <s v="4-N/A"/>
    <x v="1"/>
    <s v="1.1-4-Planeación y seguimiento a las metas de la entidad"/>
    <s v="SER012-Prestación de servicios personas naturales"/>
    <s v="OAP-1 Asesores de planeación"/>
    <s v="3-Gobernanza del dato y la información de valor público"/>
    <s v="11001-BOGOTÁ, D.C."/>
    <n v="149500000"/>
    <n v="0"/>
    <n v="0"/>
    <n v="13000000"/>
    <n v="0"/>
    <n v="13000000"/>
    <n v="0"/>
    <n v="13000000"/>
    <n v="0"/>
    <n v="13000000"/>
    <n v="0"/>
    <n v="13000000"/>
    <n v="0"/>
    <n v="13000000"/>
    <n v="0"/>
    <n v="13000000"/>
    <n v="0"/>
    <n v="13000000"/>
    <n v="0"/>
    <n v="13000000"/>
    <n v="0"/>
    <n v="13000000"/>
    <n v="0"/>
    <n v="19500000"/>
    <m/>
    <m/>
    <m/>
    <m/>
    <s v="OK"/>
    <s v="OK"/>
  </r>
  <r>
    <s v="PAA"/>
    <s v="4.1100.1.7.8.3"/>
    <x v="0"/>
    <x v="0"/>
    <x v="3"/>
    <x v="11"/>
    <x v="14"/>
    <x v="33"/>
    <n v="80101504"/>
    <s v="C-0406-1003-7-10305B-0406016-02"/>
    <s v="02-02-02-008-003"/>
    <s v="4.1100.1.7.8.3-Prestación de servicios profesionales para apoyar la gestión integral de actividades en materia financiera, administrativa y de ejecución física de proyectos de inversión en el marco de los procesos a cargo de la Oficina Asesora de Planeación"/>
    <s v="enero"/>
    <s v="enero"/>
    <s v="enero"/>
    <n v="12"/>
    <s v="19-Contratación directa"/>
    <x v="0"/>
    <n v="92000000"/>
    <n v="92000000"/>
    <s v="2-NO"/>
    <s v="4-N/A"/>
    <x v="1"/>
    <s v="1.1-4-Planeación y seguimiento a las metas de la entidad"/>
    <s v="SER012-Prestación de servicios personas naturales"/>
    <s v="OAP-1 Asesores de planeación"/>
    <s v="3-Gobernanza del dato y la información de valor público"/>
    <s v="11001-BOGOTÁ, D.C."/>
    <n v="92000000"/>
    <n v="0"/>
    <n v="0"/>
    <n v="8000000"/>
    <n v="0"/>
    <n v="8000000"/>
    <n v="0"/>
    <n v="8000000"/>
    <n v="0"/>
    <n v="8000000"/>
    <n v="0"/>
    <n v="8000000"/>
    <n v="0"/>
    <n v="8000000"/>
    <n v="0"/>
    <n v="8000000"/>
    <n v="0"/>
    <n v="8000000"/>
    <n v="0"/>
    <n v="8000000"/>
    <n v="0"/>
    <n v="8000000"/>
    <n v="0"/>
    <n v="12000000"/>
    <m/>
    <m/>
    <m/>
    <m/>
    <s v="OK"/>
    <s v="OK"/>
  </r>
  <r>
    <s v="PAA"/>
    <s v="4.1100.1.7.8.4"/>
    <x v="0"/>
    <x v="0"/>
    <x v="3"/>
    <x v="11"/>
    <x v="14"/>
    <x v="33"/>
    <n v="80101504"/>
    <s v="C-0406-1003-7-10305B-0406016-02"/>
    <s v="02-02-02-008-003"/>
    <s v="4.1100.1.7.8.4-Prestación de servicios profesionales para apoyar la gestión integral de actividades en materia financiera, administrativa y de ejecución física de proyectos de inversión en el marco de los procesos a cargo de la Oficina Asesora de Planeación"/>
    <s v="enero"/>
    <s v="enero"/>
    <s v="enero"/>
    <n v="12"/>
    <s v="19-Contratación directa"/>
    <x v="0"/>
    <n v="92000000"/>
    <n v="92000000"/>
    <s v="2-NO"/>
    <s v="4-N/A"/>
    <x v="1"/>
    <s v="1.1-4-Planeación y seguimiento a las metas de la entidad"/>
    <s v="SER012-Prestación de servicios personas naturales"/>
    <s v="OAP-1 Asesores de planeación"/>
    <s v="3-Gobernanza del dato y la información de valor público"/>
    <s v="11001-BOGOTÁ, D.C."/>
    <n v="92000000"/>
    <n v="0"/>
    <n v="0"/>
    <n v="8000000"/>
    <n v="0"/>
    <n v="8000000"/>
    <n v="0"/>
    <n v="8000000"/>
    <n v="0"/>
    <n v="8000000"/>
    <n v="0"/>
    <n v="8000000"/>
    <n v="0"/>
    <n v="8000000"/>
    <n v="0"/>
    <n v="8000000"/>
    <n v="0"/>
    <n v="8000000"/>
    <n v="0"/>
    <n v="8000000"/>
    <n v="0"/>
    <n v="8000000"/>
    <n v="0"/>
    <n v="12000000"/>
    <m/>
    <m/>
    <m/>
    <m/>
    <s v="OK"/>
    <s v="OK"/>
  </r>
  <r>
    <s v="PAA"/>
    <s v="4.1100.1.7.8.5"/>
    <x v="0"/>
    <x v="0"/>
    <x v="3"/>
    <x v="11"/>
    <x v="14"/>
    <x v="33"/>
    <n v="80101504"/>
    <s v="C-0406-1003-7-10305B-0406016-02"/>
    <s v="02-02-02-008-003"/>
    <s v="4.1100.1.7.8.5-Prestación de servicios de apoyo a la gestión en los procesos administrativos, financieros y de gestión documental relacionados la gerencia de proyectos de inversión del IGAC"/>
    <s v="enero"/>
    <s v="enero"/>
    <s v="enero"/>
    <n v="12"/>
    <s v="19-Contratación directa"/>
    <x v="0"/>
    <n v="35200005"/>
    <n v="35200005"/>
    <s v="2-NO"/>
    <s v="4-N/A"/>
    <x v="1"/>
    <s v="1.1-4-Planeación y seguimiento a las metas de la entidad"/>
    <s v="SER012-Prestación de servicios personas naturales"/>
    <s v="OAP-1 Asesores de planeación"/>
    <s v="3-Gobernanza del dato y la información de valor público"/>
    <s v="11001-BOGOTÁ, D.C."/>
    <n v="35200005"/>
    <n v="0"/>
    <n v="0"/>
    <n v="3060870"/>
    <n v="0"/>
    <n v="3060870"/>
    <n v="0"/>
    <n v="3060870"/>
    <n v="0"/>
    <n v="3060870"/>
    <n v="0"/>
    <n v="3060870"/>
    <n v="0"/>
    <n v="3060870"/>
    <n v="0"/>
    <n v="3060870"/>
    <n v="0"/>
    <n v="3060870"/>
    <n v="0"/>
    <n v="3060870"/>
    <n v="0"/>
    <n v="3060870"/>
    <n v="0"/>
    <n v="4591305"/>
    <m/>
    <m/>
    <m/>
    <m/>
    <s v="OK"/>
    <s v="OK"/>
  </r>
  <r>
    <s v="PAA"/>
    <s v="4.1100.1.7.8.6"/>
    <x v="0"/>
    <x v="0"/>
    <x v="3"/>
    <x v="11"/>
    <x v="14"/>
    <x v="33"/>
    <n v="80101504"/>
    <s v="C-0406-1003-7-10305B-0406016-02"/>
    <s v="02-02-02-008-003"/>
    <s v="4.1100.1.7.8.6-Prestación de servicios profesionales para apoyar la ejecución y gestión de actividades transversales que permitan dar soporte a la Oficina Asesora de Planeación en el marco de sus competencias"/>
    <s v="enero"/>
    <s v="enero"/>
    <s v="enero"/>
    <n v="12"/>
    <s v="19-Contratación directa"/>
    <x v="0"/>
    <n v="39742490"/>
    <n v="39742490"/>
    <s v="2-NO"/>
    <s v="4-N/A"/>
    <x v="14"/>
    <s v="2.8-3-GND-Subdirección General"/>
    <s v="SER012-Prestación de servicios personas naturales"/>
    <s v="SUBGRAL-1 Apoyo transversal"/>
    <s v="3-Gobernanza del dato y la información de valor público"/>
    <s v="11001-BOGOTÁ, D.C."/>
    <n v="39742490"/>
    <n v="0"/>
    <n v="0"/>
    <n v="3455868"/>
    <n v="0"/>
    <n v="3455868"/>
    <n v="0"/>
    <n v="3455868"/>
    <n v="0"/>
    <n v="3455868"/>
    <n v="0"/>
    <n v="3455868"/>
    <n v="0"/>
    <n v="3455868"/>
    <n v="0"/>
    <n v="3455868"/>
    <n v="0"/>
    <n v="3455868"/>
    <n v="0"/>
    <n v="3455868"/>
    <n v="0"/>
    <n v="3455868"/>
    <n v="0"/>
    <n v="5183810"/>
    <m/>
    <m/>
    <m/>
    <m/>
    <s v="OK"/>
    <s v="OK"/>
  </r>
  <r>
    <s v="PAA"/>
    <s v="4.1100.1.7.8.7"/>
    <x v="0"/>
    <x v="0"/>
    <x v="3"/>
    <x v="11"/>
    <x v="14"/>
    <x v="33"/>
    <n v="80101504"/>
    <s v="C-0406-1003-7-10305B-0406016-02"/>
    <s v="02-02-02-008-003"/>
    <s v="4.1100.1.7.8.7-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
    <s v="enero"/>
    <s v="enero"/>
    <s v="enero"/>
    <n v="12"/>
    <s v="19-Contratación directa"/>
    <x v="0"/>
    <n v="109250000"/>
    <n v="109250000"/>
    <s v="2-NO"/>
    <s v="4-N/A"/>
    <x v="1"/>
    <s v="1.1-4-Planeación y seguimiento a las metas de la entidad"/>
    <s v="SER012-Prestación de servicios personas naturales"/>
    <s v="OAP-1 Asesores de planeación"/>
    <s v="3-Gobernanza del dato y la información de valor público"/>
    <s v="11001-BOGOTÁ, D.C."/>
    <n v="109250000"/>
    <n v="0"/>
    <n v="0"/>
    <n v="9500000"/>
    <n v="0"/>
    <n v="9500000"/>
    <n v="0"/>
    <n v="9500000"/>
    <n v="0"/>
    <n v="9500000"/>
    <n v="0"/>
    <n v="9500000"/>
    <n v="0"/>
    <n v="9500000"/>
    <n v="0"/>
    <n v="9500000"/>
    <n v="0"/>
    <n v="9500000"/>
    <n v="0"/>
    <n v="9500000"/>
    <n v="0"/>
    <n v="9500000"/>
    <n v="0"/>
    <n v="14250000"/>
    <m/>
    <m/>
    <m/>
    <m/>
    <s v="OK"/>
    <s v="OK"/>
  </r>
  <r>
    <s v="PAA"/>
    <s v="4.1100.1.7.8.8"/>
    <x v="0"/>
    <x v="0"/>
    <x v="3"/>
    <x v="11"/>
    <x v="14"/>
    <x v="33"/>
    <n v="80101504"/>
    <s v="C-0406-1003-7-10305B-0406016-02"/>
    <s v="02-02-02-008-003"/>
    <s v="4.1100.1.7.8.8-Prestación de servicios profesionales para apoyar la formulación, actualización, control, seguimiento, programación física y presupuestal y la elaboración de informes de gestión, en el marco de los proyectos de inversión relacionados con la información geográfica para el SAT y la actualización catastral"/>
    <s v="enero"/>
    <s v="enero"/>
    <s v="enero"/>
    <n v="12"/>
    <s v="19-Contratación directa"/>
    <x v="0"/>
    <n v="109250000"/>
    <n v="109250000"/>
    <s v="2-NO"/>
    <s v="4-N/A"/>
    <x v="1"/>
    <s v="1.1-4-Planeación y seguimiento a las metas de la entidad"/>
    <s v="SER012-Prestación de servicios personas naturales"/>
    <s v="OAP-1 Asesores de planeación"/>
    <s v="3-Gobernanza del dato y la información de valor público"/>
    <s v="11001-BOGOTÁ, D.C."/>
    <n v="109250000"/>
    <n v="0"/>
    <n v="0"/>
    <n v="9500000"/>
    <n v="0"/>
    <n v="9500000"/>
    <n v="0"/>
    <n v="9500000"/>
    <n v="0"/>
    <n v="9500000"/>
    <n v="0"/>
    <n v="9500000"/>
    <n v="0"/>
    <n v="9500000"/>
    <n v="0"/>
    <n v="9500000"/>
    <n v="0"/>
    <n v="9500000"/>
    <n v="0"/>
    <n v="9500000"/>
    <n v="0"/>
    <n v="9500000"/>
    <n v="0"/>
    <n v="14250000"/>
    <m/>
    <m/>
    <m/>
    <m/>
    <s v="OK"/>
    <s v="OK"/>
  </r>
  <r>
    <s v="PAA"/>
    <s v="4.1100.1.7.8.9"/>
    <x v="0"/>
    <x v="0"/>
    <x v="3"/>
    <x v="11"/>
    <x v="14"/>
    <x v="33"/>
    <n v="80101504"/>
    <s v="C-0406-1003-7-10305B-0406016-02"/>
    <s v="02-02-02-008-003"/>
    <s v="4.1100.1.7.8.9-Prestación de servicios profesionales para apoyar el seguimiento la programación física y la elaboración de informes de gestión, en el marco de los proyectos de inversión relacionados con la información geográfica para el SAT y la actualización catastral"/>
    <s v="enero"/>
    <s v="enero"/>
    <s v="enero"/>
    <n v="12"/>
    <s v="19-Contratación directa"/>
    <x v="0"/>
    <n v="81000445"/>
    <n v="81000445"/>
    <s v="2-NO"/>
    <s v="4-N/A"/>
    <x v="1"/>
    <s v="1.1-4-Planeación y seguimiento a las metas de la entidad"/>
    <s v="SER012-Prestación de servicios personas naturales"/>
    <s v="OAP-1 Asesores de planeación"/>
    <s v="3-Gobernanza del dato y la información de valor público"/>
    <s v="11001-BOGOTÁ, D.C."/>
    <n v="81000445"/>
    <n v="0"/>
    <n v="0"/>
    <n v="7043517"/>
    <n v="0"/>
    <n v="7043517"/>
    <n v="0"/>
    <n v="7043517"/>
    <n v="0"/>
    <n v="7043517"/>
    <n v="0"/>
    <n v="7043517"/>
    <n v="0"/>
    <n v="7043517"/>
    <n v="0"/>
    <n v="7043517"/>
    <n v="0"/>
    <n v="7043517"/>
    <n v="0"/>
    <n v="7043517"/>
    <n v="0"/>
    <n v="7043517"/>
    <n v="0"/>
    <n v="10565275"/>
    <m/>
    <m/>
    <m/>
    <m/>
    <s v="OK"/>
    <s v="OK"/>
  </r>
  <r>
    <s v="PAA"/>
    <s v="4.1200.1.6.2.1"/>
    <x v="0"/>
    <x v="0"/>
    <x v="3"/>
    <x v="11"/>
    <x v="15"/>
    <x v="34"/>
    <n v="80111600"/>
    <s v="C-0406-1003-7-10305B-0406003-02"/>
    <s v="02-02-02-008-002-01"/>
    <s v="4.1200.1.6.2.1-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
    <s v="febrero"/>
    <s v="febrero"/>
    <s v="febrero"/>
    <n v="8"/>
    <s v="19-Contratación directa"/>
    <x v="0"/>
    <n v="53572728"/>
    <n v="53572728"/>
    <s v="2-NO"/>
    <s v="4-N/A"/>
    <x v="15"/>
    <s v="3.5-99-GND- Gestión Jurídica"/>
    <s v="SER012-Prestación de servicios personas naturales"/>
    <s v="OAJ-3  SERVICIO DE CONSULTORÍA Y REPRESENTACIÓN LEGAL"/>
    <s v="4-Regulación y política pública con enfoque territorial"/>
    <s v="11001-BOGOTÁ, D.C."/>
    <n v="0"/>
    <n v="0"/>
    <n v="53572728"/>
    <n v="0"/>
    <n v="0"/>
    <n v="4666666"/>
    <n v="0"/>
    <n v="8928000"/>
    <n v="0"/>
    <n v="8928000"/>
    <n v="0"/>
    <n v="8928000"/>
    <n v="0"/>
    <n v="8928000"/>
    <n v="0"/>
    <n v="8527395"/>
    <n v="0"/>
    <n v="4666667"/>
    <n v="0"/>
    <n v="0"/>
    <n v="0"/>
    <n v="0"/>
    <n v="0"/>
    <n v="0"/>
    <m/>
    <m/>
    <m/>
    <m/>
    <s v="OK"/>
    <s v="OK"/>
  </r>
  <r>
    <s v="PAA"/>
    <s v="4.1200.1.6.2.2"/>
    <x v="0"/>
    <x v="0"/>
    <x v="3"/>
    <x v="11"/>
    <x v="15"/>
    <x v="34"/>
    <n v="80111600"/>
    <s v="C-0406-1003-7-10305B-0406003-02"/>
    <s v="02-02-02-008-002-01"/>
    <s v="4.1200.1.6.2.2-Prestación de servicios profesionales para brindar apoyo jurídico en las acciones tendientes a la protección de los intereses institucionales frente a los  requerimientos en los que sea vinculado el IGAC en aras de velar por el cumplimiento los servicios de actualización catastral"/>
    <s v="febrero"/>
    <s v="febrero"/>
    <s v="febrero"/>
    <n v="11"/>
    <s v="19-Contratación directa"/>
    <x v="0"/>
    <n v="98400000"/>
    <n v="98400000"/>
    <s v="2-NO"/>
    <s v="4-N/A"/>
    <x v="15"/>
    <s v="3.5-99-GND- Gestión Jurídica"/>
    <s v="SER012-Prestación de servicios personas naturales"/>
    <s v="OAJ-21 APOYO JURIDICO ESPECIALIZADO"/>
    <s v="4-Regulación y política pública con enfoque territorial"/>
    <s v="11001-BOGOTÁ, D.C."/>
    <n v="0"/>
    <n v="0"/>
    <n v="98400000"/>
    <n v="0"/>
    <n v="0"/>
    <n v="8400000"/>
    <n v="0"/>
    <n v="9000000"/>
    <n v="0"/>
    <n v="9000000"/>
    <n v="0"/>
    <n v="9000000"/>
    <n v="0"/>
    <n v="9000000"/>
    <n v="0"/>
    <n v="9000000"/>
    <n v="0"/>
    <n v="9000000"/>
    <n v="0"/>
    <n v="9000000"/>
    <n v="0"/>
    <n v="9000000"/>
    <n v="0"/>
    <n v="18000000"/>
    <m/>
    <m/>
    <m/>
    <m/>
    <s v="OK"/>
    <s v="OK"/>
  </r>
  <r>
    <s v="PAA"/>
    <s v="4.1200.1.6.2.3"/>
    <x v="0"/>
    <x v="0"/>
    <x v="3"/>
    <x v="11"/>
    <x v="15"/>
    <x v="34"/>
    <n v="80111600"/>
    <s v="C-0406-1003-7-10305B-0406003-02"/>
    <s v="02-02-02-008-002-01"/>
    <s v="4.1200.1.6.2.3-Prestación de servicios profesionales a la Oficina Juridica del Igac en la representación judicial del IGAC en aquellos procesoss juridicos, judiciales, extarjudiciales y administrativos en los cuales se vincule al IGAC para ayudar al cumplimiento de las metas catastrales de la Entidad"/>
    <s v="enero"/>
    <s v="enero"/>
    <s v="enero"/>
    <n v="12"/>
    <s v="19-Contratación directa"/>
    <x v="0"/>
    <n v="83500000"/>
    <n v="83500000"/>
    <s v="2-NO"/>
    <s v="4-N/A"/>
    <x v="15"/>
    <s v="3.5-99-GND- Gestión Jurídica"/>
    <s v="SER012-Prestación de servicios personas naturales"/>
    <s v="OAJ-12 APOYO JURIDICO Y REPRESENTACIÓN LEGAL"/>
    <s v="4-Regulación y política pública con enfoque territorial"/>
    <s v="11001-BOGOTÁ, D.C."/>
    <n v="83500000"/>
    <n v="0"/>
    <n v="0"/>
    <n v="3750000"/>
    <n v="0"/>
    <n v="7500000"/>
    <n v="0"/>
    <n v="7500000"/>
    <n v="0"/>
    <n v="7500000"/>
    <n v="0"/>
    <n v="7500000"/>
    <n v="0"/>
    <n v="7500000"/>
    <n v="0"/>
    <n v="7500000"/>
    <n v="0"/>
    <n v="7500000"/>
    <n v="0"/>
    <n v="7500000"/>
    <n v="0"/>
    <n v="7500000"/>
    <n v="0"/>
    <n v="12250000"/>
    <m/>
    <m/>
    <m/>
    <m/>
    <s v="OK"/>
    <s v="OK"/>
  </r>
  <r>
    <s v="PAA"/>
    <s v="4.1200.1.6.2.4"/>
    <x v="0"/>
    <x v="0"/>
    <x v="3"/>
    <x v="11"/>
    <x v="15"/>
    <x v="34"/>
    <n v="80111600"/>
    <s v="C-0406-1003-7-10305B-0406003-02"/>
    <s v="02-02-02-008-002-01"/>
    <s v="4.1200.1.6.2.4-Prestación de servicios juridicos de abogado para apoyar en la gestión jurídica y representación de los procesoss judiciales, extarjudiciales asi como los administrativos que se requieran en oficina asesora jurídica para la defensa del IGAC en el marco de las metas que en materia catastral deba cumplir la Entidad"/>
    <s v="febrero"/>
    <s v="febrero"/>
    <s v="febrero"/>
    <n v="9"/>
    <s v="19-Contratación directa"/>
    <x v="0"/>
    <n v="63000000"/>
    <n v="63000000"/>
    <s v="2-NO"/>
    <s v="4-N/A"/>
    <x v="15"/>
    <s v="3.5-99-GND- Gestión Jurídica"/>
    <s v="SER012-Prestación de servicios personas naturales"/>
    <s v="OAJ-15 APOYO JURIDICO Y REPRESENTACIÓN LEGAL"/>
    <s v="4-Regulación y política pública con enfoque territorial"/>
    <s v="11001-BOGOTÁ, D.C."/>
    <n v="0"/>
    <n v="0"/>
    <n v="63000000"/>
    <n v="0"/>
    <n v="0"/>
    <n v="7000000"/>
    <n v="0"/>
    <n v="7000000"/>
    <n v="0"/>
    <n v="7000000"/>
    <n v="0"/>
    <n v="7000000"/>
    <n v="0"/>
    <n v="7000000"/>
    <n v="0"/>
    <n v="7000000"/>
    <n v="0"/>
    <n v="7000000"/>
    <n v="0"/>
    <n v="7000000"/>
    <n v="0"/>
    <n v="7000000"/>
    <n v="0"/>
    <n v="0"/>
    <m/>
    <m/>
    <m/>
    <m/>
    <s v="OK"/>
    <s v="OK"/>
  </r>
  <r>
    <s v="PAA"/>
    <s v="4.1200.1.6.2.5"/>
    <x v="0"/>
    <x v="0"/>
    <x v="3"/>
    <x v="11"/>
    <x v="15"/>
    <x v="34"/>
    <n v="80111600"/>
    <s v="C-0406-1003-7-10305B-0406003-02"/>
    <s v="02-02-02-008-002-01"/>
    <s v="4.1200.1.6.2.5-Prestación de servicios profesionales como abogado en la proyección, elaboración y revisión de los diferentes actos administrativos y conceptos que sean requeridos en la oficina Juridica del IGAC"/>
    <s v="febrero"/>
    <s v="febrero"/>
    <s v="febrero"/>
    <n v="10"/>
    <s v="19-Contratación directa"/>
    <x v="0"/>
    <n v="69533333"/>
    <n v="69533333"/>
    <s v="2-NO"/>
    <s v="4-N/A"/>
    <x v="15"/>
    <s v="3.5-99-GND- Gestión Jurídica"/>
    <s v="SER012-Prestación de servicios personas naturales"/>
    <s v="OAJ-25 APOYO JURIDICO"/>
    <s v="4-Regulación y política pública con enfoque territorial"/>
    <s v="11001-BOGOTÁ, D.C."/>
    <n v="0"/>
    <n v="0"/>
    <n v="69533333"/>
    <n v="0"/>
    <n v="0"/>
    <n v="6533333"/>
    <n v="0"/>
    <n v="7000000"/>
    <n v="0"/>
    <n v="7000000"/>
    <n v="0"/>
    <n v="7000000"/>
    <n v="0"/>
    <n v="7000000"/>
    <n v="0"/>
    <n v="7000000"/>
    <n v="0"/>
    <n v="7000000"/>
    <n v="0"/>
    <n v="7000000"/>
    <n v="0"/>
    <n v="7000000"/>
    <n v="0"/>
    <n v="7000000"/>
    <m/>
    <m/>
    <m/>
    <m/>
    <s v="OK"/>
    <s v="OK"/>
  </r>
  <r>
    <s v="N/A"/>
    <s v="4.1200.1.6.2.6"/>
    <x v="0"/>
    <x v="0"/>
    <x v="3"/>
    <x v="11"/>
    <x v="15"/>
    <x v="34"/>
    <s v="N/A"/>
    <s v="C-0406-1003-7-10305B-0406003-02"/>
    <s v="02-02-02-008-002-01"/>
    <s v="4.1200.1.6.2.6-Suministro de viáticos gastos de manutención para contratistas  que requieren desplazarse en el territorio nacional"/>
    <s v="N/A"/>
    <s v="N/A"/>
    <s v="N/A"/>
    <s v="N/A"/>
    <s v="1-N/A"/>
    <x v="0"/>
    <n v="3066667"/>
    <n v="3066667"/>
    <s v="2-NO"/>
    <s v="4-N/A"/>
    <x v="15"/>
    <s v="3.5-99-GND- Gestión Jurídica"/>
    <s v="VIAT01-Viáticos y gastos de viaje"/>
    <s v="OAJ-28 N/A"/>
    <s v="2-Modelo de Gestión Integrado"/>
    <s v="11001-BOGOTÁ, D.C."/>
    <n v="0"/>
    <n v="0"/>
    <n v="3066667"/>
    <n v="0"/>
    <n v="0"/>
    <n v="0"/>
    <n v="0"/>
    <n v="0"/>
    <n v="0"/>
    <n v="3066667"/>
    <n v="0"/>
    <n v="0"/>
    <n v="0"/>
    <n v="0"/>
    <n v="0"/>
    <n v="0"/>
    <n v="0"/>
    <n v="0"/>
    <n v="0"/>
    <n v="0"/>
    <n v="0"/>
    <n v="0"/>
    <n v="0"/>
    <n v="0"/>
    <m/>
    <m/>
    <m/>
    <m/>
    <s v="OK"/>
    <s v="OK"/>
  </r>
  <r>
    <s v="PAA"/>
    <s v="4.1300.1.7.1.1"/>
    <x v="0"/>
    <x v="0"/>
    <x v="3"/>
    <x v="11"/>
    <x v="14"/>
    <x v="35"/>
    <n v="93141507"/>
    <s v="C-0406-1003-7-10305B-0406016-02"/>
    <s v="02-02-02-008-003-01-1"/>
    <s v="4.1300.1.7.1.1-Prestación de servicios profesionales para desarrollar y elaborar contenidos en redes sociales y del ecosistema digital, para el mejoramiento en la Disposición de Información Geográfica para el Sistema de Administración del Territorio a Nivel Nacional"/>
    <s v="febrero"/>
    <s v="febrero"/>
    <s v="febrero"/>
    <n v="11"/>
    <s v="19-Contratación directa"/>
    <x v="0"/>
    <n v="45116038"/>
    <n v="45116038"/>
    <s v="2-NO"/>
    <s v="4-N/A"/>
    <x v="2"/>
    <s v="1.2-1-Gestión de comunicaciones"/>
    <s v="SER012-Prestación de servicios personas naturales"/>
    <s v="COMUN-5 Community manager "/>
    <s v="7-Posicionamiento institucional"/>
    <s v="11001-BOGOTÁ, D.C."/>
    <n v="0"/>
    <n v="0"/>
    <n v="45116038"/>
    <n v="0"/>
    <n v="0"/>
    <n v="4101458"/>
    <n v="0"/>
    <n v="4101458"/>
    <n v="0"/>
    <n v="4101458"/>
    <n v="0"/>
    <n v="4101458"/>
    <n v="0"/>
    <n v="4101458"/>
    <n v="0"/>
    <n v="4101458"/>
    <n v="0"/>
    <n v="4101458"/>
    <n v="0"/>
    <n v="4101458"/>
    <n v="0"/>
    <n v="4101458"/>
    <n v="0"/>
    <n v="8202916"/>
    <m/>
    <m/>
    <m/>
    <m/>
    <s v="OK"/>
    <s v="OK"/>
  </r>
  <r>
    <s v="N/A"/>
    <s v="4.1300.1.7.1.2"/>
    <x v="0"/>
    <x v="0"/>
    <x v="3"/>
    <x v="11"/>
    <x v="14"/>
    <x v="35"/>
    <s v="N/A"/>
    <s v="C-0406-1003-7-10305B-0406016-02"/>
    <s v="02-02-02-010"/>
    <s v="4.1300.1.7.1.2-Viáticos y gastos de comisión para el mejoramiento en la Disposición de Información Geográfica para el Sistema de Administración del Territorio a Nivel Nacional"/>
    <s v="N/A"/>
    <s v="N/A"/>
    <s v="N/A"/>
    <s v="N/A"/>
    <s v="1-N/A"/>
    <x v="0"/>
    <n v="6767554"/>
    <n v="6767554"/>
    <s v="2-NO"/>
    <s v="4-N/A"/>
    <x v="2"/>
    <s v="1.2-1-Gestión de comunicaciones"/>
    <s v="VIAT01-Viáticos y gastos de viaje"/>
    <s v="COMUN-8 N/A"/>
    <s v="7-Posicionamiento institucional"/>
    <s v="11001-BOGOTÁ, D.C."/>
    <n v="0"/>
    <n v="0"/>
    <n v="6767554"/>
    <n v="0"/>
    <n v="0"/>
    <n v="615232"/>
    <n v="0"/>
    <n v="615232"/>
    <n v="0"/>
    <n v="615232"/>
    <n v="0"/>
    <n v="615232"/>
    <n v="0"/>
    <n v="615232"/>
    <n v="0"/>
    <n v="615232"/>
    <n v="0"/>
    <n v="615232"/>
    <n v="0"/>
    <n v="615232"/>
    <n v="0"/>
    <n v="615232"/>
    <n v="0"/>
    <n v="1230466"/>
    <m/>
    <m/>
    <m/>
    <m/>
    <s v="OK"/>
    <s v="OK"/>
  </r>
  <r>
    <s v="PAA"/>
    <s v="4.1300.2.2.1.1"/>
    <x v="0"/>
    <x v="0"/>
    <x v="3"/>
    <x v="12"/>
    <x v="16"/>
    <x v="36"/>
    <n v="93141507"/>
    <s v="C-0406-1003-7-10305B-0406019-02"/>
    <s v="02-02-02-008-003-01-1"/>
    <s v="4.1300.2.2.1.1-Prestación de servicios profesionales para ejecutar y promover la estrategia de comunicación interna de la entidad, para el mejoramiento en disposición de información geográfica para el sistema de administración del Territorio  a nivel Nacional."/>
    <s v="febrero"/>
    <s v="febrero"/>
    <s v="febrero"/>
    <n v="11"/>
    <s v="19-Contratación directa"/>
    <x v="0"/>
    <n v="101327622"/>
    <n v="101327622"/>
    <s v="2-NO"/>
    <s v="4-N/A"/>
    <x v="2"/>
    <s v="1.2-1-Gestión de comunicaciones"/>
    <s v="SER012-Prestación de servicios personas naturales"/>
    <s v="COMUN-2  Líder de comunicación interna  "/>
    <s v="7-Posicionamiento institucional"/>
    <s v="11001-BOGOTÁ, D.C."/>
    <n v="0"/>
    <n v="0"/>
    <n v="101327622"/>
    <n v="0"/>
    <n v="0"/>
    <n v="9211602"/>
    <n v="0"/>
    <n v="9211602"/>
    <n v="0"/>
    <n v="9211602"/>
    <n v="0"/>
    <n v="9211602"/>
    <n v="0"/>
    <n v="9211602"/>
    <n v="0"/>
    <n v="9211602"/>
    <n v="0"/>
    <n v="9211602"/>
    <n v="0"/>
    <n v="9211602"/>
    <n v="0"/>
    <n v="9211602"/>
    <n v="0"/>
    <n v="18423204"/>
    <m/>
    <m/>
    <m/>
    <m/>
    <s v="OK"/>
    <s v="OK"/>
  </r>
  <r>
    <s v="PAA"/>
    <s v="4.1300.2.2.1.2"/>
    <x v="0"/>
    <x v="0"/>
    <x v="3"/>
    <x v="12"/>
    <x v="16"/>
    <x v="36"/>
    <n v="93141507"/>
    <s v="C-0406-1003-7-10305B-0406019-02"/>
    <s v="02-02-02-008-003-01-1"/>
    <s v="4.1300.2.2.1.2-prestación de servicios profesionales para la ejecución y desarrollo de actividades de las estrategias de comunicación interna y externa,para el mejoramiento en disposición de información geográfica para el sistema de administración del Territorio  a nivel Nacional."/>
    <s v="enero"/>
    <s v="enero"/>
    <s v="enero"/>
    <n v="11"/>
    <s v="19-Contratación directa"/>
    <x v="0"/>
    <n v="101327622"/>
    <n v="101327622"/>
    <s v="2-NO"/>
    <s v="4-N/A"/>
    <x v="2"/>
    <s v="1.2-1-Gestión de comunicaciones"/>
    <s v="SER012-Prestación de servicios personas naturales"/>
    <s v="COMUN-1 Líder de comunicación externa"/>
    <s v="7-Posicionamiento institucional"/>
    <s v="11001-BOGOTÁ, D.C."/>
    <n v="101327622"/>
    <n v="0"/>
    <n v="0"/>
    <n v="4650801"/>
    <n v="0"/>
    <n v="9211602"/>
    <n v="0"/>
    <n v="9211602"/>
    <n v="0"/>
    <n v="9211602"/>
    <n v="0"/>
    <n v="9211602"/>
    <n v="0"/>
    <n v="9211602"/>
    <n v="0"/>
    <n v="9211602"/>
    <n v="0"/>
    <n v="9211602"/>
    <n v="0"/>
    <n v="9211602"/>
    <n v="0"/>
    <n v="9211602"/>
    <n v="0"/>
    <n v="13772403"/>
    <m/>
    <m/>
    <m/>
    <m/>
    <s v="OK"/>
    <s v="OK"/>
  </r>
  <r>
    <s v="PAA"/>
    <s v="4.1300.2.2.1.3"/>
    <x v="0"/>
    <x v="0"/>
    <x v="3"/>
    <x v="12"/>
    <x v="16"/>
    <x v="36"/>
    <n v="93141507"/>
    <s v="C-0406-1003-7-10305B-0406019-02"/>
    <s v="02-02-02-008-003-01-1"/>
    <s v="4.1300.2.2.1.3-Prestación de servicios profesionales para realizar actividades de difusión de contenidos en articulación con las áreas del Instituto, para el mejoramiento en disposición de información geográfica para el sistema de administración del Territorio  a nivel Nacional."/>
    <s v="febrero"/>
    <s v="febrero"/>
    <s v="febrero"/>
    <n v="11"/>
    <s v="19-Contratación directa"/>
    <x v="0"/>
    <n v="66000000"/>
    <n v="66000000"/>
    <s v="2-NO"/>
    <s v="4-N/A"/>
    <x v="2"/>
    <s v="1.2-1-Gestión de comunicaciones"/>
    <s v="SER012-Prestación de servicios personas naturales"/>
    <s v="COMUN-3 Enlaces Senior  "/>
    <s v="7-Posicionamiento institucional"/>
    <s v="11001-BOGOTÁ, D.C."/>
    <n v="0"/>
    <n v="0"/>
    <n v="66000000"/>
    <n v="0"/>
    <n v="0"/>
    <n v="6000000"/>
    <n v="0"/>
    <n v="6000000"/>
    <n v="0"/>
    <n v="6000000"/>
    <n v="0"/>
    <n v="6000000"/>
    <n v="0"/>
    <n v="6000000"/>
    <n v="0"/>
    <n v="6000000"/>
    <n v="0"/>
    <n v="6000000"/>
    <n v="0"/>
    <n v="6000000"/>
    <n v="0"/>
    <n v="6000000"/>
    <n v="0"/>
    <n v="12000000"/>
    <m/>
    <m/>
    <m/>
    <m/>
    <s v="OK"/>
    <s v="OK"/>
  </r>
  <r>
    <s v="PAA"/>
    <s v="4.1300.2.2.1.4"/>
    <x v="0"/>
    <x v="0"/>
    <x v="3"/>
    <x v="12"/>
    <x v="16"/>
    <x v="36"/>
    <n v="93141507"/>
    <s v="C-0406-1003-7-10305B-0406019-02"/>
    <s v="02-02-02-008-003-01-1"/>
    <s v="4.1300.2.2.1.4-Prestación de servicios profesionales para realizar actividades de difusión de contenidos en articulación con las áreas del Instituto, para el mejoramiento en disposición de información geográfica para el sistema de administración del Territorio  a nivel Nacional."/>
    <s v="febrero"/>
    <s v="febrero"/>
    <s v="febrero"/>
    <n v="11"/>
    <s v="19-Contratación directa"/>
    <x v="0"/>
    <n v="66000000"/>
    <n v="66000000"/>
    <s v="2-NO"/>
    <s v="4-N/A"/>
    <x v="2"/>
    <s v="1.2-1-Gestión de comunicaciones"/>
    <s v="SER012-Prestación de servicios personas naturales"/>
    <s v="COMUN-3 Enlaces Senior  "/>
    <s v="7-Posicionamiento institucional"/>
    <s v="11001-BOGOTÁ, D.C."/>
    <n v="0"/>
    <n v="0"/>
    <n v="66000000"/>
    <n v="0"/>
    <n v="0"/>
    <n v="6000000"/>
    <n v="0"/>
    <n v="6000000"/>
    <n v="0"/>
    <n v="6000000"/>
    <n v="0"/>
    <n v="6000000"/>
    <n v="0"/>
    <n v="6000000"/>
    <n v="0"/>
    <n v="6000000"/>
    <n v="0"/>
    <n v="6000000"/>
    <n v="0"/>
    <n v="6000000"/>
    <n v="0"/>
    <n v="6000000"/>
    <n v="0"/>
    <n v="12000000"/>
    <m/>
    <m/>
    <m/>
    <m/>
    <s v="OK"/>
    <s v="OK"/>
  </r>
  <r>
    <s v="PAA"/>
    <s v="4.1300.2.2.1.5"/>
    <x v="0"/>
    <x v="0"/>
    <x v="3"/>
    <x v="12"/>
    <x v="16"/>
    <x v="36"/>
    <n v="81141601"/>
    <s v="C-0406-1003-7-10305B-0406019-02"/>
    <s v="02-02-02-008-003-01-1"/>
    <s v="4.1300.2.2.1.5-Prestación de servicios profesionales para realizar actividades relacionadas con la programación, control y seguimiento presupuestal y asuntos relacionados con el PAA, para el mejoramiento en disposición de información geográfica para el sistema de administración del Territorio  a nivel Nacional."/>
    <s v="enero"/>
    <s v="enero"/>
    <s v="enero"/>
    <n v="11"/>
    <s v="19-Contratación directa"/>
    <x v="0"/>
    <n v="81076512"/>
    <n v="81076512"/>
    <s v="2-NO"/>
    <s v="4-N/A"/>
    <x v="2"/>
    <s v="1.2-1-Gestión de comunicaciones"/>
    <s v="SER012-Prestación de servicios personas naturales"/>
    <s v="COMUN-8 N/A"/>
    <s v="7-Posicionamiento institucional"/>
    <s v="11001-BOGOTÁ, D.C."/>
    <n v="81076512"/>
    <n v="0"/>
    <n v="0"/>
    <n v="3685296"/>
    <n v="0"/>
    <n v="7370592"/>
    <n v="0"/>
    <n v="7370592"/>
    <n v="0"/>
    <n v="7370592"/>
    <n v="0"/>
    <n v="7370592"/>
    <n v="0"/>
    <n v="7370592"/>
    <n v="0"/>
    <n v="7370592"/>
    <n v="0"/>
    <n v="7370592"/>
    <n v="0"/>
    <n v="7370592"/>
    <n v="0"/>
    <n v="7370592"/>
    <n v="0"/>
    <n v="11055888"/>
    <m/>
    <m/>
    <m/>
    <m/>
    <s v="OK"/>
    <s v="OK"/>
  </r>
  <r>
    <s v="N/A"/>
    <s v="4.1300.2.2.1.6"/>
    <x v="0"/>
    <x v="0"/>
    <x v="3"/>
    <x v="12"/>
    <x v="16"/>
    <x v="36"/>
    <s v="N/A"/>
    <s v="C-0406-1003-7-10305B-0406019-02"/>
    <s v="02-02-02-010"/>
    <s v="4.1300.2.2.1.6-Viáticos y gastos de comisión para el mejoramiento en disposición de información geográfica para el sistema de administración del Territorio  a nivel Nacional."/>
    <s v="N/A"/>
    <s v="N/A"/>
    <s v="N/A"/>
    <s v="N/A"/>
    <s v="1-N/A"/>
    <x v="0"/>
    <n v="31103512"/>
    <n v="31103512"/>
    <s v="2-NO"/>
    <s v="4-N/A"/>
    <x v="2"/>
    <s v="1.2-1-Gestión de comunicaciones"/>
    <s v="VIAT01-Viáticos y gastos de viaje"/>
    <s v="COMUN-8 N/A"/>
    <s v="7-Posicionamiento institucional"/>
    <s v="11001-BOGOTÁ, D.C."/>
    <n v="0"/>
    <n v="0"/>
    <n v="31103512"/>
    <n v="0"/>
    <n v="0"/>
    <n v="2827592"/>
    <n v="0"/>
    <n v="2827592"/>
    <n v="0"/>
    <n v="2827592"/>
    <n v="0"/>
    <n v="2827592"/>
    <n v="0"/>
    <n v="2827592"/>
    <n v="0"/>
    <n v="2827592"/>
    <n v="0"/>
    <n v="2827592"/>
    <n v="0"/>
    <n v="2827592"/>
    <n v="0"/>
    <n v="2827592"/>
    <n v="0"/>
    <n v="5655184"/>
    <m/>
    <m/>
    <m/>
    <m/>
    <s v="OK"/>
    <s v="OK"/>
  </r>
  <r>
    <s v="PAA"/>
    <s v="4.1600.1.6.2.1"/>
    <x v="0"/>
    <x v="0"/>
    <x v="3"/>
    <x v="11"/>
    <x v="15"/>
    <x v="34"/>
    <n v="43232300"/>
    <s v="C-0406-1003-7-10305B-0406003-02"/>
    <s v="02-02-02-008-004"/>
    <s v="4.1600.1.6.2.1-Contratar los servicios de centro de contacto para la atención a los usuarios del IGAC a nivel nacional"/>
    <s v="febrero"/>
    <s v="marzo"/>
    <s v="marzo"/>
    <n v="10"/>
    <s v="20-Selección abreviada - acuerdo marco"/>
    <x v="0"/>
    <n v="490030405"/>
    <n v="490030405"/>
    <s v="2-NO"/>
    <s v="4-N/A"/>
    <x v="3"/>
    <s v="1.3-4-Atención PQRSD"/>
    <s v="SER013-Servicios de telecomunicaciones"/>
    <s v="ORC-9 Canales / Política"/>
    <s v="7-Posicionamiento institucional"/>
    <s v="11001-BOGOTÁ, D.C."/>
    <n v="0"/>
    <n v="0"/>
    <n v="0"/>
    <n v="0"/>
    <n v="490030405"/>
    <n v="0"/>
    <n v="0"/>
    <n v="51582148"/>
    <n v="0"/>
    <n v="51582148"/>
    <n v="0"/>
    <n v="51582148"/>
    <n v="0"/>
    <n v="51582148"/>
    <n v="0"/>
    <n v="51582148"/>
    <n v="0"/>
    <n v="51582148"/>
    <n v="0"/>
    <n v="51582148"/>
    <n v="0"/>
    <n v="51582148"/>
    <n v="0"/>
    <n v="77373221"/>
    <m/>
    <m/>
    <m/>
    <m/>
    <s v="OK"/>
    <s v="OK"/>
  </r>
  <r>
    <s v="N/A"/>
    <s v="4.1600.1.6.2.2"/>
    <x v="0"/>
    <x v="0"/>
    <x v="3"/>
    <x v="11"/>
    <x v="15"/>
    <x v="34"/>
    <s v="N/A"/>
    <s v="C-0406-1003-7-10305B-0406003-02"/>
    <s v="02-02-02-010"/>
    <s v="4.1600.1.6.2.2-Viáticos ferias de servicio al ciudadano y visitas direcciones territoriales, en el marco del proceso de gestión de servicio al ciudadano."/>
    <s v="N/A"/>
    <s v="N/A"/>
    <s v="N/A"/>
    <s v="N/A"/>
    <s v="1-N/A"/>
    <x v="0"/>
    <n v="1435025"/>
    <n v="1435025"/>
    <s v="2-NO"/>
    <s v="4-N/A"/>
    <x v="3"/>
    <s v="1.3-4-Atención PQRSD"/>
    <s v="VIAT01-Viáticos y gastos de viaje"/>
    <s v="ORC-8 Estrategia / Planes"/>
    <s v="7-Posicionamiento institucional"/>
    <s v="11001-BOGOTÁ, D.C."/>
    <n v="1435025"/>
    <n v="0"/>
    <n v="0"/>
    <n v="0"/>
    <n v="0"/>
    <n v="0"/>
    <n v="0"/>
    <n v="0"/>
    <n v="0"/>
    <n v="600000"/>
    <n v="0"/>
    <n v="600000"/>
    <n v="0"/>
    <n v="235025"/>
    <n v="0"/>
    <n v="0"/>
    <n v="0"/>
    <n v="0"/>
    <n v="0"/>
    <n v="0"/>
    <n v="0"/>
    <n v="0"/>
    <n v="0"/>
    <n v="0"/>
    <m/>
    <m/>
    <m/>
    <m/>
    <s v="OK"/>
    <s v="OK"/>
  </r>
  <r>
    <s v="PAA"/>
    <s v="4.1600.1.6.2.3"/>
    <x v="0"/>
    <x v="0"/>
    <x v="3"/>
    <x v="11"/>
    <x v="15"/>
    <x v="34"/>
    <n v="80161500"/>
    <s v="C-0406-1003-7-10305B-0406003-02"/>
    <s v="02-02-02-008-003"/>
    <s v="4.1600.1.6.2.3-Prestar los servicios profesionales de carácter jurídico relacionados con el  proceso de gestión del servicio al ciudadano a nivel nacional que garantice la atención de los trámites en el Instituto"/>
    <s v="febrero"/>
    <s v="febrero"/>
    <s v="febrero"/>
    <n v="11"/>
    <s v="19-Contratación directa"/>
    <x v="0"/>
    <n v="110000000"/>
    <n v="110000000"/>
    <s v="2-NO"/>
    <s v="4-N/A"/>
    <x v="3"/>
    <s v="1.3-4-Atención PQRSD"/>
    <s v="SER012-Prestación de servicios personas naturales"/>
    <s v="ORC-3 Jurídico"/>
    <s v="7-Posicionamiento institucional"/>
    <s v="11001-BOGOTÁ, D.C."/>
    <n v="0"/>
    <n v="0"/>
    <n v="110000000"/>
    <n v="0"/>
    <n v="0"/>
    <n v="10000000"/>
    <n v="0"/>
    <n v="10000000"/>
    <n v="0"/>
    <n v="10000000"/>
    <n v="0"/>
    <n v="10000000"/>
    <n v="0"/>
    <n v="10000000"/>
    <n v="0"/>
    <n v="10000000"/>
    <n v="0"/>
    <n v="10000000"/>
    <n v="0"/>
    <n v="10000000"/>
    <n v="0"/>
    <n v="10000000"/>
    <n v="0"/>
    <n v="20000000"/>
    <m/>
    <m/>
    <m/>
    <m/>
    <s v="OK"/>
    <s v="OK"/>
  </r>
  <r>
    <s v="PAA"/>
    <s v="4.1600.1.6.2.4"/>
    <x v="0"/>
    <x v="0"/>
    <x v="3"/>
    <x v="11"/>
    <x v="15"/>
    <x v="34"/>
    <n v="80161500"/>
    <s v="C-0406-1003-7-10305B-0406003-02"/>
    <s v="02-02-02-008-003"/>
    <s v="4.1600.1.6.2.4-Prestar los servicios de apoyo en las actividades relacionadas con la actualización y organización de la colección general de la biblioteca del Instituto Geográfico Agustín Codazzi que garantice la conservación de de la información actualizada"/>
    <s v="febrero"/>
    <s v="febrero"/>
    <s v="febrero"/>
    <n v="10"/>
    <s v="19-Contratación directa"/>
    <x v="0"/>
    <n v="24000000"/>
    <n v="24000000"/>
    <s v="2-NO"/>
    <s v="4-N/A"/>
    <x v="3"/>
    <s v="1.3-5-Evaluación de las expectativas de la ciudadanía"/>
    <s v="SER012-Prestación de servicios personas naturales"/>
    <s v="ORC-8 Estrategia / Planes"/>
    <s v="7-Posicionamiento institucional"/>
    <s v="11001-BOGOTÁ, D.C."/>
    <n v="0"/>
    <n v="0"/>
    <n v="24000000"/>
    <n v="0"/>
    <n v="0"/>
    <n v="2400000"/>
    <n v="0"/>
    <n v="2400000"/>
    <n v="0"/>
    <n v="2400000"/>
    <n v="0"/>
    <n v="2400000"/>
    <n v="0"/>
    <n v="2400000"/>
    <n v="0"/>
    <n v="2400000"/>
    <n v="0"/>
    <n v="2400000"/>
    <n v="0"/>
    <n v="2400000"/>
    <n v="0"/>
    <n v="2400000"/>
    <n v="0"/>
    <n v="2400000"/>
    <m/>
    <m/>
    <m/>
    <m/>
    <s v="OK"/>
    <s v="OK"/>
  </r>
  <r>
    <s v="PAA"/>
    <s v="4.1600.2.3.1.1"/>
    <x v="0"/>
    <x v="0"/>
    <x v="3"/>
    <x v="12"/>
    <x v="17"/>
    <x v="37"/>
    <n v="43232609"/>
    <s v="C-0406-1003-7-10305B-0406005-02"/>
    <s v="02-02-02-008-003-01-3"/>
    <s v="4.1600.2.3.1.1-Prestación de servicios de actualización, mantenimiento y soporte técnico para el software JANIUM."/>
    <s v="noviembre"/>
    <s v="noviembre"/>
    <s v="noviembre"/>
    <n v="2"/>
    <s v="19-Contratación directa"/>
    <x v="0"/>
    <n v="13537412"/>
    <n v="13537412"/>
    <s v="2-NO"/>
    <s v="4-N/A"/>
    <x v="3"/>
    <s v="1.3-99-GND- Gestión de relacionamiento con el ciudadano"/>
    <s v="ACT08-Software y gastos de desarrollo"/>
    <s v="ORC-5 Biblioteca, Hemeroteca, Mapoteca"/>
    <s v="7-Posicionamiento institucional"/>
    <s v="11001-BOGOTÁ, D.C."/>
    <n v="0"/>
    <n v="0"/>
    <n v="0"/>
    <n v="0"/>
    <n v="0"/>
    <n v="0"/>
    <n v="0"/>
    <n v="0"/>
    <n v="0"/>
    <n v="0"/>
    <n v="0"/>
    <n v="0"/>
    <n v="0"/>
    <n v="0"/>
    <n v="0"/>
    <n v="0"/>
    <n v="0"/>
    <n v="0"/>
    <n v="0"/>
    <n v="0"/>
    <n v="13537412"/>
    <n v="0"/>
    <n v="0"/>
    <n v="13537412"/>
    <m/>
    <m/>
    <m/>
    <m/>
    <s v="OK"/>
    <s v="OK"/>
  </r>
  <r>
    <s v="PAA"/>
    <s v="4.1600.2.3.1.2"/>
    <x v="0"/>
    <x v="0"/>
    <x v="3"/>
    <x v="12"/>
    <x v="17"/>
    <x v="37"/>
    <n v="80161500"/>
    <s v="C-0406-1003-7-10305B-0406005-02"/>
    <s v="02-02-02-008-003"/>
    <s v="4.1600.2.3.1.2-Prestar los servicios profesionales con el fin de fortalecer la oferta institucional de museos y biblioteca mediante estrategias de promoción y divulgación de los servicios Institucionales"/>
    <s v="febrero"/>
    <s v="febrero"/>
    <s v="febrero"/>
    <n v="10"/>
    <s v="19-Contratación directa"/>
    <x v="0"/>
    <n v="100000000"/>
    <n v="100000000"/>
    <s v="2-NO"/>
    <s v="4-N/A"/>
    <x v="3"/>
    <s v="1.3-99-GND- Gestión de relacionamiento con el ciudadano"/>
    <s v="SER012-Prestación de servicios personas naturales"/>
    <s v="ORC-2 Museos Nacionales Suelos y Geografía y Cartografía"/>
    <s v="7-Posicionamiento institucional"/>
    <s v="11001-BOGOTÁ, D.C."/>
    <n v="0"/>
    <n v="0"/>
    <n v="100000000"/>
    <n v="0"/>
    <n v="0"/>
    <n v="10000000"/>
    <n v="0"/>
    <n v="10000000"/>
    <n v="0"/>
    <n v="10000000"/>
    <n v="0"/>
    <n v="10000000"/>
    <n v="0"/>
    <n v="10000000"/>
    <n v="0"/>
    <n v="10000000"/>
    <n v="0"/>
    <n v="10000000"/>
    <n v="0"/>
    <n v="10000000"/>
    <n v="0"/>
    <n v="10000000"/>
    <n v="0"/>
    <n v="10000000"/>
    <m/>
    <m/>
    <m/>
    <m/>
    <s v="OK"/>
    <s v="OK"/>
  </r>
  <r>
    <s v="PAA"/>
    <s v="4.2000.1.7.8.1"/>
    <x v="0"/>
    <x v="0"/>
    <x v="3"/>
    <x v="11"/>
    <x v="14"/>
    <x v="33"/>
    <n v="80161501"/>
    <s v="C-0406-1003-7-10305B-0406016-02"/>
    <s v="02-02-02-008-003-09"/>
    <s v="4.2000.1.7.8.1-Prestacion de servicios profesionales especializados para acompañar tecnicamente los asuntos relacionados con la implementación de la política pública de catastro multipropósito en los procesos de conservacion y actualización que deban ser monitoreados desde la la Subdirección General."/>
    <s v="enero"/>
    <s v="enero"/>
    <s v="enero"/>
    <n v="7"/>
    <s v="19-Contratación directa"/>
    <x v="0"/>
    <n v="65000000"/>
    <n v="65000000"/>
    <s v="2-NO"/>
    <s v="4-N/A"/>
    <x v="14"/>
    <s v="2.8-3-GND-Subdirección General"/>
    <s v="SER012-Prestación de servicios personas naturales"/>
    <s v="SUBGRAL-1 Apoyo transversal"/>
    <s v="1-Capital humano y socios estratégicos competentes"/>
    <s v="11001-BOGOTÁ, D.C."/>
    <n v="65000000"/>
    <n v="0"/>
    <n v="0"/>
    <n v="10000000"/>
    <n v="0"/>
    <n v="10000000"/>
    <n v="0"/>
    <n v="10000000"/>
    <n v="0"/>
    <n v="10000000"/>
    <n v="0"/>
    <n v="10000000"/>
    <n v="0"/>
    <n v="10000000"/>
    <n v="0"/>
    <n v="5000000"/>
    <n v="0"/>
    <n v="0"/>
    <n v="0"/>
    <n v="0"/>
    <n v="0"/>
    <n v="0"/>
    <n v="0"/>
    <n v="0"/>
    <m/>
    <m/>
    <m/>
    <m/>
    <s v="OK"/>
    <s v="OK"/>
  </r>
  <r>
    <s v="PAA"/>
    <s v="4.2000.1.7.8.2"/>
    <x v="0"/>
    <x v="0"/>
    <x v="3"/>
    <x v="11"/>
    <x v="14"/>
    <x v="33"/>
    <n v="80161501"/>
    <s v="C-0406-1003-7-10305B-0406016-02"/>
    <s v="02-02-02-008-003-04"/>
    <s v="4.2000.1.7.8.2-Prestar servicios profesionales para desarrollar las actividades relacionadas con la implementación del catastro multiproposito en los procesos de conservacion y actualización que deban ser monitoreados desde la la Subdirección General."/>
    <s v="enero"/>
    <s v="enero"/>
    <s v="enero"/>
    <n v="7"/>
    <s v="19-Contratación directa"/>
    <x v="0"/>
    <n v="22750000"/>
    <n v="22750000"/>
    <s v="2-NO"/>
    <s v="4-N/A"/>
    <x v="14"/>
    <s v="2.8-3-GND-Subdirección General"/>
    <s v="SER012-Prestación de servicios personas naturales"/>
    <s v="SUBGRAL-1 Apoyo transversal"/>
    <s v="1-Capital humano y socios estratégicos competentes"/>
    <s v="11001-BOGOTÁ, D.C."/>
    <n v="22750000"/>
    <n v="0"/>
    <n v="0"/>
    <n v="3500000"/>
    <n v="0"/>
    <n v="3500000"/>
    <n v="0"/>
    <n v="3500000"/>
    <n v="0"/>
    <n v="3500000"/>
    <n v="0"/>
    <n v="3500000"/>
    <n v="0"/>
    <n v="3500000"/>
    <n v="0"/>
    <n v="1750000"/>
    <n v="0"/>
    <n v="0"/>
    <n v="0"/>
    <n v="0"/>
    <n v="0"/>
    <n v="0"/>
    <n v="0"/>
    <n v="0"/>
    <m/>
    <m/>
    <m/>
    <m/>
    <s v="OK"/>
    <s v="OK"/>
  </r>
  <r>
    <s v="PAA"/>
    <s v="4.2000.1.7.8.3"/>
    <x v="0"/>
    <x v="0"/>
    <x v="3"/>
    <x v="11"/>
    <x v="14"/>
    <x v="33"/>
    <n v="80161501"/>
    <s v="C-0406-1003-7-10305B-0406016-02"/>
    <s v="02-02-02-008-003-09"/>
    <s v="4.2000.1.7.8.3-Prestación de servicios profesionales para liderar estrategias de participación y diálogo social con comunidades etnicas en el marco de los procesos y las competencias del Instituto Geografico Agustin Codazzi. "/>
    <s v="enero"/>
    <s v="enero"/>
    <s v="enero"/>
    <n v="7"/>
    <s v="19-Contratación directa"/>
    <x v="0"/>
    <n v="65000000"/>
    <n v="65000000"/>
    <s v="2-NO"/>
    <s v="4-N/A"/>
    <x v="14"/>
    <s v="2.8-3-GND-Subdirección General"/>
    <s v="SER012-Prestación de servicios personas naturales"/>
    <s v="SUBGRAL-5 Perfil social"/>
    <s v="1-Capital humano y socios estratégicos competentes"/>
    <s v="11001-BOGOTÁ, D.C."/>
    <n v="65000000"/>
    <n v="0"/>
    <n v="0"/>
    <n v="10000000"/>
    <n v="0"/>
    <n v="10000000"/>
    <n v="0"/>
    <n v="10000000"/>
    <n v="0"/>
    <n v="10000000"/>
    <n v="0"/>
    <n v="10000000"/>
    <n v="0"/>
    <n v="10000000"/>
    <n v="0"/>
    <n v="5000000"/>
    <n v="0"/>
    <n v="0"/>
    <n v="0"/>
    <n v="0"/>
    <n v="0"/>
    <n v="0"/>
    <n v="0"/>
    <n v="0"/>
    <m/>
    <m/>
    <m/>
    <m/>
    <s v="OK"/>
    <s v="OK"/>
  </r>
  <r>
    <s v="PAA"/>
    <s v="4.2000.1.7.8.4"/>
    <x v="0"/>
    <x v="0"/>
    <x v="3"/>
    <x v="11"/>
    <x v="14"/>
    <x v="33"/>
    <n v="80161501"/>
    <s v="C-0406-1003-7-10305B-0406016-02"/>
    <s v="02-02-02-008-003-09"/>
    <s v="4.2000.1.7.8.4-Prestación de servicios profesionales para liderar estrategias de participación y diálogo social con comunidades etnicas, en el marco de las competencias del Instituto Geografico Agustin Codazzi como máxima autoridad geográfica, agrológica, cartográfica y catastral del país. "/>
    <s v="enero"/>
    <s v="enero"/>
    <s v="enero"/>
    <n v="7"/>
    <s v="19-Contratación directa"/>
    <x v="0"/>
    <n v="65000000"/>
    <n v="65000000"/>
    <s v="2-NO"/>
    <s v="4-N/A"/>
    <x v="14"/>
    <s v="2.8-3-GND-Subdirección General"/>
    <s v="SER012-Prestación de servicios personas naturales"/>
    <s v="SUBGRAL-5 Perfil social"/>
    <s v="1-Capital humano y socios estratégicos competentes"/>
    <s v="11001-BOGOTÁ, D.C."/>
    <n v="65000000"/>
    <n v="0"/>
    <n v="0"/>
    <n v="10000000"/>
    <n v="0"/>
    <n v="10000000"/>
    <n v="0"/>
    <n v="10000000"/>
    <n v="0"/>
    <n v="10000000"/>
    <n v="0"/>
    <n v="10000000"/>
    <n v="0"/>
    <n v="10000000"/>
    <n v="0"/>
    <n v="5000000"/>
    <n v="0"/>
    <n v="0"/>
    <n v="0"/>
    <n v="0"/>
    <n v="0"/>
    <n v="0"/>
    <n v="0"/>
    <n v="0"/>
    <m/>
    <m/>
    <m/>
    <m/>
    <s v="OK"/>
    <s v="OK"/>
  </r>
  <r>
    <s v="PAA"/>
    <s v="4.2000.1.7.8.5"/>
    <x v="0"/>
    <x v="0"/>
    <x v="3"/>
    <x v="11"/>
    <x v="14"/>
    <x v="33"/>
    <n v="80161501"/>
    <s v="C-0406-1003-7-10305B-0406016-02"/>
    <s v="02-02-02-008-003-09"/>
    <s v="4.2000.1.7.8.5-Prestación de servicios profesionales para implementar y transversalizar el enfoque diferencial de género en el marco de las competencias del Instituto Geografico Agustin Codazzi como máxima autoridad geográfica, agrológica, cartográfica y catastral del país."/>
    <s v="enero"/>
    <s v="enero"/>
    <s v="enero"/>
    <n v="7"/>
    <s v="19-Contratación directa"/>
    <x v="0"/>
    <n v="45500000"/>
    <n v="45500000"/>
    <s v="2-NO"/>
    <s v="4-N/A"/>
    <x v="14"/>
    <s v="2.8-3-GND-Subdirección General"/>
    <s v="SER012-Prestación de servicios personas naturales"/>
    <s v="SUBGRAL-5 Perfil social"/>
    <s v="1-Capital humano y socios estratégicos competentes"/>
    <s v="11001-BOGOTÁ, D.C."/>
    <n v="45500000"/>
    <n v="0"/>
    <n v="0"/>
    <n v="7000000"/>
    <n v="0"/>
    <n v="7000000"/>
    <n v="0"/>
    <n v="7000000"/>
    <n v="0"/>
    <n v="7000000"/>
    <n v="0"/>
    <n v="7000000"/>
    <n v="0"/>
    <n v="7000000"/>
    <n v="0"/>
    <n v="3500000"/>
    <n v="0"/>
    <n v="0"/>
    <n v="0"/>
    <n v="0"/>
    <n v="0"/>
    <n v="0"/>
    <n v="0"/>
    <n v="0"/>
    <m/>
    <m/>
    <m/>
    <m/>
    <s v="OK"/>
    <s v="OK"/>
  </r>
  <r>
    <s v="PAA"/>
    <s v="4.2000.1.7.8.6"/>
    <x v="0"/>
    <x v="0"/>
    <x v="3"/>
    <x v="11"/>
    <x v="14"/>
    <x v="33"/>
    <n v="80161501"/>
    <s v="C-0406-1003-7-10305B-0406016-02"/>
    <s v="02-02-02-008-003-09"/>
    <s v="4.2000.1.7.8.6-Prestación de servicios profesionales para liderar estrategias de participación y diálogo social con las diferentes comunidades u organizaciones campesinas en el marco de las competencias del Instituto Geográfico Agustín Codazzi como máxima autoridad geográfica, agrológica, cartográfica y catastral del país."/>
    <s v="enero"/>
    <s v="enero"/>
    <s v="enero"/>
    <n v="7"/>
    <s v="19-Contratación directa"/>
    <x v="0"/>
    <n v="65000000"/>
    <n v="65000000"/>
    <s v="2-NO"/>
    <s v="4-N/A"/>
    <x v="14"/>
    <s v="2.8-3-GND-Subdirección General"/>
    <s v="SER012-Prestación de servicios personas naturales"/>
    <s v="SUBGRAL-5 Perfil social"/>
    <s v="1-Capital humano y socios estratégicos competentes"/>
    <s v="11001-BOGOTÁ, D.C."/>
    <n v="65000000"/>
    <n v="0"/>
    <n v="0"/>
    <n v="10000000"/>
    <n v="0"/>
    <n v="10000000"/>
    <n v="0"/>
    <n v="10000000"/>
    <n v="0"/>
    <n v="10000000"/>
    <n v="0"/>
    <n v="10000000"/>
    <n v="0"/>
    <n v="10000000"/>
    <n v="0"/>
    <n v="5000000"/>
    <n v="0"/>
    <n v="0"/>
    <n v="0"/>
    <n v="0"/>
    <n v="0"/>
    <n v="0"/>
    <n v="0"/>
    <n v="0"/>
    <m/>
    <m/>
    <m/>
    <m/>
    <s v="OK"/>
    <s v="OK"/>
  </r>
  <r>
    <s v="PAA"/>
    <s v="4.2000.1.7.8.7"/>
    <x v="0"/>
    <x v="0"/>
    <x v="3"/>
    <x v="11"/>
    <x v="14"/>
    <x v="33"/>
    <n v="80161501"/>
    <s v="C-0406-1003-7-10305B-0406016-02"/>
    <s v="02-02-02-008-003-09"/>
    <s v="4.2000.1.7.8.7-Prestación de servicios profesionales especializados para liderar el componente de participación y diálogo social con comunidades étnicas, campesinas, comunales y de enfoque de género en el marco de los procesos y las competencias del Instituto Geografico Agustin Codazzi."/>
    <s v="enero"/>
    <s v="enero"/>
    <s v="enero"/>
    <n v="6"/>
    <s v="19-Contratación directa"/>
    <x v="0"/>
    <n v="66000000"/>
    <n v="66000000"/>
    <s v="2-NO"/>
    <s v="4-N/A"/>
    <x v="14"/>
    <s v="2.8-3-GND-Subdirección General"/>
    <s v="SER012-Prestación de servicios personas naturales"/>
    <s v="SUBGRAL-5 Perfil social"/>
    <s v="1-Capital humano y socios estratégicos competentes"/>
    <s v="11001-BOGOTÁ, D.C."/>
    <n v="66000000"/>
    <n v="0"/>
    <n v="0"/>
    <n v="11000000"/>
    <n v="0"/>
    <n v="11000000"/>
    <n v="0"/>
    <n v="11000000"/>
    <n v="0"/>
    <n v="11000000"/>
    <n v="0"/>
    <n v="11000000"/>
    <n v="0"/>
    <n v="11000000"/>
    <n v="0"/>
    <n v="0"/>
    <n v="0"/>
    <n v="0"/>
    <n v="0"/>
    <n v="0"/>
    <n v="0"/>
    <n v="0"/>
    <n v="0"/>
    <n v="0"/>
    <m/>
    <m/>
    <m/>
    <m/>
    <s v="OK"/>
    <s v="OK"/>
  </r>
  <r>
    <s v="PAA"/>
    <s v="4.2000.1.7.8.8"/>
    <x v="0"/>
    <x v="0"/>
    <x v="3"/>
    <x v="11"/>
    <x v="14"/>
    <x v="33"/>
    <n v="80161501"/>
    <s v="C-0406-1003-7-10305B-0406016-02"/>
    <s v="02-02-02-008-003-09"/>
    <s v="4.2000.1.7.8.8-Prestación de servicios profesionales especializados para liderar el componente fiscal y su gestión del conocimiento, en el marco de la implementación de la política de catastro con enfoque multipropósito."/>
    <s v="enero"/>
    <s v="enero"/>
    <s v="enero"/>
    <n v="7"/>
    <s v="19-Contratación directa"/>
    <x v="0"/>
    <n v="77000000"/>
    <n v="77000000"/>
    <s v="2-NO"/>
    <s v="4-N/A"/>
    <x v="14"/>
    <s v="2.8-3-GND-Subdirección General"/>
    <s v="SER012-Prestación de servicios personas naturales"/>
    <s v="SUBGRAL-7 Coordinadora de equipo"/>
    <s v="4-Regulación y política pública con enfoque territorial"/>
    <s v="11001-BOGOTÁ, D.C."/>
    <n v="77000000"/>
    <n v="0"/>
    <n v="0"/>
    <n v="11000000"/>
    <n v="0"/>
    <n v="11000000"/>
    <n v="0"/>
    <n v="11000000"/>
    <n v="0"/>
    <n v="11000000"/>
    <n v="0"/>
    <n v="11000000"/>
    <n v="0"/>
    <n v="11000000"/>
    <n v="0"/>
    <n v="11000000"/>
    <n v="0"/>
    <n v="0"/>
    <n v="0"/>
    <n v="0"/>
    <n v="0"/>
    <n v="0"/>
    <n v="0"/>
    <n v="0"/>
    <m/>
    <m/>
    <m/>
    <m/>
    <s v="OK"/>
    <s v="OK"/>
  </r>
  <r>
    <s v="PAA"/>
    <s v="4.2000.1.7.8.9"/>
    <x v="0"/>
    <x v="0"/>
    <x v="3"/>
    <x v="11"/>
    <x v="14"/>
    <x v="33"/>
    <n v="80161501"/>
    <s v="C-0406-1003-7-10305B-0406016-02"/>
    <s v="02-02-02-008-003-09"/>
    <s v="4.2000.1.7.8.9-Prestación de servicios profesionales especializados para el análisis de información económica y social en el desarrollo de proyectos estratégicos de la entidad."/>
    <s v="enero"/>
    <s v="enero"/>
    <s v="enero"/>
    <n v="7"/>
    <s v="19-Contratación directa"/>
    <x v="0"/>
    <n v="63000000"/>
    <n v="63000000"/>
    <s v="2-NO"/>
    <s v="4-N/A"/>
    <x v="14"/>
    <s v="2.8-3-GND-Subdirección General"/>
    <s v="SER012-Prestación de servicios personas naturales"/>
    <s v="SUBGRAL-9 Apoyo fiscal"/>
    <s v="4-Regulación y política pública con enfoque territorial"/>
    <s v="11001-BOGOTÁ, D.C."/>
    <n v="63000000"/>
    <n v="0"/>
    <n v="0"/>
    <n v="9000000"/>
    <n v="0"/>
    <n v="9000000"/>
    <n v="0"/>
    <n v="9000000"/>
    <n v="0"/>
    <n v="9000000"/>
    <n v="0"/>
    <n v="9000000"/>
    <n v="0"/>
    <n v="9000000"/>
    <n v="0"/>
    <n v="9000000"/>
    <n v="0"/>
    <n v="0"/>
    <n v="0"/>
    <n v="0"/>
    <n v="0"/>
    <n v="0"/>
    <n v="0"/>
    <n v="0"/>
    <m/>
    <m/>
    <m/>
    <m/>
    <s v="OK"/>
    <s v="OK"/>
  </r>
  <r>
    <s v="PAA"/>
    <s v="4.2000.1.7.8.10"/>
    <x v="0"/>
    <x v="0"/>
    <x v="3"/>
    <x v="11"/>
    <x v="14"/>
    <x v="33"/>
    <n v="80161501"/>
    <s v="C-0406-1003-7-10305B-0406016-02"/>
    <s v="02-02-02-008-002-01"/>
    <s v="4.2000.1.7.8.10-Prestar sus servicios profesionales especializados en el análisis de información jurídica y normativa que permita apoyar el desarrollo de proyectos en el marco de la implementación del catastro con enfoque multipropósito."/>
    <s v="enero"/>
    <s v="enero"/>
    <s v="enero"/>
    <n v="7"/>
    <s v="19-Contratación directa"/>
    <x v="0"/>
    <n v="58500000"/>
    <n v="58500000"/>
    <s v="2-NO"/>
    <s v="4-N/A"/>
    <x v="14"/>
    <s v="2.8-3-GND-Subdirección General"/>
    <s v="SER012-Prestación de servicios personas naturales"/>
    <s v="SUBGRAL-9 Apoyo fiscal"/>
    <s v="4-Regulación y política pública con enfoque territorial"/>
    <s v="11001-BOGOTÁ, D.C."/>
    <n v="58500000"/>
    <n v="0"/>
    <n v="0"/>
    <n v="9000000"/>
    <n v="0"/>
    <n v="9000000"/>
    <n v="0"/>
    <n v="9000000"/>
    <n v="0"/>
    <n v="9000000"/>
    <n v="0"/>
    <n v="9000000"/>
    <n v="0"/>
    <n v="9000000"/>
    <n v="0"/>
    <n v="4500000"/>
    <n v="0"/>
    <n v="0"/>
    <n v="0"/>
    <n v="0"/>
    <n v="0"/>
    <n v="0"/>
    <n v="0"/>
    <n v="0"/>
    <m/>
    <m/>
    <m/>
    <m/>
    <s v="OK"/>
    <s v="OK"/>
  </r>
  <r>
    <s v="PAA"/>
    <s v="4.2000.1.7.8.11"/>
    <x v="0"/>
    <x v="0"/>
    <x v="3"/>
    <x v="11"/>
    <x v="14"/>
    <x v="33"/>
    <n v="80161501"/>
    <s v="C-0406-1003-7-10305B-0406016-02"/>
    <s v="02-02-02-008-002-01"/>
    <s v="4.2000.1.7.8.11-Prestacion de servicios profesionales para apoyar el análisis de información jurídica en el desarrollo de proyectos estratégicos de la Subdirección General para la implementación de la política catastral con enfoque multipropósito."/>
    <s v="enero"/>
    <s v="enero"/>
    <s v="enero"/>
    <n v="6"/>
    <s v="19-Contratación directa"/>
    <x v="0"/>
    <n v="36000000"/>
    <n v="36000000"/>
    <s v="2-NO"/>
    <s v="4-N/A"/>
    <x v="14"/>
    <s v="2.8-3-GND-Subdirección General"/>
    <s v="SER012-Prestación de servicios personas naturales"/>
    <s v="SUBGRAL-9 Apoyo fiscal"/>
    <s v="4-Regulación y política pública con enfoque territorial"/>
    <s v="11001-BOGOTÁ, D.C."/>
    <n v="36000000"/>
    <n v="0"/>
    <n v="0"/>
    <n v="6000000"/>
    <n v="0"/>
    <n v="6000000"/>
    <n v="0"/>
    <n v="6000000"/>
    <n v="0"/>
    <n v="6000000"/>
    <n v="0"/>
    <n v="6000000"/>
    <n v="0"/>
    <n v="6000000"/>
    <n v="0"/>
    <n v="0"/>
    <n v="0"/>
    <n v="0"/>
    <n v="0"/>
    <n v="0"/>
    <n v="0"/>
    <n v="0"/>
    <n v="0"/>
    <n v="0"/>
    <m/>
    <m/>
    <m/>
    <m/>
    <s v="OK"/>
    <s v="OK"/>
  </r>
  <r>
    <s v="PAA"/>
    <s v="4.2000.1.7.8.12"/>
    <x v="0"/>
    <x v="0"/>
    <x v="3"/>
    <x v="11"/>
    <x v="14"/>
    <x v="33"/>
    <n v="80161501"/>
    <s v="C-0406-1003-7-10305B-0406016-02"/>
    <s v="02-02-02-008-003-09"/>
    <s v="4.2000.1.7.8.12-Prestación de servicios profesionales para apoyar en el procesamiento de datos y la generación e interpretación de estadísticas para el desarrollo de los diferentes proyectos a cargo de la Subdirección General"/>
    <s v="enero"/>
    <s v="enero"/>
    <s v="enero"/>
    <n v="6"/>
    <s v="19-Contratación directa"/>
    <x v="0"/>
    <n v="27000000"/>
    <n v="27000000"/>
    <s v="2-NO"/>
    <s v="4-N/A"/>
    <x v="14"/>
    <s v="2.8-3-GND-Subdirección General"/>
    <s v="SER012-Prestación de servicios personas naturales"/>
    <s v="SUBGRAL-9 Apoyo fiscal"/>
    <s v="4-Regulación y política pública con enfoque territorial"/>
    <s v="11001-BOGOTÁ, D.C."/>
    <n v="27000000"/>
    <n v="0"/>
    <n v="0"/>
    <n v="4500000"/>
    <n v="0"/>
    <n v="4500000"/>
    <n v="0"/>
    <n v="4500000"/>
    <n v="0"/>
    <n v="4500000"/>
    <n v="0"/>
    <n v="4500000"/>
    <n v="0"/>
    <n v="4500000"/>
    <n v="0"/>
    <n v="0"/>
    <n v="0"/>
    <n v="0"/>
    <n v="0"/>
    <n v="0"/>
    <n v="0"/>
    <n v="0"/>
    <n v="0"/>
    <n v="0"/>
    <m/>
    <m/>
    <m/>
    <m/>
    <s v="OK"/>
    <s v="OK"/>
  </r>
  <r>
    <s v="PAA"/>
    <s v="4.2000.1.7.8.13"/>
    <x v="0"/>
    <x v="0"/>
    <x v="3"/>
    <x v="11"/>
    <x v="14"/>
    <x v="33"/>
    <n v="80161501"/>
    <s v="C-0406-1003-7-10305B-0406016-02"/>
    <s v="02-02-02-008-003-09"/>
    <s v="4.2000.1.7.8.13-Prestar los servicios profesionales especializados para apoyar los procesos  financieros , presupuestales, administrativos y contractuales de la Subdirección General en el marco de la implementación de la política pública de catastro multipropósito."/>
    <s v="enero"/>
    <s v="enero"/>
    <s v="enero"/>
    <n v="7"/>
    <s v="19-Contratación directa"/>
    <x v="0"/>
    <n v="70000000"/>
    <n v="70000000"/>
    <s v="2-NO"/>
    <s v="4-N/A"/>
    <x v="14"/>
    <s v="2.8-3-GND-Subdirección General"/>
    <s v="SER012-Prestación de servicios personas naturales"/>
    <s v="SUBGRAL-2 Apoyo contractual y administrativo"/>
    <s v="1-Capital humano y socios estratégicos competentes"/>
    <s v="11001-BOGOTÁ, D.C."/>
    <n v="70000000"/>
    <n v="0"/>
    <n v="0"/>
    <n v="10000000"/>
    <n v="0"/>
    <n v="10000000"/>
    <n v="0"/>
    <n v="10000000"/>
    <n v="0"/>
    <n v="10000000"/>
    <n v="0"/>
    <n v="10000000"/>
    <n v="0"/>
    <n v="10000000"/>
    <n v="0"/>
    <n v="10000000"/>
    <n v="0"/>
    <n v="0"/>
    <n v="0"/>
    <n v="0"/>
    <n v="0"/>
    <n v="0"/>
    <n v="0"/>
    <n v="0"/>
    <m/>
    <m/>
    <m/>
    <m/>
    <s v="OK"/>
    <s v="OK"/>
  </r>
  <r>
    <s v="PAA"/>
    <s v="4.2000.1.7.8.14"/>
    <x v="0"/>
    <x v="0"/>
    <x v="3"/>
    <x v="11"/>
    <x v="14"/>
    <x v="33"/>
    <n v="80161501"/>
    <s v="C-0406-1003-7-10305B-0406016-02"/>
    <s v="02-02-02-008-002-01"/>
    <s v="4.2000.1.7.8.14-Prestación de servicios profesionales para acompañar y aportar en los procesos juridico contractuales de competencia de la Subdirección General en el marco de la implementación de la política pública de catastro multipropósito."/>
    <s v="enero"/>
    <s v="enero"/>
    <s v="enero"/>
    <n v="4"/>
    <s v="19-Contratación directa"/>
    <x v="0"/>
    <n v="36000000"/>
    <n v="36000000"/>
    <s v="2-NO"/>
    <s v="4-N/A"/>
    <x v="14"/>
    <s v="2.8-3-GND-Subdirección General"/>
    <s v="SER012-Prestación de servicios personas naturales"/>
    <s v="SUBGRAL-2 Apoyo contractual y administrativo"/>
    <s v="1-Capital humano y socios estratégicos competentes"/>
    <s v="11001-BOGOTÁ, D.C."/>
    <n v="36000000"/>
    <n v="0"/>
    <n v="0"/>
    <n v="9000000"/>
    <n v="0"/>
    <n v="9000000"/>
    <n v="0"/>
    <n v="9000000"/>
    <n v="0"/>
    <n v="9000000"/>
    <n v="0"/>
    <n v="0"/>
    <n v="0"/>
    <n v="0"/>
    <n v="0"/>
    <n v="0"/>
    <n v="0"/>
    <n v="0"/>
    <n v="0"/>
    <n v="0"/>
    <n v="0"/>
    <n v="0"/>
    <n v="0"/>
    <n v="0"/>
    <m/>
    <m/>
    <m/>
    <m/>
    <s v="OK"/>
    <s v="OK"/>
  </r>
  <r>
    <s v="PAA"/>
    <s v="4.2000.1.7.8.15"/>
    <x v="0"/>
    <x v="0"/>
    <x v="3"/>
    <x v="11"/>
    <x v="14"/>
    <x v="33"/>
    <n v="80161501"/>
    <s v="C-0406-1003-7-10305B-0406016-02"/>
    <s v="02-02-02-008-002-01"/>
    <s v="4.2000.1.7.8.15-Prestar los servicios profesionales especializados para orientar, acompañar y aportar en los procesos jurídicos contractuales  en el marco del mejoramiento en la disposición de información geográfica para el Sistema de Administración del Territorio."/>
    <s v="enero"/>
    <s v="enero"/>
    <s v="enero"/>
    <n v="7"/>
    <s v="19-Contratación directa"/>
    <x v="0"/>
    <n v="55000000"/>
    <n v="55000000"/>
    <s v="2-NO"/>
    <s v="4-N/A"/>
    <x v="14"/>
    <s v="2.8-3-GND-Subdirección General"/>
    <s v="SER012-Prestación de servicios personas naturales"/>
    <s v="SUBGRAL-3 Apoyo jurídico"/>
    <s v="1-Capital humano y socios estratégicos competentes"/>
    <s v="11001-BOGOTÁ, D.C."/>
    <n v="55000000"/>
    <n v="0"/>
    <n v="0"/>
    <n v="11000000"/>
    <n v="0"/>
    <n v="11000000"/>
    <n v="0"/>
    <n v="11000000"/>
    <n v="0"/>
    <n v="11000000"/>
    <n v="0"/>
    <n v="11000000"/>
    <n v="0"/>
    <n v="0"/>
    <n v="0"/>
    <n v="0"/>
    <n v="0"/>
    <n v="0"/>
    <n v="0"/>
    <n v="0"/>
    <n v="0"/>
    <n v="0"/>
    <n v="0"/>
    <n v="0"/>
    <m/>
    <m/>
    <m/>
    <m/>
    <s v="OK"/>
    <s v="OK"/>
  </r>
  <r>
    <s v="PAA"/>
    <s v="4.2000.1.7.8.16"/>
    <x v="0"/>
    <x v="0"/>
    <x v="3"/>
    <x v="11"/>
    <x v="14"/>
    <x v="33"/>
    <n v="80161501"/>
    <s v="C-0406-1003-7-10305B-0406016-02"/>
    <s v="02-02-02-008-002-01"/>
    <s v="4.2000.1.7.8.16-Prestar servicios profesionales especializados para acompañar los procesos jurídicos-administrativos de la entidad en el marco del proceso de actualización catastral con enfoque multipropósito."/>
    <s v="enero"/>
    <s v="enero"/>
    <s v="enero"/>
    <n v="7"/>
    <s v="19-Contratación directa"/>
    <x v="0"/>
    <n v="70000000"/>
    <n v="70000000"/>
    <s v="2-NO"/>
    <s v="4-N/A"/>
    <x v="14"/>
    <s v="2.8-3-GND-Subdirección General"/>
    <s v="SER012-Prestación de servicios personas naturales"/>
    <s v="SUBGRAL-3 Apoyo jurídico"/>
    <s v="1-Capital humano y socios estratégicos competentes"/>
    <s v="11001-BOGOTÁ, D.C."/>
    <n v="70000000"/>
    <n v="0"/>
    <n v="0"/>
    <n v="10000000"/>
    <n v="0"/>
    <n v="10000000"/>
    <n v="0"/>
    <n v="10000000"/>
    <n v="0"/>
    <n v="10000000"/>
    <n v="0"/>
    <n v="10000000"/>
    <n v="0"/>
    <n v="10000000"/>
    <n v="0"/>
    <n v="10000000"/>
    <n v="0"/>
    <n v="0"/>
    <n v="0"/>
    <n v="0"/>
    <n v="0"/>
    <n v="0"/>
    <n v="0"/>
    <n v="0"/>
    <m/>
    <m/>
    <m/>
    <m/>
    <s v="OK"/>
    <s v="OK"/>
  </r>
  <r>
    <s v="PAA"/>
    <s v="4.2000.1.7.8.17"/>
    <x v="0"/>
    <x v="0"/>
    <x v="3"/>
    <x v="11"/>
    <x v="14"/>
    <x v="33"/>
    <n v="80161501"/>
    <s v="C-0406-1003-7-10305B-0406016-02"/>
    <s v="02-02-02-008-002-01"/>
    <s v="4.2000.1.7.8.17-Prestación de servicios  profesionales para apoyar  al Instituto Geografico Agustin Codazzi en los procesos jurídicos y  administrativos de su competencia."/>
    <s v="enero"/>
    <s v="enero"/>
    <s v="enero"/>
    <n v="7"/>
    <s v="19-Contratación directa"/>
    <x v="0"/>
    <n v="56000000"/>
    <n v="56000000"/>
    <s v="2-NO"/>
    <s v="4-N/A"/>
    <x v="14"/>
    <s v="2.8-3-GND-Subdirección General"/>
    <s v="SER012-Prestación de servicios personas naturales"/>
    <s v="SUBGRAL-3 Apoyo jurídico"/>
    <s v="1-Capital humano y socios estratégicos competentes"/>
    <s v="11001-BOGOTÁ, D.C."/>
    <n v="56000000"/>
    <n v="0"/>
    <n v="0"/>
    <n v="8000000"/>
    <n v="0"/>
    <n v="8000000"/>
    <n v="0"/>
    <n v="8000000"/>
    <n v="0"/>
    <n v="8000000"/>
    <n v="0"/>
    <n v="8000000"/>
    <n v="0"/>
    <n v="8000000"/>
    <n v="0"/>
    <n v="8000000"/>
    <n v="0"/>
    <n v="0"/>
    <n v="0"/>
    <n v="0"/>
    <n v="0"/>
    <n v="0"/>
    <n v="0"/>
    <n v="0"/>
    <m/>
    <m/>
    <m/>
    <m/>
    <s v="OK"/>
    <s v="OK"/>
  </r>
  <r>
    <s v="PAA"/>
    <s v="4.2000.1.7.8.18"/>
    <x v="0"/>
    <x v="0"/>
    <x v="3"/>
    <x v="11"/>
    <x v="14"/>
    <x v="33"/>
    <n v="80161501"/>
    <s v="C-0406-1003-7-10305B-0406016-02"/>
    <s v="02-02-02-008-002-01"/>
    <s v="4.2000.1.7.8.18-Prestación de servicios profesionales de apoyo a la gestion jurídica de la subdirección general en los distintos trámites que se requieran."/>
    <s v="enero"/>
    <s v="enero"/>
    <s v="enero"/>
    <n v="7"/>
    <s v="19-Contratación directa"/>
    <x v="0"/>
    <n v="32200000"/>
    <n v="32200000"/>
    <s v="2-NO"/>
    <s v="4-N/A"/>
    <x v="14"/>
    <s v="2.8-3-GND-Subdirección General"/>
    <s v="SER012-Prestación de servicios personas naturales"/>
    <s v="SUBGRAL-3 Apoyo jurídico"/>
    <s v="1-Capital humano y socios estratégicos competentes"/>
    <s v="11001-BOGOTÁ, D.C."/>
    <n v="32200000"/>
    <n v="0"/>
    <n v="0"/>
    <n v="4600000"/>
    <n v="0"/>
    <n v="4600000"/>
    <n v="0"/>
    <n v="4600000"/>
    <n v="0"/>
    <n v="4600000"/>
    <n v="0"/>
    <n v="4600000"/>
    <n v="0"/>
    <n v="4600000"/>
    <n v="0"/>
    <n v="4600000"/>
    <n v="0"/>
    <n v="0"/>
    <n v="0"/>
    <n v="0"/>
    <n v="0"/>
    <n v="0"/>
    <n v="0"/>
    <n v="0"/>
    <m/>
    <m/>
    <m/>
    <m/>
    <s v="OK"/>
    <s v="OK"/>
  </r>
  <r>
    <s v="PAA"/>
    <s v="4.2000.1.7.8.19"/>
    <x v="0"/>
    <x v="0"/>
    <x v="3"/>
    <x v="11"/>
    <x v="14"/>
    <x v="33"/>
    <n v="80161501"/>
    <s v="C-0406-1003-7-10305B-0406016-02"/>
    <s v="02-02-02-008-003-09"/>
    <s v="4.2000.1.7.8.19-Prestación de servicios profesionales para apoyar en el seguimiento, coordinación y consolidación de la información de los procesos de cooperación técnica, financiera y créditos reembolsables y no reembolsables suscritos con organismos internacionales."/>
    <s v="enero"/>
    <s v="enero"/>
    <s v="enero"/>
    <n v="3"/>
    <s v="19-Contratación directa"/>
    <x v="0"/>
    <n v="19500000"/>
    <n v="19500000"/>
    <s v="2-NO"/>
    <s v="4-N/A"/>
    <x v="14"/>
    <s v="2.8-3-GND-Subdirección General"/>
    <s v="SER012-Prestación de servicios personas naturales"/>
    <s v="SUBGRAL-1 Apoyo transversal"/>
    <s v="1-Capital humano y socios estratégicos competentes"/>
    <s v="11001-BOGOTÁ, D.C."/>
    <n v="19500000"/>
    <n v="0"/>
    <n v="0"/>
    <n v="7800000"/>
    <n v="0"/>
    <n v="7800000"/>
    <n v="0"/>
    <n v="3900000"/>
    <n v="0"/>
    <n v="0"/>
    <n v="0"/>
    <n v="0"/>
    <n v="0"/>
    <n v="0"/>
    <n v="0"/>
    <n v="0"/>
    <n v="0"/>
    <n v="0"/>
    <n v="0"/>
    <n v="0"/>
    <n v="0"/>
    <n v="0"/>
    <n v="0"/>
    <n v="0"/>
    <m/>
    <m/>
    <m/>
    <m/>
    <s v="OK"/>
    <s v="OK"/>
  </r>
  <r>
    <s v="PAA"/>
    <s v="4.2000.1.7.8.20"/>
    <x v="0"/>
    <x v="0"/>
    <x v="3"/>
    <x v="11"/>
    <x v="14"/>
    <x v="33"/>
    <n v="80161501"/>
    <s v="C-0406-1003-7-10305B-0406016-02"/>
    <s v="02-02-02-008-002-01"/>
    <s v="4.2000.1.7.8.20-Prestar los servicios profesionales especializados para articular con los diferentes actores internos y externos aportando en la gestion de los aspectos legales y normativos  en el marco del sistema de administración del territorio a nivel nacional."/>
    <s v="enero"/>
    <s v="enero"/>
    <s v="enero"/>
    <n v="7"/>
    <s v="19-Contratación directa"/>
    <x v="0"/>
    <n v="65000000"/>
    <n v="65000000"/>
    <s v="2-NO"/>
    <s v="4-N/A"/>
    <x v="14"/>
    <s v="2.8-3-GND-Subdirección General"/>
    <s v="SER012-Prestación de servicios personas naturales"/>
    <s v="SUBGRAL-3 Apoyo jurídico"/>
    <s v="1-Capital humano y socios estratégicos competentes"/>
    <s v="11001-BOGOTÁ, D.C."/>
    <n v="65000000"/>
    <n v="0"/>
    <n v="0"/>
    <n v="10000000"/>
    <n v="0"/>
    <n v="10000000"/>
    <n v="0"/>
    <n v="10000000"/>
    <n v="0"/>
    <n v="10000000"/>
    <n v="0"/>
    <n v="10000000"/>
    <n v="0"/>
    <n v="10000000"/>
    <n v="0"/>
    <n v="5000000"/>
    <n v="0"/>
    <n v="0"/>
    <n v="0"/>
    <n v="0"/>
    <n v="0"/>
    <n v="0"/>
    <n v="0"/>
    <n v="0"/>
    <m/>
    <m/>
    <m/>
    <m/>
    <s v="OK"/>
    <s v="OK"/>
  </r>
  <r>
    <s v="PAA"/>
    <s v="4.2000.1.7.8.21"/>
    <x v="0"/>
    <x v="0"/>
    <x v="3"/>
    <x v="11"/>
    <x v="14"/>
    <x v="33"/>
    <n v="80161501"/>
    <s v="C-0406-1003-7-10305B-0406016-02"/>
    <s v="02-02-02-008-003-09"/>
    <s v="4.2000.1.7.8.21-Prestación de servicios profesionales especializados para aportar en las actividades de gestión, articulación, seguimiento y control en el marco del mejoramiento para el Sistema de Administración del Territorio a nivel nacional."/>
    <s v="enero"/>
    <s v="enero"/>
    <s v="enero"/>
    <n v="3"/>
    <s v="19-Contratación directa"/>
    <x v="0"/>
    <n v="30000000"/>
    <n v="30000000"/>
    <s v="2-NO"/>
    <s v="4-N/A"/>
    <x v="14"/>
    <s v="2.8-3-GND-Subdirección General"/>
    <s v="SER012-Prestación de servicios personas naturales"/>
    <s v="SUBGRAL-1 Apoyo transversal"/>
    <s v="1-Capital humano y socios estratégicos competentes"/>
    <s v="11001-BOGOTÁ, D.C."/>
    <n v="30000000"/>
    <n v="0"/>
    <n v="0"/>
    <n v="10000000"/>
    <n v="0"/>
    <n v="10000000"/>
    <n v="0"/>
    <n v="10000000"/>
    <n v="0"/>
    <n v="0"/>
    <n v="0"/>
    <n v="0"/>
    <n v="0"/>
    <n v="0"/>
    <n v="0"/>
    <n v="0"/>
    <n v="0"/>
    <n v="0"/>
    <n v="0"/>
    <n v="0"/>
    <n v="0"/>
    <n v="0"/>
    <n v="0"/>
    <n v="0"/>
    <m/>
    <m/>
    <m/>
    <m/>
    <s v="OK"/>
    <s v="OK"/>
  </r>
  <r>
    <s v="PAA"/>
    <s v="4.2000.1.7.8.22"/>
    <x v="0"/>
    <x v="0"/>
    <x v="3"/>
    <x v="11"/>
    <x v="14"/>
    <x v="33"/>
    <n v="80161501"/>
    <s v="C-0406-1003-7-10305B-0406016-02"/>
    <s v="02-02-02-008-003-09"/>
    <s v="4.2000.1.7.8.22-Prestación de servicios profesionales para acompañar los procesos de monitoreo, ejecución y seguimiento  a los planes, programas, proyectos y estrategias lideradas por la Subdirección General en el marco de la implementación de la política pública de catastro multipropósito con enfoque diferencial."/>
    <s v="enero"/>
    <s v="enero"/>
    <s v="enero"/>
    <n v="8"/>
    <s v="19-Contratación directa"/>
    <x v="0"/>
    <n v="100000000"/>
    <n v="100000000"/>
    <s v="2-NO"/>
    <s v="4-N/A"/>
    <x v="14"/>
    <s v="2.8-3-GND-Subdirección General"/>
    <s v="SER012-Prestación de servicios personas naturales"/>
    <s v="SUBGRAL-1 Apoyo transversal"/>
    <s v="1-Capital humano y socios estratégicos competentes"/>
    <s v="11001-BOGOTÁ, D.C."/>
    <n v="100000000"/>
    <n v="0"/>
    <n v="0"/>
    <n v="12500000"/>
    <n v="0"/>
    <n v="12500000"/>
    <n v="0"/>
    <n v="12500000"/>
    <n v="0"/>
    <n v="12500000"/>
    <n v="0"/>
    <n v="12500000"/>
    <n v="0"/>
    <n v="12500000"/>
    <n v="0"/>
    <n v="12500000"/>
    <n v="0"/>
    <n v="12500000"/>
    <n v="0"/>
    <n v="0"/>
    <n v="0"/>
    <n v="0"/>
    <n v="0"/>
    <n v="0"/>
    <m/>
    <m/>
    <m/>
    <m/>
    <s v="OK"/>
    <s v="OK"/>
  </r>
  <r>
    <s v="N/A"/>
    <s v="4.2000.1.7.8.23"/>
    <x v="0"/>
    <x v="0"/>
    <x v="3"/>
    <x v="11"/>
    <x v="14"/>
    <x v="33"/>
    <s v="N/A"/>
    <s v="C-0406-1003-7-10305B-0406016-02"/>
    <s v="02-02-02-006-003"/>
    <s v="4.2000.1.7.8.23-Viáticos y gastos de comisión Subdirección General"/>
    <s v="N/A"/>
    <s v="N/A"/>
    <s v="N/A"/>
    <s v="N/A"/>
    <s v="1-N/A"/>
    <x v="0"/>
    <n v="116283193"/>
    <n v="116283193"/>
    <s v="2-NO"/>
    <s v="4-N/A"/>
    <x v="14"/>
    <s v="2.8-3-GND-Subdirección General"/>
    <s v="VIAT01-Viáticos y gastos de viaje"/>
    <s v="SUBGRAL-1 Apoyo transversal"/>
    <s v="1-Capital humano y socios estratégicos competentes"/>
    <s v="11001-BOGOTÁ, D.C."/>
    <n v="116283193"/>
    <n v="0"/>
    <n v="0"/>
    <n v="10571199"/>
    <n v="0"/>
    <n v="10571199"/>
    <n v="0"/>
    <n v="10571199"/>
    <n v="0"/>
    <n v="10571199"/>
    <n v="0"/>
    <n v="10571199"/>
    <n v="0"/>
    <n v="10571199"/>
    <n v="0"/>
    <n v="10571199"/>
    <n v="0"/>
    <n v="10571199"/>
    <n v="0"/>
    <n v="10571199"/>
    <n v="0"/>
    <n v="10571199"/>
    <n v="0"/>
    <n v="10571203"/>
    <m/>
    <m/>
    <m/>
    <m/>
    <s v="OK"/>
    <s v="OK"/>
  </r>
  <r>
    <s v="PAA"/>
    <s v="4.2000.3.2.1.1"/>
    <x v="0"/>
    <x v="0"/>
    <x v="3"/>
    <x v="13"/>
    <x v="18"/>
    <x v="38"/>
    <n v="80161501"/>
    <s v="C-0406-1003-7-10305B-0406018-02"/>
    <s v="02-02-02-008-003-09"/>
    <s v="4.2000.3.2.1.1-Prestar sus servicios profesionales como enlace de articulación para coordinar, liderar y apoyar proyectos de analítica de la entidad, asegurando el cumplimiento de objetivos, plazos y estándares de calidad, así como la integración efectiva de los componentes técnicos y estratégicos."/>
    <s v="enero"/>
    <s v="enero"/>
    <s v="enero"/>
    <n v="7"/>
    <s v="19-Contratación directa"/>
    <x v="0"/>
    <n v="81250000"/>
    <n v="81250000"/>
    <s v="2-NO"/>
    <s v="4-N/A"/>
    <x v="14"/>
    <s v="2.8-3-GND-Subdirección General"/>
    <s v="SER012-Prestación de servicios personas naturales"/>
    <s v="SUBGRAL-7 Coordinadora de equipo"/>
    <s v="3-Gobernanza del dato y la información de valor público"/>
    <s v="11001-BOGOTÁ, D.C."/>
    <n v="81250000"/>
    <n v="0"/>
    <n v="0"/>
    <n v="12500000"/>
    <n v="0"/>
    <n v="12500000"/>
    <n v="0"/>
    <n v="12500000"/>
    <n v="0"/>
    <n v="12500000"/>
    <n v="0"/>
    <n v="12500000"/>
    <n v="0"/>
    <n v="12500000"/>
    <n v="0"/>
    <n v="6250000"/>
    <n v="0"/>
    <n v="0"/>
    <n v="0"/>
    <n v="0"/>
    <n v="0"/>
    <n v="0"/>
    <n v="0"/>
    <n v="0"/>
    <m/>
    <m/>
    <m/>
    <m/>
    <s v="OK"/>
    <s v="OK"/>
  </r>
  <r>
    <s v="PAA"/>
    <s v="4.2000.3.2.1.2"/>
    <x v="0"/>
    <x v="0"/>
    <x v="3"/>
    <x v="13"/>
    <x v="18"/>
    <x v="38"/>
    <n v="80161501"/>
    <s v="C-0406-1003-7-10305B-0406018-02"/>
    <s v="02-02-02-008-003-04"/>
    <s v="4.2000.3.2.1.2-Prestación de servicios profesionales para diseñar, articular y aplicar procesos geoespaciales innovadores que permita la transformación de datos alfanuméricos en información geográfica."/>
    <s v="enero"/>
    <s v="enero"/>
    <s v="enero"/>
    <n v="7"/>
    <s v="19-Contratación directa"/>
    <x v="0"/>
    <n v="42250000"/>
    <n v="42250000"/>
    <s v="2-NO"/>
    <s v="4-N/A"/>
    <x v="14"/>
    <s v="2.8-3-GND-Subdirección General"/>
    <s v="SER012-Prestación de servicios personas naturales"/>
    <s v="SUBGRAL-8 Estadísticos y muestristas"/>
    <s v="3-Gobernanza del dato y la información de valor público"/>
    <s v="11001-BOGOTÁ, D.C."/>
    <n v="42250000"/>
    <n v="0"/>
    <n v="0"/>
    <n v="6500000"/>
    <n v="0"/>
    <n v="6500000"/>
    <n v="0"/>
    <n v="6500000"/>
    <n v="0"/>
    <n v="6500000"/>
    <n v="0"/>
    <n v="6500000"/>
    <n v="0"/>
    <n v="6500000"/>
    <n v="0"/>
    <n v="3250000"/>
    <n v="0"/>
    <n v="0"/>
    <n v="0"/>
    <n v="0"/>
    <n v="0"/>
    <n v="0"/>
    <n v="0"/>
    <n v="0"/>
    <m/>
    <m/>
    <m/>
    <m/>
    <s v="OK"/>
    <s v="OK"/>
  </r>
  <r>
    <s v="PAA"/>
    <s v="4.2000.3.2.1.3"/>
    <x v="0"/>
    <x v="0"/>
    <x v="3"/>
    <x v="13"/>
    <x v="18"/>
    <x v="38"/>
    <n v="80161501"/>
    <s v="C-0406-1003-7-10305B-0406018-02"/>
    <s v="02-02-02-008-003-04"/>
    <s v="4.2000.3.2.1.3-Prestar servicios profesionales especializados para liderar la consolidación de la IDE Corporativa, así como la estructuración de política, estándares, procesos y tecnologías que permitan aprovechar los datos, la información y el conocimiento geoespacial generado por el Instituto Geografico Agustin Codazzi."/>
    <s v="enero"/>
    <s v="enero"/>
    <s v="enero"/>
    <n v="3"/>
    <s v="19-Contratación directa"/>
    <x v="0"/>
    <n v="25000000"/>
    <n v="25000000"/>
    <s v="2-NO"/>
    <s v="4-N/A"/>
    <x v="14"/>
    <s v="2.8-3-GND-Subdirección General"/>
    <s v="SER012-Prestación de servicios personas naturales"/>
    <s v="SUBGRAL-7 Coordinadora de equipo"/>
    <s v="3-Gobernanza del dato y la información de valor público"/>
    <s v="11001-BOGOTÁ, D.C."/>
    <n v="25000000"/>
    <n v="0"/>
    <n v="0"/>
    <n v="10000000"/>
    <n v="0"/>
    <n v="10000000"/>
    <n v="0"/>
    <n v="5000000"/>
    <n v="0"/>
    <n v="0"/>
    <n v="0"/>
    <n v="0"/>
    <n v="0"/>
    <n v="0"/>
    <n v="0"/>
    <n v="0"/>
    <n v="0"/>
    <n v="0"/>
    <n v="0"/>
    <n v="0"/>
    <n v="0"/>
    <n v="0"/>
    <n v="0"/>
    <n v="0"/>
    <m/>
    <m/>
    <m/>
    <m/>
    <s v="OK"/>
    <s v="OK"/>
  </r>
  <r>
    <s v="PAA"/>
    <s v="4.2000.3.2.1.4"/>
    <x v="0"/>
    <x v="0"/>
    <x v="3"/>
    <x v="13"/>
    <x v="18"/>
    <x v="38"/>
    <n v="80161501"/>
    <s v="C-0406-1003-7-10305B-0406018-02"/>
    <s v="02-02-02-008-003-04"/>
    <s v="4.2000.3.2.1.4-Prestación de servicios profesionales para el apoyo en el diseño, implementación y optimización de actividades relacionadas con el desarrollo y la gestión integral de la infraestructura de datos espaciales IDE Corporativa de la entidad."/>
    <s v="enero"/>
    <s v="enero"/>
    <s v="enero"/>
    <n v="3"/>
    <s v="19-Contratación directa"/>
    <x v="0"/>
    <n v="21250000"/>
    <n v="21250000"/>
    <s v="2-NO"/>
    <s v="4-N/A"/>
    <x v="14"/>
    <s v="2.8-3-GND-Subdirección General"/>
    <s v="SER012-Prestación de servicios personas naturales"/>
    <s v="SUBGRAL-8 Estadísticos y muestristas"/>
    <s v="3-Gobernanza del dato y la información de valor público"/>
    <s v="11001-BOGOTÁ, D.C."/>
    <n v="21250000"/>
    <n v="0"/>
    <n v="0"/>
    <n v="8500000"/>
    <n v="0"/>
    <n v="8500000"/>
    <n v="0"/>
    <n v="4250000"/>
    <n v="0"/>
    <n v="0"/>
    <n v="0"/>
    <n v="0"/>
    <n v="0"/>
    <n v="0"/>
    <n v="0"/>
    <n v="0"/>
    <n v="0"/>
    <n v="0"/>
    <n v="0"/>
    <n v="0"/>
    <n v="0"/>
    <n v="0"/>
    <n v="0"/>
    <n v="0"/>
    <m/>
    <m/>
    <m/>
    <m/>
    <s v="OK"/>
    <s v="OK"/>
  </r>
  <r>
    <s v="PAA"/>
    <s v="4.2000.3.2.1.5"/>
    <x v="0"/>
    <x v="0"/>
    <x v="3"/>
    <x v="13"/>
    <x v="18"/>
    <x v="38"/>
    <n v="80161501"/>
    <s v="C-0406-1003-7-10305B-0406018-02"/>
    <s v="02-02-02-008-003-09"/>
    <s v="4.2000.3.2.1.5-Prestación de servicios profesionales especializados para el procesamiento y análisis de información en el marco del desarrollo de proyectos estratégicos a cargo de la Subdirección General."/>
    <s v="enero"/>
    <s v="enero"/>
    <s v="enero"/>
    <n v="4"/>
    <s v="19-Contratación directa"/>
    <x v="0"/>
    <n v="35000000"/>
    <n v="35000000"/>
    <s v="2-NO"/>
    <s v="4-N/A"/>
    <x v="14"/>
    <s v="2.8-3-GND-Subdirección General"/>
    <s v="SER012-Prestación de servicios personas naturales"/>
    <s v="SUBGRAL-8 Estadísticos y muestristas"/>
    <s v="3-Gobernanza del dato y la información de valor público"/>
    <s v="11001-BOGOTÁ, D.C."/>
    <n v="35000000"/>
    <n v="0"/>
    <n v="0"/>
    <n v="10000000"/>
    <n v="0"/>
    <n v="10000000"/>
    <n v="0"/>
    <n v="10000000"/>
    <n v="0"/>
    <n v="5000000"/>
    <n v="0"/>
    <n v="0"/>
    <n v="0"/>
    <n v="0"/>
    <n v="0"/>
    <n v="0"/>
    <n v="0"/>
    <n v="0"/>
    <n v="0"/>
    <n v="0"/>
    <n v="0"/>
    <n v="0"/>
    <n v="0"/>
    <n v="0"/>
    <m/>
    <m/>
    <m/>
    <m/>
    <s v="OK"/>
    <s v="OK"/>
  </r>
  <r>
    <s v="PAA"/>
    <s v="4.2000.3.2.1.6"/>
    <x v="0"/>
    <x v="0"/>
    <x v="3"/>
    <x v="13"/>
    <x v="18"/>
    <x v="38"/>
    <n v="80161501"/>
    <s v="C-0406-1003-7-10305B-0406018-02"/>
    <s v="02-02-02-008-003-09"/>
    <s v="4.2000.3.2.1.6-Prestación de servicios profesionales especializados para acompañar la gestión del Instituto Geografico Agustin Codazzi respecto al análisis de los procesos del componente de analitica y estadistica  en el marco del desarrollo de la política de catastro multipropósito."/>
    <s v="enero"/>
    <s v="enero"/>
    <s v="enero"/>
    <n v="4"/>
    <s v="19-Contratación directa"/>
    <x v="0"/>
    <n v="35000000"/>
    <n v="35000000"/>
    <s v="2-NO"/>
    <s v="4-N/A"/>
    <x v="14"/>
    <s v="2.8-3-GND-Subdirección General"/>
    <s v="SER012-Prestación de servicios personas naturales"/>
    <s v="SUBGRAL-8 Estadísticos y muestristas"/>
    <s v="3-Gobernanza del dato y la información de valor público"/>
    <s v="11001-BOGOTÁ, D.C."/>
    <n v="35000000"/>
    <n v="0"/>
    <n v="0"/>
    <n v="10000000"/>
    <n v="0"/>
    <n v="10000000"/>
    <n v="0"/>
    <n v="10000000"/>
    <n v="0"/>
    <n v="5000000"/>
    <n v="0"/>
    <n v="0"/>
    <n v="0"/>
    <n v="0"/>
    <n v="0"/>
    <n v="0"/>
    <n v="0"/>
    <n v="0"/>
    <n v="0"/>
    <n v="0"/>
    <n v="0"/>
    <n v="0"/>
    <n v="0"/>
    <n v="0"/>
    <m/>
    <m/>
    <m/>
    <m/>
    <s v="OK"/>
    <s v="OK"/>
  </r>
  <r>
    <s v="PAA"/>
    <s v="4.2000.3.2.1.7"/>
    <x v="0"/>
    <x v="0"/>
    <x v="3"/>
    <x v="13"/>
    <x v="18"/>
    <x v="38"/>
    <n v="80161501"/>
    <s v="C-0406-1003-7-10305B-0406018-02"/>
    <s v="02-02-02-008-003-04"/>
    <s v="4.2000.3.2.1.7-Prestación de servicios profesionales para apoyar  en los procesos de  automatización bajo las herramientas geoespaciales o de arquitectura para la incorporación a la infraestructura de datos espaciales (IDE) institucional, en el marco de la gestión y operación catastral a cargo de la Entidad"/>
    <s v="enero"/>
    <s v="enero"/>
    <s v="enero"/>
    <n v="4"/>
    <s v="19-Contratación directa"/>
    <x v="0"/>
    <n v="32800000"/>
    <n v="32800000"/>
    <s v="2-NO"/>
    <s v="4-N/A"/>
    <x v="14"/>
    <s v="2.8-3-GND-Subdirección General"/>
    <s v="SER012-Prestación de servicios personas naturales"/>
    <s v="SUBGRAL-8 Estadísticos y muestristas"/>
    <s v="3-Gobernanza del dato y la información de valor público"/>
    <s v="11001-BOGOTÁ, D.C."/>
    <n v="32800000"/>
    <n v="0"/>
    <n v="0"/>
    <n v="8200000"/>
    <n v="0"/>
    <n v="8200000"/>
    <n v="0"/>
    <n v="8200000"/>
    <n v="0"/>
    <n v="8200000"/>
    <n v="0"/>
    <n v="0"/>
    <n v="0"/>
    <n v="0"/>
    <n v="0"/>
    <n v="0"/>
    <n v="0"/>
    <n v="0"/>
    <n v="0"/>
    <n v="0"/>
    <n v="0"/>
    <n v="0"/>
    <n v="0"/>
    <n v="0"/>
    <m/>
    <m/>
    <m/>
    <m/>
    <s v="OK"/>
    <s v="OK"/>
  </r>
  <r>
    <s v="PAA"/>
    <s v="4.2200.1.8.3.1"/>
    <x v="0"/>
    <x v="0"/>
    <x v="3"/>
    <x v="11"/>
    <x v="19"/>
    <x v="39"/>
    <n v="81101512"/>
    <s v="C-0406-1003-7-10305B-0406009-02"/>
    <s v="02-01-01-006-002-01"/>
    <s v="4.2200.1.8.3.1-Prestación de servicios profesionales para gestionar, administrar, capacitar y realizar mantenimiento al Modelo  Extendido Catastro Registro LADM_COL, requeridos en la implementación de la política de catastro  multipropósito, de acuerdo con los lineamientos del IGAC"/>
    <s v="enero"/>
    <s v="enero"/>
    <s v="enero"/>
    <n v="8"/>
    <s v="19-Contratación directa"/>
    <x v="0"/>
    <n v="92000000"/>
    <n v="92000000"/>
    <s v="2-NO"/>
    <s v="4-N/A"/>
    <x v="16"/>
    <s v="1.6-4-Lineamientos y especificaciones modelo LADM"/>
    <s v="SER012-Prestación de servicios personas naturales"/>
    <s v="DIP-21 Profesional líder funcional"/>
    <s v="5-Gestión del conocimiento para la innovación aplicada"/>
    <s v="11001-BOGOTÁ, D.C."/>
    <n v="92000000"/>
    <n v="0"/>
    <n v="0"/>
    <n v="11500000"/>
    <n v="0"/>
    <n v="11500000"/>
    <n v="0"/>
    <n v="11500000"/>
    <n v="0"/>
    <n v="11500000"/>
    <n v="0"/>
    <n v="11500000"/>
    <n v="0"/>
    <n v="11500000"/>
    <n v="0"/>
    <n v="11500000"/>
    <n v="0"/>
    <n v="11500000"/>
    <n v="0"/>
    <n v="0"/>
    <n v="0"/>
    <n v="0"/>
    <n v="0"/>
    <n v="0"/>
    <m/>
    <m/>
    <m/>
    <m/>
    <s v="OK"/>
    <s v="OK"/>
  </r>
  <r>
    <s v="PAA"/>
    <s v="4.2200.1.8.3.2"/>
    <x v="0"/>
    <x v="0"/>
    <x v="3"/>
    <x v="11"/>
    <x v="19"/>
    <x v="39"/>
    <n v="81101512"/>
    <s v="C-0406-1003-7-10305B-0406009-02"/>
    <s v="02-01-01-006-002-01"/>
    <s v="4.2200.1.8.3.2-Prestación de servicios profesionales para realizar actividades de transferencia de conocimientos y de apoyo en la implementación de los modelos de  aplicación conformes al Modelo Extendido Catastro Registro LADM_COL, requeridos en la implementación de la  política de catastro multipropósito, de acuerdo con los lineamientos definidos por el IGAC."/>
    <s v="enero"/>
    <s v="enero"/>
    <s v="febrero"/>
    <n v="7"/>
    <s v="19-Contratación directa"/>
    <x v="0"/>
    <n v="52500000"/>
    <n v="52500000"/>
    <s v="2-NO"/>
    <s v="4-N/A"/>
    <x v="16"/>
    <s v="1.6-4-Lineamientos y especificaciones modelo LADM"/>
    <s v="SER012-Prestación de servicios personas naturales"/>
    <s v="DIP-20 Profesional analista SIG intermedio"/>
    <s v="5-Gestión del conocimiento para la innovación aplicada"/>
    <s v="11001-BOGOTÁ, D.C."/>
    <n v="0"/>
    <n v="0"/>
    <n v="52500000"/>
    <n v="0"/>
    <n v="0"/>
    <n v="7500000"/>
    <n v="0"/>
    <n v="7500000"/>
    <n v="0"/>
    <n v="7500000"/>
    <n v="0"/>
    <n v="7500000"/>
    <n v="0"/>
    <n v="7500000"/>
    <n v="0"/>
    <n v="7500000"/>
    <n v="0"/>
    <n v="7500000"/>
    <n v="0"/>
    <n v="0"/>
    <n v="0"/>
    <n v="0"/>
    <n v="0"/>
    <n v="0"/>
    <m/>
    <m/>
    <m/>
    <m/>
    <s v="OK"/>
    <s v="OK"/>
  </r>
  <r>
    <s v="PAA"/>
    <s v="4.2200.1.8.3.3"/>
    <x v="0"/>
    <x v="0"/>
    <x v="3"/>
    <x v="11"/>
    <x v="19"/>
    <x v="39"/>
    <n v="81101512"/>
    <s v="C-0406-1003-7-10305B-0406009-02"/>
    <s v="02-01-01-006-002-01"/>
    <s v="4.2200.1.8.3.3-Prestación de servicios profesionales para brindar apoyo en la elaboración e implementación de los modelos de  aplicación conformes al Modelo Extendido Catastro Registro LADM_COL, requeridos en la implementación de la  política de catastro multipropósito."/>
    <s v="enero"/>
    <s v="enero"/>
    <s v="febrero"/>
    <n v="4"/>
    <s v="19-Contratación directa"/>
    <x v="0"/>
    <n v="24000000"/>
    <n v="24000000"/>
    <s v="2-NO"/>
    <s v="4-N/A"/>
    <x v="16"/>
    <s v="1.6-4-Lineamientos y especificaciones modelo LADM"/>
    <s v="SER012-Prestación de servicios personas naturales"/>
    <s v="DIP-13 Investigador  Junior"/>
    <s v="5-Gestión del conocimiento para la innovación aplicada"/>
    <s v="11001-BOGOTÁ, D.C."/>
    <n v="0"/>
    <n v="0"/>
    <n v="24000000"/>
    <n v="0"/>
    <n v="0"/>
    <n v="6000000"/>
    <n v="0"/>
    <n v="6000000"/>
    <n v="0"/>
    <n v="6000000"/>
    <n v="0"/>
    <n v="6000000"/>
    <n v="0"/>
    <n v="0"/>
    <n v="0"/>
    <n v="0"/>
    <n v="0"/>
    <n v="0"/>
    <n v="0"/>
    <n v="0"/>
    <n v="0"/>
    <n v="0"/>
    <n v="0"/>
    <n v="0"/>
    <m/>
    <m/>
    <m/>
    <m/>
    <s v="OK"/>
    <s v="OK"/>
  </r>
  <r>
    <s v="PAA"/>
    <s v="4.2200.1.8.3.4"/>
    <x v="0"/>
    <x v="0"/>
    <x v="3"/>
    <x v="11"/>
    <x v="19"/>
    <x v="39"/>
    <n v="81101512"/>
    <s v="C-0406-1003-7-10305B-0406009-02"/>
    <s v="02-01-01-006-002-01"/>
    <s v="4.2200.1.8.3.4-Prestación de servicios profesionales para brindar apoyo en la elaboración e implementación de los modelos de  aplicación conformes al Modelo Extendido Catastro Registro LADM_COL, requeridos en la implementación de la  política de catastro multipropósito, de acuerdo con los lineamientos definidos por el IGAC."/>
    <s v="enero"/>
    <s v="enero"/>
    <s v="febrero"/>
    <n v="5"/>
    <s v="19-Contratación directa"/>
    <x v="0"/>
    <n v="30000000"/>
    <n v="30000000"/>
    <s v="2-NO"/>
    <s v="4-N/A"/>
    <x v="16"/>
    <s v="1.6-4-Lineamientos y especificaciones modelo LADM"/>
    <s v="SER012-Prestación de servicios personas naturales"/>
    <s v="DIP-13 Investigador  Junior"/>
    <s v="5-Gestión del conocimiento para la innovación aplicada"/>
    <s v="11001-BOGOTÁ, D.C."/>
    <n v="0"/>
    <n v="0"/>
    <n v="30000000"/>
    <n v="0"/>
    <n v="0"/>
    <n v="6000000"/>
    <n v="0"/>
    <n v="6000000"/>
    <n v="0"/>
    <n v="6000000"/>
    <n v="0"/>
    <n v="6000000"/>
    <n v="0"/>
    <n v="6000000"/>
    <n v="0"/>
    <n v="0"/>
    <n v="0"/>
    <n v="0"/>
    <n v="0"/>
    <n v="0"/>
    <n v="0"/>
    <n v="0"/>
    <n v="0"/>
    <n v="0"/>
    <m/>
    <m/>
    <m/>
    <m/>
    <s v="OK"/>
    <s v="OK"/>
  </r>
  <r>
    <s v="PAA"/>
    <s v="4.2200.1.8.3.5"/>
    <x v="0"/>
    <x v="0"/>
    <x v="3"/>
    <x v="11"/>
    <x v="19"/>
    <x v="39"/>
    <n v="81101512"/>
    <s v="C-0406-1003-7-10305B-0406009-02"/>
    <s v="02-01-01-006-002-01"/>
    <s v="4.2200.1.8.3.5-Prestación de servicios para apoyar el desarrollo de análisis geográficos, así como la gestión de información geográfica y catastral  requerida por los proyectos de investigación aplicada y estudios técnicos  realizados por la Dirección de Investigación y Prospectiva."/>
    <s v="enero"/>
    <s v="enero"/>
    <s v="febrero"/>
    <n v="8"/>
    <s v="19-Contratación directa"/>
    <x v="0"/>
    <n v="26400000"/>
    <n v="26400000"/>
    <s v="2-NO"/>
    <s v="4-N/A"/>
    <x v="16"/>
    <s v="1.6-4-Lineamientos y especificaciones modelo LADM"/>
    <s v="SER012-Prestación de servicios personas naturales"/>
    <s v="DIP-12 Apoyo Investigación"/>
    <s v="5-Gestión del conocimiento para la innovación aplicada"/>
    <s v="11001-BOGOTÁ, D.C."/>
    <n v="0"/>
    <n v="0"/>
    <n v="26400000"/>
    <n v="0"/>
    <n v="0"/>
    <n v="3300000"/>
    <n v="0"/>
    <n v="3300000"/>
    <n v="0"/>
    <n v="3300000"/>
    <n v="0"/>
    <n v="3300000"/>
    <n v="0"/>
    <n v="3300000"/>
    <n v="0"/>
    <n v="3300000"/>
    <n v="0"/>
    <n v="3300000"/>
    <n v="0"/>
    <n v="3300000"/>
    <n v="0"/>
    <n v="0"/>
    <n v="0"/>
    <n v="0"/>
    <m/>
    <m/>
    <m/>
    <m/>
    <s v="OK"/>
    <s v="OK"/>
  </r>
  <r>
    <s v="N/A"/>
    <s v="4.2200.1.8.3.6"/>
    <x v="0"/>
    <x v="0"/>
    <x v="3"/>
    <x v="11"/>
    <x v="19"/>
    <x v="39"/>
    <n v="81101512"/>
    <s v="C-0406-1003-7-10305B-0406009-02"/>
    <s v="02-01-01-006-002-01"/>
    <s v="4.2200.1.8.3.6-Viáticos  para el desarrollo de actividades asociadas al modelo LADM"/>
    <s v="N/A"/>
    <s v="N/A"/>
    <s v="N/A"/>
    <s v="N/A"/>
    <s v="1-N/A"/>
    <x v="0"/>
    <n v="14369989"/>
    <n v="14369989"/>
    <s v="2-NO"/>
    <s v="4-N/A"/>
    <x v="16"/>
    <s v="1.6-4-Lineamientos y especificaciones modelo LADM"/>
    <s v="VIAT01-Viáticos y gastos de viaje"/>
    <s v="DIP-35 N/A"/>
    <s v="5-Gestión del conocimiento para la innovación aplicada"/>
    <s v="11001-BOGOTÁ, D.C."/>
    <n v="14369989"/>
    <n v="0"/>
    <n v="0"/>
    <n v="0"/>
    <n v="0"/>
    <n v="2000000"/>
    <n v="0"/>
    <n v="2000000"/>
    <n v="0"/>
    <n v="2000000"/>
    <n v="0"/>
    <n v="2000000"/>
    <n v="0"/>
    <n v="2000000"/>
    <n v="0"/>
    <n v="2000000"/>
    <n v="0"/>
    <n v="1369989"/>
    <n v="0"/>
    <n v="1000000"/>
    <n v="0"/>
    <n v="0"/>
    <n v="0"/>
    <n v="0"/>
    <m/>
    <m/>
    <m/>
    <m/>
    <s v="OK"/>
    <s v="OK"/>
  </r>
  <r>
    <s v="PAA"/>
    <s v="4.2200.2.1.1.1"/>
    <x v="0"/>
    <x v="0"/>
    <x v="3"/>
    <x v="12"/>
    <x v="20"/>
    <x v="40"/>
    <n v="81101512"/>
    <s v="C-0406-1003-7-10305B-0406017-02"/>
    <s v="02-01-01-006-002-01"/>
    <s v="4.2200.2.1.1.1-Prestación de servicios profesionales para la orientación técnica del componente económico de los estudios técnicos e investigaciones aplicadas a cargo de la Dirección de Investigación y Prospectiva"/>
    <s v="enero"/>
    <s v="enero"/>
    <s v="febrero"/>
    <n v="10"/>
    <s v="19-Contratación directa"/>
    <x v="0"/>
    <n v="90000000"/>
    <n v="90000000"/>
    <s v="2-NO"/>
    <s v="4-N/A"/>
    <x v="16"/>
    <s v="1.6-99-GND- Gestión del conocimiento aplicado"/>
    <s v="SER012-Prestación de servicios personas naturales"/>
    <s v="DIP-14 Investigador Avanzado"/>
    <s v="5-Gestión del conocimiento para la innovación aplicada"/>
    <s v="11001-BOGOTÁ, D.C."/>
    <n v="0"/>
    <n v="0"/>
    <n v="90000000"/>
    <n v="0"/>
    <n v="0"/>
    <n v="9000000"/>
    <n v="0"/>
    <n v="9000000"/>
    <n v="0"/>
    <n v="9000000"/>
    <n v="0"/>
    <n v="9000000"/>
    <n v="0"/>
    <n v="9000000"/>
    <n v="0"/>
    <n v="9000000"/>
    <n v="0"/>
    <n v="9000000"/>
    <n v="0"/>
    <n v="9000000"/>
    <n v="0"/>
    <n v="9000000"/>
    <n v="0"/>
    <n v="9000000"/>
    <m/>
    <m/>
    <m/>
    <m/>
    <s v="OK"/>
    <s v="OK"/>
  </r>
  <r>
    <s v="PAA"/>
    <s v="4.2200.2.1.1.2"/>
    <x v="0"/>
    <x v="0"/>
    <x v="3"/>
    <x v="12"/>
    <x v="20"/>
    <x v="40"/>
    <n v="81101512"/>
    <s v="C-0406-1003-7-10305B-0406017-02"/>
    <s v="02-01-01-006-002-01"/>
    <s v="4.2200.2.1.1.2-Prestación de servicios profesionales para realizar análisis de estadística catastral y espacial requeridos por los proyectos de investigación aplicada y estudios técnicos  a cargo de la Dirección de Investigación y Prospectiva"/>
    <s v="enero"/>
    <s v="enero"/>
    <s v="febrero"/>
    <n v="10"/>
    <s v="19-Contratación directa"/>
    <x v="0"/>
    <n v="59400000"/>
    <n v="59400000"/>
    <s v="2-NO"/>
    <s v="4-N/A"/>
    <x v="16"/>
    <s v="1.6-99-GND- Gestión del conocimiento aplicado"/>
    <s v="SER012-Prestación de servicios personas naturales"/>
    <s v="DIP-15 Cientifico de datos Avanzado"/>
    <s v="5-Gestión del conocimiento para la innovación aplicada"/>
    <s v="11001-BOGOTÁ, D.C."/>
    <n v="0"/>
    <n v="0"/>
    <n v="59400000"/>
    <n v="0"/>
    <n v="0"/>
    <n v="5940000"/>
    <n v="0"/>
    <n v="5940000"/>
    <n v="0"/>
    <n v="5940000"/>
    <n v="0"/>
    <n v="5940000"/>
    <n v="0"/>
    <n v="5940000"/>
    <n v="0"/>
    <n v="5940000"/>
    <n v="0"/>
    <n v="5940000"/>
    <n v="0"/>
    <n v="5940000"/>
    <n v="0"/>
    <n v="5940000"/>
    <n v="0"/>
    <n v="5940000"/>
    <m/>
    <m/>
    <m/>
    <m/>
    <s v="OK"/>
    <s v="OK"/>
  </r>
  <r>
    <s v="PAA"/>
    <s v="4.2200.2.1.1.3"/>
    <x v="0"/>
    <x v="0"/>
    <x v="3"/>
    <x v="12"/>
    <x v="20"/>
    <x v="40"/>
    <n v="81101512"/>
    <s v="C-0406-1003-7-10305B-0406017-02"/>
    <s v="02-01-01-006-002-01"/>
    <s v="4.2200.2.1.1.3-Prestación de servicios profesionales para el acompañamiento técnico en la realización de análisis estadísticos y económicos, así como documentación técnica requerida por los proyectos y estudios  a cargo de la Dirección de Investigación y Prospectiva"/>
    <s v="marzo"/>
    <s v="marzo"/>
    <s v="abril"/>
    <n v="4"/>
    <s v="19-Contratación directa"/>
    <x v="0"/>
    <n v="20000000"/>
    <n v="20000000"/>
    <s v="2-NO"/>
    <s v="4-N/A"/>
    <x v="16"/>
    <s v="1.6-99-GND- Gestión del conocimiento aplicado"/>
    <s v="SER012-Prestación de servicios personas naturales"/>
    <s v="DIP-12 Apoyo Investigación"/>
    <s v="5-Gestión del conocimiento para la innovación aplicada"/>
    <s v="11001-BOGOTÁ, D.C."/>
    <n v="0"/>
    <n v="0"/>
    <n v="0"/>
    <n v="0"/>
    <n v="0"/>
    <n v="0"/>
    <n v="20000000"/>
    <n v="0"/>
    <n v="0"/>
    <n v="5000000"/>
    <n v="0"/>
    <n v="5000000"/>
    <n v="0"/>
    <n v="5000000"/>
    <n v="0"/>
    <n v="5000000"/>
    <n v="0"/>
    <n v="0"/>
    <n v="0"/>
    <n v="0"/>
    <n v="0"/>
    <n v="0"/>
    <n v="0"/>
    <n v="0"/>
    <m/>
    <m/>
    <m/>
    <m/>
    <s v="OK"/>
    <s v="OK"/>
  </r>
  <r>
    <s v="PAA"/>
    <s v="4.2200.2.1.1.4"/>
    <x v="0"/>
    <x v="0"/>
    <x v="3"/>
    <x v="12"/>
    <x v="20"/>
    <x v="40"/>
    <n v="81101512"/>
    <s v="C-0406-1003-7-10305B-0406017-02"/>
    <s v="02-01-01-006-002-01"/>
    <s v="4.2200.2.1.1.4-Prestación de servicios profesionales para la orientación técnica y acompañamiento  en temas catastrales en el desarrollo de  proyectos de investigación aplicada, estudios técnicos y actividades de transferencia de conocimientos  a cargo de la Dirección de Investigación y Prospectiva"/>
    <s v="enero"/>
    <s v="enero"/>
    <s v="febrero"/>
    <n v="7"/>
    <s v="19-Contratación directa"/>
    <x v="0"/>
    <n v="77000000"/>
    <n v="77000000"/>
    <s v="2-NO"/>
    <s v="4-N/A"/>
    <x v="16"/>
    <s v="1.6-99-GND- Gestión del conocimiento aplicado"/>
    <s v="SER012-Prestación de servicios personas naturales"/>
    <s v="DIP-14 Investigador Avanzado"/>
    <s v="5-Gestión del conocimiento para la innovación aplicada"/>
    <s v="11001-BOGOTÁ, D.C."/>
    <n v="0"/>
    <n v="0"/>
    <n v="77000000"/>
    <n v="0"/>
    <n v="0"/>
    <n v="11000000"/>
    <n v="0"/>
    <n v="11000000"/>
    <n v="0"/>
    <n v="11000000"/>
    <n v="0"/>
    <n v="11000000"/>
    <n v="0"/>
    <n v="11000000"/>
    <n v="0"/>
    <n v="11000000"/>
    <n v="0"/>
    <n v="11000000"/>
    <n v="0"/>
    <n v="0"/>
    <n v="0"/>
    <n v="0"/>
    <n v="0"/>
    <n v="0"/>
    <m/>
    <m/>
    <m/>
    <m/>
    <s v="OK"/>
    <s v="OK"/>
  </r>
  <r>
    <s v="PAA"/>
    <s v="4.2200.2.1.1.5"/>
    <x v="0"/>
    <x v="0"/>
    <x v="3"/>
    <x v="12"/>
    <x v="20"/>
    <x v="40"/>
    <n v="81101512"/>
    <s v="C-0406-1003-7-10305B-0406017-02"/>
    <s v="02-01-01-006-002-01"/>
    <s v="4.2200.2.1.1.5-Prestación de servicios profesionales para desarrollar proyectos de investigación aplicada  y gestión del conocimiento  aplicando técnicas avanzadas de observación de la Tierra, captura y procesamiento de datos hiperrespectrales de acuerdo con los requerimientos de la dirección de investigación y prospectiva."/>
    <s v="febrero"/>
    <s v="febrero"/>
    <s v="febrero"/>
    <n v="9"/>
    <s v="19-Contratación directa"/>
    <x v="0"/>
    <n v="85500000"/>
    <n v="85500000"/>
    <s v="2-NO"/>
    <s v="4-N/A"/>
    <x v="16"/>
    <s v="1.6-99-GND- Gestión del conocimiento aplicado"/>
    <s v="SER012-Prestación de servicios personas naturales"/>
    <s v="DIP-14 Investigador Avanzado"/>
    <s v="5-Gestión del conocimiento para la innovación aplicada"/>
    <s v="11001-BOGOTÁ, D.C."/>
    <n v="0"/>
    <n v="0"/>
    <n v="85500000"/>
    <n v="0"/>
    <n v="0"/>
    <n v="9500000"/>
    <n v="0"/>
    <n v="9500000"/>
    <n v="0"/>
    <n v="9500000"/>
    <n v="0"/>
    <n v="9500000"/>
    <n v="0"/>
    <n v="9500000"/>
    <n v="0"/>
    <n v="9500000"/>
    <n v="0"/>
    <n v="9500000"/>
    <n v="0"/>
    <n v="9500000"/>
    <n v="0"/>
    <n v="9500000"/>
    <n v="0"/>
    <n v="0"/>
    <m/>
    <m/>
    <m/>
    <m/>
    <s v="OK"/>
    <s v="OK"/>
  </r>
  <r>
    <s v="PAA"/>
    <s v="4.2200.2.1.1.6"/>
    <x v="0"/>
    <x v="0"/>
    <x v="3"/>
    <x v="12"/>
    <x v="20"/>
    <x v="40"/>
    <n v="81101512"/>
    <s v="C-0406-1003-7-10305B-0406017-02"/>
    <s v="02-01-01-006-002-01"/>
    <s v="4.2200.2.1.1.6-Prestación de servicios profesionales para la realización de proyectos de investigación aplicando técnicas fotogramétricas 3D, realidad aumentada y gemelos digitales, así como apoyar las actividades transferencia de conocimientos de acuerdo con los requerimientos de la Dirección de Investigación y Prospectiva."/>
    <s v="febrero"/>
    <s v="febrero"/>
    <s v="febrero"/>
    <n v="8"/>
    <s v="19-Contratación directa"/>
    <x v="0"/>
    <n v="72000000"/>
    <n v="72000000"/>
    <s v="2-NO"/>
    <s v="4-N/A"/>
    <x v="16"/>
    <s v="1.6-99-GND- Gestión del conocimiento aplicado"/>
    <s v="SER012-Prestación de servicios personas naturales"/>
    <s v="DIP-14 Investigador Avanzado"/>
    <s v="5-Gestión del conocimiento para la innovación aplicada"/>
    <s v="11001-BOGOTÁ, D.C."/>
    <n v="0"/>
    <n v="0"/>
    <n v="72000000"/>
    <n v="0"/>
    <n v="0"/>
    <n v="9000000"/>
    <n v="0"/>
    <n v="9000000"/>
    <n v="0"/>
    <n v="9000000"/>
    <n v="0"/>
    <n v="9000000"/>
    <n v="0"/>
    <n v="9000000"/>
    <n v="0"/>
    <n v="9000000"/>
    <n v="0"/>
    <n v="9000000"/>
    <n v="0"/>
    <n v="9000000"/>
    <n v="0"/>
    <n v="0"/>
    <n v="0"/>
    <n v="0"/>
    <m/>
    <m/>
    <m/>
    <m/>
    <s v="OK"/>
    <s v="OK"/>
  </r>
  <r>
    <s v="PAA"/>
    <s v="4.2200.2.1.1.7"/>
    <x v="0"/>
    <x v="0"/>
    <x v="3"/>
    <x v="12"/>
    <x v="20"/>
    <x v="40"/>
    <n v="81101512"/>
    <s v="C-0406-1003-7-10305B-0406017-02"/>
    <s v="02-01-01-006-002-01"/>
    <s v="4.2200.2.1.1.7-Prestación de servicios profesionales para apoyar el  desarrollo de proyectos de investigación aplicando técnicas fotogramétricas 3D, realidad aumentada y gemelos digitales, así como apoyar las actividades transferencia de conocimientos de acuerdo con los requerimientos de la Dirección de Investigación y Prospectiva."/>
    <s v="febrero"/>
    <s v="febrero"/>
    <s v="febrero"/>
    <n v="7"/>
    <s v="19-Contratación directa"/>
    <x v="0"/>
    <n v="38500000"/>
    <n v="38500000"/>
    <s v="2-NO"/>
    <s v="4-N/A"/>
    <x v="16"/>
    <s v="1.6-99-GND- Gestión del conocimiento aplicado"/>
    <s v="SER012-Prestación de servicios personas naturales"/>
    <s v="DIP-13 Investigador  Junior"/>
    <s v="5-Gestión del conocimiento para la innovación aplicada"/>
    <s v="11001-BOGOTÁ, D.C."/>
    <n v="0"/>
    <n v="0"/>
    <n v="38500000"/>
    <n v="0"/>
    <n v="0"/>
    <n v="5500000"/>
    <n v="0"/>
    <n v="5500000"/>
    <n v="0"/>
    <n v="5500000"/>
    <n v="0"/>
    <n v="5500000"/>
    <n v="0"/>
    <n v="5500000"/>
    <n v="0"/>
    <n v="5500000"/>
    <n v="0"/>
    <n v="5500000"/>
    <n v="0"/>
    <n v="0"/>
    <n v="0"/>
    <n v="0"/>
    <n v="0"/>
    <n v="0"/>
    <m/>
    <m/>
    <m/>
    <m/>
    <s v="OK"/>
    <s v="OK"/>
  </r>
  <r>
    <s v="PAA"/>
    <s v="4.2200.2.1.1.8"/>
    <x v="0"/>
    <x v="0"/>
    <x v="3"/>
    <x v="12"/>
    <x v="20"/>
    <x v="40"/>
    <n v="81101512"/>
    <s v="C-0406-1003-7-10305B-0406017-02"/>
    <s v="02-01-01-006-002-01"/>
    <s v="4.2200.2.1.1.8-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
    <s v="febrero"/>
    <s v="febrero"/>
    <s v="febrero"/>
    <n v="7"/>
    <s v="19-Contratación directa"/>
    <x v="0"/>
    <n v="25200000"/>
    <n v="25200000"/>
    <s v="2-NO"/>
    <s v="4-N/A"/>
    <x v="16"/>
    <s v="1.6-99-GND- Gestión del conocimiento aplicado"/>
    <s v="SER012-Prestación de servicios personas naturales"/>
    <s v="DIP-12 Apoyo Investigación"/>
    <s v="5-Gestión del conocimiento para la innovación aplicada"/>
    <s v="11001-BOGOTÁ, D.C."/>
    <n v="0"/>
    <n v="0"/>
    <n v="25200000"/>
    <n v="0"/>
    <n v="0"/>
    <n v="3600000"/>
    <n v="0"/>
    <n v="3600000"/>
    <n v="0"/>
    <n v="3600000"/>
    <n v="0"/>
    <n v="3600000"/>
    <n v="0"/>
    <n v="3600000"/>
    <n v="0"/>
    <n v="3600000"/>
    <n v="0"/>
    <n v="3600000"/>
    <n v="0"/>
    <n v="0"/>
    <n v="0"/>
    <n v="0"/>
    <n v="0"/>
    <n v="0"/>
    <m/>
    <m/>
    <m/>
    <m/>
    <s v="OK"/>
    <s v="OK"/>
  </r>
  <r>
    <s v="PAA"/>
    <s v="4.2200.2.1.1.9"/>
    <x v="0"/>
    <x v="0"/>
    <x v="3"/>
    <x v="12"/>
    <x v="20"/>
    <x v="40"/>
    <n v="81101512"/>
    <s v="C-0406-1003-7-10305B-0406017-02"/>
    <s v="02-01-01-006-002-01"/>
    <s v="4.2200.2.1.1.9-Prestación de servicios profesionales para apoyar el procesamiento y análisis  de datos geoespaciales y la documentación técnica de los proyectos de investigación aplicada en observación de la tierra y estudios  de acuerdo con los lineamientos de la dirección de investigación y prospectiva."/>
    <s v="febrero"/>
    <s v="febrero"/>
    <s v="febrero"/>
    <n v="7"/>
    <s v="19-Contratación directa"/>
    <x v="0"/>
    <n v="25200000"/>
    <n v="25200000"/>
    <s v="2-NO"/>
    <s v="4-N/A"/>
    <x v="16"/>
    <s v="1.6-99-GND- Gestión del conocimiento aplicado"/>
    <s v="SER012-Prestación de servicios personas naturales"/>
    <s v="DIP-12 Apoyo Investigación"/>
    <s v="5-Gestión del conocimiento para la innovación aplicada"/>
    <s v="11001-BOGOTÁ, D.C."/>
    <n v="0"/>
    <n v="0"/>
    <n v="25200000"/>
    <n v="0"/>
    <n v="0"/>
    <n v="3600000"/>
    <n v="0"/>
    <n v="3600000"/>
    <n v="0"/>
    <n v="3600000"/>
    <n v="0"/>
    <n v="3600000"/>
    <n v="0"/>
    <n v="3600000"/>
    <n v="0"/>
    <n v="3600000"/>
    <n v="0"/>
    <n v="3600000"/>
    <n v="0"/>
    <n v="0"/>
    <n v="0"/>
    <n v="0"/>
    <n v="0"/>
    <n v="0"/>
    <m/>
    <m/>
    <m/>
    <m/>
    <s v="OK"/>
    <s v="OK"/>
  </r>
  <r>
    <s v="PAA"/>
    <s v="4.2200.2.1.1.10"/>
    <x v="0"/>
    <x v="0"/>
    <x v="3"/>
    <x v="12"/>
    <x v="20"/>
    <x v="40"/>
    <n v="81101512"/>
    <s v="C-0406-1003-7-10305B-0406017-02"/>
    <s v="02-01-01-006-002-01"/>
    <s v="4.2200.2.1.1.10-Prestación de servicios profesionales para apoyar el desarrollo temático de componentes históricos requeridos  por los proyectos, estudios y actividades de transferencia de conocimientos, en articulación con las temáticas  catastrales, de acuerdo con los lineamientos de la Dirección de Investigación y Prospectiva."/>
    <s v="febrero"/>
    <s v="febrero"/>
    <s v="marzo"/>
    <n v="4"/>
    <s v="19-Contratación directa"/>
    <x v="0"/>
    <n v="20000000"/>
    <n v="20000000"/>
    <s v="2-NO"/>
    <s v="4-N/A"/>
    <x v="16"/>
    <s v="1.6-99-GND- Gestión del conocimiento aplicado"/>
    <s v="SER012-Prestación de servicios personas naturales"/>
    <s v="DIP-14 Investigador Avanzado"/>
    <s v="5-Gestión del conocimiento para la innovación aplicada"/>
    <s v="11001-BOGOTÁ, D.C."/>
    <n v="0"/>
    <n v="0"/>
    <n v="0"/>
    <n v="0"/>
    <n v="20000000"/>
    <n v="0"/>
    <n v="0"/>
    <n v="5000000"/>
    <n v="0"/>
    <n v="5000000"/>
    <n v="0"/>
    <n v="5000000"/>
    <n v="0"/>
    <n v="5000000"/>
    <n v="0"/>
    <n v="0"/>
    <n v="0"/>
    <n v="0"/>
    <n v="0"/>
    <n v="0"/>
    <n v="0"/>
    <n v="0"/>
    <n v="0"/>
    <n v="0"/>
    <m/>
    <m/>
    <m/>
    <m/>
    <s v="OK"/>
    <s v="OK"/>
  </r>
  <r>
    <s v="PAA"/>
    <s v="4.2200.2.1.1.11"/>
    <x v="0"/>
    <x v="0"/>
    <x v="3"/>
    <x v="12"/>
    <x v="20"/>
    <x v="40"/>
    <n v="81101512"/>
    <s v="C-0406-1003-7-10305B-0406017-02"/>
    <s v="02-01-01-006-002-01"/>
    <s v="4.2200.2.1.1.11-Prestación de servicios profesionales para  el acompañamiento técnico a semilleros de investigación, así como  la formulación y presentación de proyectos a convocatorias nacionales de  Ciencia, Tecnología e Innovación en temas priorizados por la Dirección de Investigación y Prospectiva"/>
    <s v="febrero"/>
    <s v="febrero"/>
    <s v="marzo"/>
    <n v="6"/>
    <s v="19-Contratación directa"/>
    <x v="0"/>
    <n v="36000000"/>
    <n v="36000000"/>
    <s v="2-NO"/>
    <s v="4-N/A"/>
    <x v="16"/>
    <s v="1.6-99-GND- Gestión del conocimiento aplicado"/>
    <s v="SER012-Prestación de servicios personas naturales"/>
    <s v="DIP-14 Investigador Avanzado"/>
    <s v="5-Gestión del conocimiento para la innovación aplicada"/>
    <s v="11001-BOGOTÁ, D.C."/>
    <n v="0"/>
    <n v="0"/>
    <n v="0"/>
    <n v="0"/>
    <n v="36000000"/>
    <n v="0"/>
    <n v="0"/>
    <n v="6000000"/>
    <n v="0"/>
    <n v="6000000"/>
    <n v="0"/>
    <n v="6000000"/>
    <n v="0"/>
    <n v="6000000"/>
    <n v="0"/>
    <n v="6000000"/>
    <n v="0"/>
    <n v="6000000"/>
    <n v="0"/>
    <n v="0"/>
    <n v="0"/>
    <n v="0"/>
    <n v="0"/>
    <n v="0"/>
    <m/>
    <m/>
    <m/>
    <m/>
    <s v="OK"/>
    <s v="OK"/>
  </r>
  <r>
    <s v="PAA"/>
    <s v="4.2200.2.1.1.12"/>
    <x v="0"/>
    <x v="0"/>
    <x v="3"/>
    <x v="12"/>
    <x v="20"/>
    <x v="40"/>
    <n v="81101512"/>
    <s v="C-0406-1003-7-10305B-0406017-02"/>
    <s v="02-01-01-006-002-01"/>
    <s v="4.2200.2.1.1.12-Prestación de servicios profesionales para el afinamiento de modelos de ciencia de datos y generación de simulaciones de los proyectos de investigación e innovación para catastro y el IGAC de conformidad con los requerimientos y pautas de la DIP."/>
    <s v="febrero"/>
    <s v="febrero"/>
    <s v="febrero"/>
    <n v="8"/>
    <s v="19-Contratación directa"/>
    <x v="0"/>
    <n v="76000000"/>
    <n v="76000000"/>
    <s v="2-NO"/>
    <s v="4-N/A"/>
    <x v="16"/>
    <s v="1.6-99-GND- Gestión del conocimiento aplicado"/>
    <s v="SER012-Prestación de servicios personas naturales"/>
    <s v="DIP-14 Investigador Avanzado"/>
    <s v="5-Gestión del conocimiento para la innovación aplicada"/>
    <s v="11001-BOGOTÁ, D.C."/>
    <n v="0"/>
    <n v="0"/>
    <n v="76000000"/>
    <n v="0"/>
    <n v="0"/>
    <n v="9500000"/>
    <n v="0"/>
    <n v="9500000"/>
    <n v="0"/>
    <n v="9500000"/>
    <n v="0"/>
    <n v="9500000"/>
    <n v="0"/>
    <n v="9500000"/>
    <n v="0"/>
    <n v="9500000"/>
    <n v="0"/>
    <n v="9500000"/>
    <n v="0"/>
    <n v="9500000"/>
    <n v="0"/>
    <n v="0"/>
    <n v="0"/>
    <n v="0"/>
    <m/>
    <m/>
    <m/>
    <m/>
    <s v="OK"/>
    <s v="OK"/>
  </r>
  <r>
    <s v="PAA"/>
    <s v="4.2200.2.1.1.13"/>
    <x v="0"/>
    <x v="0"/>
    <x v="3"/>
    <x v="12"/>
    <x v="20"/>
    <x v="40"/>
    <n v="81101512"/>
    <s v="C-0406-1003-7-10305B-0406017-02"/>
    <s v="02-01-01-006-002-01"/>
    <s v="4.2200.2.1.1.13-Prestación de servicios profesionales para el desarrollo de proyectos en observación de la tierra, la realización de análisis geoestadísticos y   transferencia de conocimientos en temas geoespaciales de acuerdo con los lineamientos de la dirección de investigación y prospectiva."/>
    <s v="febrero"/>
    <s v="febrero"/>
    <s v="febrero"/>
    <n v="8"/>
    <s v="19-Contratación directa"/>
    <x v="0"/>
    <n v="76000000"/>
    <n v="76000000"/>
    <s v="2-NO"/>
    <s v="4-N/A"/>
    <x v="16"/>
    <s v="1.6-99-GND- Gestión del conocimiento aplicado"/>
    <s v="SER012-Prestación de servicios personas naturales"/>
    <s v="DIP-14 Investigador Avanzado"/>
    <s v="5-Gestión del conocimiento para la innovación aplicada"/>
    <s v="11001-BOGOTÁ, D.C."/>
    <n v="0"/>
    <n v="0"/>
    <n v="76000000"/>
    <n v="0"/>
    <n v="0"/>
    <n v="9500000"/>
    <n v="0"/>
    <n v="9500000"/>
    <n v="0"/>
    <n v="9500000"/>
    <n v="0"/>
    <n v="9500000"/>
    <n v="0"/>
    <n v="9500000"/>
    <n v="0"/>
    <n v="9500000"/>
    <n v="0"/>
    <n v="9500000"/>
    <n v="0"/>
    <n v="9500000"/>
    <n v="0"/>
    <n v="0"/>
    <n v="0"/>
    <n v="0"/>
    <m/>
    <m/>
    <m/>
    <m/>
    <s v="OK"/>
    <s v="OK"/>
  </r>
  <r>
    <s v="PAA"/>
    <s v="4.2200.2.1.1.14"/>
    <x v="0"/>
    <x v="0"/>
    <x v="3"/>
    <x v="12"/>
    <x v="20"/>
    <x v="40"/>
    <n v="81101512"/>
    <s v="C-0406-1003-7-10305B-0406017-02"/>
    <s v="02-01-01-006-002-01"/>
    <s v="4.2200.2.1.1.14-Prestación de servicios profesionales para apoyar el desarrollo de proyectos de investigación aplicada  y estudios socioterritoriales de acuerdo con los requerimientos y necesidades de la  Dirección de Investigación y Prospectiva."/>
    <s v="febrero"/>
    <s v="febrero"/>
    <s v="febrero"/>
    <n v="8"/>
    <s v="19-Contratación directa"/>
    <x v="0"/>
    <n v="36000000"/>
    <n v="36000000"/>
    <s v="2-NO"/>
    <s v="4-N/A"/>
    <x v="16"/>
    <s v="1.6-99-GND- Gestión del conocimiento aplicado"/>
    <s v="SER012-Prestación de servicios personas naturales"/>
    <s v="DIP-13 Investigador  Junior"/>
    <s v="5-Gestión del conocimiento para la innovación aplicada"/>
    <s v="11001-BOGOTÁ, D.C."/>
    <n v="0"/>
    <n v="0"/>
    <n v="36000000"/>
    <n v="0"/>
    <n v="0"/>
    <n v="4500000"/>
    <n v="0"/>
    <n v="4500000"/>
    <n v="0"/>
    <n v="4500000"/>
    <n v="0"/>
    <n v="4500000"/>
    <n v="0"/>
    <n v="4500000"/>
    <n v="0"/>
    <n v="4500000"/>
    <n v="0"/>
    <n v="4500000"/>
    <n v="0"/>
    <n v="4500000"/>
    <n v="0"/>
    <n v="0"/>
    <n v="0"/>
    <n v="0"/>
    <m/>
    <m/>
    <m/>
    <m/>
    <s v="OK"/>
    <s v="OK"/>
  </r>
  <r>
    <s v="PAA"/>
    <s v="4.2200.2.1.1.15"/>
    <x v="0"/>
    <x v="0"/>
    <x v="3"/>
    <x v="12"/>
    <x v="20"/>
    <x v="40"/>
    <n v="81101512"/>
    <s v="C-0406-1003-7-10305B-0406017-02"/>
    <s v="02-01-01-006-002-01"/>
    <s v="4.2200.2.1.1.15-Prestación de servicios profesionales para apoyar el  uso de técnicas de inteligencia artificial en el desarrollo de  proyectos de investigación aplicada en observación de la tierra ,   y  la realización de estudios e investigaciones aplicadas de acuerdo con los lineamientos  de la Dirección de Investigación y Prospectiva."/>
    <s v="febrero"/>
    <s v="febrero"/>
    <s v="febrero"/>
    <n v="8"/>
    <s v="19-Contratación directa"/>
    <x v="0"/>
    <n v="29600000"/>
    <n v="29600000"/>
    <s v="2-NO"/>
    <s v="4-N/A"/>
    <x v="16"/>
    <s v="1.6-99-GND- Gestión del conocimiento aplicado"/>
    <s v="SER012-Prestación de servicios personas naturales"/>
    <s v="DIP-12 Apoyo Investigación"/>
    <s v="5-Gestión del conocimiento para la innovación aplicada"/>
    <s v="11001-BOGOTÁ, D.C."/>
    <n v="0"/>
    <n v="0"/>
    <n v="29600000"/>
    <n v="0"/>
    <n v="0"/>
    <n v="3700000"/>
    <n v="0"/>
    <n v="3700000"/>
    <n v="0"/>
    <n v="3700000"/>
    <n v="0"/>
    <n v="3700000"/>
    <n v="0"/>
    <n v="3700000"/>
    <n v="0"/>
    <n v="3700000"/>
    <n v="0"/>
    <n v="3700000"/>
    <n v="0"/>
    <n v="3700000"/>
    <n v="0"/>
    <n v="0"/>
    <n v="0"/>
    <n v="0"/>
    <m/>
    <m/>
    <m/>
    <m/>
    <s v="OK"/>
    <s v="OK"/>
  </r>
  <r>
    <s v="PAA"/>
    <s v="4.2200.2.1.1.16"/>
    <x v="0"/>
    <x v="0"/>
    <x v="3"/>
    <x v="12"/>
    <x v="20"/>
    <x v="40"/>
    <n v="81101512"/>
    <s v="C-0406-1003-7-10305B-0406017-02"/>
    <s v="02-01-01-006-002-01"/>
    <s v="4.2200.2.1.1.16-Prestación de servicios profesionales para apoyar el procesamiento  y análisis de datos  geoespaciales y alfanúmericos requeridos en los proyectos de investigación aplicada,  innovación y estudios a cargo de la Dirección de Investigación y Prospectiva."/>
    <s v="febrero"/>
    <s v="febrero"/>
    <s v="febrero"/>
    <n v="8"/>
    <s v="19-Contratación directa"/>
    <x v="0"/>
    <n v="29600000"/>
    <n v="29600000"/>
    <s v="2-NO"/>
    <s v="4-N/A"/>
    <x v="16"/>
    <s v="1.6-99-GND- Gestión del conocimiento aplicado"/>
    <s v="SER012-Prestación de servicios personas naturales"/>
    <s v="DIP-12 Apoyo Investigación"/>
    <s v="5-Gestión del conocimiento para la innovación aplicada"/>
    <s v="11001-BOGOTÁ, D.C."/>
    <n v="0"/>
    <n v="0"/>
    <n v="29600000"/>
    <n v="0"/>
    <n v="0"/>
    <n v="3700000"/>
    <n v="0"/>
    <n v="3700000"/>
    <n v="0"/>
    <n v="3700000"/>
    <n v="0"/>
    <n v="3700000"/>
    <n v="0"/>
    <n v="3700000"/>
    <n v="0"/>
    <n v="3700000"/>
    <n v="0"/>
    <n v="3700000"/>
    <n v="0"/>
    <n v="3700000"/>
    <n v="0"/>
    <n v="0"/>
    <n v="0"/>
    <n v="0"/>
    <m/>
    <m/>
    <m/>
    <m/>
    <s v="OK"/>
    <s v="OK"/>
  </r>
  <r>
    <s v="PAA"/>
    <s v="4.2200.2.1.1.17"/>
    <x v="0"/>
    <x v="0"/>
    <x v="3"/>
    <x v="12"/>
    <x v="20"/>
    <x v="40"/>
    <n v="81101512"/>
    <s v="C-0406-1003-7-10305B-0406017-02"/>
    <s v="02-01-01-006-002-01"/>
    <s v="4.2200.2.1.1.17-Prestación de servicios profesionales para apoyar la realización de estudios de vigilancia tecnológica  de acuerdo con los requerimientos de la  Dirección  de Investigación y Prospectiva."/>
    <s v="febrero"/>
    <s v="febrero"/>
    <s v="febrero"/>
    <n v="9"/>
    <s v="19-Contratación directa"/>
    <x v="0"/>
    <n v="24300000"/>
    <n v="24300000"/>
    <s v="2-NO"/>
    <s v="4-N/A"/>
    <x v="16"/>
    <s v="1.6-99-GND- Gestión del conocimiento aplicado"/>
    <s v="SER012-Prestación de servicios personas naturales"/>
    <s v="DIP-12 Apoyo Investigación"/>
    <s v="5-Gestión del conocimiento para la innovación aplicada"/>
    <s v="11001-BOGOTÁ, D.C."/>
    <n v="0"/>
    <n v="0"/>
    <n v="24300000"/>
    <n v="0"/>
    <n v="0"/>
    <n v="2700000"/>
    <n v="0"/>
    <n v="2700000"/>
    <n v="0"/>
    <n v="2700000"/>
    <n v="0"/>
    <n v="2700000"/>
    <n v="0"/>
    <n v="2700000"/>
    <n v="0"/>
    <n v="2700000"/>
    <n v="0"/>
    <n v="2700000"/>
    <n v="0"/>
    <n v="2700000"/>
    <n v="0"/>
    <n v="2700000"/>
    <n v="0"/>
    <n v="0"/>
    <m/>
    <m/>
    <m/>
    <m/>
    <s v="OK"/>
    <s v="OK"/>
  </r>
  <r>
    <s v="PAA"/>
    <s v="4.2200.2.1.1.18"/>
    <x v="0"/>
    <x v="0"/>
    <x v="3"/>
    <x v="12"/>
    <x v="20"/>
    <x v="40"/>
    <n v="81101512"/>
    <s v="C-0406-1003-7-10305B-0406017-02"/>
    <s v="02-01-01-006-002-01"/>
    <s v="4.2200.2.1.1.18-Prestación de servicios profesionales para la realización de procesos de análisis y modelamiento espacial, y acompañamiento temático para el desarrollo del estudio de Fragmentación y Distribución de la propiedad predial rural en Colombia , así como  el apoyo a los estudios socioterritoriales realizados por la Dirección de Investigación y Prospectiva."/>
    <s v="enero"/>
    <s v="enero"/>
    <s v="enero"/>
    <n v="9"/>
    <s v="19-Contratación directa"/>
    <x v="0"/>
    <n v="81000000"/>
    <n v="81000000"/>
    <s v="2-NO"/>
    <s v="4-N/A"/>
    <x v="16"/>
    <s v="1.6-99-GND- Gestión del conocimiento aplicado"/>
    <s v="SER012-Prestación de servicios personas naturales"/>
    <s v="DIP-14 Investigador Avanzado"/>
    <s v="5-Gestión del conocimiento para la innovación aplicada"/>
    <s v="11001-BOGOTÁ, D.C."/>
    <n v="0"/>
    <n v="0"/>
    <n v="81000000"/>
    <n v="0"/>
    <n v="0"/>
    <n v="9000000"/>
    <n v="0"/>
    <n v="9000000"/>
    <n v="0"/>
    <n v="9000000"/>
    <n v="0"/>
    <n v="9000000"/>
    <n v="0"/>
    <n v="9000000"/>
    <n v="0"/>
    <n v="9000000"/>
    <n v="0"/>
    <n v="9000000"/>
    <n v="0"/>
    <n v="9000000"/>
    <n v="0"/>
    <n v="9000000"/>
    <n v="0"/>
    <n v="0"/>
    <m/>
    <m/>
    <m/>
    <m/>
    <s v="OK"/>
    <s v="OK"/>
  </r>
  <r>
    <s v="PAA"/>
    <s v="4.2200.2.1.1.19"/>
    <x v="0"/>
    <x v="0"/>
    <x v="3"/>
    <x v="12"/>
    <x v="20"/>
    <x v="40"/>
    <n v="81101512"/>
    <s v="C-0406-1003-7-10305B-0406017-02"/>
    <s v="02-01-01-006-002-01"/>
    <s v="4.2200.2.1.1.19-Prestación de servicios profesionales para la realización de proyectos y estudios en temáticas misionales así como el apoyo a actividades de transferencia, uso y apropiación del conocimiento de acuerdo con el plan de formación a cargo de la Dirección de Investigación y Prospectiva"/>
    <s v="febrero"/>
    <s v="febrero"/>
    <s v="marzo"/>
    <n v="5"/>
    <s v="19-Contratación directa"/>
    <x v="0"/>
    <n v="25000000"/>
    <n v="25000000"/>
    <s v="2-NO"/>
    <s v="4-N/A"/>
    <x v="16"/>
    <s v="1.6-99-GND- Gestión del conocimiento aplicado"/>
    <s v="SER012-Prestación de servicios personas naturales"/>
    <s v="DIP-13 Investigador  Junior"/>
    <s v="5-Gestión del conocimiento para la innovación aplicada"/>
    <s v="11001-BOGOTÁ, D.C."/>
    <n v="0"/>
    <n v="0"/>
    <n v="0"/>
    <n v="0"/>
    <n v="0"/>
    <n v="0"/>
    <n v="25000000"/>
    <n v="0"/>
    <n v="0"/>
    <n v="5000000"/>
    <n v="0"/>
    <n v="5000000"/>
    <n v="0"/>
    <n v="5000000"/>
    <n v="0"/>
    <n v="5000000"/>
    <n v="0"/>
    <n v="5000000"/>
    <n v="0"/>
    <n v="0"/>
    <n v="0"/>
    <n v="0"/>
    <n v="0"/>
    <n v="0"/>
    <m/>
    <m/>
    <m/>
    <m/>
    <s v="OK"/>
    <s v="OK"/>
  </r>
  <r>
    <s v="PAA"/>
    <s v="4.2200.2.1.1.20"/>
    <x v="0"/>
    <x v="0"/>
    <x v="3"/>
    <x v="12"/>
    <x v="20"/>
    <x v="40"/>
    <n v="81101512"/>
    <s v="C-0406-1003-7-10305B-0406017-02"/>
    <s v="02-01-01-006-002-01"/>
    <s v="4.2200.2.1.1.20-Prestación de servicios para apoyar procesos de aprendizaje automático en el desarrollo de  proyectos de observación de la tierra y estudios socioterritoriales  así como la gestión de información geográfica  requerida por la  Dirección de Investigación y Prospectiva."/>
    <s v="febrero"/>
    <s v="febrero"/>
    <s v="febrero"/>
    <n v="8"/>
    <s v="19-Contratación directa"/>
    <x v="0"/>
    <n v="24000000"/>
    <n v="24000000"/>
    <s v="2-NO"/>
    <s v="4-N/A"/>
    <x v="16"/>
    <s v="1.6-99-GND- Gestión del conocimiento aplicado"/>
    <s v="SER012-Prestación de servicios personas naturales"/>
    <s v="DIP-12 Apoyo Investigación"/>
    <s v="5-Gestión del conocimiento para la innovación aplicada"/>
    <s v="11001-BOGOTÁ, D.C."/>
    <n v="0"/>
    <n v="0"/>
    <n v="24000000"/>
    <n v="0"/>
    <n v="0"/>
    <n v="3000000"/>
    <n v="0"/>
    <n v="3000000"/>
    <n v="0"/>
    <n v="3000000"/>
    <n v="0"/>
    <n v="3000000"/>
    <n v="0"/>
    <n v="3000000"/>
    <n v="0"/>
    <n v="3000000"/>
    <n v="0"/>
    <n v="3000000"/>
    <n v="0"/>
    <n v="3000000"/>
    <n v="0"/>
    <n v="0"/>
    <n v="0"/>
    <n v="0"/>
    <m/>
    <m/>
    <m/>
    <m/>
    <s v="OK"/>
    <s v="OK"/>
  </r>
  <r>
    <s v="PAA"/>
    <s v="4.2200.2.1.1.21"/>
    <x v="0"/>
    <x v="0"/>
    <x v="3"/>
    <x v="12"/>
    <x v="20"/>
    <x v="40"/>
    <n v="81101512"/>
    <s v="C-0406-1003-7-10305B-0406017-02"/>
    <s v="02-01-01-006-002-01"/>
    <s v="4.2200.2.1.1.21-Prestación de servicios profesionales para  el acompañamiento temático en el desarrollo de los estudios de la lína de transformaciones urbanas bajo escenario de cambio climáticoy así como  el apoyo a los estudios socioterritoriales realizados por la Dirección de Investigación y Prospectiva."/>
    <s v="febrero"/>
    <s v="febrero"/>
    <s v="febrero"/>
    <n v="7"/>
    <s v="19-Contratación directa"/>
    <x v="0"/>
    <n v="42000000"/>
    <n v="42000000"/>
    <s v="2-NO"/>
    <s v="4-N/A"/>
    <x v="16"/>
    <s v="1.6-99-GND- Gestión del conocimiento aplicado"/>
    <s v="SER012-Prestación de servicios personas naturales"/>
    <s v="DIP-13 Investigador  Junior"/>
    <s v="5-Gestión del conocimiento para la innovación aplicada"/>
    <s v="11001-BOGOTÁ, D.C."/>
    <n v="0"/>
    <n v="0"/>
    <n v="42000000"/>
    <n v="0"/>
    <n v="0"/>
    <n v="6000000"/>
    <n v="0"/>
    <n v="6000000"/>
    <n v="0"/>
    <n v="6000000"/>
    <n v="0"/>
    <n v="6000000"/>
    <n v="0"/>
    <n v="6000000"/>
    <n v="0"/>
    <n v="6000000"/>
    <n v="0"/>
    <n v="6000000"/>
    <n v="0"/>
    <n v="0"/>
    <n v="0"/>
    <n v="0"/>
    <n v="0"/>
    <n v="0"/>
    <m/>
    <m/>
    <m/>
    <m/>
    <s v="OK"/>
    <s v="OK"/>
  </r>
  <r>
    <s v="PAA"/>
    <s v="4.2200.2.1.1.22"/>
    <x v="0"/>
    <x v="0"/>
    <x v="3"/>
    <x v="12"/>
    <x v="20"/>
    <x v="40"/>
    <n v="81101512"/>
    <s v="C-0406-1003-7-10305B-0406017-02"/>
    <s v="02-01-01-006-002-01"/>
    <s v="4.2200.2.1.1.22-Prestación de servicios profesionales para la realización de proyectos y estudios en temáticas misionales así como el apoyo en la generación de guías y manuales para la transferencia del conocimiento de acuerdo con los lineamientos de la Dirección de Investigación y Prospectiva."/>
    <s v="febrero"/>
    <s v="febrero"/>
    <s v="febrero"/>
    <n v="5"/>
    <s v="19-Contratación directa"/>
    <x v="0"/>
    <n v="18000000"/>
    <n v="18000000"/>
    <s v="2-NO"/>
    <s v="4-N/A"/>
    <x v="16"/>
    <s v="1.6-99-GND- Gestión del conocimiento aplicado"/>
    <s v="SER012-Prestación de servicios personas naturales"/>
    <s v="DIP-12 Apoyo Investigación"/>
    <s v="5-Gestión del conocimiento para la innovación aplicada"/>
    <s v="11001-BOGOTÁ, D.C."/>
    <n v="0"/>
    <n v="0"/>
    <n v="18000000"/>
    <n v="0"/>
    <n v="0"/>
    <n v="3600000"/>
    <n v="0"/>
    <n v="3600000"/>
    <n v="0"/>
    <n v="3600000"/>
    <n v="0"/>
    <n v="3600000"/>
    <n v="0"/>
    <n v="3600000"/>
    <n v="0"/>
    <n v="0"/>
    <n v="0"/>
    <n v="0"/>
    <n v="0"/>
    <n v="0"/>
    <n v="0"/>
    <n v="0"/>
    <n v="0"/>
    <n v="0"/>
    <m/>
    <m/>
    <m/>
    <m/>
    <s v="OK"/>
    <s v="OK"/>
  </r>
  <r>
    <s v="PAA"/>
    <s v="4.2200.2.1.1.23"/>
    <x v="0"/>
    <x v="0"/>
    <x v="3"/>
    <x v="12"/>
    <x v="20"/>
    <x v="40"/>
    <n v="81101512"/>
    <s v="C-0406-1003-7-10305B-0406017-02"/>
    <s v="02-01-01-006-002-01"/>
    <s v="4.2200.2.1.1.23-Prestación de servicios para apoyar la documentación y procesamiento de datos requeridos en los proyectos de investigación aplicada y  estudios de vgilancia tecnológica  de acuerdo con los lineamientos de la Dirección de Investigación y Prospectiva."/>
    <s v="febrero"/>
    <s v="febrero"/>
    <s v="febrero"/>
    <n v="7"/>
    <s v="19-Contratación directa"/>
    <x v="0"/>
    <n v="21000000"/>
    <n v="21000000"/>
    <s v="2-NO"/>
    <s v="4-N/A"/>
    <x v="16"/>
    <s v="1.6-99-GND- Gestión del conocimiento aplicado"/>
    <s v="SER012-Prestación de servicios personas naturales"/>
    <s v="DIP-12 Apoyo Investigación"/>
    <s v="5-Gestión del conocimiento para la innovación aplicada"/>
    <s v="11001-BOGOTÁ, D.C."/>
    <n v="0"/>
    <n v="0"/>
    <n v="21000000"/>
    <n v="0"/>
    <n v="0"/>
    <n v="3000000"/>
    <n v="0"/>
    <n v="3000000"/>
    <n v="0"/>
    <n v="3000000"/>
    <n v="0"/>
    <n v="3000000"/>
    <n v="0"/>
    <n v="3000000"/>
    <n v="0"/>
    <n v="3000000"/>
    <n v="0"/>
    <n v="3000000"/>
    <n v="0"/>
    <n v="0"/>
    <n v="0"/>
    <n v="0"/>
    <n v="0"/>
    <n v="0"/>
    <m/>
    <m/>
    <m/>
    <m/>
    <s v="OK"/>
    <s v="OK"/>
  </r>
  <r>
    <s v="PAA"/>
    <s v="4.2200.2.1.1.24"/>
    <x v="0"/>
    <x v="0"/>
    <x v="3"/>
    <x v="12"/>
    <x v="20"/>
    <x v="40"/>
    <n v="81101512"/>
    <s v="C-0406-1003-7-10305B-0406017-02"/>
    <s v="02-01-01-006-002-01"/>
    <s v="4.2200.2.1.1.24-Prestación de servicios profesionales para apoyar  el desarrollo técnico  proyectos  del Plan de I+D+i y estudios técnicos a cargo de la Dirección de Investigación y Prospectiva."/>
    <s v="febrero"/>
    <s v="febrero"/>
    <s v="febrero"/>
    <n v="6"/>
    <s v="19-Contratación directa"/>
    <x v="0"/>
    <n v="36000000"/>
    <n v="36000000"/>
    <s v="2-NO"/>
    <s v="4-N/A"/>
    <x v="16"/>
    <s v="1.6-99-GND- Gestión del conocimiento aplicado"/>
    <s v="SER012-Prestación de servicios personas naturales"/>
    <s v="DIP-13 Investigador  Junior"/>
    <s v="5-Gestión del conocimiento para la innovación aplicada"/>
    <s v="11001-BOGOTÁ, D.C."/>
    <n v="0"/>
    <n v="0"/>
    <n v="36000000"/>
    <n v="0"/>
    <n v="0"/>
    <n v="6000000"/>
    <n v="0"/>
    <n v="6000000"/>
    <n v="0"/>
    <n v="6000000"/>
    <n v="0"/>
    <n v="6000000"/>
    <n v="0"/>
    <n v="6000000"/>
    <n v="0"/>
    <n v="6000000"/>
    <n v="0"/>
    <n v="0"/>
    <n v="0"/>
    <n v="0"/>
    <n v="0"/>
    <n v="0"/>
    <n v="0"/>
    <n v="0"/>
    <m/>
    <m/>
    <m/>
    <m/>
    <s v="OK"/>
    <s v="OK"/>
  </r>
  <r>
    <s v="PAA"/>
    <s v="4.2200.2.1.1.25"/>
    <x v="0"/>
    <x v="0"/>
    <x v="3"/>
    <x v="12"/>
    <x v="20"/>
    <x v="40"/>
    <n v="81101512"/>
    <s v="C-0406-1003-7-10305B-0406017-02"/>
    <s v="02-01-01-006-002-01"/>
    <s v="4.2200.2.1.1.25-Prestación de servicios profesionales para el procesamiento y análisis de datos geoespaciales y alfanuméricos y apoyo  el desarrollo de los proyectos del Plan de I+D+i y de estudios técnicos a cargo de la Dirección de Investigación y Prospectiva."/>
    <s v="febrero"/>
    <s v="febrero"/>
    <s v="febrero"/>
    <n v="5"/>
    <s v="19-Contratación directa"/>
    <x v="0"/>
    <n v="25000000"/>
    <n v="25000000"/>
    <s v="2-NO"/>
    <s v="4-N/A"/>
    <x v="16"/>
    <s v="1.6-99-GND- Gestión del conocimiento aplicado"/>
    <s v="SER012-Prestación de servicios personas naturales"/>
    <s v="DIP-13 Investigador  Junior"/>
    <s v="5-Gestión del conocimiento para la innovación aplicada"/>
    <s v="11001-BOGOTÁ, D.C."/>
    <n v="0"/>
    <n v="0"/>
    <n v="25000000"/>
    <n v="0"/>
    <n v="0"/>
    <n v="5000000"/>
    <n v="0"/>
    <n v="5000000"/>
    <n v="0"/>
    <n v="5000000"/>
    <n v="0"/>
    <n v="5000000"/>
    <n v="0"/>
    <n v="5000000"/>
    <n v="0"/>
    <n v="0"/>
    <n v="0"/>
    <n v="0"/>
    <n v="0"/>
    <n v="0"/>
    <n v="0"/>
    <n v="0"/>
    <n v="0"/>
    <n v="0"/>
    <m/>
    <m/>
    <m/>
    <m/>
    <s v="OK"/>
    <s v="OK"/>
  </r>
  <r>
    <s v="PAA"/>
    <s v="4.2200.2.1.1.26"/>
    <x v="0"/>
    <x v="0"/>
    <x v="3"/>
    <x v="12"/>
    <x v="20"/>
    <x v="40"/>
    <n v="81101512"/>
    <s v="C-0406-1003-7-10305B-0406017-02"/>
    <s v="02-01-01-006-002-01"/>
    <s v="4.2200.2.1.1.26-Prestación de servicios profesionales para la realización de proyectos y estudios en temáticas misionales así como el apoyo a actividades de transferencia, uso y apropiación del conocimiento de la Dirección de Investigación y Prospectiva."/>
    <s v="febrero"/>
    <s v="febrero"/>
    <s v="febrero"/>
    <n v="7"/>
    <s v="19-Contratación directa"/>
    <x v="0"/>
    <n v="25200000"/>
    <n v="25200000"/>
    <s v="2-NO"/>
    <s v="4-N/A"/>
    <x v="16"/>
    <s v="1.6-99-GND- Gestión del conocimiento aplicado"/>
    <s v="SER012-Prestación de servicios personas naturales"/>
    <s v="DIP-12 Apoyo Investigación"/>
    <s v="5-Gestión del conocimiento para la innovación aplicada"/>
    <s v="11001-BOGOTÁ, D.C."/>
    <n v="0"/>
    <n v="0"/>
    <n v="25200000"/>
    <n v="0"/>
    <n v="0"/>
    <n v="3600000"/>
    <n v="0"/>
    <n v="3600000"/>
    <n v="0"/>
    <n v="3600000"/>
    <n v="0"/>
    <n v="3600000"/>
    <n v="0"/>
    <n v="3600000"/>
    <n v="0"/>
    <n v="3600000"/>
    <n v="0"/>
    <n v="3600000"/>
    <n v="0"/>
    <n v="0"/>
    <n v="0"/>
    <n v="0"/>
    <n v="0"/>
    <n v="0"/>
    <m/>
    <m/>
    <m/>
    <m/>
    <s v="OK"/>
    <s v="OK"/>
  </r>
  <r>
    <s v="PAA"/>
    <s v="4.2200.2.1.1.27"/>
    <x v="0"/>
    <x v="0"/>
    <x v="3"/>
    <x v="12"/>
    <x v="20"/>
    <x v="40"/>
    <n v="81101512"/>
    <s v="C-0406-1003-7-10305B-0406017-02"/>
    <s v="02-01-01-006-002-01"/>
    <s v="4.2200.2.1.1.27-Prestación de servicios profesionales para la realización de proyectos y estudios en temáticas misionales así como el apoyo a actividades de transferencia, uso y apropiación del conocimiento de la Dirección de Investigación y Prospectiva."/>
    <s v="febrero"/>
    <s v="febrero"/>
    <s v="febrero"/>
    <n v="4"/>
    <s v="19-Contratación directa"/>
    <x v="0"/>
    <n v="16000000"/>
    <n v="16000000"/>
    <s v="2-NO"/>
    <s v="4-N/A"/>
    <x v="16"/>
    <s v="1.6-99-GND- Gestión del conocimiento aplicado"/>
    <s v="SER012-Prestación de servicios personas naturales"/>
    <s v="DIP-13 Investigador  Junior"/>
    <s v="5-Gestión del conocimiento para la innovación aplicada"/>
    <s v="11001-BOGOTÁ, D.C."/>
    <n v="0"/>
    <n v="0"/>
    <n v="16000000"/>
    <n v="0"/>
    <n v="0"/>
    <n v="4000000"/>
    <n v="0"/>
    <n v="4000000"/>
    <n v="0"/>
    <n v="4000000"/>
    <n v="0"/>
    <n v="4000000"/>
    <n v="0"/>
    <n v="0"/>
    <n v="0"/>
    <n v="0"/>
    <n v="0"/>
    <n v="0"/>
    <n v="0"/>
    <n v="0"/>
    <n v="0"/>
    <n v="0"/>
    <n v="0"/>
    <n v="0"/>
    <m/>
    <m/>
    <m/>
    <m/>
    <s v="OK"/>
    <s v="OK"/>
  </r>
  <r>
    <s v="PAA"/>
    <s v="4.2200.2.1.1.28"/>
    <x v="0"/>
    <x v="0"/>
    <x v="3"/>
    <x v="12"/>
    <x v="20"/>
    <x v="40"/>
    <n v="81101512"/>
    <s v="C-0406-1003-7-10305B-0406017-02"/>
    <s v="02-01-01-006-002-01"/>
    <s v="4.2200.2.1.1.28-Prestación de servicios profesionales para la realización de proyectos y estudios en temáticas misionales así como el apoyo a actividades de transferencia, uso y apropiación del conocimiento de la Dirección de Investigación y Prospectiva."/>
    <s v="febrero"/>
    <s v="febrero"/>
    <s v="febrero"/>
    <n v="5"/>
    <s v="19-Contratación directa"/>
    <x v="0"/>
    <n v="20000000"/>
    <n v="20000000"/>
    <s v="2-NO"/>
    <s v="4-N/A"/>
    <x v="16"/>
    <s v="1.6-99-GND- Gestión del conocimiento aplicado"/>
    <s v="SER012-Prestación de servicios personas naturales"/>
    <s v="DIP-13 Investigador  Junior"/>
    <s v="5-Gestión del conocimiento para la innovación aplicada"/>
    <s v="11001-BOGOTÁ, D.C."/>
    <n v="0"/>
    <n v="0"/>
    <n v="20000000"/>
    <n v="0"/>
    <n v="0"/>
    <n v="4000000"/>
    <n v="0"/>
    <n v="4000000"/>
    <n v="0"/>
    <n v="4000000"/>
    <n v="0"/>
    <n v="4000000"/>
    <n v="0"/>
    <n v="4000000"/>
    <n v="0"/>
    <n v="0"/>
    <n v="0"/>
    <n v="0"/>
    <n v="0"/>
    <n v="0"/>
    <n v="0"/>
    <n v="0"/>
    <n v="0"/>
    <n v="0"/>
    <m/>
    <m/>
    <m/>
    <m/>
    <s v="OK"/>
    <s v="OK"/>
  </r>
  <r>
    <s v="N/A"/>
    <s v="4.2200.2.1.1.29"/>
    <x v="0"/>
    <x v="0"/>
    <x v="3"/>
    <x v="12"/>
    <x v="20"/>
    <x v="40"/>
    <n v="90121801"/>
    <s v="C-0406-1003-7-10305B-0406017-02"/>
    <s v="02-01-01-006-002-01"/>
    <s v="4.2200.2.1.1.29-Viáticos y gastos de comisión requeridos por los proyectos de I+D+i a cargo de la DIP"/>
    <s v="N/A"/>
    <s v="N/A"/>
    <s v="N/A"/>
    <s v="N/A"/>
    <s v="1-N/A"/>
    <x v="0"/>
    <n v="53582291"/>
    <n v="53582291"/>
    <s v="2-NO"/>
    <s v="4-N/A"/>
    <x v="16"/>
    <s v="1.6-99-GND- Gestión del conocimiento aplicado"/>
    <s v="VIAT01-Viáticos y gastos de viaje"/>
    <s v="DIP-35 N/A"/>
    <s v="5-Gestión del conocimiento para la innovación aplicada"/>
    <s v="11001-BOGOTÁ, D.C."/>
    <n v="0"/>
    <n v="0"/>
    <n v="53582291"/>
    <n v="0"/>
    <n v="0"/>
    <n v="10000000"/>
    <n v="0"/>
    <n v="10000000"/>
    <n v="0"/>
    <n v="10000000"/>
    <n v="0"/>
    <n v="10000000"/>
    <n v="0"/>
    <n v="10000000"/>
    <n v="0"/>
    <n v="3582291"/>
    <n v="0"/>
    <n v="0"/>
    <n v="0"/>
    <n v="0"/>
    <n v="0"/>
    <n v="0"/>
    <n v="0"/>
    <n v="0"/>
    <m/>
    <m/>
    <m/>
    <m/>
    <s v="OK"/>
    <s v="OK"/>
  </r>
  <r>
    <s v="PAA"/>
    <s v="4.2200.2.1.1.30"/>
    <x v="0"/>
    <x v="6"/>
    <x v="3"/>
    <x v="12"/>
    <x v="20"/>
    <x v="40"/>
    <n v="15101500"/>
    <s v="C-0406-1003-7-10305B-0406017-02"/>
    <s v="02-02-01-003-003"/>
    <s v="4.2200.2.1.1.30-Suministro de combustible para el funcionamiento de los vehículos a nivel nacional"/>
    <s v="enero"/>
    <s v="febrero"/>
    <s v="febrero"/>
    <n v="11"/>
    <s v="20-Selección abreviada - acuerdo marco"/>
    <x v="0"/>
    <n v="5000000"/>
    <n v="5000000"/>
    <s v="2-NO"/>
    <s v="4-N/A"/>
    <x v="16"/>
    <s v="1.6-99-GND- Gestión del conocimiento aplicado"/>
    <s v="MYS01-Combustibles"/>
    <s v="DIP-35 N/A"/>
    <s v="5-Gestión del conocimiento para la innovación aplicada"/>
    <s v="11001-BOGOTÁ, D.C."/>
    <n v="0"/>
    <n v="0"/>
    <n v="5000000"/>
    <n v="0"/>
    <n v="0"/>
    <n v="5000000"/>
    <n v="0"/>
    <n v="0"/>
    <n v="0"/>
    <n v="0"/>
    <n v="0"/>
    <n v="0"/>
    <n v="0"/>
    <n v="0"/>
    <n v="0"/>
    <n v="0"/>
    <n v="0"/>
    <n v="0"/>
    <n v="0"/>
    <n v="0"/>
    <n v="0"/>
    <n v="0"/>
    <n v="0"/>
    <n v="0"/>
    <m/>
    <m/>
    <m/>
    <m/>
    <s v="OK"/>
    <s v="OK"/>
  </r>
  <r>
    <s v="PAA"/>
    <s v="4.2200.2.1.1.31"/>
    <x v="0"/>
    <x v="2"/>
    <x v="3"/>
    <x v="12"/>
    <x v="20"/>
    <x v="40"/>
    <n v="78111800"/>
    <s v="C-0406-1003-7-10305B-0406017-02"/>
    <s v="02-02-02-006-004"/>
    <s v="4.2200.2.1.1.31-Prestación de servicio de transporte terrestre especial de pasajeros y carga a nivel nacional para el Instituto Geográfico Agustín Codazzi."/>
    <s v="enero"/>
    <s v="febrero"/>
    <s v="marzo"/>
    <n v="10"/>
    <s v="9-Selección abreviada subasta inversa"/>
    <x v="0"/>
    <n v="5000000"/>
    <n v="5000000"/>
    <s v="2-NO"/>
    <s v="4-N/A"/>
    <x v="16"/>
    <s v="1.6-99-GND- Gestión del conocimiento aplicado"/>
    <s v="SER03-Servicios de transporte terrestre de pasajeros"/>
    <s v="DIP-35 N/A"/>
    <s v="5-Gestión del conocimiento para la innovación aplicada"/>
    <s v="11001-BOGOTÁ, D.C."/>
    <n v="0"/>
    <n v="0"/>
    <n v="0"/>
    <n v="0"/>
    <n v="5000000"/>
    <n v="0"/>
    <n v="0"/>
    <n v="5000000"/>
    <n v="0"/>
    <n v="0"/>
    <n v="0"/>
    <n v="0"/>
    <n v="0"/>
    <n v="0"/>
    <n v="0"/>
    <n v="0"/>
    <n v="0"/>
    <n v="0"/>
    <n v="0"/>
    <n v="0"/>
    <n v="0"/>
    <n v="0"/>
    <n v="0"/>
    <n v="0"/>
    <m/>
    <m/>
    <m/>
    <m/>
    <s v="OK"/>
    <s v="OK"/>
  </r>
  <r>
    <s v="PAA"/>
    <s v="4.2200.2.1.1.32"/>
    <x v="0"/>
    <x v="5"/>
    <x v="3"/>
    <x v="12"/>
    <x v="20"/>
    <x v="40"/>
    <n v="44121600"/>
    <s v="C-0406-1003-7-10305B-0406017-02"/>
    <s v="02-02-01-003-002"/>
    <s v="4.2200.2.1.1.32-Adquisición de papelería y útiles de oficina para el Instituto Geográfico Agustín Codazzi."/>
    <s v="abril"/>
    <s v="mayo"/>
    <s v="junio"/>
    <n v="3"/>
    <s v="9-Selección abreviada subasta inversa"/>
    <x v="0"/>
    <n v="1000000"/>
    <n v="1000000"/>
    <s v="2-NO"/>
    <s v="4-N/A"/>
    <x v="16"/>
    <s v="1.6-99-GND- Gestión del conocimiento aplicado"/>
    <s v="MYS05-Papelería e insumos de oficina"/>
    <s v="DIP-35 N/A"/>
    <s v="5-Gestión del conocimiento para la innovación aplicada"/>
    <s v="11001-BOGOTÁ, D.C."/>
    <n v="0"/>
    <n v="0"/>
    <n v="0"/>
    <n v="0"/>
    <n v="0"/>
    <n v="0"/>
    <n v="0"/>
    <n v="0"/>
    <n v="0"/>
    <n v="0"/>
    <n v="0"/>
    <n v="0"/>
    <n v="1000000"/>
    <n v="0"/>
    <n v="0"/>
    <n v="1000000"/>
    <n v="0"/>
    <n v="0"/>
    <n v="0"/>
    <n v="0"/>
    <n v="0"/>
    <n v="0"/>
    <n v="0"/>
    <n v="0"/>
    <m/>
    <m/>
    <m/>
    <m/>
    <s v="OK"/>
    <s v="OK"/>
  </r>
  <r>
    <s v="PAA"/>
    <s v="4.2200.2.1.1.33"/>
    <x v="0"/>
    <x v="7"/>
    <x v="3"/>
    <x v="12"/>
    <x v="20"/>
    <x v="40"/>
    <n v="78181500"/>
    <s v="C-0406-1003-7-10305B-0406017-02"/>
    <s v="02-01-01-004-009-09"/>
    <s v="4.2200.2.1.1.33-Mantenimiento preventivo y correctivo incluido autopartes y mano de obra para los vehículos del Instituto Geográfico Agustín Codazzi"/>
    <s v="enero"/>
    <s v="febrero"/>
    <s v="febrero"/>
    <n v="11"/>
    <s v="20-Selección abreviada - acuerdo marco"/>
    <x v="0"/>
    <n v="2000000"/>
    <n v="2000000"/>
    <s v="2-NO"/>
    <s v="4-N/A"/>
    <x v="16"/>
    <s v="1.6-99-GND- Gestión del conocimiento aplicado"/>
    <s v="SER015-Mantenimiento de maquinaria y equipo"/>
    <s v="DIP-35 N/A"/>
    <s v="5-Gestión del conocimiento para la innovación aplicada"/>
    <s v="11001-BOGOTÁ, D.C."/>
    <n v="0"/>
    <n v="0"/>
    <n v="2000000"/>
    <n v="0"/>
    <n v="0"/>
    <n v="2000000"/>
    <n v="0"/>
    <n v="0"/>
    <n v="0"/>
    <n v="0"/>
    <n v="0"/>
    <n v="0"/>
    <n v="0"/>
    <n v="0"/>
    <n v="0"/>
    <n v="0"/>
    <n v="0"/>
    <n v="0"/>
    <n v="0"/>
    <n v="0"/>
    <n v="0"/>
    <n v="0"/>
    <n v="0"/>
    <n v="0"/>
    <m/>
    <m/>
    <m/>
    <m/>
    <s v="OK"/>
    <s v="OK"/>
  </r>
  <r>
    <s v="PAA"/>
    <s v="4.2200.2.1.1.34"/>
    <x v="0"/>
    <x v="0"/>
    <x v="3"/>
    <x v="12"/>
    <x v="20"/>
    <x v="40"/>
    <n v="78181507"/>
    <s v="C-0406-1003-7-10305B-0406017-02"/>
    <s v="02-01-01-004-009-09"/>
    <s v="4.2200.2.1.1.34-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s v="enero"/>
    <s v="enero"/>
    <s v="febrero"/>
    <n v="2"/>
    <s v="20-Selección abreviada - acuerdo marco"/>
    <x v="0"/>
    <n v="2000000"/>
    <n v="2000000"/>
    <s v="2-NO"/>
    <s v="4-N/A"/>
    <x v="16"/>
    <s v="1.6-99-GND- Gestión del conocimiento aplicado"/>
    <s v="SER015-Mantenimiento de maquinaria y equipo"/>
    <s v="DIP-35 N/A"/>
    <s v="5-Gestión del conocimiento para la innovación aplicada"/>
    <s v="11001-BOGOTÁ, D.C."/>
    <n v="0"/>
    <n v="0"/>
    <n v="2000000"/>
    <n v="0"/>
    <n v="0"/>
    <n v="2000000"/>
    <n v="0"/>
    <n v="0"/>
    <n v="0"/>
    <n v="0"/>
    <n v="0"/>
    <n v="0"/>
    <n v="0"/>
    <n v="0"/>
    <n v="0"/>
    <n v="0"/>
    <n v="0"/>
    <n v="0"/>
    <n v="0"/>
    <n v="0"/>
    <n v="0"/>
    <n v="0"/>
    <n v="0"/>
    <n v="0"/>
    <m/>
    <m/>
    <m/>
    <m/>
    <s v="OK"/>
    <s v="OK"/>
  </r>
  <r>
    <s v="PAA"/>
    <s v="4.2200.2.2.1.1"/>
    <x v="0"/>
    <x v="0"/>
    <x v="3"/>
    <x v="12"/>
    <x v="16"/>
    <x v="36"/>
    <n v="81101512"/>
    <s v="C-0406-1003-7-10305B-0406019-02"/>
    <s v="02-02-02-009-002-09"/>
    <s v="4.2200.2.2.1.1-Prestación de servicios profesionales para la creación de estrategias pedagógicas, metodológicas y operativas para el desarrollo del programa Escuela Intercultural de Geografía para la Vida."/>
    <s v="enero"/>
    <s v="enero"/>
    <s v="enero"/>
    <n v="10"/>
    <s v="19-Contratación directa"/>
    <x v="0"/>
    <n v="146480000"/>
    <n v="146480000"/>
    <s v="2-NO"/>
    <s v="4-N/A"/>
    <x v="16"/>
    <s v="1.6-1-Formación de socios estratégicos"/>
    <s v="SER012-Prestación de servicios personas naturales"/>
    <s v="DIP-21 Profesional líder funcional"/>
    <s v="1-Capital humano y socios estratégicos competentes"/>
    <s v="11001-BOGOTÁ, D.C."/>
    <n v="146480000"/>
    <n v="0"/>
    <n v="0"/>
    <n v="14648000"/>
    <n v="0"/>
    <n v="14648000"/>
    <n v="0"/>
    <n v="14648000"/>
    <n v="0"/>
    <n v="14648000"/>
    <n v="0"/>
    <n v="14648000"/>
    <n v="0"/>
    <n v="14648000"/>
    <n v="0"/>
    <n v="14648000"/>
    <n v="0"/>
    <n v="14648000"/>
    <n v="0"/>
    <n v="14648000"/>
    <n v="0"/>
    <n v="14648000"/>
    <n v="0"/>
    <n v="0"/>
    <m/>
    <m/>
    <m/>
    <m/>
    <s v="OK"/>
    <s v="OK"/>
  </r>
  <r>
    <s v="PAA"/>
    <s v="4.2200.2.2.1.2"/>
    <x v="0"/>
    <x v="0"/>
    <x v="3"/>
    <x v="12"/>
    <x v="16"/>
    <x v="36"/>
    <n v="81101512"/>
    <s v="C-0406-1003-7-10305B-0406019-02"/>
    <s v="02-02-02-009-002-09"/>
    <s v="4.2200.2.2.1.2-Prestación de servicios profesionales para aportar en la formulación y ejecución de estrategias pedagógicas en el marco del programa Escuela Intercultural de Geografía para la Vida Geografía para la Vida en diversos territorios"/>
    <s v="enero"/>
    <s v="enero"/>
    <s v="enero"/>
    <n v="4"/>
    <s v="19-Contratación directa"/>
    <x v="0"/>
    <n v="40000000"/>
    <n v="40000000"/>
    <s v="2-NO"/>
    <s v="4-N/A"/>
    <x v="16"/>
    <s v="1.6-1-Formación de socios estratégicos"/>
    <s v="SER012-Prestación de servicios personas naturales"/>
    <s v="DIP-8 Docente experto - temas catastro"/>
    <s v="1-Capital humano y socios estratégicos competentes"/>
    <s v="11001-BOGOTÁ, D.C."/>
    <n v="40000000"/>
    <n v="0"/>
    <n v="0"/>
    <n v="10000000"/>
    <n v="0"/>
    <n v="10000000"/>
    <n v="0"/>
    <n v="10000000"/>
    <n v="0"/>
    <n v="10000000"/>
    <n v="0"/>
    <n v="0"/>
    <n v="0"/>
    <n v="0"/>
    <n v="0"/>
    <n v="0"/>
    <n v="0"/>
    <n v="0"/>
    <n v="0"/>
    <n v="0"/>
    <n v="0"/>
    <n v="0"/>
    <n v="0"/>
    <n v="0"/>
    <m/>
    <m/>
    <m/>
    <m/>
    <s v="OK"/>
    <s v="OK"/>
  </r>
  <r>
    <s v="PAA"/>
    <s v="4.2200.2.2.1.3"/>
    <x v="0"/>
    <x v="0"/>
    <x v="3"/>
    <x v="12"/>
    <x v="16"/>
    <x v="36"/>
    <n v="81101512"/>
    <s v="C-0406-1003-7-10305B-0406019-02"/>
    <s v="02-02-02-009-002-09"/>
    <s v="4.2200.2.2.1.3-Prestación de servicios profesionales para aportar en la coordinación operativa y logística del programa de la Escuela Intercultural de Geografía para la Vida en diversos territorios."/>
    <s v="enero"/>
    <s v="enero"/>
    <s v="enero"/>
    <n v="9"/>
    <s v="19-Contratación directa"/>
    <x v="0"/>
    <n v="76500000"/>
    <n v="76500000"/>
    <s v="2-NO"/>
    <s v="4-N/A"/>
    <x v="16"/>
    <s v="1.6-1-Formación de socios estratégicos"/>
    <s v="SER012-Prestación de servicios personas naturales"/>
    <s v="DIP-8 Docente experto - temas catastro"/>
    <s v="1-Capital humano y socios estratégicos competentes"/>
    <s v="11001-BOGOTÁ, D.C."/>
    <n v="76500000"/>
    <n v="0"/>
    <n v="0"/>
    <n v="8500000"/>
    <n v="0"/>
    <n v="8500000"/>
    <n v="0"/>
    <n v="8500000"/>
    <n v="0"/>
    <n v="8500000"/>
    <n v="0"/>
    <n v="8500000"/>
    <n v="0"/>
    <n v="8500000"/>
    <n v="0"/>
    <n v="8500000"/>
    <n v="0"/>
    <n v="8500000"/>
    <n v="0"/>
    <n v="8500000"/>
    <n v="0"/>
    <n v="0"/>
    <n v="0"/>
    <n v="0"/>
    <m/>
    <m/>
    <m/>
    <m/>
    <s v="OK"/>
    <s v="OK"/>
  </r>
  <r>
    <s v="PAA"/>
    <s v="4.2200.2.2.1.4"/>
    <x v="0"/>
    <x v="0"/>
    <x v="3"/>
    <x v="12"/>
    <x v="16"/>
    <x v="36"/>
    <n v="81101512"/>
    <s v="C-0406-1003-7-10305B-0406019-02"/>
    <s v="02-02-02-009-002-09"/>
    <s v="4.2200.2.2.1.4-Prestación de servicios profesionales para aportar en la coordinación, planeación, seguimiento y control de las actividades administrativas en el marco de la Escuela Intercultural de Geografía para la Vida."/>
    <s v="enero"/>
    <s v="enero"/>
    <s v="enero"/>
    <n v="9"/>
    <s v="19-Contratación directa"/>
    <x v="0"/>
    <n v="91459080"/>
    <n v="91459080"/>
    <s v="2-NO"/>
    <s v="4-N/A"/>
    <x v="16"/>
    <s v="1.6-1-Formación de socios estratégicos"/>
    <s v="SER012-Prestación de servicios personas naturales"/>
    <s v="DIP-33 Gestión administrativa y financiera"/>
    <s v="1-Capital humano y socios estratégicos competentes"/>
    <s v="11001-BOGOTÁ, D.C."/>
    <n v="91459080"/>
    <n v="0"/>
    <n v="0"/>
    <n v="10162120"/>
    <n v="0"/>
    <n v="10162120"/>
    <n v="0"/>
    <n v="10162120"/>
    <n v="0"/>
    <n v="10162120"/>
    <n v="0"/>
    <n v="10162120"/>
    <n v="0"/>
    <n v="10162120"/>
    <n v="0"/>
    <n v="10162120"/>
    <n v="0"/>
    <n v="10162120"/>
    <n v="0"/>
    <n v="10162120"/>
    <n v="0"/>
    <n v="0"/>
    <n v="0"/>
    <n v="0"/>
    <m/>
    <m/>
    <m/>
    <m/>
    <s v="OK"/>
    <s v="OK"/>
  </r>
  <r>
    <s v="PAA"/>
    <s v="4.2200.2.2.1.5"/>
    <x v="0"/>
    <x v="0"/>
    <x v="3"/>
    <x v="12"/>
    <x v="16"/>
    <x v="36"/>
    <n v="81101512"/>
    <s v="C-0406-1003-7-10305B-0406019-02"/>
    <s v="02-02-02-009-002-09"/>
    <s v="4.2200.2.2.1.5-Prestación de servicios profesionales para implementar el componente jurídico con enfoque étnico en la Escuela Intercultural de Geografía para la Vida."/>
    <s v="enero"/>
    <s v="enero"/>
    <s v="febrero"/>
    <n v="9"/>
    <s v="19-Contratación directa"/>
    <x v="0"/>
    <n v="66383496"/>
    <n v="66383496"/>
    <s v="2-NO"/>
    <s v="4-N/A"/>
    <x v="16"/>
    <s v="1.6-1-Formación de socios estratégicos"/>
    <s v="SER012-Prestación de servicios personas naturales"/>
    <s v="DIP-25 Jurídico EIGV"/>
    <s v="1-Capital humano y socios estratégicos competentes"/>
    <s v="11001-BOGOTÁ, D.C."/>
    <n v="0"/>
    <n v="0"/>
    <n v="66383496"/>
    <n v="0"/>
    <n v="0"/>
    <n v="7375944"/>
    <n v="0"/>
    <n v="7375944"/>
    <n v="0"/>
    <n v="7375944"/>
    <n v="0"/>
    <n v="7375944"/>
    <n v="0"/>
    <n v="7375944"/>
    <n v="0"/>
    <n v="7375944"/>
    <n v="0"/>
    <n v="7375944"/>
    <n v="0"/>
    <n v="7375944"/>
    <n v="0"/>
    <n v="7375944"/>
    <n v="0"/>
    <n v="0"/>
    <m/>
    <m/>
    <m/>
    <m/>
    <s v="OK"/>
    <s v="OK"/>
  </r>
  <r>
    <s v="PAA"/>
    <s v="4.2200.2.2.1.6"/>
    <x v="0"/>
    <x v="0"/>
    <x v="3"/>
    <x v="12"/>
    <x v="16"/>
    <x v="36"/>
    <n v="81101512"/>
    <s v="C-0406-1003-7-10305B-0406019-02"/>
    <s v="02-02-02-009-002-09"/>
    <s v="4.2200.2.2.1.6-Prestación de servicios profesionales para implementar el componente catastral, con énfasis en reconocimiento predial en la Escuela Intercultural de Geografía para la Vida."/>
    <s v="enero"/>
    <s v="enero"/>
    <s v="febrero"/>
    <n v="9"/>
    <s v="19-Contratación directa"/>
    <x v="0"/>
    <n v="57374847"/>
    <n v="57374847"/>
    <s v="2-NO"/>
    <s v="4-N/A"/>
    <x v="16"/>
    <s v="1.6-1-Formación de socios estratégicos"/>
    <s v="SER012-Prestación de servicios personas naturales"/>
    <s v="DIP-10 Docente Intermedio"/>
    <s v="1-Capital humano y socios estratégicos competentes"/>
    <s v="11001-BOGOTÁ, D.C."/>
    <n v="0"/>
    <n v="0"/>
    <n v="57374847"/>
    <n v="0"/>
    <n v="0"/>
    <n v="6374983"/>
    <n v="0"/>
    <n v="6374983"/>
    <n v="0"/>
    <n v="6374983"/>
    <n v="0"/>
    <n v="6374983"/>
    <n v="0"/>
    <n v="6374983"/>
    <n v="0"/>
    <n v="6374983"/>
    <n v="0"/>
    <n v="6374983"/>
    <n v="0"/>
    <n v="6374983"/>
    <n v="0"/>
    <n v="6374983"/>
    <n v="0"/>
    <n v="0"/>
    <m/>
    <m/>
    <m/>
    <m/>
    <s v="OK"/>
    <s v="OK"/>
  </r>
  <r>
    <s v="PAA"/>
    <s v="4.2200.2.2.1.7"/>
    <x v="0"/>
    <x v="0"/>
    <x v="3"/>
    <x v="12"/>
    <x v="16"/>
    <x v="36"/>
    <n v="81101512"/>
    <s v="C-0406-1003-7-10305B-0406019-02"/>
    <s v="02-02-02-009-002-09"/>
    <s v="4.2200.2.2.1.7-Prestación de servicios profesionales para implementar el componente catastral, con énfasis en el enfoque afro en la Escuela Intercultural de Geografía para la Vida."/>
    <s v="enero"/>
    <s v="enero"/>
    <s v="febrero"/>
    <n v="9"/>
    <s v="19-Contratación directa"/>
    <x v="0"/>
    <n v="44598636"/>
    <n v="44598636"/>
    <s v="2-NO"/>
    <s v="4-N/A"/>
    <x v="16"/>
    <s v="1.6-1-Formación de socios estratégicos"/>
    <s v="SER012-Prestación de servicios personas naturales"/>
    <s v="DIP-10 Docente Intermedio"/>
    <s v="1-Capital humano y socios estratégicos competentes"/>
    <s v="11001-BOGOTÁ, D.C."/>
    <n v="0"/>
    <n v="0"/>
    <n v="44598636"/>
    <n v="0"/>
    <n v="0"/>
    <n v="4955404"/>
    <n v="0"/>
    <n v="4955404"/>
    <n v="0"/>
    <n v="4955404"/>
    <n v="0"/>
    <n v="4955404"/>
    <n v="0"/>
    <n v="4955404"/>
    <n v="0"/>
    <n v="4955404"/>
    <n v="0"/>
    <n v="4955404"/>
    <n v="0"/>
    <n v="4955404"/>
    <n v="0"/>
    <n v="4955404"/>
    <n v="0"/>
    <n v="0"/>
    <m/>
    <m/>
    <m/>
    <m/>
    <s v="OK"/>
    <s v="OK"/>
  </r>
  <r>
    <s v="PAA"/>
    <s v="4.2200.2.2.1.8"/>
    <x v="0"/>
    <x v="0"/>
    <x v="3"/>
    <x v="12"/>
    <x v="16"/>
    <x v="36"/>
    <n v="81101512"/>
    <s v="C-0406-1003-7-10305B-0406019-02"/>
    <s v="02-02-02-009-002-09"/>
    <s v="4.2200.2.2.1.8-Prestación de servicios profesionales para  implementar el componente social, con énfasis en derechos humanos en la Escuela Intercultural de Geografía para la Vida."/>
    <s v="enero"/>
    <s v="enero"/>
    <s v="febrero"/>
    <n v="9"/>
    <s v="19-Contratación directa"/>
    <x v="0"/>
    <n v="57374847"/>
    <n v="57374847"/>
    <s v="2-NO"/>
    <s v="4-N/A"/>
    <x v="16"/>
    <s v="1.6-1-Formación de socios estratégicos"/>
    <s v="SER012-Prestación de servicios personas naturales"/>
    <s v="DIP-19 Social EIGV"/>
    <s v="1-Capital humano y socios estratégicos competentes"/>
    <s v="11001-BOGOTÁ, D.C."/>
    <n v="0"/>
    <n v="0"/>
    <n v="57374847"/>
    <n v="0"/>
    <n v="0"/>
    <n v="6374983"/>
    <n v="0"/>
    <n v="6374983"/>
    <n v="0"/>
    <n v="6374983"/>
    <n v="0"/>
    <n v="6374983"/>
    <n v="0"/>
    <n v="6374983"/>
    <n v="0"/>
    <n v="6374983"/>
    <n v="0"/>
    <n v="6374983"/>
    <n v="0"/>
    <n v="6374983"/>
    <n v="0"/>
    <n v="6374983"/>
    <n v="0"/>
    <n v="0"/>
    <m/>
    <m/>
    <m/>
    <m/>
    <s v="OK"/>
    <s v="OK"/>
  </r>
  <r>
    <s v="PAA"/>
    <s v="4.2200.2.2.1.9"/>
    <x v="0"/>
    <x v="0"/>
    <x v="3"/>
    <x v="12"/>
    <x v="16"/>
    <x v="36"/>
    <n v="81101512"/>
    <s v="C-0406-1003-7-10305B-0406019-02"/>
    <s v="02-02-02-009-002-09"/>
    <s v="4.2200.2.2.1.9-Prestación de servicios profesionales para  implementar el componente geográfico, con énfasis en el enfoque de cartografía participativa de la Escuela Intercultural de Geografía para la Vida."/>
    <s v="enero"/>
    <s v="enero"/>
    <s v="febrero"/>
    <n v="9"/>
    <s v="19-Contratación directa"/>
    <x v="0"/>
    <n v="47700000"/>
    <n v="47700000"/>
    <s v="2-NO"/>
    <s v="4-N/A"/>
    <x v="16"/>
    <s v="1.6-1-Formación de socios estratégicos"/>
    <s v="SER012-Prestación de servicios personas naturales"/>
    <s v="DIP-24 Geógrafo EIGV"/>
    <s v="1-Capital humano y socios estratégicos competentes"/>
    <s v="11001-BOGOTÁ, D.C."/>
    <n v="0"/>
    <n v="0"/>
    <n v="47700000"/>
    <n v="0"/>
    <n v="0"/>
    <n v="5300000"/>
    <n v="0"/>
    <n v="5300000"/>
    <n v="0"/>
    <n v="5300000"/>
    <n v="0"/>
    <n v="5300000"/>
    <n v="0"/>
    <n v="5300000"/>
    <n v="0"/>
    <n v="5300000"/>
    <n v="0"/>
    <n v="5300000"/>
    <n v="0"/>
    <n v="5300000"/>
    <n v="0"/>
    <n v="5300000"/>
    <n v="0"/>
    <n v="0"/>
    <m/>
    <m/>
    <m/>
    <m/>
    <s v="OK"/>
    <s v="OK"/>
  </r>
  <r>
    <s v="PAA"/>
    <s v="4.2200.2.2.1.10"/>
    <x v="0"/>
    <x v="0"/>
    <x v="3"/>
    <x v="12"/>
    <x v="16"/>
    <x v="36"/>
    <n v="81101512"/>
    <s v="C-0406-1003-7-10305B-0406019-02"/>
    <s v="02-02-02-009-002-09"/>
    <s v="4.2200.2.2.1.10-Prestación de servicios profesionales para  implementar el componente geográfico, con énfasis en el enfoque de cartografía social de la Escuela Intercultural de Geografía para la Vida."/>
    <s v="enero"/>
    <s v="enero"/>
    <s v="febrero"/>
    <n v="9"/>
    <s v="19-Contratación directa"/>
    <x v="0"/>
    <n v="44598636"/>
    <n v="44598636"/>
    <s v="2-NO"/>
    <s v="4-N/A"/>
    <x v="16"/>
    <s v="1.6-1-Formación de socios estratégicos"/>
    <s v="SER012-Prestación de servicios personas naturales"/>
    <s v="DIP-24 Geógrafo EIGV"/>
    <s v="1-Capital humano y socios estratégicos competentes"/>
    <s v="11001-BOGOTÁ, D.C."/>
    <n v="0"/>
    <n v="0"/>
    <n v="44598636"/>
    <n v="0"/>
    <n v="0"/>
    <n v="4955404"/>
    <n v="0"/>
    <n v="4955404"/>
    <n v="0"/>
    <n v="4955404"/>
    <n v="0"/>
    <n v="4955404"/>
    <n v="0"/>
    <n v="4955404"/>
    <n v="0"/>
    <n v="4955404"/>
    <n v="0"/>
    <n v="4955404"/>
    <n v="0"/>
    <n v="4955404"/>
    <n v="0"/>
    <n v="4955404"/>
    <n v="0"/>
    <n v="0"/>
    <m/>
    <m/>
    <m/>
    <m/>
    <s v="OK"/>
    <s v="OK"/>
  </r>
  <r>
    <s v="PAA"/>
    <s v="4.2200.2.2.1.11"/>
    <x v="0"/>
    <x v="0"/>
    <x v="3"/>
    <x v="12"/>
    <x v="16"/>
    <x v="36"/>
    <n v="81101512"/>
    <s v="C-0406-1003-7-10305B-0406019-02"/>
    <s v="02-02-02-009-002-09"/>
    <s v="4.2200.2.2.1.11-Prestación de servicios profesionales para implementar la estrategia de sistematización de la Escuela Intercultural de Geografía para la Vida, atendiendo al enfoque de paz y derechos humanos."/>
    <s v="enero"/>
    <s v="enero"/>
    <s v="febrero"/>
    <n v="9"/>
    <s v="19-Contratación directa"/>
    <x v="0"/>
    <n v="49155561"/>
    <n v="49155561"/>
    <s v="2-NO"/>
    <s v="4-N/A"/>
    <x v="16"/>
    <s v="1.6-1-Formación de socios estratégicos"/>
    <s v="SER012-Prestación de servicios personas naturales"/>
    <s v="DIP-27 Sistematizador EIGV"/>
    <s v="1-Capital humano y socios estratégicos competentes"/>
    <s v="11001-BOGOTÁ, D.C."/>
    <n v="0"/>
    <n v="0"/>
    <n v="49155561"/>
    <n v="0"/>
    <n v="0"/>
    <n v="5461729"/>
    <n v="0"/>
    <n v="5461729"/>
    <n v="0"/>
    <n v="5461729"/>
    <n v="0"/>
    <n v="5461729"/>
    <n v="0"/>
    <n v="5461729"/>
    <n v="0"/>
    <n v="5461729"/>
    <n v="0"/>
    <n v="5461729"/>
    <n v="0"/>
    <n v="5461729"/>
    <n v="0"/>
    <n v="5461729"/>
    <n v="0"/>
    <n v="0"/>
    <m/>
    <m/>
    <m/>
    <m/>
    <s v="OK"/>
    <s v="OK"/>
  </r>
  <r>
    <s v="PAA"/>
    <s v="4.2200.2.2.1.12"/>
    <x v="0"/>
    <x v="0"/>
    <x v="3"/>
    <x v="12"/>
    <x v="16"/>
    <x v="36"/>
    <n v="81101512"/>
    <s v="C-0406-1003-7-10305B-0406019-02"/>
    <s v="02-02-02-009-002-09"/>
    <s v="4.2200.2.2.1.12-Prestación de servicios profesionales para el acompañamiento y desarrollo técnico de componentes temáticos asociados a catastro requeridos para la implementación de los planes de formación de socios estratégicos y de investigación de la dirección de investigación y prospectiva"/>
    <s v="enero"/>
    <s v="enero"/>
    <s v="enero"/>
    <n v="11"/>
    <s v="19-Contratación directa"/>
    <x v="0"/>
    <n v="112200000"/>
    <n v="112200000"/>
    <s v="2-NO"/>
    <s v="4-N/A"/>
    <x v="16"/>
    <s v="1.6-1-Formación de socios estratégicos"/>
    <s v="SER012-Prestación de servicios personas naturales"/>
    <s v="DIP-8 Docente experto - temas catastro"/>
    <s v="1-Capital humano y socios estratégicos competentes"/>
    <s v="11001-BOGOTÁ, D.C."/>
    <n v="112200000"/>
    <n v="0"/>
    <n v="0"/>
    <n v="10200000"/>
    <n v="0"/>
    <n v="10200000"/>
    <n v="0"/>
    <n v="10200000"/>
    <n v="0"/>
    <n v="10200000"/>
    <n v="0"/>
    <n v="10200000"/>
    <n v="0"/>
    <n v="10200000"/>
    <n v="0"/>
    <n v="10200000"/>
    <n v="0"/>
    <n v="10200000"/>
    <n v="0"/>
    <n v="10200000"/>
    <n v="0"/>
    <n v="10200000"/>
    <n v="0"/>
    <n v="10200000"/>
    <m/>
    <m/>
    <m/>
    <m/>
    <s v="OK"/>
    <s v="OK"/>
  </r>
  <r>
    <s v="PAA"/>
    <s v="4.2200.2.2.1.13"/>
    <x v="0"/>
    <x v="4"/>
    <x v="3"/>
    <x v="12"/>
    <x v="16"/>
    <x v="36"/>
    <n v="90121801"/>
    <s v="C-0406-1003-7-10305B-0406019-02"/>
    <s v="02-02-02-009-002-09"/>
    <s v="4.2200.2.2.1.13-Prestación de servicios de operación logística integral y estratégica del instituto geográfico Agustín Codazzi - IGAC, a nivel central y en cada una de sus direcciones territoriales, con el fin de llevar a cabo las actividades que den cumplimiento a sus funciones misionales y de apoyo."/>
    <s v="enero"/>
    <s v="enero"/>
    <s v="marzo"/>
    <n v="9"/>
    <s v="9-Selección abreviada subasta inversa"/>
    <x v="0"/>
    <n v="50000000"/>
    <n v="50000000"/>
    <s v="2-NO"/>
    <s v="4-N/A"/>
    <x v="16"/>
    <s v="1.6-1-Formación de socios estratégicos"/>
    <s v="SER018-Servicios de operación logística"/>
    <s v="DIP-35 N/A"/>
    <s v="1-Capital humano y socios estratégicos competentes"/>
    <s v="11001-BOGOTÁ, D.C."/>
    <n v="0"/>
    <n v="0"/>
    <n v="0"/>
    <n v="0"/>
    <n v="50000000"/>
    <n v="0"/>
    <n v="0"/>
    <n v="25000000"/>
    <n v="0"/>
    <n v="25000000"/>
    <n v="0"/>
    <n v="0"/>
    <n v="0"/>
    <n v="0"/>
    <n v="0"/>
    <n v="0"/>
    <n v="0"/>
    <n v="0"/>
    <n v="0"/>
    <n v="0"/>
    <n v="0"/>
    <n v="0"/>
    <n v="0"/>
    <n v="0"/>
    <m/>
    <m/>
    <m/>
    <m/>
    <s v="OK"/>
    <s v="OK"/>
  </r>
  <r>
    <s v="PAA"/>
    <s v="4.2200.2.2.1.14"/>
    <x v="0"/>
    <x v="0"/>
    <x v="3"/>
    <x v="12"/>
    <x v="16"/>
    <x v="36"/>
    <n v="81101512"/>
    <s v="C-0406-1003-7-10305B-0406019-02"/>
    <s v="02-02-02-009-002-09"/>
    <s v="4.2200.2.2.1.14-Prestación de servicios profesionales para realizar mantenimiento,  actualización, configuración, administración, migración, gestión de contenidos, soporte técnico, monitoreo de la plataforma académica de Moodle – Telecentro Regional de acuerdo con los requerimientos de la Dirección de Investigación y Prospectiva"/>
    <s v="enero"/>
    <s v="enero"/>
    <s v="enero"/>
    <n v="10"/>
    <s v="19-Contratación directa"/>
    <x v="0"/>
    <n v="60000000"/>
    <n v="60000000"/>
    <s v="2-NO"/>
    <s v="4-N/A"/>
    <x v="16"/>
    <s v="1.6-1-Formación de socios estratégicos"/>
    <s v="SER012-Prestación de servicios personas naturales"/>
    <s v="DIP-8 Docente experto - temas catastro"/>
    <s v="1-Capital humano y socios estratégicos competentes"/>
    <s v="11001-BOGOTÁ, D.C."/>
    <n v="60000000"/>
    <n v="0"/>
    <n v="0"/>
    <n v="6000000"/>
    <n v="0"/>
    <n v="6000000"/>
    <n v="0"/>
    <n v="6000000"/>
    <n v="0"/>
    <n v="6000000"/>
    <n v="0"/>
    <n v="6000000"/>
    <n v="0"/>
    <n v="6000000"/>
    <n v="0"/>
    <n v="6000000"/>
    <n v="0"/>
    <n v="6000000"/>
    <n v="0"/>
    <n v="6000000"/>
    <n v="0"/>
    <n v="6000000"/>
    <n v="0"/>
    <n v="0"/>
    <m/>
    <m/>
    <m/>
    <m/>
    <s v="OK"/>
    <s v="OK"/>
  </r>
  <r>
    <s v="PAA"/>
    <s v="4.2200.2.2.1.15"/>
    <x v="0"/>
    <x v="0"/>
    <x v="3"/>
    <x v="12"/>
    <x v="16"/>
    <x v="36"/>
    <n v="81101512"/>
    <s v="C-0406-1003-7-10305B-0406019-02"/>
    <s v="02-02-02-009-002-09"/>
    <s v="4.2200.2.2.1.15-Prestación de servicios profesionales para actualizar y elaborar material académico necesario para los procesos de formación de socios estratégicos y para la transferencia de conocimiento técnico en  catastro  de acuerdo con los requerimientos y necesidades de la Dirección de Investigación y Prospectiva"/>
    <s v="enero"/>
    <s v="enero"/>
    <s v="febrero"/>
    <n v="9"/>
    <s v="19-Contratación directa"/>
    <x v="0"/>
    <n v="81000000"/>
    <n v="81000000"/>
    <s v="2-NO"/>
    <s v="4-N/A"/>
    <x v="16"/>
    <s v="1.6-1-Formación de socios estratégicos"/>
    <s v="SER012-Prestación de servicios personas naturales"/>
    <s v="DIP-7 Docente nivel básico"/>
    <s v="1-Capital humano y socios estratégicos competentes"/>
    <s v="11001-BOGOTÁ, D.C."/>
    <n v="0"/>
    <n v="0"/>
    <n v="81000000"/>
    <n v="0"/>
    <n v="0"/>
    <n v="9000000"/>
    <n v="0"/>
    <n v="9000000"/>
    <n v="0"/>
    <n v="9000000"/>
    <n v="0"/>
    <n v="9000000"/>
    <n v="0"/>
    <n v="9000000"/>
    <n v="0"/>
    <n v="9000000"/>
    <n v="0"/>
    <n v="9000000"/>
    <n v="0"/>
    <n v="9000000"/>
    <n v="0"/>
    <n v="9000000"/>
    <n v="0"/>
    <n v="0"/>
    <m/>
    <m/>
    <m/>
    <m/>
    <s v="OK"/>
    <s v="OK"/>
  </r>
  <r>
    <s v="PAA"/>
    <s v="4.2200.2.2.1.16"/>
    <x v="0"/>
    <x v="0"/>
    <x v="3"/>
    <x v="12"/>
    <x v="16"/>
    <x v="36"/>
    <n v="81101512"/>
    <s v="C-0406-1003-7-10305B-0406019-02"/>
    <s v="02-02-02-009-002-09"/>
    <s v="4.2200.2.2.1.16-Prestación de servicios para apoyar actividades de reconocimiento predial requeridas en el desarrollo de los proyectos de investigación y transferencia de conocimiento en temáticas catastrales a cargo de la Dirección de Investigación y Prospectiva"/>
    <s v="enero"/>
    <s v="enero"/>
    <s v="febrero"/>
    <n v="10"/>
    <s v="19-Contratación directa"/>
    <x v="0"/>
    <n v="36000000"/>
    <n v="36000000"/>
    <s v="2-NO"/>
    <s v="4-N/A"/>
    <x v="16"/>
    <s v="1.6-1-Formación de socios estratégicos"/>
    <s v="SER012-Prestación de servicios personas naturales"/>
    <s v="DIP-11 Diseñador - multimedia cursos"/>
    <s v="1-Capital humano y socios estratégicos competentes"/>
    <s v="11001-BOGOTÁ, D.C."/>
    <n v="0"/>
    <n v="0"/>
    <n v="36000000"/>
    <n v="0"/>
    <n v="0"/>
    <n v="3600000"/>
    <n v="0"/>
    <n v="3600000"/>
    <n v="0"/>
    <n v="3600000"/>
    <n v="0"/>
    <n v="3600000"/>
    <n v="0"/>
    <n v="3600000"/>
    <n v="0"/>
    <n v="3600000"/>
    <n v="0"/>
    <n v="3600000"/>
    <n v="0"/>
    <n v="3600000"/>
    <n v="0"/>
    <n v="3600000"/>
    <n v="0"/>
    <n v="3600000"/>
    <m/>
    <m/>
    <m/>
    <m/>
    <s v="OK"/>
    <s v="OK"/>
  </r>
  <r>
    <s v="PAA"/>
    <s v="4.2200.2.2.1.17"/>
    <x v="0"/>
    <x v="0"/>
    <x v="3"/>
    <x v="12"/>
    <x v="16"/>
    <x v="36"/>
    <n v="81101512"/>
    <s v="C-0406-1003-7-10305B-0406019-02"/>
    <s v="02-02-02-009-002-09"/>
    <s v="4.2200.2.2.1.17-Prestación de servicios profesionales para elaborar, piezas publicitarias, material académico, infografías, material audiovisual , propuestas de logos, para el subproceso de Formación de Socios Estratégicos, requeridos para el desarrollo de los cursos de la Dirección de Investigación y Prospectiva."/>
    <s v="enero"/>
    <s v="enero"/>
    <s v="febrero"/>
    <n v="8"/>
    <s v="19-Contratación directa"/>
    <x v="0"/>
    <n v="32000000"/>
    <n v="32000000"/>
    <s v="2-NO"/>
    <s v="4-N/A"/>
    <x v="16"/>
    <s v="1.6-1-Formación de socios estratégicos"/>
    <s v="SER012-Prestación de servicios personas naturales"/>
    <s v="DIP-12 Apoyo Investigación"/>
    <s v="1-Capital humano y socios estratégicos competentes"/>
    <s v="11001-BOGOTÁ, D.C."/>
    <n v="0"/>
    <n v="0"/>
    <n v="32000000"/>
    <n v="0"/>
    <n v="0"/>
    <n v="4000000"/>
    <n v="0"/>
    <n v="4000000"/>
    <n v="0"/>
    <n v="4000000"/>
    <n v="0"/>
    <n v="4000000"/>
    <n v="0"/>
    <n v="4000000"/>
    <n v="0"/>
    <n v="4000000"/>
    <n v="0"/>
    <n v="4000000"/>
    <n v="0"/>
    <n v="4000000"/>
    <n v="0"/>
    <n v="0"/>
    <n v="0"/>
    <n v="0"/>
    <m/>
    <m/>
    <m/>
    <m/>
    <s v="OK"/>
    <s v="OK"/>
  </r>
  <r>
    <s v="PAA"/>
    <s v="4.2200.2.2.1.18"/>
    <x v="0"/>
    <x v="0"/>
    <x v="3"/>
    <x v="12"/>
    <x v="16"/>
    <x v="36"/>
    <n v="81101512"/>
    <s v="C-0406-1003-7-10305B-0406019-02"/>
    <s v="02-02-02-009-002-09"/>
    <s v="4.2200.2.2.1.18-Prestación de servicios profesionales para apoyar  la gestión académica de los programas académicos asociados a catastro y tecnologías geoespaciales a cargo de la Dirección de Investigación y Prospectiva."/>
    <s v="enero"/>
    <s v="enero"/>
    <s v="febrero"/>
    <n v="10"/>
    <s v="19-Contratación directa"/>
    <x v="0"/>
    <n v="37000000"/>
    <n v="37000000"/>
    <s v="2-NO"/>
    <s v="4-N/A"/>
    <x v="16"/>
    <s v="1.6-1-Formación de socios estratégicos"/>
    <s v="SER012-Prestación de servicios personas naturales"/>
    <s v="DIP-30 Editor"/>
    <s v="1-Capital humano y socios estratégicos competentes"/>
    <s v="11001-BOGOTÁ, D.C."/>
    <n v="0"/>
    <n v="0"/>
    <n v="37000000"/>
    <n v="0"/>
    <n v="0"/>
    <n v="3700000"/>
    <n v="0"/>
    <n v="3700000"/>
    <n v="0"/>
    <n v="3700000"/>
    <n v="0"/>
    <n v="3700000"/>
    <n v="0"/>
    <n v="3700000"/>
    <n v="0"/>
    <n v="3700000"/>
    <n v="0"/>
    <n v="3700000"/>
    <n v="0"/>
    <n v="3700000"/>
    <n v="0"/>
    <n v="3700000"/>
    <n v="0"/>
    <n v="3700000"/>
    <m/>
    <m/>
    <m/>
    <m/>
    <s v="OK"/>
    <s v="OK"/>
  </r>
  <r>
    <s v="PAA"/>
    <s v="4.2200.2.2.1.19"/>
    <x v="0"/>
    <x v="0"/>
    <x v="3"/>
    <x v="12"/>
    <x v="16"/>
    <x v="36"/>
    <n v="81101512"/>
    <s v="C-0406-1003-7-10305B-0406019-02"/>
    <s v="02-02-02-009-002-09"/>
    <s v="4.2200.2.2.1.19-Prestación de servicios profesionales para realizar actividades de estructuración y edición de publicaciones técnico-cientficas a cargo de la Dirección de Investigación y Prospectiva."/>
    <s v="enero"/>
    <s v="febrero"/>
    <s v="febrero"/>
    <n v="8"/>
    <s v="19-Contratación directa"/>
    <x v="0"/>
    <n v="44000000"/>
    <n v="44000000"/>
    <s v="2-NO"/>
    <s v="4-N/A"/>
    <x v="16"/>
    <s v="1.6-1-Formación de socios estratégicos"/>
    <s v="SER012-Prestación de servicios personas naturales"/>
    <s v="DIP-30 Editor"/>
    <s v="1-Capital humano y socios estratégicos competentes"/>
    <s v="11001-BOGOTÁ, D.C."/>
    <n v="0"/>
    <n v="0"/>
    <n v="44000000"/>
    <n v="0"/>
    <n v="0"/>
    <n v="5500000"/>
    <n v="0"/>
    <n v="5500000"/>
    <n v="0"/>
    <n v="5500000"/>
    <n v="0"/>
    <n v="5500000"/>
    <n v="0"/>
    <n v="5500000"/>
    <n v="0"/>
    <n v="5500000"/>
    <n v="0"/>
    <n v="5500000"/>
    <n v="0"/>
    <n v="5500000"/>
    <n v="0"/>
    <n v="0"/>
    <n v="0"/>
    <n v="0"/>
    <m/>
    <m/>
    <m/>
    <m/>
    <s v="OK"/>
    <s v="OK"/>
  </r>
  <r>
    <s v="PAA"/>
    <s v="4.2200.2.2.1.20"/>
    <x v="0"/>
    <x v="0"/>
    <x v="3"/>
    <x v="12"/>
    <x v="16"/>
    <x v="36"/>
    <n v="81101512"/>
    <s v="C-0406-1003-7-10305B-0406019-02"/>
    <s v="02-02-02-009-002-09"/>
    <s v="4.2200.2.2.1.20-Prestación de servicios profesionales para realizar actividades de revisión y corrección de estilo de tipo técnico - científico del material de difusión y divulgación generado por la Dirección de Investigación y Prospectiva."/>
    <s v="enero"/>
    <s v="febrero"/>
    <s v="febrero"/>
    <n v="8"/>
    <s v="19-Contratación directa"/>
    <x v="0"/>
    <n v="32000000"/>
    <n v="32000000"/>
    <s v="2-NO"/>
    <s v="4-N/A"/>
    <x v="16"/>
    <s v="1.6-1-Formación de socios estratégicos"/>
    <s v="SER012-Prestación de servicios personas naturales"/>
    <s v="DIP-31 Revisor de estilo"/>
    <s v="1-Capital humano y socios estratégicos competentes"/>
    <s v="11001-BOGOTÁ, D.C."/>
    <n v="0"/>
    <n v="0"/>
    <n v="32000000"/>
    <n v="0"/>
    <n v="0"/>
    <n v="4000000"/>
    <n v="0"/>
    <n v="4000000"/>
    <n v="0"/>
    <n v="4000000"/>
    <n v="0"/>
    <n v="4000000"/>
    <n v="0"/>
    <n v="4000000"/>
    <n v="0"/>
    <n v="4000000"/>
    <n v="0"/>
    <n v="4000000"/>
    <n v="0"/>
    <n v="4000000"/>
    <n v="0"/>
    <n v="0"/>
    <n v="0"/>
    <n v="0"/>
    <m/>
    <m/>
    <m/>
    <m/>
    <s v="OK"/>
    <s v="OK"/>
  </r>
  <r>
    <s v="PAA"/>
    <s v="4.2200.2.2.1.21"/>
    <x v="0"/>
    <x v="0"/>
    <x v="3"/>
    <x v="12"/>
    <x v="16"/>
    <x v="36"/>
    <n v="81101512"/>
    <s v="C-0406-1003-7-10305B-0406019-02"/>
    <s v="02-02-02-009-002-09"/>
    <s v="4.2200.2.2.1.21-Prestación de servicios profesionales para realizar actividades de revisión y corrección ortotipográfica de documentos técnicos, publicaciones y material de transferencia y  difusión del conocimiento de los proyectos de la dirección de investigación y prospectiva"/>
    <s v="enero"/>
    <s v="febrero"/>
    <s v="febrero"/>
    <n v="8"/>
    <s v="19-Contratación directa"/>
    <x v="0"/>
    <n v="36000000"/>
    <n v="36000000"/>
    <s v="2-NO"/>
    <s v="4-N/A"/>
    <x v="16"/>
    <s v="1.6-1-Formación de socios estratégicos"/>
    <s v="SER012-Prestación de servicios personas naturales"/>
    <s v="DIP-31 Revisor de estilo"/>
    <s v="1-Capital humano y socios estratégicos competentes"/>
    <s v="11001-BOGOTÁ, D.C."/>
    <n v="0"/>
    <n v="0"/>
    <n v="36000000"/>
    <n v="0"/>
    <n v="0"/>
    <n v="4500000"/>
    <n v="0"/>
    <n v="4500000"/>
    <n v="0"/>
    <n v="4500000"/>
    <n v="0"/>
    <n v="4500000"/>
    <n v="0"/>
    <n v="4500000"/>
    <n v="0"/>
    <n v="4500000"/>
    <n v="0"/>
    <n v="4500000"/>
    <n v="0"/>
    <n v="4500000"/>
    <n v="0"/>
    <n v="0"/>
    <n v="0"/>
    <n v="0"/>
    <m/>
    <m/>
    <m/>
    <m/>
    <s v="OK"/>
    <s v="OK"/>
  </r>
  <r>
    <s v="PAA"/>
    <s v="4.2200.2.2.1.22"/>
    <x v="0"/>
    <x v="0"/>
    <x v="3"/>
    <x v="12"/>
    <x v="16"/>
    <x v="36"/>
    <n v="81101512"/>
    <s v="C-0406-1003-7-10305B-0406019-02"/>
    <s v="02-02-02-009-002-09"/>
    <s v="4.2200.2.2.1.22-Prestación de servicios profesionales para la elaboración de piezas gráficas requeridas en los proyectos, estudios y actividades de formación, difusión y divulgación técnica y científica de la Dirección de Investigación y Prospectiva"/>
    <s v="enero"/>
    <s v="febrero"/>
    <s v="febrero"/>
    <n v="8"/>
    <s v="19-Contratación directa"/>
    <x v="0"/>
    <n v="40000000"/>
    <n v="40000000"/>
    <s v="2-NO"/>
    <s v="4-N/A"/>
    <x v="16"/>
    <s v="1.6-1-Formación de socios estratégicos"/>
    <s v="SER012-Prestación de servicios personas naturales"/>
    <s v="DIP-32 Diseñador - Diagramador"/>
    <s v="1-Capital humano y socios estratégicos competentes"/>
    <s v="11001-BOGOTÁ, D.C."/>
    <n v="0"/>
    <n v="0"/>
    <n v="40000000"/>
    <n v="0"/>
    <n v="0"/>
    <n v="5000000"/>
    <n v="0"/>
    <n v="5000000"/>
    <n v="0"/>
    <n v="5000000"/>
    <n v="0"/>
    <n v="5000000"/>
    <n v="0"/>
    <n v="5000000"/>
    <n v="0"/>
    <n v="5000000"/>
    <n v="0"/>
    <n v="5000000"/>
    <n v="0"/>
    <n v="5000000"/>
    <n v="0"/>
    <n v="0"/>
    <n v="0"/>
    <n v="0"/>
    <m/>
    <m/>
    <m/>
    <m/>
    <s v="OK"/>
    <s v="OK"/>
  </r>
  <r>
    <s v="PAA"/>
    <s v="4.2200.2.2.1.23"/>
    <x v="0"/>
    <x v="0"/>
    <x v="3"/>
    <x v="12"/>
    <x v="16"/>
    <x v="36"/>
    <n v="81101512"/>
    <s v="C-0406-1003-7-10305B-0406019-02"/>
    <s v="02-02-02-009-002-09"/>
    <s v="4.2200.2.2.1.23-Prestación de servicios profesionales para realizar diseño gráfico web, así como la elaboración de piezas gráficas requeridas en los proyectos de desarrollo de aplicaciones en tecnologías de la información geográfica y de Investigación aplicada de la Dirección de Investigación y Prospectiva"/>
    <s v="enero"/>
    <s v="febrero"/>
    <s v="febrero"/>
    <n v="8"/>
    <s v="19-Contratación directa"/>
    <x v="0"/>
    <n v="48000000"/>
    <n v="48000000"/>
    <s v="2-NO"/>
    <s v="4-N/A"/>
    <x v="16"/>
    <s v="1.6-1-Formación de socios estratégicos"/>
    <s v="SER012-Prestación de servicios personas naturales"/>
    <s v="DIP-32 Diseñador - Diagramador"/>
    <s v="1-Capital humano y socios estratégicos competentes"/>
    <s v="11001-BOGOTÁ, D.C."/>
    <n v="0"/>
    <n v="0"/>
    <n v="48000000"/>
    <n v="0"/>
    <n v="0"/>
    <n v="6000000"/>
    <n v="0"/>
    <n v="6000000"/>
    <n v="0"/>
    <n v="6000000"/>
    <n v="0"/>
    <n v="6000000"/>
    <n v="0"/>
    <n v="6000000"/>
    <n v="0"/>
    <n v="6000000"/>
    <n v="0"/>
    <n v="6000000"/>
    <n v="0"/>
    <n v="6000000"/>
    <n v="0"/>
    <n v="0"/>
    <n v="0"/>
    <n v="0"/>
    <m/>
    <m/>
    <m/>
    <m/>
    <s v="OK"/>
    <s v="OK"/>
  </r>
  <r>
    <s v="PAA"/>
    <s v="4.2200.2.2.1.24"/>
    <x v="0"/>
    <x v="0"/>
    <x v="3"/>
    <x v="12"/>
    <x v="16"/>
    <x v="36"/>
    <n v="81101512"/>
    <s v="C-0406-1003-7-10305B-0406019-02"/>
    <s v="02-02-02-009-002-09"/>
    <s v="4.2200.2.2.1.24-Prestación de servicios  para la organización de los expedientes académicos, así como la gestión de solicitudes de usuarios internos y externos del subproceso de formación de socios estraégicos de la Dirección de Investigación y Prospectiva."/>
    <s v="febrero"/>
    <s v="febrero"/>
    <s v="marzo"/>
    <n v="4"/>
    <s v="19-Contratación directa"/>
    <x v="0"/>
    <n v="10000000"/>
    <n v="10000000"/>
    <s v="2-NO"/>
    <s v="4-N/A"/>
    <x v="16"/>
    <s v="1.6-1-Formación de socios estratégicos"/>
    <s v="SER012-Prestación de servicios personas naturales"/>
    <s v="DIP-34 Auxiliar Administrativo"/>
    <s v="1-Capital humano y socios estratégicos competentes"/>
    <s v="11001-BOGOTÁ, D.C."/>
    <n v="0"/>
    <n v="0"/>
    <n v="0"/>
    <n v="0"/>
    <n v="10000000"/>
    <n v="0"/>
    <n v="0"/>
    <n v="2500000"/>
    <n v="0"/>
    <n v="2500000"/>
    <n v="0"/>
    <n v="2500000"/>
    <n v="0"/>
    <n v="2500000"/>
    <n v="0"/>
    <n v="0"/>
    <n v="0"/>
    <n v="0"/>
    <n v="0"/>
    <n v="0"/>
    <n v="0"/>
    <n v="0"/>
    <n v="0"/>
    <n v="0"/>
    <m/>
    <m/>
    <m/>
    <m/>
    <s v="OK"/>
    <s v="OK"/>
  </r>
  <r>
    <s v="PAA"/>
    <s v="4.2200.2.2.1.25"/>
    <x v="0"/>
    <x v="0"/>
    <x v="3"/>
    <x v="12"/>
    <x v="16"/>
    <x v="36"/>
    <n v="81101512"/>
    <s v="C-0406-1003-7-10305B-0406019-02"/>
    <s v="02-02-02-009-002-09"/>
    <s v="4.2200.2.2.1.25-Prestación de servicios para apoyar las gestión de información, y procesos  logísticas requeridos para el desarrollo de los cursos presenciales y virtuales a cargo de la Dirección de Investigación y Prospectiva."/>
    <s v="enero"/>
    <s v="febrero"/>
    <s v="febrero"/>
    <n v="8"/>
    <s v="19-Contratación directa"/>
    <x v="0"/>
    <n v="20000000"/>
    <n v="20000000"/>
    <s v="2-NO"/>
    <s v="4-N/A"/>
    <x v="16"/>
    <s v="1.6-1-Formación de socios estratégicos"/>
    <s v="SER012-Prestación de servicios personas naturales"/>
    <s v="DIP-34 Auxiliar Administrativo"/>
    <s v="1-Capital humano y socios estratégicos competentes"/>
    <s v="11001-BOGOTÁ, D.C."/>
    <n v="0"/>
    <n v="0"/>
    <n v="20000000"/>
    <n v="0"/>
    <n v="0"/>
    <n v="2500000"/>
    <n v="0"/>
    <n v="2500000"/>
    <n v="0"/>
    <n v="2500000"/>
    <n v="0"/>
    <n v="2500000"/>
    <n v="0"/>
    <n v="2500000"/>
    <n v="0"/>
    <n v="2500000"/>
    <n v="0"/>
    <n v="2500000"/>
    <n v="0"/>
    <n v="2500000"/>
    <n v="0"/>
    <n v="0"/>
    <n v="0"/>
    <n v="0"/>
    <m/>
    <m/>
    <m/>
    <m/>
    <s v="OK"/>
    <s v="OK"/>
  </r>
  <r>
    <s v="PAA"/>
    <s v="4.2200.2.2.1.26"/>
    <x v="0"/>
    <x v="0"/>
    <x v="3"/>
    <x v="12"/>
    <x v="16"/>
    <x v="36"/>
    <n v="81101512"/>
    <s v="C-0406-1003-7-10305B-0406019-02"/>
    <s v="02-02-02-009-002-09"/>
    <s v="4.2200.2.2.1.26-Viáticos y gastos de comisión para realizar actividades de formación de socios estratégicos y de la Escuela Intercultural de Geografía para la vida"/>
    <s v="enero"/>
    <s v="enero"/>
    <s v="enero"/>
    <n v="6"/>
    <s v="19-Contratación directa"/>
    <x v="0"/>
    <n v="58367650"/>
    <n v="58367650"/>
    <s v="2-NO"/>
    <s v="4-N/A"/>
    <x v="16"/>
    <s v="1.6-1-Formación de socios estratégicos"/>
    <s v="VIAT01-Viáticos y gastos de viaje"/>
    <s v="DIP-35 N/A"/>
    <s v="1-Capital humano y socios estratégicos competentes"/>
    <s v="11001-BOGOTÁ, D.C."/>
    <n v="58367650"/>
    <n v="0"/>
    <n v="0"/>
    <n v="5000000"/>
    <n v="0"/>
    <n v="10000000"/>
    <n v="0"/>
    <n v="10000000"/>
    <n v="0"/>
    <n v="10000000"/>
    <n v="0"/>
    <n v="10000000"/>
    <n v="0"/>
    <n v="13367650"/>
    <n v="0"/>
    <n v="0"/>
    <n v="0"/>
    <n v="0"/>
    <n v="0"/>
    <n v="0"/>
    <n v="0"/>
    <n v="0"/>
    <n v="0"/>
    <n v="0"/>
    <m/>
    <m/>
    <m/>
    <m/>
    <s v="OK"/>
    <s v="OK"/>
  </r>
  <r>
    <s v="PAA"/>
    <s v="4.2200.2.2.1.27"/>
    <x v="0"/>
    <x v="1"/>
    <x v="3"/>
    <x v="12"/>
    <x v="16"/>
    <x v="36"/>
    <n v="90121500"/>
    <s v="C-0406-1003-7-10305B-0406019-02"/>
    <s v="02-02-02-009-002-09"/>
    <s v="4.2200.2.2.1.27-Suministro de tiquetes aéreos nacionales e internacionales para el Instituto Geográfico Agustín Codazzi."/>
    <s v="enero"/>
    <s v="febrero"/>
    <s v="marzo"/>
    <n v="10"/>
    <s v="9-Selección abreviada subasta inversa"/>
    <x v="0"/>
    <n v="50000000"/>
    <n v="50000000"/>
    <s v="2-NO"/>
    <s v="4-N/A"/>
    <x v="16"/>
    <s v="1.6-1-Formación de socios estratégicos"/>
    <s v="SER04-Servicios de transporte aéreo de pasajeros"/>
    <s v="DIP-35 N/A"/>
    <s v="1-Capital humano y socios estratégicos competentes"/>
    <s v="11001-BOGOTÁ, D.C."/>
    <n v="0"/>
    <n v="0"/>
    <n v="0"/>
    <n v="0"/>
    <n v="0"/>
    <n v="0"/>
    <n v="50000000"/>
    <n v="0"/>
    <n v="0"/>
    <n v="12500000"/>
    <n v="0"/>
    <n v="12500000"/>
    <n v="0"/>
    <n v="12500000"/>
    <n v="0"/>
    <n v="12500000"/>
    <n v="0"/>
    <n v="0"/>
    <n v="0"/>
    <n v="0"/>
    <n v="0"/>
    <n v="0"/>
    <n v="0"/>
    <n v="0"/>
    <m/>
    <m/>
    <m/>
    <m/>
    <s v="OK"/>
    <s v="OK"/>
  </r>
  <r>
    <s v="PAA"/>
    <s v="4.2200.2.3.1.1"/>
    <x v="0"/>
    <x v="0"/>
    <x v="3"/>
    <x v="12"/>
    <x v="17"/>
    <x v="37"/>
    <n v="81101512"/>
    <s v="C-0406-1003-7-10305B-0406005-02"/>
    <s v="02-01-01-006-002-01"/>
    <s v="4.2200.2.3.1.1-Prestación de servicios profesionales para la estructuración y desarrollo de proyectos de asistencia técnica e investigación aplicada en tecnologías geoespaciales, así como la realización de actividades de transferencia de conocimientos en temas de observación de la tierra de acuerdo con los lineamientos de la Dirección de Investigación y Prospectiva."/>
    <s v="enero"/>
    <s v="enero"/>
    <s v="enero"/>
    <n v="11"/>
    <s v="19-Contratación directa"/>
    <x v="0"/>
    <n v="144252931"/>
    <n v="144252931"/>
    <s v="2-NO"/>
    <s v="4-N/A"/>
    <x v="16"/>
    <s v="1.6-99-GND- Gestión del conocimiento aplicado"/>
    <s v="SER012-Prestación de servicios personas naturales"/>
    <s v="DIP-21 Profesional líder funcional"/>
    <s v="5-Gestión del conocimiento para la innovación aplicada"/>
    <s v="11001-BOGOTÁ, D.C."/>
    <n v="144252931"/>
    <n v="0"/>
    <n v="0"/>
    <n v="13200000"/>
    <n v="0"/>
    <n v="13200000"/>
    <n v="0"/>
    <n v="13200000"/>
    <n v="0"/>
    <n v="13200000"/>
    <n v="0"/>
    <n v="13200000"/>
    <n v="0"/>
    <n v="13200000"/>
    <n v="0"/>
    <n v="13200000"/>
    <n v="0"/>
    <n v="13200000"/>
    <n v="0"/>
    <n v="13200000"/>
    <n v="0"/>
    <n v="13200000"/>
    <n v="0"/>
    <n v="12252931"/>
    <m/>
    <m/>
    <m/>
    <m/>
    <s v="OK"/>
    <s v="OK"/>
  </r>
  <r>
    <s v="PAA"/>
    <s v="4.2200.2.3.1.2"/>
    <x v="0"/>
    <x v="0"/>
    <x v="3"/>
    <x v="12"/>
    <x v="17"/>
    <x v="37"/>
    <n v="81101512"/>
    <s v="C-0406-1003-7-10305B-0406005-02"/>
    <s v="02-01-01-006-002-01"/>
    <s v="4.2200.2.3.1.2-Prestación de servicios profesionales para apoyar la documentación de los proyectos de I+D+i  así como la revisión temática de los documentos de difusión técnica y científica de la Dirección de Investigación y Prospectiva."/>
    <s v="febrero"/>
    <s v="febrero"/>
    <s v="febrero"/>
    <n v="9"/>
    <s v="19-Contratación directa"/>
    <x v="0"/>
    <n v="36000000"/>
    <n v="36000000"/>
    <s v="2-NO"/>
    <s v="4-N/A"/>
    <x v="16"/>
    <s v="1.6-99-GND- Gestión del conocimiento aplicado"/>
    <s v="SER012-Prestación de servicios personas naturales"/>
    <s v="DIP-13 Investigador  Junior"/>
    <s v="5-Gestión del conocimiento para la innovación aplicada"/>
    <s v="11001-BOGOTÁ, D.C."/>
    <n v="0"/>
    <n v="0"/>
    <n v="36000000"/>
    <n v="0"/>
    <n v="0"/>
    <n v="4000000"/>
    <n v="0"/>
    <n v="4000000"/>
    <n v="0"/>
    <n v="4000000"/>
    <n v="0"/>
    <n v="4000000"/>
    <n v="0"/>
    <n v="4000000"/>
    <n v="0"/>
    <n v="4000000"/>
    <n v="0"/>
    <n v="4000000"/>
    <n v="0"/>
    <n v="4000000"/>
    <n v="0"/>
    <n v="4000000"/>
    <n v="0"/>
    <n v="0"/>
    <m/>
    <m/>
    <m/>
    <m/>
    <s v="OK"/>
    <s v="OK"/>
  </r>
  <r>
    <s v="PAA"/>
    <s v="4.2200.2.3.1.3"/>
    <x v="0"/>
    <x v="0"/>
    <x v="3"/>
    <x v="12"/>
    <x v="17"/>
    <x v="37"/>
    <n v="81101512"/>
    <s v="C-0406-1003-7-10305B-0406005-02"/>
    <s v="02-02-02-008-003-01"/>
    <s v="4.2200.2.3.1.3-Prestación de servicios profesionales para apoyar la actividades administrativas requeridas para la gestión de los proyectos a cargo de la Dirección de Investigación y Prospectiva."/>
    <s v="enero"/>
    <s v="enero"/>
    <s v="enero"/>
    <n v="11"/>
    <s v="19-Contratación directa"/>
    <x v="0"/>
    <n v="71500000"/>
    <n v="71500000"/>
    <s v="2-NO"/>
    <s v="4-N/A"/>
    <x v="16"/>
    <s v="1.6-99-GND- Gestión del conocimiento aplicado"/>
    <s v="SER012-Prestación de servicios personas naturales"/>
    <s v="DIP-33 Gestión administrativa y financiera"/>
    <s v="5-Gestión del conocimiento para la innovación aplicada"/>
    <s v="11001-BOGOTÁ, D.C."/>
    <n v="71500000"/>
    <n v="0"/>
    <n v="0"/>
    <n v="6500000"/>
    <n v="0"/>
    <n v="6500000"/>
    <n v="0"/>
    <n v="6500000"/>
    <n v="0"/>
    <n v="6500000"/>
    <n v="0"/>
    <n v="6500000"/>
    <n v="0"/>
    <n v="6500000"/>
    <n v="0"/>
    <n v="6500000"/>
    <n v="0"/>
    <n v="6500000"/>
    <n v="0"/>
    <n v="6500000"/>
    <n v="0"/>
    <n v="6500000"/>
    <n v="0"/>
    <n v="6500000"/>
    <m/>
    <m/>
    <m/>
    <m/>
    <s v="OK"/>
    <s v="OK"/>
  </r>
  <r>
    <s v="PAA"/>
    <s v="4.2200.2.3.1.4"/>
    <x v="0"/>
    <x v="0"/>
    <x v="3"/>
    <x v="12"/>
    <x v="17"/>
    <x v="37"/>
    <n v="81101512"/>
    <s v="C-0406-1003-7-10305B-0406005-02"/>
    <s v="02-02-02-008-003-01"/>
    <s v="4.2200.2.3.1.4-Prestación de servicios profesionales para apoyar la actividades administrativas requeridas para la gestión de los proyectos a cargo de la Dirección de Investigación y Prospectiva."/>
    <s v="enero"/>
    <s v="enero"/>
    <s v="enero"/>
    <n v="11"/>
    <s v="19-Contratación directa"/>
    <x v="0"/>
    <n v="71500000"/>
    <n v="71500000"/>
    <s v="2-NO"/>
    <s v="4-N/A"/>
    <x v="16"/>
    <s v="1.6-99-GND- Gestión del conocimiento aplicado"/>
    <s v="SER012-Prestación de servicios personas naturales"/>
    <s v="DIP-33 Gestión administrativa y financiera"/>
    <s v="5-Gestión del conocimiento para la innovación aplicada"/>
    <s v="11001-BOGOTÁ, D.C."/>
    <n v="71500000"/>
    <n v="0"/>
    <n v="0"/>
    <n v="6500000"/>
    <n v="0"/>
    <n v="6500000"/>
    <n v="0"/>
    <n v="6500000"/>
    <n v="0"/>
    <n v="6500000"/>
    <n v="0"/>
    <n v="6500000"/>
    <n v="0"/>
    <n v="6500000"/>
    <n v="0"/>
    <n v="6500000"/>
    <n v="0"/>
    <n v="6500000"/>
    <n v="0"/>
    <n v="6500000"/>
    <n v="0"/>
    <n v="6500000"/>
    <n v="0"/>
    <n v="6500000"/>
    <m/>
    <m/>
    <m/>
    <m/>
    <s v="OK"/>
    <s v="OK"/>
  </r>
  <r>
    <s v="PAA"/>
    <s v="4.2200.4.1.3.1"/>
    <x v="0"/>
    <x v="0"/>
    <x v="3"/>
    <x v="14"/>
    <x v="21"/>
    <x v="41"/>
    <n v="81101512"/>
    <s v="C-0406-1003-7-10305B-0406001-02"/>
    <s v="02-01-01-006-002-01"/>
    <s v="4.2200.4.1.3.1-Prestación de servicios profesionales para realizar el diseño, desarrollo e implementación de bases de datos y apoyar la supervisión de los proyectos de desarrollo de aplicaciones en tecnologías de la información geográfica a cargo de la Dirección de Investigación y Prospectiva"/>
    <s v="enero"/>
    <s v="enero"/>
    <s v="enero"/>
    <n v="10"/>
    <s v="19-Contratación directa"/>
    <x v="0"/>
    <n v="110000000"/>
    <n v="110000000"/>
    <s v="2-NO"/>
    <s v="4-N/A"/>
    <x v="16"/>
    <s v="1.6-99-GND- Gestión del conocimiento aplicado"/>
    <s v="SER012-Prestación de servicios personas naturales"/>
    <s v="DIP-21 Profesional líder funcional"/>
    <s v="5-Gestión del conocimiento para la innovación aplicada"/>
    <s v="11001-BOGOTÁ, D.C."/>
    <n v="110000000"/>
    <n v="0"/>
    <n v="0"/>
    <n v="11000000"/>
    <n v="0"/>
    <n v="11000000"/>
    <n v="0"/>
    <n v="11000000"/>
    <n v="0"/>
    <n v="11000000"/>
    <n v="0"/>
    <n v="11000000"/>
    <n v="0"/>
    <n v="11000000"/>
    <n v="0"/>
    <n v="11000000"/>
    <n v="0"/>
    <n v="11000000"/>
    <n v="0"/>
    <n v="11000000"/>
    <n v="0"/>
    <n v="11000000"/>
    <n v="0"/>
    <n v="0"/>
    <m/>
    <m/>
    <m/>
    <m/>
    <s v="OK"/>
    <s v="OK"/>
  </r>
  <r>
    <s v="PAA"/>
    <s v="4.2200.4.1.3.2"/>
    <x v="0"/>
    <x v="0"/>
    <x v="3"/>
    <x v="14"/>
    <x v="21"/>
    <x v="41"/>
    <n v="81101512"/>
    <s v="C-0406-1003-7-10305B-0406001-02"/>
    <s v="02-01-01-006-002-01"/>
    <s v="4.2200.4.1.3.2-Prestación de servicios profesionales para realizar las actividades de estructuración, implementación de componentes de infraestructuras de datos espaciales, publicación de servicios de información geográfica, y de transferencia de conocimientos en los proyectos de aplicaciones en tecnologías de la información geográfica de la Dirección de Investigación y Prospectiva"/>
    <s v="enero"/>
    <s v="enero"/>
    <s v="enero"/>
    <n v="10"/>
    <s v="19-Contratación directa"/>
    <x v="0"/>
    <n v="70000000"/>
    <n v="70000000"/>
    <s v="2-NO"/>
    <s v="4-N/A"/>
    <x v="16"/>
    <s v="1.6-99-GND- Gestión del conocimiento aplicado"/>
    <s v="SER012-Prestación de servicios personas naturales"/>
    <s v="DIP-20 Profesional analista SIG intermedio"/>
    <s v="5-Gestión del conocimiento para la innovación aplicada"/>
    <s v="11001-BOGOTÁ, D.C."/>
    <n v="70000000"/>
    <n v="0"/>
    <n v="0"/>
    <n v="7000000"/>
    <n v="0"/>
    <n v="7000000"/>
    <n v="0"/>
    <n v="7000000"/>
    <n v="0"/>
    <n v="7000000"/>
    <n v="0"/>
    <n v="7000000"/>
    <n v="0"/>
    <n v="7000000"/>
    <n v="0"/>
    <n v="7000000"/>
    <n v="0"/>
    <n v="7000000"/>
    <n v="0"/>
    <n v="7000000"/>
    <n v="0"/>
    <n v="7000000"/>
    <n v="0"/>
    <n v="0"/>
    <m/>
    <m/>
    <m/>
    <m/>
    <s v="OK"/>
    <s v="OK"/>
  </r>
  <r>
    <s v="PAA"/>
    <s v="4.2200.4.1.3.3"/>
    <x v="0"/>
    <x v="0"/>
    <x v="3"/>
    <x v="14"/>
    <x v="21"/>
    <x v="41"/>
    <n v="81101512"/>
    <s v="C-0406-1003-7-10305B-0406001-02"/>
    <s v="02-01-01-006-002-01"/>
    <s v="4.2200.4.1.3.3-Prestación de servicios profesionales para realizar las actividades de estructuración, diagnóstico, publicación de servicios e información geográfica, transferencia de conocimientos; así como apoyar la supervisión de los proyectos de desarrollo de aplicaciones en tecnologías de la información geográfica a cargo de la Dirección de Investigación y Prospectiva"/>
    <s v="febrero"/>
    <s v="febrero"/>
    <s v="febrero"/>
    <n v="10"/>
    <s v="19-Contratación directa"/>
    <x v="0"/>
    <n v="65000000"/>
    <n v="65000000"/>
    <s v="2-NO"/>
    <s v="4-N/A"/>
    <x v="16"/>
    <s v="1.6-99-GND- Gestión del conocimiento aplicado"/>
    <s v="SER012-Prestación de servicios personas naturales"/>
    <s v="DIP-20 Profesional analista SIG intermedio"/>
    <s v="5-Gestión del conocimiento para la innovación aplicada"/>
    <s v="11001-BOGOTÁ, D.C."/>
    <n v="0"/>
    <n v="0"/>
    <n v="65000000"/>
    <n v="0"/>
    <n v="0"/>
    <n v="6500000"/>
    <n v="0"/>
    <n v="6500000"/>
    <n v="0"/>
    <n v="6500000"/>
    <n v="0"/>
    <n v="6500000"/>
    <n v="0"/>
    <n v="6500000"/>
    <n v="0"/>
    <n v="6500000"/>
    <n v="0"/>
    <n v="6500000"/>
    <n v="0"/>
    <n v="6500000"/>
    <n v="0"/>
    <n v="6500000"/>
    <n v="0"/>
    <n v="6500000"/>
    <m/>
    <m/>
    <m/>
    <m/>
    <s v="OK"/>
    <s v="OK"/>
  </r>
  <r>
    <s v="PAA"/>
    <s v="4.2200.4.1.3.4"/>
    <x v="0"/>
    <x v="0"/>
    <x v="3"/>
    <x v="14"/>
    <x v="21"/>
    <x v="41"/>
    <n v="81101512"/>
    <s v="C-0406-1003-7-10305B-0406001-02"/>
    <s v="02-01-01-006-002-01"/>
    <s v="4.2200.4.1.3.4-Prestación de servicios profesionales para realizar el levantamiento de información y documentación técnica de la etapa de análisis, así como la ejecución de pruebas de los componentes desarrollados en los proyectos de desarrollo de aplicaciones en tecnologías de la información geográfica de la Dirección de Investigación y Prospectiva"/>
    <s v="febrero"/>
    <s v="febrero"/>
    <s v="febrero"/>
    <n v="8"/>
    <s v="19-Contratación directa"/>
    <x v="0"/>
    <n v="38400000"/>
    <n v="38400000"/>
    <s v="2-NO"/>
    <s v="4-N/A"/>
    <x v="16"/>
    <s v="1.6-99-GND- Gestión del conocimiento aplicado"/>
    <s v="SER012-Prestación de servicios personas naturales"/>
    <s v="DIP-2 Estructurador de Información Geográfica"/>
    <s v="5-Gestión del conocimiento para la innovación aplicada"/>
    <s v="11001-BOGOTÁ, D.C."/>
    <n v="0"/>
    <n v="0"/>
    <n v="38400000"/>
    <n v="0"/>
    <n v="0"/>
    <n v="4800000"/>
    <n v="0"/>
    <n v="4800000"/>
    <n v="0"/>
    <n v="4800000"/>
    <n v="0"/>
    <n v="4800000"/>
    <n v="0"/>
    <n v="4800000"/>
    <n v="0"/>
    <n v="4800000"/>
    <n v="0"/>
    <n v="4800000"/>
    <n v="0"/>
    <n v="4800000"/>
    <n v="0"/>
    <n v="0"/>
    <n v="0"/>
    <n v="0"/>
    <m/>
    <m/>
    <m/>
    <m/>
    <s v="OK"/>
    <s v="OK"/>
  </r>
  <r>
    <s v="PAA"/>
    <s v="4.2200.4.1.3.5"/>
    <x v="0"/>
    <x v="0"/>
    <x v="3"/>
    <x v="14"/>
    <x v="21"/>
    <x v="41"/>
    <n v="81101512"/>
    <s v="C-0406-1003-7-10305B-0406001-02"/>
    <s v="02-01-01-006-002-01"/>
    <s v="4.2200.4.1.3.5-Prestación de servicios profesionales para realizar el diseño y desarrollo de bases de datos, así como la elaboración de documentación técnica asociada de los proyectos de desarrollo de aplicaciones en tecnologías de la información geográfica de la Dirección de Investigación y Prospectiva"/>
    <s v="febrero"/>
    <s v="febrero"/>
    <s v="febrero"/>
    <n v="9"/>
    <s v="19-Contratación directa"/>
    <x v="0"/>
    <n v="56700000"/>
    <n v="56700000"/>
    <s v="2-NO"/>
    <s v="4-N/A"/>
    <x v="16"/>
    <s v="1.6-99-GND- Gestión del conocimiento aplicado"/>
    <s v="SER012-Prestación de servicios personas naturales"/>
    <s v="DIP-1 Base de Datos SIG"/>
    <s v="5-Gestión del conocimiento para la innovación aplicada"/>
    <s v="11001-BOGOTÁ, D.C."/>
    <n v="0"/>
    <n v="0"/>
    <n v="56700000"/>
    <n v="0"/>
    <n v="0"/>
    <n v="6300000"/>
    <n v="0"/>
    <n v="6300000"/>
    <n v="0"/>
    <n v="6300000"/>
    <n v="0"/>
    <n v="6300000"/>
    <n v="0"/>
    <n v="6300000"/>
    <n v="0"/>
    <n v="6300000"/>
    <n v="0"/>
    <n v="6300000"/>
    <n v="0"/>
    <n v="6300000"/>
    <n v="0"/>
    <n v="6300000"/>
    <n v="0"/>
    <n v="0"/>
    <m/>
    <m/>
    <m/>
    <m/>
    <s v="OK"/>
    <s v="OK"/>
  </r>
  <r>
    <s v="PAA"/>
    <s v="4.2200.4.1.3.6"/>
    <x v="0"/>
    <x v="0"/>
    <x v="3"/>
    <x v="14"/>
    <x v="21"/>
    <x v="41"/>
    <n v="81101512"/>
    <s v="C-0406-1003-7-10305B-0406001-02"/>
    <s v="02-01-01-006-002-01"/>
    <s v="4.2200.4.1.3.6-Prestación de servicios profesionales para generar código fuente y publicación de funcionalidades para los visores geográficos y módulos alfanuméricos de los proyectos de desarrollo de aplicaciones en tecnologías de la información geográfica de la Dirección de Investigación y Prospectiva"/>
    <s v="enero"/>
    <s v="enero"/>
    <s v="enero"/>
    <n v="10"/>
    <s v="19-Contratación directa"/>
    <x v="0"/>
    <n v="95000000"/>
    <n v="95000000"/>
    <s v="2-NO"/>
    <s v="4-N/A"/>
    <x v="16"/>
    <s v="1.6-99-GND- Gestión del conocimiento aplicado"/>
    <s v="SER012-Prestación de servicios personas naturales"/>
    <s v="DIP-4 Desarrollador Software - Avanzado"/>
    <s v="5-Gestión del conocimiento para la innovación aplicada"/>
    <s v="11001-BOGOTÁ, D.C."/>
    <n v="95000000"/>
    <n v="0"/>
    <n v="0"/>
    <n v="9500000"/>
    <n v="0"/>
    <n v="0"/>
    <n v="0"/>
    <n v="9500000"/>
    <n v="0"/>
    <n v="9500000"/>
    <n v="0"/>
    <n v="9500000"/>
    <n v="0"/>
    <n v="9500000"/>
    <n v="0"/>
    <n v="9500000"/>
    <n v="0"/>
    <n v="9500000"/>
    <n v="0"/>
    <n v="9500000"/>
    <n v="0"/>
    <n v="9500000"/>
    <n v="0"/>
    <n v="9500000"/>
    <m/>
    <m/>
    <m/>
    <m/>
    <s v="OK"/>
    <s v="OK"/>
  </r>
  <r>
    <s v="PAA"/>
    <s v="4.2200.4.1.3.7"/>
    <x v="0"/>
    <x v="0"/>
    <x v="3"/>
    <x v="14"/>
    <x v="21"/>
    <x v="41"/>
    <n v="81101512"/>
    <s v="C-0406-1003-7-10305B-0406001-02"/>
    <s v="02-01-01-006-002-01"/>
    <s v="4.2200.4.1.3.7-Prestación de servicios profesionales para generar código fuente  y documentación técnica asociada para los visores geográficos y servicios web de los proyectos de desarrollo de aplicaciones en tecnologías de la información geográfica a cargo de la Dirección de Investigación y Prospectiva"/>
    <s v="marzo"/>
    <s v="marzo"/>
    <s v="marzo"/>
    <n v="8"/>
    <s v="19-Contratación directa"/>
    <x v="0"/>
    <n v="63600000"/>
    <n v="63600000"/>
    <s v="2-NO"/>
    <s v="4-N/A"/>
    <x v="16"/>
    <s v="1.6-99-GND- Gestión del conocimiento aplicado"/>
    <s v="SER012-Prestación de servicios personas naturales"/>
    <s v="DIP-23 Desarrollador de software - intermedio"/>
    <s v="5-Gestión del conocimiento para la innovación aplicada"/>
    <s v="11001-BOGOTÁ, D.C."/>
    <n v="0"/>
    <n v="0"/>
    <n v="0"/>
    <n v="0"/>
    <n v="63600000"/>
    <n v="0"/>
    <n v="0"/>
    <n v="7950000"/>
    <n v="0"/>
    <n v="7950000"/>
    <n v="0"/>
    <n v="7950000"/>
    <n v="0"/>
    <n v="7950000"/>
    <n v="0"/>
    <n v="7950000"/>
    <n v="0"/>
    <n v="7950000"/>
    <n v="0"/>
    <n v="7950000"/>
    <n v="0"/>
    <n v="7950000"/>
    <n v="0"/>
    <n v="0"/>
    <m/>
    <m/>
    <m/>
    <m/>
    <s v="OK"/>
    <s v="OK"/>
  </r>
  <r>
    <s v="PAA"/>
    <s v="4.2200.4.1.3.8"/>
    <x v="0"/>
    <x v="0"/>
    <x v="3"/>
    <x v="14"/>
    <x v="21"/>
    <x v="41"/>
    <n v="81101512"/>
    <s v="C-0406-1003-7-10305B-0406001-02"/>
    <s v="02-01-01-006-002-01"/>
    <s v="4.2200.4.1.3.8-Prestación de servicios profesionales para realizar el desarrollo, ajuste e integración de funcionalidades; asignación y seguimiento de actividades en las etapas de desarrollo e implementación; así como apoyar la supervisión de los proyectos de desarrollo de aplicaciones en tecnologías de la información geográfica a cargo de la Dirección de Investigación y Prospectiva"/>
    <s v="enero"/>
    <s v="enero"/>
    <s v="febrero"/>
    <n v="9"/>
    <s v="19-Contratación directa"/>
    <x v="0"/>
    <n v="58500000"/>
    <n v="58500000"/>
    <s v="2-NO"/>
    <s v="4-N/A"/>
    <x v="16"/>
    <s v="1.6-99-GND- Gestión del conocimiento aplicado"/>
    <s v="SER012-Prestación de servicios personas naturales"/>
    <s v="DIP-4 Desarrollador Software - Avanzado"/>
    <s v="5-Gestión del conocimiento para la innovación aplicada"/>
    <s v="11001-BOGOTÁ, D.C."/>
    <n v="0"/>
    <n v="0"/>
    <n v="58500000"/>
    <n v="0"/>
    <n v="0"/>
    <n v="6500000"/>
    <n v="0"/>
    <n v="6500000"/>
    <n v="0"/>
    <n v="6500000"/>
    <n v="0"/>
    <n v="6500000"/>
    <n v="0"/>
    <n v="6500000"/>
    <n v="0"/>
    <n v="6500000"/>
    <n v="0"/>
    <n v="6500000"/>
    <n v="0"/>
    <n v="6500000"/>
    <n v="0"/>
    <n v="6500000"/>
    <n v="0"/>
    <n v="0"/>
    <m/>
    <m/>
    <m/>
    <m/>
    <s v="OK"/>
    <s v="OK"/>
  </r>
  <r>
    <s v="PAA"/>
    <s v="4.2200.4.1.3.9"/>
    <x v="0"/>
    <x v="0"/>
    <x v="3"/>
    <x v="14"/>
    <x v="21"/>
    <x v="41"/>
    <n v="81101512"/>
    <s v="C-0406-1003-7-10305B-0406001-02"/>
    <s v="02-01-01-006-002-01"/>
    <s v="4.2200.4.1.3.9-Prestación de servicios profesionales para generar  código fuente y realizar la publicación de funcionalidades para los visores geográficos y aplicaciones móviles, de los proyectos de desarrollo de aplicaciones en tecnologías de la información geográfica de la Dirección de Investigación y Prospectiva"/>
    <s v="enero"/>
    <s v="enero"/>
    <s v="enero"/>
    <n v="10"/>
    <s v="19-Contratación directa"/>
    <x v="0"/>
    <n v="95000000"/>
    <n v="95000000"/>
    <s v="2-NO"/>
    <s v="4-N/A"/>
    <x v="16"/>
    <s v="1.6-99-GND- Gestión del conocimiento aplicado"/>
    <s v="SER012-Prestación de servicios personas naturales"/>
    <s v="DIP-4 Desarrollador Software - Avanzado"/>
    <s v="5-Gestión del conocimiento para la innovación aplicada"/>
    <s v="11001-BOGOTÁ, D.C."/>
    <n v="95000000"/>
    <n v="0"/>
    <n v="0"/>
    <n v="9500000"/>
    <n v="0"/>
    <n v="9500000"/>
    <n v="0"/>
    <n v="9500000"/>
    <n v="0"/>
    <n v="9500000"/>
    <n v="0"/>
    <n v="9500000"/>
    <n v="0"/>
    <n v="9500000"/>
    <n v="0"/>
    <n v="9500000"/>
    <n v="0"/>
    <n v="9500000"/>
    <n v="0"/>
    <n v="9500000"/>
    <n v="0"/>
    <n v="9500000"/>
    <n v="0"/>
    <n v="0"/>
    <m/>
    <m/>
    <m/>
    <m/>
    <s v="OK"/>
    <s v="OK"/>
  </r>
  <r>
    <s v="PAA"/>
    <s v="4.2200.4.1.3.10"/>
    <x v="0"/>
    <x v="0"/>
    <x v="3"/>
    <x v="14"/>
    <x v="21"/>
    <x v="41"/>
    <n v="81101512"/>
    <s v="C-0406-1003-7-10305B-0406001-02"/>
    <s v="02-01-01-006-002-01"/>
    <s v="4.2200.4.1.3.10-Prestación de servicios profesionales para la generación de código fuente de los componentes front-end y back-end para visores geográficos y módulos alfanuméricos, elaoración de documentación técncia de las etapas de diseño y desarrollo de los proyectos a cargo de la Dirección de Investigación y Prospectiva"/>
    <s v="febrero"/>
    <s v="febrero"/>
    <s v="febrero"/>
    <n v="9"/>
    <s v="19-Contratación directa"/>
    <x v="0"/>
    <n v="71550000"/>
    <n v="71550000"/>
    <s v="2-NO"/>
    <s v="4-N/A"/>
    <x v="16"/>
    <s v="1.6-99-GND- Gestión del conocimiento aplicado"/>
    <s v="SER012-Prestación de servicios personas naturales"/>
    <s v="DIP-4 Desarrollador Software - Avanzado"/>
    <s v="5-Gestión del conocimiento para la innovación aplicada"/>
    <s v="11001-BOGOTÁ, D.C."/>
    <n v="0"/>
    <n v="0"/>
    <n v="71550000"/>
    <n v="0"/>
    <n v="0"/>
    <n v="7950000"/>
    <n v="0"/>
    <n v="7950000"/>
    <n v="0"/>
    <n v="7950000"/>
    <n v="0"/>
    <n v="7950000"/>
    <n v="0"/>
    <n v="7950000"/>
    <n v="0"/>
    <n v="7950000"/>
    <n v="0"/>
    <n v="7950000"/>
    <n v="0"/>
    <n v="7950000"/>
    <n v="0"/>
    <n v="7950000"/>
    <n v="0"/>
    <n v="0"/>
    <m/>
    <m/>
    <m/>
    <m/>
    <s v="OK"/>
    <s v="OK"/>
  </r>
  <r>
    <s v="PAA"/>
    <s v="4.2200.4.1.3.11"/>
    <x v="0"/>
    <x v="0"/>
    <x v="3"/>
    <x v="14"/>
    <x v="21"/>
    <x v="41"/>
    <n v="81101512"/>
    <s v="C-0406-1003-7-10305B-0406001-02"/>
    <s v="02-01-01-006-002-01"/>
    <s v="4.2200.4.1.3.11-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s v="febrero"/>
    <n v="9"/>
    <s v="19-Contratación directa"/>
    <x v="0"/>
    <n v="71550000"/>
    <n v="71550000"/>
    <s v="2-NO"/>
    <s v="4-N/A"/>
    <x v="16"/>
    <s v="1.6-99-GND- Gestión del conocimiento aplicado"/>
    <s v="SER012-Prestación de servicios personas naturales"/>
    <s v="DIP-3 Desarrollador Software - Básico"/>
    <s v="5-Gestión del conocimiento para la innovación aplicada"/>
    <s v="11001-BOGOTÁ, D.C."/>
    <n v="0"/>
    <n v="0"/>
    <n v="71550000"/>
    <n v="0"/>
    <n v="0"/>
    <n v="7950000"/>
    <n v="0"/>
    <n v="7950000"/>
    <n v="0"/>
    <n v="7950000"/>
    <n v="0"/>
    <n v="7950000"/>
    <n v="0"/>
    <n v="7950000"/>
    <n v="0"/>
    <n v="7950000"/>
    <n v="0"/>
    <n v="7950000"/>
    <n v="0"/>
    <n v="7950000"/>
    <n v="0"/>
    <n v="7950000"/>
    <n v="0"/>
    <n v="0"/>
    <m/>
    <m/>
    <m/>
    <m/>
    <s v="OK"/>
    <s v="OK"/>
  </r>
  <r>
    <s v="PAA"/>
    <s v="4.2200.4.1.3.12"/>
    <x v="0"/>
    <x v="0"/>
    <x v="3"/>
    <x v="14"/>
    <x v="21"/>
    <x v="41"/>
    <n v="81101512"/>
    <s v="C-0406-1003-7-10305B-0406001-02"/>
    <s v="02-01-01-006-002-01"/>
    <s v="4.2200.4.1.3.12-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s v="febrero"/>
    <n v="9"/>
    <s v="19-Contratación directa"/>
    <x v="0"/>
    <n v="29700000"/>
    <n v="29700000"/>
    <s v="2-NO"/>
    <s v="4-N/A"/>
    <x v="16"/>
    <s v="1.6-99-GND- Gestión del conocimiento aplicado"/>
    <s v="SER012-Prestación de servicios personas naturales"/>
    <s v="DIP-3 Desarrollador Software - Básico"/>
    <s v="5-Gestión del conocimiento para la innovación aplicada"/>
    <s v="11001-BOGOTÁ, D.C."/>
    <n v="0"/>
    <n v="0"/>
    <n v="29700000"/>
    <n v="0"/>
    <n v="0"/>
    <n v="3300000"/>
    <n v="0"/>
    <n v="3300000"/>
    <n v="0"/>
    <n v="3300000"/>
    <n v="0"/>
    <n v="3300000"/>
    <n v="0"/>
    <n v="3300000"/>
    <n v="0"/>
    <n v="3300000"/>
    <n v="0"/>
    <n v="3300000"/>
    <n v="0"/>
    <n v="3300000"/>
    <n v="0"/>
    <n v="3300000"/>
    <n v="0"/>
    <n v="0"/>
    <m/>
    <m/>
    <m/>
    <m/>
    <s v="OK"/>
    <s v="OK"/>
  </r>
  <r>
    <s v="PAA"/>
    <s v="4.2200.4.1.3.13"/>
    <x v="0"/>
    <x v="0"/>
    <x v="3"/>
    <x v="14"/>
    <x v="21"/>
    <x v="41"/>
    <n v="81101512"/>
    <s v="C-0406-1003-7-10305B-0406001-02"/>
    <s v="02-01-01-006-002-01"/>
    <s v="4.2200.4.1.3.13-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s v="febrero"/>
    <n v="9"/>
    <s v="19-Contratación directa"/>
    <x v="0"/>
    <n v="27900000"/>
    <n v="27900000"/>
    <s v="2-NO"/>
    <s v="4-N/A"/>
    <x v="16"/>
    <s v="1.6-99-GND- Gestión del conocimiento aplicado"/>
    <s v="SER012-Prestación de servicios personas naturales"/>
    <s v="DIP-3 Desarrollador Software - Básico"/>
    <s v="5-Gestión del conocimiento para la innovación aplicada"/>
    <s v="11001-BOGOTÁ, D.C."/>
    <n v="0"/>
    <n v="0"/>
    <n v="27900000"/>
    <n v="0"/>
    <n v="0"/>
    <n v="3100000"/>
    <n v="0"/>
    <n v="3100000"/>
    <n v="0"/>
    <n v="3100000"/>
    <n v="0"/>
    <n v="3100000"/>
    <n v="0"/>
    <n v="3100000"/>
    <n v="0"/>
    <n v="3100000"/>
    <n v="0"/>
    <n v="3100000"/>
    <n v="0"/>
    <n v="3100000"/>
    <n v="0"/>
    <n v="3100000"/>
    <n v="0"/>
    <n v="0"/>
    <m/>
    <m/>
    <m/>
    <m/>
    <s v="OK"/>
    <s v="OK"/>
  </r>
  <r>
    <s v="PAA"/>
    <s v="4.2200.4.1.3.14"/>
    <x v="0"/>
    <x v="0"/>
    <x v="3"/>
    <x v="14"/>
    <x v="21"/>
    <x v="41"/>
    <n v="81101512"/>
    <s v="C-0406-1003-7-10305B-0406001-02"/>
    <s v="02-01-01-006-002-01"/>
    <s v="4.2200.4.1.3.14-Prestación de servicios para apoyar  la gestión de información y documentación de los proyectos de  desarrollo de aplicaciones en tecnologías de la información geográfica  de acuerdo con los requerimientos y necesidades de la dirección de investigación y prospectiva"/>
    <s v="febrero"/>
    <s v="febrero"/>
    <s v="febrero"/>
    <n v="9"/>
    <s v="19-Contratación directa"/>
    <x v="0"/>
    <n v="27900000"/>
    <n v="27900000"/>
    <s v="2-NO"/>
    <s v="4-N/A"/>
    <x v="16"/>
    <s v="1.6-99-GND- Gestión del conocimiento aplicado"/>
    <s v="SER012-Prestación de servicios personas naturales"/>
    <s v="DIP-3 Desarrollador Software - Básico"/>
    <s v="5-Gestión del conocimiento para la innovación aplicada"/>
    <s v="11001-BOGOTÁ, D.C."/>
    <n v="0"/>
    <n v="0"/>
    <n v="27900000"/>
    <n v="0"/>
    <n v="0"/>
    <n v="3100000"/>
    <n v="0"/>
    <n v="3100000"/>
    <n v="0"/>
    <n v="3100000"/>
    <n v="0"/>
    <n v="3100000"/>
    <n v="0"/>
    <n v="3100000"/>
    <n v="0"/>
    <n v="3100000"/>
    <n v="0"/>
    <n v="3100000"/>
    <n v="0"/>
    <n v="3100000"/>
    <n v="0"/>
    <n v="3100000"/>
    <n v="0"/>
    <n v="0"/>
    <m/>
    <m/>
    <m/>
    <m/>
    <s v="OK"/>
    <s v="OK"/>
  </r>
  <r>
    <s v="PAA"/>
    <s v="4.2200.4.1.3.15"/>
    <x v="0"/>
    <x v="0"/>
    <x v="3"/>
    <x v="14"/>
    <x v="21"/>
    <x v="41"/>
    <n v="81101512"/>
    <s v="C-0406-1003-7-10305B-0406001-02"/>
    <s v="02-01-01-006-002-01"/>
    <s v="4.2200.4.1.3.15-Prestación de servicios para apoyar las actividades de generación de código fuente de los visores geográficos y módulos alfanuméricos, así como elaboración de documentación técnica de los proyectos de desarrollo de aplicaciones en tecnologías de la información geográfica de la Dirección de Investigación y Prospectiva"/>
    <s v="febrero"/>
    <s v="febrero"/>
    <s v="febrero"/>
    <n v="9"/>
    <s v="19-Contratación directa"/>
    <x v="0"/>
    <n v="71550000"/>
    <n v="71550000"/>
    <s v="2-NO"/>
    <s v="4-N/A"/>
    <x v="16"/>
    <s v="1.6-99-GND- Gestión del conocimiento aplicado"/>
    <s v="SER012-Prestación de servicios personas naturales"/>
    <s v="DIP-3 Desarrollador Software - Básico"/>
    <s v="5-Gestión del conocimiento para la innovación aplicada"/>
    <s v="11001-BOGOTÁ, D.C."/>
    <n v="0"/>
    <n v="0"/>
    <n v="71550000"/>
    <n v="0"/>
    <n v="0"/>
    <n v="7950000"/>
    <n v="0"/>
    <n v="7950000"/>
    <n v="0"/>
    <n v="7950000"/>
    <n v="0"/>
    <n v="7950000"/>
    <n v="0"/>
    <n v="7950000"/>
    <n v="0"/>
    <n v="7950000"/>
    <n v="0"/>
    <n v="7950000"/>
    <n v="0"/>
    <n v="7950000"/>
    <n v="0"/>
    <n v="7950000"/>
    <n v="0"/>
    <n v="0"/>
    <m/>
    <m/>
    <m/>
    <m/>
    <s v="OK"/>
    <s v="OK"/>
  </r>
  <r>
    <s v="PAA"/>
    <s v="4.2200.4.1.3.16"/>
    <x v="0"/>
    <x v="0"/>
    <x v="3"/>
    <x v="14"/>
    <x v="21"/>
    <x v="41"/>
    <n v="81101512"/>
    <s v="C-0406-1003-7-10305B-0406001-02"/>
    <s v="02-01-01-006-002-01"/>
    <s v="4.2200.4.1.3.16-Prestación de servicios profesionales para el levantamiento de información, documentación técnica de la etapa de análisis y ejecución de pruebas a desarrollos realizados en los proyectos de SIG con énfoque intercultural."/>
    <s v="febrero"/>
    <s v="febrero"/>
    <s v="febrero"/>
    <n v="5"/>
    <s v="19-Contratación directa"/>
    <x v="0"/>
    <n v="15000000"/>
    <n v="15000000"/>
    <s v="2-NO"/>
    <s v="4-N/A"/>
    <x v="16"/>
    <s v="1.6-99-GND- Gestión del conocimiento aplicado"/>
    <s v="SER012-Prestación de servicios personas naturales"/>
    <s v="DIP-3 Desarrollador Software - Básico"/>
    <s v="5-Gestión del conocimiento para la innovación aplicada"/>
    <s v="11001-BOGOTÁ, D.C."/>
    <n v="0"/>
    <n v="0"/>
    <n v="15000000"/>
    <n v="0"/>
    <n v="0"/>
    <n v="3000000"/>
    <n v="0"/>
    <n v="3000000"/>
    <n v="0"/>
    <n v="3000000"/>
    <n v="0"/>
    <n v="3000000"/>
    <n v="0"/>
    <n v="3000000"/>
    <n v="0"/>
    <n v="0"/>
    <n v="0"/>
    <n v="0"/>
    <n v="0"/>
    <n v="0"/>
    <n v="0"/>
    <n v="0"/>
    <n v="0"/>
    <n v="0"/>
    <m/>
    <m/>
    <m/>
    <m/>
    <s v="OK"/>
    <s v="OK"/>
  </r>
  <r>
    <s v="PAA"/>
    <s v="4.2200.4.1.3.17"/>
    <x v="0"/>
    <x v="0"/>
    <x v="3"/>
    <x v="14"/>
    <x v="21"/>
    <x v="41"/>
    <n v="81101512"/>
    <s v="C-0406-1003-7-10305B-0406001-02"/>
    <s v="02-01-01-006-002-01"/>
    <s v="4.2200.4.1.3.17-Prestación de servicios profesionales para el levantamiento de información, documentación técnica de la etapa de análisis y ejecución de pruebas a desarrollos realizados en los proyectos de SIG con énfoque intercultural."/>
    <s v="marzo"/>
    <s v="marzo"/>
    <s v="abril"/>
    <n v="5"/>
    <s v="19-Contratación directa"/>
    <x v="0"/>
    <n v="15000000"/>
    <n v="15000000"/>
    <s v="2-NO"/>
    <s v="4-N/A"/>
    <x v="16"/>
    <s v="1.6-99-GND- Gestión del conocimiento aplicado"/>
    <s v="SER012-Prestación de servicios personas naturales"/>
    <s v="DIP-17 Analista SIG Básico"/>
    <s v="5-Gestión del conocimiento para la innovación aplicada"/>
    <s v="11001-BOGOTÁ, D.C."/>
    <n v="0"/>
    <n v="0"/>
    <n v="0"/>
    <n v="0"/>
    <n v="0"/>
    <n v="0"/>
    <n v="15000000"/>
    <n v="0"/>
    <n v="0"/>
    <n v="3000000"/>
    <n v="0"/>
    <n v="3000000"/>
    <n v="0"/>
    <n v="3000000"/>
    <n v="0"/>
    <n v="3000000"/>
    <n v="0"/>
    <n v="3000000"/>
    <n v="0"/>
    <n v="0"/>
    <n v="0"/>
    <n v="0"/>
    <n v="0"/>
    <n v="0"/>
    <m/>
    <m/>
    <m/>
    <m/>
    <s v="OK"/>
    <s v="OK"/>
  </r>
  <r>
    <s v="PAA"/>
    <s v="4.2200.4.1.3.18"/>
    <x v="0"/>
    <x v="0"/>
    <x v="3"/>
    <x v="14"/>
    <x v="21"/>
    <x v="41"/>
    <n v="81101512"/>
    <s v="C-0406-1003-7-10305B-0406001-02"/>
    <s v="02-01-01-006-002-01"/>
    <s v="4.2200.4.1.3.18-Prestación de servicios profesionales para el levantamiento de información, documentación técnica de la etapa de análisis y ejecución de pruebas a desarrollos realizados en los proyectos de SIG con énfoque intercultural."/>
    <s v="marzo"/>
    <s v="marzo"/>
    <s v="abril"/>
    <n v="5"/>
    <s v="19-Contratación directa"/>
    <x v="0"/>
    <n v="15000000"/>
    <n v="15000000"/>
    <s v="2-NO"/>
    <s v="4-N/A"/>
    <x v="16"/>
    <s v="1.6-99-GND- Gestión del conocimiento aplicado"/>
    <s v="SER012-Prestación de servicios personas naturales"/>
    <s v="DIP-17 Analista SIG Básico"/>
    <s v="5-Gestión del conocimiento para la innovación aplicada"/>
    <s v="11001-BOGOTÁ, D.C."/>
    <n v="0"/>
    <n v="0"/>
    <n v="0"/>
    <n v="0"/>
    <n v="0"/>
    <n v="0"/>
    <n v="15000000"/>
    <n v="0"/>
    <n v="0"/>
    <n v="3000000"/>
    <n v="0"/>
    <n v="3000000"/>
    <n v="0"/>
    <n v="3000000"/>
    <n v="0"/>
    <n v="3000000"/>
    <n v="0"/>
    <n v="3000000"/>
    <n v="0"/>
    <n v="0"/>
    <n v="0"/>
    <n v="0"/>
    <n v="0"/>
    <n v="0"/>
    <m/>
    <m/>
    <m/>
    <m/>
    <s v="OK"/>
    <s v="OK"/>
  </r>
  <r>
    <s v="PAA"/>
    <s v="4.2200.4.1.3.19"/>
    <x v="0"/>
    <x v="0"/>
    <x v="3"/>
    <x v="14"/>
    <x v="21"/>
    <x v="41"/>
    <n v="81101512"/>
    <s v="C-0406-1003-7-10305B-0406001-02"/>
    <s v="02-01-01-006-002-01"/>
    <s v="4.2200.4.1.3.19-Prestación de servicios profesionales para realizar análisis y modelamiento espacial, así como la generación de cartografía temática requerida por los proyectos de la Dirección de Investigación y Prospectiva"/>
    <s v="enero"/>
    <s v="enero"/>
    <s v="febrero"/>
    <n v="8"/>
    <s v="19-Contratación directa"/>
    <x v="0"/>
    <n v="44000000"/>
    <n v="44000000"/>
    <s v="2-NO"/>
    <s v="4-N/A"/>
    <x v="16"/>
    <s v="1.6-99-GND- Gestión del conocimiento aplicado"/>
    <s v="SER012-Prestación de servicios personas naturales"/>
    <s v="DIP-17 Analista SIG Básico"/>
    <s v="5-Gestión del conocimiento para la innovación aplicada"/>
    <s v="11001-BOGOTÁ, D.C."/>
    <n v="0"/>
    <n v="0"/>
    <n v="44000000"/>
    <n v="0"/>
    <n v="0"/>
    <n v="5500000"/>
    <n v="0"/>
    <n v="5500000"/>
    <n v="0"/>
    <n v="5500000"/>
    <n v="0"/>
    <n v="5500000"/>
    <n v="0"/>
    <n v="5500000"/>
    <n v="0"/>
    <n v="5500000"/>
    <n v="0"/>
    <n v="5500000"/>
    <n v="0"/>
    <n v="5500000"/>
    <n v="0"/>
    <n v="0"/>
    <n v="0"/>
    <n v="0"/>
    <m/>
    <m/>
    <m/>
    <m/>
    <s v="OK"/>
    <s v="OK"/>
  </r>
  <r>
    <s v="PAA"/>
    <s v="4.2200.4.1.3.20"/>
    <x v="0"/>
    <x v="0"/>
    <x v="3"/>
    <x v="14"/>
    <x v="21"/>
    <x v="41"/>
    <n v="81101512"/>
    <s v="C-0406-1003-7-10305B-0406001-02"/>
    <s v="02-01-01-006-002-01"/>
    <s v="4.2200.4.1.3.20-Prestación de servicios profesionales para apoyar los procesos de geovisualización  y documentación técnica  requerida por los proyectos  a cargo de la Dirección de Investigación y Prospectiva"/>
    <s v="enero"/>
    <s v="enero"/>
    <s v="febrero"/>
    <n v="5"/>
    <s v="19-Contratación directa"/>
    <x v="0"/>
    <n v="17500000"/>
    <n v="17500000"/>
    <s v="2-NO"/>
    <s v="4-N/A"/>
    <x v="16"/>
    <s v="1.6-99-GND- Gestión del conocimiento aplicado"/>
    <s v="SER012-Prestación de servicios personas naturales"/>
    <s v="DIP-12 Apoyo Investigación"/>
    <s v="5-Gestión del conocimiento para la innovación aplicada"/>
    <s v="11001-BOGOTÁ, D.C."/>
    <n v="0"/>
    <n v="0"/>
    <n v="17500000"/>
    <n v="0"/>
    <n v="0"/>
    <n v="3500000"/>
    <n v="0"/>
    <n v="3500000"/>
    <n v="0"/>
    <n v="3500000"/>
    <n v="0"/>
    <n v="3500000"/>
    <n v="0"/>
    <n v="3500000"/>
    <n v="0"/>
    <n v="0"/>
    <n v="0"/>
    <n v="0"/>
    <n v="0"/>
    <n v="0"/>
    <n v="0"/>
    <n v="0"/>
    <n v="0"/>
    <n v="0"/>
    <m/>
    <m/>
    <m/>
    <m/>
    <s v="OK"/>
    <s v="OK"/>
  </r>
  <r>
    <s v="PAA"/>
    <s v="4.2200.4.1.3.21"/>
    <x v="0"/>
    <x v="0"/>
    <x v="3"/>
    <x v="14"/>
    <x v="21"/>
    <x v="41"/>
    <n v="81101512"/>
    <s v="C-0406-1003-7-10305B-0406001-02"/>
    <s v="02-01-01-006-002-01"/>
    <s v="4.2200.4.1.3.21-Prestación de servicios profesionales para apoyar el procesamiento y análisis de datos geoespaciales y alfanúmericos, así como la generación de cartografía temática requerida  en los proyectos y actividades a cargo de la Dirección de Investigación y Prospectiva"/>
    <s v="enero"/>
    <s v="enero"/>
    <s v="febrero"/>
    <n v="9"/>
    <s v="19-Contratación directa"/>
    <x v="0"/>
    <n v="40500000"/>
    <n v="40500000"/>
    <s v="2-NO"/>
    <s v="4-N/A"/>
    <x v="16"/>
    <s v="1.6-99-GND- Gestión del conocimiento aplicado"/>
    <s v="SER012-Prestación de servicios personas naturales"/>
    <s v="DIP-13 Investigador  Junior"/>
    <s v="5-Gestión del conocimiento para la innovación aplicada"/>
    <s v="11001-BOGOTÁ, D.C."/>
    <n v="0"/>
    <n v="0"/>
    <n v="40500000"/>
    <n v="0"/>
    <n v="0"/>
    <n v="4500000"/>
    <n v="0"/>
    <n v="4500000"/>
    <n v="0"/>
    <n v="4500000"/>
    <n v="0"/>
    <n v="4500000"/>
    <n v="0"/>
    <n v="4500000"/>
    <n v="0"/>
    <n v="4500000"/>
    <n v="0"/>
    <n v="4500000"/>
    <n v="0"/>
    <n v="4500000"/>
    <n v="0"/>
    <n v="4500000"/>
    <n v="0"/>
    <n v="0"/>
    <m/>
    <m/>
    <m/>
    <m/>
    <s v="OK"/>
    <s v="OK"/>
  </r>
  <r>
    <s v="PAA"/>
    <s v="4.2200.4.1.3.22"/>
    <x v="0"/>
    <x v="0"/>
    <x v="3"/>
    <x v="14"/>
    <x v="21"/>
    <x v="41"/>
    <n v="81101512"/>
    <s v="C-0406-1003-7-10305B-0406001-02"/>
    <s v="02-01-01-006-002-01"/>
    <s v="4.2200.4.1.3.22-Prestación de servicios profesionales para el desarrollo temático de los proyectos de aplicaciones en tecnologías de la información geográfica con énfoque intercultural a cargo de la Dirección de Investigación y Prospectiva, así como apoyar las actividadesde difusión y divulgación técnica y científica"/>
    <s v="febrero"/>
    <s v="febrero"/>
    <s v="febrero"/>
    <n v="10"/>
    <s v="19-Contratación directa"/>
    <x v="0"/>
    <n v="70000000"/>
    <n v="70000000"/>
    <s v="2-NO"/>
    <s v="4-N/A"/>
    <x v="16"/>
    <s v="1.6-99-GND- Gestión del conocimiento aplicado"/>
    <s v="SER012-Prestación de servicios personas naturales"/>
    <s v="DIP-13 Investigador  Junior"/>
    <s v="5-Gestión del conocimiento para la innovación aplicada"/>
    <s v="11001-BOGOTÁ, D.C."/>
    <n v="0"/>
    <n v="0"/>
    <n v="70000000"/>
    <n v="0"/>
    <n v="0"/>
    <n v="7000000"/>
    <n v="0"/>
    <n v="7000000"/>
    <n v="0"/>
    <n v="7000000"/>
    <n v="0"/>
    <n v="7000000"/>
    <n v="0"/>
    <n v="7000000"/>
    <n v="0"/>
    <n v="7000000"/>
    <n v="0"/>
    <n v="7000000"/>
    <n v="0"/>
    <n v="7000000"/>
    <n v="0"/>
    <n v="7000000"/>
    <n v="0"/>
    <n v="7000000"/>
    <m/>
    <m/>
    <m/>
    <m/>
    <s v="OK"/>
    <s v="OK"/>
  </r>
  <r>
    <s v="PAA"/>
    <s v="4.2200.4.1.3.23"/>
    <x v="0"/>
    <x v="0"/>
    <x v="3"/>
    <x v="14"/>
    <x v="21"/>
    <x v="41"/>
    <n v="81101512"/>
    <s v="C-0406-1003-7-10305B-0406001-02"/>
    <s v="02-01-01-006-002-01"/>
    <s v="4.2200.4.1.3.23-Prestación de servicios para apoyar  la gestión de información, así como la documentación de los proyectos de  desarrollo de aplicaciones en tecnologías de la información geográfica  de acuerdo con los requerimientos y necesidades de la dirección de investigación y prospectiva"/>
    <s v="febrero"/>
    <s v="febrero"/>
    <s v="febrero"/>
    <n v="7"/>
    <s v="19-Contratación directa"/>
    <x v="0"/>
    <n v="22050000"/>
    <n v="22050000"/>
    <s v="2-NO"/>
    <s v="4-N/A"/>
    <x v="16"/>
    <s v="1.6-99-GND- Gestión del conocimiento aplicado"/>
    <s v="SER012-Prestación de servicios personas naturales"/>
    <s v="DIP-12 Apoyo Investigación"/>
    <s v="5-Gestión del conocimiento para la innovación aplicada"/>
    <s v="11001-BOGOTÁ, D.C."/>
    <n v="0"/>
    <n v="0"/>
    <n v="22050000"/>
    <n v="0"/>
    <n v="0"/>
    <n v="3150000"/>
    <n v="0"/>
    <n v="3150000"/>
    <n v="0"/>
    <n v="3150000"/>
    <n v="0"/>
    <n v="3150000"/>
    <n v="0"/>
    <n v="3150000"/>
    <n v="0"/>
    <n v="3150000"/>
    <n v="0"/>
    <n v="3150000"/>
    <n v="0"/>
    <n v="0"/>
    <n v="0"/>
    <n v="0"/>
    <n v="0"/>
    <n v="0"/>
    <m/>
    <m/>
    <m/>
    <m/>
    <s v="OK"/>
    <s v="OK"/>
  </r>
  <r>
    <s v="PAA"/>
    <s v="4.2200.4.1.3.24"/>
    <x v="0"/>
    <x v="0"/>
    <x v="3"/>
    <x v="14"/>
    <x v="21"/>
    <x v="41"/>
    <n v="81101512"/>
    <s v="C-0406-1003-7-10305B-0406001-02"/>
    <s v="02-01-01-006-002-01"/>
    <s v="4.2200.4.1.3.24-Prestación de servicios profesionales para la aplicación de metodologías de valoración en el desarrollo de estudios técnicos  y proyectos de investigación  aplicada en temas catastrales a cargo de la Dirección de Investigación y Prospectiva."/>
    <s v="febrero"/>
    <s v="febrero"/>
    <s v="febrero"/>
    <n v="8"/>
    <s v="19-Contratación directa"/>
    <x v="0"/>
    <n v="32000000"/>
    <n v="32000000"/>
    <s v="2-NO"/>
    <s v="4-N/A"/>
    <x v="16"/>
    <s v="1.6-99-GND- Gestión del conocimiento aplicado"/>
    <s v="SER012-Prestación de servicios personas naturales"/>
    <s v="DIP-13 Investigador  Junior"/>
    <s v="5-Gestión del conocimiento para la innovación aplicada"/>
    <s v="11001-BOGOTÁ, D.C."/>
    <n v="0"/>
    <n v="0"/>
    <n v="32000000"/>
    <n v="0"/>
    <n v="0"/>
    <n v="4000000"/>
    <n v="0"/>
    <n v="4000000"/>
    <n v="0"/>
    <n v="4000000"/>
    <n v="0"/>
    <n v="4000000"/>
    <n v="0"/>
    <n v="4000000"/>
    <n v="0"/>
    <n v="4000000"/>
    <n v="0"/>
    <n v="4000000"/>
    <n v="0"/>
    <n v="4000000"/>
    <n v="0"/>
    <n v="0"/>
    <n v="0"/>
    <n v="0"/>
    <m/>
    <m/>
    <m/>
    <m/>
    <s v="OK"/>
    <s v="OK"/>
  </r>
  <r>
    <s v="PAA"/>
    <s v="4.2200.4.1.3.25"/>
    <x v="0"/>
    <x v="0"/>
    <x v="3"/>
    <x v="14"/>
    <x v="21"/>
    <x v="41"/>
    <n v="81101512"/>
    <s v="C-0406-1003-7-10305B-0406001-02"/>
    <s v="02-01-01-006-002-01"/>
    <s v="4.2200.4.1.3.25-Prestación de servicios profesionales para apoyar la disposición de información del geo visor de los estudios de Fragmentación y Distribución de la propiedad predial rural en Colombia, así como los procesos de gestión de información de los proyectos con énfoque intercultural realizados por la Dirección de Investigación y Prospectiva"/>
    <s v="febrero"/>
    <s v="febrero"/>
    <s v="febrero"/>
    <n v="8"/>
    <s v="19-Contratación directa"/>
    <x v="0"/>
    <n v="28000000"/>
    <n v="28000000"/>
    <s v="2-NO"/>
    <s v="4-N/A"/>
    <x v="16"/>
    <s v="1.6-99-GND- Gestión del conocimiento aplicado"/>
    <s v="SER012-Prestación de servicios personas naturales"/>
    <s v="DIP-12 Apoyo Investigación"/>
    <s v="5-Gestión del conocimiento para la innovación aplicada"/>
    <s v="11001-BOGOTÁ, D.C."/>
    <n v="0"/>
    <n v="0"/>
    <n v="28000000"/>
    <n v="0"/>
    <n v="0"/>
    <n v="3500000"/>
    <n v="0"/>
    <n v="3500000"/>
    <n v="0"/>
    <n v="3500000"/>
    <n v="0"/>
    <n v="3500000"/>
    <n v="0"/>
    <n v="3500000"/>
    <n v="0"/>
    <n v="3500000"/>
    <n v="0"/>
    <n v="3500000"/>
    <n v="0"/>
    <n v="3500000"/>
    <n v="0"/>
    <n v="0"/>
    <n v="0"/>
    <n v="0"/>
    <m/>
    <m/>
    <m/>
    <m/>
    <s v="OK"/>
    <s v="OK"/>
  </r>
  <r>
    <s v="PAA"/>
    <s v="4.2200.4.1.3.26"/>
    <x v="0"/>
    <x v="0"/>
    <x v="3"/>
    <x v="14"/>
    <x v="21"/>
    <x v="41"/>
    <n v="81101512"/>
    <s v="C-0406-1003-7-10305B-0406001-02"/>
    <s v="02-01-01-006-002-01"/>
    <s v="4.2200.4.1.3.26-Prestación de servicios profesionales para apoyar los procesos de desarrollo de software con componentes geográficos, así como la depuración y procesamiento de datos geoespaciales de los proyectos de aplicaciones de tecnologías de la información geográfica y de I+D+i a cargo de la Dirección de Investigación y Prospectiva"/>
    <s v="febrero"/>
    <s v="febrero"/>
    <s v="febrero"/>
    <n v="8"/>
    <s v="19-Contratación directa"/>
    <x v="0"/>
    <n v="25360000"/>
    <n v="25360000"/>
    <s v="2-NO"/>
    <s v="4-N/A"/>
    <x v="16"/>
    <s v="1.6-99-GND- Gestión del conocimiento aplicado"/>
    <s v="SER012-Prestación de servicios personas naturales"/>
    <s v="DIP-12 Apoyo Investigación"/>
    <s v="5-Gestión del conocimiento para la innovación aplicada"/>
    <s v="11001-BOGOTÁ, D.C."/>
    <n v="0"/>
    <n v="0"/>
    <n v="25360000"/>
    <n v="0"/>
    <n v="0"/>
    <n v="3170000"/>
    <n v="0"/>
    <n v="3170000"/>
    <n v="0"/>
    <n v="3170000"/>
    <n v="0"/>
    <n v="3170000"/>
    <n v="0"/>
    <n v="3170000"/>
    <n v="0"/>
    <n v="3170000"/>
    <n v="0"/>
    <n v="3170000"/>
    <n v="0"/>
    <n v="3170000"/>
    <n v="0"/>
    <n v="0"/>
    <n v="0"/>
    <n v="0"/>
    <m/>
    <m/>
    <m/>
    <m/>
    <s v="OK"/>
    <s v="OK"/>
  </r>
  <r>
    <s v="N/A"/>
    <s v="4.2200.4.1.3.27"/>
    <x v="0"/>
    <x v="0"/>
    <x v="3"/>
    <x v="14"/>
    <x v="21"/>
    <x v="41"/>
    <n v="81101512"/>
    <s v="C-0406-1003-7-10305B-0406001-02"/>
    <s v="02-01-01-006-002-01"/>
    <s v="4.2200.4.1.3.27-Viáticos y gastos de comisión requeridos por los proyectos asociados a los Sistemas de Información Geográfica con énfoque intercultural"/>
    <s v="N/A"/>
    <s v="N/A"/>
    <s v="N/A"/>
    <s v="N/A"/>
    <s v="1-N/A"/>
    <x v="0"/>
    <n v="20631348"/>
    <n v="20631348"/>
    <s v="2-NO"/>
    <s v="4-N/A"/>
    <x v="16"/>
    <s v="1.6-99-GND- Gestión del conocimiento aplicado"/>
    <s v="VIAT01-Viáticos y gastos de viaje"/>
    <s v="DIP-35 N/A"/>
    <s v="5-Gestión del conocimiento para la innovación aplicada"/>
    <s v="11001-BOGOTÁ, D.C."/>
    <n v="0"/>
    <n v="0"/>
    <n v="20631348"/>
    <n v="0"/>
    <n v="0"/>
    <n v="5000000"/>
    <n v="0"/>
    <n v="5000000"/>
    <n v="0"/>
    <n v="5000000"/>
    <n v="0"/>
    <n v="5631348"/>
    <n v="0"/>
    <n v="0"/>
    <n v="0"/>
    <n v="0"/>
    <n v="0"/>
    <n v="0"/>
    <n v="0"/>
    <n v="0"/>
    <n v="0"/>
    <n v="0"/>
    <n v="0"/>
    <n v="0"/>
    <m/>
    <m/>
    <m/>
    <m/>
    <s v="OK"/>
    <s v="OK"/>
  </r>
  <r>
    <s v="PAA"/>
    <s v="4.2210.2.1.3.1"/>
    <x v="0"/>
    <x v="0"/>
    <x v="3"/>
    <x v="12"/>
    <x v="20"/>
    <x v="42"/>
    <n v="81101512"/>
    <s v="C-0406-1003-7-10305B-0406017-02"/>
    <s v="02-02-02-008-003-01-1"/>
    <s v="4.2210.2.1.3.1-Prestación de servicios profesionales para la planeación, gestión administrativa y financiera, estructuración, seguimiento y ejecución contractual y presupuestal, trámite de comisiones de campo, y consolidación de información para la programación de recursos y elaboración de informes del OIC."/>
    <s v="enero"/>
    <s v="enero"/>
    <s v="enero"/>
    <n v="11"/>
    <s v="19-Contratación directa"/>
    <x v="0"/>
    <n v="89694539"/>
    <n v="89694539"/>
    <s v="2-NO"/>
    <s v="4-N/A"/>
    <x v="17"/>
    <s v="1.6-3-Observatorio inmobiliario"/>
    <s v="SER012-Prestación de servicios personas naturales"/>
    <s v="OIC-13 Profesional líder funcional 2"/>
    <s v="5-Gestión del conocimiento para la innovación aplicada"/>
    <s v="11001-BOGOTÁ, D.C."/>
    <n v="89694539"/>
    <n v="0"/>
    <n v="0"/>
    <n v="8154049"/>
    <n v="0"/>
    <n v="8154049"/>
    <n v="0"/>
    <n v="8154049"/>
    <n v="0"/>
    <n v="8154049"/>
    <n v="0"/>
    <n v="8154049"/>
    <n v="0"/>
    <n v="8154049"/>
    <n v="0"/>
    <n v="8154049"/>
    <n v="0"/>
    <n v="8154049"/>
    <n v="0"/>
    <n v="8154049"/>
    <n v="0"/>
    <n v="8154049"/>
    <n v="0"/>
    <n v="8154049"/>
    <m/>
    <m/>
    <m/>
    <m/>
    <s v="OK"/>
    <s v="OK"/>
  </r>
  <r>
    <s v="PAA"/>
    <s v="4.2210.2.1.3.2"/>
    <x v="0"/>
    <x v="0"/>
    <x v="3"/>
    <x v="12"/>
    <x v="20"/>
    <x v="42"/>
    <n v="81101512"/>
    <s v="C-0406-1003-7-10305B-0406017-02"/>
    <s v="02-02-02-008-003-01"/>
    <s v="4.2210.2.1.3.2-Prestación de servicios profesionales para apoyar la articulación técnica y metodológica entre los actores involucrados en la gestión de información territorial, contribuyendo a la consolidación de procesos estratégicos liderados por el OIC."/>
    <s v="enero"/>
    <s v="enero"/>
    <s v="enero"/>
    <n v="10"/>
    <s v="19-Contratación directa"/>
    <x v="0"/>
    <n v="64286900"/>
    <n v="64286900"/>
    <s v="2-NO"/>
    <s v="4-N/A"/>
    <x v="17"/>
    <s v="1.6-3-Observatorio inmobiliario"/>
    <s v="SER012-Prestación de servicios personas naturales"/>
    <s v="OIC-4 Profesional intermedio en Catastro 2"/>
    <s v="5-Gestión del conocimiento para la innovación aplicada"/>
    <s v="11001-BOGOTÁ, D.C."/>
    <n v="64286900"/>
    <n v="0"/>
    <n v="0"/>
    <n v="6428690"/>
    <n v="0"/>
    <n v="6428690"/>
    <n v="0"/>
    <n v="6428690"/>
    <n v="0"/>
    <n v="6428690"/>
    <n v="0"/>
    <n v="6428690"/>
    <n v="0"/>
    <n v="6428690"/>
    <n v="0"/>
    <n v="6428690"/>
    <n v="0"/>
    <n v="6428690"/>
    <n v="0"/>
    <n v="6428690"/>
    <n v="0"/>
    <n v="6428690"/>
    <n v="0"/>
    <n v="0"/>
    <m/>
    <m/>
    <m/>
    <m/>
    <s v="OK"/>
    <s v="OK"/>
  </r>
  <r>
    <s v="PAA"/>
    <s v="4.2210.2.1.3.3"/>
    <x v="0"/>
    <x v="0"/>
    <x v="3"/>
    <x v="12"/>
    <x v="20"/>
    <x v="42"/>
    <n v="81101512"/>
    <s v="C-0406-1003-7-10305B-0406017-02"/>
    <s v="02-02-02-008-001"/>
    <s v="4.2210.2.1.3.3-Prestación de servicios profesionales para la planeación, gestión, consolidación y documentación de información, incluyendo el diseño de instrumentos para su análisis en el OIC."/>
    <s v="enero"/>
    <s v="enero"/>
    <s v="enero"/>
    <n v="10"/>
    <s v="19-Contratación directa"/>
    <x v="0"/>
    <n v="92116020"/>
    <n v="92116020"/>
    <s v="2-NO"/>
    <s v="4-N/A"/>
    <x v="17"/>
    <s v="1.6-3-Observatorio inmobiliario"/>
    <s v="SER012-Prestación de servicios personas naturales"/>
    <s v="OIC-21 Profesional experto componente económico"/>
    <s v="5-Gestión del conocimiento para la innovación aplicada"/>
    <s v="11001-BOGOTÁ, D.C."/>
    <n v="92116020"/>
    <n v="0"/>
    <n v="0"/>
    <n v="9211602"/>
    <n v="0"/>
    <n v="9211602"/>
    <n v="0"/>
    <n v="9211602"/>
    <n v="0"/>
    <n v="9211602"/>
    <n v="0"/>
    <n v="9211602"/>
    <n v="0"/>
    <n v="9211602"/>
    <n v="0"/>
    <n v="9211602"/>
    <n v="0"/>
    <n v="9211602"/>
    <n v="0"/>
    <n v="9211602"/>
    <n v="0"/>
    <n v="9211602"/>
    <n v="0"/>
    <n v="0"/>
    <m/>
    <m/>
    <m/>
    <m/>
    <s v="OK"/>
    <s v="OK"/>
  </r>
  <r>
    <s v="PAA"/>
    <s v="4.2210.2.1.3.4"/>
    <x v="0"/>
    <x v="0"/>
    <x v="3"/>
    <x v="12"/>
    <x v="20"/>
    <x v="42"/>
    <n v="81101512"/>
    <s v="C-0406-1003-7-10305B-0406017-02"/>
    <s v="02-02-02-008-001"/>
    <s v="4.2210.2.1.3.4-Prestación de servicios profesionales para brindar asistencia técnica en analítica y ciencia de datos enfocada en la generación de directrices, documentos y productos de análisis de información, indicadores estratégicos, difusión de resultados, transferencia de conocimiento y apoyo en la articulación de las necesidades operativas del OIC."/>
    <s v="enero"/>
    <s v="enero"/>
    <s v="enero"/>
    <n v="10"/>
    <s v="19-Contratación directa"/>
    <x v="0"/>
    <n v="73705920"/>
    <n v="73705920"/>
    <s v="2-NO"/>
    <s v="4-N/A"/>
    <x v="17"/>
    <s v="1.6-3-Observatorio inmobiliario"/>
    <s v="SER012-Prestación de servicios personas naturales"/>
    <s v="OIC-16 Profesional avanzado en análisis de información"/>
    <s v="5-Gestión del conocimiento para la innovación aplicada"/>
    <s v="11001-BOGOTÁ, D.C."/>
    <n v="73705920"/>
    <n v="0"/>
    <n v="0"/>
    <n v="7370592"/>
    <n v="0"/>
    <n v="7370592"/>
    <n v="0"/>
    <n v="7370592"/>
    <n v="0"/>
    <n v="7370592"/>
    <n v="0"/>
    <n v="7370592"/>
    <n v="0"/>
    <n v="7370592"/>
    <n v="0"/>
    <n v="7370592"/>
    <n v="0"/>
    <n v="7370592"/>
    <n v="0"/>
    <n v="7370592"/>
    <n v="0"/>
    <n v="7370592"/>
    <n v="0"/>
    <n v="0"/>
    <m/>
    <m/>
    <m/>
    <m/>
    <s v="OK"/>
    <s v="OK"/>
  </r>
  <r>
    <s v="PAA"/>
    <s v="4.2210.2.1.3.5"/>
    <x v="0"/>
    <x v="0"/>
    <x v="3"/>
    <x v="12"/>
    <x v="20"/>
    <x v="42"/>
    <n v="81101512"/>
    <s v="C-0406-1003-7-10305B-0406017-02"/>
    <s v="02-02-02-008-001"/>
    <s v="4.2210.2.1.3.5-Prestación de servicios profesionales desde el componente espacial para la generación de los productos elaborados por el a través del preprocesamiento, análisis y generación de salidas gráficas y tablas con base en la información recopilada por el OIC."/>
    <s v="enero"/>
    <s v="enero"/>
    <s v="enero"/>
    <n v="10"/>
    <s v="19-Contratación directa"/>
    <x v="0"/>
    <n v="81540490"/>
    <n v="81540490"/>
    <s v="2-NO"/>
    <s v="4-N/A"/>
    <x v="17"/>
    <s v="1.6-3-Observatorio inmobiliario"/>
    <s v="SER012-Prestación de servicios personas naturales"/>
    <s v="OIC-17 Profesional avanzado SIG"/>
    <s v="5-Gestión del conocimiento para la innovación aplicada"/>
    <s v="11001-BOGOTÁ, D.C."/>
    <n v="81540490"/>
    <n v="0"/>
    <n v="0"/>
    <n v="8154049"/>
    <n v="0"/>
    <n v="8154049"/>
    <n v="0"/>
    <n v="8154049"/>
    <n v="0"/>
    <n v="8154049"/>
    <n v="0"/>
    <n v="8154049"/>
    <n v="0"/>
    <n v="8154049"/>
    <n v="0"/>
    <n v="8154049"/>
    <n v="0"/>
    <n v="8154049"/>
    <n v="0"/>
    <n v="8154049"/>
    <n v="0"/>
    <n v="8154049"/>
    <n v="0"/>
    <n v="0"/>
    <m/>
    <m/>
    <m/>
    <m/>
    <s v="OK"/>
    <s v="OK"/>
  </r>
  <r>
    <s v="PAA"/>
    <s v="4.2210.2.1.3.6"/>
    <x v="0"/>
    <x v="0"/>
    <x v="3"/>
    <x v="12"/>
    <x v="20"/>
    <x v="42"/>
    <n v="81101512"/>
    <s v="C-0406-1003-7-10305B-0406017-02"/>
    <s v="02-02-02-008-001"/>
    <s v="4.2210.2.1.3.6-Prestación de servicios profesionales para apoyar la coordinación, análisis y control de calidad de la información de ofertas y avalúos inmobiliarios, con enfoque en la articulación territorial y el fortalecimiento de la red del OIC."/>
    <s v="enero"/>
    <s v="enero"/>
    <s v="enero"/>
    <n v="10"/>
    <s v="19-Contratación directa"/>
    <x v="0"/>
    <n v="45506750"/>
    <n v="45506750"/>
    <s v="2-NO"/>
    <s v="4-N/A"/>
    <x v="17"/>
    <s v="1.6-3-Observatorio inmobiliario"/>
    <s v="SER012-Prestación de servicios personas naturales"/>
    <s v="OIC-9 Profesional intermedio en geografia"/>
    <s v="5-Gestión del conocimiento para la innovación aplicada"/>
    <s v="11001-BOGOTÁ, D.C."/>
    <n v="45506750"/>
    <n v="0"/>
    <n v="0"/>
    <n v="4550675"/>
    <n v="0"/>
    <n v="4550675"/>
    <n v="0"/>
    <n v="4550675"/>
    <n v="0"/>
    <n v="4550675"/>
    <n v="0"/>
    <n v="4550675"/>
    <n v="0"/>
    <n v="4550675"/>
    <n v="0"/>
    <n v="4550675"/>
    <n v="0"/>
    <n v="4550675"/>
    <n v="0"/>
    <n v="4550675"/>
    <n v="0"/>
    <n v="4550675"/>
    <n v="0"/>
    <n v="0"/>
    <m/>
    <m/>
    <m/>
    <m/>
    <s v="OK"/>
    <s v="OK"/>
  </r>
  <r>
    <s v="PAA"/>
    <s v="4.2210.2.1.3.7"/>
    <x v="0"/>
    <x v="0"/>
    <x v="3"/>
    <x v="12"/>
    <x v="20"/>
    <x v="42"/>
    <n v="81101512"/>
    <s v="C-0406-1003-7-10305B-0406017-02"/>
    <s v="02-02-02-008-001"/>
    <s v="4.2210.2.1.3.7-Prestar servicios profesionales para apoyar análisis estadísticos avanzados relativos al mercado inmobiliario, desarrollar proyectos de investigación y apoyar procesos de transformación, validación y visualización de datos del OIC."/>
    <s v="enero"/>
    <s v="enero"/>
    <s v="enero"/>
    <n v="10"/>
    <s v="19-Contratación directa"/>
    <x v="0"/>
    <n v="104660800"/>
    <n v="104660800"/>
    <s v="2-NO"/>
    <s v="4-N/A"/>
    <x v="17"/>
    <s v="1.6-3-Observatorio inmobiliario"/>
    <s v="SER012-Prestación de servicios personas naturales"/>
    <s v="OIC-39 Profesional líder funcional 7"/>
    <s v="5-Gestión del conocimiento para la innovación aplicada"/>
    <s v="11001-BOGOTÁ, D.C."/>
    <n v="104660800"/>
    <n v="0"/>
    <n v="0"/>
    <n v="10466080"/>
    <n v="0"/>
    <n v="10466080"/>
    <n v="0"/>
    <n v="10466080"/>
    <n v="0"/>
    <n v="10466080"/>
    <n v="0"/>
    <n v="10466080"/>
    <n v="0"/>
    <n v="10466080"/>
    <n v="0"/>
    <n v="10466080"/>
    <n v="0"/>
    <n v="10466080"/>
    <n v="0"/>
    <n v="10466080"/>
    <n v="0"/>
    <n v="10466080"/>
    <n v="0"/>
    <n v="0"/>
    <m/>
    <m/>
    <m/>
    <m/>
    <s v="OK"/>
    <s v="OK"/>
  </r>
  <r>
    <s v="PAA"/>
    <s v="4.2210.2.1.3.8"/>
    <x v="0"/>
    <x v="0"/>
    <x v="3"/>
    <x v="12"/>
    <x v="20"/>
    <x v="42"/>
    <n v="81101512"/>
    <s v="C-0406-1003-7-10305B-0406017-02"/>
    <s v="02-02-02-008-001"/>
    <s v="4.2210.2.1.3.8-Prestación de servicios profesionales para apoyar las actividades de procesamiento, análisis, modelamiento estadístico y matemático, así como la automatización de procesos de gestión de información, atendiendo requerimientos estratégicos y promoviendo la transferencia de conocimiento del OIC."/>
    <s v="enero"/>
    <s v="enero"/>
    <s v="enero"/>
    <n v="10"/>
    <s v="19-Contratación directa"/>
    <x v="0"/>
    <n v="81540490"/>
    <n v="81540490"/>
    <s v="2-NO"/>
    <s v="4-N/A"/>
    <x v="17"/>
    <s v="1.6-3-Observatorio inmobiliario"/>
    <s v="SER012-Prestación de servicios personas naturales"/>
    <s v="OIC-5 Profesional experto en procesamiento de datos"/>
    <s v="5-Gestión del conocimiento para la innovación aplicada"/>
    <s v="11001-BOGOTÁ, D.C."/>
    <n v="81540490"/>
    <n v="0"/>
    <n v="0"/>
    <n v="8154049"/>
    <n v="0"/>
    <n v="8154049"/>
    <n v="0"/>
    <n v="8154049"/>
    <n v="0"/>
    <n v="8154049"/>
    <n v="0"/>
    <n v="8154049"/>
    <n v="0"/>
    <n v="8154049"/>
    <n v="0"/>
    <n v="8154049"/>
    <n v="0"/>
    <n v="8154049"/>
    <n v="0"/>
    <n v="8154049"/>
    <n v="0"/>
    <n v="8154049"/>
    <n v="0"/>
    <n v="0"/>
    <m/>
    <m/>
    <m/>
    <m/>
    <s v="OK"/>
    <s v="OK"/>
  </r>
  <r>
    <s v="PAA"/>
    <s v="4.2210.2.1.3.9"/>
    <x v="0"/>
    <x v="0"/>
    <x v="3"/>
    <x v="12"/>
    <x v="20"/>
    <x v="42"/>
    <n v="81101512"/>
    <s v="C-0406-1003-7-10305B-0406017-02"/>
    <s v="02-02-02-008-001"/>
    <s v="4.2210.2.1.3.9-Prestación de servicios profesionales para la consolidación, transformación, y aseguramiento de la calidad de datos provenientes de diferentes fuentes, así como la actualización de lineamientos de almacenamiento y demás documentación técnica requerida por el OIC."/>
    <s v="enero"/>
    <s v="enero"/>
    <s v="enero"/>
    <n v="10"/>
    <s v="19-Contratación directa"/>
    <x v="0"/>
    <n v="41014580"/>
    <n v="41014580"/>
    <s v="2-NO"/>
    <s v="4-N/A"/>
    <x v="17"/>
    <s v="1.6-3-Observatorio inmobiliario"/>
    <s v="SER012-Prestación de servicios personas naturales"/>
    <s v="OIC-36 Profesional básica en estadística 2"/>
    <s v="5-Gestión del conocimiento para la innovación aplicada"/>
    <s v="11001-BOGOTÁ, D.C."/>
    <n v="41014580"/>
    <n v="0"/>
    <n v="0"/>
    <n v="4101458"/>
    <n v="0"/>
    <n v="4101458"/>
    <n v="0"/>
    <n v="4101458"/>
    <n v="0"/>
    <n v="4101458"/>
    <n v="0"/>
    <n v="4101458"/>
    <n v="0"/>
    <n v="4101458"/>
    <n v="0"/>
    <n v="4101458"/>
    <n v="0"/>
    <n v="4101458"/>
    <n v="0"/>
    <n v="4101458"/>
    <n v="0"/>
    <n v="4101458"/>
    <n v="0"/>
    <n v="0"/>
    <m/>
    <m/>
    <m/>
    <m/>
    <s v="OK"/>
    <s v="OK"/>
  </r>
  <r>
    <s v="PAA"/>
    <s v="4.2210.2.1.3.10"/>
    <x v="0"/>
    <x v="0"/>
    <x v="3"/>
    <x v="12"/>
    <x v="20"/>
    <x v="42"/>
    <n v="81101512"/>
    <s v="C-0406-1003-7-10305B-0406017-02"/>
    <s v="02-02-02-008-001"/>
    <s v="4.2210.2.1.3.10-Prestar servicios profesionales para apoyar la revisión, tratamiento y análisis de datos estadísticos, la documentación de metodologías y resultados requeridos, así como el seguimiento a la operación estadística del OIC."/>
    <s v="enero"/>
    <s v="enero"/>
    <s v="enero"/>
    <n v="10"/>
    <s v="19-Contratación directa"/>
    <x v="0"/>
    <n v="38240400"/>
    <n v="38240400"/>
    <s v="2-NO"/>
    <s v="4-N/A"/>
    <x v="17"/>
    <s v="1.6-3-Observatorio inmobiliario"/>
    <s v="SER012-Prestación de servicios personas naturales"/>
    <s v="OIC-22 Profesional básica en estadística 1"/>
    <s v="5-Gestión del conocimiento para la innovación aplicada"/>
    <s v="11001-BOGOTÁ, D.C."/>
    <n v="38240400"/>
    <n v="0"/>
    <n v="0"/>
    <n v="3824040"/>
    <n v="0"/>
    <n v="3824040"/>
    <n v="0"/>
    <n v="3824040"/>
    <n v="0"/>
    <n v="3824040"/>
    <n v="0"/>
    <n v="3824040"/>
    <n v="0"/>
    <n v="3824040"/>
    <n v="0"/>
    <n v="3824040"/>
    <n v="0"/>
    <n v="3824040"/>
    <n v="0"/>
    <n v="3824040"/>
    <n v="0"/>
    <n v="3824040"/>
    <n v="0"/>
    <n v="0"/>
    <m/>
    <m/>
    <m/>
    <m/>
    <s v="OK"/>
    <s v="OK"/>
  </r>
  <r>
    <s v="PAA"/>
    <s v="4.2210.2.1.3.11"/>
    <x v="0"/>
    <x v="0"/>
    <x v="3"/>
    <x v="12"/>
    <x v="20"/>
    <x v="42"/>
    <n v="81101512"/>
    <s v="C-0406-1003-7-10305B-0406017-02"/>
    <s v="02-02-02-008-001"/>
    <s v="4.2210.2.1.3.11-Prestación de servicios profesionales para el desarrollo e implementación de modelos estadísticos predictivos, procesamiento automatizado de datos y análisis avanzados en apoyo a las líneas base y proyectos de investigación del OIC."/>
    <s v="enero"/>
    <s v="enero"/>
    <s v="enero"/>
    <n v="10"/>
    <s v="19-Contratación directa"/>
    <x v="0"/>
    <n v="38240400"/>
    <n v="38240400"/>
    <s v="2-NO"/>
    <s v="4-N/A"/>
    <x v="17"/>
    <s v="1.6-3-Observatorio inmobiliario"/>
    <s v="SER012-Prestación de servicios personas naturales"/>
    <s v="OIC-8 Profesional básica en estadística 3"/>
    <s v="5-Gestión del conocimiento para la innovación aplicada"/>
    <s v="11001-BOGOTÁ, D.C."/>
    <n v="38240400"/>
    <n v="0"/>
    <n v="0"/>
    <n v="3824040"/>
    <n v="0"/>
    <n v="3824040"/>
    <n v="0"/>
    <n v="3824040"/>
    <n v="0"/>
    <n v="3824040"/>
    <n v="0"/>
    <n v="3824040"/>
    <n v="0"/>
    <n v="3824040"/>
    <n v="0"/>
    <n v="3824040"/>
    <n v="0"/>
    <n v="3824040"/>
    <n v="0"/>
    <n v="3824040"/>
    <n v="0"/>
    <n v="3824040"/>
    <n v="0"/>
    <n v="0"/>
    <m/>
    <m/>
    <m/>
    <m/>
    <s v="OK"/>
    <s v="OK"/>
  </r>
  <r>
    <s v="PAA"/>
    <s v="4.2210.2.1.3.12"/>
    <x v="0"/>
    <x v="0"/>
    <x v="3"/>
    <x v="12"/>
    <x v="20"/>
    <x v="42"/>
    <n v="81101512"/>
    <s v="C-0406-1003-7-10305B-0406017-02"/>
    <s v="02-02-02-008-001"/>
    <s v="4.2210.2.1.3.12-Prestación de servicios de apoyo técnico para el desarrollo e implementación de funcionalidades de software, integración de datos mediante técnicas de scraping y mantenimiento de herramientas tecnológicas, en alineación con los estándares establecidos por el área TIC del IGAC y del OIC."/>
    <s v="enero"/>
    <s v="enero"/>
    <s v="enero"/>
    <n v="10"/>
    <s v="19-Contratación directa"/>
    <x v="0"/>
    <n v="32354570"/>
    <n v="32354570"/>
    <s v="2-NO"/>
    <s v="4-N/A"/>
    <x v="17"/>
    <s v="1.6-3-Observatorio inmobiliario"/>
    <s v="SER012-Prestación de servicios personas naturales"/>
    <s v="OIC-34 Profesional intermedio en avalúos 1"/>
    <s v="5-Gestión del conocimiento para la innovación aplicada"/>
    <s v="11001-BOGOTÁ, D.C."/>
    <n v="32354570"/>
    <n v="0"/>
    <n v="0"/>
    <n v="3235457"/>
    <n v="0"/>
    <n v="3235457"/>
    <n v="0"/>
    <n v="3235457"/>
    <n v="0"/>
    <n v="3235457"/>
    <n v="0"/>
    <n v="3235457"/>
    <n v="0"/>
    <n v="3235457"/>
    <n v="0"/>
    <n v="3235457"/>
    <n v="0"/>
    <n v="3235457"/>
    <n v="0"/>
    <n v="3235457"/>
    <n v="0"/>
    <n v="3235457"/>
    <n v="0"/>
    <n v="0"/>
    <m/>
    <m/>
    <m/>
    <m/>
    <s v="OK"/>
    <s v="OK"/>
  </r>
  <r>
    <s v="PAA"/>
    <s v="4.2210.2.1.3.13"/>
    <x v="0"/>
    <x v="0"/>
    <x v="3"/>
    <x v="12"/>
    <x v="20"/>
    <x v="42"/>
    <n v="81101512"/>
    <s v="C-0406-1003-7-10305B-0406017-02"/>
    <s v="02-02-02-008-001"/>
    <s v="4.2210.2.1.3.13-Prestación de servicios profesionales para el dimensionamiento estratégico en el campo de la ciencia de datos y sus técnicas aplicadas requeridas en procesos catastrales y del IGAC de conformidad con los requerimientos y pautas de la DIP-OIC."/>
    <s v="enero"/>
    <s v="enero"/>
    <s v="enero"/>
    <n v="11"/>
    <s v="19-Contratación directa"/>
    <x v="0"/>
    <n v="147180000"/>
    <n v="147180000"/>
    <s v="2-NO"/>
    <s v="4-N/A"/>
    <x v="17"/>
    <s v="1.6-3-Observatorio inmobiliario"/>
    <s v="SER012-Prestación de servicios personas naturales"/>
    <s v="OIC-39 Profesional líder funcional 7"/>
    <s v="5-Gestión del conocimiento para la innovación aplicada"/>
    <s v="11001-BOGOTÁ, D.C."/>
    <n v="147180000"/>
    <n v="0"/>
    <n v="0"/>
    <n v="13380000"/>
    <n v="0"/>
    <n v="13380000"/>
    <n v="0"/>
    <n v="13380000"/>
    <n v="0"/>
    <n v="13380000"/>
    <n v="0"/>
    <n v="13380000"/>
    <n v="0"/>
    <n v="13380000"/>
    <n v="0"/>
    <n v="13380000"/>
    <n v="0"/>
    <n v="13380000"/>
    <n v="0"/>
    <n v="13380000"/>
    <n v="0"/>
    <n v="13380000"/>
    <n v="0"/>
    <n v="13380000"/>
    <m/>
    <m/>
    <m/>
    <m/>
    <s v="OK"/>
    <s v="OK"/>
  </r>
  <r>
    <s v="PAA"/>
    <s v="4.2210.2.1.3.14"/>
    <x v="0"/>
    <x v="0"/>
    <x v="3"/>
    <x v="12"/>
    <x v="20"/>
    <x v="42"/>
    <n v="81101512"/>
    <s v="C-0406-1003-7-10305B-0406017-02"/>
    <s v="02-02-02-008-001"/>
    <s v="4.2210.2.1.3.14-Prestación de servicios profesionales para apoyar el desarrollo de proyectos y estudios que requieran de analítica y ciencia de datos para atender las necesidades institucionales y de catastro de conformidad con los requerimientos y lineamientos de la DIP y el OIC."/>
    <s v="enero"/>
    <s v="enero"/>
    <s v="enero"/>
    <n v="10"/>
    <s v="19-Contratación directa"/>
    <x v="0"/>
    <n v="64286900"/>
    <n v="64286900"/>
    <s v="2-NO"/>
    <s v="4-N/A"/>
    <x v="17"/>
    <s v="1.6-3-Observatorio inmobiliario"/>
    <s v="SER012-Prestación de servicios personas naturales"/>
    <s v="OIC-16 Profesional avanzado en análisis de información"/>
    <s v="5-Gestión del conocimiento para la innovación aplicada"/>
    <s v="11001-BOGOTÁ, D.C."/>
    <n v="64286900"/>
    <n v="0"/>
    <n v="0"/>
    <n v="6428690"/>
    <n v="0"/>
    <n v="6428690"/>
    <n v="0"/>
    <n v="6428690"/>
    <n v="0"/>
    <n v="6428690"/>
    <n v="0"/>
    <n v="6428690"/>
    <n v="0"/>
    <n v="6428690"/>
    <n v="0"/>
    <n v="6428690"/>
    <n v="0"/>
    <n v="6428690"/>
    <n v="0"/>
    <n v="6428690"/>
    <n v="0"/>
    <n v="6428690"/>
    <n v="0"/>
    <n v="0"/>
    <m/>
    <m/>
    <m/>
    <m/>
    <s v="OK"/>
    <s v="OK"/>
  </r>
  <r>
    <s v="PAA"/>
    <s v="4.2210.2.1.3.15"/>
    <x v="0"/>
    <x v="0"/>
    <x v="3"/>
    <x v="12"/>
    <x v="20"/>
    <x v="42"/>
    <n v="81101512"/>
    <s v="C-0406-1003-7-10305B-0406017-02"/>
    <s v="02-02-02-008-001"/>
    <s v="4.2210.2.1.3.15-Prestación de servicios profesionales para realizar proyectos y estudios que requieran de ingeniería y transformación de datos de acuerdo con los lineamientos de la dirección de investigación y prospectiva y los requeridos por el OIC."/>
    <s v="enero"/>
    <s v="enero"/>
    <s v="enero"/>
    <n v="10"/>
    <s v="19-Contratación directa"/>
    <x v="0"/>
    <n v="92500000"/>
    <n v="92500000"/>
    <s v="2-NO"/>
    <s v="4-N/A"/>
    <x v="17"/>
    <s v="1.6-3-Observatorio inmobiliario"/>
    <s v="SER012-Prestación de servicios personas naturales"/>
    <s v="OIC-6 Profesional líder funcional 5"/>
    <s v="5-Gestión del conocimiento para la innovación aplicada"/>
    <s v="11001-BOGOTÁ, D.C."/>
    <n v="92500000"/>
    <n v="0"/>
    <n v="0"/>
    <n v="9250000"/>
    <n v="0"/>
    <n v="9250000"/>
    <n v="0"/>
    <n v="9250000"/>
    <n v="0"/>
    <n v="9250000"/>
    <n v="0"/>
    <n v="9250000"/>
    <n v="0"/>
    <n v="9250000"/>
    <n v="0"/>
    <n v="9250000"/>
    <n v="0"/>
    <n v="9250000"/>
    <n v="0"/>
    <n v="9250000"/>
    <n v="0"/>
    <n v="9250000"/>
    <n v="0"/>
    <n v="0"/>
    <m/>
    <m/>
    <m/>
    <m/>
    <s v="OK"/>
    <s v="OK"/>
  </r>
  <r>
    <s v="PAA"/>
    <s v="4.2210.2.1.3.16"/>
    <x v="0"/>
    <x v="6"/>
    <x v="3"/>
    <x v="12"/>
    <x v="20"/>
    <x v="42"/>
    <n v="15101500"/>
    <s v="C-0406-1003-7-10305B-0406017-02"/>
    <s v="02-02-01-003-003"/>
    <s v="4.2210.2.1.3.16-Suministro de combustible para el funcionamiento de los vehículos a nivel nacional"/>
    <s v="enero"/>
    <s v="febrero"/>
    <s v="febrero"/>
    <n v="11"/>
    <s v="20-Selección abreviada - acuerdo marco"/>
    <x v="0"/>
    <n v="500000"/>
    <n v="500000"/>
    <s v="2-NO"/>
    <s v="4-N/A"/>
    <x v="17"/>
    <s v="1.6-3-Observatorio inmobiliario"/>
    <s v="MYS01-Combustibles"/>
    <s v="OIC-43 N/A"/>
    <s v="5-Gestión del conocimiento para la innovación aplicada"/>
    <s v="11001-BOGOTÁ, D.C."/>
    <n v="0"/>
    <n v="0"/>
    <n v="0"/>
    <n v="0"/>
    <n v="500000"/>
    <n v="0"/>
    <n v="0"/>
    <n v="500000"/>
    <n v="0"/>
    <n v="0"/>
    <n v="0"/>
    <n v="0"/>
    <n v="0"/>
    <n v="0"/>
    <n v="0"/>
    <n v="0"/>
    <n v="0"/>
    <n v="0"/>
    <n v="0"/>
    <n v="0"/>
    <n v="0"/>
    <n v="0"/>
    <n v="0"/>
    <n v="0"/>
    <m/>
    <m/>
    <m/>
    <m/>
    <s v="OK"/>
    <s v="OK"/>
  </r>
  <r>
    <s v="PAA"/>
    <s v="4.2210.2.1.3.17"/>
    <x v="0"/>
    <x v="5"/>
    <x v="3"/>
    <x v="12"/>
    <x v="20"/>
    <x v="42"/>
    <n v="44121600"/>
    <s v="C-0406-1003-7-10305B-0406017-02"/>
    <s v="02-02-01-003-002"/>
    <s v="4.2210.2.1.3.17-Adquisición de papelería y útiles de oficina para el Instituto Geográfico Agustín Codazzi."/>
    <s v="abril"/>
    <s v="mayo"/>
    <s v="junio"/>
    <n v="3"/>
    <s v="9-Selección abreviada subasta inversa"/>
    <x v="0"/>
    <n v="200000"/>
    <n v="200000"/>
    <s v="2-NO"/>
    <s v="4-N/A"/>
    <x v="17"/>
    <s v="1.6-3-Observatorio inmobiliario"/>
    <s v="MYS05-Papelería e insumos de oficina"/>
    <s v="OIC-43 N/A"/>
    <s v="5-Gestión del conocimiento para la innovación aplicada"/>
    <s v="11001-BOGOTÁ, D.C."/>
    <n v="200000"/>
    <n v="0"/>
    <n v="0"/>
    <n v="200000"/>
    <n v="0"/>
    <n v="0"/>
    <n v="0"/>
    <n v="0"/>
    <n v="0"/>
    <n v="0"/>
    <n v="0"/>
    <n v="0"/>
    <n v="0"/>
    <n v="0"/>
    <n v="0"/>
    <n v="0"/>
    <n v="0"/>
    <n v="0"/>
    <n v="0"/>
    <n v="0"/>
    <n v="0"/>
    <n v="0"/>
    <n v="0"/>
    <n v="0"/>
    <m/>
    <m/>
    <m/>
    <m/>
    <s v="OK"/>
    <s v="OK"/>
  </r>
  <r>
    <s v="PAA"/>
    <s v="4.2210.2.1.3.18"/>
    <x v="0"/>
    <x v="1"/>
    <x v="3"/>
    <x v="12"/>
    <x v="20"/>
    <x v="42"/>
    <n v="90121500"/>
    <s v="C-0406-1003-7-10305B-0406017-02"/>
    <s v="02-02-02-006-004"/>
    <s v="4.2210.2.1.3.18-Suministro de tiquetes aéreos nacionales e internacionales para el Instituto Geográfico Agustín Codazzi."/>
    <s v="enero"/>
    <s v="febrero"/>
    <s v="marzo"/>
    <n v="10"/>
    <s v="9-Selección abreviada subasta inversa"/>
    <x v="0"/>
    <n v="5000000"/>
    <n v="5000000"/>
    <s v="2-NO"/>
    <s v="4-N/A"/>
    <x v="17"/>
    <s v="1.6-3-Observatorio inmobiliario"/>
    <s v="SER04-Servicios de transporte aéreo de pasajeros"/>
    <s v="OIC-43 N/A"/>
    <s v="5-Gestión del conocimiento para la innovación aplicada"/>
    <s v="11001-BOGOTÁ, D.C."/>
    <n v="0"/>
    <n v="0"/>
    <n v="5000000"/>
    <n v="0"/>
    <n v="0"/>
    <n v="5000000"/>
    <n v="0"/>
    <n v="0"/>
    <n v="0"/>
    <n v="0"/>
    <n v="0"/>
    <n v="0"/>
    <n v="0"/>
    <n v="0"/>
    <n v="0"/>
    <n v="0"/>
    <n v="0"/>
    <n v="0"/>
    <n v="0"/>
    <n v="0"/>
    <n v="0"/>
    <n v="0"/>
    <n v="0"/>
    <n v="0"/>
    <m/>
    <m/>
    <m/>
    <m/>
    <s v="OK"/>
    <s v="OK"/>
  </r>
  <r>
    <s v="N/A"/>
    <s v="4.2210.2.1.3.19"/>
    <x v="0"/>
    <x v="0"/>
    <x v="3"/>
    <x v="12"/>
    <x v="20"/>
    <x v="42"/>
    <n v="81101512"/>
    <s v="C-0406-1003-7-10305B-0406017-02"/>
    <s v="02-02-02-006"/>
    <s v="4.2210.2.1.3.19-Viáticos y manutención, personal IGAC-OIC"/>
    <s v="N/A"/>
    <s v="N/A"/>
    <s v="N/A"/>
    <s v="N/A"/>
    <s v="1-N/A"/>
    <x v="0"/>
    <n v="44164855"/>
    <n v="44164855"/>
    <s v="2-NO"/>
    <s v="4-N/A"/>
    <x v="17"/>
    <s v="1.6-3-Observatorio inmobiliario"/>
    <s v="VIAT01-Viáticos y gastos de viaje"/>
    <s v="OIC-43 N/A"/>
    <s v="5-Gestión del conocimiento para la innovación aplicada"/>
    <s v="11001-BOGOTÁ, D.C."/>
    <n v="44164855"/>
    <n v="0"/>
    <n v="0"/>
    <n v="4416485"/>
    <n v="0"/>
    <n v="4416486"/>
    <n v="0"/>
    <n v="4416486"/>
    <n v="0"/>
    <n v="4416486"/>
    <n v="0"/>
    <n v="4416486"/>
    <n v="0"/>
    <n v="4416486"/>
    <n v="0"/>
    <n v="4416485"/>
    <n v="0"/>
    <n v="4416485"/>
    <n v="0"/>
    <n v="4416485"/>
    <n v="0"/>
    <n v="4416485"/>
    <n v="0"/>
    <n v="0"/>
    <m/>
    <m/>
    <m/>
    <m/>
    <s v="OK"/>
    <s v="OK"/>
  </r>
  <r>
    <s v="PAA"/>
    <s v="4.2400.4.1.1.1"/>
    <x v="0"/>
    <x v="0"/>
    <x v="3"/>
    <x v="14"/>
    <x v="21"/>
    <x v="43"/>
    <n v="86101609"/>
    <s v="C-0406-1003-7-10305B-0406001-02"/>
    <s v="02-02-02-008-003-09"/>
    <s v="4.2400.4.1.1.1-Prestar servicios profesionales  para apoyar en  la formulación o reformulación de los proyectos asociados a la Dirección de Gestión de Información Geográfica, así como realizar el acompañamiento en el desarrollo, revisión y seguimiento de los procesos desde el componente administrativo, financiero y de planeación."/>
    <s v="enero"/>
    <s v="enero"/>
    <s v="enero"/>
    <n v="10"/>
    <s v="19-Contratación directa"/>
    <x v="0"/>
    <n v="125000000"/>
    <n v="125000000"/>
    <s v="2-NO"/>
    <s v="4-N/A"/>
    <x v="18"/>
    <s v="2.5-99-GND- Gestión cartográfica"/>
    <s v="SER012-Prestación de servicios personas naturales"/>
    <s v="DGIG-21 Líder administrativo, financiero y de planeación"/>
    <s v="1-Capital humano y socios estratégicos competentes"/>
    <s v="11001-BOGOTÁ, D.C."/>
    <n v="125000000"/>
    <n v="0"/>
    <n v="0"/>
    <n v="12500000"/>
    <n v="0"/>
    <n v="12500000"/>
    <n v="0"/>
    <n v="12500000"/>
    <n v="0"/>
    <n v="12500000"/>
    <n v="0"/>
    <n v="12500000"/>
    <n v="0"/>
    <n v="12500000"/>
    <n v="0"/>
    <n v="12500000"/>
    <n v="0"/>
    <n v="12500000"/>
    <n v="0"/>
    <n v="12500000"/>
    <n v="0"/>
    <n v="12500000"/>
    <n v="0"/>
    <n v="0"/>
    <m/>
    <m/>
    <m/>
    <m/>
    <s v="OK"/>
    <s v="OK"/>
  </r>
  <r>
    <s v="PAA"/>
    <s v="4.2400.4.1.1.2"/>
    <x v="0"/>
    <x v="0"/>
    <x v="3"/>
    <x v="14"/>
    <x v="21"/>
    <x v="43"/>
    <n v="86101713"/>
    <s v="C-0406-1003-7-10305B-0406001-02"/>
    <s v="02-02-02-008-002-01"/>
    <s v="4.2400.4.1.1.2-Prestar servicios profesionales para brindar asesoría, acompañamiento y seguimiento al componente jurídico de los procesos que lidere la Dirección de Gestión de Información Geográfica."/>
    <s v="enero"/>
    <s v="enero"/>
    <s v="enero"/>
    <n v="10"/>
    <s v="19-Contratación directa"/>
    <x v="0"/>
    <n v="91400000"/>
    <n v="91400000"/>
    <s v="2-NO"/>
    <s v="4-N/A"/>
    <x v="18"/>
    <s v="2.5-99-GND- Gestión cartográfica"/>
    <s v="SER012-Prestación de servicios personas naturales"/>
    <s v="DGIG-23 Lider jurídico"/>
    <s v="1-Capital humano y socios estratégicos competentes"/>
    <s v="11001-BOGOTÁ, D.C."/>
    <n v="91400000"/>
    <n v="0"/>
    <n v="0"/>
    <n v="9140000"/>
    <n v="0"/>
    <n v="9140000"/>
    <n v="0"/>
    <n v="9140000"/>
    <n v="0"/>
    <n v="9140000"/>
    <n v="0"/>
    <n v="9140000"/>
    <n v="0"/>
    <n v="9140000"/>
    <n v="0"/>
    <n v="9140000"/>
    <n v="0"/>
    <n v="9140000"/>
    <n v="0"/>
    <n v="9140000"/>
    <n v="0"/>
    <n v="9140000"/>
    <n v="0"/>
    <n v="0"/>
    <m/>
    <m/>
    <m/>
    <m/>
    <s v="OK"/>
    <s v="OK"/>
  </r>
  <r>
    <s v="PAA"/>
    <s v="4.2400.4.1.1.3"/>
    <x v="0"/>
    <x v="0"/>
    <x v="3"/>
    <x v="14"/>
    <x v="21"/>
    <x v="43"/>
    <n v="86101713"/>
    <s v="C-0406-1003-7-10305B-0406001-02"/>
    <s v="02-02-02-008-002-01"/>
    <s v="4.2400.4.1.1.3-Prestar servicios profesionales  para apoyar la gestión, revisión, trámite  y seguimiento de los procesos contractuales a cargo de la  Dirección de Gestión de Información Geográfica."/>
    <s v="enero"/>
    <s v="enero"/>
    <s v="enero"/>
    <n v="10"/>
    <s v="19-Contratación directa"/>
    <x v="0"/>
    <n v="70240000"/>
    <n v="70240000"/>
    <s v="2-NO"/>
    <s v="4-N/A"/>
    <x v="18"/>
    <s v="2.5-99-GND- Gestión cartográfica"/>
    <s v="SER012-Prestación de servicios personas naturales"/>
    <s v="DGIG-2 Abogado DGIG"/>
    <s v="1-Capital humano y socios estratégicos competentes"/>
    <s v="11001-BOGOTÁ, D.C."/>
    <n v="70240000"/>
    <n v="0"/>
    <n v="0"/>
    <n v="7024000"/>
    <n v="0"/>
    <n v="7024000"/>
    <n v="0"/>
    <n v="7024000"/>
    <n v="0"/>
    <n v="7024000"/>
    <n v="0"/>
    <n v="7024000"/>
    <n v="0"/>
    <n v="7024000"/>
    <n v="0"/>
    <n v="7024000"/>
    <n v="0"/>
    <n v="7024000"/>
    <n v="0"/>
    <n v="7024000"/>
    <n v="0"/>
    <n v="7024000"/>
    <n v="0"/>
    <n v="0"/>
    <m/>
    <m/>
    <m/>
    <m/>
    <s v="OK"/>
    <s v="OK"/>
  </r>
  <r>
    <s v="PAA"/>
    <s v="4.2400.4.1.1.4"/>
    <x v="0"/>
    <x v="0"/>
    <x v="3"/>
    <x v="14"/>
    <x v="21"/>
    <x v="43"/>
    <n v="80161501"/>
    <s v="C-0406-1003-7-10305B-0406001-02"/>
    <s v="02-02-02-008-002-01"/>
    <s v="4.2400.4.1.1.4-Prestar servicios profesionales para los asuntos jurídicos relacionados con deslindes, limites y la atención de requerimientos de carácter jurídico de la Dirección de Gestión de Información Geográfica."/>
    <s v="enero"/>
    <s v="enero"/>
    <s v="enero"/>
    <n v="10"/>
    <s v="19-Contratación directa"/>
    <x v="0"/>
    <n v="57000000"/>
    <n v="57000000"/>
    <s v="2-NO"/>
    <s v="4-N/A"/>
    <x v="18"/>
    <s v="2.5-99-GND- Gestión cartográfica"/>
    <s v="SER012-Prestación de servicios personas naturales"/>
    <s v="DGIG-4 Abogados de apoyo"/>
    <s v="1-Capital humano y socios estratégicos competentes"/>
    <s v="11001-BOGOTÁ, D.C."/>
    <n v="57000000"/>
    <n v="0"/>
    <n v="0"/>
    <n v="5700000"/>
    <n v="0"/>
    <n v="5700000"/>
    <n v="0"/>
    <n v="5700000"/>
    <n v="0"/>
    <n v="5700000"/>
    <n v="0"/>
    <n v="5700000"/>
    <n v="0"/>
    <n v="5700000"/>
    <n v="0"/>
    <n v="5700000"/>
    <n v="0"/>
    <n v="5700000"/>
    <n v="0"/>
    <n v="5700000"/>
    <n v="0"/>
    <n v="5700000"/>
    <n v="0"/>
    <n v="0"/>
    <m/>
    <m/>
    <m/>
    <m/>
    <s v="OK"/>
    <s v="OK"/>
  </r>
  <r>
    <s v="PAA"/>
    <s v="4.2400.4.1.1.5"/>
    <x v="0"/>
    <x v="0"/>
    <x v="3"/>
    <x v="14"/>
    <x v="21"/>
    <x v="43"/>
    <n v="80161501"/>
    <s v="C-0406-1003-7-10305B-0406001-02"/>
    <s v="02-02-02-008-002-01"/>
    <s v="4.2400.4.1.1.5-Prestar servicios profesionales para apoyar el componente contractual, jurídico y judicial de la Dirección de Gestión de Información Geográfica."/>
    <s v="enero"/>
    <s v="enero"/>
    <s v="enero"/>
    <n v="10"/>
    <s v="19-Contratación directa"/>
    <x v="0"/>
    <n v="41260000"/>
    <n v="41260000"/>
    <s v="2-NO"/>
    <s v="4-N/A"/>
    <x v="18"/>
    <s v="2.5-99-GND- Gestión cartográfica"/>
    <s v="SER012-Prestación de servicios personas naturales"/>
    <s v="DGIG-4 Abogados de apoyo"/>
    <s v="1-Capital humano y socios estratégicos competentes"/>
    <s v="11001-BOGOTÁ, D.C."/>
    <n v="41260000"/>
    <n v="0"/>
    <n v="0"/>
    <n v="4126000"/>
    <n v="0"/>
    <n v="4126000"/>
    <n v="0"/>
    <n v="4126000"/>
    <n v="0"/>
    <n v="4126000"/>
    <n v="0"/>
    <n v="4126000"/>
    <n v="0"/>
    <n v="4126000"/>
    <n v="0"/>
    <n v="4126000"/>
    <n v="0"/>
    <n v="4126000"/>
    <n v="0"/>
    <n v="4126000"/>
    <n v="0"/>
    <n v="4126000"/>
    <n v="0"/>
    <n v="0"/>
    <m/>
    <m/>
    <m/>
    <m/>
    <s v="OK"/>
    <s v="OK"/>
  </r>
  <r>
    <s v="PAA"/>
    <s v="4.2400.4.1.1.6"/>
    <x v="0"/>
    <x v="0"/>
    <x v="3"/>
    <x v="14"/>
    <x v="21"/>
    <x v="43"/>
    <n v="86101713"/>
    <s v="C-0406-1003-7-10305B-0406001-02"/>
    <s v="02-02-02-008-002-01"/>
    <s v="4.2400.4.1.1.6-Prestar servicios profesionales en la implementación de procesos de  consolidación, revisión y validación de documentos  de las diferentes etapas de los procesos contractuales a cargo de la Dirección de Gestión de Información Geográfica."/>
    <s v="enero"/>
    <s v="enero"/>
    <s v="enero"/>
    <n v="10"/>
    <s v="19-Contratación directa"/>
    <x v="0"/>
    <n v="41260000"/>
    <n v="41260000"/>
    <s v="2-NO"/>
    <s v="4-N/A"/>
    <x v="18"/>
    <s v="2.5-99-GND- Gestión cartográfica"/>
    <s v="SER012-Prestación de servicios personas naturales"/>
    <s v="DGIG-14 Apoyos DGIG"/>
    <s v="1-Capital humano y socios estratégicos competentes"/>
    <s v="11001-BOGOTÁ, D.C."/>
    <n v="41260000"/>
    <n v="0"/>
    <n v="0"/>
    <n v="4126000"/>
    <n v="0"/>
    <n v="4126000"/>
    <n v="0"/>
    <n v="4126000"/>
    <n v="0"/>
    <n v="4126000"/>
    <n v="0"/>
    <n v="4126000"/>
    <n v="0"/>
    <n v="4126000"/>
    <n v="0"/>
    <n v="4126000"/>
    <n v="0"/>
    <n v="4126000"/>
    <n v="0"/>
    <n v="4126000"/>
    <n v="0"/>
    <n v="4126000"/>
    <n v="0"/>
    <n v="0"/>
    <m/>
    <m/>
    <m/>
    <m/>
    <s v="OK"/>
    <s v="OK"/>
  </r>
  <r>
    <s v="PAA"/>
    <s v="4.2400.4.1.1.7"/>
    <x v="0"/>
    <x v="0"/>
    <x v="3"/>
    <x v="14"/>
    <x v="21"/>
    <x v="43"/>
    <n v="80161501"/>
    <s v="C-0406-1003-7-10305B-0406001-02"/>
    <s v="02-02-02-008-002-01"/>
    <s v="4.2400.4.1.1.7-Prestar servicios de apoyo a la gestión para realizar actividades de revisión y validación de la documentación de los procesos que requiere la Dirección Gestión de Información Geográfica"/>
    <s v="enero"/>
    <s v="enero"/>
    <s v="enero"/>
    <n v="10"/>
    <s v="19-Contratación directa"/>
    <x v="0"/>
    <n v="31800000"/>
    <n v="31800000"/>
    <s v="2-NO"/>
    <s v="4-N/A"/>
    <x v="18"/>
    <s v="2.5-99-GND- Gestión cartográfica"/>
    <s v="SER012-Prestación de servicios personas naturales"/>
    <s v="DGIG-14 Apoyos DGIG"/>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PAA"/>
    <s v="4.2400.4.1.1.8"/>
    <x v="0"/>
    <x v="0"/>
    <x v="3"/>
    <x v="14"/>
    <x v="21"/>
    <x v="43"/>
    <n v="80161501"/>
    <s v="C-0406-1003-7-10305B-0406001-02"/>
    <s v="02-02-02-008-002-01"/>
    <s v="4.2400.4.1.1.8-Prestar servicios de apoyo a la gestión para realizar actividades de revisión y validación de la documentación de los procesos que requiere la Dirección Gestión de Información Geográfica"/>
    <s v="enero"/>
    <s v="enero"/>
    <s v="enero"/>
    <n v="10"/>
    <s v="19-Contratación directa"/>
    <x v="0"/>
    <n v="31800000"/>
    <n v="31800000"/>
    <s v="2-NO"/>
    <s v="4-N/A"/>
    <x v="18"/>
    <s v="2.5-99-GND- Gestión cartográfica"/>
    <s v="SER012-Prestación de servicios personas naturales"/>
    <s v="DGIG-14 Apoyos DGIG"/>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PAA"/>
    <s v="4.2400.4.1.1.9"/>
    <x v="0"/>
    <x v="0"/>
    <x v="3"/>
    <x v="14"/>
    <x v="21"/>
    <x v="43"/>
    <n v="80101604"/>
    <s v="C-0406-1003-7-10305B-0406001-02"/>
    <s v="02-02-02-008-003-09"/>
    <s v="4.2400.4.1.1.9-Prestar servicios profesionales  para brindar asesoría, acompañamiento y seguimiento al componente técnico de los procesos que lidere la Dirección de Gestión de Información Geográfica."/>
    <s v="enero"/>
    <s v="febrero"/>
    <s v="febrero"/>
    <n v="10"/>
    <s v="19-Contratación directa"/>
    <x v="0"/>
    <n v="110000000"/>
    <n v="110000000"/>
    <s v="2-NO"/>
    <s v="4-N/A"/>
    <x v="18"/>
    <s v="2.5-99-GND- Gestión cartográfica"/>
    <s v="SER012-Prestación de servicios personas naturales"/>
    <s v="DGIG-15 Asesor DGIG Estrátegico"/>
    <s v="1-Capital humano y socios estratégicos competentes"/>
    <s v="11001-BOGOTÁ, D.C."/>
    <n v="0"/>
    <n v="0"/>
    <n v="110000000"/>
    <n v="0"/>
    <n v="0"/>
    <n v="11000000"/>
    <n v="0"/>
    <n v="11000000"/>
    <n v="0"/>
    <n v="11000000"/>
    <n v="0"/>
    <n v="11000000"/>
    <n v="0"/>
    <n v="11000000"/>
    <n v="0"/>
    <n v="11000000"/>
    <n v="0"/>
    <n v="11000000"/>
    <n v="0"/>
    <n v="11000000"/>
    <n v="0"/>
    <n v="11000000"/>
    <n v="0"/>
    <n v="11000000"/>
    <m/>
    <m/>
    <m/>
    <m/>
    <s v="OK"/>
    <s v="OK"/>
  </r>
  <r>
    <s v="PAA"/>
    <s v="4.2400.4.1.1.10"/>
    <x v="0"/>
    <x v="0"/>
    <x v="3"/>
    <x v="14"/>
    <x v="21"/>
    <x v="43"/>
    <n v="80101604"/>
    <s v="C-0406-1003-7-10305B-0406001-02"/>
    <s v="02-02-02-008-003-09"/>
    <s v="4.2400.4.1.1.10-Prestar servicios profesionales  para brindar asesoría, acompañamiento y seguimiento al componente técnico y administrativo de los procesos que lidere la Dirección de Gestión de Información Geográfica."/>
    <s v="enero"/>
    <s v="enero"/>
    <s v="enero"/>
    <n v="10"/>
    <s v="19-Contratación directa"/>
    <x v="0"/>
    <n v="129000000"/>
    <n v="129000000"/>
    <s v="2-NO"/>
    <s v="4-N/A"/>
    <x v="18"/>
    <s v="2.5-99-GND- Gestión cartográfica"/>
    <s v="SER012-Prestación de servicios personas naturales"/>
    <s v="DGIG-15 Asesor DGIG Estrátegico"/>
    <s v="1-Capital humano y socios estratégicos competentes"/>
    <s v="11001-BOGOTÁ, D.C."/>
    <n v="129000000"/>
    <n v="0"/>
    <n v="0"/>
    <n v="12900000"/>
    <n v="0"/>
    <n v="12900000"/>
    <n v="0"/>
    <n v="12900000"/>
    <n v="0"/>
    <n v="12900000"/>
    <n v="0"/>
    <n v="12900000"/>
    <n v="0"/>
    <n v="12900000"/>
    <n v="0"/>
    <n v="12900000"/>
    <n v="0"/>
    <n v="12900000"/>
    <n v="0"/>
    <n v="12900000"/>
    <n v="0"/>
    <n v="12900000"/>
    <n v="0"/>
    <n v="0"/>
    <m/>
    <m/>
    <m/>
    <m/>
    <s v="OK"/>
    <s v="OK"/>
  </r>
  <r>
    <s v="PAA"/>
    <s v="4.2400.4.1.1.11"/>
    <x v="0"/>
    <x v="0"/>
    <x v="3"/>
    <x v="14"/>
    <x v="21"/>
    <x v="43"/>
    <n v="80101604"/>
    <s v="C-0406-1003-7-10305B-0406001-02"/>
    <s v="02-02-02-008-003-09"/>
    <s v="4.2400.4.1.1.11-Prestar servicios profesionales para apoyar el seguimiento, monitoreo y control de los procesos asociados a la Dirección de Gestión de Información Geográfica, en su componente administrativo y financiero."/>
    <s v="enero"/>
    <s v="enero"/>
    <s v="enero"/>
    <n v="10"/>
    <s v="19-Contratación directa"/>
    <x v="0"/>
    <n v="57000000"/>
    <n v="57000000"/>
    <s v="2-NO"/>
    <s v="4-N/A"/>
    <x v="18"/>
    <s v="2.5-99-GND- Gestión cartográfica"/>
    <s v="SER012-Prestación de servicios personas naturales"/>
    <s v="DGIG-9 Apoyo Profesional"/>
    <s v="1-Capital humano y socios estratégicos competentes"/>
    <s v="11001-BOGOTÁ, D.C."/>
    <n v="57000000"/>
    <n v="0"/>
    <n v="0"/>
    <n v="5700000"/>
    <n v="0"/>
    <n v="5700000"/>
    <n v="0"/>
    <n v="5700000"/>
    <n v="0"/>
    <n v="5700000"/>
    <n v="0"/>
    <n v="5700000"/>
    <n v="0"/>
    <n v="5700000"/>
    <n v="0"/>
    <n v="5700000"/>
    <n v="0"/>
    <n v="5700000"/>
    <n v="0"/>
    <n v="5700000"/>
    <n v="0"/>
    <n v="5700000"/>
    <n v="0"/>
    <n v="0"/>
    <m/>
    <m/>
    <m/>
    <m/>
    <s v="OK"/>
    <s v="OK"/>
  </r>
  <r>
    <s v="PAA"/>
    <s v="4.2400.4.1.1.12"/>
    <x v="0"/>
    <x v="0"/>
    <x v="3"/>
    <x v="14"/>
    <x v="21"/>
    <x v="43"/>
    <n v="80161501"/>
    <s v="C-0406-1003-7-10305B-0406001-02"/>
    <s v="02-02-02-008-003-09"/>
    <s v="4.2400.4.1.1.12-Prestar servicios de apoyo en la gestión y seguimiento de los proyectos internos y externos de la dirección de gestión de información geográfica."/>
    <s v="enero"/>
    <s v="enero"/>
    <s v="enero"/>
    <n v="10"/>
    <s v="19-Contratación directa"/>
    <x v="0"/>
    <n v="31800000"/>
    <n v="31800000"/>
    <s v="2-NO"/>
    <s v="4-N/A"/>
    <x v="18"/>
    <s v="2.5-99-GND- Gestión cartográfica"/>
    <s v="SER012-Prestación de servicios personas naturales"/>
    <s v="DGIG-10 Apoyo Técnico"/>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PAA"/>
    <s v="4.2400.4.1.1.13"/>
    <x v="0"/>
    <x v="0"/>
    <x v="3"/>
    <x v="14"/>
    <x v="21"/>
    <x v="43"/>
    <n v="80161501"/>
    <s v="C-0406-1003-7-10305B-0406001-02"/>
    <s v="02-02-02-008-003-09"/>
    <s v="4.2400.4.1.1.13-Prestar servicios  para apoyar la gestión logística y documental de los procesos de la  dirección de gestión de información geográfica."/>
    <s v="enero"/>
    <s v="enero"/>
    <s v="enero"/>
    <n v="10"/>
    <s v="19-Contratación directa"/>
    <x v="0"/>
    <n v="31800000"/>
    <n v="31800000"/>
    <s v="2-NO"/>
    <s v="4-N/A"/>
    <x v="18"/>
    <s v="2.5-99-GND- Gestión cartográfica"/>
    <s v="SER012-Prestación de servicios personas naturales"/>
    <s v="DGIG-10 Apoyo Técnico"/>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PAA"/>
    <s v="4.2400.4.1.1.14"/>
    <x v="0"/>
    <x v="0"/>
    <x v="3"/>
    <x v="14"/>
    <x v="21"/>
    <x v="43"/>
    <n v="80101604"/>
    <s v="C-0406-1003-7-10305B-0406001-02"/>
    <s v="02-02-02-008-003-09"/>
    <s v="4.2400.4.1.1.14-Prestar servicios profesionales para gestionar los recursos técnicos, administrativos y logísticos para la operación oportuna de los procesos de la dirección de gestión de información geográfica."/>
    <s v="enero"/>
    <s v="febrero"/>
    <s v="febrero"/>
    <n v="10"/>
    <s v="19-Contratación directa"/>
    <x v="0"/>
    <n v="89800000"/>
    <n v="89800000"/>
    <s v="2-NO"/>
    <s v="4-N/A"/>
    <x v="18"/>
    <s v="2.5-99-GND- Gestión cartográfica"/>
    <s v="SER012-Prestación de servicios personas naturales"/>
    <s v="DGIG-9 Apoyo Profesional"/>
    <s v="1-Capital humano y socios estratégicos competentes"/>
    <s v="11001-BOGOTÁ, D.C."/>
    <n v="0"/>
    <n v="0"/>
    <n v="89800000"/>
    <n v="0"/>
    <n v="0"/>
    <n v="8980000"/>
    <n v="0"/>
    <n v="8980000"/>
    <n v="0"/>
    <n v="8980000"/>
    <n v="0"/>
    <n v="8980000"/>
    <n v="0"/>
    <n v="8980000"/>
    <n v="0"/>
    <n v="8980000"/>
    <n v="0"/>
    <n v="8980000"/>
    <n v="0"/>
    <n v="8980000"/>
    <n v="0"/>
    <n v="8980000"/>
    <n v="0"/>
    <n v="8980000"/>
    <m/>
    <m/>
    <m/>
    <m/>
    <s v="OK"/>
    <s v="OK"/>
  </r>
  <r>
    <s v="PAA"/>
    <s v="4.2400.4.1.1.15"/>
    <x v="0"/>
    <x v="0"/>
    <x v="3"/>
    <x v="14"/>
    <x v="21"/>
    <x v="43"/>
    <n v="86101610"/>
    <s v="C-0406-1003-7-10305B-0406001-02"/>
    <s v="02-02-02-008-003-09"/>
    <s v="4.2400.4.1.1.15-Prestar servicios profesionales para brindar asesoría, acompañamiento y seguimiento al componente técnico y de innovación tecnológica  de los procesos que lidere la Dirección de Gestión de Información Geográfica."/>
    <s v="enero"/>
    <s v="febrero"/>
    <s v="febrero"/>
    <n v="10"/>
    <s v="19-Contratación directa"/>
    <x v="0"/>
    <n v="57000000"/>
    <n v="57000000"/>
    <s v="2-NO"/>
    <s v="4-N/A"/>
    <x v="18"/>
    <s v="2.5-99-GND- Gestión cartográfica"/>
    <s v="SER012-Prestación de servicios personas naturales"/>
    <s v="DGIG-11 Apoyo Estrategias"/>
    <s v="1-Capital humano y socios estratégicos competentes"/>
    <s v="11001-BOGOTÁ, D.C."/>
    <n v="0"/>
    <n v="0"/>
    <n v="57000000"/>
    <n v="0"/>
    <n v="0"/>
    <n v="5700000"/>
    <n v="0"/>
    <n v="5700000"/>
    <n v="0"/>
    <n v="5700000"/>
    <n v="0"/>
    <n v="5700000"/>
    <n v="0"/>
    <n v="5700000"/>
    <n v="0"/>
    <n v="5700000"/>
    <n v="0"/>
    <n v="5700000"/>
    <n v="0"/>
    <n v="5700000"/>
    <n v="0"/>
    <n v="5700000"/>
    <n v="0"/>
    <n v="5700000"/>
    <m/>
    <m/>
    <m/>
    <m/>
    <s v="OK"/>
    <s v="OK"/>
  </r>
  <r>
    <s v="PAA"/>
    <s v="4.2400.4.1.1.16"/>
    <x v="0"/>
    <x v="0"/>
    <x v="3"/>
    <x v="14"/>
    <x v="21"/>
    <x v="43"/>
    <n v="86101610"/>
    <s v="C-0406-1003-7-10305B-0406001-02"/>
    <s v="02-02-02-008-003-09"/>
    <s v="4.2400.4.1.1.16-Prestar servicios profesionales para apoyar el seguimiento, control y verificación del plan estratégico de la Dirección de Gestión de Información Geográfica"/>
    <s v="enero"/>
    <s v="febrero"/>
    <s v="febrero"/>
    <n v="10"/>
    <s v="19-Contratación directa"/>
    <x v="0"/>
    <n v="70240000"/>
    <n v="70240000"/>
    <s v="2-NO"/>
    <s v="4-N/A"/>
    <x v="18"/>
    <s v="2.5-99-GND- Gestión cartográfica"/>
    <s v="SER012-Prestación de servicios personas naturales"/>
    <s v="DGIG-12 Apoyo planeación"/>
    <s v="1-Capital humano y socios estratégicos competentes"/>
    <s v="11001-BOGOTÁ, D.C."/>
    <n v="0"/>
    <n v="0"/>
    <n v="70240000"/>
    <n v="0"/>
    <n v="0"/>
    <n v="7024000"/>
    <n v="0"/>
    <n v="7024000"/>
    <n v="0"/>
    <n v="7024000"/>
    <n v="0"/>
    <n v="7024000"/>
    <n v="0"/>
    <n v="7024000"/>
    <n v="0"/>
    <n v="7024000"/>
    <n v="0"/>
    <n v="7024000"/>
    <n v="0"/>
    <n v="7024000"/>
    <n v="0"/>
    <n v="7024000"/>
    <n v="0"/>
    <n v="7024000"/>
    <m/>
    <m/>
    <m/>
    <m/>
    <s v="OK"/>
    <s v="OK"/>
  </r>
  <r>
    <s v="N/A"/>
    <s v="4.2400.4.1.1.17"/>
    <x v="0"/>
    <x v="0"/>
    <x v="3"/>
    <x v="14"/>
    <x v="21"/>
    <x v="43"/>
    <n v="78111502"/>
    <s v="C-0406-1003-7-10305B-0406001-02"/>
    <s v="02-02-02-010"/>
    <s v="4.2400.4.1.1.17-Viáticos y gastos de comisión y manutención DGIG"/>
    <s v="N/A"/>
    <s v="N/A"/>
    <s v="N/A"/>
    <s v="N/A"/>
    <s v="1-N/A"/>
    <x v="0"/>
    <n v="69000000"/>
    <n v="69000000"/>
    <s v="2-NO"/>
    <s v="4-N/A"/>
    <x v="18"/>
    <s v="3.3-4-Viáticos"/>
    <s v="VIAT01-Viáticos y gastos de viaje"/>
    <s v="DGIG-19 N/A"/>
    <s v="3-Gobernanza del dato y la información de valor público"/>
    <s v="11001-BOGOTÁ, D.C."/>
    <n v="0"/>
    <n v="0"/>
    <n v="0"/>
    <n v="0"/>
    <n v="6900000"/>
    <n v="6900000"/>
    <n v="6900000"/>
    <n v="6900000"/>
    <n v="6900000"/>
    <n v="6900000"/>
    <n v="6900000"/>
    <n v="6900000"/>
    <n v="6900000"/>
    <n v="6900000"/>
    <n v="6900000"/>
    <n v="6900000"/>
    <n v="6900000"/>
    <n v="6900000"/>
    <n v="6900000"/>
    <n v="6900000"/>
    <n v="6900000"/>
    <n v="6900000"/>
    <n v="6900000"/>
    <n v="6900000"/>
    <m/>
    <m/>
    <m/>
    <m/>
    <s v="OK"/>
    <s v="OK"/>
  </r>
  <r>
    <s v="PAA"/>
    <s v="4.2400.4.1.1.18"/>
    <x v="0"/>
    <x v="0"/>
    <x v="3"/>
    <x v="14"/>
    <x v="21"/>
    <x v="43"/>
    <n v="86101610"/>
    <s v="C-0406-1003-7-10305B-0406001-02"/>
    <s v="02-02-02-008-003-09"/>
    <s v="4.2400.4.1.1.18-Prestar servicios profesionales para apoyar el seguimiento, control y verificación del plan estratégico de la Dirección de Gestión de Información Geográfica"/>
    <s v="enero"/>
    <s v="febrero"/>
    <s v="febrero"/>
    <n v="10"/>
    <s v="19-Contratación directa"/>
    <x v="0"/>
    <n v="125000000"/>
    <n v="125000000"/>
    <s v="2-NO"/>
    <s v="4-N/A"/>
    <x v="18"/>
    <s v="2.5-99-GND- Gestión cartográfica"/>
    <s v="SER012-Prestación de servicios personas naturales"/>
    <s v="DGIG-12 Apoyo planeación"/>
    <s v="1-Capital humano y socios estratégicos competentes"/>
    <s v="11001-BOGOTÁ, D.C."/>
    <n v="0"/>
    <n v="0"/>
    <n v="125000000"/>
    <n v="0"/>
    <n v="0"/>
    <n v="12500000"/>
    <n v="0"/>
    <n v="12500000"/>
    <n v="0"/>
    <n v="12500000"/>
    <n v="0"/>
    <n v="12500000"/>
    <n v="0"/>
    <n v="12500000"/>
    <n v="0"/>
    <n v="12500000"/>
    <n v="0"/>
    <n v="12500000"/>
    <n v="0"/>
    <n v="12500000"/>
    <n v="0"/>
    <n v="12500000"/>
    <n v="0"/>
    <n v="12500000"/>
    <m/>
    <m/>
    <m/>
    <m/>
    <s v="OK"/>
    <s v="OK"/>
  </r>
  <r>
    <s v="PAA"/>
    <s v="4.2400.4.1.2.1"/>
    <x v="0"/>
    <x v="0"/>
    <x v="3"/>
    <x v="14"/>
    <x v="21"/>
    <x v="44"/>
    <n v="86101610"/>
    <s v="C-0406-1003-7-10305B-0406001-02"/>
    <s v="02-02-02-008-003-09"/>
    <s v="4.2400.4.1.2.1-Prestar servicios profesionales en el desarrollo de estrategias tecnológicas geoespaciales que brinden soluciones óptimas y eficaces para el alistamiento, disposición y difusión de la información cartográfica, geográfica, agrológica y geodésica dentro de las diferentes plataformas digitales de la Dirección de Gestión de Información Geográfica."/>
    <s v="enero"/>
    <s v="enero"/>
    <s v="enero"/>
    <n v="10"/>
    <s v="19-Contratación directa"/>
    <x v="0"/>
    <n v="91400000"/>
    <n v="91400000"/>
    <s v="2-NO"/>
    <s v="4-N/A"/>
    <x v="18"/>
    <s v="2.5-99-GND- Gestión cartográfica"/>
    <s v="SER012-Prestación de servicios personas naturales"/>
    <s v="DGIG-11 Apoyo Estrategias"/>
    <s v="6-Automatización, integración e interoperabilidad para el territorio"/>
    <s v="11001-BOGOTÁ, D.C."/>
    <n v="91400000"/>
    <n v="0"/>
    <n v="0"/>
    <n v="9140000"/>
    <n v="0"/>
    <n v="9140000"/>
    <n v="0"/>
    <n v="9140000"/>
    <n v="0"/>
    <n v="9140000"/>
    <n v="0"/>
    <n v="9140000"/>
    <n v="0"/>
    <n v="9140000"/>
    <n v="0"/>
    <n v="9140000"/>
    <n v="0"/>
    <n v="9140000"/>
    <n v="0"/>
    <n v="9140000"/>
    <n v="0"/>
    <n v="9140000"/>
    <n v="0"/>
    <n v="0"/>
    <m/>
    <m/>
    <m/>
    <m/>
    <s v="OK"/>
    <s v="OK"/>
  </r>
  <r>
    <s v="PAA"/>
    <s v="4.2400.4.1.2.2"/>
    <x v="0"/>
    <x v="0"/>
    <x v="3"/>
    <x v="14"/>
    <x v="21"/>
    <x v="44"/>
    <n v="86101601"/>
    <s v="C-0406-1003-7-10305B-0406001-02"/>
    <s v="02-02-02-008-003-09"/>
    <s v="4.2400.4.1.2.2-Prestar servicios profesionales para la adopción de metodologías y soluciones tecnológicas y espaciales del alistamiento, disposición y difusión de la información cartográfica, geográfica, agrológica y geodésica dentro de las diferentes plataformas digitales de la Dirección de Gestión de Información Geográfica."/>
    <s v="enero"/>
    <s v="febrero"/>
    <s v="febrero"/>
    <n v="10"/>
    <s v="19-Contratación directa"/>
    <x v="0"/>
    <n v="66000000"/>
    <n v="66000000"/>
    <s v="2-NO"/>
    <s v="4-N/A"/>
    <x v="18"/>
    <s v="2.5-99-GND- Gestión cartográfica"/>
    <s v="SER012-Prestación de servicios personas naturales"/>
    <s v="DGIG-5 Aplicaciones -  funcionalidades"/>
    <s v="6-Automatización, integración e interoperabilidad para el territorio"/>
    <s v="11001-BOGOTÁ, D.C."/>
    <n v="0"/>
    <n v="0"/>
    <n v="66000000"/>
    <n v="0"/>
    <n v="0"/>
    <n v="6600000"/>
    <n v="0"/>
    <n v="6600000"/>
    <n v="0"/>
    <n v="6600000"/>
    <n v="0"/>
    <n v="6600000"/>
    <n v="0"/>
    <n v="6600000"/>
    <n v="0"/>
    <n v="6600000"/>
    <n v="0"/>
    <n v="6600000"/>
    <n v="0"/>
    <n v="6600000"/>
    <n v="0"/>
    <n v="6600000"/>
    <n v="0"/>
    <n v="6600000"/>
    <m/>
    <m/>
    <m/>
    <m/>
    <s v="OK"/>
    <s v="OK"/>
  </r>
  <r>
    <s v="PAA"/>
    <s v="4.2400.4.1.2.3"/>
    <x v="0"/>
    <x v="0"/>
    <x v="3"/>
    <x v="14"/>
    <x v="21"/>
    <x v="44"/>
    <n v="86101601"/>
    <s v="C-0406-1003-7-10305B-0406001-02"/>
    <s v="02-02-02-008-003-09"/>
    <s v="4.2400.4.1.2.3-Prestar servicios profesionales en el alistamiento, disposición y difusión de la información cartográfica, geográfica, agrológica y geodésica dentro de las diferentes plataformas digitales de la Dirección de Gestión de Información Geográfica."/>
    <s v="enero"/>
    <s v="febrero"/>
    <s v="febrero"/>
    <n v="10"/>
    <s v="19-Contratación directa"/>
    <x v="0"/>
    <n v="49000000"/>
    <n v="49000000"/>
    <s v="2-NO"/>
    <s v="4-N/A"/>
    <x v="18"/>
    <s v="2.5-99-GND- Gestión cartográfica"/>
    <s v="SER012-Prestación de servicios personas naturales"/>
    <s v="DGIG-5 Aplicaciones -  funcionalidades"/>
    <s v="6-Automatización, integración e interoperabilidad para el territorio"/>
    <s v="11001-BOGOTÁ, D.C."/>
    <n v="0"/>
    <n v="0"/>
    <n v="49000000"/>
    <n v="0"/>
    <n v="0"/>
    <n v="4900000"/>
    <n v="0"/>
    <n v="4900000"/>
    <n v="0"/>
    <n v="4900000"/>
    <n v="0"/>
    <n v="4900000"/>
    <n v="0"/>
    <n v="4900000"/>
    <n v="0"/>
    <n v="4900000"/>
    <n v="0"/>
    <n v="4900000"/>
    <n v="0"/>
    <n v="4900000"/>
    <n v="0"/>
    <n v="4900000"/>
    <n v="0"/>
    <n v="4900000"/>
    <m/>
    <m/>
    <m/>
    <m/>
    <s v="OK"/>
    <s v="OK"/>
  </r>
  <r>
    <s v="PAA"/>
    <s v="4.2400.4.1.2.4"/>
    <x v="0"/>
    <x v="0"/>
    <x v="3"/>
    <x v="14"/>
    <x v="21"/>
    <x v="44"/>
    <n v="86101601"/>
    <s v="C-0406-1003-7-10305B-0406001-02"/>
    <s v="02-02-02-008-003-09"/>
    <s v="4.2400.4.1.2.4-Prestar servicios profesionales en el alistamiento, disposición y difusión de la información cartográfica, geográfica, agrológica y geodésica dentro de las diferentes plataformas digitales de la Dirección de Gestión de Información Geográfica."/>
    <s v="enero"/>
    <s v="febrero"/>
    <s v="febrero"/>
    <n v="10"/>
    <s v="19-Contratación directa"/>
    <x v="0"/>
    <n v="49000000"/>
    <n v="49000000"/>
    <s v="2-NO"/>
    <s v="4-N/A"/>
    <x v="18"/>
    <s v="2.5-99-GND- Gestión cartográfica"/>
    <s v="SER012-Prestación de servicios personas naturales"/>
    <s v="DGIG-5 Aplicaciones -  funcionalidades"/>
    <s v="6-Automatización, integración e interoperabilidad para el territorio"/>
    <s v="11001-BOGOTÁ, D.C."/>
    <n v="0"/>
    <n v="0"/>
    <n v="49000000"/>
    <n v="0"/>
    <n v="0"/>
    <n v="4900000"/>
    <n v="0"/>
    <n v="4900000"/>
    <n v="0"/>
    <n v="4900000"/>
    <n v="0"/>
    <n v="4900000"/>
    <n v="0"/>
    <n v="4900000"/>
    <n v="0"/>
    <n v="4900000"/>
    <n v="0"/>
    <n v="4900000"/>
    <n v="0"/>
    <n v="4900000"/>
    <n v="0"/>
    <n v="4900000"/>
    <n v="0"/>
    <n v="4900000"/>
    <m/>
    <m/>
    <m/>
    <m/>
    <s v="OK"/>
    <s v="OK"/>
  </r>
  <r>
    <s v="PAA"/>
    <s v="4.2400.4.1.2.5"/>
    <x v="0"/>
    <x v="0"/>
    <x v="3"/>
    <x v="14"/>
    <x v="21"/>
    <x v="44"/>
    <n v="86101601"/>
    <s v="C-0406-1003-7-10305B-0406001-02"/>
    <s v="02-02-02-008-003-09"/>
    <s v="4.2400.4.1.2.5-Prestar servicios profesionales en el alistamiento, disposición y difusión de la información cartográfica, geográfica, agrológica y geodésica dentro de las diferentes plataformas digitales de la Dirección de Gestión de Información Geográfica."/>
    <s v="enero"/>
    <s v="febrero"/>
    <s v="febrero"/>
    <n v="10"/>
    <s v="19-Contratación directa"/>
    <x v="0"/>
    <n v="49000000"/>
    <n v="49000000"/>
    <s v="2-NO"/>
    <s v="4-N/A"/>
    <x v="18"/>
    <s v="2.5-99-GND- Gestión cartográfica"/>
    <s v="SER012-Prestación de servicios personas naturales"/>
    <s v="DGIG-5 Aplicaciones -  funcionalidades"/>
    <s v="6-Automatización, integración e interoperabilidad para el territorio"/>
    <s v="11001-BOGOTÁ, D.C."/>
    <n v="0"/>
    <n v="0"/>
    <n v="49000000"/>
    <n v="0"/>
    <n v="0"/>
    <n v="4900000"/>
    <n v="0"/>
    <n v="4900000"/>
    <n v="0"/>
    <n v="4900000"/>
    <n v="0"/>
    <n v="4900000"/>
    <n v="0"/>
    <n v="4900000"/>
    <n v="0"/>
    <n v="4900000"/>
    <n v="0"/>
    <n v="4900000"/>
    <n v="0"/>
    <n v="4900000"/>
    <n v="0"/>
    <n v="4900000"/>
    <n v="0"/>
    <n v="4900000"/>
    <m/>
    <m/>
    <m/>
    <m/>
    <s v="OK"/>
    <s v="OK"/>
  </r>
  <r>
    <s v="PAA"/>
    <s v="4.2400.4.1.2.6"/>
    <x v="0"/>
    <x v="0"/>
    <x v="3"/>
    <x v="14"/>
    <x v="21"/>
    <x v="44"/>
    <n v="86101610"/>
    <s v="C-0406-1003-7-10305B-0406001-02"/>
    <s v="02-02-02-008-003-09"/>
    <s v="4.2400.4.1.2.6-Prestar servicios  de apoyo a la gestión en la mejora de procesos técnicos en el marco de las competencias de la dirección de gestión de información geográfica. "/>
    <s v="febrero"/>
    <s v="febrero"/>
    <s v="febrero"/>
    <n v="9"/>
    <s v="19-Contratación directa"/>
    <x v="0"/>
    <n v="28620000"/>
    <n v="28620000"/>
    <s v="2-NO"/>
    <s v="4-N/A"/>
    <x v="18"/>
    <s v="2.5-99-GND- Gestión cartográfica"/>
    <s v="SER012-Prestación de servicios personas naturales"/>
    <s v="DGIG-5 Aplicaciones -  funcionalidades"/>
    <s v="6-Automatización, integración e interoperabilidad para el territorio"/>
    <s v="11001-BOGOTÁ, D.C."/>
    <n v="0"/>
    <n v="0"/>
    <n v="28620000"/>
    <n v="0"/>
    <n v="0"/>
    <n v="3180000"/>
    <n v="0"/>
    <n v="3180000"/>
    <n v="0"/>
    <n v="3180000"/>
    <n v="0"/>
    <n v="3180000"/>
    <n v="0"/>
    <n v="3180000"/>
    <n v="0"/>
    <n v="3180000"/>
    <n v="0"/>
    <n v="3180000"/>
    <n v="0"/>
    <n v="3180000"/>
    <n v="0"/>
    <n v="3180000"/>
    <n v="0"/>
    <n v="0"/>
    <m/>
    <m/>
    <m/>
    <m/>
    <s v="OK"/>
    <s v="OK"/>
  </r>
  <r>
    <s v="PAA"/>
    <s v="4.2400.4.1.2.7"/>
    <x v="0"/>
    <x v="0"/>
    <x v="3"/>
    <x v="14"/>
    <x v="21"/>
    <x v="44"/>
    <n v="86101601"/>
    <s v="C-0406-1003-7-10305B-0406001-02"/>
    <s v="02-02-02-008-003-09"/>
    <s v="4.2400.4.1.2.7-Prestar servicios profesionales en el desarrollo full-stack e implementación de tecnologías web que permitan la publicación y difusión de la información temática y espacial dentro de las diferentes plataformas digitales de la Dirección de Gestión de Información Geográfica"/>
    <s v="enero"/>
    <s v="febrero"/>
    <s v="febrero"/>
    <n v="10"/>
    <s v="19-Contratación directa"/>
    <x v="0"/>
    <n v="115120000"/>
    <n v="115120000"/>
    <s v="2-NO"/>
    <s v="4-N/A"/>
    <x v="18"/>
    <s v="2.5-99-GND- Gestión cartográfica"/>
    <s v="SER012-Prestación de servicios personas naturales"/>
    <s v="DGIG-5 Aplicaciones -  funcionalidades"/>
    <s v="6-Automatización, integración e interoperabilidad para el territorio"/>
    <s v="11001-BOGOTÁ, D.C."/>
    <n v="0"/>
    <n v="0"/>
    <n v="115120000"/>
    <n v="0"/>
    <n v="0"/>
    <n v="11512000"/>
    <n v="0"/>
    <n v="11512000"/>
    <n v="0"/>
    <n v="11512000"/>
    <n v="0"/>
    <n v="11512000"/>
    <n v="0"/>
    <n v="11512000"/>
    <n v="0"/>
    <n v="11512000"/>
    <n v="0"/>
    <n v="11512000"/>
    <n v="0"/>
    <n v="11512000"/>
    <n v="0"/>
    <n v="11512000"/>
    <n v="0"/>
    <n v="11512000"/>
    <m/>
    <m/>
    <m/>
    <m/>
    <s v="OK"/>
    <s v="OK"/>
  </r>
  <r>
    <s v="PAA"/>
    <s v="4.2400.4.1.2.8"/>
    <x v="0"/>
    <x v="0"/>
    <x v="3"/>
    <x v="14"/>
    <x v="21"/>
    <x v="44"/>
    <n v="86101610"/>
    <s v="C-0406-1003-7-10305B-0406001-02"/>
    <s v="02-02-02-008-003-09"/>
    <s v="4.2400.4.1.2.8-Prestación de servicios para apoyar la documentación, diseño, diagramación y creación de productos impresos y digitales generados por la Dirección de Gestión de Información Geográfica, así como su publicación en plataformas digitales y medios impresos."/>
    <s v="enero"/>
    <s v="febrero"/>
    <s v="febrero"/>
    <n v="10"/>
    <s v="19-Contratación directa"/>
    <x v="0"/>
    <n v="31800000"/>
    <n v="31800000"/>
    <s v="2-NO"/>
    <s v="4-N/A"/>
    <x v="18"/>
    <s v="2.5-99-GND- Gestión cartográfica"/>
    <s v="SER012-Prestación de servicios personas naturales"/>
    <s v="DGIG-5 Aplicaciones -  funcionalidades"/>
    <s v="6-Automatización, integración e interoperabilidad para el territorio"/>
    <s v="11001-BOGOTÁ, D.C."/>
    <n v="0"/>
    <n v="0"/>
    <n v="31800000"/>
    <n v="0"/>
    <n v="0"/>
    <n v="3180000"/>
    <n v="0"/>
    <n v="3180000"/>
    <n v="0"/>
    <n v="3180000"/>
    <n v="0"/>
    <n v="3180000"/>
    <n v="0"/>
    <n v="3180000"/>
    <n v="0"/>
    <n v="3180000"/>
    <n v="0"/>
    <n v="3180000"/>
    <n v="0"/>
    <n v="3180000"/>
    <n v="0"/>
    <n v="3180000"/>
    <n v="0"/>
    <n v="3180000"/>
    <m/>
    <m/>
    <m/>
    <m/>
    <s v="OK"/>
    <s v="OK"/>
  </r>
  <r>
    <s v="PAA"/>
    <s v="4.2400.4.1.2.9"/>
    <x v="0"/>
    <x v="0"/>
    <x v="3"/>
    <x v="14"/>
    <x v="21"/>
    <x v="44"/>
    <n v="86101610"/>
    <s v="C-0406-1003-7-10305B-0406001-02"/>
    <s v="02-02-02-008-003-09"/>
    <s v="4.2400.4.1.2.9-Prestar servicios para apropiar, divulgar, articular, consolidar e implementar los procesos y proyectos para la gestión de la información geográfica en el marco de la IDE Institucional del IGAC, así como acompañar la transferencia de conocimientos en la materia."/>
    <s v="febrero"/>
    <s v="febrero"/>
    <s v="febrero"/>
    <n v="3"/>
    <s v="19-Contratación directa"/>
    <x v="0"/>
    <n v="23100000"/>
    <n v="23100000"/>
    <s v="2-NO"/>
    <s v="4-N/A"/>
    <x v="18"/>
    <s v="2.9-99-GND-IDE Corporativa"/>
    <s v="SER012-Prestación de servicios personas naturales"/>
    <s v="DGIG-9 Apoyo Profesional"/>
    <s v="6-Automatización, integración e interoperabilidad para el territorio"/>
    <s v="11001-BOGOTÁ, D.C."/>
    <n v="0"/>
    <n v="0"/>
    <n v="23100000"/>
    <n v="0"/>
    <n v="0"/>
    <n v="7700000"/>
    <n v="0"/>
    <n v="7700000"/>
    <n v="0"/>
    <n v="7700000"/>
    <n v="0"/>
    <n v="0"/>
    <n v="0"/>
    <n v="0"/>
    <n v="0"/>
    <n v="0"/>
    <n v="0"/>
    <n v="0"/>
    <n v="0"/>
    <n v="0"/>
    <n v="0"/>
    <n v="0"/>
    <n v="0"/>
    <n v="0"/>
    <m/>
    <m/>
    <m/>
    <m/>
    <s v="OK"/>
    <s v="OK"/>
  </r>
  <r>
    <s v="PAA"/>
    <s v="4.2400.4.1.2.10"/>
    <x v="0"/>
    <x v="0"/>
    <x v="3"/>
    <x v="14"/>
    <x v="21"/>
    <x v="44"/>
    <n v="86101610"/>
    <s v="C-0406-1003-7-10305B-0406001-02"/>
    <s v="02-02-02-008-003-09"/>
    <s v="4.2400.4.1.2.10-Prestar servicios profesionales para apoyar el fortalecimiento, participación y desarrollo de capacidades espaciales y geoespaciales del IGAC, en el desarrollo de las actividades como parte del comité técnico de asuntos espaciales de CCE"/>
    <s v="enero"/>
    <s v="febrero"/>
    <s v="febrero"/>
    <n v="10"/>
    <s v="19-Contratación directa"/>
    <x v="0"/>
    <n v="105000000"/>
    <n v="105000000"/>
    <s v="2-NO"/>
    <s v="4-N/A"/>
    <x v="18"/>
    <s v="2.5-99-GND- Gestión cartográfica"/>
    <s v="SER012-Prestación de servicios personas naturales"/>
    <s v="DGIG-7 Aplicaciones - desarrolladores"/>
    <s v="6-Automatización, integración e interoperabilidad para el territorio"/>
    <s v="11001-BOGOTÁ, D.C."/>
    <n v="0"/>
    <n v="0"/>
    <n v="105000000"/>
    <n v="0"/>
    <n v="0"/>
    <n v="10500000"/>
    <n v="0"/>
    <n v="10500000"/>
    <n v="0"/>
    <n v="10500000"/>
    <n v="0"/>
    <n v="10500000"/>
    <n v="0"/>
    <n v="10500000"/>
    <n v="0"/>
    <n v="10500000"/>
    <n v="0"/>
    <n v="10500000"/>
    <n v="0"/>
    <n v="10500000"/>
    <n v="0"/>
    <n v="10500000"/>
    <n v="0"/>
    <n v="10500000"/>
    <m/>
    <m/>
    <m/>
    <m/>
    <s v="OK"/>
    <s v="OK"/>
  </r>
  <r>
    <s v="PAA"/>
    <s v="4.2400.4.1.3.1"/>
    <x v="0"/>
    <x v="0"/>
    <x v="3"/>
    <x v="14"/>
    <x v="21"/>
    <x v="41"/>
    <n v="86101601"/>
    <s v="C-0406-1003-7-10305B-0406001-02"/>
    <s v="02-02-02-008-003-09"/>
    <s v="4.2400.4.1.3.1-Prestar servicios profesionales  para gestionar actividades de desarrollos aplicadas a la automatización de los procesos de producción de la dirección de gestión de información geográfica."/>
    <s v="enero"/>
    <s v="febrero"/>
    <s v="febrero"/>
    <n v="10"/>
    <s v="19-Contratación directa"/>
    <x v="0"/>
    <n v="81500000"/>
    <n v="81500000"/>
    <s v="2-NO"/>
    <s v="4-N/A"/>
    <x v="18"/>
    <s v="2.5-99-GND- Gestión cartográfica"/>
    <s v="SER012-Prestación de servicios personas naturales"/>
    <s v="DGIG-11 Apoyo Estrategias"/>
    <s v="6-Automatización, integración e interoperabilidad para el territorio"/>
    <s v="11001-BOGOTÁ, D.C."/>
    <n v="0"/>
    <n v="0"/>
    <n v="81500000"/>
    <n v="0"/>
    <n v="0"/>
    <n v="8150000"/>
    <n v="0"/>
    <n v="8150000"/>
    <n v="0"/>
    <n v="8150000"/>
    <n v="0"/>
    <n v="8150000"/>
    <n v="0"/>
    <n v="8150000"/>
    <n v="0"/>
    <n v="8150000"/>
    <n v="0"/>
    <n v="8150000"/>
    <n v="0"/>
    <n v="8150000"/>
    <n v="0"/>
    <n v="8150000"/>
    <n v="0"/>
    <n v="8150000"/>
    <m/>
    <m/>
    <m/>
    <m/>
    <s v="OK"/>
    <s v="OK"/>
  </r>
  <r>
    <s v="PAA"/>
    <s v="4.2400.4.1.3.2"/>
    <x v="0"/>
    <x v="0"/>
    <x v="3"/>
    <x v="14"/>
    <x v="21"/>
    <x v="41"/>
    <n v="86101601"/>
    <s v="C-0406-1003-7-10305B-0406001-02"/>
    <s v="02-02-02-008-003-09"/>
    <s v="4.2400.4.1.3.2-Prestar servicios profesionales para desarrollar herramientas y aplicativos enfocados en la automatización de procesos geoespaciales en la dirección de gestión de información geográfica"/>
    <s v="enero"/>
    <s v="febrero"/>
    <s v="febrero"/>
    <n v="10"/>
    <s v="19-Contratación directa"/>
    <x v="0"/>
    <n v="47000000"/>
    <n v="47000000"/>
    <s v="2-NO"/>
    <s v="4-N/A"/>
    <x v="18"/>
    <s v="2.5-99-GND- Gestión cartográfica"/>
    <s v="SER012-Prestación de servicios personas naturales"/>
    <s v="DGIG-7 Aplicaciones - desarrolladores"/>
    <s v="6-Automatización, integración e interoperabilidad para el territorio"/>
    <s v="11001-BOGOTÁ, D.C."/>
    <n v="0"/>
    <n v="0"/>
    <n v="47000000"/>
    <n v="0"/>
    <n v="0"/>
    <n v="4700000"/>
    <n v="0"/>
    <n v="4700000"/>
    <n v="0"/>
    <n v="4700000"/>
    <n v="0"/>
    <n v="4700000"/>
    <n v="0"/>
    <n v="4700000"/>
    <n v="0"/>
    <n v="4700000"/>
    <n v="0"/>
    <n v="4700000"/>
    <n v="0"/>
    <n v="4700000"/>
    <n v="0"/>
    <n v="4700000"/>
    <n v="0"/>
    <n v="4700000"/>
    <m/>
    <m/>
    <m/>
    <m/>
    <s v="OK"/>
    <s v="OK"/>
  </r>
  <r>
    <s v="PAA"/>
    <s v="4.2400.4.1.3.3"/>
    <x v="0"/>
    <x v="0"/>
    <x v="3"/>
    <x v="14"/>
    <x v="21"/>
    <x v="41"/>
    <n v="86101601"/>
    <s v="C-0406-1003-7-10305B-0406001-02"/>
    <s v="02-02-02-008-003-09"/>
    <s v="4.2400.4.1.3.3-Prestar servicios  para desarrollar herramientas y aplicativos enfocados en la mejora de procesos técnicos en la dirección de gestión de información geográfica"/>
    <s v="enero"/>
    <s v="febrero"/>
    <s v="febrero"/>
    <n v="10"/>
    <s v="19-Contratación directa"/>
    <x v="0"/>
    <n v="31800000"/>
    <n v="31800000"/>
    <s v="2-NO"/>
    <s v="4-N/A"/>
    <x v="18"/>
    <s v="2.5-99-GND- Gestión cartográfica"/>
    <s v="SER012-Prestación de servicios personas naturales"/>
    <s v="DGIG-7 Aplicaciones - desarrolladores"/>
    <s v="6-Automatización, integración e interoperabilidad para el territorio"/>
    <s v="11001-BOGOTÁ, D.C."/>
    <n v="0"/>
    <n v="0"/>
    <n v="31800000"/>
    <n v="0"/>
    <n v="0"/>
    <n v="3180000"/>
    <n v="0"/>
    <n v="3180000"/>
    <n v="0"/>
    <n v="3180000"/>
    <n v="0"/>
    <n v="3180000"/>
    <n v="0"/>
    <n v="3180000"/>
    <n v="0"/>
    <n v="3180000"/>
    <n v="0"/>
    <n v="3180000"/>
    <n v="0"/>
    <n v="3180000"/>
    <n v="0"/>
    <n v="3180000"/>
    <n v="0"/>
    <n v="3180000"/>
    <m/>
    <m/>
    <m/>
    <m/>
    <s v="OK"/>
    <s v="OK"/>
  </r>
  <r>
    <s v="PAA"/>
    <s v="4.2410.1.4.1.1"/>
    <x v="0"/>
    <x v="0"/>
    <x v="3"/>
    <x v="11"/>
    <x v="22"/>
    <x v="45"/>
    <n v="86101610"/>
    <s v="C-0406-1003-7-10305B-0406010-02"/>
    <s v="02-02-02-008-003-09"/>
    <s v="4.2410.1.4.1.1-Prestar servicios profesionales para realizar las operaciones de vuelo de la aeronave hk1771g y apoyar el seguimiento de los procesos y procedimientos de operaciones aereas de los equipos tripulados y no tripulados del igac"/>
    <s v="enero"/>
    <s v="enero"/>
    <s v="enero"/>
    <n v="6"/>
    <s v="19-Contratación directa"/>
    <x v="0"/>
    <n v="83400000"/>
    <n v="83400000"/>
    <s v="2-NO"/>
    <s v="4-N/A"/>
    <x v="19"/>
    <s v="2.5-1-Adquisición de imágenes"/>
    <s v="SER012-Prestación de servicios personas naturales"/>
    <s v="DGIG-SC-12 Piloto"/>
    <s v="3-Gobernanza del dato y la información de valor público"/>
    <s v="11001-BOGOTÁ, D.C."/>
    <n v="83400000"/>
    <n v="0"/>
    <n v="0"/>
    <n v="13900000"/>
    <n v="0"/>
    <n v="13900000"/>
    <n v="0"/>
    <n v="13900000"/>
    <n v="0"/>
    <n v="13900000"/>
    <n v="0"/>
    <n v="13900000"/>
    <n v="0"/>
    <n v="13900000"/>
    <n v="0"/>
    <n v="0"/>
    <n v="0"/>
    <n v="0"/>
    <n v="0"/>
    <n v="0"/>
    <n v="0"/>
    <n v="0"/>
    <n v="0"/>
    <n v="0"/>
    <m/>
    <m/>
    <m/>
    <m/>
    <s v="OK"/>
    <s v="OK"/>
  </r>
  <r>
    <s v="PAA"/>
    <s v="4.2410.1.4.1.2"/>
    <x v="0"/>
    <x v="0"/>
    <x v="3"/>
    <x v="11"/>
    <x v="22"/>
    <x v="45"/>
    <n v="86101610"/>
    <s v="C-0406-1003-7-10305B-0406010-02"/>
    <s v="02-02-02-008-003-09"/>
    <s v="4.2410.1.4.1.2-Prestar servicios para acompañar y asistir las operaciones de vuelo de la aeronave hk1771g y apoyar el seguimiento de los procesos y procedimientos de operaciones aereas de los equipos tripulados y no tripulados del igac"/>
    <s v="enero"/>
    <s v="enero"/>
    <s v="enero"/>
    <n v="6"/>
    <s v="19-Contratación directa"/>
    <x v="0"/>
    <n v="53100000"/>
    <n v="53100000"/>
    <s v="2-NO"/>
    <s v="4-N/A"/>
    <x v="19"/>
    <s v="2.5-1-Adquisición de imágenes"/>
    <s v="SER012-Prestación de servicios personas naturales"/>
    <s v="DGIG-SC-2 Copiloto"/>
    <s v="3-Gobernanza del dato y la información de valor público"/>
    <s v="11001-BOGOTÁ, D.C."/>
    <n v="53100000"/>
    <n v="0"/>
    <n v="0"/>
    <n v="8850000"/>
    <n v="0"/>
    <n v="8850000"/>
    <n v="0"/>
    <n v="8850000"/>
    <n v="0"/>
    <n v="8850000"/>
    <n v="0"/>
    <n v="8850000"/>
    <n v="0"/>
    <n v="8850000"/>
    <n v="0"/>
    <n v="0"/>
    <n v="0"/>
    <n v="0"/>
    <n v="0"/>
    <n v="0"/>
    <n v="0"/>
    <n v="0"/>
    <n v="0"/>
    <n v="0"/>
    <m/>
    <m/>
    <m/>
    <m/>
    <s v="OK"/>
    <s v="OK"/>
  </r>
  <r>
    <s v="PAA"/>
    <s v="4.2410.1.4.1.3"/>
    <x v="0"/>
    <x v="0"/>
    <x v="3"/>
    <x v="11"/>
    <x v="22"/>
    <x v="45"/>
    <n v="86101610"/>
    <s v="C-0406-1003-7-10305B-0406010-02"/>
    <s v="02-02-02-008-003-09"/>
    <s v="4.2410.1.4.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febrero"/>
    <s v="febrero"/>
    <s v="marzo"/>
    <n v="10"/>
    <s v="19-Contratación directa"/>
    <x v="0"/>
    <n v="31800000"/>
    <n v="31800000"/>
    <s v="2-NO"/>
    <s v="4-N/A"/>
    <x v="19"/>
    <s v="2.5-1-Adquisición de imágenes"/>
    <s v="SER012-Prestación de servicios personas naturales"/>
    <s v="DGIG-SC-13 Pilotos dron"/>
    <s v="3-Gobernanza del dato y la información de valor público"/>
    <s v="11001-BOGOTÁ, D.C."/>
    <n v="0"/>
    <n v="0"/>
    <n v="0"/>
    <n v="0"/>
    <n v="31800000"/>
    <n v="3180000"/>
    <n v="0"/>
    <n v="3180000"/>
    <n v="0"/>
    <n v="3180000"/>
    <n v="0"/>
    <n v="3180000"/>
    <n v="0"/>
    <n v="3180000"/>
    <n v="0"/>
    <n v="3180000"/>
    <n v="0"/>
    <n v="3180000"/>
    <n v="0"/>
    <n v="3180000"/>
    <n v="0"/>
    <n v="3180000"/>
    <n v="0"/>
    <n v="3180000"/>
    <m/>
    <m/>
    <m/>
    <m/>
    <s v="OK"/>
    <s v="OK"/>
  </r>
  <r>
    <s v="PAA"/>
    <s v="4.2410.1.4.1.4"/>
    <x v="0"/>
    <x v="0"/>
    <x v="3"/>
    <x v="11"/>
    <x v="22"/>
    <x v="45"/>
    <n v="86101610"/>
    <s v="C-0406-1003-7-10305B-0406010-02"/>
    <s v="02-02-02-008-003-09"/>
    <s v="4.2410.1.4.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febrero"/>
    <s v="febrero"/>
    <s v="marzo"/>
    <n v="10"/>
    <s v="19-Contratación directa"/>
    <x v="0"/>
    <n v="31800000"/>
    <n v="31800000"/>
    <s v="2-NO"/>
    <s v="4-N/A"/>
    <x v="19"/>
    <s v="2.5-1-Adquisición de imágenes"/>
    <s v="SER012-Prestación de servicios personas naturales"/>
    <s v="DGIG-SC-13 Pilotos dron"/>
    <s v="3-Gobernanza del dato y la información de valor público"/>
    <s v="11001-BOGOTÁ, D.C."/>
    <n v="0"/>
    <n v="0"/>
    <n v="0"/>
    <n v="0"/>
    <n v="31800000"/>
    <n v="3180000"/>
    <n v="0"/>
    <n v="3180000"/>
    <n v="0"/>
    <n v="3180000"/>
    <n v="0"/>
    <n v="3180000"/>
    <n v="0"/>
    <n v="3180000"/>
    <n v="0"/>
    <n v="3180000"/>
    <n v="0"/>
    <n v="3180000"/>
    <n v="0"/>
    <n v="3180000"/>
    <n v="0"/>
    <n v="3180000"/>
    <n v="0"/>
    <n v="3180000"/>
    <m/>
    <m/>
    <m/>
    <m/>
    <s v="OK"/>
    <s v="OK"/>
  </r>
  <r>
    <s v="PAA"/>
    <s v="4.2410.1.4.1.5"/>
    <x v="0"/>
    <x v="0"/>
    <x v="3"/>
    <x v="11"/>
    <x v="22"/>
    <x v="45"/>
    <n v="86101610"/>
    <s v="C-0406-1003-7-10305B-0406010-02"/>
    <s v="02-02-02-008-003-09"/>
    <s v="4.2410.1.4.1.5-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6"/>
    <x v="0"/>
    <x v="0"/>
    <x v="3"/>
    <x v="11"/>
    <x v="22"/>
    <x v="45"/>
    <n v="86101610"/>
    <s v="C-0406-1003-7-10305B-0406010-02"/>
    <s v="02-02-02-008-003-09"/>
    <s v="4.2410.1.4.1.6-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7"/>
    <x v="0"/>
    <x v="0"/>
    <x v="3"/>
    <x v="11"/>
    <x v="22"/>
    <x v="45"/>
    <n v="86101610"/>
    <s v="C-0406-1003-7-10305B-0406010-02"/>
    <s v="02-02-02-008-003-09"/>
    <s v="4.2410.1.4.1.7-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8"/>
    <x v="0"/>
    <x v="0"/>
    <x v="3"/>
    <x v="11"/>
    <x v="22"/>
    <x v="45"/>
    <n v="86101610"/>
    <s v="C-0406-1003-7-10305B-0406010-02"/>
    <s v="02-02-02-008-003-09"/>
    <s v="4.2410.1.4.1.8-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9"/>
    <x v="0"/>
    <x v="0"/>
    <x v="3"/>
    <x v="11"/>
    <x v="22"/>
    <x v="45"/>
    <n v="86101610"/>
    <s v="C-0406-1003-7-10305B-0406010-02"/>
    <s v="02-02-02-008-003-09"/>
    <s v="4.2410.1.4.1.9-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10"/>
    <x v="0"/>
    <x v="0"/>
    <x v="3"/>
    <x v="11"/>
    <x v="22"/>
    <x v="45"/>
    <n v="86101610"/>
    <s v="C-0406-1003-7-10305B-0406010-02"/>
    <s v="02-02-02-008-003-09"/>
    <s v="4.2410.1.4.1.10-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11"/>
    <x v="0"/>
    <x v="0"/>
    <x v="3"/>
    <x v="11"/>
    <x v="22"/>
    <x v="45"/>
    <n v="86101610"/>
    <s v="C-0406-1003-7-10305B-0406010-02"/>
    <s v="02-02-02-008-003-09"/>
    <s v="4.2410.1.4.1.11-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12"/>
    <x v="0"/>
    <x v="0"/>
    <x v="3"/>
    <x v="11"/>
    <x v="22"/>
    <x v="45"/>
    <n v="86101610"/>
    <s v="C-0406-1003-7-10305B-0406010-02"/>
    <s v="02-02-02-008-003-09"/>
    <s v="4.2410.1.4.1.12-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13"/>
    <x v="0"/>
    <x v="0"/>
    <x v="3"/>
    <x v="11"/>
    <x v="22"/>
    <x v="45"/>
    <n v="86101610"/>
    <s v="C-0406-1003-7-10305B-0406010-02"/>
    <s v="02-02-02-008-003-09"/>
    <s v="4.2410.1.4.1.13-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14"/>
    <x v="0"/>
    <x v="0"/>
    <x v="3"/>
    <x v="11"/>
    <x v="22"/>
    <x v="45"/>
    <n v="86101610"/>
    <s v="C-0406-1003-7-10305B-0406010-02"/>
    <s v="02-02-02-008-003-09"/>
    <s v="4.2410.1.4.1.14-Prestar servicios de apoyo a la gestión para realizar la planeación de vuelos, toma y procesamiento de imágenes con aeronave no tripulada (rpas) a diferentes escalas, de conformidad con los proyectos, lineamientos y especificaciones técnicas de la subdirección cartográfica y geodésica."/>
    <s v="enero"/>
    <s v="abril"/>
    <s v="junio"/>
    <n v="4"/>
    <s v="19-Contratación directa"/>
    <x v="0"/>
    <n v="12720000"/>
    <n v="12720000"/>
    <s v="2-NO"/>
    <s v="4-N/A"/>
    <x v="19"/>
    <s v="2.5-1-Adquisición de imágenes"/>
    <s v="SER012-Prestación de servicios personas naturales"/>
    <s v="DGIG-SC-13 Pilotos dron"/>
    <s v="3-Gobernanza del dato y la información de valor público"/>
    <s v="11001-BOGOTÁ, D.C."/>
    <n v="0"/>
    <n v="0"/>
    <n v="0"/>
    <n v="0"/>
    <n v="0"/>
    <n v="0"/>
    <n v="0"/>
    <n v="0"/>
    <n v="0"/>
    <n v="0"/>
    <n v="12720000"/>
    <n v="0"/>
    <n v="0"/>
    <n v="3180000"/>
    <n v="0"/>
    <n v="3180000"/>
    <n v="0"/>
    <n v="3180000"/>
    <n v="0"/>
    <n v="3180000"/>
    <n v="0"/>
    <n v="0"/>
    <n v="0"/>
    <n v="0"/>
    <m/>
    <m/>
    <m/>
    <m/>
    <s v="OK"/>
    <s v="OK"/>
  </r>
  <r>
    <s v="PAA"/>
    <s v="4.2410.1.4.1.15"/>
    <x v="0"/>
    <x v="0"/>
    <x v="3"/>
    <x v="11"/>
    <x v="22"/>
    <x v="45"/>
    <n v="86101610"/>
    <s v="C-0406-1003-7-10305B-0406010-02"/>
    <s v="02-02-02-008-003-09"/>
    <s v="4.2410.1.4.1.15-Prestar servicios técnicos (tla) para realizar el control y apoyar el seguimiento de los procesos de mantenimiento aeronáutico y suministro de combustible del avión twin turbocommander 690a con matricula hk1771g, propiedad del igac"/>
    <s v="enero"/>
    <s v="enero"/>
    <s v="enero"/>
    <n v="6"/>
    <s v="19-Contratación directa"/>
    <x v="0"/>
    <n v="34200000"/>
    <n v="34200000"/>
    <s v="2-NO"/>
    <s v="4-N/A"/>
    <x v="19"/>
    <s v="2.5-1-Adquisición de imágenes"/>
    <s v="SER012-Prestación de servicios personas naturales"/>
    <s v="DGIG-SC-22 Técnico mantenimiento avión"/>
    <s v="3-Gobernanza del dato y la información de valor público"/>
    <s v="11001-BOGOTÁ, D.C."/>
    <n v="34200000"/>
    <n v="0"/>
    <n v="0"/>
    <n v="5700000"/>
    <n v="0"/>
    <n v="5700000"/>
    <n v="0"/>
    <n v="5700000"/>
    <n v="0"/>
    <n v="5700000"/>
    <n v="0"/>
    <n v="5700000"/>
    <n v="0"/>
    <n v="5700000"/>
    <n v="0"/>
    <n v="0"/>
    <n v="0"/>
    <n v="0"/>
    <n v="0"/>
    <n v="0"/>
    <n v="0"/>
    <n v="0"/>
    <n v="0"/>
    <n v="0"/>
    <m/>
    <m/>
    <m/>
    <m/>
    <s v="OK"/>
    <s v="OK"/>
  </r>
  <r>
    <s v="PAA"/>
    <s v="4.2410.1.4.1.16"/>
    <x v="0"/>
    <x v="0"/>
    <x v="3"/>
    <x v="11"/>
    <x v="22"/>
    <x v="45"/>
    <n v="80161501"/>
    <s v="C-0406-1003-7-10305B-0406010-02"/>
    <s v="02-02-02-008-003-09"/>
    <s v="4.2410.1.4.1.16-Prestar servicios de apoyo a la gestión para la evaluación y procesamiento de insumos e imágenes adquiridas y/o gestionadas por el instituto para los diferentes proyectos que se adelanten en la subdirección cartográfica y geodésica, de conformidad con las especificaciones técnicas y rendimientos establecidos."/>
    <s v="febrero"/>
    <s v="febrero"/>
    <s v="febrero"/>
    <n v="10"/>
    <s v="19-Contratación directa"/>
    <x v="0"/>
    <n v="31800000"/>
    <n v="31800000"/>
    <s v="2-NO"/>
    <s v="4-N/A"/>
    <x v="19"/>
    <s v="2.5-1-Adquisición de imágenes"/>
    <s v="SER012-Prestación de servicios personas naturales"/>
    <s v="DGIG-SC-11 Personal Procesamiento imáge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1.17"/>
    <x v="0"/>
    <x v="0"/>
    <x v="3"/>
    <x v="11"/>
    <x v="22"/>
    <x v="45"/>
    <n v="78181901"/>
    <s v="C-0406-1003-7-10305B-0406010-02"/>
    <s v="02-02-02-008-007"/>
    <s v="4.2410.1.4.1.17-Prestar servicios de mantenimiento preventivo programado de rutina y de imprevistos, incluyendo repuestos para mantener la aeronavegabilidad del avión Twinn Commander 690A con matrícula HK117G propiedad del IGAC"/>
    <s v="enero"/>
    <s v="enero"/>
    <s v="abril"/>
    <n v="8"/>
    <s v="19-Contratación directa"/>
    <x v="0"/>
    <n v="500000000"/>
    <n v="500000000"/>
    <s v="2-NO"/>
    <s v="4-N/A"/>
    <x v="19"/>
    <s v="2.5-99-GND- Gestión cartográfica"/>
    <s v="SER015-Mantenimiento de maquinaria y equipo"/>
    <s v="DGIG-19 N/A"/>
    <s v="3-Gobernanza del dato y la información de valor público"/>
    <s v="11001-BOGOTÁ, D.C."/>
    <n v="0"/>
    <n v="0"/>
    <n v="0"/>
    <n v="0"/>
    <n v="0"/>
    <n v="0"/>
    <n v="500000000"/>
    <n v="0"/>
    <n v="0"/>
    <n v="0"/>
    <n v="0"/>
    <n v="500000000"/>
    <n v="0"/>
    <n v="0"/>
    <n v="0"/>
    <n v="0"/>
    <n v="0"/>
    <n v="0"/>
    <n v="0"/>
    <n v="0"/>
    <n v="0"/>
    <n v="0"/>
    <n v="0"/>
    <n v="0"/>
    <m/>
    <m/>
    <m/>
    <m/>
    <s v="OK"/>
    <s v="OK"/>
  </r>
  <r>
    <s v="PAA"/>
    <s v="4.2410.1.4.1.18"/>
    <x v="0"/>
    <x v="0"/>
    <x v="3"/>
    <x v="11"/>
    <x v="22"/>
    <x v="45"/>
    <n v="15101500"/>
    <s v="C-0406-1003-7-10305B-0406010-02"/>
    <s v="02-02-01-003-005-04"/>
    <s v="4.2410.1.4.1.18-Suministro de combustible tipo JET A1 para el avión Twin Turbocommander 690a con matrícula hk1771g, propiedad del IGAC"/>
    <s v="febrero"/>
    <s v="febrero"/>
    <s v="abril"/>
    <n v="7"/>
    <s v="19-Contratación directa"/>
    <x v="0"/>
    <n v="150000000"/>
    <n v="150000000"/>
    <s v="2-NO"/>
    <s v="4-N/A"/>
    <x v="19"/>
    <s v="2.5-99-GND- Gestión cartográfica"/>
    <s v="MYS01-Combustibles"/>
    <s v="DGIG-19 N/A"/>
    <s v="3-Gobernanza del dato y la información de valor público"/>
    <s v="11001-BOGOTÁ, D.C."/>
    <n v="0"/>
    <n v="0"/>
    <n v="0"/>
    <n v="0"/>
    <n v="0"/>
    <n v="0"/>
    <n v="150000000"/>
    <n v="0"/>
    <n v="0"/>
    <n v="0"/>
    <n v="0"/>
    <n v="150000000"/>
    <n v="0"/>
    <n v="0"/>
    <n v="0"/>
    <n v="0"/>
    <n v="0"/>
    <n v="0"/>
    <n v="0"/>
    <n v="0"/>
    <n v="0"/>
    <n v="0"/>
    <n v="0"/>
    <n v="0"/>
    <m/>
    <m/>
    <m/>
    <m/>
    <s v="OK"/>
    <s v="OK"/>
  </r>
  <r>
    <s v="PAA"/>
    <s v="4.2410.1.4.1.19"/>
    <x v="0"/>
    <x v="0"/>
    <x v="3"/>
    <x v="11"/>
    <x v="22"/>
    <x v="45"/>
    <n v="78181901"/>
    <s v="C-0406-1003-7-10305B-0406010-02"/>
    <s v="02-02-02-008-007"/>
    <s v="4.2410.1.4.1.19-Prestar servicios de mantenimiento preventivo y correctivo, incluido los repuestos de las aeronaves no tripuladas mavic dji"/>
    <s v="febrero"/>
    <s v="marzo"/>
    <s v="abril"/>
    <n v="9"/>
    <s v="10-Mínima cuantía"/>
    <x v="0"/>
    <n v="14500000"/>
    <n v="14500000"/>
    <s v="2-NO"/>
    <s v="4-N/A"/>
    <x v="19"/>
    <s v="2.5-99-GND- Gestión cartográfica"/>
    <s v="SER015-Mantenimiento de maquinaria y equipo"/>
    <s v="DGIG-19 N/A"/>
    <s v="3-Gobernanza del dato y la información de valor público"/>
    <s v="11001-BOGOTÁ, D.C."/>
    <n v="0"/>
    <n v="0"/>
    <n v="0"/>
    <n v="0"/>
    <n v="0"/>
    <n v="0"/>
    <n v="14500000"/>
    <n v="0"/>
    <n v="0"/>
    <n v="0"/>
    <n v="0"/>
    <n v="14500000"/>
    <n v="0"/>
    <n v="0"/>
    <n v="0"/>
    <n v="0"/>
    <n v="0"/>
    <n v="0"/>
    <n v="0"/>
    <n v="0"/>
    <n v="0"/>
    <n v="0"/>
    <n v="0"/>
    <n v="0"/>
    <m/>
    <m/>
    <m/>
    <m/>
    <s v="OK"/>
    <s v="OK"/>
  </r>
  <r>
    <s v="PAA"/>
    <s v="4.2410.1.4.1.20"/>
    <x v="0"/>
    <x v="0"/>
    <x v="3"/>
    <x v="11"/>
    <x v="22"/>
    <x v="45"/>
    <n v="78181901"/>
    <s v="C-0406-1003-7-10305B-0406010-02"/>
    <s v="02-02-02-008-007"/>
    <s v="4.2410.1.4.1.20-Prestar servicios de mantenimiento preventivo y correctivo, incluido los repuestos de los drones Trinity"/>
    <s v="febrero"/>
    <s v="febrero"/>
    <s v="abril"/>
    <n v="6"/>
    <s v="19-Contratación directa"/>
    <x v="0"/>
    <n v="25000000"/>
    <n v="25000000"/>
    <s v="2-NO"/>
    <s v="4-N/A"/>
    <x v="19"/>
    <s v="2.5-99-GND- Gestión cartográfica"/>
    <s v="SER015-Mantenimiento de maquinaria y equipo"/>
    <s v="DGIG-19 N/A"/>
    <s v="3-Gobernanza del dato y la información de valor público"/>
    <s v="11001-BOGOTÁ, D.C."/>
    <n v="0"/>
    <n v="0"/>
    <n v="0"/>
    <n v="0"/>
    <n v="0"/>
    <n v="0"/>
    <n v="25000000"/>
    <n v="0"/>
    <n v="0"/>
    <n v="0"/>
    <n v="0"/>
    <n v="25000000"/>
    <n v="0"/>
    <n v="0"/>
    <n v="0"/>
    <n v="0"/>
    <n v="0"/>
    <n v="0"/>
    <n v="0"/>
    <n v="0"/>
    <n v="0"/>
    <n v="0"/>
    <n v="0"/>
    <n v="0"/>
    <m/>
    <m/>
    <m/>
    <m/>
    <s v="OK"/>
    <s v="OK"/>
  </r>
  <r>
    <s v="PAA"/>
    <s v="4.2410.1.4.1.21"/>
    <x v="0"/>
    <x v="0"/>
    <x v="3"/>
    <x v="11"/>
    <x v="22"/>
    <x v="45"/>
    <n v="78181901"/>
    <s v="C-0406-1003-7-10305B-0406010-02"/>
    <s v="02-02-02-008-007"/>
    <s v="4.2410.1.4.1.21-Prestar servicios de mantenimiento preventivo y correctivo, incluido los repuestos del drone Ebee X de acuerdo con las necesidades y especificaciones de la Subdirección Cartográfica y Geodésica"/>
    <s v="febrero"/>
    <s v="febrero"/>
    <s v="abril"/>
    <n v="6"/>
    <s v="19-Contratación directa"/>
    <x v="0"/>
    <n v="30000000"/>
    <n v="30000000"/>
    <s v="2-NO"/>
    <s v="4-N/A"/>
    <x v="19"/>
    <s v="2.5-99-GND- Gestión cartográfica"/>
    <s v="SER015-Mantenimiento de maquinaria y equipo"/>
    <s v="DGIG-19 N/A"/>
    <s v="3-Gobernanza del dato y la información de valor público"/>
    <s v="11001-BOGOTÁ, D.C."/>
    <n v="0"/>
    <n v="0"/>
    <n v="0"/>
    <n v="0"/>
    <n v="0"/>
    <n v="0"/>
    <n v="30000000"/>
    <n v="0"/>
    <n v="0"/>
    <n v="0"/>
    <n v="0"/>
    <n v="30000000"/>
    <n v="0"/>
    <n v="0"/>
    <n v="0"/>
    <n v="0"/>
    <n v="0"/>
    <n v="0"/>
    <n v="0"/>
    <n v="0"/>
    <n v="0"/>
    <n v="0"/>
    <n v="0"/>
    <n v="0"/>
    <m/>
    <m/>
    <m/>
    <m/>
    <s v="OK"/>
    <s v="OK"/>
  </r>
  <r>
    <s v="PAA"/>
    <s v="4.2410.1.4.1.22"/>
    <x v="0"/>
    <x v="0"/>
    <x v="3"/>
    <x v="11"/>
    <x v="22"/>
    <x v="45"/>
    <n v="72151608"/>
    <s v="C-0406-1003-7-10305B-0406010-02"/>
    <s v="02-02-02-009-007-09"/>
    <s v="4.2410.1.4.1.22-Contratar el servicio anual de rastreo y seguimiento satelital para los equipos de localización satelital spot gen3"/>
    <s v="febrero"/>
    <s v="febrero"/>
    <s v="abril"/>
    <n v="2"/>
    <s v="10-Mínima cuantía"/>
    <x v="0"/>
    <n v="19000000"/>
    <n v="19000000"/>
    <s v="2-NO"/>
    <s v="4-N/A"/>
    <x v="19"/>
    <s v="2.5-99-GND- Gestión cartográfica"/>
    <s v="SER011-Seguros"/>
    <s v="DGIG-19 N/A"/>
    <s v="3-Gobernanza del dato y la información de valor público"/>
    <s v="11001-BOGOTÁ, D.C."/>
    <n v="0"/>
    <n v="0"/>
    <n v="0"/>
    <n v="0"/>
    <n v="0"/>
    <n v="0"/>
    <n v="19000000"/>
    <n v="0"/>
    <n v="0"/>
    <n v="0"/>
    <n v="0"/>
    <n v="19000000"/>
    <n v="0"/>
    <n v="0"/>
    <n v="0"/>
    <n v="0"/>
    <n v="0"/>
    <n v="0"/>
    <n v="0"/>
    <n v="0"/>
    <n v="0"/>
    <n v="0"/>
    <n v="0"/>
    <n v="0"/>
    <m/>
    <m/>
    <m/>
    <m/>
    <s v="OK"/>
    <s v="OK"/>
  </r>
  <r>
    <s v="PAA"/>
    <s v="4.2410.1.4.2.1"/>
    <x v="0"/>
    <x v="0"/>
    <x v="3"/>
    <x v="11"/>
    <x v="22"/>
    <x v="46"/>
    <n v="86101610"/>
    <s v="C-0406-1003-7-10305B-0406010-02"/>
    <s v="02-02-02-008-003-04"/>
    <s v="4.2410.1.4.2.1-Prestar servicios profesionales para realizar los procesos de revisión y evaluación de insumos, ortorrectificación y generación de mosaicos a diferentes escalas de los diferentes proyectos que se adelantan en la subdirección cartográfica y geodésica"/>
    <s v="febrero"/>
    <s v="febrero"/>
    <s v="febrero"/>
    <n v="10"/>
    <s v="19-Contratación directa"/>
    <x v="0"/>
    <n v="57000000"/>
    <n v="57000000"/>
    <s v="2-NO"/>
    <s v="4-N/A"/>
    <x v="19"/>
    <s v="2.5-2-Generación de cartografía oficial"/>
    <s v="SER012-Prestación de servicios personas naturales"/>
    <s v="DGIG-SC-16 Profesionales ortoimagenes"/>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PAA"/>
    <s v="4.2410.1.4.2.2"/>
    <x v="0"/>
    <x v="0"/>
    <x v="3"/>
    <x v="11"/>
    <x v="22"/>
    <x v="46"/>
    <n v="86101610"/>
    <s v="C-0406-1003-7-10305B-0406010-02"/>
    <s v="02-02-02-008-003-04"/>
    <s v="4.2410.1.4.2.2-Prestar servicios profesionales para realizar los procesos de revisión y evaluación de insumos, ortorrectificación y generación de mosaicos a diferentes escalas de los diferentes proyectos que se adelantan en la subdirección cartográfica y geodésica"/>
    <s v="febrero"/>
    <s v="febrero"/>
    <s v="febrero"/>
    <n v="10"/>
    <s v="19-Contratación directa"/>
    <x v="0"/>
    <n v="57000000"/>
    <n v="57000000"/>
    <s v="2-NO"/>
    <s v="4-N/A"/>
    <x v="19"/>
    <s v="2.5-2-Generación de cartografía oficial"/>
    <s v="SER012-Prestación de servicios personas naturales"/>
    <s v="DGIG-SC-16 Profesionales ortoimagenes"/>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PAA"/>
    <s v="4.2410.1.4.2.3"/>
    <x v="0"/>
    <x v="0"/>
    <x v="3"/>
    <x v="11"/>
    <x v="22"/>
    <x v="46"/>
    <n v="86101610"/>
    <s v="C-0406-1003-7-10305B-0406010-02"/>
    <s v="02-02-02-008-003-04"/>
    <s v="4.2410.1.4.2.3-Prestar servicios  para la elaboración de ortoimágenes a diferentes escalas, de conformidad con las especificaciones técnicas y rendimientos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6 Profesionales ortoimage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2.4"/>
    <x v="0"/>
    <x v="0"/>
    <x v="3"/>
    <x v="11"/>
    <x v="22"/>
    <x v="46"/>
    <n v="86101610"/>
    <s v="C-0406-1003-7-10305B-0406010-02"/>
    <s v="02-02-02-008-003-04"/>
    <s v="4.2410.1.4.2.4-Prestar servicios  para la elaboración de ortoimágenes a diferentes escalas, de conformidad con las especificaciones técnicas y rendimientos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6 Profesionales ortoimage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2.5"/>
    <x v="0"/>
    <x v="0"/>
    <x v="3"/>
    <x v="11"/>
    <x v="22"/>
    <x v="46"/>
    <n v="86101610"/>
    <s v="C-0406-1003-7-10305B-0406010-02"/>
    <s v="02-02-02-008-003-04"/>
    <s v="4.2410.1.4.2.5-Prestar servicios  para la elaboración de ortoimágenes a diferentes escalas, de conformidad con las especificaciones técnicas y rendimientos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6 Profesionales ortoimage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2.6"/>
    <x v="0"/>
    <x v="0"/>
    <x v="3"/>
    <x v="11"/>
    <x v="22"/>
    <x v="46"/>
    <n v="86101610"/>
    <s v="C-0406-1003-7-10305B-0406010-02"/>
    <s v="02-02-02-008-003-04"/>
    <s v="4.2410.1.4.2.6-Prestar servicios profesionales para realizar la validación técnica de los productos cartográficos de la cartografía básica oficial en diferentes escalas, cumpliendo las especificaciones técnicas de la subdirección cartográfica y geodésica"/>
    <s v="enero"/>
    <s v="enero"/>
    <s v="enero"/>
    <n v="10"/>
    <s v="19-Contratación directa"/>
    <x v="0"/>
    <n v="57000000"/>
    <n v="57000000"/>
    <s v="2-NO"/>
    <s v="4-N/A"/>
    <x v="19"/>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PAA"/>
    <s v="4.2410.1.4.2.7"/>
    <x v="0"/>
    <x v="0"/>
    <x v="3"/>
    <x v="11"/>
    <x v="22"/>
    <x v="46"/>
    <n v="86101610"/>
    <s v="C-0406-1003-7-10305B-0406010-02"/>
    <s v="02-02-02-008-003-04"/>
    <s v="4.2410.1.4.2.7-Prestar servicios profesionales para realizar la validación técnica de los productos cartográficos de la cartografía básica oficial en diferentes escalas, cumpliendo las especificaciones técnicas de la subdirección cartográfica y geodésica"/>
    <s v="enero"/>
    <s v="enero"/>
    <s v="enero"/>
    <n v="10"/>
    <s v="19-Contratación directa"/>
    <x v="0"/>
    <n v="57000000"/>
    <n v="57000000"/>
    <s v="2-NO"/>
    <s v="4-N/A"/>
    <x v="19"/>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PAA"/>
    <s v="4.2410.1.4.2.8"/>
    <x v="0"/>
    <x v="0"/>
    <x v="3"/>
    <x v="11"/>
    <x v="22"/>
    <x v="46"/>
    <n v="86101610"/>
    <s v="C-0406-1003-7-10305B-0406010-02"/>
    <s v="02-02-02-008-003-04"/>
    <s v="4.2410.1.4.2.8-Prestar servicios profesionales para realizar la validación técnica de los productos cartográficos de la cartografía básica oficial en diferentes escalas, cumpliendo las especificaciones técnicas de la subdirección cartográfica y geodésica"/>
    <s v="enero"/>
    <s v="enero"/>
    <s v="enero"/>
    <n v="10"/>
    <s v="19-Contratación directa"/>
    <x v="0"/>
    <n v="57000000"/>
    <n v="57000000"/>
    <s v="2-NO"/>
    <s v="4-N/A"/>
    <x v="19"/>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PAA"/>
    <s v="4.2410.1.4.2.9"/>
    <x v="0"/>
    <x v="0"/>
    <x v="3"/>
    <x v="11"/>
    <x v="22"/>
    <x v="46"/>
    <n v="86101610"/>
    <s v="C-0406-1003-7-10305B-0406010-02"/>
    <s v="02-02-02-008-003-04"/>
    <s v="4.2410.1.4.2.9-Prestar servicios profesionales para realizar la validación técnica de los productos cartográficos de la cartografía básica oficial en diferentes escalas, cumpliendo las especificaciones técnicas de la subdirección cartográfica y geodésica"/>
    <s v="enero"/>
    <s v="enero"/>
    <s v="enero"/>
    <n v="10"/>
    <s v="19-Contratación directa"/>
    <x v="0"/>
    <n v="57000000"/>
    <n v="57000000"/>
    <s v="2-NO"/>
    <s v="4-N/A"/>
    <x v="19"/>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PAA"/>
    <s v="4.2410.1.4.2.10"/>
    <x v="0"/>
    <x v="0"/>
    <x v="3"/>
    <x v="11"/>
    <x v="22"/>
    <x v="46"/>
    <n v="86101610"/>
    <s v="C-0406-1003-7-10305B-0406010-02"/>
    <s v="02-02-02-008-003-04"/>
    <s v="4.2410.1.4.2.10-Prestar servicios profesionales para realizar la validación técnica de los productos cartográficos de la cartografía básica oficial en diferentes escalas, cumpliendo las especificaciones técnicas de la subdirección cartográfica y geodésica"/>
    <s v="enero"/>
    <s v="enero"/>
    <s v="enero"/>
    <n v="10"/>
    <s v="19-Contratación directa"/>
    <x v="0"/>
    <n v="57000000"/>
    <n v="57000000"/>
    <s v="2-NO"/>
    <s v="4-N/A"/>
    <x v="19"/>
    <s v="2.5-2-Generación de cartografía oficial"/>
    <s v="SER012-Prestación de servicios personas naturales"/>
    <s v="DGIG-SC-19 Profesionales validación"/>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PAA"/>
    <s v="4.2410.1.4.2.11"/>
    <x v="0"/>
    <x v="0"/>
    <x v="3"/>
    <x v="11"/>
    <x v="22"/>
    <x v="46"/>
    <n v="86101610"/>
    <s v="C-0406-1003-7-10305B-0406010-02"/>
    <s v="02-02-02-008-003-04"/>
    <s v="4.2410.1.4.2.11-Prestar servicios profesionales para apoyar la validación de los productos de la cartografía básica oficial de conformidad con las especificaciones técnicas establecidas por la subdirección cartográfica y geodésica"/>
    <s v="febrero"/>
    <s v="febrero"/>
    <s v="febrero"/>
    <n v="10"/>
    <s v="19-Contratación directa"/>
    <x v="0"/>
    <n v="31800000"/>
    <n v="31800000"/>
    <s v="2-NO"/>
    <s v="4-N/A"/>
    <x v="19"/>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2.12"/>
    <x v="0"/>
    <x v="0"/>
    <x v="3"/>
    <x v="11"/>
    <x v="22"/>
    <x v="46"/>
    <n v="86101610"/>
    <s v="C-0406-1003-7-10305B-0406010-02"/>
    <s v="02-02-02-008-003-04"/>
    <s v="4.2410.1.4.2.12-Prestar servicios profesionales para apoyar la validación de los productos de la cartografía básica oficial de conformidad con las especificaciones técnicas establecidas por la subdirección cartográfica y geodésica"/>
    <s v="febrero"/>
    <s v="febrero"/>
    <s v="febrero"/>
    <n v="10"/>
    <s v="19-Contratación directa"/>
    <x v="0"/>
    <n v="31800000"/>
    <n v="31800000"/>
    <s v="2-NO"/>
    <s v="4-N/A"/>
    <x v="19"/>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2.13"/>
    <x v="0"/>
    <x v="0"/>
    <x v="3"/>
    <x v="11"/>
    <x v="22"/>
    <x v="46"/>
    <n v="86101610"/>
    <s v="C-0406-1003-7-10305B-0406010-02"/>
    <s v="02-02-02-008-003-04"/>
    <s v="4.2410.1.4.2.13-Prestar servicios profesionales para apoyar la validación de los productos de la cartografía básica oficial de conformidad con las especificaciones técnicas establecidas por la subdirección cartográfica y geodésica"/>
    <s v="febrero"/>
    <s v="febrero"/>
    <s v="febrero"/>
    <n v="10"/>
    <s v="19-Contratación directa"/>
    <x v="0"/>
    <n v="31800000"/>
    <n v="31800000"/>
    <s v="2-NO"/>
    <s v="4-N/A"/>
    <x v="19"/>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2.14"/>
    <x v="0"/>
    <x v="0"/>
    <x v="3"/>
    <x v="11"/>
    <x v="22"/>
    <x v="46"/>
    <n v="86101610"/>
    <s v="C-0406-1003-7-10305B-0406010-02"/>
    <s v="02-02-02-008-003-04"/>
    <s v="4.2410.1.4.2.14-Prestar servicios profesionales para apoyar la validación de los productos de la cartografía básica oficial de conformidad con las especificaciones técnicas establecidas por la subdirección cartográfica y geodésica"/>
    <s v="febrero"/>
    <s v="febrero"/>
    <s v="febrero"/>
    <n v="10"/>
    <s v="19-Contratación directa"/>
    <x v="0"/>
    <n v="31800000"/>
    <n v="31800000"/>
    <s v="2-NO"/>
    <s v="4-N/A"/>
    <x v="19"/>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2.15"/>
    <x v="0"/>
    <x v="0"/>
    <x v="3"/>
    <x v="11"/>
    <x v="22"/>
    <x v="46"/>
    <n v="86101610"/>
    <s v="C-0406-1003-7-10305B-0406010-02"/>
    <s v="02-02-02-008-003-04"/>
    <s v="4.2410.1.4.2.15-Prestar servicios profesionales para apoyar la validación de los productos de la cartografía básica oficial de conformidad con las especificaciones técnicas establecidas por la subdirección cartográfica y geodésica"/>
    <s v="febrero"/>
    <s v="febrero"/>
    <s v="febrero"/>
    <n v="10"/>
    <s v="19-Contratación directa"/>
    <x v="0"/>
    <n v="31800000"/>
    <n v="31800000"/>
    <s v="2-NO"/>
    <s v="4-N/A"/>
    <x v="19"/>
    <s v="2.5-2-Generación de cartografía oficial"/>
    <s v="SER012-Prestación de servicios personas naturales"/>
    <s v="DGIG-SC-19 Profesionales valid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3.1"/>
    <x v="0"/>
    <x v="0"/>
    <x v="3"/>
    <x v="11"/>
    <x v="22"/>
    <x v="47"/>
    <n v="86101610"/>
    <s v="C-0406-1003-7-10305B-0406010-02"/>
    <s v="02-02-02-008-003-09"/>
    <s v="4.2410.1.4.3.1-Prestar servicios profesionales para la elaboración de aerotriangulaciones a diferentes a escalas en los proyectos que  adelante la subdirección cartográfica y geodésica de conformidad con las especificaciones técnicas y rendimientos establecidos."/>
    <s v="febrero"/>
    <s v="febrero"/>
    <s v="febrero"/>
    <n v="10"/>
    <s v="19-Contratación directa"/>
    <x v="0"/>
    <n v="57000000"/>
    <n v="57000000"/>
    <s v="2-NO"/>
    <s v="4-N/A"/>
    <x v="19"/>
    <s v="2.5-2-Generación de cartografía oficial"/>
    <s v="SER012-Prestación de servicios personas naturales"/>
    <s v="DGIG-SC-7 Modelo digital de terreno"/>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PAA"/>
    <s v="4.2410.1.4.3.2"/>
    <x v="0"/>
    <x v="0"/>
    <x v="3"/>
    <x v="11"/>
    <x v="22"/>
    <x v="47"/>
    <n v="86101610"/>
    <s v="C-0406-1003-7-10305B-0406010-02"/>
    <s v="02-02-02-008-003-09"/>
    <s v="4.2410.1.4.3.2-Prestar servicios profesionales para la elaboración de aerotriangulaciones a diferentes a escalas en los proyectos que  adelante la subdirección cartográfica y geodésica de conformidad con las especificaciones técnicas y rendimientos establecidos."/>
    <s v="febrero"/>
    <s v="febrero"/>
    <s v="febrero"/>
    <n v="10"/>
    <s v="19-Contratación directa"/>
    <x v="0"/>
    <n v="57000000"/>
    <n v="57000000"/>
    <s v="2-NO"/>
    <s v="4-N/A"/>
    <x v="19"/>
    <s v="2.5-2-Generación de cartografía oficial"/>
    <s v="SER012-Prestación de servicios personas naturales"/>
    <s v="DGIG-SC-7 Modelo digital de terreno"/>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PAA"/>
    <s v="4.2410.1.4.3.3"/>
    <x v="0"/>
    <x v="0"/>
    <x v="3"/>
    <x v="11"/>
    <x v="22"/>
    <x v="47"/>
    <n v="86101610"/>
    <s v="C-0406-1003-7-10305B-0406010-02"/>
    <s v="02-02-02-008-003-09"/>
    <s v="4.2410.1.4.3.3-Prestar servicios profesionales para la elaboración de aerotriangulaciones a diferentes a escalas en los proyectos que  adelante la subdirección cartográfica y geodésica de conformidad con las especificaciones técnicas y rendimientos establecidos."/>
    <s v="febrero"/>
    <s v="febrero"/>
    <s v="febrero"/>
    <n v="10"/>
    <s v="19-Contratación directa"/>
    <x v="0"/>
    <n v="57000000"/>
    <n v="57000000"/>
    <s v="2-NO"/>
    <s v="4-N/A"/>
    <x v="19"/>
    <s v="2.5-2-Generación de cartografía oficial"/>
    <s v="SER012-Prestación de servicios personas naturales"/>
    <s v="DGIG-SC-7 Modelo digital de terreno"/>
    <s v="3-Gobernanza del dato y la información de valor público"/>
    <s v="11001-BOGOTÁ, D.C."/>
    <n v="0"/>
    <n v="0"/>
    <n v="57000000"/>
    <n v="0"/>
    <n v="0"/>
    <n v="5700000"/>
    <n v="0"/>
    <n v="5700000"/>
    <n v="0"/>
    <n v="5700000"/>
    <n v="0"/>
    <n v="5700000"/>
    <n v="0"/>
    <n v="5700000"/>
    <n v="0"/>
    <n v="5700000"/>
    <n v="0"/>
    <n v="5700000"/>
    <n v="0"/>
    <n v="5700000"/>
    <n v="0"/>
    <n v="5700000"/>
    <n v="0"/>
    <n v="5700000"/>
    <m/>
    <m/>
    <m/>
    <m/>
    <s v="OK"/>
    <s v="OK"/>
  </r>
  <r>
    <s v="PAA"/>
    <s v="4.2410.1.4.3.4"/>
    <x v="0"/>
    <x v="0"/>
    <x v="3"/>
    <x v="11"/>
    <x v="22"/>
    <x v="47"/>
    <n v="86101610"/>
    <s v="C-0406-1003-7-10305B-0406010-02"/>
    <s v="02-02-02-008-003-09"/>
    <s v="4.2410.1.4.3.4-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
    <s v="febrero"/>
    <s v="febrero"/>
    <s v="febrero"/>
    <n v="10"/>
    <s v="19-Contratación directa"/>
    <x v="0"/>
    <n v="31800000"/>
    <n v="31800000"/>
    <s v="2-NO"/>
    <s v="4-N/A"/>
    <x v="19"/>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3.5"/>
    <x v="0"/>
    <x v="0"/>
    <x v="3"/>
    <x v="11"/>
    <x v="22"/>
    <x v="47"/>
    <n v="86101610"/>
    <s v="C-0406-1003-7-10305B-0406010-02"/>
    <s v="02-02-02-008-003-09"/>
    <s v="4.2410.1.4.3.5-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
    <s v="febrero"/>
    <s v="febrero"/>
    <s v="febrero"/>
    <n v="10"/>
    <s v="19-Contratación directa"/>
    <x v="0"/>
    <n v="31800000"/>
    <n v="31800000"/>
    <s v="2-NO"/>
    <s v="4-N/A"/>
    <x v="19"/>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3.6"/>
    <x v="0"/>
    <x v="0"/>
    <x v="3"/>
    <x v="11"/>
    <x v="22"/>
    <x v="47"/>
    <n v="86101610"/>
    <s v="C-0406-1003-7-10305B-0406010-02"/>
    <s v="02-02-02-008-003-09"/>
    <s v="4.2410.1.4.3.6-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
    <s v="febrero"/>
    <s v="febrero"/>
    <s v="febrero"/>
    <n v="10"/>
    <s v="19-Contratación directa"/>
    <x v="0"/>
    <n v="31800000"/>
    <n v="31800000"/>
    <s v="2-NO"/>
    <s v="4-N/A"/>
    <x v="19"/>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3.7"/>
    <x v="0"/>
    <x v="0"/>
    <x v="3"/>
    <x v="11"/>
    <x v="22"/>
    <x v="47"/>
    <n v="86101610"/>
    <s v="C-0406-1003-7-10305B-0406010-02"/>
    <s v="02-02-02-008-003-09"/>
    <s v="4.2410.1.4.3.7-Prestar servicios de apoyo a la gestión para la elaboración, generación e integración de modelos digitales a diferentes escalas, de los proyectos que lidere la subdirección cartográfica y geodésica de conformidad con las especificaciones técnicas y rendimientos establecidos."/>
    <s v="febrero"/>
    <s v="febrero"/>
    <s v="febrero"/>
    <n v="10"/>
    <s v="19-Contratación directa"/>
    <x v="0"/>
    <n v="31800000"/>
    <n v="31800000"/>
    <s v="2-NO"/>
    <s v="4-N/A"/>
    <x v="19"/>
    <s v="2.5-2-Generación de cartografía oficial"/>
    <s v="SER012-Prestación de servicios personas naturales"/>
    <s v="DGIG-SC-7 Modelo digital de terren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1"/>
    <x v="0"/>
    <x v="0"/>
    <x v="3"/>
    <x v="11"/>
    <x v="22"/>
    <x v="48"/>
    <n v="81151603"/>
    <s v="C-0406-1003-7-10305B-0406010-02"/>
    <s v="02-02-02-008-003-04"/>
    <s v="4.2410.1.4.4.1-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4.2"/>
    <x v="0"/>
    <x v="0"/>
    <x v="3"/>
    <x v="11"/>
    <x v="22"/>
    <x v="48"/>
    <n v="81151603"/>
    <s v="C-0406-1003-7-10305B-0406010-02"/>
    <s v="02-02-02-008-003-04"/>
    <s v="4.2410.1.4.4.2-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4.3"/>
    <x v="0"/>
    <x v="0"/>
    <x v="3"/>
    <x v="11"/>
    <x v="22"/>
    <x v="48"/>
    <n v="81151603"/>
    <s v="C-0406-1003-7-10305B-0406010-02"/>
    <s v="02-02-02-008-003-04"/>
    <s v="4.2410.1.4.4.3-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4.4"/>
    <x v="0"/>
    <x v="0"/>
    <x v="3"/>
    <x v="11"/>
    <x v="22"/>
    <x v="48"/>
    <n v="81151603"/>
    <s v="C-0406-1003-7-10305B-0406010-02"/>
    <s v="02-02-02-008-003-04"/>
    <s v="4.2410.1.4.4.4-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4.5"/>
    <x v="0"/>
    <x v="0"/>
    <x v="3"/>
    <x v="11"/>
    <x v="22"/>
    <x v="48"/>
    <n v="81151603"/>
    <s v="C-0406-1003-7-10305B-0406010-02"/>
    <s v="02-02-02-008-003-04"/>
    <s v="4.2410.1.4.4.5-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4.6"/>
    <x v="0"/>
    <x v="0"/>
    <x v="3"/>
    <x v="11"/>
    <x v="22"/>
    <x v="48"/>
    <n v="81151603"/>
    <s v="C-0406-1003-7-10305B-0406010-02"/>
    <s v="02-02-02-008-003-04"/>
    <s v="4.2410.1.4.4.6-Prestar servicios para realizar la restitución fotogramétrica digital en 3d o digitalización en 2d de información cartográfica vectorial a diferentes escalas, de conformidad con las especificaciones técnicas y rendimientos de producción establecidos por la subdirección cartográfica y geodésica."/>
    <s v="febrero"/>
    <s v="febrero"/>
    <s v="febrero"/>
    <n v="10"/>
    <s v="19-Contratación directa"/>
    <x v="0"/>
    <n v="45000000"/>
    <n v="45000000"/>
    <s v="2-NO"/>
    <s v="4-N/A"/>
    <x v="19"/>
    <s v="2.5-2-Generación de cartografía oficial"/>
    <s v="SER012-Prestación de servicios personas naturales"/>
    <s v="DGIG-SC-17 Profesionales restitución"/>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10.1.4.4.7"/>
    <x v="0"/>
    <x v="0"/>
    <x v="3"/>
    <x v="11"/>
    <x v="22"/>
    <x v="48"/>
    <n v="81151603"/>
    <s v="C-0406-1003-7-10305B-0406010-02"/>
    <s v="02-02-02-008-003-04"/>
    <s v="4.2410.1.4.4.7-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3 Edición y estructur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8"/>
    <x v="0"/>
    <x v="0"/>
    <x v="3"/>
    <x v="11"/>
    <x v="22"/>
    <x v="48"/>
    <n v="81151603"/>
    <s v="C-0406-1003-7-10305B-0406010-02"/>
    <s v="02-02-02-008-003-04"/>
    <s v="4.2410.1.4.4.8-Prestar servicios de apoyo a la gestión para realizar la edición y estructuración de información cartográfica vectorial obtenida por restitución fotogramétrica digital en 3d o digitalización en 2d, de conformidad con las especificaciones técnicas y rendimientos de producción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3 Edición y estructuración"/>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9"/>
    <x v="0"/>
    <x v="0"/>
    <x v="3"/>
    <x v="11"/>
    <x v="22"/>
    <x v="48"/>
    <n v="81151601"/>
    <s v="C-0406-1003-7-10305B-0406010-02"/>
    <s v="02-02-02-008-003-04"/>
    <s v="4.2410.1.4.4.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0"/>
    <x v="0"/>
    <x v="0"/>
    <x v="3"/>
    <x v="11"/>
    <x v="22"/>
    <x v="48"/>
    <n v="81151601"/>
    <s v="C-0406-1003-7-10305B-0406010-02"/>
    <s v="02-02-02-008-003-04"/>
    <s v="4.2410.1.4.4.1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1"/>
    <x v="0"/>
    <x v="0"/>
    <x v="3"/>
    <x v="11"/>
    <x v="22"/>
    <x v="48"/>
    <n v="81151601"/>
    <s v="C-0406-1003-7-10305B-0406010-02"/>
    <s v="02-02-02-008-003-04"/>
    <s v="4.2410.1.4.4.1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2"/>
    <x v="0"/>
    <x v="0"/>
    <x v="3"/>
    <x v="11"/>
    <x v="22"/>
    <x v="48"/>
    <n v="81151601"/>
    <s v="C-0406-1003-7-10305B-0406010-02"/>
    <s v="02-02-02-008-003-04"/>
    <s v="4.2410.1.4.4.1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3"/>
    <x v="0"/>
    <x v="0"/>
    <x v="3"/>
    <x v="11"/>
    <x v="22"/>
    <x v="48"/>
    <n v="81151601"/>
    <s v="C-0406-1003-7-10305B-0406010-02"/>
    <s v="02-02-02-008-003-04"/>
    <s v="4.2410.1.4.4.1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4"/>
    <x v="0"/>
    <x v="0"/>
    <x v="3"/>
    <x v="11"/>
    <x v="22"/>
    <x v="48"/>
    <n v="81151601"/>
    <s v="C-0406-1003-7-10305B-0406010-02"/>
    <s v="02-02-02-008-003-04"/>
    <s v="4.2410.1.4.4.1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5"/>
    <x v="0"/>
    <x v="0"/>
    <x v="3"/>
    <x v="11"/>
    <x v="22"/>
    <x v="48"/>
    <n v="81151601"/>
    <s v="C-0406-1003-7-10305B-0406010-02"/>
    <s v="02-02-02-008-003-04"/>
    <s v="4.2410.1.4.4.1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6"/>
    <x v="0"/>
    <x v="0"/>
    <x v="3"/>
    <x v="11"/>
    <x v="22"/>
    <x v="48"/>
    <n v="81151601"/>
    <s v="C-0406-1003-7-10305B-0406010-02"/>
    <s v="02-02-02-008-003-04"/>
    <s v="4.2410.1.4.4.1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7"/>
    <x v="0"/>
    <x v="0"/>
    <x v="3"/>
    <x v="11"/>
    <x v="22"/>
    <x v="48"/>
    <n v="81151601"/>
    <s v="C-0406-1003-7-10305B-0406010-02"/>
    <s v="02-02-02-008-003-04"/>
    <s v="4.2410.1.4.4.1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8"/>
    <x v="0"/>
    <x v="0"/>
    <x v="3"/>
    <x v="11"/>
    <x v="22"/>
    <x v="48"/>
    <n v="81151601"/>
    <s v="C-0406-1003-7-10305B-0406010-02"/>
    <s v="02-02-02-008-003-04"/>
    <s v="4.2410.1.4.4.1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19"/>
    <x v="0"/>
    <x v="0"/>
    <x v="3"/>
    <x v="11"/>
    <x v="22"/>
    <x v="48"/>
    <n v="81151601"/>
    <s v="C-0406-1003-7-10305B-0406010-02"/>
    <s v="02-02-02-008-003-04"/>
    <s v="4.2410.1.4.4.19-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0"/>
    <x v="0"/>
    <x v="0"/>
    <x v="3"/>
    <x v="11"/>
    <x v="22"/>
    <x v="48"/>
    <n v="81151601"/>
    <s v="C-0406-1003-7-10305B-0406010-02"/>
    <s v="02-02-02-008-003-04"/>
    <s v="4.2410.1.4.4.20-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1"/>
    <x v="0"/>
    <x v="0"/>
    <x v="3"/>
    <x v="11"/>
    <x v="22"/>
    <x v="48"/>
    <n v="81151601"/>
    <s v="C-0406-1003-7-10305B-0406010-02"/>
    <s v="02-02-02-008-003-04"/>
    <s v="4.2410.1.4.4.21-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2"/>
    <x v="0"/>
    <x v="0"/>
    <x v="3"/>
    <x v="11"/>
    <x v="22"/>
    <x v="48"/>
    <n v="81151601"/>
    <s v="C-0406-1003-7-10305B-0406010-02"/>
    <s v="02-02-02-008-003-04"/>
    <s v="4.2410.1.4.4.22-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3"/>
    <x v="0"/>
    <x v="0"/>
    <x v="3"/>
    <x v="11"/>
    <x v="22"/>
    <x v="48"/>
    <n v="81151601"/>
    <s v="C-0406-1003-7-10305B-0406010-02"/>
    <s v="02-02-02-008-003-04"/>
    <s v="4.2410.1.4.4.23-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4"/>
    <x v="0"/>
    <x v="0"/>
    <x v="3"/>
    <x v="11"/>
    <x v="22"/>
    <x v="48"/>
    <n v="81151601"/>
    <s v="C-0406-1003-7-10305B-0406010-02"/>
    <s v="02-02-02-008-003-04"/>
    <s v="4.2410.1.4.4.24-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5"/>
    <x v="0"/>
    <x v="0"/>
    <x v="3"/>
    <x v="11"/>
    <x v="22"/>
    <x v="48"/>
    <n v="81151601"/>
    <s v="C-0406-1003-7-10305B-0406010-02"/>
    <s v="02-02-02-008-003-04"/>
    <s v="4.2410.1.4.4.25-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6"/>
    <x v="0"/>
    <x v="0"/>
    <x v="3"/>
    <x v="11"/>
    <x v="22"/>
    <x v="48"/>
    <n v="81151601"/>
    <s v="C-0406-1003-7-10305B-0406010-02"/>
    <s v="02-02-02-008-003-04"/>
    <s v="4.2410.1.4.4.26-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7"/>
    <x v="0"/>
    <x v="0"/>
    <x v="3"/>
    <x v="11"/>
    <x v="22"/>
    <x v="48"/>
    <n v="81151601"/>
    <s v="C-0406-1003-7-10305B-0406010-02"/>
    <s v="02-02-02-008-003-04"/>
    <s v="4.2410.1.4.4.27-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8"/>
    <x v="0"/>
    <x v="0"/>
    <x v="3"/>
    <x v="11"/>
    <x v="22"/>
    <x v="48"/>
    <n v="81151601"/>
    <s v="C-0406-1003-7-10305B-0406010-02"/>
    <s v="02-02-02-008-003-04"/>
    <s v="4.2410.1.4.4.28-Prestar servicios para la captura de elementos geográficos y compilación toponímica de la información cartográfica de los proyectos a diferentes escalas que adelantan  la subdirección cartográfica y geodésica, conforme a las especificaciones técnicas establecidas para la generación de cartografía básica."/>
    <s v="enero"/>
    <s v="enero"/>
    <s v="enero"/>
    <n v="8"/>
    <s v="19-Contratación directa"/>
    <x v="0"/>
    <n v="36000000"/>
    <n v="36000000"/>
    <s v="2-NO"/>
    <s v="4-N/A"/>
    <x v="19"/>
    <s v="2.5-2-Generación de cartografía oficial"/>
    <s v="SER012-Prestación de servicios personas naturales"/>
    <s v="DGIG-SC-1 Apoyo Subdirector Cartografía"/>
    <s v="3-Gobernanza del dato y la información de valor público"/>
    <s v="11001-BOGOTÁ, D.C."/>
    <n v="36000000"/>
    <n v="0"/>
    <n v="0"/>
    <n v="4500000"/>
    <n v="0"/>
    <n v="4500000"/>
    <n v="0"/>
    <n v="4500000"/>
    <n v="0"/>
    <n v="4500000"/>
    <n v="0"/>
    <n v="4500000"/>
    <n v="0"/>
    <n v="4500000"/>
    <n v="0"/>
    <n v="4500000"/>
    <n v="0"/>
    <n v="4500000"/>
    <n v="0"/>
    <n v="0"/>
    <n v="0"/>
    <n v="0"/>
    <n v="0"/>
    <n v="0"/>
    <m/>
    <m/>
    <m/>
    <m/>
    <s v="OK"/>
    <s v="OK"/>
  </r>
  <r>
    <s v="PAA"/>
    <s v="4.2410.1.4.4.29"/>
    <x v="0"/>
    <x v="0"/>
    <x v="3"/>
    <x v="11"/>
    <x v="22"/>
    <x v="48"/>
    <n v="81151601"/>
    <s v="C-0406-1003-7-10305B-0406010-02"/>
    <s v="02-02-02-008-003-04"/>
    <s v="4.2410.1.4.4.29-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
    <s v="febrero"/>
    <s v="febrero"/>
    <s v="febrero"/>
    <n v="10"/>
    <s v="19-Contratación directa"/>
    <x v="0"/>
    <n v="49000000"/>
    <n v="49000000"/>
    <s v="2-NO"/>
    <s v="4-N/A"/>
    <x v="19"/>
    <s v="2.5-2-Generación de cartografía oficial"/>
    <s v="SER012-Prestación de servicios personas naturales"/>
    <s v="DGIG-SC-1 Apoyo Subdirector Cartografía"/>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PAA"/>
    <s v="4.2410.1.4.4.30"/>
    <x v="0"/>
    <x v="0"/>
    <x v="3"/>
    <x v="11"/>
    <x v="22"/>
    <x v="48"/>
    <n v="81151601"/>
    <s v="C-0406-1003-7-10305B-0406010-02"/>
    <s v="02-02-02-008-003-04"/>
    <s v="4.2410.1.4.4.30-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
    <s v="febrero"/>
    <s v="febrero"/>
    <s v="febrero"/>
    <n v="10"/>
    <s v="19-Contratación directa"/>
    <x v="0"/>
    <n v="49000000"/>
    <n v="49000000"/>
    <s v="2-NO"/>
    <s v="4-N/A"/>
    <x v="19"/>
    <s v="2.5-2-Generación de cartografía oficial"/>
    <s v="SER012-Prestación de servicios personas naturales"/>
    <s v="DGIG-SC-1 Apoyo Subdirector Cartografía"/>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PAA"/>
    <s v="4.2410.1.4.4.31"/>
    <x v="0"/>
    <x v="0"/>
    <x v="3"/>
    <x v="11"/>
    <x v="22"/>
    <x v="48"/>
    <n v="81151601"/>
    <s v="C-0406-1003-7-10305B-0406010-02"/>
    <s v="02-02-02-008-003-04"/>
    <s v="4.2410.1.4.4.31-Prestar servicios profesionales para la captura, edición, estructuración, integración y aseguramiento de las bases de datos vectoriales de los diferentes proyectos que se adelantan en la subdirección cartográfica y geodésica, conforme a las especificaciones técnicas establecidas."/>
    <s v="febrero"/>
    <s v="febrero"/>
    <s v="febrero"/>
    <n v="10"/>
    <s v="19-Contratación directa"/>
    <x v="0"/>
    <n v="49000000"/>
    <n v="49000000"/>
    <s v="2-NO"/>
    <s v="4-N/A"/>
    <x v="19"/>
    <s v="2.5-2-Generación de cartografía oficial"/>
    <s v="SER012-Prestación de servicios personas naturales"/>
    <s v="DGIG-SC-1 Apoyo Subdirector Cartografía"/>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PAA"/>
    <s v="4.2410.1.4.4.32"/>
    <x v="0"/>
    <x v="0"/>
    <x v="3"/>
    <x v="11"/>
    <x v="22"/>
    <x v="48"/>
    <n v="80161501"/>
    <s v="C-0406-1003-7-10305B-0406010-02"/>
    <s v="02-02-02-008-003-09"/>
    <s v="4.2410.1.4.4.32-Prestar servicios de apoyo a la gestión en la mejora de procesos tecnicos en el marco de las competencias de la dirección de gestión de información geográfica."/>
    <s v="febrero"/>
    <s v="febrero"/>
    <s v="febrero"/>
    <n v="9"/>
    <s v="19-Contratación directa"/>
    <x v="0"/>
    <n v="28620000"/>
    <n v="28620000"/>
    <s v="2-NO"/>
    <s v="4-N/A"/>
    <x v="19"/>
    <s v="2.5-2-Generación de cartografía oficial"/>
    <s v="SER012-Prestación de servicios personas naturales"/>
    <s v="DGIG-SC-1 Apoyo Subdirector Cartografía"/>
    <s v="1-Capital humano y socios estratégicos competentes"/>
    <s v="11001-BOGOTÁ, D.C."/>
    <n v="0"/>
    <n v="0"/>
    <n v="28620000"/>
    <n v="0"/>
    <n v="0"/>
    <n v="3180000"/>
    <n v="0"/>
    <n v="3180000"/>
    <n v="0"/>
    <n v="3180000"/>
    <n v="0"/>
    <n v="3180000"/>
    <n v="0"/>
    <n v="3180000"/>
    <n v="0"/>
    <n v="3180000"/>
    <n v="0"/>
    <n v="3180000"/>
    <n v="0"/>
    <n v="3180000"/>
    <n v="0"/>
    <n v="3180000"/>
    <n v="0"/>
    <n v="0"/>
    <m/>
    <m/>
    <m/>
    <m/>
    <s v="OK"/>
    <s v="OK"/>
  </r>
  <r>
    <s v="PAA"/>
    <s v="4.2410.1.4.4.33"/>
    <x v="0"/>
    <x v="0"/>
    <x v="3"/>
    <x v="11"/>
    <x v="22"/>
    <x v="48"/>
    <n v="80161501"/>
    <s v="C-0406-1003-7-10305B-0406010-02"/>
    <s v="02-02-02-008-003-09"/>
    <s v="4.2410.1.4.4.33-Prestar servicios de apoyo a la gestión en la mejora de procesos tecnicos en el marco de las competencias de la dirección de gestión de información geográfica."/>
    <s v="febrero"/>
    <s v="febrero"/>
    <s v="febrero"/>
    <n v="9"/>
    <s v="19-Contratación directa"/>
    <x v="0"/>
    <n v="28620000"/>
    <n v="28620000"/>
    <s v="2-NO"/>
    <s v="4-N/A"/>
    <x v="19"/>
    <s v="2.5-2-Generación de cartografía oficial"/>
    <s v="SER012-Prestación de servicios personas naturales"/>
    <s v="DGIG-SC-1 Apoyo Subdirector Cartografía"/>
    <s v="1-Capital humano y socios estratégicos competentes"/>
    <s v="11001-BOGOTÁ, D.C."/>
    <n v="0"/>
    <n v="0"/>
    <n v="28620000"/>
    <n v="0"/>
    <n v="0"/>
    <n v="3180000"/>
    <n v="0"/>
    <n v="3180000"/>
    <n v="0"/>
    <n v="3180000"/>
    <n v="0"/>
    <n v="3180000"/>
    <n v="0"/>
    <n v="3180000"/>
    <n v="0"/>
    <n v="3180000"/>
    <n v="0"/>
    <n v="3180000"/>
    <n v="0"/>
    <n v="3180000"/>
    <n v="0"/>
    <n v="3180000"/>
    <n v="0"/>
    <n v="0"/>
    <m/>
    <m/>
    <m/>
    <m/>
    <s v="OK"/>
    <s v="OK"/>
  </r>
  <r>
    <s v="PAA"/>
    <s v="4.2410.1.4.4.34"/>
    <x v="0"/>
    <x v="0"/>
    <x v="3"/>
    <x v="11"/>
    <x v="22"/>
    <x v="48"/>
    <n v="80161501"/>
    <s v="C-0406-1003-7-10305B-0406010-02"/>
    <s v="02-02-02-008-003-09"/>
    <s v="4.2410.1.4.4.34-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35"/>
    <x v="0"/>
    <x v="0"/>
    <x v="3"/>
    <x v="11"/>
    <x v="22"/>
    <x v="48"/>
    <n v="80161501"/>
    <s v="C-0406-1003-7-10305B-0406010-02"/>
    <s v="02-02-02-008-003-09"/>
    <s v="4.2410.1.4.4.35-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36"/>
    <x v="0"/>
    <x v="0"/>
    <x v="3"/>
    <x v="11"/>
    <x v="22"/>
    <x v="48"/>
    <n v="80161501"/>
    <s v="C-0406-1003-7-10305B-0406010-02"/>
    <s v="02-02-02-008-003-09"/>
    <s v="4.2410.1.4.4.36-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37"/>
    <x v="0"/>
    <x v="0"/>
    <x v="3"/>
    <x v="11"/>
    <x v="22"/>
    <x v="48"/>
    <n v="80161501"/>
    <s v="C-0406-1003-7-10305B-0406010-02"/>
    <s v="02-02-02-008-003-09"/>
    <s v="4.2410.1.4.4.37-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38"/>
    <x v="0"/>
    <x v="0"/>
    <x v="3"/>
    <x v="11"/>
    <x v="22"/>
    <x v="48"/>
    <n v="80161501"/>
    <s v="C-0406-1003-7-10305B-0406010-02"/>
    <s v="02-02-02-008-003-09"/>
    <s v="4.2410.1.4.4.38-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39"/>
    <x v="0"/>
    <x v="0"/>
    <x v="3"/>
    <x v="11"/>
    <x v="22"/>
    <x v="48"/>
    <n v="80161501"/>
    <s v="C-0406-1003-7-10305B-0406010-02"/>
    <s v="02-02-02-008-003-09"/>
    <s v="4.2410.1.4.4.39-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40"/>
    <x v="0"/>
    <x v="0"/>
    <x v="3"/>
    <x v="11"/>
    <x v="22"/>
    <x v="48"/>
    <n v="80161501"/>
    <s v="C-0406-1003-7-10305B-0406010-02"/>
    <s v="02-02-02-008-003-09"/>
    <s v="4.2410.1.4.4.40-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41"/>
    <x v="0"/>
    <x v="0"/>
    <x v="3"/>
    <x v="11"/>
    <x v="22"/>
    <x v="48"/>
    <n v="80161501"/>
    <s v="C-0406-1003-7-10305B-0406010-02"/>
    <s v="02-02-02-008-003-09"/>
    <s v="4.2410.1.4.4.41-Prestar servicios de apoyo a la gestión en la mejora de procesos tecnicos en el marco de las competencias de la dirección de gestión de información geográfica."/>
    <s v="febrero"/>
    <s v="febrero"/>
    <s v="febrero"/>
    <n v="10"/>
    <s v="19-Contratación directa"/>
    <x v="0"/>
    <n v="31800000"/>
    <n v="31800000"/>
    <s v="2-NO"/>
    <s v="4-N/A"/>
    <x v="19"/>
    <s v="2.5-2-Generación de cartografía oficial"/>
    <s v="SER012-Prestación de servicios personas naturales"/>
    <s v="DGIG-SC-1 Apoyo Subdirector Cartografía"/>
    <s v="1-Capital humano y socios estratégicos competentes"/>
    <s v="11001-BOGOTÁ, D.C."/>
    <n v="0"/>
    <n v="0"/>
    <n v="31800000"/>
    <n v="0"/>
    <n v="0"/>
    <n v="3180000"/>
    <n v="0"/>
    <n v="3180000"/>
    <n v="0"/>
    <n v="3180000"/>
    <n v="0"/>
    <n v="3180000"/>
    <n v="0"/>
    <n v="3180000"/>
    <n v="0"/>
    <n v="3180000"/>
    <n v="0"/>
    <n v="3180000"/>
    <n v="0"/>
    <n v="3180000"/>
    <n v="0"/>
    <n v="3180000"/>
    <n v="0"/>
    <n v="3180000"/>
    <m/>
    <m/>
    <m/>
    <m/>
    <s v="OK"/>
    <s v="OK"/>
  </r>
  <r>
    <s v="PAA"/>
    <s v="4.2410.1.4.4.42"/>
    <x v="0"/>
    <x v="0"/>
    <x v="3"/>
    <x v="11"/>
    <x v="22"/>
    <x v="48"/>
    <n v="86101610"/>
    <s v="C-0406-1003-7-10305B-0406010-02"/>
    <s v="02-02-02-008-003-09"/>
    <s v="4.2410.1.4.4.42-Prestar servicios profesionales para apoyar el aseguramiento, seguimiento y mejora de los procesos cartograficos en proyectos de produccion de conformidad con las especificaciones tecnicas y rendimientos establecidos por la subdireccion de cartografia y geodesia."/>
    <s v="febrero"/>
    <s v="febrero"/>
    <s v="febrero"/>
    <n v="10"/>
    <s v="19-Contratación directa"/>
    <x v="0"/>
    <n v="77000000"/>
    <n v="77000000"/>
    <s v="2-NO"/>
    <s v="4-N/A"/>
    <x v="19"/>
    <s v="2.5-2-Generación de cartografía oficial"/>
    <s v="SER012-Prestación de servicios personas naturales"/>
    <s v="DGIG-SC-15 Profesionales NGA"/>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1.4.4.43"/>
    <x v="0"/>
    <x v="0"/>
    <x v="3"/>
    <x v="11"/>
    <x v="22"/>
    <x v="48"/>
    <n v="86101610"/>
    <s v="C-0406-1003-7-10305B-0406010-02"/>
    <s v="02-02-02-008-003-09"/>
    <s v="4.2410.1.4.4.43-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44"/>
    <x v="0"/>
    <x v="0"/>
    <x v="3"/>
    <x v="11"/>
    <x v="22"/>
    <x v="48"/>
    <n v="86101610"/>
    <s v="C-0406-1003-7-10305B-0406010-02"/>
    <s v="02-02-02-008-003-09"/>
    <s v="4.2410.1.4.4.44-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45"/>
    <x v="0"/>
    <x v="0"/>
    <x v="3"/>
    <x v="11"/>
    <x v="22"/>
    <x v="48"/>
    <n v="86101610"/>
    <s v="C-0406-1003-7-10305B-0406010-02"/>
    <s v="02-02-02-008-003-09"/>
    <s v="4.2410.1.4.4.45-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46"/>
    <x v="0"/>
    <x v="0"/>
    <x v="3"/>
    <x v="11"/>
    <x v="22"/>
    <x v="48"/>
    <n v="86101610"/>
    <s v="C-0406-1003-7-10305B-0406010-02"/>
    <s v="02-02-02-008-003-09"/>
    <s v="4.2410.1.4.4.46-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47"/>
    <x v="0"/>
    <x v="0"/>
    <x v="3"/>
    <x v="11"/>
    <x v="22"/>
    <x v="48"/>
    <n v="86101610"/>
    <s v="C-0406-1003-7-10305B-0406010-02"/>
    <s v="02-02-02-008-003-09"/>
    <s v="4.2410.1.4.4.47-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48"/>
    <x v="0"/>
    <x v="0"/>
    <x v="3"/>
    <x v="11"/>
    <x v="22"/>
    <x v="48"/>
    <n v="86101610"/>
    <s v="C-0406-1003-7-10305B-0406010-02"/>
    <s v="02-02-02-008-003-09"/>
    <s v="4.2410.1.4.4.48-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49"/>
    <x v="0"/>
    <x v="0"/>
    <x v="3"/>
    <x v="11"/>
    <x v="22"/>
    <x v="48"/>
    <n v="86101610"/>
    <s v="C-0406-1003-7-10305B-0406010-02"/>
    <s v="02-02-02-008-003-09"/>
    <s v="4.2410.1.4.4.49-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4.4.50"/>
    <x v="0"/>
    <x v="0"/>
    <x v="3"/>
    <x v="11"/>
    <x v="22"/>
    <x v="48"/>
    <n v="86101610"/>
    <s v="C-0406-1003-7-10305B-0406010-02"/>
    <s v="02-02-02-008-003-09"/>
    <s v="4.2410.1.4.4.50-Prestar servicios  de apoyo a la gestion para la generación de bases vectoriales en el marco del proyecto nga, de conformidad con las especificaciones técnicas y rendimientos establecidos por la subdirección cartográfica y geodésica"/>
    <s v="febrero"/>
    <s v="febrero"/>
    <s v="febrero"/>
    <n v="10"/>
    <s v="19-Contratación directa"/>
    <x v="0"/>
    <n v="31800000"/>
    <n v="31800000"/>
    <s v="2-NO"/>
    <s v="4-N/A"/>
    <x v="19"/>
    <s v="2.5-2-Generación de cartografía oficial"/>
    <s v="SER012-Prestación de servicios personas naturales"/>
    <s v="DGIG-SC-15 Profesionales NGA"/>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5.1.1"/>
    <x v="0"/>
    <x v="0"/>
    <x v="3"/>
    <x v="11"/>
    <x v="23"/>
    <x v="49"/>
    <n v="86101610"/>
    <s v="C-0406-1003-7-10305B-0406011-02"/>
    <s v="02-02-02-008-003-09"/>
    <s v="4.2410.1.5.1.1-Prestar servicios profesionales para el monitoreo y seguimiento de las actividades relacionadas con el marco de referencia de alturas y los procesos de campo en la subdirección cartográfica y geodésica"/>
    <s v="febrero"/>
    <s v="febrero"/>
    <s v="febrero"/>
    <n v="10"/>
    <s v="19-Contratación directa"/>
    <x v="0"/>
    <n v="77000000"/>
    <n v="77000000"/>
    <s v="2-NO"/>
    <s v="4-N/A"/>
    <x v="19"/>
    <s v="2.4-99-GND- Gestión Geodésica"/>
    <s v="SER012-Prestación de servicios personas naturales"/>
    <s v="DGIG-GEOD-10 Red Geodésica Nacional"/>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1.5.1.2"/>
    <x v="0"/>
    <x v="0"/>
    <x v="3"/>
    <x v="11"/>
    <x v="23"/>
    <x v="49"/>
    <n v="80161501"/>
    <s v="C-0406-1003-7-10305B-0406011-02"/>
    <s v="02-02-02-008-003-09"/>
    <s v="4.2410.1.5.1.2-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
    <s v="febrero"/>
    <s v="febrero"/>
    <s v="marzo"/>
    <n v="6"/>
    <s v="19-Contratación directa"/>
    <x v="0"/>
    <n v="19080000"/>
    <n v="19080000"/>
    <s v="2-NO"/>
    <s v="4-N/A"/>
    <x v="19"/>
    <s v="2.4-99-GND- Gestión Geodésica"/>
    <s v="SER012-Prestación de servicios personas naturales"/>
    <s v="DGIG-GEOD-10 Red Geodésica Nacional"/>
    <s v="3-Gobernanza del dato y la información de valor público"/>
    <s v="11001-BOGOTÁ, D.C."/>
    <n v="0"/>
    <n v="0"/>
    <n v="0"/>
    <n v="0"/>
    <n v="19080000"/>
    <n v="0"/>
    <n v="0"/>
    <n v="3180000"/>
    <n v="0"/>
    <n v="3180000"/>
    <n v="0"/>
    <n v="3180000"/>
    <n v="0"/>
    <n v="3180000"/>
    <n v="0"/>
    <n v="3180000"/>
    <n v="0"/>
    <n v="3180000"/>
    <n v="0"/>
    <n v="0"/>
    <n v="0"/>
    <n v="0"/>
    <n v="0"/>
    <n v="0"/>
    <m/>
    <m/>
    <m/>
    <m/>
    <s v="OK"/>
    <s v="OK"/>
  </r>
  <r>
    <s v="PAA"/>
    <s v="4.2410.1.5.1.3"/>
    <x v="0"/>
    <x v="0"/>
    <x v="3"/>
    <x v="11"/>
    <x v="23"/>
    <x v="49"/>
    <n v="80161501"/>
    <s v="C-0406-1003-7-10305B-0406011-02"/>
    <s v="02-02-02-008-003-09"/>
    <s v="4.2410.1.5.1.3-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
    <s v="febrero"/>
    <s v="febrero"/>
    <s v="marzo"/>
    <n v="6"/>
    <s v="19-Contratación directa"/>
    <x v="0"/>
    <n v="19080000"/>
    <n v="19080000"/>
    <s v="2-NO"/>
    <s v="4-N/A"/>
    <x v="19"/>
    <s v="2.4-99-GND- Gestión Geodésica"/>
    <s v="SER012-Prestación de servicios personas naturales"/>
    <s v="DGIG-GEOD-10 Red Geodésica Nacional"/>
    <s v="3-Gobernanza del dato y la información de valor público"/>
    <s v="11001-BOGOTÁ, D.C."/>
    <n v="0"/>
    <n v="0"/>
    <n v="0"/>
    <n v="0"/>
    <n v="19080000"/>
    <n v="0"/>
    <n v="0"/>
    <n v="3180000"/>
    <n v="0"/>
    <n v="3180000"/>
    <n v="0"/>
    <n v="3180000"/>
    <n v="0"/>
    <n v="3180000"/>
    <n v="0"/>
    <n v="3180000"/>
    <n v="0"/>
    <n v="3180000"/>
    <n v="0"/>
    <n v="0"/>
    <n v="0"/>
    <n v="0"/>
    <n v="0"/>
    <n v="0"/>
    <m/>
    <m/>
    <m/>
    <m/>
    <s v="OK"/>
    <s v="OK"/>
  </r>
  <r>
    <s v="PAA"/>
    <s v="4.2410.1.5.1.4"/>
    <x v="0"/>
    <x v="0"/>
    <x v="3"/>
    <x v="11"/>
    <x v="23"/>
    <x v="49"/>
    <n v="80161501"/>
    <s v="C-0406-1003-7-10305B-0406011-02"/>
    <s v="02-02-02-008-003-09"/>
    <s v="4.2410.1.5.1.4-Prestar servicios de apoyo a la gestión para la exploración, materialización, mantenimiento y toma de datos para los marcos de referencia geodésicos nacionales e insumos para la producción cartográfica en la vigencia 2025, de conformidad con los lineamientos  y metas establecidas en la subdirección cartográfica y geodésica"/>
    <s v="febrero"/>
    <s v="febrero"/>
    <s v="marzo"/>
    <n v="6"/>
    <s v="19-Contratación directa"/>
    <x v="0"/>
    <n v="19080000"/>
    <n v="19080000"/>
    <s v="2-NO"/>
    <s v="4-N/A"/>
    <x v="19"/>
    <s v="2.4-99-GND- Gestión Geodésica"/>
    <s v="SER012-Prestación de servicios personas naturales"/>
    <s v="DGIG-GEOD-10 Red Geodésica Nacional"/>
    <s v="3-Gobernanza del dato y la información de valor público"/>
    <s v="11001-BOGOTÁ, D.C."/>
    <n v="0"/>
    <n v="0"/>
    <n v="0"/>
    <n v="0"/>
    <n v="19080000"/>
    <n v="0"/>
    <n v="0"/>
    <n v="3180000"/>
    <n v="0"/>
    <n v="3180000"/>
    <n v="0"/>
    <n v="3180000"/>
    <n v="0"/>
    <n v="3180000"/>
    <n v="0"/>
    <n v="3180000"/>
    <n v="0"/>
    <n v="3180000"/>
    <n v="0"/>
    <n v="0"/>
    <n v="0"/>
    <n v="0"/>
    <n v="0"/>
    <n v="0"/>
    <m/>
    <m/>
    <m/>
    <m/>
    <s v="OK"/>
    <s v="OK"/>
  </r>
  <r>
    <s v="PAA"/>
    <s v="4.2410.1.5.1.5"/>
    <x v="0"/>
    <x v="0"/>
    <x v="3"/>
    <x v="11"/>
    <x v="23"/>
    <x v="49"/>
    <n v="86101610"/>
    <s v="C-0406-1003-7-10305B-0406011-02"/>
    <s v="02-02-02-008-003-09"/>
    <s v="4.2410.1.5.1.5-Prestar servicios profesionales para realizar el seguimiento y  monitoreo a los procesos del marco de referencia geodésico y centro de control geodésico, de acuerdo con las metas de la subdirección cartográfica y geodésica"/>
    <s v="febrero"/>
    <s v="febrero"/>
    <s v="febrero"/>
    <n v="10"/>
    <s v="19-Contratación directa"/>
    <x v="0"/>
    <n v="77000000"/>
    <n v="77000000"/>
    <s v="2-NO"/>
    <s v="4-N/A"/>
    <x v="19"/>
    <s v="1.6-7-Observatorio de la Tierra y el Territorio"/>
    <s v="SER012-Prestación de servicios personas naturales"/>
    <s v="DGIG-GEOD-4 Centro de Control Geodésico Nacional"/>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1.5.1.6"/>
    <x v="0"/>
    <x v="0"/>
    <x v="3"/>
    <x v="11"/>
    <x v="23"/>
    <x v="49"/>
    <n v="86101610"/>
    <s v="C-0406-1003-7-10305B-0406011-02"/>
    <s v="02-02-02-008-003-09"/>
    <s v="4.2410.1.5.1.6-Prestar servicios profesionales para el mantenimiento y fortalecimiento de la red geodésica nacional de estaciones de operación continua en el territorio nacional para la vigencia 2025 en la subdirección cartográfica y geodésica"/>
    <s v="febrero"/>
    <s v="febrero"/>
    <s v="marzo"/>
    <n v="10"/>
    <s v="19-Contratación directa"/>
    <x v="0"/>
    <n v="49000000"/>
    <n v="49000000"/>
    <s v="2-NO"/>
    <s v="4-N/A"/>
    <x v="19"/>
    <s v="2.4-99-GND- Gestión Geodésica"/>
    <s v="SER012-Prestación de servicios personas naturales"/>
    <s v="DGIG-GEOD-5 CORS"/>
    <s v="3-Gobernanza del dato y la información de valor público"/>
    <s v="11001-BOGOTÁ, D.C."/>
    <n v="0"/>
    <n v="0"/>
    <n v="0"/>
    <n v="0"/>
    <n v="49000000"/>
    <n v="4900000"/>
    <n v="0"/>
    <n v="4900000"/>
    <n v="0"/>
    <n v="4900000"/>
    <n v="0"/>
    <n v="4900000"/>
    <n v="0"/>
    <n v="4900000"/>
    <n v="0"/>
    <n v="4900000"/>
    <n v="0"/>
    <n v="4900000"/>
    <n v="0"/>
    <n v="4900000"/>
    <n v="0"/>
    <n v="4900000"/>
    <n v="0"/>
    <n v="4900000"/>
    <m/>
    <m/>
    <m/>
    <m/>
    <s v="OK"/>
    <s v="OK"/>
  </r>
  <r>
    <s v="PAA"/>
    <s v="4.2410.1.5.1.7"/>
    <x v="0"/>
    <x v="0"/>
    <x v="3"/>
    <x v="11"/>
    <x v="23"/>
    <x v="49"/>
    <n v="86101610"/>
    <s v="C-0406-1003-7-10305B-0406011-02"/>
    <s v="02-02-02-008-003-09"/>
    <s v="4.2410.1.5.1.7-Prestar servicios profesionales para el mantenimiento y fortalecimiento de la red geodésica nacional de estaciones de operación continua en el territorio nacional para la vigencia 2025 en la subdirección cartográfica y geodésica"/>
    <s v="febrero"/>
    <s v="febrero"/>
    <s v="marzo"/>
    <n v="10"/>
    <s v="19-Contratación directa"/>
    <x v="0"/>
    <n v="49000000"/>
    <n v="49000000"/>
    <s v="2-NO"/>
    <s v="4-N/A"/>
    <x v="19"/>
    <s v="2.4-99-GND- Gestión Geodésica"/>
    <s v="SER012-Prestación de servicios personas naturales"/>
    <s v="DGIG-GEOD-5 CORS"/>
    <s v="3-Gobernanza del dato y la información de valor público"/>
    <s v="11001-BOGOTÁ, D.C."/>
    <n v="0"/>
    <n v="0"/>
    <n v="0"/>
    <n v="0"/>
    <n v="49000000"/>
    <n v="4900000"/>
    <n v="0"/>
    <n v="4900000"/>
    <n v="0"/>
    <n v="4900000"/>
    <n v="0"/>
    <n v="4900000"/>
    <n v="0"/>
    <n v="4900000"/>
    <n v="0"/>
    <n v="4900000"/>
    <n v="0"/>
    <n v="4900000"/>
    <n v="0"/>
    <n v="4900000"/>
    <n v="0"/>
    <n v="4900000"/>
    <n v="0"/>
    <n v="4900000"/>
    <m/>
    <m/>
    <m/>
    <m/>
    <s v="OK"/>
    <s v="OK"/>
  </r>
  <r>
    <s v="PAA"/>
    <s v="4.2410.1.5.1.8"/>
    <x v="0"/>
    <x v="0"/>
    <x v="3"/>
    <x v="11"/>
    <x v="23"/>
    <x v="49"/>
    <n v="86101610"/>
    <s v="C-0406-1003-7-10305B-0406011-02"/>
    <s v="02-02-02-008-003-09"/>
    <s v="4.2410.1.5.1.8-Prestar servicios profesionales para el mantenimiento y fortalecimiento de la red geodésica nacional de estaciones de operación continua en el territorio nacional para la vigencia 2025 en la subdirección cartográfica y geodésica"/>
    <s v="febrero"/>
    <s v="febrero"/>
    <s v="marzo"/>
    <n v="10"/>
    <s v="19-Contratación directa"/>
    <x v="0"/>
    <n v="49000000"/>
    <n v="49000000"/>
    <s v="2-NO"/>
    <s v="4-N/A"/>
    <x v="19"/>
    <s v="2.4-99-GND- Gestión Geodésica"/>
    <s v="SER012-Prestación de servicios personas naturales"/>
    <s v="DGIG-GEOD-5 CORS"/>
    <s v="3-Gobernanza del dato y la información de valor público"/>
    <s v="11001-BOGOTÁ, D.C."/>
    <n v="0"/>
    <n v="0"/>
    <n v="0"/>
    <n v="0"/>
    <n v="49000000"/>
    <n v="4900000"/>
    <n v="0"/>
    <n v="4900000"/>
    <n v="0"/>
    <n v="4900000"/>
    <n v="0"/>
    <n v="4900000"/>
    <n v="0"/>
    <n v="4900000"/>
    <n v="0"/>
    <n v="4900000"/>
    <n v="0"/>
    <n v="4900000"/>
    <n v="0"/>
    <n v="4900000"/>
    <n v="0"/>
    <n v="4900000"/>
    <n v="0"/>
    <n v="4900000"/>
    <m/>
    <m/>
    <m/>
    <m/>
    <s v="OK"/>
    <s v="OK"/>
  </r>
  <r>
    <s v="PAA"/>
    <s v="4.2410.1.5.1.9"/>
    <x v="0"/>
    <x v="0"/>
    <x v="3"/>
    <x v="11"/>
    <x v="23"/>
    <x v="49"/>
    <n v="86101610"/>
    <s v="C-0406-1003-7-10305B-0406011-02"/>
    <s v="02-02-02-008-003-09"/>
    <s v="4.2410.1.5.1.9-Prestar servicios profesionales para el mantenimiento y fortalecimiento de la red geodésica nacional de estaciones de operación continua en el territorio nacional para la vigencia 2025 en la subdirección cartográfica y geodésica"/>
    <s v="febrero"/>
    <s v="febrero"/>
    <s v="febrero"/>
    <n v="10"/>
    <s v="19-Contratación directa"/>
    <x v="0"/>
    <n v="49000000"/>
    <n v="49000000"/>
    <s v="2-NO"/>
    <s v="4-N/A"/>
    <x v="19"/>
    <s v="2.4-99-GND- Gestión Geodésica"/>
    <s v="SER012-Prestación de servicios personas naturales"/>
    <s v="DGIG-GEOD-5 CORS"/>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PAA"/>
    <s v="4.2410.1.5.1.10"/>
    <x v="0"/>
    <x v="0"/>
    <x v="3"/>
    <x v="11"/>
    <x v="23"/>
    <x v="49"/>
    <n v="86101610"/>
    <s v="C-0406-1003-7-10305B-0406011-02"/>
    <s v="02-02-02-008-003-09"/>
    <s v="4.2410.1.5.1.10-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
    <s v="febrero"/>
    <s v="febrero"/>
    <s v="febrero"/>
    <n v="10"/>
    <s v="19-Contratación directa"/>
    <x v="0"/>
    <n v="32590000"/>
    <n v="32590000"/>
    <s v="2-NO"/>
    <s v="4-N/A"/>
    <x v="19"/>
    <s v="1.6-7-Observatorio de la Tierra y el Territorio"/>
    <s v="SER012-Prestación de servicios personas naturales"/>
    <s v="DGIG-GEOD-4 Centro de Control Geodésico Nacional"/>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PAA"/>
    <s v="4.2410.1.5.1.11"/>
    <x v="0"/>
    <x v="0"/>
    <x v="3"/>
    <x v="11"/>
    <x v="23"/>
    <x v="49"/>
    <n v="86101610"/>
    <s v="C-0406-1003-7-10305B-0406011-02"/>
    <s v="02-02-02-008-003-09"/>
    <s v="4.2410.1.5.1.11-Prestar servicios profesionales para el procesamiento, control y monitoreo de los datos obtenidos de las estaciones continuas gnss, asi como realizar el control de calidad en la obtención de coordenadas y la producción de información derivada de la red geodésica nacional en el centro de control geodésico de la subdirección cartográfica y geodésica"/>
    <s v="febrero"/>
    <s v="febrero"/>
    <s v="febrero"/>
    <n v="10"/>
    <s v="19-Contratación directa"/>
    <x v="0"/>
    <n v="32590000"/>
    <n v="32590000"/>
    <s v="2-NO"/>
    <s v="4-N/A"/>
    <x v="19"/>
    <s v="1.6-7-Observatorio de la Tierra y el Territorio"/>
    <s v="SER012-Prestación de servicios personas naturales"/>
    <s v="DGIG-GEOD-4 Centro de Control Geodésico Nacional"/>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PAA"/>
    <s v="4.2410.1.5.1.12"/>
    <x v="0"/>
    <x v="0"/>
    <x v="3"/>
    <x v="11"/>
    <x v="23"/>
    <x v="49"/>
    <n v="41106600"/>
    <s v="C-0406-1003-7-10305B-0406011-02"/>
    <s v="02-02-01-004-007-08"/>
    <s v="4.2410.1.5.1.12-Adquisición de actualización de software bernese a versión 5,4 para la modernización y actualización de producción de coordenadas oficiales de la red geodésica nacional activa y marco de referencia sirgas"/>
    <s v="febrero"/>
    <s v="febrero"/>
    <s v="abril"/>
    <n v="1"/>
    <s v="9-Selección abreviada subasta inversa"/>
    <x v="0"/>
    <n v="15000000"/>
    <n v="15000000"/>
    <s v="2-NO"/>
    <s v="4-N/A"/>
    <x v="19"/>
    <s v="2.4-99-GND- Gestión Geodésica"/>
    <s v="ACT08-Software y gastos de desarrollo"/>
    <s v="DGIG-19 N/A"/>
    <s v="3-Gobernanza del dato y la información de valor público"/>
    <s v="11001-BOGOTÁ, D.C."/>
    <n v="0"/>
    <n v="0"/>
    <n v="0"/>
    <n v="0"/>
    <n v="0"/>
    <n v="0"/>
    <n v="15000000"/>
    <n v="0"/>
    <n v="0"/>
    <n v="0"/>
    <n v="0"/>
    <n v="15000000"/>
    <n v="0"/>
    <n v="0"/>
    <n v="0"/>
    <n v="0"/>
    <n v="0"/>
    <n v="0"/>
    <n v="0"/>
    <n v="0"/>
    <n v="0"/>
    <n v="0"/>
    <n v="0"/>
    <n v="0"/>
    <m/>
    <m/>
    <m/>
    <m/>
    <s v="OK"/>
    <s v="OK"/>
  </r>
  <r>
    <s v="PAA"/>
    <s v="4.2410.1.5.1.13"/>
    <x v="0"/>
    <x v="0"/>
    <x v="3"/>
    <x v="11"/>
    <x v="23"/>
    <x v="49"/>
    <n v="41106600"/>
    <s v="C-0406-1003-7-10305B-0406011-02"/>
    <s v="02-02-02-009-007-09"/>
    <s v="4.2410.1.5.1.13-Adquisición de suministro de servicio de internet satelital para estaciones gnss de la red magna eco"/>
    <s v="enero"/>
    <s v="enero"/>
    <s v="abril"/>
    <n v="1"/>
    <s v="9-Selección abreviada subasta inversa"/>
    <x v="0"/>
    <n v="446000000"/>
    <n v="446000000"/>
    <s v="2-NO"/>
    <s v="4-N/A"/>
    <x v="19"/>
    <s v="2.4-99-GND- Gestión Geodésica"/>
    <s v="SER013-Servicios de telecomunicaciones"/>
    <s v="DGIG-19 N/A"/>
    <s v="3-Gobernanza del dato y la información de valor público"/>
    <s v="11001-BOGOTÁ, D.C."/>
    <n v="0"/>
    <n v="0"/>
    <n v="0"/>
    <n v="0"/>
    <n v="0"/>
    <n v="0"/>
    <n v="446000000"/>
    <n v="0"/>
    <n v="0"/>
    <n v="0"/>
    <n v="0"/>
    <n v="446000000"/>
    <n v="0"/>
    <n v="0"/>
    <n v="0"/>
    <n v="0"/>
    <n v="0"/>
    <n v="0"/>
    <n v="0"/>
    <n v="0"/>
    <n v="0"/>
    <n v="0"/>
    <n v="0"/>
    <n v="0"/>
    <m/>
    <m/>
    <m/>
    <m/>
    <s v="OK"/>
    <s v="OK"/>
  </r>
  <r>
    <s v="PAA"/>
    <s v="4.2410.1.5.2.1"/>
    <x v="0"/>
    <x v="0"/>
    <x v="3"/>
    <x v="11"/>
    <x v="23"/>
    <x v="50"/>
    <n v="86101610"/>
    <s v="C-0406-1003-7-10305B-0406011-02"/>
    <s v="02-02-02-008-003-09"/>
    <s v="4.2410.1.5.2.1-Prestar servicios profesionales para la realización de pruebas e investigación del modelo geoidal de conformidad con los lineamientos y metas establecidas por la subdirección cartográfica y geodésica"/>
    <s v="febrero"/>
    <s v="febrero"/>
    <s v="febrero"/>
    <n v="10"/>
    <s v="19-Contratación directa"/>
    <x v="0"/>
    <n v="46500000"/>
    <n v="46500000"/>
    <s v="2-NO"/>
    <s v="4-N/A"/>
    <x v="19"/>
    <s v="2.4-99-GND- Gestión Geodésica"/>
    <s v="SER012-Prestación de servicios personas naturales"/>
    <s v="DGIG-GEOD-7 Modelo Geoidal"/>
    <s v="3-Gobernanza del dato y la información de valor público"/>
    <s v="11001-BOGOTÁ, D.C."/>
    <n v="0"/>
    <n v="0"/>
    <n v="46500000"/>
    <n v="0"/>
    <n v="0"/>
    <n v="4650000"/>
    <n v="0"/>
    <n v="4650000"/>
    <n v="0"/>
    <n v="4650000"/>
    <n v="0"/>
    <n v="4650000"/>
    <n v="0"/>
    <n v="4650000"/>
    <n v="0"/>
    <n v="4650000"/>
    <n v="0"/>
    <n v="4650000"/>
    <n v="0"/>
    <n v="4650000"/>
    <n v="0"/>
    <n v="4650000"/>
    <n v="0"/>
    <n v="4650000"/>
    <m/>
    <m/>
    <m/>
    <m/>
    <s v="OK"/>
    <s v="OK"/>
  </r>
  <r>
    <s v="PAA"/>
    <s v="4.2410.1.5.2.2"/>
    <x v="0"/>
    <x v="0"/>
    <x v="3"/>
    <x v="11"/>
    <x v="23"/>
    <x v="50"/>
    <n v="80161501"/>
    <s v="C-0406-1003-7-10305B-0406011-02"/>
    <s v="02-02-02-008-003-09"/>
    <s v="4.2410.1.5.2.2-Prestar servicios de apoyo a la gestión para la toma de datos de la red geomagnética nacional y control de equipos de conformidad con los lineamientos  y metas establecidas por la subdirección cartográfica y geodésica"/>
    <s v="febrero"/>
    <s v="febrero"/>
    <s v="febrero"/>
    <n v="10"/>
    <s v="19-Contratación directa"/>
    <x v="0"/>
    <n v="31800000"/>
    <n v="31800000"/>
    <s v="2-NO"/>
    <s v="4-N/A"/>
    <x v="19"/>
    <s v="2.4-99-GND- Gestión Geodésica"/>
    <s v="SER012-Prestación de servicios personas naturales"/>
    <s v="DGIG-GEOD-6 Gravimetría Geomagnetismo"/>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10.1.5.3.1"/>
    <x v="0"/>
    <x v="0"/>
    <x v="3"/>
    <x v="11"/>
    <x v="23"/>
    <x v="51"/>
    <n v="86101610"/>
    <s v="C-0406-1003-7-10305B-0406011-02"/>
    <s v="02-02-02-008-003-09"/>
    <s v="4.2410.1.5.3.1-Prestar servicios profesionales para realizar seguimiento y monitoreo del sistema y marco de referencia geodesico y geomagnetico nacional de acuerdo con las metas de la subdireccion cartografica y geodesica para la vigencia 2025"/>
    <s v="febrero"/>
    <s v="febrero"/>
    <s v="febrero"/>
    <n v="10"/>
    <s v="19-Contratación directa"/>
    <x v="0"/>
    <n v="77000000"/>
    <n v="77000000"/>
    <s v="2-NO"/>
    <s v="4-N/A"/>
    <x v="19"/>
    <s v="2.4-99-GND- Gestión Geodésica"/>
    <s v="SER012-Prestación de servicios personas naturales"/>
    <s v="DGIG-GEOD-6 Gravimetría Geomagnetismo"/>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1"/>
    <x v="0"/>
    <x v="0"/>
    <x v="3"/>
    <x v="14"/>
    <x v="21"/>
    <x v="43"/>
    <n v="86101610"/>
    <s v="C-0406-1003-7-10305B-0406001-02"/>
    <s v="02-02-02-008-003-04"/>
    <s v="4.2410.4.1.1.1-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2"/>
    <x v="0"/>
    <x v="0"/>
    <x v="3"/>
    <x v="14"/>
    <x v="21"/>
    <x v="43"/>
    <n v="86101610"/>
    <s v="C-0406-1003-7-10305B-0406001-02"/>
    <s v="02-02-02-008-003-04"/>
    <s v="4.2410.4.1.1.2-Prestar servicios profesionales para apoyar en la asesoría, acompañamiento y seguimiento en el componente técnico, así como proponer mejoras en los procesos de producción que lidere la Dirección de Gestión de Información Geográfica"/>
    <s v="febrero"/>
    <s v="febrero"/>
    <s v="febrero"/>
    <n v="10"/>
    <s v="19-Contratación directa"/>
    <x v="0"/>
    <n v="81500000"/>
    <n v="81500000"/>
    <s v="2-NO"/>
    <s v="4-N/A"/>
    <x v="19"/>
    <s v="2.5-99-GND- Gestión cartográfica"/>
    <s v="SER012-Prestación de servicios personas naturales"/>
    <s v="DGIG-SC-16 Profesionales ortoimagenes"/>
    <s v="3-Gobernanza del dato y la información de valor público"/>
    <s v="11001-BOGOTÁ, D.C."/>
    <n v="0"/>
    <n v="0"/>
    <n v="81500000"/>
    <n v="0"/>
    <n v="0"/>
    <n v="8150000"/>
    <n v="0"/>
    <n v="8150000"/>
    <n v="0"/>
    <n v="8150000"/>
    <n v="0"/>
    <n v="8150000"/>
    <n v="0"/>
    <n v="8150000"/>
    <n v="0"/>
    <n v="8150000"/>
    <n v="0"/>
    <n v="8150000"/>
    <n v="0"/>
    <n v="8150000"/>
    <n v="0"/>
    <n v="8150000"/>
    <n v="0"/>
    <n v="8150000"/>
    <m/>
    <m/>
    <m/>
    <m/>
    <s v="OK"/>
    <s v="OK"/>
  </r>
  <r>
    <s v="PAA"/>
    <s v="4.2410.4.1.1.3"/>
    <x v="0"/>
    <x v="0"/>
    <x v="3"/>
    <x v="14"/>
    <x v="21"/>
    <x v="43"/>
    <n v="86101610"/>
    <s v="C-0406-1003-7-10305B-0406001-02"/>
    <s v="02-02-02-008-003-04"/>
    <s v="4.2410.4.1.1.3-Prestar servicios profesionales para apoyar en la asesoría, acompañamiento y seguimiento en el componente técnico, así como proponer mejoras en los procesos de producción que lidere la Dirección de Gestión de Información Geográfica"/>
    <s v="febrero"/>
    <s v="febrero"/>
    <s v="febrero"/>
    <n v="10"/>
    <s v="19-Contratación directa"/>
    <x v="0"/>
    <n v="81500000"/>
    <n v="81500000"/>
    <s v="2-NO"/>
    <s v="4-N/A"/>
    <x v="19"/>
    <s v="2.5-99-GND- Gestión cartográfica"/>
    <s v="SER012-Prestación de servicios personas naturales"/>
    <s v="DGIG-SC-16 Profesionales ortoimagenes"/>
    <s v="3-Gobernanza del dato y la información de valor público"/>
    <s v="11001-BOGOTÁ, D.C."/>
    <n v="0"/>
    <n v="0"/>
    <n v="81500000"/>
    <n v="0"/>
    <n v="0"/>
    <n v="8150000"/>
    <n v="0"/>
    <n v="8150000"/>
    <n v="0"/>
    <n v="8150000"/>
    <n v="0"/>
    <n v="8150000"/>
    <n v="0"/>
    <n v="8150000"/>
    <n v="0"/>
    <n v="8150000"/>
    <n v="0"/>
    <n v="8150000"/>
    <n v="0"/>
    <n v="8150000"/>
    <n v="0"/>
    <n v="8150000"/>
    <n v="0"/>
    <n v="8150000"/>
    <m/>
    <m/>
    <m/>
    <m/>
    <s v="OK"/>
    <s v="OK"/>
  </r>
  <r>
    <s v="PAA"/>
    <s v="4.2410.4.1.1.4"/>
    <x v="0"/>
    <x v="0"/>
    <x v="3"/>
    <x v="14"/>
    <x v="21"/>
    <x v="43"/>
    <n v="86101610"/>
    <s v="C-0406-1003-7-10305B-0406001-02"/>
    <s v="02-02-02-008-003-04"/>
    <s v="4.2410.4.1.1.4-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5"/>
    <x v="0"/>
    <x v="0"/>
    <x v="3"/>
    <x v="14"/>
    <x v="21"/>
    <x v="43"/>
    <n v="86101610"/>
    <s v="C-0406-1003-7-10305B-0406001-02"/>
    <s v="02-02-02-008-003-04"/>
    <s v="4.2410.4.1.1.5-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6"/>
    <x v="0"/>
    <x v="0"/>
    <x v="3"/>
    <x v="14"/>
    <x v="21"/>
    <x v="43"/>
    <n v="86101610"/>
    <s v="C-0406-1003-7-10305B-0406001-02"/>
    <s v="02-02-02-008-003-04"/>
    <s v="4.2410.4.1.1.6-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7"/>
    <x v="0"/>
    <x v="0"/>
    <x v="3"/>
    <x v="14"/>
    <x v="21"/>
    <x v="43"/>
    <n v="86101610"/>
    <s v="C-0406-1003-7-10305B-0406001-02"/>
    <s v="02-02-02-008-003-04"/>
    <s v="4.2410.4.1.1.7-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8"/>
    <x v="0"/>
    <x v="0"/>
    <x v="3"/>
    <x v="14"/>
    <x v="21"/>
    <x v="43"/>
    <n v="86101610"/>
    <s v="C-0406-1003-7-10305B-0406001-02"/>
    <s v="02-02-02-008-003-04"/>
    <s v="4.2410.4.1.1.8-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9"/>
    <x v="0"/>
    <x v="0"/>
    <x v="3"/>
    <x v="14"/>
    <x v="21"/>
    <x v="43"/>
    <n v="86101610"/>
    <s v="C-0406-1003-7-10305B-0406001-02"/>
    <s v="02-02-02-008-003-04"/>
    <s v="4.2410.4.1.1.9-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10"/>
    <x v="0"/>
    <x v="0"/>
    <x v="3"/>
    <x v="14"/>
    <x v="21"/>
    <x v="43"/>
    <n v="86101610"/>
    <s v="C-0406-1003-7-10305B-0406001-02"/>
    <s v="02-02-02-008-003-04"/>
    <s v="4.2410.4.1.1.10-Prestar servicios profesionales para apoyar el seguimiento, aseguramiento y mejora a los procesos de producción cartográfica de conformidad con las especificaciones técnicas y rendimientos establecidos por la subdirección cartográfica y geodésica"/>
    <s v="febrero"/>
    <s v="febrero"/>
    <s v="febrero"/>
    <n v="10"/>
    <s v="19-Contratación directa"/>
    <x v="0"/>
    <n v="77000000"/>
    <n v="77000000"/>
    <s v="2-NO"/>
    <s v="4-N/A"/>
    <x v="19"/>
    <s v="2.5-99-GND- Gestión cartográfica"/>
    <s v="SER012-Prestación de servicios personas naturales"/>
    <s v="DGIG-SC-16 Profesionales ortoimagenes"/>
    <s v="3-Gobernanza del dato y la información de valor público"/>
    <s v="11001-BOGOTÁ, D.C."/>
    <n v="0"/>
    <n v="0"/>
    <n v="77000000"/>
    <n v="0"/>
    <n v="0"/>
    <n v="7700000"/>
    <n v="0"/>
    <n v="7700000"/>
    <n v="0"/>
    <n v="7700000"/>
    <n v="0"/>
    <n v="7700000"/>
    <n v="0"/>
    <n v="7700000"/>
    <n v="0"/>
    <n v="7700000"/>
    <n v="0"/>
    <n v="7700000"/>
    <n v="0"/>
    <n v="7700000"/>
    <n v="0"/>
    <n v="7700000"/>
    <n v="0"/>
    <n v="7700000"/>
    <m/>
    <m/>
    <m/>
    <m/>
    <s v="OK"/>
    <s v="OK"/>
  </r>
  <r>
    <s v="PAA"/>
    <s v="4.2410.4.1.1.11"/>
    <x v="0"/>
    <x v="0"/>
    <x v="3"/>
    <x v="14"/>
    <x v="21"/>
    <x v="43"/>
    <n v="86101610"/>
    <s v="C-0406-1003-7-10305B-0406001-02"/>
    <s v="02-02-02-008-003-04"/>
    <s v="4.2410.4.1.1.11-Prestar servicios profesionales para la optimización, orientación y gestión de los procesos de producción cartográfica, de conformidad con los lineamientos establecidos por la dirección de gestión de ingormación geográfica."/>
    <s v="enero"/>
    <s v="enero"/>
    <s v="enero"/>
    <n v="10"/>
    <s v="19-Contratación directa"/>
    <x v="0"/>
    <n v="115120000"/>
    <n v="115120000"/>
    <s v="2-NO"/>
    <s v="4-N/A"/>
    <x v="19"/>
    <s v="2.5-99-GND- Gestión cartográfica"/>
    <s v="SER012-Prestación de servicios personas naturales"/>
    <s v="DGIG-SC-16 Profesionales ortoimagenes"/>
    <s v="3-Gobernanza del dato y la información de valor público"/>
    <s v="11001-BOGOTÁ, D.C."/>
    <n v="115120000"/>
    <n v="0"/>
    <n v="0"/>
    <n v="11512000"/>
    <n v="0"/>
    <n v="11512000"/>
    <n v="0"/>
    <n v="11512000"/>
    <n v="0"/>
    <n v="11512000"/>
    <n v="0"/>
    <n v="11512000"/>
    <n v="0"/>
    <n v="11512000"/>
    <n v="0"/>
    <n v="11512000"/>
    <n v="0"/>
    <n v="11512000"/>
    <n v="0"/>
    <n v="11512000"/>
    <n v="0"/>
    <n v="11512000"/>
    <n v="0"/>
    <n v="0"/>
    <m/>
    <m/>
    <m/>
    <m/>
    <s v="OK"/>
    <s v="OK"/>
  </r>
  <r>
    <s v="PAA"/>
    <s v="4.2410.4.1.1.12"/>
    <x v="0"/>
    <x v="0"/>
    <x v="3"/>
    <x v="14"/>
    <x v="21"/>
    <x v="43"/>
    <n v="80161501"/>
    <s v="C-0406-1003-7-10305B-0406001-02"/>
    <s v="02-02-02-008-003-09"/>
    <s v="4.2410.4.1.1.12-Prestar servicios profesionales para la  preparación y entrega de información requerida a la dirección de gestión de información geográfica para el desarrollo de los proyectos internos y externos."/>
    <s v="febrero"/>
    <s v="febrero"/>
    <s v="febrero"/>
    <n v="10"/>
    <s v="19-Contratación directa"/>
    <x v="0"/>
    <n v="49000000"/>
    <n v="49000000"/>
    <s v="2-NO"/>
    <s v="4-N/A"/>
    <x v="19"/>
    <s v="2.5-99-GND- Gestión cartográfica"/>
    <s v="SER012-Prestación de servicios personas naturales"/>
    <s v="DGIG-SC-1 Apoyo Subdirector Cartografía"/>
    <s v="1-Capital humano y socios estratégicos competentes"/>
    <s v="11001-BOGOTÁ, D.C."/>
    <n v="0"/>
    <n v="0"/>
    <n v="49000000"/>
    <n v="0"/>
    <n v="0"/>
    <n v="4900000"/>
    <n v="0"/>
    <n v="4900000"/>
    <n v="0"/>
    <n v="4900000"/>
    <n v="0"/>
    <n v="4900000"/>
    <n v="0"/>
    <n v="4900000"/>
    <n v="0"/>
    <n v="4900000"/>
    <n v="0"/>
    <n v="4900000"/>
    <n v="0"/>
    <n v="4900000"/>
    <n v="0"/>
    <n v="4900000"/>
    <n v="0"/>
    <n v="4900000"/>
    <m/>
    <m/>
    <m/>
    <m/>
    <s v="OK"/>
    <s v="OK"/>
  </r>
  <r>
    <s v="N/A"/>
    <s v="4.2410.4.1.1.13"/>
    <x v="0"/>
    <x v="0"/>
    <x v="3"/>
    <x v="14"/>
    <x v="21"/>
    <x v="43"/>
    <n v="78111502"/>
    <s v="C-0406-1003-7-10305B-0406001-02"/>
    <s v="02-02-02-010"/>
    <s v="4.2410.4.1.1.13-Viáticos y gastos de comisión y manutención cartografía"/>
    <s v="N/A"/>
    <s v="N/A"/>
    <s v="N/A"/>
    <s v="N/A"/>
    <s v="1-N/A"/>
    <x v="0"/>
    <n v="535889070"/>
    <n v="535889070"/>
    <s v="2-NO"/>
    <s v="4-N/A"/>
    <x v="19"/>
    <s v="3.3-4-Viáticos"/>
    <s v="VIAT01-Viáticos y gastos de viaje"/>
    <s v="DGIG-19 N/A"/>
    <s v="3-Gobernanza del dato y la información de valor público"/>
    <s v="11001-BOGOTÁ, D.C."/>
    <n v="0"/>
    <n v="0"/>
    <n v="0"/>
    <n v="0"/>
    <n v="54038907"/>
    <n v="54038907"/>
    <n v="54038907"/>
    <n v="54038907"/>
    <n v="54038907"/>
    <n v="54038907"/>
    <n v="54038907"/>
    <n v="54038907"/>
    <n v="54038907"/>
    <n v="54038907"/>
    <n v="54038907"/>
    <n v="54038907"/>
    <n v="54038907"/>
    <n v="54038907"/>
    <n v="54038907"/>
    <n v="54038907"/>
    <n v="54038907"/>
    <n v="54038907"/>
    <n v="49538907"/>
    <n v="49538907"/>
    <m/>
    <m/>
    <m/>
    <m/>
    <s v="OK"/>
    <s v="OK"/>
  </r>
  <r>
    <s v="PAA"/>
    <s v="4.2410.4.1.1.14"/>
    <x v="0"/>
    <x v="0"/>
    <x v="3"/>
    <x v="14"/>
    <x v="21"/>
    <x v="43"/>
    <n v="80161501"/>
    <s v="C-0406-1003-7-10305B-0406001-02"/>
    <s v="02-02-02-008-003-09"/>
    <s v="4.2410.4.1.1.14-Adquisición de servicios de materialización de estaciones GNSS para el fortalecimiento de la red geodésica activa"/>
    <s v="febrero"/>
    <s v="febrero"/>
    <s v="marzo"/>
    <n v="6"/>
    <s v="3-Licitación pública"/>
    <x v="0"/>
    <n v="1500000000"/>
    <n v="1500000000"/>
    <s v="2-NO"/>
    <s v="4-N/A"/>
    <x v="19"/>
    <s v="2.4-99-GND- Gestión Geodésica"/>
    <s v="SER099-Adquisición de servicios n.c.p."/>
    <s v="DGIG-19 N/A"/>
    <s v="3-Gobernanza del dato y la información de valor público"/>
    <s v="11001-BOGOTÁ, D.C."/>
    <n v="0"/>
    <n v="0"/>
    <n v="0"/>
    <n v="0"/>
    <n v="1500000000"/>
    <n v="0"/>
    <n v="0"/>
    <n v="0"/>
    <n v="0"/>
    <n v="0"/>
    <n v="0"/>
    <n v="0"/>
    <n v="0"/>
    <n v="0"/>
    <n v="0"/>
    <n v="0"/>
    <n v="0"/>
    <n v="1500000000"/>
    <n v="0"/>
    <n v="0"/>
    <n v="0"/>
    <n v="0"/>
    <n v="0"/>
    <n v="0"/>
    <m/>
    <m/>
    <m/>
    <m/>
    <s v="OK"/>
    <s v="OK"/>
  </r>
  <r>
    <s v="N/A"/>
    <s v="4.2410.4.1.1.15"/>
    <x v="0"/>
    <x v="0"/>
    <x v="3"/>
    <x v="14"/>
    <x v="21"/>
    <x v="43"/>
    <n v="78111502"/>
    <s v="C-0406-1003-7-10305B-0406001-02"/>
    <s v="02-02-02-010"/>
    <s v="4.2410.4.1.1.15-Viáticos y gastos de comisión y manutención mantenimiento"/>
    <s v="N/A"/>
    <s v="N/A"/>
    <s v="N/A"/>
    <s v="N/A"/>
    <s v="1-N/A"/>
    <x v="0"/>
    <n v="527490444"/>
    <n v="527490444"/>
    <s v="2-NO"/>
    <s v="4-N/A"/>
    <x v="19"/>
    <s v="3.3-4-Viáticos"/>
    <s v="VIAT01-Viáticos y gastos de viaje"/>
    <s v="DGIG-19 N/A"/>
    <s v="3-Gobernanza del dato y la información de valor público"/>
    <s v="11001-BOGOTÁ, D.C."/>
    <n v="0"/>
    <n v="0"/>
    <n v="0"/>
    <n v="0"/>
    <n v="52749044"/>
    <n v="52749044"/>
    <n v="52749044"/>
    <n v="52749044"/>
    <n v="52749044"/>
    <n v="52749044"/>
    <n v="52749044"/>
    <n v="52749044"/>
    <n v="52749044"/>
    <n v="52749044"/>
    <n v="52749044"/>
    <n v="52749044"/>
    <n v="52749044"/>
    <n v="52749044"/>
    <n v="52749044"/>
    <n v="52749044"/>
    <n v="52749044"/>
    <n v="52749044"/>
    <n v="52749048"/>
    <n v="52749048"/>
    <m/>
    <m/>
    <m/>
    <m/>
    <s v="OK"/>
    <s v="OK"/>
  </r>
  <r>
    <s v="N/A"/>
    <s v="4.2410.4.1.1.16"/>
    <x v="0"/>
    <x v="0"/>
    <x v="3"/>
    <x v="14"/>
    <x v="21"/>
    <x v="43"/>
    <n v="78111502"/>
    <s v="C-0406-1003-7-10305B-0406001-02"/>
    <s v="02-02-02-010"/>
    <s v="4.2410.4.1.1.16-Viáticos y gastos de comisión y manutención fotocontrol"/>
    <s v="N/A"/>
    <s v="N/A"/>
    <s v="N/A"/>
    <s v="N/A"/>
    <s v="1-N/A"/>
    <x v="0"/>
    <n v="56953639"/>
    <n v="56953639"/>
    <s v="2-NO"/>
    <s v="4-N/A"/>
    <x v="19"/>
    <s v="3.3-4-Viáticos"/>
    <s v="VIAT01-Viáticos y gastos de viaje"/>
    <s v="DGIG-19 N/A"/>
    <s v="3-Gobernanza del dato y la información de valor público"/>
    <s v="11001-BOGOTÁ, D.C."/>
    <n v="0"/>
    <n v="0"/>
    <n v="0"/>
    <n v="0"/>
    <n v="5695364"/>
    <n v="5695364"/>
    <n v="5695364"/>
    <n v="5695364"/>
    <n v="5695364"/>
    <n v="5695364"/>
    <n v="5695364"/>
    <n v="5695364"/>
    <n v="5695364"/>
    <n v="5695364"/>
    <n v="5695364"/>
    <n v="5695364"/>
    <n v="5695364"/>
    <n v="5695364"/>
    <n v="5695364"/>
    <n v="5695364"/>
    <n v="5695364"/>
    <n v="5695364"/>
    <n v="5695363"/>
    <n v="5695363"/>
    <m/>
    <m/>
    <m/>
    <m/>
    <s v="OK"/>
    <s v="OK"/>
  </r>
  <r>
    <s v="PAA"/>
    <s v="4.2420.1.8.1.1"/>
    <x v="0"/>
    <x v="0"/>
    <x v="3"/>
    <x v="11"/>
    <x v="19"/>
    <x v="52"/>
    <n v="80161501"/>
    <s v="C-0406-1003-7-10305B-0406009-02"/>
    <s v="02-02-02-008-003-09"/>
    <s v="4.2420.1.8.1.1-Prestar servicios  para apoyar la gestión logística y documental de los procesos de la Subdirección de Geografía. "/>
    <s v="enero"/>
    <s v="enero"/>
    <s v="enero"/>
    <n v="10"/>
    <s v="19-Contratación directa"/>
    <x v="0"/>
    <n v="31800000"/>
    <n v="31800000"/>
    <s v="2-NO"/>
    <s v="4-N/A"/>
    <x v="20"/>
    <s v="1.6-99-GND- Gestión del conocimiento aplicado"/>
    <s v="SER012-Prestación de servicios personas naturales"/>
    <s v="DGIG-14 Apoyos DGIG"/>
    <s v="1-Capital humano y socios estratégicos competentes"/>
    <s v="11001-BOGOTÁ, D.C."/>
    <n v="31800000"/>
    <n v="0"/>
    <n v="0"/>
    <n v="3180000"/>
    <n v="0"/>
    <n v="3180000"/>
    <n v="0"/>
    <n v="3180000"/>
    <n v="0"/>
    <n v="3180000"/>
    <n v="0"/>
    <n v="3180000"/>
    <n v="0"/>
    <n v="3180000"/>
    <n v="0"/>
    <n v="3180000"/>
    <n v="0"/>
    <n v="3180000"/>
    <n v="0"/>
    <n v="3180000"/>
    <n v="0"/>
    <n v="3180000"/>
    <n v="0"/>
    <n v="0"/>
    <m/>
    <m/>
    <m/>
    <m/>
    <s v="OK"/>
    <s v="OK"/>
  </r>
  <r>
    <s v="PAA"/>
    <s v="4.2420.1.8.2.1"/>
    <x v="0"/>
    <x v="0"/>
    <x v="3"/>
    <x v="11"/>
    <x v="19"/>
    <x v="53"/>
    <n v="86101610"/>
    <s v="C-0406-1003-7-10305B-0406009-02"/>
    <s v="02-02-02-008-003-09"/>
    <s v="4.2420.1.8.2.1-Prestar servicios profesionales para el análisis y evaluación de las líneas limítrofes de las entidades territoriales, realizando la gestión y custodia de los documentos requeridos, en el marco de las competencias de la Subdirección de Geografía. "/>
    <s v="febrero"/>
    <s v="febrero"/>
    <s v="febrero"/>
    <n v="10"/>
    <s v="19-Contratación directa"/>
    <x v="0"/>
    <n v="37000000"/>
    <n v="37000000"/>
    <s v="2-NO"/>
    <s v="4-N/A"/>
    <x v="20"/>
    <s v="1.6-99-GND- Gestión del conocimiento aplicado"/>
    <s v="SER012-Prestación de servicios personas naturales"/>
    <s v="DGIG-GEOG-5 Estudios e investigaciones"/>
    <s v="3-Gobernanza del dato y la información de valor público"/>
    <s v="11001-BOGOTÁ, D.C."/>
    <n v="0"/>
    <n v="0"/>
    <n v="37000000"/>
    <n v="0"/>
    <n v="0"/>
    <n v="3700000"/>
    <n v="0"/>
    <n v="3700000"/>
    <n v="0"/>
    <n v="3700000"/>
    <n v="0"/>
    <n v="3700000"/>
    <n v="0"/>
    <n v="3700000"/>
    <n v="0"/>
    <n v="3700000"/>
    <n v="0"/>
    <n v="3700000"/>
    <n v="0"/>
    <n v="3700000"/>
    <n v="0"/>
    <n v="3700000"/>
    <n v="0"/>
    <n v="3700000"/>
    <m/>
    <m/>
    <m/>
    <m/>
    <s v="OK"/>
    <s v="OK"/>
  </r>
  <r>
    <s v="PAA"/>
    <s v="4.2420.1.8.2.2"/>
    <x v="0"/>
    <x v="0"/>
    <x v="3"/>
    <x v="11"/>
    <x v="19"/>
    <x v="53"/>
    <n v="86101610"/>
    <s v="C-0406-1003-7-10305B-0406009-02"/>
    <s v="02-02-02-008-003-09"/>
    <s v="4.2420.1.8.2.2-Prestar servicios profesionales para el análisis y evaluación de las líneas limítrofes de las entidades territoriales, realizando la gestión y custodia de los documentos requeridos, en el marco de las competencias de la Subdirección de Geografía. "/>
    <s v="febrero"/>
    <s v="febrero"/>
    <s v="febrero"/>
    <n v="10"/>
    <s v="19-Contratación directa"/>
    <x v="0"/>
    <n v="37000000"/>
    <n v="37000000"/>
    <s v="2-NO"/>
    <s v="4-N/A"/>
    <x v="20"/>
    <s v="1.6-99-GND- Gestión del conocimiento aplicado"/>
    <s v="SER012-Prestación de servicios personas naturales"/>
    <s v="DGIG-GEOG-5 Estudios e investigaciones"/>
    <s v="3-Gobernanza del dato y la información de valor público"/>
    <s v="11001-BOGOTÁ, D.C."/>
    <n v="0"/>
    <n v="0"/>
    <n v="37000000"/>
    <n v="0"/>
    <n v="0"/>
    <n v="3700000"/>
    <n v="0"/>
    <n v="3700000"/>
    <n v="0"/>
    <n v="3700000"/>
    <n v="0"/>
    <n v="3700000"/>
    <n v="0"/>
    <n v="3700000"/>
    <n v="0"/>
    <n v="3700000"/>
    <n v="0"/>
    <n v="3700000"/>
    <n v="0"/>
    <n v="3700000"/>
    <n v="0"/>
    <n v="3700000"/>
    <n v="0"/>
    <n v="3700000"/>
    <m/>
    <m/>
    <m/>
    <m/>
    <s v="OK"/>
    <s v="OK"/>
  </r>
  <r>
    <s v="PAA"/>
    <s v="4.2420.1.8.2.3"/>
    <x v="0"/>
    <x v="0"/>
    <x v="3"/>
    <x v="11"/>
    <x v="19"/>
    <x v="53"/>
    <n v="86101610"/>
    <s v="C-0406-1003-7-10305B-0406009-02"/>
    <s v="02-02-02-008-003-09"/>
    <s v="4.2420.1.8.2.3-Prestar servicios profesionales para el análisis y evaluación de las líneas limítrofes de las entidades territoriales, realizando la gestión y custodia de los documentos requeridos, en el marco de las competencias de la Subdirección de Geografía. "/>
    <s v="febrero"/>
    <s v="febrero"/>
    <s v="febrero"/>
    <n v="10"/>
    <s v="19-Contratación directa"/>
    <x v="0"/>
    <n v="37000000"/>
    <n v="37000000"/>
    <s v="2-NO"/>
    <s v="4-N/A"/>
    <x v="20"/>
    <s v="1.6-99-GND- Gestión del conocimiento aplicado"/>
    <s v="SER012-Prestación de servicios personas naturales"/>
    <s v="DGIG-GEOG-5 Estudios e investigaciones"/>
    <s v="3-Gobernanza del dato y la información de valor público"/>
    <s v="11001-BOGOTÁ, D.C."/>
    <n v="0"/>
    <n v="0"/>
    <n v="37000000"/>
    <n v="0"/>
    <n v="0"/>
    <n v="3700000"/>
    <n v="0"/>
    <n v="3700000"/>
    <n v="0"/>
    <n v="3700000"/>
    <n v="0"/>
    <n v="3700000"/>
    <n v="0"/>
    <n v="3700000"/>
    <n v="0"/>
    <n v="3700000"/>
    <n v="0"/>
    <n v="3700000"/>
    <n v="0"/>
    <n v="3700000"/>
    <n v="0"/>
    <n v="3700000"/>
    <n v="0"/>
    <n v="3700000"/>
    <m/>
    <m/>
    <m/>
    <m/>
    <s v="OK"/>
    <s v="OK"/>
  </r>
  <r>
    <s v="PAA"/>
    <s v="4.2420.1.8.2.4"/>
    <x v="0"/>
    <x v="0"/>
    <x v="3"/>
    <x v="11"/>
    <x v="19"/>
    <x v="53"/>
    <n v="86101610"/>
    <s v="C-0406-1003-7-10305B-0406009-02"/>
    <s v="02-02-02-008-003-09"/>
    <s v="4.2420.1.8.2.4-Prestar servicios profesionales para apoyar la validación de los productos geográficos de conformidad con las especificaciones técnicas establecidas por la Subdirección Geografía. "/>
    <s v="febrero"/>
    <s v="febrero"/>
    <s v="febrero"/>
    <n v="10"/>
    <s v="19-Contratación directa"/>
    <x v="0"/>
    <n v="49000000"/>
    <n v="49000000"/>
    <s v="2-NO"/>
    <s v="4-N/A"/>
    <x v="20"/>
    <s v="1.6-99-GND- Gestión del conocimiento aplicado"/>
    <s v="SER012-Prestación de servicios personas naturales"/>
    <s v="DGIG-GEOG-5 Estudios e investigaciones"/>
    <s v="3-Gobernanza del dato y la información de valor público"/>
    <s v="11001-BOGOTÁ, D.C."/>
    <n v="0"/>
    <n v="0"/>
    <n v="49000000"/>
    <n v="0"/>
    <n v="0"/>
    <n v="4900000"/>
    <n v="0"/>
    <n v="4900000"/>
    <n v="0"/>
    <n v="4900000"/>
    <n v="0"/>
    <n v="4900000"/>
    <n v="0"/>
    <n v="4900000"/>
    <n v="0"/>
    <n v="4900000"/>
    <n v="0"/>
    <n v="4900000"/>
    <n v="0"/>
    <n v="4900000"/>
    <n v="0"/>
    <n v="4900000"/>
    <n v="0"/>
    <n v="4900000"/>
    <m/>
    <m/>
    <m/>
    <m/>
    <s v="OK"/>
    <s v="OK"/>
  </r>
  <r>
    <s v="PAA"/>
    <s v="4.2420.1.8.2.5"/>
    <x v="0"/>
    <x v="0"/>
    <x v="3"/>
    <x v="11"/>
    <x v="19"/>
    <x v="53"/>
    <n v="86101610"/>
    <s v="C-0406-1003-7-10305B-0406009-02"/>
    <s v="02-02-02-008-003-09"/>
    <s v="4.2420.1.8.2.5-Prestar servicios para apoyar la producción, el ajuste y mejora de los procesos de producción de Cartografía y geografía dentro de las necesidades de la Dirección de Gestión de Información Geográfica"/>
    <s v="febrero"/>
    <s v="febrero"/>
    <s v="febrero"/>
    <n v="10"/>
    <s v="19-Contratación directa"/>
    <x v="0"/>
    <n v="31800000"/>
    <n v="31800000"/>
    <s v="2-NO"/>
    <s v="4-N/A"/>
    <x v="20"/>
    <s v="2.6-5-Nombres geográficos"/>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20.1.8.2.6"/>
    <x v="0"/>
    <x v="0"/>
    <x v="3"/>
    <x v="11"/>
    <x v="19"/>
    <x v="53"/>
    <n v="86101610"/>
    <s v="C-0406-1003-7-10305B-0406009-02"/>
    <s v="02-02-02-008-003-09"/>
    <s v="4.2420.1.8.2.6-Prestar servicios para apoyar la producción, el ajuste y mejora de los procesos de producción de Cartografía y geografía dentro de las necesidades de la Dirección de Gestión de Información Geográfica"/>
    <s v="febrero"/>
    <s v="febrero"/>
    <s v="febrero"/>
    <n v="10"/>
    <s v="19-Contratación directa"/>
    <x v="0"/>
    <n v="31800000"/>
    <n v="31800000"/>
    <s v="2-NO"/>
    <s v="4-N/A"/>
    <x v="20"/>
    <s v="2.6-5-Nombres geográficos"/>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20.1.8.2.7"/>
    <x v="0"/>
    <x v="0"/>
    <x v="3"/>
    <x v="11"/>
    <x v="19"/>
    <x v="53"/>
    <n v="86101610"/>
    <s v="C-0406-1003-7-10305B-0406009-02"/>
    <s v="02-02-02-008-003-09"/>
    <s v="4.2420.1.8.2.7-Prestar servicios para la captura de información cartográfica de los proyectos a diferentes escalas que se adelantan en la Dirección de gestión de Información Geográfica, conforme a las especificaciones técnicas establecidas."/>
    <s v="febrero"/>
    <s v="febrero"/>
    <s v="febrero"/>
    <n v="10"/>
    <s v="19-Contratación directa"/>
    <x v="0"/>
    <n v="45000000"/>
    <n v="45000000"/>
    <s v="2-NO"/>
    <s v="4-N/A"/>
    <x v="20"/>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20.1.8.2.8"/>
    <x v="0"/>
    <x v="0"/>
    <x v="3"/>
    <x v="11"/>
    <x v="19"/>
    <x v="53"/>
    <n v="86101610"/>
    <s v="C-0406-1003-7-10305B-0406009-02"/>
    <s v="02-02-02-008-003-09"/>
    <s v="4.2420.1.8.2.8-Prestar servicios para la captura de información cartográfica de los proyectos a diferentes escalas que se adelantan en la Dirección de gestión de Información Geográfica, conforme a las especificaciones técnicas establecidas."/>
    <s v="febrero"/>
    <s v="febrero"/>
    <s v="febrero"/>
    <n v="10"/>
    <s v="19-Contratación directa"/>
    <x v="0"/>
    <n v="45000000"/>
    <n v="45000000"/>
    <s v="2-NO"/>
    <s v="4-N/A"/>
    <x v="20"/>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20.1.8.2.9"/>
    <x v="0"/>
    <x v="0"/>
    <x v="3"/>
    <x v="11"/>
    <x v="19"/>
    <x v="53"/>
    <n v="86101610"/>
    <s v="C-0406-1003-7-10305B-0406009-02"/>
    <s v="02-02-02-008-003-09"/>
    <s v="4.2420.1.8.2.9-Prestar servicios para la captura de información cartográfica de los proyectos a diferentes escalas que se adelantan en la Dirección de gestión de Información Geográfica, conforme a las especificaciones técnicas establecidas."/>
    <s v="febrero"/>
    <s v="febrero"/>
    <s v="febrero"/>
    <n v="10"/>
    <s v="19-Contratación directa"/>
    <x v="0"/>
    <n v="45000000"/>
    <n v="45000000"/>
    <s v="2-NO"/>
    <s v="4-N/A"/>
    <x v="20"/>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20.1.8.2.10"/>
    <x v="0"/>
    <x v="0"/>
    <x v="3"/>
    <x v="11"/>
    <x v="19"/>
    <x v="53"/>
    <n v="86101610"/>
    <s v="C-0406-1003-7-10305B-0406009-02"/>
    <s v="02-02-02-008-003-09"/>
    <s v="4.2420.1.8.2.10-Prestar servicios para la captura de información cartográfica de los proyectos a diferentes escalas que se adelantan en la Dirección de gestión de Información Geográfica, conforme a las especificaciones técnicas establecidas."/>
    <s v="febrero"/>
    <s v="febrero"/>
    <s v="febrero"/>
    <n v="10"/>
    <s v="19-Contratación directa"/>
    <x v="0"/>
    <n v="45000000"/>
    <n v="45000000"/>
    <s v="2-NO"/>
    <s v="4-N/A"/>
    <x v="20"/>
    <s v="2.6-5-Nombres geográficos"/>
    <s v="SER012-Prestación de servicios personas naturales"/>
    <s v="DGIG-GEOG-5 Estudios e investigaciones"/>
    <s v="3-Gobernanza del dato y la información de valor público"/>
    <s v="11001-BOGOTÁ, D.C."/>
    <n v="0"/>
    <n v="0"/>
    <n v="45000000"/>
    <n v="0"/>
    <n v="0"/>
    <n v="4500000"/>
    <n v="0"/>
    <n v="4500000"/>
    <n v="0"/>
    <n v="4500000"/>
    <n v="0"/>
    <n v="4500000"/>
    <n v="0"/>
    <n v="4500000"/>
    <n v="0"/>
    <n v="4500000"/>
    <n v="0"/>
    <n v="4500000"/>
    <n v="0"/>
    <n v="4500000"/>
    <n v="0"/>
    <n v="4500000"/>
    <n v="0"/>
    <n v="4500000"/>
    <m/>
    <m/>
    <m/>
    <m/>
    <s v="OK"/>
    <s v="OK"/>
  </r>
  <r>
    <s v="PAA"/>
    <s v="4.2420.1.8.3.1"/>
    <x v="0"/>
    <x v="0"/>
    <x v="3"/>
    <x v="11"/>
    <x v="19"/>
    <x v="39"/>
    <n v="80161501"/>
    <s v="C-0406-1003-7-10305B-0406009-02"/>
    <s v="02-02-02-008-003-09"/>
    <s v="4.2420.1.8.3.1-Prestar servicios para apoyar las actividades de levantamiento, organización y gestión de la documentación en el marco de las competencias de la Dirección de Gestión de Información Geográfica.  "/>
    <s v="febrero"/>
    <s v="febrero"/>
    <s v="febrero"/>
    <n v="10"/>
    <s v="19-Contratación directa"/>
    <x v="0"/>
    <n v="31800000"/>
    <n v="31800000"/>
    <s v="2-NO"/>
    <s v="4-N/A"/>
    <x v="20"/>
    <s v="2.6-4-Operaciones de deslinde y/o amojonamiento"/>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20.1.8.3.2"/>
    <x v="0"/>
    <x v="0"/>
    <x v="3"/>
    <x v="11"/>
    <x v="19"/>
    <x v="39"/>
    <n v="86101610"/>
    <s v="C-0406-1003-7-10305B-0406009-02"/>
    <s v="02-02-02-008-003-09"/>
    <s v="4.2420.1.8.3.2-Prestar servicios para la organización y disposición de expedientes resultantes de la operación administrativa de deslinde adelantada por la Subdirección de Geografía. "/>
    <s v="febrero"/>
    <s v="febrero"/>
    <s v="febrero"/>
    <n v="10"/>
    <s v="19-Contratación directa"/>
    <x v="0"/>
    <n v="32590000"/>
    <n v="32590000"/>
    <s v="2-NO"/>
    <s v="4-N/A"/>
    <x v="20"/>
    <s v="2.6-4-Operaciones de deslinde y/o amojonamiento"/>
    <s v="SER012-Prestación de servicios personas naturales"/>
    <s v="DGIG-GEOG-5 Estudios e investigaciones"/>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PAA"/>
    <s v="4.2420.1.8.3.3"/>
    <x v="0"/>
    <x v="0"/>
    <x v="3"/>
    <x v="11"/>
    <x v="19"/>
    <x v="39"/>
    <n v="80161501"/>
    <s v="C-0406-1003-7-10305B-0406009-02"/>
    <s v="02-02-02-008-003-09"/>
    <s v="4.2420.1.8.3.3-Prestar servicios profesionales para la gestión, organización y procesamiento de información geográfica primaria y secundaria, requerida para los estudios y/o investigaciones geográficas, en el marco de las competencias de la Subdirección de Geografía. "/>
    <s v="febrero"/>
    <s v="febrero"/>
    <s v="febrero"/>
    <n v="10"/>
    <s v="19-Contratación directa"/>
    <x v="0"/>
    <n v="52000000"/>
    <n v="52000000"/>
    <s v="2-NO"/>
    <s v="4-N/A"/>
    <x v="20"/>
    <s v="2.6-4-Operaciones de deslinde y/o amojonamient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PAA"/>
    <s v="4.2420.1.8.3.4"/>
    <x v="0"/>
    <x v="0"/>
    <x v="3"/>
    <x v="11"/>
    <x v="19"/>
    <x v="39"/>
    <n v="80161501"/>
    <s v="C-0406-1003-7-10305B-0406009-02"/>
    <s v="02-02-02-008-003-09"/>
    <s v="4.2420.1.8.3.4-Prestar servicios profesionales para la gestión, organización y procesamiento de información geográfica primaria y secundaria, requerida para los estudios y/o investigaciones geográficas, en el marco de las competencias de la Subdirección de Geografía. "/>
    <s v="febrero"/>
    <s v="febrero"/>
    <s v="febrero"/>
    <n v="10"/>
    <s v="19-Contratación directa"/>
    <x v="0"/>
    <n v="52000000"/>
    <n v="52000000"/>
    <s v="2-NO"/>
    <s v="4-N/A"/>
    <x v="20"/>
    <s v="2.6-4-Operaciones de deslinde y/o amojonamient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PAA"/>
    <s v="4.2420.1.8.3.5"/>
    <x v="0"/>
    <x v="0"/>
    <x v="3"/>
    <x v="11"/>
    <x v="19"/>
    <x v="39"/>
    <n v="80161501"/>
    <s v="C-0406-1003-7-10305B-0406009-02"/>
    <s v="02-02-02-008-003-09"/>
    <s v="4.2420.1.8.3.5-Prestar servicios profesionales para la gestión, organización y procesamiento de información geográfica primaria y secundaria, requerida para los estudios y/o investigaciones geográficas, en el marco de las competencias de la Subdirección de Geografía. "/>
    <s v="febrero"/>
    <s v="febrero"/>
    <s v="febrero"/>
    <n v="10"/>
    <s v="19-Contratación directa"/>
    <x v="0"/>
    <n v="52000000"/>
    <n v="52000000"/>
    <s v="2-NO"/>
    <s v="4-N/A"/>
    <x v="20"/>
    <s v="2.6-4-Operaciones de deslinde y/o amojonamient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PAA"/>
    <s v="4.2420.1.8.3.6"/>
    <x v="0"/>
    <x v="0"/>
    <x v="3"/>
    <x v="11"/>
    <x v="19"/>
    <x v="39"/>
    <n v="86101610"/>
    <s v="C-0406-1003-7-10305B-0406009-02"/>
    <s v="02-02-02-008-003-09"/>
    <s v="4.2420.1.8.3.6-Prestar servicios profesionales para la optimización, orientación y gestión de los procesos de límites territoriales, de conformidad con los lineamientos establecidos por la Dirección de Gestión de Información Geográfica.  "/>
    <s v="enero"/>
    <s v="enero"/>
    <s v="enero"/>
    <n v="10"/>
    <s v="19-Contratación directa"/>
    <x v="0"/>
    <n v="81500000"/>
    <n v="81500000"/>
    <s v="2-NO"/>
    <s v="4-N/A"/>
    <x v="20"/>
    <s v="2.6-4-Operaciones de deslinde y/o amojonamiento"/>
    <s v="SER012-Prestación de servicios personas naturales"/>
    <s v="DGIG-GEOG-5 Estudios e investigaciones"/>
    <s v="3-Gobernanza del dato y la información de valor público"/>
    <s v="11001-BOGOTÁ, D.C."/>
    <n v="81500000"/>
    <n v="0"/>
    <n v="0"/>
    <n v="8150000"/>
    <n v="0"/>
    <n v="8150000"/>
    <n v="0"/>
    <n v="8150000"/>
    <n v="0"/>
    <n v="8150000"/>
    <n v="0"/>
    <n v="8150000"/>
    <n v="0"/>
    <n v="8150000"/>
    <n v="0"/>
    <n v="8150000"/>
    <n v="0"/>
    <n v="8150000"/>
    <n v="0"/>
    <n v="8150000"/>
    <n v="0"/>
    <n v="8150000"/>
    <n v="0"/>
    <n v="0"/>
    <m/>
    <m/>
    <m/>
    <m/>
    <s v="OK"/>
    <s v="OK"/>
  </r>
  <r>
    <s v="PAA"/>
    <s v="4.2420.1.8.3.7"/>
    <x v="0"/>
    <x v="0"/>
    <x v="3"/>
    <x v="11"/>
    <x v="19"/>
    <x v="39"/>
    <n v="86101710"/>
    <s v="C-0406-1003-7-10305B-0406009-02"/>
    <s v="02-02-02-008-003-09"/>
    <s v="4.2420.1.8.3.7-Prestar servicios profesionales para elaborar documentos de caracterización técnica de topónimos de  la Base Nacional de Nombres Geográficos, provenientes de diferentes fuentes de información, en el marco de las competencias de la Subdirección de Geografía. "/>
    <s v="febrero"/>
    <s v="febrero"/>
    <s v="febrero"/>
    <n v="10"/>
    <s v="19-Contratación directa"/>
    <x v="0"/>
    <n v="44500000"/>
    <n v="44500000"/>
    <s v="2-NO"/>
    <s v="4-N/A"/>
    <x v="20"/>
    <s v="1.6-99-GND- Gestión del conocimiento aplicado"/>
    <s v="SER012-Prestación de servicios personas naturales"/>
    <s v="DGIG-GEOG-5 Estudios e investigaciones"/>
    <s v="3-Gobernanza del dato y la información de valor público"/>
    <s v="11001-BOGOTÁ, D.C."/>
    <n v="0"/>
    <n v="0"/>
    <n v="44500000"/>
    <n v="0"/>
    <n v="0"/>
    <n v="4450000"/>
    <n v="0"/>
    <n v="4450000"/>
    <n v="0"/>
    <n v="4450000"/>
    <n v="0"/>
    <n v="4450000"/>
    <n v="0"/>
    <n v="4450000"/>
    <n v="0"/>
    <n v="4450000"/>
    <n v="0"/>
    <n v="4450000"/>
    <n v="0"/>
    <n v="4450000"/>
    <n v="0"/>
    <n v="4450000"/>
    <n v="0"/>
    <n v="4450000"/>
    <m/>
    <m/>
    <m/>
    <m/>
    <s v="OK"/>
    <s v="OK"/>
  </r>
  <r>
    <s v="PAA"/>
    <s v="4.2420.1.8.3.8"/>
    <x v="0"/>
    <x v="0"/>
    <x v="3"/>
    <x v="11"/>
    <x v="19"/>
    <x v="39"/>
    <n v="86101610"/>
    <s v="C-0406-1003-7-10305B-0406009-02"/>
    <s v="02-02-02-008-003-09"/>
    <s v="4.2420.1.8.3.8-Prestar servicios profesionales para la búsqueda y organización de la información geográfica a fin de generar documentos técnicos, en el marco de las competencias de la Subdirección de Geografía. "/>
    <s v="febrero"/>
    <s v="febrero"/>
    <s v="febrero"/>
    <n v="10"/>
    <s v="19-Contratación directa"/>
    <x v="0"/>
    <n v="31800000"/>
    <n v="31800000"/>
    <s v="2-NO"/>
    <s v="4-N/A"/>
    <x v="20"/>
    <s v="1.6-99-GND- Gestión del conocimiento aplicado"/>
    <s v="SER012-Prestación de servicios personas naturales"/>
    <s v="DGIG-GEOG-5 Estudios e investigaciones"/>
    <s v="3-Gobernanza del dato y la información de valor público"/>
    <s v="11001-BOGOTÁ, D.C."/>
    <n v="0"/>
    <n v="0"/>
    <n v="31800000"/>
    <n v="0"/>
    <n v="0"/>
    <n v="3180000"/>
    <n v="0"/>
    <n v="3180000"/>
    <n v="0"/>
    <n v="3180000"/>
    <n v="0"/>
    <n v="3180000"/>
    <n v="0"/>
    <n v="3180000"/>
    <n v="0"/>
    <n v="3180000"/>
    <n v="0"/>
    <n v="3180000"/>
    <n v="0"/>
    <n v="3180000"/>
    <n v="0"/>
    <n v="3180000"/>
    <n v="0"/>
    <n v="3180000"/>
    <m/>
    <m/>
    <m/>
    <m/>
    <s v="OK"/>
    <s v="OK"/>
  </r>
  <r>
    <s v="PAA"/>
    <s v="4.2420.1.8.3.9"/>
    <x v="0"/>
    <x v="0"/>
    <x v="3"/>
    <x v="11"/>
    <x v="19"/>
    <x v="39"/>
    <n v="86101710"/>
    <s v="C-0406-1003-7-10305B-0406009-02"/>
    <s v="02-02-02-008-003-09"/>
    <s v="4.2420.1.8.3.9-Prestar servicios profesionales para desarrollar el componente lingüístico de las investigaciones temáticas, incluyendo información toponímica elaborada, en el marco de las competencias de la Subdirección de Geografía. "/>
    <s v="febrero"/>
    <s v="febrero"/>
    <s v="febrero"/>
    <n v="10"/>
    <s v="19-Contratación directa"/>
    <x v="0"/>
    <n v="52000000"/>
    <n v="52000000"/>
    <s v="2-NO"/>
    <s v="4-N/A"/>
    <x v="20"/>
    <s v="1.6-99-GND- Gestión del conocimiento aplicado"/>
    <s v="SER012-Prestación de servicios personas naturales"/>
    <s v="DGIG-GEOG-5 Estudios e investigaciones"/>
    <s v="3-Gobernanza del dato y la información de valor público"/>
    <s v="11001-BOGOTÁ, D.C."/>
    <n v="0"/>
    <n v="0"/>
    <n v="52000000"/>
    <n v="0"/>
    <n v="0"/>
    <n v="5200000"/>
    <n v="0"/>
    <n v="5200000"/>
    <n v="0"/>
    <n v="5200000"/>
    <n v="0"/>
    <n v="5200000"/>
    <n v="0"/>
    <n v="5200000"/>
    <n v="0"/>
    <n v="5200000"/>
    <n v="0"/>
    <n v="5200000"/>
    <n v="0"/>
    <n v="5200000"/>
    <n v="0"/>
    <n v="5200000"/>
    <n v="0"/>
    <n v="5200000"/>
    <m/>
    <m/>
    <m/>
    <m/>
    <s v="OK"/>
    <s v="OK"/>
  </r>
  <r>
    <s v="PAA"/>
    <s v="4.2420.1.8.4.1"/>
    <x v="0"/>
    <x v="0"/>
    <x v="3"/>
    <x v="11"/>
    <x v="19"/>
    <x v="54"/>
    <n v="80161501"/>
    <s v="C-0406-1003-7-10305B-0406009-02"/>
    <s v="02-02-02-008-003-09"/>
    <s v="4.2420.1.8.4.1-Prestar servicios profesionales para la generación de análisis automatizados de cartografía temática de los diferentes procesos que se requieran dentro de los estudios geográficos realizados por Subdirección de Geografía "/>
    <s v="enero"/>
    <s v="enero"/>
    <s v="enero"/>
    <n v="10"/>
    <s v="19-Contratación directa"/>
    <x v="0"/>
    <n v="32590000"/>
    <n v="32590000"/>
    <s v="2-NO"/>
    <s v="4-N/A"/>
    <x v="20"/>
    <s v="2.6-2-Caracterizaciones territoriales"/>
    <s v="SER012-Prestación de servicios personas naturales"/>
    <s v="DGIG-GEOG-5 Estudios e investigaciones"/>
    <s v="3-Gobernanza del dato y la información de valor público"/>
    <s v="11001-BOGOTÁ, D.C."/>
    <n v="32590000"/>
    <n v="0"/>
    <n v="0"/>
    <n v="3259000"/>
    <n v="0"/>
    <n v="3259000"/>
    <n v="0"/>
    <n v="3259000"/>
    <n v="0"/>
    <n v="3259000"/>
    <n v="0"/>
    <n v="3259000"/>
    <n v="0"/>
    <n v="3259000"/>
    <n v="0"/>
    <n v="3259000"/>
    <n v="0"/>
    <n v="3259000"/>
    <n v="0"/>
    <n v="3259000"/>
    <n v="0"/>
    <n v="3259000"/>
    <n v="0"/>
    <n v="0"/>
    <m/>
    <m/>
    <m/>
    <m/>
    <s v="OK"/>
    <s v="OK"/>
  </r>
  <r>
    <s v="PAA"/>
    <s v="4.2420.1.8.4.2"/>
    <x v="0"/>
    <x v="0"/>
    <x v="3"/>
    <x v="11"/>
    <x v="19"/>
    <x v="54"/>
    <n v="80161501"/>
    <s v="C-0406-1003-7-10305B-0406009-02"/>
    <s v="02-02-02-008-003-09"/>
    <s v="4.2420.1.8.4.2-Prestar servicios profesionales para la generación de análisis automatizados de cartografía temática de los diferentes procesos que se requieran dentro de los estudios geográficos realizados por Subdirección de Geografía "/>
    <s v="enero"/>
    <s v="enero"/>
    <s v="enero"/>
    <n v="10"/>
    <s v="19-Contratación directa"/>
    <x v="0"/>
    <n v="32590000"/>
    <n v="32590000"/>
    <s v="2-NO"/>
    <s v="4-N/A"/>
    <x v="20"/>
    <s v="2.6-2-Caracterizaciones territoriales"/>
    <s v="SER012-Prestación de servicios personas naturales"/>
    <s v="DGIG-GEOG-5 Estudios e investigaciones"/>
    <s v="3-Gobernanza del dato y la información de valor público"/>
    <s v="11001-BOGOTÁ, D.C."/>
    <n v="32590000"/>
    <n v="0"/>
    <n v="0"/>
    <n v="3259000"/>
    <n v="0"/>
    <n v="3259000"/>
    <n v="0"/>
    <n v="3259000"/>
    <n v="0"/>
    <n v="3259000"/>
    <n v="0"/>
    <n v="3259000"/>
    <n v="0"/>
    <n v="3259000"/>
    <n v="0"/>
    <n v="3259000"/>
    <n v="0"/>
    <n v="3259000"/>
    <n v="0"/>
    <n v="3259000"/>
    <n v="0"/>
    <n v="3259000"/>
    <n v="0"/>
    <n v="0"/>
    <m/>
    <m/>
    <m/>
    <m/>
    <s v="OK"/>
    <s v="OK"/>
  </r>
  <r>
    <s v="PAA"/>
    <s v="4.2420.1.8.4.3"/>
    <x v="0"/>
    <x v="0"/>
    <x v="3"/>
    <x v="11"/>
    <x v="19"/>
    <x v="54"/>
    <n v="80161501"/>
    <s v="C-0406-1003-7-10305B-0406009-02"/>
    <s v="02-02-02-008-003-09"/>
    <s v="4.2420.1.8.4.3-Prestar servicios profesionales para la generación de análisis automatizados de cartografía temática de los diferentes procesos que se requieran dentro de los estudios geográficos realizados por Subdirección de Geografía "/>
    <s v="febrero"/>
    <s v="febrero"/>
    <s v="febrero"/>
    <n v="10"/>
    <s v="19-Contratación directa"/>
    <x v="0"/>
    <n v="32590000"/>
    <n v="32590000"/>
    <s v="2-NO"/>
    <s v="4-N/A"/>
    <x v="20"/>
    <s v="2.6-2-Caracterizaciones territoriales"/>
    <s v="SER012-Prestación de servicios personas naturales"/>
    <s v="DGIG-GEOG-5 Estudios e investigaciones"/>
    <s v="3-Gobernanza del dato y la información de valor público"/>
    <s v="11001-BOGOTÁ, D.C."/>
    <n v="0"/>
    <n v="0"/>
    <n v="32590000"/>
    <n v="0"/>
    <n v="0"/>
    <n v="3259000"/>
    <n v="0"/>
    <n v="3259000"/>
    <n v="0"/>
    <n v="3259000"/>
    <n v="0"/>
    <n v="3259000"/>
    <n v="0"/>
    <n v="3259000"/>
    <n v="0"/>
    <n v="3259000"/>
    <n v="0"/>
    <n v="3259000"/>
    <n v="0"/>
    <n v="3259000"/>
    <n v="0"/>
    <n v="3259000"/>
    <n v="0"/>
    <n v="3259000"/>
    <m/>
    <m/>
    <m/>
    <m/>
    <s v="OK"/>
    <s v="OK"/>
  </r>
  <r>
    <s v="PAA"/>
    <s v="4.2420.1.8.4.4"/>
    <x v="0"/>
    <x v="0"/>
    <x v="3"/>
    <x v="11"/>
    <x v="19"/>
    <x v="54"/>
    <n v="86101610"/>
    <s v="C-0406-1003-7-10305B-0406009-02"/>
    <s v="02-02-02-008-003-09"/>
    <s v="4.2420.1.8.4.4-Prestar servicios profesionales para la integración de documentos técnicos territoriales, abarcando diversas temáticas vinculadas a los estudios geográficos producidos en la Subdirección de Geografía "/>
    <s v="enero"/>
    <s v="enero"/>
    <s v="enero"/>
    <n v="10"/>
    <s v="19-Contratación directa"/>
    <x v="0"/>
    <n v="31800000"/>
    <n v="31800000"/>
    <s v="2-NO"/>
    <s v="4-N/A"/>
    <x v="20"/>
    <s v="2.6-2-Caracterizaciones territoriales"/>
    <s v="SER012-Prestación de servicios personas naturales"/>
    <s v="DGIG-GEOG-5 Estudios e investigaciones"/>
    <s v="3-Gobernanza del dato y la información de valor público"/>
    <s v="11001-BOGOTÁ, D.C."/>
    <n v="31800000"/>
    <n v="0"/>
    <n v="0"/>
    <n v="3180000"/>
    <n v="0"/>
    <n v="3180000"/>
    <n v="0"/>
    <n v="3180000"/>
    <n v="0"/>
    <n v="3180000"/>
    <n v="0"/>
    <n v="3180000"/>
    <n v="0"/>
    <n v="3180000"/>
    <n v="0"/>
    <n v="3180000"/>
    <n v="0"/>
    <n v="3180000"/>
    <n v="0"/>
    <n v="3180000"/>
    <n v="0"/>
    <n v="3180000"/>
    <n v="0"/>
    <n v="0"/>
    <m/>
    <m/>
    <m/>
    <m/>
    <s v="OK"/>
    <s v="OK"/>
  </r>
  <r>
    <s v="PAA"/>
    <s v="4.2420.1.8.4.5"/>
    <x v="0"/>
    <x v="0"/>
    <x v="3"/>
    <x v="11"/>
    <x v="19"/>
    <x v="54"/>
    <n v="86101610"/>
    <s v="C-0406-1003-7-10305B-0406009-02"/>
    <s v="02-02-02-008-003-09"/>
    <s v="4.2420.1.8.4.5-Prestar servicios profesionales para brindar apoyo en la estructuración y acompañamiento en la validación de documentos técnicos territoriales, abarcando diversas temáticas vinculadas a los estudios geográficos realizados por Subdirección de Geografía "/>
    <s v="enero"/>
    <s v="enero"/>
    <s v="enero"/>
    <n v="10"/>
    <s v="19-Contratación directa"/>
    <x v="0"/>
    <n v="52000000"/>
    <n v="52000000"/>
    <s v="2-NO"/>
    <s v="4-N/A"/>
    <x v="20"/>
    <s v="2.6-2-Caracterizaciones territoriales"/>
    <s v="SER012-Prestación de servicios personas naturales"/>
    <s v="DGIG-GEOG-5 Estudios e investigaciones"/>
    <s v="3-Gobernanza del dato y la información de valor público"/>
    <s v="11001-BOGOTÁ, D.C."/>
    <n v="52000000"/>
    <n v="0"/>
    <n v="0"/>
    <n v="5200000"/>
    <n v="0"/>
    <n v="5200000"/>
    <n v="0"/>
    <n v="5200000"/>
    <n v="0"/>
    <n v="5200000"/>
    <n v="0"/>
    <n v="5200000"/>
    <n v="0"/>
    <n v="5200000"/>
    <n v="0"/>
    <n v="5200000"/>
    <n v="0"/>
    <n v="5200000"/>
    <n v="0"/>
    <n v="5200000"/>
    <n v="0"/>
    <n v="5200000"/>
    <n v="0"/>
    <n v="0"/>
    <m/>
    <m/>
    <m/>
    <m/>
    <s v="OK"/>
    <s v="OK"/>
  </r>
  <r>
    <s v="PAA"/>
    <s v="4.2420.1.8.4.6"/>
    <x v="0"/>
    <x v="0"/>
    <x v="3"/>
    <x v="11"/>
    <x v="19"/>
    <x v="54"/>
    <n v="86101610"/>
    <s v="C-0406-1003-7-10305B-0406009-02"/>
    <s v="02-02-02-008-003-09"/>
    <s v="4.2420.1.8.4.6-Prestar servicios profesionales para la gestión, sistematización y disposición de información asociada a los  estudios e investigaciones, en el marco de las competencias de la Subdirección de Geografía "/>
    <s v="enero"/>
    <s v="enero"/>
    <s v="enero"/>
    <n v="10"/>
    <s v="19-Contratación directa"/>
    <x v="0"/>
    <n v="57000000"/>
    <n v="57000000"/>
    <s v="2-NO"/>
    <s v="4-N/A"/>
    <x v="20"/>
    <s v="2.6-2-Caracterizaciones territoriales"/>
    <s v="SER012-Prestación de servicios personas naturales"/>
    <s v="DGIG-GEOG-5 Estudios e investigaciones"/>
    <s v="3-Gobernanza del dato y la información de valor público"/>
    <s v="11001-BOGOTÁ, D.C."/>
    <n v="57000000"/>
    <n v="0"/>
    <n v="0"/>
    <n v="5700000"/>
    <n v="0"/>
    <n v="5700000"/>
    <n v="0"/>
    <n v="5700000"/>
    <n v="0"/>
    <n v="5700000"/>
    <n v="0"/>
    <n v="5700000"/>
    <n v="0"/>
    <n v="5700000"/>
    <n v="0"/>
    <n v="5700000"/>
    <n v="0"/>
    <n v="5700000"/>
    <n v="0"/>
    <n v="5700000"/>
    <n v="0"/>
    <n v="5700000"/>
    <n v="0"/>
    <n v="0"/>
    <m/>
    <m/>
    <m/>
    <m/>
    <s v="OK"/>
    <s v="OK"/>
  </r>
  <r>
    <s v="PAA"/>
    <s v="4.2420.1.8.4.7"/>
    <x v="0"/>
    <x v="0"/>
    <x v="3"/>
    <x v="11"/>
    <x v="19"/>
    <x v="54"/>
    <n v="86101610"/>
    <s v="C-0406-1003-7-10305B-0406009-02"/>
    <s v="02-02-02-008-003-09"/>
    <s v="4.2420.1.8.4.7-Prestar servicios profesionales para la elaboración de documentos técnicos territoriales, abarcando diversas temáticas vinculadas a estudios geográficos, en el marco de las competencias de la Subdirección de Geografía "/>
    <s v="enero"/>
    <s v="enero"/>
    <s v="enero"/>
    <n v="10"/>
    <s v="19-Contratación directa"/>
    <x v="0"/>
    <n v="62500000"/>
    <n v="62500000"/>
    <s v="2-NO"/>
    <s v="4-N/A"/>
    <x v="20"/>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PAA"/>
    <s v="4.2420.1.8.4.8"/>
    <x v="0"/>
    <x v="0"/>
    <x v="3"/>
    <x v="11"/>
    <x v="19"/>
    <x v="54"/>
    <n v="86101610"/>
    <s v="C-0406-1003-7-10305B-0406009-02"/>
    <s v="02-02-02-008-003-09"/>
    <s v="4.2420.1.8.4.8-Prestar servicios profesionales para la elaboración de documentos técnicos territoriales, abarcando diversas temáticas vinculadas a estudios geográficos, en el marco de las competencias de la Subdirección de Geografía "/>
    <s v="enero"/>
    <s v="enero"/>
    <s v="enero"/>
    <n v="10"/>
    <s v="19-Contratación directa"/>
    <x v="0"/>
    <n v="62500000"/>
    <n v="62500000"/>
    <s v="2-NO"/>
    <s v="4-N/A"/>
    <x v="20"/>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PAA"/>
    <s v="4.2420.1.8.4.9"/>
    <x v="0"/>
    <x v="0"/>
    <x v="3"/>
    <x v="11"/>
    <x v="19"/>
    <x v="54"/>
    <n v="86101610"/>
    <s v="C-0406-1003-7-10305B-0406009-02"/>
    <s v="02-02-02-008-003-09"/>
    <s v="4.2420.1.8.4.9-Prestar servicios profesionales para la elaboración de documentos técnicos territoriales, abarcando diversas temáticas vinculadas a estudios geográficos, en el marco de las competencias de la Subdirección de Geografía "/>
    <s v="enero"/>
    <s v="enero"/>
    <s v="enero"/>
    <n v="10"/>
    <s v="19-Contratación directa"/>
    <x v="0"/>
    <n v="62500000"/>
    <n v="62500000"/>
    <s v="2-NO"/>
    <s v="4-N/A"/>
    <x v="20"/>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PAA"/>
    <s v="4.2420.1.8.4.10"/>
    <x v="0"/>
    <x v="0"/>
    <x v="3"/>
    <x v="11"/>
    <x v="19"/>
    <x v="54"/>
    <n v="86101610"/>
    <s v="C-0406-1003-7-10305B-0406009-02"/>
    <s v="02-02-02-008-003-09"/>
    <s v="4.2420.1.8.4.10-Prestar servicios profesionales para la elaboración de documentos técnicos territoriales, abarcando diversas temáticas vinculadas a estudios geográficos, en el marco de las competencias de la Subdirección de Geografía "/>
    <s v="enero"/>
    <s v="enero"/>
    <s v="enero"/>
    <n v="10"/>
    <s v="19-Contratación directa"/>
    <x v="0"/>
    <n v="62500000"/>
    <n v="62500000"/>
    <s v="2-NO"/>
    <s v="4-N/A"/>
    <x v="20"/>
    <s v="2.6-2-Caracterizaciones territoriales"/>
    <s v="SER012-Prestación de servicios personas naturales"/>
    <s v="DGIG-GEOG-5 Estudios e investigaciones"/>
    <s v="3-Gobernanza del dato y la información de valor público"/>
    <s v="11001-BOGOTÁ, D.C."/>
    <n v="62500000"/>
    <n v="0"/>
    <n v="0"/>
    <n v="6250000"/>
    <n v="0"/>
    <n v="6250000"/>
    <n v="0"/>
    <n v="6250000"/>
    <n v="0"/>
    <n v="6250000"/>
    <n v="0"/>
    <n v="6250000"/>
    <n v="0"/>
    <n v="6250000"/>
    <n v="0"/>
    <n v="6250000"/>
    <n v="0"/>
    <n v="6250000"/>
    <n v="0"/>
    <n v="6250000"/>
    <n v="0"/>
    <n v="6250000"/>
    <n v="0"/>
    <n v="0"/>
    <m/>
    <m/>
    <m/>
    <m/>
    <s v="OK"/>
    <s v="OK"/>
  </r>
  <r>
    <s v="PAA"/>
    <s v="4.2420.1.8.4.11"/>
    <x v="0"/>
    <x v="0"/>
    <x v="3"/>
    <x v="11"/>
    <x v="19"/>
    <x v="54"/>
    <n v="86101610"/>
    <s v="C-0406-1003-7-10305B-0406009-02"/>
    <s v="02-02-02-008-003-09"/>
    <s v="4.2420.1.8.4.11-Prestar servicios profesionales para la revisión y validación de las bases de datos geográficas, así como, acompañamiento a las actividades relacionadas con la automatización de cartografía temática producida en la subdirección de geografía "/>
    <s v="enero"/>
    <s v="enero"/>
    <s v="enero"/>
    <n v="10"/>
    <s v="19-Contratación directa"/>
    <x v="0"/>
    <n v="77000000"/>
    <n v="77000000"/>
    <s v="2-NO"/>
    <s v="4-N/A"/>
    <x v="20"/>
    <s v="2.6-2-Caracterizaciones territoriales"/>
    <s v="SER012-Prestación de servicios personas naturales"/>
    <s v="DGIG-GEOG-5 Estudios e investigaciones"/>
    <s v="3-Gobernanza del dato y la información de valor público"/>
    <s v="11001-BOGOTÁ, D.C."/>
    <n v="77000000"/>
    <n v="0"/>
    <n v="0"/>
    <n v="7700000"/>
    <n v="0"/>
    <n v="7700000"/>
    <n v="0"/>
    <n v="7700000"/>
    <n v="0"/>
    <n v="7700000"/>
    <n v="0"/>
    <n v="7700000"/>
    <n v="0"/>
    <n v="7700000"/>
    <n v="0"/>
    <n v="7700000"/>
    <n v="0"/>
    <n v="7700000"/>
    <n v="0"/>
    <n v="7700000"/>
    <n v="0"/>
    <n v="7700000"/>
    <n v="0"/>
    <n v="0"/>
    <m/>
    <m/>
    <m/>
    <m/>
    <s v="OK"/>
    <s v="OK"/>
  </r>
  <r>
    <s v="PAA"/>
    <s v="4.2420.1.8.5.1"/>
    <x v="0"/>
    <x v="0"/>
    <x v="3"/>
    <x v="11"/>
    <x v="19"/>
    <x v="55"/>
    <n v="80161501"/>
    <s v="C-0406-1003-7-10305B-0406009-02"/>
    <s v="02-02-02-008-003-09"/>
    <s v="4.2420.1.8.5.1-Prestar servicios profesionales para apoyar el seguimiento técnico de los proyectos del observatorio de ordenamiento territorial en el marco de las competencias de la dirección de gestión de información geográfica."/>
    <s v="enero"/>
    <s v="enero"/>
    <s v="enero"/>
    <n v="10"/>
    <s v="19-Contratación directa"/>
    <x v="0"/>
    <n v="31800000"/>
    <n v="31800000"/>
    <s v="2-NO"/>
    <s v="4-N/A"/>
    <x v="20"/>
    <s v="2.6-6-Ordenamiento Territorial"/>
    <s v="SER012-Prestación de servicios personas naturales"/>
    <s v="DGIG-9 Apoyo Profesional"/>
    <s v="4-Regulación y política pública con enfoque territorial"/>
    <s v="11001-BOGOTÁ, D.C."/>
    <n v="31800000"/>
    <n v="0"/>
    <n v="0"/>
    <n v="3180000"/>
    <n v="0"/>
    <n v="3180000"/>
    <n v="0"/>
    <n v="3180000"/>
    <n v="0"/>
    <n v="3180000"/>
    <n v="0"/>
    <n v="3180000"/>
    <n v="0"/>
    <n v="3180000"/>
    <n v="0"/>
    <n v="3180000"/>
    <n v="0"/>
    <n v="3180000"/>
    <n v="0"/>
    <n v="3180000"/>
    <n v="0"/>
    <n v="3180000"/>
    <n v="0"/>
    <n v="0"/>
    <m/>
    <m/>
    <m/>
    <m/>
    <s v="OK"/>
    <s v="OK"/>
  </r>
  <r>
    <s v="PAA"/>
    <s v="4.2420.1.8.5.2"/>
    <x v="0"/>
    <x v="0"/>
    <x v="3"/>
    <x v="11"/>
    <x v="19"/>
    <x v="55"/>
    <n v="80161501"/>
    <s v="C-0406-1003-7-10305B-0406009-02"/>
    <s v="02-02-02-008-003-09"/>
    <s v="4.2420.1.8.5.2-Prestar servicios profesionales para apoyar los procesos de análisis goegráficos y procesamientos cartográficos del observatorio de ordenamiento territorial"/>
    <s v="febrero"/>
    <s v="febrero"/>
    <s v="febrero"/>
    <n v="10"/>
    <s v="19-Contratación directa"/>
    <x v="0"/>
    <n v="37000000"/>
    <n v="37000000"/>
    <s v="2-NO"/>
    <s v="4-N/A"/>
    <x v="20"/>
    <s v="2.6-6-Ordenamiento Territorial"/>
    <s v="SER012-Prestación de servicios personas naturales"/>
    <s v="DGIG-9 Apoyo Profesional"/>
    <s v="4-Regulación y política pública con enfoque territorial"/>
    <s v="11001-BOGOTÁ, D.C."/>
    <n v="0"/>
    <n v="0"/>
    <n v="37000000"/>
    <n v="0"/>
    <n v="0"/>
    <n v="3700000"/>
    <n v="0"/>
    <n v="3700000"/>
    <n v="0"/>
    <n v="3700000"/>
    <n v="0"/>
    <n v="3700000"/>
    <n v="0"/>
    <n v="3700000"/>
    <n v="0"/>
    <n v="3700000"/>
    <n v="0"/>
    <n v="3700000"/>
    <n v="0"/>
    <n v="3700000"/>
    <n v="0"/>
    <n v="3700000"/>
    <n v="0"/>
    <n v="3700000"/>
    <m/>
    <m/>
    <m/>
    <m/>
    <s v="OK"/>
    <s v="OK"/>
  </r>
  <r>
    <s v="PAA"/>
    <s v="4.2420.1.8.5.3"/>
    <x v="0"/>
    <x v="0"/>
    <x v="3"/>
    <x v="11"/>
    <x v="19"/>
    <x v="55"/>
    <n v="80161501"/>
    <s v="C-0406-1003-7-10305B-0406009-02"/>
    <s v="02-02-02-008-003-09"/>
    <s v="4.2420.1.8.5.3-Prestar servicios profesionales para apoyar los procesos de análisis goegráficos y procesamientos cartográficos del observatorio de ordenamiento territorial"/>
    <s v="febrero"/>
    <s v="febrero"/>
    <s v="febrero"/>
    <n v="10"/>
    <s v="19-Contratación directa"/>
    <x v="0"/>
    <n v="37000000"/>
    <n v="37000000"/>
    <s v="2-NO"/>
    <s v="4-N/A"/>
    <x v="20"/>
    <s v="2.6-6-Ordenamiento Territorial"/>
    <s v="SER012-Prestación de servicios personas naturales"/>
    <s v="DGIG-9 Apoyo Profesional"/>
    <s v="4-Regulación y política pública con enfoque territorial"/>
    <s v="11001-BOGOTÁ, D.C."/>
    <n v="0"/>
    <n v="0"/>
    <n v="37000000"/>
    <n v="0"/>
    <n v="0"/>
    <n v="3700000"/>
    <n v="0"/>
    <n v="3700000"/>
    <n v="0"/>
    <n v="3700000"/>
    <n v="0"/>
    <n v="3700000"/>
    <n v="0"/>
    <n v="3700000"/>
    <n v="0"/>
    <n v="3700000"/>
    <n v="0"/>
    <n v="3700000"/>
    <n v="0"/>
    <n v="3700000"/>
    <n v="0"/>
    <n v="3700000"/>
    <n v="0"/>
    <n v="3700000"/>
    <m/>
    <m/>
    <m/>
    <m/>
    <s v="OK"/>
    <s v="OK"/>
  </r>
  <r>
    <s v="PAA"/>
    <s v="4.2420.1.8.5.4"/>
    <x v="0"/>
    <x v="0"/>
    <x v="3"/>
    <x v="11"/>
    <x v="19"/>
    <x v="55"/>
    <n v="86101610"/>
    <s v="C-0406-1003-7-10305B-0406009-02"/>
    <s v="02-02-02-008-003-09"/>
    <s v="4.2420.1.8.5.4-Prestar servicios profesionales para acompañar el seguimiento al estado de los instrumentos e indicadores del observatorio de ordenamiento territorial"/>
    <s v="febrero"/>
    <s v="febrero"/>
    <s v="febrero"/>
    <n v="10"/>
    <s v="19-Contratación directa"/>
    <x v="0"/>
    <n v="43500000"/>
    <n v="43500000"/>
    <s v="2-NO"/>
    <s v="4-N/A"/>
    <x v="20"/>
    <s v="2.6-6-Ordenamiento Territorial"/>
    <s v="SER012-Prestación de servicios personas naturales"/>
    <s v="DGIG-9 Apoyo Profesional"/>
    <s v="4-Regulación y política pública con enfoque territorial"/>
    <s v="11001-BOGOTÁ, D.C."/>
    <n v="0"/>
    <n v="0"/>
    <n v="43500000"/>
    <n v="0"/>
    <n v="0"/>
    <n v="4350000"/>
    <n v="0"/>
    <n v="4350000"/>
    <n v="0"/>
    <n v="4350000"/>
    <n v="0"/>
    <n v="4350000"/>
    <n v="0"/>
    <n v="4350000"/>
    <n v="0"/>
    <n v="4350000"/>
    <n v="0"/>
    <n v="4350000"/>
    <n v="0"/>
    <n v="4350000"/>
    <n v="0"/>
    <n v="4350000"/>
    <n v="0"/>
    <n v="4350000"/>
    <m/>
    <m/>
    <m/>
    <m/>
    <s v="OK"/>
    <s v="OK"/>
  </r>
  <r>
    <s v="PAA"/>
    <s v="4.2420.1.8.5.5"/>
    <x v="0"/>
    <x v="0"/>
    <x v="3"/>
    <x v="11"/>
    <x v="19"/>
    <x v="55"/>
    <n v="86101610"/>
    <s v="C-0406-1003-7-10305B-0406009-02"/>
    <s v="02-02-02-008-003-09"/>
    <s v="4.2420.1.8.5.5-Prestar servicios profesionales para realizar análisis espacial, orientar la construcción de modelos para las determinantes de ordenamiento terrtiorial y establecer indicadores del eje del conocimiento del observatorio de ordenamiento territorial."/>
    <s v="febrero"/>
    <s v="febrero"/>
    <s v="febrero"/>
    <n v="10"/>
    <s v="19-Contratación directa"/>
    <x v="0"/>
    <n v="57000000"/>
    <n v="57000000"/>
    <s v="2-NO"/>
    <s v="4-N/A"/>
    <x v="20"/>
    <s v="2.6-6-Ordenamiento Territorial"/>
    <s v="SER012-Prestación de servicios personas naturales"/>
    <s v="DGIG-9 Apoyo Profesional"/>
    <s v="4-Regulación y política pública con enfoque territorial"/>
    <s v="11001-BOGOTÁ, D.C."/>
    <n v="0"/>
    <n v="0"/>
    <n v="57000000"/>
    <n v="0"/>
    <n v="0"/>
    <n v="5700000"/>
    <n v="0"/>
    <n v="5700000"/>
    <n v="0"/>
    <n v="5700000"/>
    <n v="0"/>
    <n v="5700000"/>
    <n v="0"/>
    <n v="5700000"/>
    <n v="0"/>
    <n v="5700000"/>
    <n v="0"/>
    <n v="5700000"/>
    <n v="0"/>
    <n v="5700000"/>
    <n v="0"/>
    <n v="5700000"/>
    <n v="0"/>
    <n v="5700000"/>
    <m/>
    <m/>
    <m/>
    <m/>
    <s v="OK"/>
    <s v="OK"/>
  </r>
  <r>
    <s v="PAA"/>
    <s v="4.2420.1.8.5.6"/>
    <x v="0"/>
    <x v="0"/>
    <x v="3"/>
    <x v="11"/>
    <x v="19"/>
    <x v="55"/>
    <n v="86101610"/>
    <s v="C-0406-1003-7-10305B-0406009-02"/>
    <s v="02-02-02-008-003-09"/>
    <s v="4.2420.1.8.5.6-Prestar servicios profesionales para consolidar la información geográfica y los análisis espaciales necesarios en el observatorio de ordenamiento territorial"/>
    <s v="febrero"/>
    <s v="febrero"/>
    <s v="febrero"/>
    <n v="10"/>
    <s v="19-Contratación directa"/>
    <x v="0"/>
    <n v="77000000"/>
    <n v="77000000"/>
    <s v="2-NO"/>
    <s v="4-N/A"/>
    <x v="20"/>
    <s v="2.6-6-Ordenamiento Territorial"/>
    <s v="SER012-Prestación de servicios personas naturales"/>
    <s v="DGIG-9 Apoyo Profesional"/>
    <s v="4-Regulación y política pública con enfoque territorial"/>
    <s v="11001-BOGOTÁ, D.C."/>
    <n v="0"/>
    <n v="0"/>
    <n v="77000000"/>
    <n v="0"/>
    <n v="0"/>
    <n v="7700000"/>
    <n v="0"/>
    <n v="7700000"/>
    <n v="0"/>
    <n v="7700000"/>
    <n v="0"/>
    <n v="7700000"/>
    <n v="0"/>
    <n v="7700000"/>
    <n v="0"/>
    <n v="7700000"/>
    <n v="0"/>
    <n v="7700000"/>
    <n v="0"/>
    <n v="7700000"/>
    <n v="0"/>
    <n v="7700000"/>
    <n v="0"/>
    <n v="7700000"/>
    <m/>
    <m/>
    <m/>
    <m/>
    <s v="OK"/>
    <s v="OK"/>
  </r>
  <r>
    <s v="PAA"/>
    <s v="4.2420.1.8.5.7"/>
    <x v="0"/>
    <x v="0"/>
    <x v="3"/>
    <x v="11"/>
    <x v="19"/>
    <x v="55"/>
    <n v="86101610"/>
    <s v="C-0406-1003-7-10305B-0406009-02"/>
    <s v="02-02-02-008-003-09"/>
    <s v="4.2420.1.8.5.7-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
    <s v="febrero"/>
    <s v="febrero"/>
    <s v="febrero"/>
    <n v="10"/>
    <s v="19-Contratación directa"/>
    <x v="0"/>
    <n v="81500000"/>
    <n v="81500000"/>
    <s v="2-NO"/>
    <s v="4-N/A"/>
    <x v="20"/>
    <s v="2.6-6-Ordenamiento Territorial"/>
    <s v="SER012-Prestación de servicios personas naturales"/>
    <s v="DGIG-9 Apoyo Profesional"/>
    <s v="4-Regulación y política pública con enfoque territorial"/>
    <s v="11001-BOGOTÁ, D.C."/>
    <n v="0"/>
    <n v="0"/>
    <n v="81500000"/>
    <n v="0"/>
    <n v="0"/>
    <n v="8150000"/>
    <n v="0"/>
    <n v="8150000"/>
    <n v="0"/>
    <n v="8150000"/>
    <n v="0"/>
    <n v="8150000"/>
    <n v="0"/>
    <n v="8150000"/>
    <n v="0"/>
    <n v="8150000"/>
    <n v="0"/>
    <n v="8150000"/>
    <n v="0"/>
    <n v="8150000"/>
    <n v="0"/>
    <n v="8150000"/>
    <n v="0"/>
    <n v="8150000"/>
    <m/>
    <m/>
    <m/>
    <m/>
    <s v="OK"/>
    <s v="OK"/>
  </r>
  <r>
    <s v="PAA"/>
    <s v="4.2420.1.8.5.8"/>
    <x v="0"/>
    <x v="0"/>
    <x v="3"/>
    <x v="11"/>
    <x v="19"/>
    <x v="55"/>
    <n v="86101610"/>
    <s v="C-0406-1003-7-10305B-0406009-02"/>
    <s v="02-02-02-008-003-09"/>
    <s v="4.2420.1.8.5.8-Prestar servicios profesionales  para acompañar la implementacion de directrices  metodológicas en el marco de las determinantes de Ordenamiento territorial para el eje del conocimiento del observatorio de ordenamiento territorial  en el marco de las competencias de la dirección de gestión de información geográfica."/>
    <s v="febrero"/>
    <s v="febrero"/>
    <s v="febrero"/>
    <n v="10"/>
    <s v="19-Contratación directa"/>
    <x v="0"/>
    <n v="81500000"/>
    <n v="81500000"/>
    <s v="2-NO"/>
    <s v="4-N/A"/>
    <x v="20"/>
    <s v="2.6-6-Ordenamiento Territorial"/>
    <s v="SER012-Prestación de servicios personas naturales"/>
    <s v="DGIG-9 Apoyo Profesional"/>
    <s v="4-Regulación y política pública con enfoque territorial"/>
    <s v="11001-BOGOTÁ, D.C."/>
    <n v="0"/>
    <n v="0"/>
    <n v="81500000"/>
    <n v="0"/>
    <n v="0"/>
    <n v="8150000"/>
    <n v="0"/>
    <n v="8150000"/>
    <n v="0"/>
    <n v="8150000"/>
    <n v="0"/>
    <n v="8150000"/>
    <n v="0"/>
    <n v="8150000"/>
    <n v="0"/>
    <n v="8150000"/>
    <n v="0"/>
    <n v="8150000"/>
    <n v="0"/>
    <n v="8150000"/>
    <n v="0"/>
    <n v="8150000"/>
    <n v="0"/>
    <n v="8150000"/>
    <m/>
    <m/>
    <m/>
    <m/>
    <s v="OK"/>
    <s v="OK"/>
  </r>
  <r>
    <s v="PAA"/>
    <s v="4.2420.1.8.5.9"/>
    <x v="0"/>
    <x v="0"/>
    <x v="3"/>
    <x v="11"/>
    <x v="19"/>
    <x v="55"/>
    <n v="86101610"/>
    <s v="C-0406-1003-7-10305B-0406009-02"/>
    <s v="02-02-02-008-003-09"/>
    <s v="4.2420.1.8.5.9-Prestar servicios profesionales para realizar seguimiento y planeación a los proyectos de ordenamiento territorial en el marco de las competencias de la dirección de gestión de información geográfica."/>
    <s v="febrero"/>
    <s v="febrero"/>
    <s v="febrero"/>
    <n v="10"/>
    <s v="19-Contratación directa"/>
    <x v="0"/>
    <n v="96000000"/>
    <n v="96000000"/>
    <s v="2-NO"/>
    <s v="4-N/A"/>
    <x v="20"/>
    <s v="2.6-6-Ordenamiento Territorial"/>
    <s v="SER012-Prestación de servicios personas naturales"/>
    <s v="DGIG-9 Apoyo Profesional"/>
    <s v="4-Regulación y política pública con enfoque territorial"/>
    <s v="11001-BOGOTÁ, D.C."/>
    <n v="0"/>
    <n v="0"/>
    <n v="96000000"/>
    <n v="0"/>
    <n v="0"/>
    <n v="9600000"/>
    <n v="0"/>
    <n v="9600000"/>
    <n v="0"/>
    <n v="9600000"/>
    <n v="0"/>
    <n v="9600000"/>
    <n v="0"/>
    <n v="9600000"/>
    <n v="0"/>
    <n v="9600000"/>
    <n v="0"/>
    <n v="9600000"/>
    <n v="0"/>
    <n v="9600000"/>
    <n v="0"/>
    <n v="9600000"/>
    <n v="0"/>
    <n v="9600000"/>
    <m/>
    <m/>
    <m/>
    <m/>
    <s v="OK"/>
    <s v="OK"/>
  </r>
  <r>
    <s v="PAA"/>
    <s v="4.2420.1.8.5.10"/>
    <x v="0"/>
    <x v="0"/>
    <x v="3"/>
    <x v="11"/>
    <x v="19"/>
    <x v="55"/>
    <n v="86101610"/>
    <s v="C-0406-1003-7-10305B-0406009-02"/>
    <s v="02-02-02-008-003-09"/>
    <s v="4.2420.1.8.5.10-Prestar servicios profesionales para acompañar la implementacion de directrices  metodológicas y herramientas para el eje del conocimiento del observatorio de ordenamiento territorial, en especial temas relacionados con esquemas asociativos y asuntos marino costeros, en el marco de las competencias de la dirección de gestión de información geográfica"/>
    <s v="febrero"/>
    <s v="febrero"/>
    <s v="febrero"/>
    <n v="10"/>
    <s v="19-Contratación directa"/>
    <x v="0"/>
    <n v="96000000"/>
    <n v="96000000"/>
    <s v="2-NO"/>
    <s v="4-N/A"/>
    <x v="20"/>
    <s v="2.6-6-Ordenamiento Territorial"/>
    <s v="SER012-Prestación de servicios personas naturales"/>
    <s v="DGIG-9 Apoyo Profesional"/>
    <s v="4-Regulación y política pública con enfoque territorial"/>
    <s v="11001-BOGOTÁ, D.C."/>
    <n v="0"/>
    <n v="0"/>
    <n v="96000000"/>
    <n v="0"/>
    <n v="0"/>
    <n v="9600000"/>
    <n v="0"/>
    <n v="9600000"/>
    <n v="0"/>
    <n v="9600000"/>
    <n v="0"/>
    <n v="9600000"/>
    <n v="0"/>
    <n v="9600000"/>
    <n v="0"/>
    <n v="9600000"/>
    <n v="0"/>
    <n v="9600000"/>
    <n v="0"/>
    <n v="9600000"/>
    <n v="0"/>
    <n v="9600000"/>
    <n v="0"/>
    <n v="9600000"/>
    <m/>
    <m/>
    <m/>
    <m/>
    <s v="OK"/>
    <s v="OK"/>
  </r>
  <r>
    <s v="PAA"/>
    <s v="4.2420.1.8.5.11"/>
    <x v="0"/>
    <x v="0"/>
    <x v="3"/>
    <x v="11"/>
    <x v="19"/>
    <x v="55"/>
    <n v="86101610"/>
    <s v="C-0406-1003-7-10305B-0406009-02"/>
    <s v="02-02-02-008-003-09"/>
    <s v="4.2420.1.8.5.11-Prestar servicios profesionales para acompañar y brindar asesoría en  los proyectos de ordenamiento territorial en el marco de las competencias de la dirección de gestión de información geográfica, en función del observatorio de ordenamiento territorial"/>
    <s v="febrero"/>
    <s v="febrero"/>
    <s v="febrero"/>
    <n v="10"/>
    <s v="19-Contratación directa"/>
    <x v="0"/>
    <n v="110950000"/>
    <n v="110950000"/>
    <s v="2-NO"/>
    <s v="4-N/A"/>
    <x v="20"/>
    <s v="2.6-6-Ordenamiento Territorial"/>
    <s v="SER012-Prestación de servicios personas naturales"/>
    <s v="DGIG-24 Lider Ordenamiento Territorial"/>
    <s v="4-Regulación y política pública con enfoque territorial"/>
    <s v="11001-BOGOTÁ, D.C."/>
    <n v="0"/>
    <n v="0"/>
    <n v="110950000"/>
    <n v="0"/>
    <n v="0"/>
    <n v="11095000"/>
    <n v="0"/>
    <n v="11095000"/>
    <n v="0"/>
    <n v="11095000"/>
    <n v="0"/>
    <n v="11095000"/>
    <n v="0"/>
    <n v="11095000"/>
    <n v="0"/>
    <n v="11095000"/>
    <n v="0"/>
    <n v="11095000"/>
    <n v="0"/>
    <n v="11095000"/>
    <n v="0"/>
    <n v="11095000"/>
    <n v="0"/>
    <n v="11095000"/>
    <m/>
    <m/>
    <m/>
    <m/>
    <s v="OK"/>
    <s v="OK"/>
  </r>
  <r>
    <s v="N/A"/>
    <s v="4.2420.4.1.1.1"/>
    <x v="0"/>
    <x v="0"/>
    <x v="3"/>
    <x v="14"/>
    <x v="21"/>
    <x v="43"/>
    <n v="78111502"/>
    <s v="C-0406-1003-7-10305B-0406001-02"/>
    <s v="02-02-02-010"/>
    <s v="4.2420.4.1.1.1-Viáticos y gastos de comisión y manutención geografía"/>
    <s v="N/A"/>
    <s v="N/A"/>
    <s v="N/A"/>
    <s v="N/A"/>
    <s v="1-N/A"/>
    <x v="0"/>
    <n v="65000000"/>
    <n v="65000000"/>
    <s v="2-NO"/>
    <s v="4-N/A"/>
    <x v="20"/>
    <s v="3.3-4-Viáticos"/>
    <s v="VIAT01-Viáticos y gastos de viaje"/>
    <s v="DGIG-19 N/A"/>
    <s v="3-Gobernanza del dato y la información de valor público"/>
    <s v="11001-BOGOTÁ, D.C."/>
    <n v="0"/>
    <n v="0"/>
    <n v="0"/>
    <n v="0"/>
    <n v="6500000"/>
    <n v="6500000"/>
    <n v="6500000"/>
    <n v="6500000"/>
    <n v="6500000"/>
    <n v="6500000"/>
    <n v="6500000"/>
    <n v="6500000"/>
    <n v="6500000"/>
    <n v="6500000"/>
    <n v="6500000"/>
    <n v="6500000"/>
    <n v="6500000"/>
    <n v="6500000"/>
    <n v="6500000"/>
    <n v="6500000"/>
    <n v="6500000"/>
    <n v="6500000"/>
    <n v="6500000"/>
    <n v="6500000"/>
    <m/>
    <m/>
    <m/>
    <m/>
    <s v="OK"/>
    <s v="OK"/>
  </r>
  <r>
    <s v="PAA"/>
    <s v="4.2430.1.2.1.1"/>
    <x v="0"/>
    <x v="0"/>
    <x v="3"/>
    <x v="11"/>
    <x v="24"/>
    <x v="56"/>
    <n v="86101610"/>
    <s v="C-0406-1003-7-10305B-0406013-02"/>
    <s v="02-02-02-008-003-09"/>
    <s v="4.2430.1.2.1.1-Prestar servicios profesionales para el análisis, seguimiento y aprobación de la producción cartográfica de clima de los diferentes proyectos que adelante la subdirección de agrología."/>
    <s v="febrero"/>
    <s v="febrero"/>
    <s v="febrero"/>
    <n v="10"/>
    <s v="19-Contratación directa"/>
    <x v="0"/>
    <n v="86500000"/>
    <n v="86500000"/>
    <s v="2-NO"/>
    <s v="4-N/A"/>
    <x v="21"/>
    <s v="2.7-3-Levantamiento de suelos"/>
    <s v="SER012-Prestación de servicios personas naturales"/>
    <s v="DGIG-AGRO-17 Profesionales Levantamientos de suelos"/>
    <s v="3-Gobernanza del dato y la información de valor público"/>
    <s v="11001-BOGOTÁ, D.C."/>
    <n v="0"/>
    <n v="0"/>
    <n v="86500000"/>
    <n v="0"/>
    <n v="0"/>
    <n v="8650000"/>
    <n v="0"/>
    <n v="8650000"/>
    <n v="0"/>
    <n v="8650000"/>
    <n v="0"/>
    <n v="8650000"/>
    <n v="0"/>
    <n v="8650000"/>
    <n v="0"/>
    <n v="8650000"/>
    <n v="0"/>
    <n v="8650000"/>
    <n v="0"/>
    <n v="8650000"/>
    <n v="0"/>
    <n v="17300000"/>
    <n v="0"/>
    <n v="0"/>
    <m/>
    <m/>
    <m/>
    <m/>
    <s v="OK"/>
    <s v="OK"/>
  </r>
  <r>
    <s v="PAA"/>
    <s v="4.2430.1.2.1.2"/>
    <x v="0"/>
    <x v="0"/>
    <x v="3"/>
    <x v="11"/>
    <x v="24"/>
    <x v="56"/>
    <n v="86101610"/>
    <s v="C-0406-1003-7-10305B-0406013-02"/>
    <s v="02-02-02-008-003-09"/>
    <s v="4.2430.1.2.1.2-prestar servicios profesionales para la revisión, actualización y consolidación de la documentación del proceso gestión agrológica relacionados con el insumo para el catastro multipropósito."/>
    <s v="febrero"/>
    <s v="febrero"/>
    <s v="febrero"/>
    <n v="10"/>
    <s v="19-Contratación directa"/>
    <x v="0"/>
    <n v="66000000"/>
    <n v="66000000"/>
    <s v="2-NO"/>
    <s v="4-N/A"/>
    <x v="21"/>
    <s v="2.7-3-Levantamiento de suelos"/>
    <s v="SER012-Prestación de servicios personas naturales"/>
    <s v="DGIG-AGRO-17 Profesionales Levantamientos de suelo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PAA"/>
    <s v="4.2430.1.3.2.1"/>
    <x v="0"/>
    <x v="0"/>
    <x v="3"/>
    <x v="11"/>
    <x v="25"/>
    <x v="57"/>
    <n v="86101610"/>
    <s v="C-0406-1003-7-10305B-0406012-02"/>
    <s v="02-02-02-008-003-09"/>
    <s v="4.2430.1.3.2.1-Prestar servicios profesionales para realizar actividades de control temático en la aprobación de documentos técnicos y productos cartográficos derivados de la actualización y otras aplicaciones con fines multipropósito que lleva a cabo la Subdirección de Agrología"/>
    <s v="febrero"/>
    <s v="febrero"/>
    <s v="febrero"/>
    <n v="10"/>
    <s v="19-Contratación directa"/>
    <x v="0"/>
    <n v="66000000"/>
    <n v="66000000"/>
    <s v="2-NO"/>
    <s v="4-N/A"/>
    <x v="21"/>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PAA"/>
    <s v="4.2430.1.3.2.2"/>
    <x v="0"/>
    <x v="0"/>
    <x v="3"/>
    <x v="11"/>
    <x v="25"/>
    <x v="57"/>
    <n v="86101610"/>
    <s v="C-0406-1003-7-10305B-0406012-02"/>
    <s v="02-02-02-008-003-09"/>
    <s v="4.2430.1.3.2.2-Prestar servicios profesionales para realizar actividades de control temático en la aprobación de documentos técnicos y productos cartográficos derivados de la actualización y otras aplicaciones con fines multipropósito que lleva a cabo la Subdirección de Agrología"/>
    <s v="febrero"/>
    <s v="febrero"/>
    <s v="febrero"/>
    <n v="10"/>
    <s v="19-Contratación directa"/>
    <x v="0"/>
    <n v="66000000"/>
    <n v="66000000"/>
    <s v="2-NO"/>
    <s v="4-N/A"/>
    <x v="21"/>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PAA"/>
    <s v="4.2430.1.3.2.3"/>
    <x v="0"/>
    <x v="0"/>
    <x v="3"/>
    <x v="11"/>
    <x v="25"/>
    <x v="57"/>
    <n v="86101610"/>
    <s v="C-0406-1003-7-10305B-0406012-02"/>
    <s v="02-02-02-008-003-09"/>
    <s v="4.2430.1.3.2.3-Prestar servicios profesionales para realizar actividades de control temático en la aprobación de documentos técnicos y productos cartográficos derivados de la actualización y otras aplicaciones con fines multipropósito que lleva a cabo la Subdirección de Agrología"/>
    <s v="febrero"/>
    <s v="febrero"/>
    <s v="febrero"/>
    <n v="10"/>
    <s v="19-Contratación directa"/>
    <x v="0"/>
    <n v="66000000"/>
    <n v="66000000"/>
    <s v="2-NO"/>
    <s v="4-N/A"/>
    <x v="21"/>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PAA"/>
    <s v="4.2430.1.3.2.4"/>
    <x v="0"/>
    <x v="0"/>
    <x v="3"/>
    <x v="11"/>
    <x v="25"/>
    <x v="57"/>
    <n v="86101610"/>
    <s v="C-0406-1003-7-10305B-0406012-02"/>
    <s v="02-02-02-008-003-09"/>
    <s v="4.2430.1.3.2.4-Prestar servicios profesionales en el proceso geomatico consolidando y validando la generación de las capas cartográficas de Áreas Homogéneas de Tierras, y su documentación de soporte relacionada."/>
    <s v="febrero"/>
    <s v="febrero"/>
    <s v="febrero"/>
    <n v="10"/>
    <s v="19-Contratación directa"/>
    <x v="0"/>
    <n v="66000000"/>
    <n v="66000000"/>
    <s v="2-NO"/>
    <s v="4-N/A"/>
    <x v="21"/>
    <s v="2.7-4-Productos agrológicos"/>
    <s v="SER012-Prestación de servicios personas naturales"/>
    <s v="DGIG-AGRO-14 Profesionales Áreas Homogéneas de Tierras y aplicaciones"/>
    <s v="3-Gobernanza del dato y la información de valor público"/>
    <s v="11001-BOGOTÁ, D.C."/>
    <n v="0"/>
    <n v="0"/>
    <n v="66000000"/>
    <n v="0"/>
    <n v="0"/>
    <n v="6600000"/>
    <n v="0"/>
    <n v="6600000"/>
    <n v="0"/>
    <n v="6600000"/>
    <n v="0"/>
    <n v="6600000"/>
    <n v="0"/>
    <n v="6600000"/>
    <n v="0"/>
    <n v="6600000"/>
    <n v="0"/>
    <n v="6600000"/>
    <n v="0"/>
    <n v="6600000"/>
    <n v="0"/>
    <n v="13200000"/>
    <n v="0"/>
    <n v="0"/>
    <m/>
    <m/>
    <m/>
    <m/>
    <s v="OK"/>
    <s v="OK"/>
  </r>
  <r>
    <s v="PAA"/>
    <s v="4.2430.1.3.2.5"/>
    <x v="0"/>
    <x v="0"/>
    <x v="3"/>
    <x v="11"/>
    <x v="25"/>
    <x v="57"/>
    <n v="86101610"/>
    <s v="C-0406-1003-7-10305B-0406012-02"/>
    <s v="02-02-02-008-003-09"/>
    <s v="4.2430.1.3.2.5-Prestar servicios profesionales para la actualización de las Áreas Homogéneas de Tierras, elaborando documentos técnicos y productos cartográficos en los municipios priorizados, con fines multipropósito que adelanta la Subdirección de Agrología."/>
    <s v="febrero"/>
    <s v="febrero"/>
    <s v="febrero"/>
    <n v="10"/>
    <s v="19-Contratación directa"/>
    <x v="0"/>
    <n v="57000000"/>
    <n v="57000000"/>
    <s v="2-NO"/>
    <s v="4-N/A"/>
    <x v="21"/>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PAA"/>
    <s v="4.2430.1.3.2.6"/>
    <x v="0"/>
    <x v="0"/>
    <x v="3"/>
    <x v="11"/>
    <x v="25"/>
    <x v="57"/>
    <n v="86101610"/>
    <s v="C-0406-1003-7-10305B-0406012-02"/>
    <s v="02-02-02-008-003-09"/>
    <s v="4.2430.1.3.2.6-Prestar servicios profesionales para la actualización de las Áreas Homogéneas de Tierras, elaborando documentos técnicos y productos cartográficos en los municipios priorizados, con fines multipropósito que adelanta la Subdirección de Agrología."/>
    <s v="febrero"/>
    <s v="febrero"/>
    <s v="febrero"/>
    <n v="10"/>
    <s v="19-Contratación directa"/>
    <x v="0"/>
    <n v="57000000"/>
    <n v="57000000"/>
    <s v="2-NO"/>
    <s v="4-N/A"/>
    <x v="21"/>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PAA"/>
    <s v="4.2430.1.3.2.7"/>
    <x v="0"/>
    <x v="0"/>
    <x v="3"/>
    <x v="11"/>
    <x v="25"/>
    <x v="57"/>
    <n v="86101610"/>
    <s v="C-0406-1003-7-10305B-0406012-02"/>
    <s v="02-02-02-008-003-09"/>
    <s v="4.2430.1.3.2.7-Prestar servicios profesionales para la actualización de las Áreas Homogéneas de Tierras, elaborando documentos técnicos y productos cartográficos en los municipios priorizados, con fines multipropósito que adelanta la Subdirección de Agrología."/>
    <s v="febrero"/>
    <s v="febrero"/>
    <s v="febrero"/>
    <n v="10"/>
    <s v="19-Contratación directa"/>
    <x v="0"/>
    <n v="57000000"/>
    <n v="57000000"/>
    <s v="2-NO"/>
    <s v="4-N/A"/>
    <x v="21"/>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PAA"/>
    <s v="4.2430.1.3.2.8"/>
    <x v="0"/>
    <x v="0"/>
    <x v="3"/>
    <x v="11"/>
    <x v="25"/>
    <x v="57"/>
    <n v="86101610"/>
    <s v="C-0406-1003-7-10305B-0406012-02"/>
    <s v="02-02-02-008-003-09"/>
    <s v="4.2430.1.3.2.8-Prestar servicios profesionales para la actualización de las Áreas Homogéneas de Tierras, elaborando documentos técnicos y productos cartográficos en los municipios priorizados, con fines multipropósito que adelanta la Subdirección de Agrología."/>
    <s v="febrero"/>
    <s v="febrero"/>
    <s v="febrero"/>
    <n v="10"/>
    <s v="19-Contratación directa"/>
    <x v="0"/>
    <n v="57000000"/>
    <n v="57000000"/>
    <s v="2-NO"/>
    <s v="4-N/A"/>
    <x v="21"/>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PAA"/>
    <s v="4.2430.1.3.2.9"/>
    <x v="0"/>
    <x v="0"/>
    <x v="3"/>
    <x v="11"/>
    <x v="25"/>
    <x v="57"/>
    <n v="86101610"/>
    <s v="C-0406-1003-7-10305B-0406012-02"/>
    <s v="02-02-02-008-003-09"/>
    <s v="4.2430.1.3.2.9-Prestar servicios profesionales para la actualización de las Áreas Homogéneas de Tierras, elaborando documentos técnicos y productos cartográficos en los municipios priorizados, con fines multipropósito que adelanta la Subdirección de Agrología."/>
    <s v="febrero"/>
    <s v="febrero"/>
    <s v="febrero"/>
    <n v="10"/>
    <s v="19-Contratación directa"/>
    <x v="0"/>
    <n v="57000000"/>
    <n v="57000000"/>
    <s v="2-NO"/>
    <s v="4-N/A"/>
    <x v="21"/>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PAA"/>
    <s v="4.2430.1.3.2.10"/>
    <x v="0"/>
    <x v="0"/>
    <x v="3"/>
    <x v="11"/>
    <x v="25"/>
    <x v="57"/>
    <n v="86101610"/>
    <s v="C-0406-1003-7-10305B-0406012-02"/>
    <s v="02-02-02-008-003-09"/>
    <s v="4.2430.1.3.2.10-Prestar servicios profesionales para la actualización de las Áreas Homogéneas de Tierras, elaborando documentos técnicos y productos cartográficos en los municipios priorizados, con fines multipropósito que adelanta la Subdirección de Agrología."/>
    <s v="febrero"/>
    <s v="febrero"/>
    <s v="febrero"/>
    <n v="10"/>
    <s v="19-Contratación directa"/>
    <x v="0"/>
    <n v="57000000"/>
    <n v="57000000"/>
    <s v="2-NO"/>
    <s v="4-N/A"/>
    <x v="21"/>
    <s v="2.7-4-Productos agrológicos"/>
    <s v="SER012-Prestación de servicios personas naturales"/>
    <s v="DGIG-AGRO-14 Profesionales Áreas Homogéneas de Tierras y aplicaciones"/>
    <s v="3-Gobernanza del dato y la información de valor público"/>
    <s v="11001-BOGOTÁ, D.C."/>
    <n v="0"/>
    <n v="0"/>
    <n v="57000000"/>
    <n v="0"/>
    <n v="0"/>
    <n v="5700000"/>
    <n v="0"/>
    <n v="5700000"/>
    <n v="0"/>
    <n v="5700000"/>
    <n v="0"/>
    <n v="5700000"/>
    <n v="0"/>
    <n v="5700000"/>
    <n v="0"/>
    <n v="5700000"/>
    <n v="0"/>
    <n v="5700000"/>
    <n v="0"/>
    <n v="5700000"/>
    <n v="0"/>
    <n v="11400000"/>
    <n v="0"/>
    <n v="0"/>
    <m/>
    <m/>
    <m/>
    <m/>
    <s v="OK"/>
    <s v="OK"/>
  </r>
  <r>
    <s v="PAA"/>
    <s v="4.2430.1.3.2.11"/>
    <x v="0"/>
    <x v="0"/>
    <x v="3"/>
    <x v="11"/>
    <x v="25"/>
    <x v="57"/>
    <n v="86101610"/>
    <s v="C-0406-1003-7-10305B-0406012-02"/>
    <s v="02-02-02-008-003-09"/>
    <s v="4.2430.1.3.2.11-Prestar servicios profesionales para ajustar las Áreas Homogéneas de Tierras, documentos técnicos y cartografía temática en los municipios priorizados con fines multipropósito que adelanta la Subdirección de Agrología."/>
    <s v="febrero"/>
    <s v="febrero"/>
    <s v="febrero"/>
    <n v="10"/>
    <s v="19-Contratación directa"/>
    <x v="0"/>
    <n v="49000000"/>
    <n v="49000000"/>
    <s v="2-NO"/>
    <s v="4-N/A"/>
    <x v="21"/>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PAA"/>
    <s v="4.2430.1.3.2.12"/>
    <x v="0"/>
    <x v="0"/>
    <x v="3"/>
    <x v="11"/>
    <x v="25"/>
    <x v="57"/>
    <n v="86101610"/>
    <s v="C-0406-1003-7-10305B-0406012-02"/>
    <s v="02-02-02-008-003-09"/>
    <s v="4.2430.1.3.2.12-Prestar servicios profesionales para ajustar las Áreas Homogéneas de Tierras, documentos técnicos y cartografía temática en los municipios priorizados con fines multipropósito que adelanta la Subdirección de Agrología."/>
    <s v="febrero"/>
    <s v="febrero"/>
    <s v="febrero"/>
    <n v="10"/>
    <s v="19-Contratación directa"/>
    <x v="0"/>
    <n v="49000000"/>
    <n v="49000000"/>
    <s v="2-NO"/>
    <s v="4-N/A"/>
    <x v="21"/>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PAA"/>
    <s v="4.2430.1.3.2.13"/>
    <x v="0"/>
    <x v="0"/>
    <x v="3"/>
    <x v="11"/>
    <x v="25"/>
    <x v="57"/>
    <n v="86101610"/>
    <s v="C-0406-1003-7-10305B-0406012-02"/>
    <s v="02-02-02-008-003-09"/>
    <s v="4.2430.1.3.2.13-Prestar servicios profesionales para ajustar las Áreas Homogéneas de Tierras, documentos técnicos y cartografía temática en los municipios priorizados con fines multipropósito que adelanta la Subdirección de Agrología."/>
    <s v="febrero"/>
    <s v="febrero"/>
    <s v="febrero"/>
    <n v="10"/>
    <s v="19-Contratación directa"/>
    <x v="0"/>
    <n v="49000000"/>
    <n v="49000000"/>
    <s v="2-NO"/>
    <s v="4-N/A"/>
    <x v="21"/>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PAA"/>
    <s v="4.2430.1.3.2.14"/>
    <x v="0"/>
    <x v="0"/>
    <x v="3"/>
    <x v="11"/>
    <x v="25"/>
    <x v="57"/>
    <n v="86101610"/>
    <s v="C-0406-1003-7-10305B-0406012-02"/>
    <s v="02-02-02-008-003-09"/>
    <s v="4.2430.1.3.2.14-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
    <s v="febrero"/>
    <s v="febrero"/>
    <s v="febrero"/>
    <n v="10"/>
    <s v="19-Contratación directa"/>
    <x v="0"/>
    <n v="49000000"/>
    <n v="49000000"/>
    <s v="2-NO"/>
    <s v="4-N/A"/>
    <x v="21"/>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PAA"/>
    <s v="4.2430.1.3.2.15"/>
    <x v="0"/>
    <x v="0"/>
    <x v="3"/>
    <x v="11"/>
    <x v="25"/>
    <x v="57"/>
    <n v="86101610"/>
    <s v="C-0406-1003-7-10305B-0406012-02"/>
    <s v="02-02-02-008-003-09"/>
    <s v="4.2430.1.3.2.15-Prestar servicios profesionales para la estructuración de las capas de insumos requeridos en la generación de la cartografía temática de AHT, recopilando información temática de los estudios anteriores, así como la estructura de los metadatos en los proyectos que tiene a cargo la subdirección de agrología"/>
    <s v="febrero"/>
    <s v="febrero"/>
    <s v="febrero"/>
    <n v="10"/>
    <s v="19-Contratación directa"/>
    <x v="0"/>
    <n v="49000000"/>
    <n v="49000000"/>
    <s v="2-NO"/>
    <s v="4-N/A"/>
    <x v="21"/>
    <s v="2.7-4-Productos agrológicos"/>
    <s v="SER012-Prestación de servicios personas naturales"/>
    <s v="DGIG-AGRO-14 Profesionales Áreas Homogéneas de Tierras y aplicaciones"/>
    <s v="3-Gobernanza del dato y la información de valor público"/>
    <s v="11001-BOGOTÁ, D.C."/>
    <n v="0"/>
    <n v="0"/>
    <n v="49000000"/>
    <n v="0"/>
    <n v="0"/>
    <n v="4900000"/>
    <n v="0"/>
    <n v="4900000"/>
    <n v="0"/>
    <n v="4900000"/>
    <n v="0"/>
    <n v="4900000"/>
    <n v="0"/>
    <n v="4900000"/>
    <n v="0"/>
    <n v="4900000"/>
    <n v="0"/>
    <n v="4900000"/>
    <n v="0"/>
    <n v="4900000"/>
    <n v="0"/>
    <n v="9800000"/>
    <n v="0"/>
    <n v="0"/>
    <m/>
    <m/>
    <m/>
    <m/>
    <s v="OK"/>
    <s v="OK"/>
  </r>
  <r>
    <s v="PAA"/>
    <s v="4.2430.1.3.2.16"/>
    <x v="0"/>
    <x v="0"/>
    <x v="3"/>
    <x v="11"/>
    <x v="25"/>
    <x v="57"/>
    <n v="86101610"/>
    <s v="C-0406-1003-7-10305B-0406012-02"/>
    <s v="02-02-02-008-003-09"/>
    <s v="4.2430.1.3.2.16-Prestar de servicios profesionales para apoyar las actividades de actualización de Áreas Homogéneas de Tierras en los municipios priorizados con fines multipropósito que adelanta la Subdirección de Agrología."/>
    <s v="febrero"/>
    <s v="febrero"/>
    <s v="febrero"/>
    <n v="10"/>
    <s v="19-Contratación directa"/>
    <x v="0"/>
    <n v="44410000"/>
    <n v="44410000"/>
    <s v="2-NO"/>
    <s v="4-N/A"/>
    <x v="21"/>
    <s v="2.7-4-Productos agrológicos"/>
    <s v="SER012-Prestación de servicios personas naturales"/>
    <s v="DGIG-AGRO-14 Profesionales Áreas Homogéneas de Tierras y aplicaciones"/>
    <s v="3-Gobernanza del dato y la información de valor público"/>
    <s v="11001-BOGOTÁ, D.C."/>
    <n v="0"/>
    <n v="0"/>
    <n v="44410000"/>
    <n v="0"/>
    <n v="0"/>
    <n v="4441000"/>
    <n v="0"/>
    <n v="4441000"/>
    <n v="0"/>
    <n v="4441000"/>
    <n v="0"/>
    <n v="4441000"/>
    <n v="0"/>
    <n v="4441000"/>
    <n v="0"/>
    <n v="4441000"/>
    <n v="0"/>
    <n v="4441000"/>
    <n v="0"/>
    <n v="4441000"/>
    <n v="0"/>
    <n v="8882000"/>
    <n v="0"/>
    <n v="0"/>
    <m/>
    <m/>
    <m/>
    <m/>
    <s v="OK"/>
    <s v="OK"/>
  </r>
  <r>
    <s v="PAA"/>
    <s v="4.2430.1.3.2.17"/>
    <x v="0"/>
    <x v="0"/>
    <x v="3"/>
    <x v="11"/>
    <x v="25"/>
    <x v="57"/>
    <n v="86101610"/>
    <s v="C-0406-1003-7-10305B-0406012-02"/>
    <s v="02-02-02-008-003-09"/>
    <s v="4.2430.1.3.2.17-Prestar de servicios profesionales para apoyar las actividades de actualización de Áreas Homogéneas de Tierras en los municipios priorizados con fines multipropósito que adelanta la Subdirección de Agrología."/>
    <s v="febrero"/>
    <s v="febrero"/>
    <s v="febrero"/>
    <n v="10"/>
    <s v="19-Contratación directa"/>
    <x v="0"/>
    <n v="44410000"/>
    <n v="44410000"/>
    <s v="2-NO"/>
    <s v="4-N/A"/>
    <x v="21"/>
    <s v="2.7-4-Productos agrológicos"/>
    <s v="SER012-Prestación de servicios personas naturales"/>
    <s v="DGIG-AGRO-14 Profesionales Áreas Homogéneas de Tierras y aplicaciones"/>
    <s v="3-Gobernanza del dato y la información de valor público"/>
    <s v="11001-BOGOTÁ, D.C."/>
    <n v="0"/>
    <n v="0"/>
    <n v="44410000"/>
    <n v="0"/>
    <n v="0"/>
    <n v="4441000"/>
    <n v="0"/>
    <n v="4441000"/>
    <n v="0"/>
    <n v="4441000"/>
    <n v="0"/>
    <n v="4441000"/>
    <n v="0"/>
    <n v="4441000"/>
    <n v="0"/>
    <n v="4441000"/>
    <n v="0"/>
    <n v="4441000"/>
    <n v="0"/>
    <n v="4441000"/>
    <n v="0"/>
    <n v="8882000"/>
    <n v="0"/>
    <n v="0"/>
    <m/>
    <m/>
    <m/>
    <m/>
    <s v="OK"/>
    <s v="OK"/>
  </r>
  <r>
    <s v="PAA"/>
    <s v="4.2430.1.3.2.18"/>
    <x v="0"/>
    <x v="0"/>
    <x v="3"/>
    <x v="11"/>
    <x v="25"/>
    <x v="57"/>
    <n v="86101610"/>
    <s v="C-0406-1003-7-10305B-0406012-02"/>
    <s v="02-02-02-008-003-09"/>
    <s v="4.2430.1.3.2.18-Prestar de servicios profesionales para apoyar las actividades de actualización de Áreas Homogéneas de Tierras en los municipios priorizados con fines multipropósito que adelanta la Subdirección de Agrología."/>
    <s v="febrero"/>
    <s v="febrero"/>
    <s v="febrero"/>
    <n v="10"/>
    <s v="19-Contratación directa"/>
    <x v="0"/>
    <n v="44410000"/>
    <n v="44410000"/>
    <s v="2-NO"/>
    <s v="4-N/A"/>
    <x v="21"/>
    <s v="2.7-4-Productos agrológicos"/>
    <s v="SER012-Prestación de servicios personas naturales"/>
    <s v="DGIG-AGRO-14 Profesionales Áreas Homogéneas de Tierras y aplicaciones"/>
    <s v="3-Gobernanza del dato y la información de valor público"/>
    <s v="11001-BOGOTÁ, D.C."/>
    <n v="0"/>
    <n v="0"/>
    <n v="44410000"/>
    <n v="0"/>
    <n v="0"/>
    <n v="4441000"/>
    <n v="0"/>
    <n v="4441000"/>
    <n v="0"/>
    <n v="4441000"/>
    <n v="0"/>
    <n v="4441000"/>
    <n v="0"/>
    <n v="4441000"/>
    <n v="0"/>
    <n v="4441000"/>
    <n v="0"/>
    <n v="4441000"/>
    <n v="0"/>
    <n v="4441000"/>
    <n v="0"/>
    <n v="8882000"/>
    <n v="0"/>
    <n v="0"/>
    <m/>
    <m/>
    <m/>
    <m/>
    <s v="OK"/>
    <s v="OK"/>
  </r>
  <r>
    <s v="PAA"/>
    <s v="4.2430.1.3.2.19"/>
    <x v="0"/>
    <x v="0"/>
    <x v="3"/>
    <x v="11"/>
    <x v="25"/>
    <x v="57"/>
    <n v="86101610"/>
    <s v="C-0406-1003-7-10305B-0406012-02"/>
    <s v="02-02-02-008-003-09"/>
    <s v="4.2430.1.3.2.19-Prestar servicios profesionales en el proceso de preparación de insumos cartográficos así como la generación de herramientas para disminuir tiempos en las labores de estructuración de áreas homogéneas de tierras, así como verificación de información análoga o digital"/>
    <s v="febrero"/>
    <s v="febrero"/>
    <s v="febrero"/>
    <n v="10"/>
    <s v="19-Contratación directa"/>
    <x v="0"/>
    <n v="31800000"/>
    <n v="31800000"/>
    <s v="2-NO"/>
    <s v="4-N/A"/>
    <x v="21"/>
    <s v="2.7-4-Productos agrológicos"/>
    <s v="SER012-Prestación de servicios personas naturales"/>
    <s v="DGIG-AGRO-14 Profesionales Áreas Homogéneas de Tierras y aplicaciones"/>
    <s v="3-Gobernanza del dato y la información de valor público"/>
    <s v="11001-BOGOTÁ, D.C."/>
    <n v="0"/>
    <n v="0"/>
    <n v="31800000"/>
    <n v="0"/>
    <n v="0"/>
    <n v="3180000"/>
    <n v="0"/>
    <n v="3180000"/>
    <n v="0"/>
    <n v="3180000"/>
    <n v="0"/>
    <n v="3180000"/>
    <n v="0"/>
    <n v="3180000"/>
    <n v="0"/>
    <n v="3180000"/>
    <n v="0"/>
    <n v="3180000"/>
    <n v="0"/>
    <n v="3180000"/>
    <n v="0"/>
    <n v="6360000"/>
    <n v="0"/>
    <n v="0"/>
    <m/>
    <m/>
    <m/>
    <m/>
    <s v="OK"/>
    <s v="OK"/>
  </r>
  <r>
    <s v="PAA"/>
    <s v="4.2430.1.3.2.20"/>
    <x v="0"/>
    <x v="0"/>
    <x v="3"/>
    <x v="11"/>
    <x v="25"/>
    <x v="57"/>
    <n v="86101610"/>
    <s v="C-0406-1003-7-10305B-0406012-02"/>
    <s v="02-02-02-008-003-09"/>
    <s v="4.2430.1.3.2.20-Prestar servicios profesionales en el proceso de preparación de insumos cartográficos así como la generación de herramientas para disminuir tiempos en las labores de estructuración de áreas homogéneas de tierras, así como verificación de información análoga o digital"/>
    <s v="febrero"/>
    <s v="febrero"/>
    <s v="febrero"/>
    <n v="10"/>
    <s v="19-Contratación directa"/>
    <x v="0"/>
    <n v="31800000"/>
    <n v="31800000"/>
    <s v="2-NO"/>
    <s v="4-N/A"/>
    <x v="21"/>
    <s v="2.7-4-Productos agrológicos"/>
    <s v="SER012-Prestación de servicios personas naturales"/>
    <s v="DGIG-AGRO-14 Profesionales Áreas Homogéneas de Tierras y aplicaciones"/>
    <s v="3-Gobernanza del dato y la información de valor público"/>
    <s v="11001-BOGOTÁ, D.C."/>
    <n v="0"/>
    <n v="0"/>
    <n v="31800000"/>
    <n v="0"/>
    <n v="0"/>
    <n v="3180000"/>
    <n v="0"/>
    <n v="3180000"/>
    <n v="0"/>
    <n v="3180000"/>
    <n v="0"/>
    <n v="3180000"/>
    <n v="0"/>
    <n v="3180000"/>
    <n v="0"/>
    <n v="3180000"/>
    <n v="0"/>
    <n v="3180000"/>
    <n v="0"/>
    <n v="3180000"/>
    <n v="0"/>
    <n v="6360000"/>
    <n v="0"/>
    <n v="0"/>
    <m/>
    <m/>
    <m/>
    <m/>
    <s v="OK"/>
    <s v="OK"/>
  </r>
  <r>
    <s v="PAA"/>
    <s v="4.2430.1.3.2.21"/>
    <x v="0"/>
    <x v="0"/>
    <x v="3"/>
    <x v="11"/>
    <x v="25"/>
    <x v="57"/>
    <n v="86101610"/>
    <s v="C-0406-1003-7-10305B-0406012-02"/>
    <s v="02-02-02-008-003-09"/>
    <s v="4.2430.1.3.2.21-Prestar servicios de apoyo a la gestión para la digitalización de información secundaria cartográfica y alfanumérica, relacionada con los estudios agrologicos AHT y Suelos."/>
    <s v="febrero"/>
    <s v="febrero"/>
    <s v="febrero"/>
    <n v="10"/>
    <s v="19-Contratación directa"/>
    <x v="0"/>
    <n v="28340000"/>
    <n v="28340000"/>
    <s v="2-NO"/>
    <s v="4-N/A"/>
    <x v="21"/>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PAA"/>
    <s v="4.2430.1.3.2.22"/>
    <x v="0"/>
    <x v="0"/>
    <x v="3"/>
    <x v="11"/>
    <x v="25"/>
    <x v="57"/>
    <n v="86101610"/>
    <s v="C-0406-1003-7-10305B-0406012-02"/>
    <s v="02-02-02-008-003-09"/>
    <s v="4.2430.1.3.2.22-Prestar servicios de apoyo a la gestión para la digitalización de información secundaria cartográfica y alfanumérica, relacionada con los estudios agrologicos AHT y Suelos."/>
    <s v="febrero"/>
    <s v="febrero"/>
    <s v="febrero"/>
    <n v="10"/>
    <s v="19-Contratación directa"/>
    <x v="0"/>
    <n v="28340000"/>
    <n v="28340000"/>
    <s v="2-NO"/>
    <s v="4-N/A"/>
    <x v="21"/>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PAA"/>
    <s v="4.2430.1.3.2.23"/>
    <x v="0"/>
    <x v="0"/>
    <x v="3"/>
    <x v="11"/>
    <x v="25"/>
    <x v="57"/>
    <n v="86101610"/>
    <s v="C-0406-1003-7-10305B-0406012-02"/>
    <s v="02-02-02-008-003-09"/>
    <s v="4.2430.1.3.2.23-Prestar servicios de apoyo a la gestión para la digitalización de información secundaria cartográfica y alfanumérica, relacionada con los estudios agrologicos AHT y Suelos."/>
    <s v="febrero"/>
    <s v="febrero"/>
    <s v="febrero"/>
    <n v="10"/>
    <s v="19-Contratación directa"/>
    <x v="0"/>
    <n v="28340000"/>
    <n v="28340000"/>
    <s v="2-NO"/>
    <s v="4-N/A"/>
    <x v="21"/>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PAA"/>
    <s v="4.2430.1.3.2.24"/>
    <x v="0"/>
    <x v="0"/>
    <x v="3"/>
    <x v="11"/>
    <x v="25"/>
    <x v="57"/>
    <n v="86101610"/>
    <s v="C-0406-1003-7-10305B-0406012-02"/>
    <s v="02-02-02-008-003-09"/>
    <s v="4.2430.1.3.2.24-Prestar servicios de apoyo a la gestión para la digitalización de información secundaria cartográfica y alfanumérica, relacionada con los estudios agrologicos AHT y Suelos."/>
    <s v="febrero"/>
    <s v="febrero"/>
    <s v="febrero"/>
    <n v="10"/>
    <s v="19-Contratación directa"/>
    <x v="0"/>
    <n v="28340000"/>
    <n v="28340000"/>
    <s v="2-NO"/>
    <s v="4-N/A"/>
    <x v="21"/>
    <s v="2.7-4-Productos agrológicos"/>
    <s v="SER012-Prestación de servicios personas naturales"/>
    <s v="DGIG-AGRO-14 Profesionales Áreas Homogéneas de Tierras y aplicaciones"/>
    <s v="3-Gobernanza del dato y la información de valor público"/>
    <s v="11001-BOGOTÁ, D.C."/>
    <n v="0"/>
    <n v="0"/>
    <n v="28340000"/>
    <n v="0"/>
    <n v="0"/>
    <n v="2834000"/>
    <n v="0"/>
    <n v="2834000"/>
    <n v="0"/>
    <n v="2834000"/>
    <n v="0"/>
    <n v="2834000"/>
    <n v="0"/>
    <n v="2834000"/>
    <n v="0"/>
    <n v="2834000"/>
    <n v="0"/>
    <n v="2834000"/>
    <n v="0"/>
    <n v="2834000"/>
    <n v="0"/>
    <n v="5668000"/>
    <n v="0"/>
    <n v="0"/>
    <m/>
    <m/>
    <m/>
    <m/>
    <s v="OK"/>
    <s v="OK"/>
  </r>
  <r>
    <s v="N/A"/>
    <s v="4.2430.4.1.1.1"/>
    <x v="0"/>
    <x v="0"/>
    <x v="3"/>
    <x v="14"/>
    <x v="21"/>
    <x v="43"/>
    <n v="78111502"/>
    <s v="C-0406-1003-7-10305B-0406001-02"/>
    <s v="02-02-02-010"/>
    <s v="4.2430.4.1.1.1-Viáticos y gastos de comisión y manutención agrología"/>
    <s v="N/A"/>
    <s v="N/A"/>
    <s v="N/A"/>
    <s v="N/A"/>
    <s v="1-N/A"/>
    <x v="0"/>
    <n v="20000000"/>
    <n v="20000000"/>
    <s v="2-NO"/>
    <s v="4-N/A"/>
    <x v="21"/>
    <s v="3.3-4-Viáticos"/>
    <s v="VIAT01-Viáticos y gastos de viaje"/>
    <s v="DGIG-19 N/A"/>
    <s v="3-Gobernanza del dato y la información de valor público"/>
    <s v="11001-BOGOTÁ, D.C."/>
    <n v="0"/>
    <n v="0"/>
    <n v="0"/>
    <n v="0"/>
    <n v="2000000"/>
    <n v="2000000"/>
    <n v="2000000"/>
    <n v="2000000"/>
    <n v="2000000"/>
    <n v="2000000"/>
    <n v="2000000"/>
    <n v="2000000"/>
    <n v="2000000"/>
    <n v="2000000"/>
    <n v="2000000"/>
    <n v="2000000"/>
    <n v="2000000"/>
    <n v="2000000"/>
    <n v="2000000"/>
    <n v="2000000"/>
    <n v="2000000"/>
    <n v="2000000"/>
    <n v="2000000"/>
    <n v="2000000"/>
    <m/>
    <m/>
    <m/>
    <m/>
    <s v="OK"/>
    <s v="OK"/>
  </r>
  <r>
    <s v="PAA"/>
    <s v="4.2431.1.1.1.1"/>
    <x v="0"/>
    <x v="0"/>
    <x v="3"/>
    <x v="11"/>
    <x v="26"/>
    <x v="58"/>
    <n v="86101610"/>
    <s v="C-0406-1003-7-10305B-0406014-02"/>
    <s v="02-02-02-008-003-09"/>
    <s v="4.2431.1.1.1.1-Prestar servicios para el desarrollo de procesos analíticos de menor complejidad en el Laboratorio Nacional de Suelos"/>
    <s v="febrero"/>
    <s v="febrero"/>
    <s v="febrero"/>
    <n v="10"/>
    <s v="19-Contratación directa"/>
    <x v="0"/>
    <n v="35600000"/>
    <n v="35600000"/>
    <s v="2-NO"/>
    <s v="4-N/A"/>
    <x v="22"/>
    <s v="2.7-2-LNS- Análisis de muestras"/>
    <s v="SER012-Prestación de servicios personas naturales"/>
    <s v="DGIG-LNS-3 Analistas (análisis menor complejidad)"/>
    <s v="7-Posicionamiento institucional"/>
    <s v="11001-BOGOTÁ, D.C."/>
    <n v="0"/>
    <n v="0"/>
    <n v="35600000"/>
    <n v="0"/>
    <n v="0"/>
    <n v="3560000"/>
    <n v="0"/>
    <n v="3560000"/>
    <n v="0"/>
    <n v="3560000"/>
    <n v="0"/>
    <n v="3560000"/>
    <n v="0"/>
    <n v="3560000"/>
    <n v="0"/>
    <n v="3560000"/>
    <n v="0"/>
    <n v="3560000"/>
    <n v="0"/>
    <n v="3560000"/>
    <n v="0"/>
    <n v="7120000"/>
    <n v="0"/>
    <n v="0"/>
    <m/>
    <m/>
    <m/>
    <m/>
    <s v="OK"/>
    <s v="OK"/>
  </r>
  <r>
    <s v="PAA"/>
    <s v="4.2431.1.1.1.2"/>
    <x v="0"/>
    <x v="0"/>
    <x v="3"/>
    <x v="11"/>
    <x v="26"/>
    <x v="58"/>
    <n v="86101610"/>
    <s v="C-0406-1003-7-10305B-0406014-02"/>
    <s v="02-02-02-008-003-09"/>
    <s v="4.2431.1.1.1.2-Prestar servicios para el desarrollo de procesos analíticos de menor complejidad en el Laboratorio Nacional de Suelos"/>
    <s v="febrero"/>
    <s v="febrero"/>
    <s v="febrero"/>
    <n v="10"/>
    <s v="19-Contratación directa"/>
    <x v="0"/>
    <n v="32590000"/>
    <n v="32590000"/>
    <s v="2-NO"/>
    <s v="4-N/A"/>
    <x v="22"/>
    <s v="2.7-2-LNS- Análisis de muestras"/>
    <s v="SER012-Prestación de servicios personas naturales"/>
    <s v="DGIG-LNS-3 Analistas (análisis menor complejidad)"/>
    <s v="7-Posicionamiento institucional"/>
    <s v="11001-BOGOTÁ, D.C."/>
    <n v="0"/>
    <n v="0"/>
    <n v="32590000"/>
    <n v="0"/>
    <n v="0"/>
    <n v="3259000"/>
    <n v="0"/>
    <n v="3259000"/>
    <n v="0"/>
    <n v="3259000"/>
    <n v="0"/>
    <n v="3259000"/>
    <n v="0"/>
    <n v="3259000"/>
    <n v="0"/>
    <n v="3259000"/>
    <n v="0"/>
    <n v="3259000"/>
    <n v="0"/>
    <n v="3259000"/>
    <n v="0"/>
    <n v="6518000"/>
    <n v="0"/>
    <n v="0"/>
    <m/>
    <m/>
    <m/>
    <m/>
    <s v="OK"/>
    <s v="OK"/>
  </r>
  <r>
    <s v="PAA"/>
    <s v="4.2431.1.1.1.3"/>
    <x v="0"/>
    <x v="0"/>
    <x v="3"/>
    <x v="11"/>
    <x v="26"/>
    <x v="58"/>
    <n v="86101610"/>
    <s v="C-0406-1003-7-10305B-0406014-02"/>
    <s v="02-02-02-008-003-09"/>
    <s v="4.2431.1.1.1.3-Prestar servicios para el desarrollo de procesos analíticos de menor complejidad en el Laboratorio Nacional de Suelos"/>
    <s v="febrero"/>
    <s v="febrero"/>
    <s v="febrero"/>
    <n v="10"/>
    <s v="19-Contratación directa"/>
    <x v="0"/>
    <n v="32590000"/>
    <n v="32590000"/>
    <s v="2-NO"/>
    <s v="4-N/A"/>
    <x v="22"/>
    <s v="2.7-2-LNS- Análisis de muestras"/>
    <s v="SER012-Prestación de servicios personas naturales"/>
    <s v="DGIG-LNS-3 Analistas (análisis menor complejidad)"/>
    <s v="7-Posicionamiento institucional"/>
    <s v="11001-BOGOTÁ, D.C."/>
    <n v="0"/>
    <n v="0"/>
    <n v="32590000"/>
    <n v="0"/>
    <n v="0"/>
    <n v="3259000"/>
    <n v="0"/>
    <n v="3259000"/>
    <n v="0"/>
    <n v="3259000"/>
    <n v="0"/>
    <n v="3259000"/>
    <n v="0"/>
    <n v="3259000"/>
    <n v="0"/>
    <n v="3259000"/>
    <n v="0"/>
    <n v="3259000"/>
    <n v="0"/>
    <n v="3259000"/>
    <n v="0"/>
    <n v="6518000"/>
    <n v="0"/>
    <n v="0"/>
    <m/>
    <m/>
    <m/>
    <m/>
    <s v="OK"/>
    <s v="OK"/>
  </r>
  <r>
    <s v="PAA"/>
    <s v="4.2431.1.1.1.4"/>
    <x v="0"/>
    <x v="0"/>
    <x v="3"/>
    <x v="11"/>
    <x v="26"/>
    <x v="58"/>
    <n v="80161501"/>
    <s v="C-0406-1003-7-10305B-0406014-02"/>
    <s v="02-02-02-008-003-09"/>
    <s v="4.2431.1.1.1.4-Prestar servicios de apoyo a la gestión en el componente  administrativo del Laboratorio Nacional de Suelos"/>
    <s v="febrero"/>
    <s v="febrero"/>
    <s v="febrero"/>
    <n v="10"/>
    <s v="19-Contratación directa"/>
    <x v="0"/>
    <n v="31800000"/>
    <n v="31800000"/>
    <s v="2-NO"/>
    <s v="4-N/A"/>
    <x v="22"/>
    <s v="2.7-2-LNS- Análisis de muestras"/>
    <s v="SER012-Prestación de servicios personas naturales"/>
    <s v="DGIG-LNS-4 Apoyo administrativo"/>
    <s v="7-Posicionamiento institucional"/>
    <s v="11001-BOGOTÁ, D.C."/>
    <n v="0"/>
    <n v="0"/>
    <n v="31800000"/>
    <n v="0"/>
    <n v="0"/>
    <n v="3180000"/>
    <n v="0"/>
    <n v="3180000"/>
    <n v="0"/>
    <n v="3180000"/>
    <n v="0"/>
    <n v="3180000"/>
    <n v="0"/>
    <n v="3180000"/>
    <n v="0"/>
    <n v="3180000"/>
    <n v="0"/>
    <n v="3180000"/>
    <n v="0"/>
    <n v="3180000"/>
    <n v="0"/>
    <n v="6360000"/>
    <n v="0"/>
    <n v="0"/>
    <m/>
    <m/>
    <m/>
    <m/>
    <s v="OK"/>
    <s v="OK"/>
  </r>
  <r>
    <s v="PAA"/>
    <s v="4.2431.1.1.1.5"/>
    <x v="0"/>
    <x v="0"/>
    <x v="3"/>
    <x v="11"/>
    <x v="26"/>
    <x v="58"/>
    <n v="86101610"/>
    <s v="C-0406-1003-7-10305B-0406014-02"/>
    <s v="02-02-02-008-003-09"/>
    <s v="4.2431.1.1.1.5-Prestar servicios profesionales para el desarrollo de procesos analíticos de menor complejidad en el Laboratorio Nacional de Suelos"/>
    <s v="febrero"/>
    <s v="febrero"/>
    <s v="febrero"/>
    <n v="10"/>
    <s v="19-Contratación directa"/>
    <x v="0"/>
    <n v="28340000"/>
    <n v="28340000"/>
    <s v="2-NO"/>
    <s v="4-N/A"/>
    <x v="22"/>
    <s v="2.7-2-LNS- Análisis de muestras"/>
    <s v="SER012-Prestación de servicios personas naturales"/>
    <s v="DGIG-LNS-1 Analistas (análisis especializados)"/>
    <s v="7-Posicionamiento institucional"/>
    <s v="11001-BOGOTÁ, D.C."/>
    <n v="0"/>
    <n v="0"/>
    <n v="28340000"/>
    <n v="0"/>
    <n v="0"/>
    <n v="2834000"/>
    <n v="0"/>
    <n v="2834000"/>
    <n v="0"/>
    <n v="2834000"/>
    <n v="0"/>
    <n v="2834000"/>
    <n v="0"/>
    <n v="2834000"/>
    <n v="0"/>
    <n v="2834000"/>
    <n v="0"/>
    <n v="2834000"/>
    <n v="0"/>
    <n v="2834000"/>
    <n v="0"/>
    <n v="5668000"/>
    <n v="0"/>
    <n v="0"/>
    <m/>
    <m/>
    <m/>
    <m/>
    <s v="OK"/>
    <s v="OK"/>
  </r>
  <r>
    <s v="PAA"/>
    <s v="4.2431.1.1.1.6"/>
    <x v="0"/>
    <x v="0"/>
    <x v="3"/>
    <x v="11"/>
    <x v="26"/>
    <x v="58"/>
    <n v="86101610"/>
    <s v="C-0406-1003-7-10305B-0406014-02"/>
    <s v="02-02-02-008-003-09"/>
    <s v="4.2431.1.1.1.6-Prestar servicios profesionales para el desarrollo de procesos analíticos de menor complejidad en el Laboratorio Nacional de Suelos"/>
    <s v="febrero"/>
    <s v="febrero"/>
    <s v="febrero"/>
    <n v="10"/>
    <s v="19-Contratación directa"/>
    <x v="0"/>
    <n v="28340000"/>
    <n v="28340000"/>
    <s v="2-NO"/>
    <s v="4-N/A"/>
    <x v="22"/>
    <s v="2.7-2-LNS- Análisis de muestras"/>
    <s v="SER012-Prestación de servicios personas naturales"/>
    <s v="DGIG-LNS-1 Analistas (análisis especializados)"/>
    <s v="7-Posicionamiento institucional"/>
    <s v="11001-BOGOTÁ, D.C."/>
    <n v="0"/>
    <n v="0"/>
    <n v="28340000"/>
    <n v="0"/>
    <n v="0"/>
    <n v="2834000"/>
    <n v="0"/>
    <n v="2834000"/>
    <n v="0"/>
    <n v="2834000"/>
    <n v="0"/>
    <n v="2834000"/>
    <n v="0"/>
    <n v="2834000"/>
    <n v="0"/>
    <n v="2834000"/>
    <n v="0"/>
    <n v="2834000"/>
    <n v="0"/>
    <n v="2834000"/>
    <n v="0"/>
    <n v="5668000"/>
    <n v="0"/>
    <n v="0"/>
    <m/>
    <m/>
    <m/>
    <m/>
    <s v="OK"/>
    <s v="OK"/>
  </r>
  <r>
    <s v="PAA"/>
    <s v="4.2431.1.1.1.7"/>
    <x v="0"/>
    <x v="0"/>
    <x v="3"/>
    <x v="11"/>
    <x v="26"/>
    <x v="58"/>
    <n v="86101610"/>
    <s v="C-0406-1003-7-10305B-0406014-02"/>
    <s v="02-02-02-008-003-09"/>
    <s v="4.2431.1.1.1.7-Prestar servicios para el alistamiento de los items de ensayo requeridos en el Laboratorio Nacional de Suelos"/>
    <s v="febrero"/>
    <s v="febrero"/>
    <s v="febrero"/>
    <n v="10"/>
    <s v="19-Contratación directa"/>
    <x v="0"/>
    <n v="28340000"/>
    <n v="28340000"/>
    <s v="2-NO"/>
    <s v="4-N/A"/>
    <x v="22"/>
    <s v="2.7-2-LNS- Análisis de muestras"/>
    <s v="SER012-Prestación de servicios personas naturales"/>
    <s v="DGIG-LNS-9 Preparación muestras (invernadero)"/>
    <s v="7-Posicionamiento institucional"/>
    <s v="11001-BOGOTÁ, D.C."/>
    <n v="0"/>
    <n v="0"/>
    <n v="28340000"/>
    <n v="0"/>
    <n v="0"/>
    <n v="2834000"/>
    <n v="0"/>
    <n v="2834000"/>
    <n v="0"/>
    <n v="2834000"/>
    <n v="0"/>
    <n v="2834000"/>
    <n v="0"/>
    <n v="2834000"/>
    <n v="0"/>
    <n v="2834000"/>
    <n v="0"/>
    <n v="2834000"/>
    <n v="0"/>
    <n v="2834000"/>
    <n v="0"/>
    <n v="5668000"/>
    <n v="0"/>
    <n v="0"/>
    <m/>
    <m/>
    <m/>
    <m/>
    <s v="OK"/>
    <s v="OK"/>
  </r>
  <r>
    <s v="PAA"/>
    <s v="4.2431.1.1.1.8"/>
    <x v="0"/>
    <x v="0"/>
    <x v="3"/>
    <x v="11"/>
    <x v="26"/>
    <x v="58"/>
    <n v="86101610"/>
    <s v="C-0406-1003-7-10305B-0406014-02"/>
    <s v="02-02-02-008-003-09"/>
    <s v="4.2431.1.1.1.8-Prestar servicios de limpieza al material e inctrumentación empleado en los procesos analíticos del Laboratorio Nacional de Suelos"/>
    <s v="febrero"/>
    <s v="febrero"/>
    <s v="febrero"/>
    <n v="10"/>
    <s v="19-Contratación directa"/>
    <x v="0"/>
    <n v="26500000"/>
    <n v="26500000"/>
    <s v="2-NO"/>
    <s v="4-N/A"/>
    <x v="22"/>
    <s v="2.7-2-LNS- Análisis de muestras"/>
    <s v="SER012-Prestación de servicios personas naturales"/>
    <s v="DGIG-LNS-7 Interpretación de resultados LNS"/>
    <s v="7-Posicionamiento institucional"/>
    <s v="11001-BOGOTÁ, D.C."/>
    <n v="0"/>
    <n v="0"/>
    <n v="26500000"/>
    <n v="0"/>
    <n v="0"/>
    <n v="2650000"/>
    <n v="0"/>
    <n v="2650000"/>
    <n v="0"/>
    <n v="2650000"/>
    <n v="0"/>
    <n v="2650000"/>
    <n v="0"/>
    <n v="2650000"/>
    <n v="0"/>
    <n v="2650000"/>
    <n v="0"/>
    <n v="2650000"/>
    <n v="0"/>
    <n v="2650000"/>
    <n v="0"/>
    <n v="5300000"/>
    <n v="0"/>
    <n v="0"/>
    <m/>
    <m/>
    <m/>
    <m/>
    <s v="OK"/>
    <s v="OK"/>
  </r>
  <r>
    <s v="PAA"/>
    <s v="4.2431.1.1.1.9"/>
    <x v="0"/>
    <x v="0"/>
    <x v="3"/>
    <x v="11"/>
    <x v="26"/>
    <x v="58"/>
    <n v="86101610"/>
    <s v="C-0406-1003-7-10305B-0406014-02"/>
    <s v="02-02-02-008-003-09"/>
    <s v="4.2431.1.1.1.9-Prestar servicios de limpieza al material e inctrumentación empleado en los procesos analíticos del Laboratorio Nacional de Suelos"/>
    <s v="febrero"/>
    <s v="febrero"/>
    <s v="febrero"/>
    <n v="10"/>
    <s v="19-Contratación directa"/>
    <x v="0"/>
    <n v="26500000"/>
    <n v="26500000"/>
    <s v="2-NO"/>
    <s v="4-N/A"/>
    <x v="22"/>
    <s v="2.7-2-LNS- Análisis de muestras"/>
    <s v="SER012-Prestación de servicios personas naturales"/>
    <s v="DGIG-LNS-7 Interpretación de resultados LNS"/>
    <s v="7-Posicionamiento institucional"/>
    <s v="11001-BOGOTÁ, D.C."/>
    <n v="0"/>
    <n v="0"/>
    <n v="26500000"/>
    <n v="0"/>
    <n v="0"/>
    <n v="2650000"/>
    <n v="0"/>
    <n v="2650000"/>
    <n v="0"/>
    <n v="2650000"/>
    <n v="0"/>
    <n v="2650000"/>
    <n v="0"/>
    <n v="2650000"/>
    <n v="0"/>
    <n v="2650000"/>
    <n v="0"/>
    <n v="2650000"/>
    <n v="0"/>
    <n v="2650000"/>
    <n v="0"/>
    <n v="5300000"/>
    <n v="0"/>
    <n v="0"/>
    <m/>
    <m/>
    <m/>
    <m/>
    <s v="OK"/>
    <s v="OK"/>
  </r>
  <r>
    <s v="PAA"/>
    <s v="4.2431.1.1.1.10"/>
    <x v="0"/>
    <x v="0"/>
    <x v="3"/>
    <x v="11"/>
    <x v="26"/>
    <x v="58"/>
    <n v="12352300"/>
    <s v="C-0406-1003-7-10305B-0406014-02"/>
    <s v="02-02-01-003-005-04"/>
    <s v="4.2431.1.1.1.10-Suministrar reactivos y materiales para el Laboratorio Nacional de Suelos"/>
    <s v="febrero"/>
    <s v="febrero"/>
    <s v="abril"/>
    <n v="2"/>
    <s v="9-Selección abreviada subasta inversa"/>
    <x v="0"/>
    <n v="250000000"/>
    <n v="250000000"/>
    <s v="2-NO"/>
    <s v="4-N/A"/>
    <x v="22"/>
    <s v="2.7-99-GND- Gestión agrológica"/>
    <s v="MYS07-Insumos de laboratorio"/>
    <s v="DGIG-19 N/A"/>
    <s v="7-Posicionamiento institucional"/>
    <s v="11001-BOGOTÁ, D.C."/>
    <n v="0"/>
    <n v="0"/>
    <n v="0"/>
    <n v="0"/>
    <n v="0"/>
    <n v="0"/>
    <n v="250000000"/>
    <n v="0"/>
    <n v="0"/>
    <n v="0"/>
    <n v="0"/>
    <n v="250000000"/>
    <n v="0"/>
    <n v="0"/>
    <n v="0"/>
    <n v="0"/>
    <n v="0"/>
    <n v="0"/>
    <n v="0"/>
    <n v="0"/>
    <n v="0"/>
    <n v="0"/>
    <n v="0"/>
    <n v="0"/>
    <m/>
    <m/>
    <m/>
    <m/>
    <s v="OK"/>
    <s v="OK"/>
  </r>
  <r>
    <s v="PAA"/>
    <s v="4.2431.1.1.1.11"/>
    <x v="0"/>
    <x v="0"/>
    <x v="3"/>
    <x v="11"/>
    <x v="26"/>
    <x v="58"/>
    <n v="15111506"/>
    <s v="C-0406-1003-7-10305B-0406014-02"/>
    <s v="02-02-02-009-007-09"/>
    <s v="4.2431.1.1.1.11-Suministrar gases especiales e industriales para el desarollo de procesos analiticos del Laboratorio Nacional de Suelos"/>
    <s v="febrero"/>
    <s v="marzo"/>
    <s v="abril"/>
    <n v="9"/>
    <s v="10-Mínima cuantía"/>
    <x v="0"/>
    <n v="25000000"/>
    <n v="25000000"/>
    <s v="2-NO"/>
    <s v="4-N/A"/>
    <x v="22"/>
    <s v="2.7-99-GND- Gestión agrológica"/>
    <s v="MYS07-Insumos de laboratorio"/>
    <s v="DGIG-19 N/A"/>
    <s v="7-Posicionamiento institucional"/>
    <s v="11001-BOGOTÁ, D.C."/>
    <n v="0"/>
    <n v="0"/>
    <n v="0"/>
    <n v="0"/>
    <n v="0"/>
    <n v="0"/>
    <n v="25000000"/>
    <n v="0"/>
    <n v="0"/>
    <n v="0"/>
    <n v="0"/>
    <n v="25000000"/>
    <n v="0"/>
    <n v="0"/>
    <n v="0"/>
    <n v="0"/>
    <n v="0"/>
    <n v="0"/>
    <n v="0"/>
    <n v="0"/>
    <n v="0"/>
    <n v="0"/>
    <n v="0"/>
    <n v="0"/>
    <m/>
    <m/>
    <m/>
    <m/>
    <s v="OK"/>
    <s v="OK"/>
  </r>
  <r>
    <s v="PAA"/>
    <s v="4.2431.1.1.1.12"/>
    <x v="0"/>
    <x v="0"/>
    <x v="3"/>
    <x v="11"/>
    <x v="26"/>
    <x v="58"/>
    <n v="76121501"/>
    <s v="C-0406-1003-7-10305B-0406014-02"/>
    <s v="02-02-02-008-003-03"/>
    <s v="4.2431.1.1.1.12-Prestar servicios para la limpieza, recolección, transporte y disposición final de los residuos sólidos y líquidos generados en los diferentes procesos analíticos del Laboratorio Nacional de Suelos."/>
    <s v="febrero"/>
    <s v="marzo"/>
    <s v="abril"/>
    <n v="9"/>
    <s v="10-Mínima cuantía"/>
    <x v="0"/>
    <n v="20000000"/>
    <n v="20000000"/>
    <s v="2-NO"/>
    <s v="4-N/A"/>
    <x v="22"/>
    <s v="2.7-99-GND- Gestión agrológica"/>
    <s v="SER099-Adquisición de servicios n.c.p."/>
    <s v="DGIG-19 N/A"/>
    <s v="7-Posicionamiento institucional"/>
    <s v="11001-BOGOTÁ, D.C."/>
    <n v="0"/>
    <n v="0"/>
    <n v="0"/>
    <n v="0"/>
    <n v="0"/>
    <n v="0"/>
    <n v="20000000"/>
    <n v="0"/>
    <n v="0"/>
    <n v="0"/>
    <n v="0"/>
    <n v="20000000"/>
    <n v="0"/>
    <n v="0"/>
    <n v="0"/>
    <n v="0"/>
    <n v="0"/>
    <n v="0"/>
    <n v="0"/>
    <n v="0"/>
    <n v="0"/>
    <n v="0"/>
    <n v="0"/>
    <n v="0"/>
    <m/>
    <m/>
    <m/>
    <m/>
    <s v="OK"/>
    <s v="OK"/>
  </r>
  <r>
    <s v="PAA"/>
    <s v="4.2431.1.1.1.13"/>
    <x v="0"/>
    <x v="0"/>
    <x v="3"/>
    <x v="11"/>
    <x v="26"/>
    <x v="58"/>
    <n v="41116100"/>
    <s v="C-0406-1003-7-10305B-0406014-02"/>
    <s v="02-02-02-008-003-01"/>
    <s v="4.2431.1.1.1.13-Adquirir prueba de desempeño asociada a la determinación de Textura por Bouyocous para el Laboratorio Nacional de Suelos"/>
    <s v="febrero"/>
    <s v="marzo"/>
    <s v="abril"/>
    <n v="1"/>
    <s v="10-Mínima cuantía"/>
    <x v="0"/>
    <n v="100000000"/>
    <n v="100000000"/>
    <s v="2-NO"/>
    <s v="4-N/A"/>
    <x v="22"/>
    <s v="2.7-99-GND- Gestión agrológica"/>
    <s v="SER023- Servicios de asesoría, consultoría y de gestión - personas jurídicas"/>
    <s v="DGIG-19 N/A"/>
    <s v="7-Posicionamiento institucional"/>
    <s v="11001-BOGOTÁ, D.C."/>
    <n v="0"/>
    <n v="0"/>
    <n v="0"/>
    <n v="0"/>
    <n v="0"/>
    <n v="0"/>
    <n v="100000000"/>
    <n v="0"/>
    <n v="0"/>
    <n v="0"/>
    <n v="0"/>
    <n v="100000000"/>
    <n v="0"/>
    <n v="0"/>
    <n v="0"/>
    <n v="0"/>
    <n v="0"/>
    <n v="0"/>
    <n v="0"/>
    <n v="0"/>
    <n v="0"/>
    <n v="0"/>
    <n v="0"/>
    <n v="0"/>
    <m/>
    <m/>
    <m/>
    <m/>
    <s v="OK"/>
    <s v="OK"/>
  </r>
  <r>
    <s v="PAA"/>
    <s v="4.2431.1.1.1.14"/>
    <x v="0"/>
    <x v="0"/>
    <x v="3"/>
    <x v="11"/>
    <x v="26"/>
    <x v="58"/>
    <n v="41116100"/>
    <s v="C-0406-1003-7-10305B-0406014-02"/>
    <s v="02-02-02-008-003-01"/>
    <s v="4.2431.1.1.1.14-Adquirir inscripción para ensayos de aptitud/comparación  Interlaboratorios con muestras de referencia certificadas requeridas para mantener la acreditación del Laboratorio Nacional de Suelos"/>
    <s v="febrero"/>
    <s v="marzo"/>
    <s v="abril"/>
    <n v="1"/>
    <s v="19-Contratación directa"/>
    <x v="0"/>
    <n v="10000000"/>
    <n v="10000000"/>
    <s v="2-NO"/>
    <s v="4-N/A"/>
    <x v="22"/>
    <s v="2.7-99-GND- Gestión agrológica"/>
    <s v="SER023- Servicios de asesoría, consultoría y de gestión - personas jurídicas"/>
    <s v="DGIG-19 N/A"/>
    <s v="7-Posicionamiento institucional"/>
    <s v="11001-BOGOTÁ, D.C."/>
    <n v="0"/>
    <n v="0"/>
    <n v="0"/>
    <n v="0"/>
    <n v="0"/>
    <n v="0"/>
    <n v="10000000"/>
    <n v="0"/>
    <n v="0"/>
    <n v="0"/>
    <n v="0"/>
    <n v="10000000"/>
    <n v="0"/>
    <n v="0"/>
    <n v="0"/>
    <n v="0"/>
    <n v="0"/>
    <n v="0"/>
    <n v="0"/>
    <n v="0"/>
    <n v="0"/>
    <n v="0"/>
    <n v="0"/>
    <n v="0"/>
    <m/>
    <m/>
    <m/>
    <m/>
    <s v="OK"/>
    <s v="OK"/>
  </r>
  <r>
    <s v="PAA"/>
    <s v="4.2431.1.1.1.15"/>
    <x v="0"/>
    <x v="0"/>
    <x v="3"/>
    <x v="11"/>
    <x v="26"/>
    <x v="58"/>
    <n v="24101602"/>
    <s v="C-0406-1003-7-10305B-0406014-02"/>
    <s v="02-02-02-008-007-03-9"/>
    <s v="4.2431.1.1.1.15-Prestar servicios para la adquisición, instalación y puesta en funcionamiento de un  montacargas para el Laboratorio Nacional de Suelos y realizar el desmonte y disposición final del montacargas actual."/>
    <s v="enero"/>
    <s v="enero"/>
    <s v="abril"/>
    <n v="3"/>
    <s v="10-Mínima cuantía"/>
    <x v="0"/>
    <n v="10000000"/>
    <n v="10000000"/>
    <s v="2-NO"/>
    <s v="4-N/A"/>
    <x v="22"/>
    <s v="2.7-99-GND- Gestión agrológica"/>
    <s v="SER01-Servicios de adecuación, mantenimiento y construcción"/>
    <s v="DGIG-19 N/A"/>
    <s v="7-Posicionamiento institucional"/>
    <s v="11001-BOGOTÁ, D.C."/>
    <n v="0"/>
    <n v="0"/>
    <n v="0"/>
    <n v="0"/>
    <n v="0"/>
    <n v="0"/>
    <n v="10000000"/>
    <n v="0"/>
    <n v="0"/>
    <n v="0"/>
    <n v="0"/>
    <n v="10000000"/>
    <n v="0"/>
    <n v="0"/>
    <n v="0"/>
    <n v="0"/>
    <n v="0"/>
    <n v="0"/>
    <n v="0"/>
    <n v="0"/>
    <n v="0"/>
    <n v="0"/>
    <n v="0"/>
    <n v="0"/>
    <m/>
    <m/>
    <m/>
    <m/>
    <s v="OK"/>
    <s v="OK"/>
  </r>
  <r>
    <s v="PAA"/>
    <s v="4.2431.1.1.1.16"/>
    <x v="0"/>
    <x v="0"/>
    <x v="3"/>
    <x v="11"/>
    <x v="26"/>
    <x v="58"/>
    <n v="81101706"/>
    <s v="C-0406-1003-7-10305B-0406014-02"/>
    <s v="02-02-02-008-007"/>
    <s v="4.2431.1.1.1.16-Prestar servicios para el mantenimiento con suministro de repuestos y consumibles para la red eléctrica del LNS"/>
    <s v="febrero"/>
    <s v="febrero"/>
    <s v="abril"/>
    <n v="2"/>
    <s v="9-Selección abreviada subasta inversa"/>
    <x v="0"/>
    <n v="200000000"/>
    <n v="200000000"/>
    <s v="2-NO"/>
    <s v="4-N/A"/>
    <x v="22"/>
    <s v="2.7-99-GND- Gestión agrológica"/>
    <s v="SER099-Adquisición de servicios n.c.p."/>
    <s v="DGIG-19 N/A"/>
    <s v="7-Posicionamiento institucional"/>
    <s v="11001-BOGOTÁ, D.C."/>
    <n v="0"/>
    <n v="0"/>
    <n v="0"/>
    <n v="0"/>
    <n v="0"/>
    <n v="0"/>
    <n v="200000000"/>
    <n v="0"/>
    <n v="0"/>
    <n v="0"/>
    <n v="0"/>
    <n v="200000000"/>
    <n v="0"/>
    <n v="0"/>
    <n v="0"/>
    <n v="0"/>
    <n v="0"/>
    <n v="0"/>
    <n v="0"/>
    <n v="0"/>
    <n v="0"/>
    <n v="0"/>
    <n v="0"/>
    <n v="0"/>
    <m/>
    <m/>
    <m/>
    <m/>
    <s v="OK"/>
    <s v="OK"/>
  </r>
  <r>
    <s v="PAA"/>
    <s v="4.2500.1.6.1.1"/>
    <x v="0"/>
    <x v="0"/>
    <x v="3"/>
    <x v="11"/>
    <x v="15"/>
    <x v="59"/>
    <n v="80111614"/>
    <s v="C-0406-1003-7-10305B-0406003-02"/>
    <s v="02-02-02-008-003-04"/>
    <s v="4.2500.1.6.1.1-PRESTACIÓN DE SERVICIOS PARA ADELANTAR REQUERIMIENTOS, ANÁLISIS, DISEÑO, MODELAMIENTO, PRUEBAS Y GESTIÓN DE LA IMPLEMENTACIÓN DEL SISTEMA DE GESTIÓN CATASTRAL MULTIPROPÓSITO DEL IGAC PARA COMPONENTE GEOGRAFICO DE  LA GESTIÓN PREDIAL."/>
    <s v="enero"/>
    <s v="enero"/>
    <s v="febrero"/>
    <n v="2"/>
    <s v="19-Contratación directa"/>
    <x v="0"/>
    <n v="15000000"/>
    <n v="15000000"/>
    <s v="2-NO"/>
    <s v="4-N/A"/>
    <x v="12"/>
    <s v="2.3-99-GND-Gestión Catastral"/>
    <s v="SER012-Prestación de servicios personas naturales"/>
    <s v="DGC-49 Profesional Funcional SNC Senior"/>
    <s v="3-Gobernanza del dato y la información de valor público"/>
    <s v="11001-BOGOTÁ, D.C."/>
    <n v="0"/>
    <n v="0"/>
    <n v="15000000"/>
    <n v="0"/>
    <n v="0"/>
    <n v="7500000"/>
    <n v="0"/>
    <n v="7500000"/>
    <n v="0"/>
    <n v="0"/>
    <n v="0"/>
    <n v="0"/>
    <n v="0"/>
    <n v="0"/>
    <n v="0"/>
    <n v="0"/>
    <n v="0"/>
    <n v="0"/>
    <n v="0"/>
    <n v="0"/>
    <n v="0"/>
    <n v="0"/>
    <n v="0"/>
    <n v="0"/>
    <m/>
    <m/>
    <m/>
    <m/>
    <s v="OK"/>
    <s v="OK"/>
  </r>
  <r>
    <s v="PAA"/>
    <s v="4.2500.1.6.1.2"/>
    <x v="0"/>
    <x v="0"/>
    <x v="3"/>
    <x v="11"/>
    <x v="15"/>
    <x v="59"/>
    <n v="80111604"/>
    <s v="C-0406-1003-7-10305B-0406003-02"/>
    <s v="02-02-02-008-005-09-4"/>
    <s v="4.2500.1.6.1.2-PRESTACIÓN DE SERVICIOS DE APOYO EN LA GESTIÓN  ADMINISTRATIVA PARA EL PROCESO DE CONSERVACIÓN CATASTRAL EN LA DGC."/>
    <s v="enero"/>
    <s v="enero"/>
    <s v="febrero"/>
    <n v="10"/>
    <s v="19-Contratación directa"/>
    <x v="0"/>
    <n v="30000000"/>
    <n v="30000000"/>
    <s v="2-NO"/>
    <s v="4-N/A"/>
    <x v="12"/>
    <s v="2.3-99-GND-Gestión Catastral"/>
    <s v="SER012-Prestación de servicios personas naturales"/>
    <s v="DGC-23 Apoyo Administrativo"/>
    <s v="3-Gobernanza del dato y la información de valor público"/>
    <s v="11001-BOGOTÁ, D.C."/>
    <n v="0"/>
    <n v="0"/>
    <n v="30000000"/>
    <n v="0"/>
    <n v="0"/>
    <n v="3000000"/>
    <n v="0"/>
    <n v="3000000"/>
    <n v="0"/>
    <n v="3000000"/>
    <n v="0"/>
    <n v="3000000"/>
    <n v="0"/>
    <n v="3000000"/>
    <n v="0"/>
    <n v="3000000"/>
    <n v="0"/>
    <n v="3000000"/>
    <n v="0"/>
    <n v="3000000"/>
    <n v="0"/>
    <n v="3000000"/>
    <n v="0"/>
    <n v="3000000"/>
    <m/>
    <m/>
    <m/>
    <m/>
    <s v="OK"/>
    <s v="OK"/>
  </r>
  <r>
    <s v="PAA"/>
    <s v="4.2500.1.6.1.3"/>
    <x v="0"/>
    <x v="0"/>
    <x v="3"/>
    <x v="11"/>
    <x v="15"/>
    <x v="59"/>
    <n v="80111607"/>
    <s v="C-0406-1003-7-10305B-0406003-02"/>
    <s v="02-02-02-008-002-01"/>
    <s v="4.2500.1.6.1.3-PRESTACIÓN DE SERVICIOS PROFESIONALES PARA APOYAR LA ATENCIÓN DE SOLICITUDES RELACIONADAS CON LAS ACTUACIONES NORMATIVAS DEL PROCESO DE CONSERVACIÒN CATASTRAL EN EL MARCO DE LA APLICACIÓN DE LOS LINEAMIENTOS DE LOS PROCESOS CATASTRALES.  "/>
    <s v="enero"/>
    <s v="enero"/>
    <s v="febrero"/>
    <n v="10"/>
    <s v="19-Contratación directa"/>
    <x v="0"/>
    <n v="75000000"/>
    <n v="75000000"/>
    <s v="2-NO"/>
    <s v="4-N/A"/>
    <x v="12"/>
    <s v="2.3-99-GND-Gestión Catastral"/>
    <s v="SER012-Prestación de servicios personas naturales"/>
    <s v="DGC-54 Profesional Jurídico"/>
    <s v="3-Gobernanza del dato y la información de valor público"/>
    <s v="11001-BOGOTÁ, D.C."/>
    <n v="0"/>
    <n v="0"/>
    <n v="75000000"/>
    <n v="0"/>
    <n v="0"/>
    <n v="7500000"/>
    <n v="0"/>
    <n v="7500000"/>
    <n v="0"/>
    <n v="7500000"/>
    <n v="0"/>
    <n v="7500000"/>
    <n v="0"/>
    <n v="7500000"/>
    <n v="0"/>
    <n v="7500000"/>
    <n v="0"/>
    <n v="7500000"/>
    <n v="0"/>
    <n v="7500000"/>
    <n v="0"/>
    <n v="7500000"/>
    <n v="0"/>
    <n v="7500000"/>
    <m/>
    <m/>
    <m/>
    <m/>
    <s v="OK"/>
    <s v="OK"/>
  </r>
  <r>
    <s v="PAA"/>
    <s v="4.2500.1.6.1.4"/>
    <x v="0"/>
    <x v="0"/>
    <x v="3"/>
    <x v="11"/>
    <x v="15"/>
    <x v="59"/>
    <n v="80111604"/>
    <s v="C-0406-1003-7-10305B-0406003-02"/>
    <s v="02-02-02-008-003-04"/>
    <s v="4.2500.1.6.1.4-PRESTACIÓN DE SERVICIOS PROFESIONALES PARA DAR SOPORTE Y ACOMPAÑAMIENTO  TÉCNICO EN LA MARCO DE ACTIVIDADES DE LAS GESTION CATASTRAL EN LAS DIRECCIONES TERRITORIALES ASIGNADAS."/>
    <s v="enero"/>
    <s v="enero"/>
    <s v="febrero"/>
    <n v="10"/>
    <s v="19-Contratación directa"/>
    <x v="0"/>
    <n v="40000000"/>
    <n v="40000000"/>
    <s v="2-NO"/>
    <s v="4-N/A"/>
    <x v="12"/>
    <s v="2.3-99-GND-Gestión Catastral"/>
    <s v="SER012-Prestación de servicios personas naturales"/>
    <s v="DGC-74 Profesional Técnico_Enlace Junior"/>
    <s v="3-Gobernanza del dato y la información de valor público"/>
    <s v="11001-BOGOTÁ, D.C."/>
    <n v="0"/>
    <n v="0"/>
    <n v="40000000"/>
    <n v="0"/>
    <n v="0"/>
    <n v="4000000"/>
    <n v="0"/>
    <n v="4000000"/>
    <n v="0"/>
    <n v="4000000"/>
    <n v="0"/>
    <n v="4000000"/>
    <n v="0"/>
    <n v="4000000"/>
    <n v="0"/>
    <n v="4000000"/>
    <n v="0"/>
    <n v="4000000"/>
    <n v="0"/>
    <n v="4000000"/>
    <n v="0"/>
    <n v="4000000"/>
    <n v="0"/>
    <n v="4000000"/>
    <m/>
    <m/>
    <m/>
    <m/>
    <s v="OK"/>
    <s v="OK"/>
  </r>
  <r>
    <s v="PAA"/>
    <s v="4.2500.1.6.1.5"/>
    <x v="0"/>
    <x v="0"/>
    <x v="3"/>
    <x v="11"/>
    <x v="15"/>
    <x v="59"/>
    <n v="80111604"/>
    <s v="C-0406-1003-7-10305B-0406003-02"/>
    <s v="02-02-02-008-003-04"/>
    <s v="4.2500.1.6.1.5-PRESTACIÓN DE SERVICIOS PROFESIONALES PARA DAR SOPORTE Y ACOMPAÑAMIENTO  TÉCNICO EN LA MARCO DE ACTIVIDADES DE LAS GESTION CATASTRAL EN LAS DIRECCIONES TERRITORIALES ASIGNADAS."/>
    <s v="enero"/>
    <s v="enero"/>
    <s v="enero"/>
    <n v="10"/>
    <s v="19-Contratación directa"/>
    <x v="0"/>
    <n v="40000000"/>
    <n v="40000000"/>
    <s v="2-NO"/>
    <s v="4-N/A"/>
    <x v="12"/>
    <s v="2.3-99-GND-Gestión Catastral"/>
    <s v="SER012-Prestación de servicios personas naturales"/>
    <s v="DGC-74 Profesional Técnico_Enlace Junior"/>
    <s v="3-Gobernanza del dato y la información de valor público"/>
    <s v="11001-BOGOTÁ, D.C."/>
    <n v="40000000"/>
    <n v="0"/>
    <n v="0"/>
    <n v="2000000"/>
    <n v="0"/>
    <n v="4000000"/>
    <n v="0"/>
    <n v="4000000"/>
    <n v="0"/>
    <n v="4000000"/>
    <n v="0"/>
    <n v="4000000"/>
    <n v="0"/>
    <n v="4000000"/>
    <n v="0"/>
    <n v="4000000"/>
    <n v="0"/>
    <n v="4000000"/>
    <n v="0"/>
    <n v="4000000"/>
    <n v="0"/>
    <n v="6000000"/>
    <n v="0"/>
    <n v="0"/>
    <m/>
    <m/>
    <m/>
    <m/>
    <s v="OK"/>
    <s v="OK"/>
  </r>
  <r>
    <s v="PAA"/>
    <s v="4.2500.1.6.1.6"/>
    <x v="0"/>
    <x v="0"/>
    <x v="3"/>
    <x v="11"/>
    <x v="15"/>
    <x v="59"/>
    <n v="80111604"/>
    <s v="C-0406-1003-7-10305B-0406003-02"/>
    <s v="02-02-02-008-003-04"/>
    <s v="4.2500.1.6.1.6-PRESTACIÓN DE SERVICIOS PROFESIONALES PARA DAR  ACOMPAÑAMIENTO  TÉCNICO EN LA MARCO DE ACTIVIDADES DE LAS GESTION CATASTRAL EN LAS DIRECCIONES TERRITORIALES ASIGNADAS."/>
    <s v="enero"/>
    <s v="enero"/>
    <s v="febrero"/>
    <n v="10"/>
    <s v="19-Contratación directa"/>
    <x v="0"/>
    <n v="40000000"/>
    <n v="40000000"/>
    <s v="2-NO"/>
    <s v="4-N/A"/>
    <x v="12"/>
    <s v="2.3-99-GND-Gestión Catastral"/>
    <s v="SER012-Prestación de servicios personas naturales"/>
    <s v="DGC-74 Profesional Técnico_Enlace Junior"/>
    <s v="3-Gobernanza del dato y la información de valor público"/>
    <s v="11001-BOGOTÁ, D.C."/>
    <n v="0"/>
    <n v="0"/>
    <n v="40000000"/>
    <n v="0"/>
    <n v="0"/>
    <n v="4000000"/>
    <n v="0"/>
    <n v="4000000"/>
    <n v="0"/>
    <n v="4000000"/>
    <n v="0"/>
    <n v="4000000"/>
    <n v="0"/>
    <n v="4000000"/>
    <n v="0"/>
    <n v="4000000"/>
    <n v="0"/>
    <n v="4000000"/>
    <n v="0"/>
    <n v="4000000"/>
    <n v="0"/>
    <n v="4000000"/>
    <n v="0"/>
    <n v="4000000"/>
    <m/>
    <m/>
    <m/>
    <m/>
    <s v="OK"/>
    <s v="OK"/>
  </r>
  <r>
    <s v="PAA"/>
    <s v="4.2500.1.6.1.7"/>
    <x v="0"/>
    <x v="0"/>
    <x v="3"/>
    <x v="11"/>
    <x v="15"/>
    <x v="59"/>
    <n v="80111604"/>
    <s v="C-0406-1003-7-10305B-0406003-02"/>
    <s v="02-02-02-008-003-04"/>
    <s v="4.2500.1.6.1.7-PRESTACIÓN DE SERVICIOS PROFESIONALES PARA ASISTIR BAJO LAS DIRECTRICES DE LA DIRECCIÓN DE GESTIÓN CATASTRAL A LAS DIRECCIONES TERRITORIALES EN LAS ACTIVIDADES DE CONSERVACIÓN DESARROLLADAS A NIVEL NACIONAL."/>
    <s v="enero"/>
    <s v="enero"/>
    <s v="febrero"/>
    <n v="10"/>
    <s v="19-Contratación directa"/>
    <x v="0"/>
    <n v="75000000"/>
    <n v="75000000"/>
    <s v="2-NO"/>
    <s v="4-N/A"/>
    <x v="12"/>
    <s v="2.3-99-GND-Gestión Catastral"/>
    <s v="SER012-Prestación de servicios personas naturales"/>
    <s v="DGC-75 Profesional Técnico_Enlace Senior"/>
    <s v="3-Gobernanza del dato y la información de valor público"/>
    <s v="11001-BOGOTÁ, D.C."/>
    <n v="0"/>
    <n v="0"/>
    <n v="75000000"/>
    <n v="0"/>
    <n v="0"/>
    <n v="7500000"/>
    <n v="0"/>
    <n v="7500000"/>
    <n v="0"/>
    <n v="7500000"/>
    <n v="0"/>
    <n v="7500000"/>
    <n v="0"/>
    <n v="7500000"/>
    <n v="0"/>
    <n v="7500000"/>
    <n v="0"/>
    <n v="7500000"/>
    <n v="0"/>
    <n v="7500000"/>
    <n v="0"/>
    <n v="7500000"/>
    <n v="0"/>
    <n v="7500000"/>
    <m/>
    <m/>
    <m/>
    <m/>
    <s v="OK"/>
    <s v="OK"/>
  </r>
  <r>
    <s v="PAA"/>
    <s v="4.2500.1.6.1.8"/>
    <x v="0"/>
    <x v="0"/>
    <x v="3"/>
    <x v="11"/>
    <x v="15"/>
    <x v="59"/>
    <n v="80111604"/>
    <s v="C-0406-1003-7-10305B-0406003-02"/>
    <s v="02-02-02-008-003-04"/>
    <s v="4.2500.1.6.1.8-PRESTACIÓN DE SERVICIOS PROFESIONALES PARA ASISTIR BAJO LAS DIRECTRICES DE LA DIRECCIÓN DE GESTIÓN CATASTRAL A LAS DIRECCIONES TERRITORIALES EN LAS ACTIVIDADES DE CONSERVACIÓN DESARROLLADAS A NIVEL NACIONAL."/>
    <s v="enero"/>
    <s v="enero"/>
    <s v="enero"/>
    <n v="10"/>
    <s v="19-Contratación directa"/>
    <x v="0"/>
    <n v="75000000"/>
    <n v="75000000"/>
    <s v="2-NO"/>
    <s v="4-N/A"/>
    <x v="12"/>
    <s v="2.3-99-GND-Gestión Catastral"/>
    <s v="SER012-Prestación de servicios personas naturales"/>
    <s v="DGC-75 Profesional Técnico_Enlace Senior"/>
    <s v="3-Gobernanza del dato y la información de valor público"/>
    <s v="11001-BOGOTÁ, D.C."/>
    <n v="75000000"/>
    <n v="0"/>
    <n v="0"/>
    <n v="3750000"/>
    <n v="0"/>
    <n v="7500000"/>
    <n v="0"/>
    <n v="7500000"/>
    <n v="0"/>
    <n v="7500000"/>
    <n v="0"/>
    <n v="7500000"/>
    <n v="0"/>
    <n v="7500000"/>
    <n v="0"/>
    <n v="7500000"/>
    <n v="0"/>
    <n v="7500000"/>
    <n v="0"/>
    <n v="7500000"/>
    <n v="0"/>
    <n v="11250000"/>
    <n v="0"/>
    <n v="0"/>
    <m/>
    <m/>
    <m/>
    <m/>
    <s v="OK"/>
    <s v="OK"/>
  </r>
  <r>
    <s v="PAA"/>
    <s v="4.2500.1.6.1.9"/>
    <x v="0"/>
    <x v="0"/>
    <x v="3"/>
    <x v="11"/>
    <x v="15"/>
    <x v="59"/>
    <n v="80111604"/>
    <s v="C-0406-1003-7-10305B-0406003-02"/>
    <s v="02-02-02-008-003-09"/>
    <s v="4.2500.1.6.1.9-PRESTACIÓN DE SERVICIOS PROFESIONALES PARA APOYAR A LA DIRECCIÓN DE GESTIÓN CATASTRAL EN LA COORDINACIÓN TÉCNICA, SOPORTE Y SEGUIMIENTO A LAS ACTIVIDADES DE GESTIÓN CATASTRAL EN LAS DIRECCIÓNES TERRITORIALES DEL IGAC."/>
    <s v="enero"/>
    <s v="enero"/>
    <s v="febrero"/>
    <n v="10"/>
    <s v="19-Contratación directa"/>
    <x v="0"/>
    <n v="120000000"/>
    <n v="120000000"/>
    <s v="2-NO"/>
    <s v="4-N/A"/>
    <x v="12"/>
    <s v="2.3-99-GND-Gestión Catastral"/>
    <s v="SER012-Prestación de servicios personas naturales"/>
    <s v="DGC-73 Profesional Técnico"/>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PAA"/>
    <s v="4.2500.1.6.1.10"/>
    <x v="0"/>
    <x v="0"/>
    <x v="3"/>
    <x v="11"/>
    <x v="15"/>
    <x v="59"/>
    <n v="80111604"/>
    <s v="C-0406-1003-7-10305B-0406003-02"/>
    <s v="02-02-02-008-003-09"/>
    <s v="4.2500.1.6.1.10-PRESTACIÓN DE SERVICIOS PROFESIONALES PARA APOYAR A LA DIRECCIÓN DE GESTIÓN CATASTRAL EN LAS  ACTIVIDADES TEMATICAS PARA EL MANTENIMIENTO Y MEJORAS AL SISTEMA DE GESTIÓN CATASTRAL DEL IGAC."/>
    <s v="enero"/>
    <s v="enero"/>
    <s v="febrero"/>
    <n v="10"/>
    <s v="19-Contratación directa"/>
    <x v="0"/>
    <n v="120000000"/>
    <n v="120000000"/>
    <s v="2-NO"/>
    <s v="4-N/A"/>
    <x v="12"/>
    <s v="2.3-99-GND-Gestión Catastral"/>
    <s v="SER012-Prestación de servicios personas naturales"/>
    <s v="DGC-44 Profesional Definición Estrategias Transversal"/>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PAA"/>
    <s v="4.2500.1.6.1.11"/>
    <x v="0"/>
    <x v="0"/>
    <x v="3"/>
    <x v="11"/>
    <x v="15"/>
    <x v="59"/>
    <n v="80111607"/>
    <s v="C-0406-1003-7-10305B-0406003-02"/>
    <s v="02-02-02-008-002-01"/>
    <s v="4.2500.1.6.1.11-PRESTACIÓN DE SERVICIOS PROFESIONALES PARA EJECUTAR ACTIVIDADES EN LA DIRECCIÓN DE GESTIÓN CATASTRAL, EN RELACIÓN CON LA IMPLEMENTACIÓN, EJECUCIÓN Y APLICACIÓN DE LOS PROCEDIMIENTOS CATASTRALES CON EFECTOS REGISTRALES."/>
    <s v="enero"/>
    <s v="enero"/>
    <s v="enero"/>
    <n v="10"/>
    <s v="19-Contratación directa"/>
    <x v="0"/>
    <n v="100000000"/>
    <n v="100000000"/>
    <s v="2-NO"/>
    <s v="4-N/A"/>
    <x v="12"/>
    <s v="2.3-99-GND-Gestión Catastral"/>
    <s v="SER012-Prestación de servicios personas naturales"/>
    <s v="DGC-64 Profesional Responsable de Datos Geográficos -Componente Datos  Geográfico"/>
    <s v="3-Gobernanza del dato y la información de valor público"/>
    <s v="11001-BOGOTÁ, D.C."/>
    <n v="100000000"/>
    <n v="0"/>
    <n v="0"/>
    <n v="5000000"/>
    <n v="0"/>
    <n v="10000000"/>
    <n v="0"/>
    <n v="10000000"/>
    <n v="0"/>
    <n v="10000000"/>
    <n v="0"/>
    <n v="10000000"/>
    <n v="0"/>
    <n v="10000000"/>
    <n v="0"/>
    <n v="10000000"/>
    <n v="0"/>
    <n v="10000000"/>
    <n v="0"/>
    <n v="10000000"/>
    <n v="0"/>
    <n v="15000000"/>
    <n v="0"/>
    <n v="0"/>
    <m/>
    <m/>
    <m/>
    <m/>
    <s v="OK"/>
    <s v="OK"/>
  </r>
  <r>
    <s v="PAA"/>
    <s v="4.2500.1.6.1.12"/>
    <x v="0"/>
    <x v="0"/>
    <x v="3"/>
    <x v="11"/>
    <x v="15"/>
    <x v="59"/>
    <n v="80111604"/>
    <s v="C-0406-1003-7-10305B-0406003-02"/>
    <s v="02-02-02-008-003-04"/>
    <s v="4.2500.1.6.1.12-PRESTACIÓN DE SERVICIOS PROFESIONALES PARA EL APOYO A LA COORDINACIÓN  DE ACTIVIDADES DEL COMPONENTE CARTOGRÁFICO PARA LA DIRECCIÓN DE GESTIÓN CATASTRAL"/>
    <s v="enero"/>
    <s v="enero"/>
    <s v="enero"/>
    <n v="4"/>
    <s v="19-Contratación directa"/>
    <x v="0"/>
    <n v="36000000"/>
    <n v="36000000"/>
    <s v="2-NO"/>
    <s v="4-N/A"/>
    <x v="12"/>
    <s v="2.3-99-GND-Gestión Catastral"/>
    <s v="SER012-Prestación de servicios personas naturales"/>
    <s v="DGC-64 Profesional Responsable de Datos Geográficos -Componente Datos  Geográfico"/>
    <s v="3-Gobernanza del dato y la información de valor público"/>
    <s v="11001-BOGOTÁ, D.C."/>
    <n v="36000000"/>
    <n v="0"/>
    <n v="0"/>
    <n v="4500000"/>
    <n v="0"/>
    <n v="9000000"/>
    <n v="0"/>
    <n v="9000000"/>
    <n v="0"/>
    <n v="13500000"/>
    <n v="0"/>
    <n v="0"/>
    <n v="0"/>
    <n v="0"/>
    <n v="0"/>
    <n v="0"/>
    <n v="0"/>
    <n v="0"/>
    <n v="0"/>
    <n v="0"/>
    <n v="0"/>
    <n v="0"/>
    <n v="0"/>
    <n v="0"/>
    <m/>
    <m/>
    <m/>
    <m/>
    <s v="OK"/>
    <s v="OK"/>
  </r>
  <r>
    <s v="PAA"/>
    <s v="4.2500.1.6.1.13"/>
    <x v="0"/>
    <x v="0"/>
    <x v="3"/>
    <x v="11"/>
    <x v="15"/>
    <x v="59"/>
    <n v="80111604"/>
    <s v="C-0406-1003-7-10305B-0406003-02"/>
    <s v="02-02-02-008-003-04"/>
    <s v="4.2500.1.6.1.13-PRESTACIÓN DE SERVICIOS PROFESIONALES EL APOYO A LA COORDINACIÓN  DE ACTIVIDADES RELACIONADAS CON LA INFORMACIÓN CATASTRAL GESTIONADA POR LA DIRECCIÓN DE GESTIÓN CATASTRAL"/>
    <s v="enero"/>
    <s v="enero"/>
    <s v="enero"/>
    <n v="10"/>
    <s v="19-Contratación directa"/>
    <x v="0"/>
    <n v="75000000"/>
    <n v="75000000"/>
    <s v="2-NO"/>
    <s v="4-N/A"/>
    <x v="12"/>
    <s v="2.3-99-GND-Gestión Catastral"/>
    <s v="SER012-Prestación de servicios personas naturales"/>
    <s v="DGC-12 Alfanumerica y Estadistica"/>
    <s v="3-Gobernanza del dato y la información de valor público"/>
    <s v="11001-BOGOTÁ, D.C."/>
    <n v="75000000"/>
    <n v="0"/>
    <n v="0"/>
    <n v="3750000"/>
    <n v="0"/>
    <n v="7500000"/>
    <n v="0"/>
    <n v="7500000"/>
    <n v="0"/>
    <n v="7500000"/>
    <n v="0"/>
    <n v="7500000"/>
    <n v="0"/>
    <n v="7500000"/>
    <n v="0"/>
    <n v="7500000"/>
    <n v="0"/>
    <n v="7500000"/>
    <n v="0"/>
    <n v="7500000"/>
    <n v="0"/>
    <n v="11250000"/>
    <n v="0"/>
    <n v="0"/>
    <m/>
    <m/>
    <m/>
    <m/>
    <s v="OK"/>
    <s v="OK"/>
  </r>
  <r>
    <s v="PAA"/>
    <s v="4.2500.1.6.1.14"/>
    <x v="0"/>
    <x v="0"/>
    <x v="3"/>
    <x v="11"/>
    <x v="15"/>
    <x v="59"/>
    <n v="80111604"/>
    <s v="C-0406-1003-7-10305B-0406003-02"/>
    <s v="02-02-02-008-003-04"/>
    <s v="4.2500.1.6.1.14-PRESTACIÓN DE SERVICIOS PARA EL SEGUIMIENTO A LA ENTREGA DE PRODUCTOS E INFORMACION CATASTRAL EN EL MARCO DE LOS PROCESOS CATASTRALES REALIZADOS EN LOS MUNICIPIOS JURISDICCION IGAC."/>
    <s v="enero"/>
    <s v="enero"/>
    <s v="enero"/>
    <n v="10"/>
    <s v="19-Contratación directa"/>
    <x v="0"/>
    <n v="30000000"/>
    <n v="30000000"/>
    <s v="2-NO"/>
    <s v="4-N/A"/>
    <x v="12"/>
    <s v="2.3-99-GND-Gestión Catastral"/>
    <s v="SER012-Prestación de servicios personas naturales"/>
    <s v="DGC-76 Técnico Gestión de Información Catastral - Componente Gestión de Datos"/>
    <s v="3-Gobernanza del dato y la información de valor público"/>
    <s v="11001-BOGOTÁ, D.C."/>
    <n v="30000000"/>
    <n v="0"/>
    <n v="0"/>
    <n v="1500000"/>
    <n v="0"/>
    <n v="3000000"/>
    <n v="0"/>
    <n v="3000000"/>
    <n v="0"/>
    <n v="3000000"/>
    <n v="0"/>
    <n v="3000000"/>
    <n v="0"/>
    <n v="3000000"/>
    <n v="0"/>
    <n v="3000000"/>
    <n v="0"/>
    <n v="3000000"/>
    <n v="0"/>
    <n v="3000000"/>
    <n v="0"/>
    <n v="4500000"/>
    <n v="0"/>
    <n v="0"/>
    <m/>
    <m/>
    <m/>
    <m/>
    <s v="OK"/>
    <s v="OK"/>
  </r>
  <r>
    <s v="PAA"/>
    <s v="4.2500.1.6.1.15"/>
    <x v="0"/>
    <x v="0"/>
    <x v="3"/>
    <x v="11"/>
    <x v="15"/>
    <x v="59"/>
    <n v="80111604"/>
    <s v="C-0406-1003-7-10305B-0406003-02"/>
    <s v="02-02-02-008-003-04"/>
    <s v="4.2500.1.6.1.15-PRESTACIÓN DE SERVICIOS PARA EL SEGUIMIENTO A LA ENTREGA DE PRODUCTOS E INFORMACION CATASTRAL EN EL MARCO DE LOS PROCESOS CATASTRALES REALIZADOS EN LOS MUNICIPIOS JURISDICCION IGAC."/>
    <s v="enero"/>
    <s v="enero"/>
    <s v="enero"/>
    <n v="10"/>
    <s v="19-Contratación directa"/>
    <x v="0"/>
    <n v="30000000"/>
    <n v="30000000"/>
    <s v="2-NO"/>
    <s v="4-N/A"/>
    <x v="12"/>
    <s v="2.3-99-GND-Gestión Catastral"/>
    <s v="SER012-Prestación de servicios personas naturales"/>
    <s v="DGC-76 Técnico Gestión de Información Catastral - Componente Gestión de Datos"/>
    <s v="3-Gobernanza del dato y la información de valor público"/>
    <s v="11001-BOGOTÁ, D.C."/>
    <n v="30000000"/>
    <n v="0"/>
    <n v="0"/>
    <n v="1500000"/>
    <n v="0"/>
    <n v="3000000"/>
    <n v="0"/>
    <n v="3000000"/>
    <n v="0"/>
    <n v="3000000"/>
    <n v="0"/>
    <n v="3000000"/>
    <n v="0"/>
    <n v="3000000"/>
    <n v="0"/>
    <n v="3000000"/>
    <n v="0"/>
    <n v="3000000"/>
    <n v="0"/>
    <n v="3000000"/>
    <n v="0"/>
    <n v="4500000"/>
    <n v="0"/>
    <n v="0"/>
    <m/>
    <m/>
    <m/>
    <m/>
    <s v="OK"/>
    <s v="OK"/>
  </r>
  <r>
    <s v="PAA"/>
    <s v="4.2500.1.6.1.16"/>
    <x v="0"/>
    <x v="0"/>
    <x v="3"/>
    <x v="11"/>
    <x v="15"/>
    <x v="59"/>
    <n v="80111604"/>
    <s v="C-0406-1003-7-10305B-0406003-02"/>
    <s v="02-02-02-008-003-04-4"/>
    <s v="4.2500.1.6.1.16-PRESTACIÓN DE SERVICIOS PROFESIONALES PARA EL APOYO AL  ANALISIS Y DIAGNOSTICO DE LAS BASES DE DATOS ALFANUMERICAS CATASTRALES"/>
    <s v="enero"/>
    <s v="enero"/>
    <s v="febrero"/>
    <n v="3"/>
    <s v="19-Contratación directa"/>
    <x v="0"/>
    <n v="20197578"/>
    <n v="20197578"/>
    <s v="2-NO"/>
    <s v="4-N/A"/>
    <x v="12"/>
    <s v="2.3-99-GND-Gestión Catastral"/>
    <s v="SER012-Prestación de servicios personas naturales"/>
    <s v="DGC-21 Analista de Datos - Componente Gestión de Datos Junior"/>
    <s v="3-Gobernanza del dato y la información de valor público"/>
    <s v="11001-BOGOTÁ, D.C."/>
    <n v="0"/>
    <n v="0"/>
    <n v="20197578"/>
    <n v="0"/>
    <n v="0"/>
    <n v="6500000"/>
    <n v="0"/>
    <n v="6500000"/>
    <n v="0"/>
    <n v="6500000"/>
    <n v="0"/>
    <n v="697578"/>
    <n v="0"/>
    <n v="0"/>
    <n v="0"/>
    <n v="0"/>
    <n v="0"/>
    <n v="0"/>
    <n v="0"/>
    <n v="0"/>
    <n v="0"/>
    <n v="0"/>
    <n v="0"/>
    <n v="0"/>
    <m/>
    <m/>
    <m/>
    <m/>
    <s v="OK"/>
    <s v="OK"/>
  </r>
  <r>
    <s v="PAA"/>
    <s v="4.2500.1.6.1.17"/>
    <x v="0"/>
    <x v="0"/>
    <x v="3"/>
    <x v="11"/>
    <x v="15"/>
    <x v="59"/>
    <n v="80111604"/>
    <s v="C-0406-1003-7-10305B-0406003-02"/>
    <s v="02-02-02-008-003-04-4"/>
    <s v="4.2500.1.6.1.17-PRESTACIÓN DE SERVICIOS PROFESIONALES PARA  LA ELABORACIÓN DE RUTINAS Y REPORTES DE LAS BASES DE DATOS CATASTRALES ALFANUMERICAS"/>
    <s v="enero"/>
    <s v="enero"/>
    <s v="febrero"/>
    <n v="3"/>
    <s v="19-Contratación directa"/>
    <x v="0"/>
    <n v="17600000"/>
    <n v="17600000"/>
    <s v="2-NO"/>
    <s v="4-N/A"/>
    <x v="12"/>
    <s v="2.3-99-GND-Gestión Catastral"/>
    <s v="SER012-Prestación de servicios personas naturales"/>
    <s v="DGC-21 Analista de Datos - Componente Gestión de Datos Junior"/>
    <s v="3-Gobernanza del dato y la información de valor público"/>
    <s v="11001-BOGOTÁ, D.C."/>
    <n v="0"/>
    <n v="0"/>
    <n v="17600000"/>
    <n v="0"/>
    <n v="0"/>
    <n v="5500000"/>
    <n v="0"/>
    <n v="5500000"/>
    <n v="0"/>
    <n v="5500000"/>
    <n v="0"/>
    <n v="1100000"/>
    <n v="0"/>
    <n v="0"/>
    <n v="0"/>
    <n v="0"/>
    <n v="0"/>
    <n v="0"/>
    <n v="0"/>
    <n v="0"/>
    <n v="0"/>
    <n v="0"/>
    <n v="0"/>
    <n v="0"/>
    <m/>
    <m/>
    <m/>
    <m/>
    <s v="OK"/>
    <s v="OK"/>
  </r>
  <r>
    <s v="PAA"/>
    <s v="4.2500.1.6.1.18"/>
    <x v="0"/>
    <x v="0"/>
    <x v="3"/>
    <x v="11"/>
    <x v="15"/>
    <x v="59"/>
    <n v="80111614"/>
    <s v="C-0406-1003-7-10305B-0406003-02"/>
    <s v="02-02-02-008-003-04"/>
    <s v="4.2500.1.6.1.18-PRESTACIÓN DE SERVICIOS PARA ADELANTAR REQUERIMIENTOS, ANÁLISIS, DISEÑO, MODELAMIENTO, PRUEBAS Y GESTIÓN DE LA IMPLEMENTACIÓN DEL SISTEMA DE GESTIÓN CATASTRAL MULTIPROPÓSITO DEL IGAC PARA COMPONENTE ECONÓMICO DE LA  GESTIÓN PREDIAL Y APOYAR LA IMPLEMENTACIÓN DE PROCESOS DE CALIDAD DE LA INFORMACION PREDIAL ASOCIADOS."/>
    <s v="enero"/>
    <s v="enero"/>
    <s v="enero"/>
    <n v="3"/>
    <s v="19-Contratación directa"/>
    <x v="0"/>
    <n v="24000000"/>
    <n v="24000000"/>
    <s v="2-NO"/>
    <s v="4-N/A"/>
    <x v="12"/>
    <s v="2.3-99-GND-Gestión Catastral"/>
    <s v="SER012-Prestación de servicios personas naturales"/>
    <s v="DGC-49 Profesional Funcional SNC Senior"/>
    <s v="3-Gobernanza del dato y la información de valor público"/>
    <s v="11001-BOGOTÁ, D.C."/>
    <n v="24000000"/>
    <n v="0"/>
    <n v="0"/>
    <n v="7500000"/>
    <n v="0"/>
    <n v="7500000"/>
    <n v="0"/>
    <n v="9000000"/>
    <n v="0"/>
    <n v="0"/>
    <n v="0"/>
    <n v="0"/>
    <n v="0"/>
    <n v="0"/>
    <n v="0"/>
    <n v="0"/>
    <n v="0"/>
    <n v="0"/>
    <n v="0"/>
    <n v="0"/>
    <n v="0"/>
    <n v="0"/>
    <n v="0"/>
    <n v="0"/>
    <m/>
    <m/>
    <m/>
    <m/>
    <s v="OK"/>
    <s v="OK"/>
  </r>
  <r>
    <s v="PAA"/>
    <s v="4.2500.1.6.1.19"/>
    <x v="0"/>
    <x v="0"/>
    <x v="3"/>
    <x v="11"/>
    <x v="15"/>
    <x v="59"/>
    <n v="80111604"/>
    <s v="C-0406-1003-7-10305B-0406003-02"/>
    <s v="02-02-02-008-003-04-4"/>
    <s v="4.2500.1.6.1.19-PRESTACIÓN DE PRESTACIÓN PROFESIONALES PARA REALIZAR EL MODELAMIENTO DE FLUJOS DE INFORMACIÓN BAJO LA METODOLOGÍA BPMN 2.0, PRUEBAS Y GESTIÓN DE LA IMPLEMENTACIÓN PARA LA MODERNIZACIÓN DEL SISTEMA NACIONAL CATASTRAL, ASEGURANDO LA OPTIMIZACIÓN DE LOS PROCESOS Y SU ALINEACIÓN CON LOS ESTÁNDARES DE LA GESTIÓN CATASTRAL.SISTEMA DE GESTIÓN CATASTRAL MULTIPROPÓSITO, ASÍ COMO CON LAS DEMÁS HERRAMIENTAS INFORMÁTICAS CON LAS QUE TENGAN INTEROPERABILIDAD."/>
    <s v="enero"/>
    <s v="enero"/>
    <s v="enero"/>
    <n v="2"/>
    <s v="19-Contratación directa"/>
    <x v="0"/>
    <n v="15000000"/>
    <n v="15000000"/>
    <s v="2-NO"/>
    <s v="4-N/A"/>
    <x v="12"/>
    <s v="2.3-99-GND-Gestión Catastral"/>
    <s v="SER012-Prestación de servicios personas naturales"/>
    <s v="DGC-1 Profesional Calidad SGC"/>
    <s v="3-Gobernanza del dato y la información de valor público"/>
    <s v="11001-BOGOTÁ, D.C."/>
    <n v="15000000"/>
    <n v="0"/>
    <n v="0"/>
    <n v="3750000"/>
    <n v="0"/>
    <n v="7500000"/>
    <n v="0"/>
    <n v="3750000"/>
    <n v="0"/>
    <n v="0"/>
    <n v="0"/>
    <n v="0"/>
    <n v="0"/>
    <n v="0"/>
    <n v="0"/>
    <n v="0"/>
    <n v="0"/>
    <n v="0"/>
    <n v="0"/>
    <n v="0"/>
    <n v="0"/>
    <n v="0"/>
    <n v="0"/>
    <n v="0"/>
    <m/>
    <m/>
    <m/>
    <m/>
    <s v="OK"/>
    <s v="OK"/>
  </r>
  <r>
    <s v="PAA"/>
    <s v="4.2500.1.6.1.20"/>
    <x v="0"/>
    <x v="0"/>
    <x v="3"/>
    <x v="11"/>
    <x v="15"/>
    <x v="59"/>
    <n v="80101504"/>
    <s v="C-0406-1003-7-10305B-0406003-02"/>
    <s v="02-02-02-008-003-04-4"/>
    <s v="4.2500.1.6.1.20-PRESTACIÓN DE SERVICIOS PROFESIONALES PARA LA GESTIÓN, PLANEACIÓN Y SEGUIMIENTO DEL PROCESO DE CONSERVACIÓN CATASTRAL, ASI COMO EL ACOMPAÑAMIENTO EN EL MEJORAMIENTO DE LAS METODOLOGÍAS APLICADAS A LA CONSERVACIÓN."/>
    <s v="enero"/>
    <s v="enero"/>
    <s v="enero"/>
    <n v="11"/>
    <s v="19-Contratación directa"/>
    <x v="0"/>
    <n v="132000000"/>
    <n v="132000000"/>
    <s v="2-NO"/>
    <s v="4-N/A"/>
    <x v="12"/>
    <s v="2.3-99-GND-Gestión Catastral"/>
    <s v="SER012-Prestación de servicios personas naturales"/>
    <s v="DGC-73 Profesional Técnico"/>
    <s v="3-Gobernanza del dato y la información de valor público"/>
    <s v="11001-BOGOTÁ, D.C."/>
    <n v="132000000"/>
    <n v="0"/>
    <n v="0"/>
    <n v="6000000"/>
    <n v="0"/>
    <n v="12000000"/>
    <n v="0"/>
    <n v="12000000"/>
    <n v="0"/>
    <n v="12000000"/>
    <n v="0"/>
    <n v="12000000"/>
    <n v="0"/>
    <n v="12000000"/>
    <n v="0"/>
    <n v="12000000"/>
    <n v="0"/>
    <n v="12000000"/>
    <n v="0"/>
    <n v="12000000"/>
    <n v="0"/>
    <n v="12000000"/>
    <n v="0"/>
    <n v="18000000"/>
    <m/>
    <m/>
    <m/>
    <m/>
    <s v="OK"/>
    <s v="OK"/>
  </r>
  <r>
    <s v="PAA"/>
    <s v="4.2520.1.7.4.1"/>
    <x v="0"/>
    <x v="0"/>
    <x v="3"/>
    <x v="11"/>
    <x v="14"/>
    <x v="60"/>
    <n v="80111604"/>
    <s v="C-0406-1003-7-10305B-0406016-02"/>
    <s v="02-02-02-008-005-09-4"/>
    <s v="4.2520.1.7.4.1-PRESTACIÓN DE SERVICIOS PARA APOYAR LA REALIZACIÓN DE LAS ACTIVIDADES DE LA SUBDIRECCIÓN DE AVALÚOS COMO LA ELABORACIÓN DE INFORMES, CONSULTAS, DILIGENCIAMIENTO DE FORMATOS, ETC., EN LA REALIZACIÓN DE LOS DIFERENTES PROCESOS VALUATORÍOS QUE ADELANTA LA SDA"/>
    <s v="enero"/>
    <s v="enero"/>
    <s v="febrero"/>
    <n v="9"/>
    <s v="19-Contratación directa"/>
    <x v="0"/>
    <n v="27000000"/>
    <n v="27000000"/>
    <s v="2-NO"/>
    <s v="4-N/A"/>
    <x v="13"/>
    <s v="2.2-99-GND-gestión valuatoria"/>
    <s v="SER012-Prestación de servicios personas naturales"/>
    <s v="SA-2 Apoyo operativo"/>
    <s v="3-Gobernanza del dato y la información de valor público"/>
    <s v="11001-BOGOTÁ, D.C."/>
    <n v="0"/>
    <n v="0"/>
    <n v="27000000"/>
    <n v="0"/>
    <n v="0"/>
    <n v="3000000"/>
    <n v="0"/>
    <n v="3000000"/>
    <n v="0"/>
    <n v="3000000"/>
    <n v="0"/>
    <n v="3000000"/>
    <n v="0"/>
    <n v="3000000"/>
    <n v="0"/>
    <n v="3000000"/>
    <n v="0"/>
    <n v="3000000"/>
    <n v="0"/>
    <n v="3000000"/>
    <n v="0"/>
    <n v="3000000"/>
    <n v="0"/>
    <n v="0"/>
    <m/>
    <m/>
    <m/>
    <m/>
    <s v="OK"/>
    <s v="OK"/>
  </r>
  <r>
    <s v="PAA"/>
    <s v="4.2520.1.7.4.2"/>
    <x v="0"/>
    <x v="0"/>
    <x v="3"/>
    <x v="11"/>
    <x v="14"/>
    <x v="60"/>
    <n v="80111604"/>
    <s v="C-0406-1003-7-10305B-0406016-02"/>
    <s v="02-02-02-008-003-09"/>
    <s v="4.2520.1.7.4.2-PRESTACIÓN DE SERVICIOS PROFESIONALES PARA APOYAR A LA SUBDIRECCIÓN DE AVALÚOS EN EL SEGUIMIENTO Y CONTROL OPERATIVO DERIVADO DEL PROCESO DE GESTIÓN VALUADORA"/>
    <s v="enero"/>
    <s v="enero"/>
    <s v="febrero"/>
    <n v="9"/>
    <s v="19-Contratación directa"/>
    <x v="0"/>
    <n v="74700000"/>
    <n v="74700000"/>
    <s v="2-NO"/>
    <s v="4-N/A"/>
    <x v="13"/>
    <s v="2.2-99-GND-gestión valuatoria"/>
    <s v="SER012-Prestación de servicios personas naturales"/>
    <s v="SA-70 Profesional de Seguimiento y Control - componente económico"/>
    <s v="3-Gobernanza del dato y la información de valor público"/>
    <s v="11001-BOGOTÁ, D.C."/>
    <n v="0"/>
    <n v="0"/>
    <n v="74700000"/>
    <n v="0"/>
    <n v="0"/>
    <n v="8300000"/>
    <n v="0"/>
    <n v="8300000"/>
    <n v="0"/>
    <n v="8300000"/>
    <n v="0"/>
    <n v="8300000"/>
    <n v="0"/>
    <n v="8300000"/>
    <n v="0"/>
    <n v="8300000"/>
    <n v="0"/>
    <n v="8300000"/>
    <n v="0"/>
    <n v="8300000"/>
    <n v="0"/>
    <n v="8300000"/>
    <n v="0"/>
    <n v="0"/>
    <m/>
    <m/>
    <m/>
    <m/>
    <s v="OK"/>
    <s v="OK"/>
  </r>
  <r>
    <s v="PAA"/>
    <s v="4.2520.1.7.4.3"/>
    <x v="0"/>
    <x v="0"/>
    <x v="3"/>
    <x v="11"/>
    <x v="14"/>
    <x v="60"/>
    <n v="80111604"/>
    <s v="C-0406-1003-7-10305B-0406016-02"/>
    <s v="02-02-02-008-005-09-4"/>
    <s v="4.2520.1.7.4.3-PRESTACIÓN DE SERVICIOS PARA APOYAR LA REALIZACIÓN DE LAS ACTIVIDADES DE LA SUBDIRECCIÓN DE AVALÚOS COMO LA ELABORACIÓN DE INFORMES, CONSULTAS, DILIGENCIAMIENTO DE FORMATOS, ETC., EN LA REALIZACIÓN DE LOS DIFERENTES PROCESOS VALUATORÍOS QUE ADELANTA LA SDA"/>
    <s v="enero"/>
    <s v="febrero"/>
    <s v="marzo"/>
    <n v="9"/>
    <s v="19-Contratación directa"/>
    <x v="0"/>
    <n v="27000000"/>
    <n v="27000000"/>
    <s v="2-NO"/>
    <s v="4-N/A"/>
    <x v="13"/>
    <s v="2.2-99-GND-gestión valuatoria"/>
    <s v="SER012-Prestación de servicios personas naturales"/>
    <s v="SA-2 Apoyo operativo"/>
    <s v="3-Gobernanza del dato y la información de valor público"/>
    <s v="11001-BOGOTÁ, D.C."/>
    <n v="0"/>
    <n v="0"/>
    <n v="0"/>
    <n v="0"/>
    <n v="27000000"/>
    <n v="0"/>
    <n v="0"/>
    <n v="3000000"/>
    <n v="0"/>
    <n v="3000000"/>
    <n v="0"/>
    <n v="3000000"/>
    <n v="0"/>
    <n v="3000000"/>
    <n v="0"/>
    <n v="3000000"/>
    <n v="0"/>
    <n v="3000000"/>
    <n v="0"/>
    <n v="3000000"/>
    <n v="0"/>
    <n v="3000000"/>
    <n v="0"/>
    <n v="3000000"/>
    <m/>
    <m/>
    <m/>
    <m/>
    <s v="OK"/>
    <s v="OK"/>
  </r>
  <r>
    <s v="PAA"/>
    <s v="4.2520.1.7.4.4"/>
    <x v="0"/>
    <x v="0"/>
    <x v="3"/>
    <x v="11"/>
    <x v="14"/>
    <x v="60"/>
    <n v="80111604"/>
    <s v="C-0406-1003-7-10305B-0406016-02"/>
    <s v="02-02-02-008-005-09-4"/>
    <s v="4.2520.1.7.4.4-PRESTACIÓN DE SERVICIOS PARA APOYAR LA REALIZACIÓN DE LAS ACTIVIDADES DE LA SUBDIRECCIÓN DE AVALÚOS COMO LA ELABORACIÓN DE INFORMES, CONSULTAS, DILIGENCIAMIENTO DE FORMATOS, ETC., EN LA REALIZACIÓN DE LOS DIFERENTES PROCESOS VALUATORÍOS QUE ADELANTA LA SDA"/>
    <s v="enero"/>
    <s v="febrero"/>
    <s v="marzo"/>
    <n v="7"/>
    <s v="19-Contratación directa"/>
    <x v="0"/>
    <n v="28800000"/>
    <n v="28800000"/>
    <s v="2-NO"/>
    <s v="4-N/A"/>
    <x v="13"/>
    <s v="2.2-99-GND-gestión valuatoria"/>
    <s v="SER012-Prestación de servicios personas naturales"/>
    <s v="SA-2 Apoyo operativo"/>
    <s v="3-Gobernanza del dato y la información de valor público"/>
    <s v="11001-BOGOTÁ, D.C."/>
    <n v="0"/>
    <n v="0"/>
    <n v="0"/>
    <n v="0"/>
    <n v="28800000"/>
    <n v="0"/>
    <n v="0"/>
    <n v="3200000"/>
    <n v="0"/>
    <n v="3200000"/>
    <n v="0"/>
    <n v="3200000"/>
    <n v="0"/>
    <n v="3200000"/>
    <n v="0"/>
    <n v="3200000"/>
    <n v="0"/>
    <n v="3200000"/>
    <n v="0"/>
    <n v="3200000"/>
    <n v="0"/>
    <n v="3200000"/>
    <n v="0"/>
    <n v="3200000"/>
    <m/>
    <m/>
    <m/>
    <m/>
    <s v="OK"/>
    <s v="OK"/>
  </r>
  <r>
    <s v="PAA"/>
    <s v="4.2520.1.7.4.5"/>
    <x v="0"/>
    <x v="0"/>
    <x v="3"/>
    <x v="11"/>
    <x v="14"/>
    <x v="60"/>
    <n v="80111601"/>
    <s v="C-0406-1003-7-10305B-0406016-02"/>
    <s v="02-02-02-008-002-02"/>
    <s v="4.2520.1.7.4.5-PRESTACIÓN DE SERVICIOS PROFESIONALES PARA APOYAR EL SEGUIMIENTO Y CONTROL DESDE EL COMPONENTE FINANCIERO Y CONTABLE DE LAS ACTIVIDADES Y RESPONSABILIDADES DE COMPETENCIA DE LA SUBDIRECCIÓN DE AVALÚOS."/>
    <s v="enero"/>
    <s v="febrero"/>
    <s v="marzo"/>
    <n v="9"/>
    <s v="19-Contratación directa"/>
    <x v="0"/>
    <n v="44100000"/>
    <n v="44100000"/>
    <s v="2-NO"/>
    <s v="4-N/A"/>
    <x v="13"/>
    <s v="2.2-99-GND-gestión valuatoria"/>
    <s v="SER012-Prestación de servicios personas naturales"/>
    <s v="SA-72 Seguimiento Financiero Costos, Cuentas  y Comisiones"/>
    <s v="3-Gobernanza del dato y la información de valor público"/>
    <s v="11001-BOGOTÁ, D.C."/>
    <n v="0"/>
    <n v="0"/>
    <n v="0"/>
    <n v="0"/>
    <n v="44100000"/>
    <n v="0"/>
    <n v="0"/>
    <n v="4900000"/>
    <n v="0"/>
    <n v="4900000"/>
    <n v="0"/>
    <n v="4900000"/>
    <n v="0"/>
    <n v="4900000"/>
    <n v="0"/>
    <n v="4900000"/>
    <n v="0"/>
    <n v="4900000"/>
    <n v="0"/>
    <n v="4900000"/>
    <n v="0"/>
    <n v="4900000"/>
    <n v="0"/>
    <n v="4900000"/>
    <m/>
    <m/>
    <m/>
    <m/>
    <s v="OK"/>
    <s v="OK"/>
  </r>
  <r>
    <s v="PAA"/>
    <s v="4.2520.1.7.4.6"/>
    <x v="0"/>
    <x v="0"/>
    <x v="3"/>
    <x v="11"/>
    <x v="14"/>
    <x v="60"/>
    <n v="80111604"/>
    <s v="C-0406-1003-7-10305B-0406016-02"/>
    <s v="02-02-02-008-003-09"/>
    <s v="4.2520.1.7.4.6-PRESTACIÓN DE SERVICIOS PROFESIONALES PARA LA ELABORACIÓN DE PRESUPUESTOS APU, TIPOLOGÍAS CONSTRUCTIVAS Y APOYO EN LA DEFINICIÓN DE LAS METODOLOGÍAS PARA AVALÚOS DE CONSTRUCCIONES REQUERIDAS DENTRO DE LOS PROCESOS DE AVALÚOS COMERCIALES PUNTUALES Y MASIVOS DE LA SDA"/>
    <s v="enero"/>
    <s v="febrero"/>
    <s v="marzo"/>
    <n v="7"/>
    <s v="19-Contratación directa"/>
    <x v="0"/>
    <n v="38500000"/>
    <n v="38500000"/>
    <s v="2-NO"/>
    <s v="4-N/A"/>
    <x v="13"/>
    <s v="2.2-99-GND-gestión valuatoria"/>
    <s v="SER012-Prestación de servicios personas naturales"/>
    <s v="SA-51 Presupuesto tipologias"/>
    <s v="3-Gobernanza del dato y la información de valor público"/>
    <s v="11001-BOGOTÁ, D.C."/>
    <n v="0"/>
    <n v="0"/>
    <n v="0"/>
    <n v="0"/>
    <n v="38500000"/>
    <n v="0"/>
    <n v="0"/>
    <n v="5500000"/>
    <n v="0"/>
    <n v="5500000"/>
    <n v="0"/>
    <n v="5500000"/>
    <n v="0"/>
    <n v="5500000"/>
    <n v="0"/>
    <n v="5500000"/>
    <n v="0"/>
    <n v="5500000"/>
    <n v="0"/>
    <n v="5500000"/>
    <n v="0"/>
    <n v="0"/>
    <n v="0"/>
    <n v="0"/>
    <m/>
    <m/>
    <m/>
    <m/>
    <s v="OK"/>
    <s v="OK"/>
  </r>
  <r>
    <s v="N/A"/>
    <s v="4.2520.1.7.4.7"/>
    <x v="0"/>
    <x v="0"/>
    <x v="3"/>
    <x v="11"/>
    <x v="14"/>
    <x v="60"/>
    <n v="80111601"/>
    <s v="C-0406-1003-7-10305B-0406016-02"/>
    <s v="02-02-02-008-003-09"/>
    <s v="4.2520.1.7.4.7-PRESTACIÓN DE SERVICIOS PROFESIONALES EN ECONOMÍA URBANA Y RURAL Y ACOMPAÑAMIENTO TÉCNICO PARA INVESTIGAR, PROPONER, ELABORAR, REVISAR Y ADELANTAR LOS ASPECTOS NORMATIVOS Y DE REGULACIÓN QUE SEAN ASIGNADOS POR LA SUBDIRECCIÓN DE AVALÚOS, EN ESPECIAL DE TEMAS VALUATORÍOS Y CATASTRALES."/>
    <s v="enero"/>
    <s v="febrero"/>
    <s v="marzo"/>
    <n v="6"/>
    <s v="1-N/A"/>
    <x v="0"/>
    <n v="0"/>
    <n v="0"/>
    <s v="2-NO"/>
    <s v="4-N/A"/>
    <x v="13"/>
    <s v="2.2-99-GND-gestión valuatoria"/>
    <s v="SER012-Prestación de servicios personas naturales"/>
    <s v="SA-67 Profesional aspectos económicos"/>
    <s v="3-Gobernanza del dato y la información de valor público"/>
    <s v="11001-BOGOTÁ, D.C."/>
    <n v="0"/>
    <n v="0"/>
    <n v="0"/>
    <n v="0"/>
    <n v="0"/>
    <n v="0"/>
    <n v="0"/>
    <n v="0"/>
    <n v="0"/>
    <n v="0"/>
    <n v="0"/>
    <n v="0"/>
    <n v="0"/>
    <n v="0"/>
    <n v="0"/>
    <n v="0"/>
    <n v="0"/>
    <n v="0"/>
    <n v="0"/>
    <n v="0"/>
    <n v="0"/>
    <n v="0"/>
    <n v="0"/>
    <n v="0"/>
    <m/>
    <m/>
    <m/>
    <m/>
    <s v="OK"/>
    <s v="OK"/>
  </r>
  <r>
    <s v="PAA"/>
    <s v="4.2520.1.7.4.8"/>
    <x v="0"/>
    <x v="0"/>
    <x v="3"/>
    <x v="11"/>
    <x v="14"/>
    <x v="60"/>
    <n v="80111607"/>
    <s v="C-0406-1003-7-10305B-0406016-02"/>
    <s v="02-02-02-008-002-01"/>
    <s v="4.2520.1.7.4.8-PRESTACIÓN DE SERVICIOS PROFESIONALES JURÍDICOS PARA  ELABORAR, REVISAR Y ADELANTAR RESPUESTAS A REQUERIMIENTOS, CORRESPONDENCIA, PQR, ETC., EN LO CORRESPONDIENTE A ASPECTOS NORMATIVOS Y DE REGULACIÓN QUE SEAN ASIGNADOS POR LA SUBDIRECCIÓN DE AVALÚOS, EN ESPECIAL DE TEMAS VALUATORÍOS Y CATASTRALES."/>
    <s v="enero"/>
    <s v="enero"/>
    <s v="febrero"/>
    <n v="9"/>
    <s v="19-Contratación directa"/>
    <x v="0"/>
    <n v="58500000"/>
    <n v="58500000"/>
    <s v="2-NO"/>
    <s v="4-N/A"/>
    <x v="13"/>
    <s v="2.2-99-GND-gestión valuatoria"/>
    <s v="SER012-Prestación de servicios personas naturales"/>
    <s v="SA-24 Asesora Jurídica"/>
    <s v="3-Gobernanza del dato y la información de valor público"/>
    <s v="11001-BOGOTÁ, D.C."/>
    <n v="0"/>
    <n v="0"/>
    <n v="58500000"/>
    <n v="0"/>
    <n v="0"/>
    <n v="6500000"/>
    <n v="0"/>
    <n v="6500000"/>
    <n v="0"/>
    <n v="6500000"/>
    <n v="0"/>
    <n v="6500000"/>
    <n v="0"/>
    <n v="6500000"/>
    <n v="0"/>
    <n v="6500000"/>
    <n v="0"/>
    <n v="6500000"/>
    <n v="0"/>
    <n v="6500000"/>
    <n v="0"/>
    <n v="6500000"/>
    <n v="0"/>
    <n v="0"/>
    <m/>
    <m/>
    <m/>
    <m/>
    <s v="OK"/>
    <s v="OK"/>
  </r>
  <r>
    <s v="N/A"/>
    <s v="4.2520.1.7.4.9"/>
    <x v="0"/>
    <x v="0"/>
    <x v="3"/>
    <x v="11"/>
    <x v="14"/>
    <x v="60"/>
    <n v="80111604"/>
    <s v="C-0406-1003-7-10305B-0406016-02"/>
    <s v="02-02-02-008-005-09-4"/>
    <s v="4.2520.1.7.4.9-PRESTACIÓN DE SERVICIOS PARA APOYAR LA REALIZACIÓN DE LAS ACTIVIDADES DE LA SUBDIRECCIÓN DE AVALÚOS COMO LA ELABORACIÓN DE INFORMES, CONSULTAS, DILIGENCIAMIENTO DE FORMATOS, ETC., EN LA REALIZACIÓN DE LOS DIFERENTES PROCESOS VALUATORÍOS QUE ADELANTA LA SDA"/>
    <s v="enero"/>
    <s v="febrero"/>
    <s v="marzo"/>
    <n v="6"/>
    <s v="1-N/A"/>
    <x v="0"/>
    <n v="0"/>
    <n v="0"/>
    <s v="2-NO"/>
    <s v="4-N/A"/>
    <x v="13"/>
    <s v="2.2-99-GND-gestión valuatoria"/>
    <s v="SER012-Prestación de servicios personas naturales"/>
    <s v="SA-43 Correspondencia, Archivo Y Documentación"/>
    <s v="3-Gobernanza del dato y la información de valor público"/>
    <s v="11001-BOGOTÁ, D.C."/>
    <n v="0"/>
    <n v="0"/>
    <n v="0"/>
    <n v="0"/>
    <n v="0"/>
    <n v="0"/>
    <n v="0"/>
    <n v="0"/>
    <n v="0"/>
    <n v="0"/>
    <n v="0"/>
    <n v="0"/>
    <n v="0"/>
    <n v="0"/>
    <n v="0"/>
    <n v="0"/>
    <n v="0"/>
    <n v="0"/>
    <n v="0"/>
    <n v="0"/>
    <n v="0"/>
    <n v="0"/>
    <n v="0"/>
    <n v="0"/>
    <m/>
    <m/>
    <m/>
    <m/>
    <s v="OK"/>
    <s v="OK"/>
  </r>
  <r>
    <s v="PAA"/>
    <s v="4.2520.1.7.4.10"/>
    <x v="0"/>
    <x v="0"/>
    <x v="3"/>
    <x v="11"/>
    <x v="14"/>
    <x v="60"/>
    <n v="80111604"/>
    <s v="C-0406-1003-7-10305B-0406016-02"/>
    <s v="02-02-02-008-003-09"/>
    <s v="4.2520.1.7.4.10-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enero"/>
    <s v="enero"/>
    <s v="febrero"/>
    <n v="8"/>
    <s v="19-Contratación directa"/>
    <x v="0"/>
    <n v="74000000"/>
    <n v="74000000"/>
    <s v="2-NO"/>
    <s v="4-N/A"/>
    <x v="13"/>
    <s v="2.2-99-GND-gestión valuatoria"/>
    <s v="SER012-Prestación de servicios personas naturales"/>
    <s v="SA-3 Articulador - Control de Calidad"/>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4.2520.1.7.4.11"/>
    <x v="0"/>
    <x v="0"/>
    <x v="3"/>
    <x v="11"/>
    <x v="14"/>
    <x v="60"/>
    <n v="80111604"/>
    <s v="C-0406-1003-7-10305B-0406016-02"/>
    <s v="02-02-02-008-003-09"/>
    <s v="4.2520.1.7.4.11-PRESTACIÓN DE SERVICIOS PROFESIONALES PARA ADELANTAR LA ELABORACIÓN DE AVALÚOS COMERCIALES MASIVOS, ELABORACIÓN DE ZONAS HOMOGÉNEAS FÍSICAS Y GEOECONÓMICAS, EN EL MARCO DE MISIONALIDAD DEL IGAC"/>
    <s v="enero"/>
    <s v="enero"/>
    <s v="febrero"/>
    <n v="9"/>
    <s v="19-Contratación directa"/>
    <x v="0"/>
    <n v="66150000"/>
    <n v="66150000"/>
    <s v="2-NO"/>
    <s v="4-N/A"/>
    <x v="13"/>
    <s v="2.2-99-GND-gestión valuatoria"/>
    <s v="SER012-Prestación de servicios personas naturales"/>
    <s v="SA-50 Ejecutores y Control de Calidad ZH"/>
    <s v="3-Gobernanza del dato y la información de valor público"/>
    <s v="11001-BOGOTÁ, D.C."/>
    <n v="0"/>
    <n v="0"/>
    <n v="66150000"/>
    <n v="0"/>
    <n v="0"/>
    <n v="7350000"/>
    <n v="0"/>
    <n v="7350000"/>
    <n v="0"/>
    <n v="7350000"/>
    <n v="0"/>
    <n v="7350000"/>
    <n v="0"/>
    <n v="7350000"/>
    <n v="0"/>
    <n v="7350000"/>
    <n v="0"/>
    <n v="7350000"/>
    <n v="0"/>
    <n v="7350000"/>
    <n v="0"/>
    <n v="7350000"/>
    <n v="0"/>
    <n v="0"/>
    <m/>
    <m/>
    <m/>
    <m/>
    <s v="OK"/>
    <s v="OK"/>
  </r>
  <r>
    <s v="PAA"/>
    <s v="4.2520.1.7.4.12"/>
    <x v="0"/>
    <x v="0"/>
    <x v="3"/>
    <x v="11"/>
    <x v="14"/>
    <x v="60"/>
    <n v="80111604"/>
    <s v="C-0406-1003-7-10305B-0406016-02"/>
    <s v="02-02-02-008-003-04-2"/>
    <s v="4.2520.1.7.4.12-PRESTACIÓN DE SERVICIOS PROFESIONALES EN EL CONTROL DE CALIDAD DEL ÁREA SIG Y CARTOGRAFÍA PARA LOS PROCESOS Y PROYECTOS ADELANTADOS EN LA SUBDIRECCIÓN DE AVALÚOS."/>
    <s v="enero"/>
    <s v="enero"/>
    <s v="febrero"/>
    <n v="9"/>
    <s v="19-Contratación directa"/>
    <x v="0"/>
    <n v="66150000"/>
    <n v="66150000"/>
    <s v="2-NO"/>
    <s v="4-N/A"/>
    <x v="13"/>
    <s v="2.2-99-GND-gestión valuatoria"/>
    <s v="SER012-Prestación de servicios personas naturales"/>
    <s v="SA-37 Profesional Sig"/>
    <s v="3-Gobernanza del dato y la información de valor público"/>
    <s v="11001-BOGOTÁ, D.C."/>
    <n v="0"/>
    <n v="0"/>
    <n v="66150000"/>
    <n v="0"/>
    <n v="0"/>
    <n v="7350000"/>
    <n v="0"/>
    <n v="7350000"/>
    <n v="0"/>
    <n v="7350000"/>
    <n v="0"/>
    <n v="7350000"/>
    <n v="0"/>
    <n v="7350000"/>
    <n v="0"/>
    <n v="7350000"/>
    <n v="0"/>
    <n v="7350000"/>
    <n v="0"/>
    <n v="7350000"/>
    <n v="0"/>
    <n v="7350000"/>
    <n v="0"/>
    <n v="0"/>
    <m/>
    <m/>
    <m/>
    <m/>
    <s v="OK"/>
    <s v="OK"/>
  </r>
  <r>
    <s v="PAA"/>
    <s v="4.2520.1.7.4.13"/>
    <x v="0"/>
    <x v="0"/>
    <x v="3"/>
    <x v="11"/>
    <x v="14"/>
    <x v="60"/>
    <n v="80111604"/>
    <s v="C-0406-1003-7-10305B-0406016-02"/>
    <s v="02-02-02-008-003-04-2"/>
    <s v="4.2520.1.7.4.13-PRESTACIÓN DE SERVICIOS PROFESIONALES EN EL CONTROL DE CALIDAD DEL ÁREA SIG Y CARTOGRAFÍA PARA LOS PROCESOS Y PROYECTOS ADELANTADOS EN LA SUBDIRECCIÓN DE AVALÚOS."/>
    <s v="enero"/>
    <s v="enero"/>
    <s v="febrero"/>
    <n v="8"/>
    <s v="19-Contratación directa"/>
    <x v="0"/>
    <n v="58800000"/>
    <n v="58800000"/>
    <s v="2-NO"/>
    <s v="4-N/A"/>
    <x v="13"/>
    <s v="2.2-99-GND-gestión valuatoria"/>
    <s v="SER012-Prestación de servicios personas naturales"/>
    <s v="SA-37 Profesional Sig"/>
    <s v="3-Gobernanza del dato y la información de valor público"/>
    <s v="11001-BOGOTÁ, D.C."/>
    <n v="0"/>
    <n v="0"/>
    <n v="58800000"/>
    <n v="0"/>
    <n v="0"/>
    <n v="7350000"/>
    <n v="0"/>
    <n v="7350000"/>
    <n v="0"/>
    <n v="7350000"/>
    <n v="0"/>
    <n v="7350000"/>
    <n v="0"/>
    <n v="7350000"/>
    <n v="0"/>
    <n v="7350000"/>
    <n v="0"/>
    <n v="7350000"/>
    <n v="0"/>
    <n v="7350000"/>
    <n v="0"/>
    <n v="0"/>
    <n v="0"/>
    <n v="0"/>
    <m/>
    <m/>
    <m/>
    <m/>
    <s v="OK"/>
    <s v="OK"/>
  </r>
  <r>
    <s v="PAA"/>
    <s v="4.2520.1.7.4.14"/>
    <x v="0"/>
    <x v="0"/>
    <x v="3"/>
    <x v="11"/>
    <x v="14"/>
    <x v="60"/>
    <n v="80111604"/>
    <s v="C-0406-1003-7-10305B-0406016-02"/>
    <s v="02-02-02-008-003-04-2"/>
    <s v="4.2520.1.7.4.14-PRESTACIÓN DE SERVICIOS PROFESIONALES EN EL CONTROL DE CALIDAD DEL ÁREA SIG Y CARTOGRAFÍA PARA LOS PROCESOS Y PROYECTOS ADELANTADOS EN LA SUBDIRECCIÓN DE AVALÚOS."/>
    <s v="enero"/>
    <s v="enero"/>
    <s v="febrero"/>
    <n v="8"/>
    <s v="19-Contratación directa"/>
    <x v="0"/>
    <n v="58800000"/>
    <n v="58800000"/>
    <s v="2-NO"/>
    <s v="4-N/A"/>
    <x v="13"/>
    <s v="2.2-99-GND-gestión valuatoria"/>
    <s v="SER012-Prestación de servicios personas naturales"/>
    <s v="SA-37 Profesional Sig"/>
    <s v="3-Gobernanza del dato y la información de valor público"/>
    <s v="11001-BOGOTÁ, D.C."/>
    <n v="0"/>
    <n v="0"/>
    <n v="58800000"/>
    <n v="0"/>
    <n v="0"/>
    <n v="7350000"/>
    <n v="0"/>
    <n v="7350000"/>
    <n v="0"/>
    <n v="7350000"/>
    <n v="0"/>
    <n v="7350000"/>
    <n v="0"/>
    <n v="7350000"/>
    <n v="0"/>
    <n v="7350000"/>
    <n v="0"/>
    <n v="7350000"/>
    <n v="0"/>
    <n v="7350000"/>
    <n v="0"/>
    <n v="0"/>
    <n v="0"/>
    <n v="0"/>
    <m/>
    <m/>
    <m/>
    <m/>
    <s v="OK"/>
    <s v="OK"/>
  </r>
  <r>
    <s v="PAA"/>
    <s v="4.2520.1.7.4.15"/>
    <x v="0"/>
    <x v="0"/>
    <x v="3"/>
    <x v="11"/>
    <x v="14"/>
    <x v="60"/>
    <n v="80111604"/>
    <s v="C-0406-1003-7-10305B-0406016-02"/>
    <s v="02-02-02-008-003-09"/>
    <s v="4.2520.1.7.4.15-ARTICULAR LOS PROCESOS PARA LA  DETERMINACIÓN DE TIPOLOGÍAS CONSTRUCTIVAS Y CALCULO DE PRESUPUESTOS APU, INVESTIGACIÓN Y ACTUALIZACIÓN DE LAS  METODOLOGÍAS PARA AVALÚOS DE CONSTRUCCIONES REQUERIDAS DENTRO DE LOS PROCESOS DE LA SDA"/>
    <s v="enero"/>
    <s v="febrero"/>
    <s v="marzo"/>
    <n v="8"/>
    <s v="19-Contratación directa"/>
    <x v="0"/>
    <n v="66400000"/>
    <n v="66400000"/>
    <s v="2-NO"/>
    <s v="4-N/A"/>
    <x v="13"/>
    <s v="2.2-99-GND-gestión valuatoria"/>
    <s v="SER012-Prestación de servicios personas naturales"/>
    <s v="SA-51 Presupuesto tipologias"/>
    <s v="3-Gobernanza del dato y la información de valor público"/>
    <s v="11001-BOGOTÁ, D.C."/>
    <n v="0"/>
    <n v="0"/>
    <n v="0"/>
    <n v="0"/>
    <n v="66400000"/>
    <n v="0"/>
    <n v="0"/>
    <n v="8300000"/>
    <n v="0"/>
    <n v="8300000"/>
    <n v="0"/>
    <n v="8300000"/>
    <n v="0"/>
    <n v="8300000"/>
    <n v="0"/>
    <n v="8300000"/>
    <n v="0"/>
    <n v="8300000"/>
    <n v="0"/>
    <n v="8300000"/>
    <n v="0"/>
    <n v="8300000"/>
    <n v="0"/>
    <n v="0"/>
    <m/>
    <m/>
    <m/>
    <m/>
    <s v="OK"/>
    <s v="OK"/>
  </r>
  <r>
    <s v="N/A"/>
    <s v="4.2520.1.7.4.16"/>
    <x v="0"/>
    <x v="0"/>
    <x v="3"/>
    <x v="11"/>
    <x v="14"/>
    <x v="60"/>
    <s v="N/A"/>
    <s v="C-0406-1003-7-10305B-0406016-02"/>
    <s v="02-02-02-006-003;02-02-02-010"/>
    <s v="4.2520.1.7.4.16-VIÁTICOS Y GASTOS DE COMISIÓN SUBDIRECCIÓN DE AVÁLUOS"/>
    <s v="N/A"/>
    <s v="N/A"/>
    <s v="N/A"/>
    <s v="N/A"/>
    <s v="1-N/A"/>
    <x v="0"/>
    <n v="7446506"/>
    <n v="7446506"/>
    <s v="2-NO"/>
    <s v="4-N/A"/>
    <x v="13"/>
    <s v="2.2-99-GND-gestión valuatoria"/>
    <s v="VIAT01-Viáticos y gastos de viaje"/>
    <s v="SA-74 N/A"/>
    <s v="3-Gobernanza del dato y la información de valor público"/>
    <s v="11001-BOGOTÁ, D.C."/>
    <n v="0"/>
    <n v="0"/>
    <n v="7446506"/>
    <n v="0"/>
    <n v="0"/>
    <n v="7446506"/>
    <n v="0"/>
    <n v="0"/>
    <n v="0"/>
    <n v="0"/>
    <n v="0"/>
    <n v="0"/>
    <n v="0"/>
    <n v="0"/>
    <n v="0"/>
    <n v="0"/>
    <n v="0"/>
    <n v="0"/>
    <n v="0"/>
    <n v="0"/>
    <n v="0"/>
    <n v="0"/>
    <n v="0"/>
    <n v="0"/>
    <m/>
    <m/>
    <m/>
    <m/>
    <s v="OK"/>
    <s v="OK"/>
  </r>
  <r>
    <s v="N/A"/>
    <s v="4.2520.1.7.6.1"/>
    <x v="0"/>
    <x v="0"/>
    <x v="3"/>
    <x v="11"/>
    <x v="14"/>
    <x v="61"/>
    <n v="80111604"/>
    <s v="C-0406-1003-7-10305B-0406016-02"/>
    <s v="02-02-02-008-005-09-4"/>
    <s v="4.2520.1.7.6.1-PRESTACIÓN DE SERVICIOS PARA APOYAR LA REALIZACIÓN DE LAS ACTIVIDADES DE LA SUBDIRECCIÓN DE AVALÚOS COMO LA ELABORACIÓN DE INFORMES, CONSULTAS DE INFORMACIÓN GEOGRÁFICA, DILIGENCIAMIENTO DE FORMATOS, ETC., EN LA REALIZACIÓN DE LOS DIFERENTES PROCESOS VALUATORÍOS"/>
    <s v="enero"/>
    <s v="enero"/>
    <s v="febrero"/>
    <n v="8"/>
    <s v="1-N/A"/>
    <x v="0"/>
    <n v="0"/>
    <n v="0"/>
    <s v="2-NO"/>
    <s v="4-N/A"/>
    <x v="13"/>
    <s v="2.2-99-GND-gestión valuatoria"/>
    <s v="SER012-Prestación de servicios personas naturales"/>
    <s v="SA-46 Apoyo y seguimiento a la gestión"/>
    <s v="3-Gobernanza del dato y la información de valor público"/>
    <s v="11001-BOGOTÁ, D.C."/>
    <n v="0"/>
    <n v="0"/>
    <n v="0"/>
    <n v="0"/>
    <n v="0"/>
    <n v="0"/>
    <n v="0"/>
    <n v="0"/>
    <n v="0"/>
    <n v="0"/>
    <n v="0"/>
    <n v="0"/>
    <n v="0"/>
    <n v="0"/>
    <n v="0"/>
    <n v="0"/>
    <n v="0"/>
    <n v="0"/>
    <n v="0"/>
    <n v="0"/>
    <n v="0"/>
    <n v="0"/>
    <n v="0"/>
    <n v="0"/>
    <m/>
    <m/>
    <m/>
    <m/>
    <s v="OK"/>
    <s v="OK"/>
  </r>
  <r>
    <s v="PAA"/>
    <s v="4.2520.1.7.6.2"/>
    <x v="0"/>
    <x v="0"/>
    <x v="3"/>
    <x v="11"/>
    <x v="14"/>
    <x v="61"/>
    <n v="80111604"/>
    <s v="C-0406-1003-7-10305B-0406016-02"/>
    <s v="02-02-02-008-003-09"/>
    <s v="4.2520.1.7.6.2-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enero"/>
    <s v="enero"/>
    <s v="febrero"/>
    <n v="8"/>
    <s v="19-Contratación directa"/>
    <x v="0"/>
    <n v="74000000"/>
    <n v="74000000"/>
    <s v="2-NO"/>
    <s v="4-N/A"/>
    <x v="13"/>
    <s v="2.2-99-GND-gestión valuatoria"/>
    <s v="SER012-Prestación de servicios personas naturales"/>
    <s v="SA-3 Articulador - Control de Calidad"/>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4.2520.1.7.6.3"/>
    <x v="0"/>
    <x v="0"/>
    <x v="3"/>
    <x v="11"/>
    <x v="14"/>
    <x v="61"/>
    <n v="80111604"/>
    <s v="C-0406-1003-7-10305B-0406016-02"/>
    <s v="02-02-02-008-003-09"/>
    <s v="4.2520.1.7.6.3-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enero"/>
    <s v="enero"/>
    <s v="febrero"/>
    <n v="8"/>
    <s v="19-Contratación directa"/>
    <x v="0"/>
    <n v="74000000"/>
    <n v="74000000"/>
    <s v="2-NO"/>
    <s v="4-N/A"/>
    <x v="13"/>
    <s v="2.2-99-GND-gestión valuatoria"/>
    <s v="SER012-Prestación de servicios personas naturales"/>
    <s v="SA-3 Articulador - Control de Calidad"/>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4.2520.1.7.6.4"/>
    <x v="0"/>
    <x v="0"/>
    <x v="3"/>
    <x v="11"/>
    <x v="14"/>
    <x v="61"/>
    <n v="80111604"/>
    <s v="C-0406-1003-7-10305B-0406016-02"/>
    <s v="02-02-02-008-003-09"/>
    <s v="4.2520.1.7.6.4-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enero"/>
    <s v="enero"/>
    <s v="febrero"/>
    <n v="8"/>
    <s v="19-Contratación directa"/>
    <x v="0"/>
    <n v="74000000"/>
    <n v="74000000"/>
    <s v="2-NO"/>
    <s v="4-N/A"/>
    <x v="13"/>
    <s v="2.2-99-GND-gestión valuatoria"/>
    <s v="SER012-Prestación de servicios personas naturales"/>
    <s v="SA-3 Articulador - Control de Calidad"/>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4.2520.1.7.6.5"/>
    <x v="0"/>
    <x v="0"/>
    <x v="3"/>
    <x v="11"/>
    <x v="14"/>
    <x v="61"/>
    <n v="80111604"/>
    <s v="C-0406-1003-7-10305B-0406016-02"/>
    <s v="02-02-02-008-003-09"/>
    <s v="4.2520.1.7.6.5-PRESTACIÓN DE SERVICIOS PROFESIONALES PARA LA ELABORACIÓN DE AVALÚOS COMERCIALES MASIVOS, ELABORACIÓN DE ZONAS HOMOGÉNEAS FÍSICAS Y GEOECONÓMICAS, EN EL MARCO DE MISIONALIDAD DEL IGAC"/>
    <s v="enero"/>
    <s v="febrero"/>
    <s v="marzo"/>
    <n v="8"/>
    <s v="19-Contratación directa"/>
    <x v="0"/>
    <n v="44000000"/>
    <n v="44000000"/>
    <s v="2-NO"/>
    <s v="4-N/A"/>
    <x v="13"/>
    <s v="2.2-99-GND-gestión valuatoria"/>
    <s v="SER012-Prestación de servicios personas naturales"/>
    <s v="SA-50 Ejecutores y Control de Calidad ZH"/>
    <s v="3-Gobernanza del dato y la información de valor público"/>
    <s v="11001-BOGOTÁ, D.C."/>
    <n v="0"/>
    <n v="0"/>
    <n v="0"/>
    <n v="0"/>
    <n v="44000000"/>
    <n v="0"/>
    <n v="0"/>
    <n v="5500000"/>
    <n v="0"/>
    <n v="5500000"/>
    <n v="0"/>
    <n v="5500000"/>
    <n v="0"/>
    <n v="5500000"/>
    <n v="0"/>
    <n v="5500000"/>
    <n v="0"/>
    <n v="5500000"/>
    <n v="0"/>
    <n v="5500000"/>
    <n v="0"/>
    <n v="5500000"/>
    <n v="0"/>
    <n v="0"/>
    <m/>
    <m/>
    <m/>
    <m/>
    <s v="OK"/>
    <s v="OK"/>
  </r>
  <r>
    <s v="PAA"/>
    <s v="4.2520.1.7.6.6"/>
    <x v="0"/>
    <x v="0"/>
    <x v="3"/>
    <x v="11"/>
    <x v="14"/>
    <x v="61"/>
    <n v="80111604"/>
    <s v="C-0406-1003-7-10305B-0406016-02"/>
    <s v="02-02-02-008-003-09"/>
    <s v="4.2520.1.7.6.6-PRESTACIÓN DE SERVICIOS PROFESIONALES PARA REALIZAR ACOMPAÑAMIENTO A LAS DT Y SEGUIMIENTO Y CONTROL DE CALIDAD A LAS DIFERENTES ETAPAS ASOCIADAS AL COMPONENTE ECONÓMICO PARA LOS DIFERENTES PROCESOS DE VALORACIÓN MASIVA, QUE SE LLEVARAN A CABO POR PARTE DE LAS DIRECCIONES TERRITORIALES Y SEDE CENTRAL, A TRAVÉS DE ACTIVIDADES DE CAMPO Y OFICINA, QUE PERMITAN GARANTIZAR LA CONSISTENCIA, COMPLETITUD Y COHERENCIA DE LOS PRODUCTOS ENTREGADOS EN CONCORDANCIA CON LOS PROCEDIMIENTOS VIGENTES Y ESTABLECIDOS POR EL IGAC."/>
    <s v="enero"/>
    <s v="enero"/>
    <s v="febrero"/>
    <n v="8"/>
    <s v="19-Contratación directa"/>
    <x v="0"/>
    <n v="74000000"/>
    <n v="74000000"/>
    <s v="2-NO"/>
    <s v="4-N/A"/>
    <x v="13"/>
    <s v="2.2-99-GND-gestión valuatoria"/>
    <s v="SER012-Prestación de servicios personas naturales"/>
    <s v="SA-3 Articulador - Control de Calidad"/>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N/A"/>
    <s v="4.2520.1.7.6.7"/>
    <x v="0"/>
    <x v="0"/>
    <x v="3"/>
    <x v="11"/>
    <x v="14"/>
    <x v="61"/>
    <s v="N/A"/>
    <s v="C-0406-1003-7-10305B-0406016-02"/>
    <s v="02-02-02-006-003;02-02-02-010"/>
    <s v="4.2520.1.7.6.7-VIÁTICOS Y GASTOS DE COMISIÓN SUBDIRECCIÓN DE AVÁLUOS"/>
    <s v="N/A"/>
    <s v="N/A"/>
    <s v="N/A"/>
    <s v="N/A"/>
    <s v="1-N/A"/>
    <x v="0"/>
    <n v="1561838"/>
    <n v="1561838"/>
    <s v="2-NO"/>
    <s v="4-N/A"/>
    <x v="13"/>
    <s v="2.2-99-GND-gestión valuatoria"/>
    <s v="VIAT01-Viáticos y gastos de viaje"/>
    <s v="SA-74 N/A"/>
    <s v="3-Gobernanza del dato y la información de valor público"/>
    <s v="11001-BOGOTÁ, D.C."/>
    <n v="0"/>
    <n v="0"/>
    <n v="1561838"/>
    <n v="0"/>
    <n v="0"/>
    <n v="1561838"/>
    <n v="0"/>
    <n v="0"/>
    <n v="0"/>
    <n v="0"/>
    <n v="0"/>
    <n v="0"/>
    <n v="0"/>
    <n v="0"/>
    <n v="0"/>
    <n v="0"/>
    <n v="0"/>
    <n v="0"/>
    <n v="0"/>
    <n v="0"/>
    <n v="0"/>
    <n v="0"/>
    <n v="0"/>
    <n v="0"/>
    <m/>
    <m/>
    <m/>
    <m/>
    <s v="OK"/>
    <s v="OK"/>
  </r>
  <r>
    <s v="PAA"/>
    <s v="4.2710.3.1.4.1"/>
    <x v="0"/>
    <x v="0"/>
    <x v="3"/>
    <x v="13"/>
    <x v="27"/>
    <x v="62"/>
    <n v="81111508"/>
    <s v="C-0406-1003-7-10305B-0406022-02"/>
    <s v="02-02-02-008-003-03"/>
    <s v="4.2710.3.1.4.1-Prestación de servicios profesionales para analizar e implementar servicios de interoperabilidad de acuerdo con los lineamientos de la política de gobierno digital y la ICDE, en el marco del Plan Estratégico de Información Geográfico Nacional (PEIGN) y el programa de catastro multipropósito en procura del mejoramiento en la disposición de información Geográfica para el Sistema de Administración del Territorio a Nivel Nacional"/>
    <s v="enero"/>
    <s v="enero"/>
    <s v="febrero"/>
    <n v="2"/>
    <s v="19-Contratación directa"/>
    <x v="0"/>
    <n v="20320000"/>
    <n v="20320000"/>
    <s v="2-NO"/>
    <s v="4-N/A"/>
    <x v="6"/>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PAA"/>
    <s v="4.2710.3.1.4.2"/>
    <x v="0"/>
    <x v="0"/>
    <x v="3"/>
    <x v="13"/>
    <x v="27"/>
    <x v="62"/>
    <n v="81111508"/>
    <s v="C-0406-1003-7-10305B-0406022-02"/>
    <s v="02-02-02-008-003-03"/>
    <s v="4.2710.3.1.4.2-Prestación de servicios profesionales para orientar el  análisis, diseño y modelaje de la gestión de datos catastrales a través del  uso de tecnologías geoespaciales y de inteligencia artificial, aplicando métodos indirectos que permitan la eficiencia y modernización de los procesos catastrales en procura del mejoramiento en la disposición de información Geográfica para el Sistema de Administración del Territorio a Nivel Nacional"/>
    <s v="enero"/>
    <s v="enero"/>
    <s v="febrero"/>
    <n v="6"/>
    <s v="19-Contratación directa"/>
    <x v="0"/>
    <n v="93386328"/>
    <n v="93386328"/>
    <s v="2-NO"/>
    <s v="4-N/A"/>
    <x v="6"/>
    <s v="1.5-2-Estrategia de gobierno y calidad de datos"/>
    <s v="SER012-Prestación de servicios personas naturales"/>
    <s v="SDI-4 Gestor de Información"/>
    <s v="3-Gobernanza del dato y la información de valor público"/>
    <s v="11001-BOGOTÁ, D.C."/>
    <n v="0"/>
    <n v="0"/>
    <n v="93386328"/>
    <n v="0"/>
    <n v="0"/>
    <n v="15564388"/>
    <n v="0"/>
    <n v="15564388"/>
    <n v="0"/>
    <n v="15564388"/>
    <n v="0"/>
    <n v="15564388"/>
    <n v="0"/>
    <n v="31128776"/>
    <n v="0"/>
    <n v="0"/>
    <n v="0"/>
    <n v="0"/>
    <n v="0"/>
    <n v="0"/>
    <n v="0"/>
    <n v="0"/>
    <n v="0"/>
    <n v="0"/>
    <m/>
    <m/>
    <m/>
    <m/>
    <s v="OK"/>
    <s v="OK"/>
  </r>
  <r>
    <s v="PAA"/>
    <s v="4.2710.3.1.4.3"/>
    <x v="0"/>
    <x v="0"/>
    <x v="3"/>
    <x v="13"/>
    <x v="27"/>
    <x v="62"/>
    <n v="81111508"/>
    <s v="C-0406-1003-7-10305B-0406022-02"/>
    <s v="02-02-02-008-003-03"/>
    <s v="4.2710.3.1.4.3-Prestación de servicios profesionales para analiza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en procura del mejoramiento en la disposición de información Geográfica para el Sistema de Administración del Territorio a Nivel Nacional"/>
    <s v="enero"/>
    <s v="enero"/>
    <s v="febrero"/>
    <n v="2"/>
    <s v="19-Contratación directa"/>
    <x v="0"/>
    <n v="23000000"/>
    <n v="23000000"/>
    <s v="2-NO"/>
    <s v="4-N/A"/>
    <x v="6"/>
    <s v="1.5-2-Estrategia de gobierno y calidad de datos"/>
    <s v="SER012-Prestación de servicios personas naturales"/>
    <s v="SDI-4 Gestor de Información"/>
    <s v="3-Gobernanza del dato y la información de valor público"/>
    <s v="11001-BOGOTÁ, D.C."/>
    <n v="0"/>
    <n v="0"/>
    <n v="23000000"/>
    <n v="0"/>
    <n v="0"/>
    <n v="11500000"/>
    <n v="0"/>
    <n v="11500000"/>
    <n v="0"/>
    <n v="0"/>
    <n v="0"/>
    <n v="0"/>
    <n v="0"/>
    <n v="0"/>
    <n v="0"/>
    <n v="0"/>
    <n v="0"/>
    <n v="0"/>
    <n v="0"/>
    <n v="0"/>
    <n v="0"/>
    <n v="0"/>
    <n v="0"/>
    <n v="0"/>
    <m/>
    <m/>
    <m/>
    <m/>
    <s v="OK"/>
    <s v="OK"/>
  </r>
  <r>
    <s v="PAA"/>
    <s v="4.2710.3.1.4.4"/>
    <x v="0"/>
    <x v="0"/>
    <x v="3"/>
    <x v="13"/>
    <x v="27"/>
    <x v="62"/>
    <n v="81111508"/>
    <s v="C-0406-1003-7-10305B-0406022-02"/>
    <s v="02-02-02-008-003-03"/>
    <s v="4.2710.3.1.4.4-Prestación de servicios profesionales para preparar e implementar los instrumentos de monitoreo, realizar seguimiento y validar las evidencias de los resultados de la ICDE del Plan Estratégico de Información Geográfica Nacional (PEIGN), en el marco del programa de catastro multipropósito en procura del mejoramiento en la disposición de información Geográfica para el Sistema de Administración del Territorio a Nivel Nacional"/>
    <s v="enero"/>
    <s v="enero"/>
    <s v="febrero"/>
    <n v="2"/>
    <s v="19-Contratación directa"/>
    <x v="0"/>
    <n v="20320000"/>
    <n v="20320000"/>
    <s v="2-NO"/>
    <s v="4-N/A"/>
    <x v="6"/>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PAA"/>
    <s v="4.2710.3.1.4.5"/>
    <x v="0"/>
    <x v="0"/>
    <x v="3"/>
    <x v="13"/>
    <x v="27"/>
    <x v="62"/>
    <n v="81111508"/>
    <s v="C-0406-1003-7-10305B-0406022-02"/>
    <s v="02-02-02-008-003-03"/>
    <s v="4.2710.3.1.4.5-Prestación de servicios profesionales para orientar el diseño y analisis, desarrollar, implementar y poner en poducción nuevas funcionalidades de la plataforma web tecnológica ICDE para la implementación del Plan Estratégico de Información Geográfico Nacional - (PEIGN) en procura del mejoramiento en la disposición de información Geográfica para el Sistema de Administración del Territorio a Nivel Nacional"/>
    <s v="enero"/>
    <s v="enero"/>
    <s v="febrero"/>
    <n v="2"/>
    <s v="19-Contratación directa"/>
    <x v="0"/>
    <n v="20320000"/>
    <n v="20320000"/>
    <s v="2-NO"/>
    <s v="4-N/A"/>
    <x v="6"/>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PAA"/>
    <s v="4.2710.3.1.4.6"/>
    <x v="0"/>
    <x v="0"/>
    <x v="3"/>
    <x v="13"/>
    <x v="27"/>
    <x v="62"/>
    <n v="81111508"/>
    <s v="C-0406-1003-7-10305B-0406022-02"/>
    <s v="02-02-02-008-003-03"/>
    <s v="4.2710.3.1.4.6-Prestación de servicios profesionales para gestionar el fortalecimiento de la Infraestructura Colombiana de Datos Espaciales (ICDE) y  la implementación del Plan Estratégico de Información Geográfica Nacional (PEIGN), de conformidad con los lineamientos de gobierno digital de MinTic y el marco de Naciones Unidad en procura del mejoramiento en la disposición de información Geográfica para el Sistema de Administración del Territorio a Nivel Nacional"/>
    <s v="enero"/>
    <s v="enero"/>
    <s v="enero"/>
    <n v="3"/>
    <s v="19-Contratación directa"/>
    <x v="0"/>
    <n v="37500000"/>
    <n v="37500000"/>
    <s v="2-NO"/>
    <s v="4-N/A"/>
    <x v="6"/>
    <s v="1.5-2-Estrategia de gobierno y calidad de datos"/>
    <s v="SER012-Prestación de servicios personas naturales"/>
    <s v="SDI-3 Gestor Estratégico TI"/>
    <s v="3-Gobernanza del dato y la información de valor público"/>
    <s v="11001-BOGOTÁ, D.C."/>
    <n v="37500000"/>
    <n v="0"/>
    <n v="0"/>
    <n v="7500000"/>
    <n v="0"/>
    <n v="30000000"/>
    <n v="0"/>
    <n v="0"/>
    <n v="0"/>
    <n v="0"/>
    <n v="0"/>
    <n v="0"/>
    <n v="0"/>
    <n v="0"/>
    <n v="0"/>
    <n v="0"/>
    <n v="0"/>
    <n v="0"/>
    <n v="0"/>
    <n v="0"/>
    <n v="0"/>
    <n v="0"/>
    <n v="0"/>
    <n v="0"/>
    <m/>
    <m/>
    <m/>
    <m/>
    <s v="OK"/>
    <s v="OK"/>
  </r>
  <r>
    <s v="PAA"/>
    <s v="4.2710.3.1.4.7"/>
    <x v="0"/>
    <x v="0"/>
    <x v="3"/>
    <x v="13"/>
    <x v="27"/>
    <x v="62"/>
    <n v="81111508"/>
    <s v="C-0406-1003-7-10305B-0406022-02"/>
    <s v="02-02-02-008-003-03"/>
    <s v="4.2710.3.1.4.7-Prestación de servicios profesionales para ajustar, detallar e implementar la arquitectura del portal de la ICDE, geovisor y bases de datos de acuerdo con las necesidades del  Plan Estratégico de Información Geográfico Nacional  (PEIGN) el MRAE y los lineamientos del IGAC en procura del mejoramiento en la disposición de información Geográfica para el Sistema de Administración del Territorio a Nivel Nacional"/>
    <s v="enero"/>
    <s v="enero"/>
    <s v="febrero"/>
    <n v="2"/>
    <s v="19-Contratación directa"/>
    <x v="0"/>
    <n v="23000000"/>
    <n v="23000000"/>
    <s v="2-NO"/>
    <s v="4-N/A"/>
    <x v="6"/>
    <s v="1.5-2-Estrategia de gobierno y calidad de datos"/>
    <s v="SER012-Prestación de servicios personas naturales"/>
    <s v="SDI-1 Arquitecto TI"/>
    <s v="3-Gobernanza del dato y la información de valor público"/>
    <s v="11001-BOGOTÁ, D.C."/>
    <n v="0"/>
    <n v="0"/>
    <n v="23000000"/>
    <n v="0"/>
    <n v="0"/>
    <n v="11500000"/>
    <n v="0"/>
    <n v="11500000"/>
    <n v="0"/>
    <n v="0"/>
    <n v="0"/>
    <n v="0"/>
    <n v="0"/>
    <n v="0"/>
    <n v="0"/>
    <n v="0"/>
    <n v="0"/>
    <n v="0"/>
    <n v="0"/>
    <n v="0"/>
    <n v="0"/>
    <n v="0"/>
    <n v="0"/>
    <n v="0"/>
    <m/>
    <m/>
    <m/>
    <m/>
    <s v="OK"/>
    <s v="OK"/>
  </r>
  <r>
    <s v="PAA"/>
    <s v="4.2710.3.1.4.8"/>
    <x v="0"/>
    <x v="0"/>
    <x v="3"/>
    <x v="13"/>
    <x v="27"/>
    <x v="62"/>
    <n v="81111508"/>
    <s v="C-0406-1003-7-10305B-0406022-02"/>
    <s v="02-02-02-008-003-03"/>
    <s v="4.2710.3.1.4.8-Prestación de servicios profesionales para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procura del mejoramiento en la disposición de información Geográfica para el Sistema de Administración del Territorio a Nivel Nacional"/>
    <s v="enero"/>
    <s v="enero"/>
    <s v="febrero"/>
    <n v="2"/>
    <s v="19-Contratación directa"/>
    <x v="0"/>
    <n v="20320000"/>
    <n v="20320000"/>
    <s v="2-NO"/>
    <s v="4-N/A"/>
    <x v="6"/>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PAA"/>
    <s v="4.2710.3.1.5.1"/>
    <x v="0"/>
    <x v="0"/>
    <x v="3"/>
    <x v="13"/>
    <x v="27"/>
    <x v="63"/>
    <n v="81111508"/>
    <s v="C-0406-1003-7-10305B-0406022-02"/>
    <s v="02-02-02-008-003-03"/>
    <s v="4.2710.3.1.5.1-Prestación de servicios profesionales para 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en procura del mejoramiento en la disposición de información Geográfica para el Sistema de Administración del Territorio a Nivel Nacional"/>
    <s v="enero"/>
    <s v="enero"/>
    <s v="febrero"/>
    <n v="2"/>
    <s v="19-Contratación directa"/>
    <x v="0"/>
    <n v="20320000"/>
    <n v="20320000"/>
    <s v="2-NO"/>
    <s v="4-N/A"/>
    <x v="6"/>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PAA"/>
    <s v="4.2710.3.2.1.1"/>
    <x v="0"/>
    <x v="0"/>
    <x v="3"/>
    <x v="13"/>
    <x v="18"/>
    <x v="38"/>
    <n v="93151501"/>
    <s v="C-0406-1003-7-10305B-0406018-02"/>
    <s v="02-02-02-007-001-05-5"/>
    <s v="4.2710.3.2.1.1-Prestación de servicos profesionales para apoyar la denifición de la propuesta de valor y el modelo de negocio de la ICDE de acuerdo con los lineamientos del Plan estratégico de Información Geográgfico Nacional en procura del mejoramiento en la disposición de información Geográfica para el Sistema de Administración del Territorio a Nivel Nacional"/>
    <s v="enero"/>
    <s v="enero"/>
    <s v="febrero"/>
    <n v="8"/>
    <s v="19-Contratación directa"/>
    <x v="0"/>
    <n v="81280000"/>
    <n v="81280000"/>
    <s v="2-NO"/>
    <s v="4-N/A"/>
    <x v="6"/>
    <s v="1.5-2-Estrategia de gobierno y calidad de datos"/>
    <s v="SER012-Prestación de servicios personas naturales"/>
    <s v="SDI-4 Gestor de Información"/>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PAA"/>
    <s v="4.2710.3.2.1.2"/>
    <x v="0"/>
    <x v="0"/>
    <x v="3"/>
    <x v="13"/>
    <x v="18"/>
    <x v="38"/>
    <n v="81111508"/>
    <s v="C-0406-1003-7-10305B-0406018-02"/>
    <s v="02-02-02-008-003-03"/>
    <s v="4.2710.3.2.1.2-Prestación de servicios profesionales para apoyar la realización de diseños, desarrollos, pruebas y mantenimientos, de los sistemas de información, aplicaciones y servicios web para la materialización de los procesos de intercambio de información e interoperabilidad en su componente front y web del Instituto y de la Infraestructura Colombiana de Datos Espaciales – ICDE, en procura del mejoramiento en la disposición de información Geográfica para el Sistema de Administración del Territorio a Nivel Nacional"/>
    <s v="enero"/>
    <s v="enero"/>
    <s v="febrero"/>
    <n v="8"/>
    <s v="19-Contratación directa"/>
    <x v="0"/>
    <n v="76200000"/>
    <n v="76200000"/>
    <s v="2-NO"/>
    <s v="4-N/A"/>
    <x v="6"/>
    <s v="1.5-2-Estrategia de gobierno y calidad de datos"/>
    <s v="SER012-Prestación de servicios personas naturales"/>
    <s v="SDI-8 Desarrollador Software"/>
    <s v="3-Gobernanza del dato y la información de valor público"/>
    <s v="11001-BOGOTÁ, D.C."/>
    <n v="0"/>
    <n v="0"/>
    <n v="76200000"/>
    <n v="0"/>
    <n v="0"/>
    <n v="5080000"/>
    <n v="0"/>
    <n v="10160000"/>
    <n v="0"/>
    <n v="10160000"/>
    <n v="0"/>
    <n v="10160000"/>
    <n v="0"/>
    <n v="10160000"/>
    <n v="0"/>
    <n v="10160000"/>
    <n v="0"/>
    <n v="20320000"/>
    <n v="0"/>
    <n v="0"/>
    <n v="0"/>
    <n v="0"/>
    <n v="0"/>
    <n v="0"/>
    <m/>
    <m/>
    <m/>
    <m/>
    <s v="OK"/>
    <s v="OK"/>
  </r>
  <r>
    <s v="PAA"/>
    <s v="4.2710.3.2.1.3"/>
    <x v="0"/>
    <x v="0"/>
    <x v="3"/>
    <x v="13"/>
    <x v="18"/>
    <x v="38"/>
    <n v="93151501"/>
    <s v="C-0406-1003-7-10305B-0406018-02"/>
    <s v="02-02-02-007-001-05-5"/>
    <s v="4.2710.3.2.1.3-Prestación de servicios profesionales para desarrollar actividades de seguimiento administrativo y técnico a las iniciativas tecnológicas de acuerdo con los procedimientos y necesidades del área en procura de apoyar el fortalecimiento de la gestión institucional del IGAC en procura del mejoramiento en la disposición de información Geográfica para el Sistema de Administración del Territorio a Nivel Nacional"/>
    <s v="enero"/>
    <s v="enero"/>
    <s v="enero"/>
    <n v="8"/>
    <s v="19-Contratación directa"/>
    <x v="0"/>
    <n v="73600000"/>
    <n v="73600000"/>
    <s v="2-NO"/>
    <s v="4-N/A"/>
    <x v="6"/>
    <s v="1.5-2-Estrategia de gobierno y calidad de datos"/>
    <s v="SER012-Prestación de servicios personas naturales"/>
    <s v="SDI-3 Gestor Estratégico TI"/>
    <s v="3-Gobernanza del dato y la información de valor público"/>
    <s v="11001-BOGOTÁ, D.C."/>
    <n v="73600000"/>
    <n v="0"/>
    <n v="0"/>
    <n v="4600000"/>
    <n v="0"/>
    <n v="9200000"/>
    <n v="0"/>
    <n v="9200000"/>
    <n v="0"/>
    <n v="9200000"/>
    <n v="0"/>
    <n v="9200000"/>
    <n v="0"/>
    <n v="9200000"/>
    <n v="0"/>
    <n v="9200000"/>
    <n v="0"/>
    <n v="13800000"/>
    <n v="0"/>
    <n v="0"/>
    <n v="0"/>
    <n v="0"/>
    <n v="0"/>
    <n v="0"/>
    <m/>
    <m/>
    <m/>
    <m/>
    <s v="OK"/>
    <s v="OK"/>
  </r>
  <r>
    <s v="PAA"/>
    <s v="4.2710.3.2.1.4"/>
    <x v="0"/>
    <x v="0"/>
    <x v="3"/>
    <x v="13"/>
    <x v="18"/>
    <x v="38"/>
    <n v="81111508"/>
    <s v="C-0406-1003-7-10305B-0406018-02"/>
    <s v="02-02-02-008-003-03"/>
    <s v="4.2710.3.2.1.4-Prestación de servicios profesionales para apoyar los análisis, diseños, desarrollos, pruebas, y especificaciones técnicas y funcionales de los requerimientos de los sistemas de información geoespaciales del instituto en procura de generar y disponer nuevos productos asociados a la información  de catastro, cartográfía, geografía y geodésia en procura del mejoramiento en la disposición de información Geográfica para el Sistema de Administración del Territorio a Nivel Nacional"/>
    <s v="enero"/>
    <s v="enero"/>
    <s v="febrero"/>
    <n v="8"/>
    <s v="19-Contratación directa"/>
    <x v="0"/>
    <n v="81280000"/>
    <n v="81280000"/>
    <s v="2-NO"/>
    <s v="4-N/A"/>
    <x v="6"/>
    <s v="1.5-2-Estrategia de gobierno y calidad de datos"/>
    <s v="SER012-Prestación de servicios personas naturales"/>
    <s v="SDI-7 Analista Requerimientos - Pruebas"/>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PAA"/>
    <s v="4.2710.3.2.1.5"/>
    <x v="0"/>
    <x v="0"/>
    <x v="3"/>
    <x v="13"/>
    <x v="18"/>
    <x v="38"/>
    <n v="81111508"/>
    <s v="C-0406-1003-7-10305B-0406018-02"/>
    <s v="02-02-02-008-003-03"/>
    <s v="4.2710.3.2.1.5-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
    <s v="enero"/>
    <s v="enero"/>
    <s v="febrero"/>
    <n v="8"/>
    <s v="19-Contratación directa"/>
    <x v="0"/>
    <n v="81280000"/>
    <n v="81280000"/>
    <s v="2-NO"/>
    <s v="4-N/A"/>
    <x v="6"/>
    <s v="1.5-2-Estrategia de gobierno y calidad de datos"/>
    <s v="SER012-Prestación de servicios personas naturales"/>
    <s v="SDI-4 Gestor de Información"/>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PAA"/>
    <s v="4.2710.3.2.1.6"/>
    <x v="0"/>
    <x v="0"/>
    <x v="3"/>
    <x v="13"/>
    <x v="18"/>
    <x v="38"/>
    <n v="81111508"/>
    <s v="C-0406-1003-7-10305B-0406018-02"/>
    <s v="02-02-02-008-003-03"/>
    <s v="4.2710.3.2.1.6-Prestación de servicios profesionales para apoyar el análisis, diseños, desarrollos, pruebas, mantenimientos y despliegues de soluciones y tableros de analítica de datos de los sistemas de información asignados incluyendo la documentación respectiva en procura del mejoramiento en la disposición de información Geográfica para el Sistema de Administración del Territorio a Nivel Nacional "/>
    <s v="enero"/>
    <s v="enero"/>
    <s v="febrero"/>
    <n v="6"/>
    <s v="19-Contratación directa"/>
    <x v="0"/>
    <n v="81280000"/>
    <n v="81280000"/>
    <s v="2-NO"/>
    <s v="4-N/A"/>
    <x v="6"/>
    <s v="1.5-2-Estrategia de gobierno y calidad de datos"/>
    <s v="SER012-Prestación de servicios personas naturales"/>
    <s v="SDI-4 Gestor de Información"/>
    <s v="3-Gobernanza del dato y la información de valor público"/>
    <s v="11001-BOGOTÁ, D.C."/>
    <n v="0"/>
    <n v="0"/>
    <n v="81280000"/>
    <m/>
    <m/>
    <n v="12860000"/>
    <m/>
    <n v="12860000"/>
    <m/>
    <n v="12860000"/>
    <m/>
    <n v="12860000"/>
    <m/>
    <n v="12860000"/>
    <m/>
    <n v="16980000"/>
    <n v="0"/>
    <n v="0"/>
    <n v="0"/>
    <n v="0"/>
    <n v="0"/>
    <n v="0"/>
    <n v="0"/>
    <n v="0"/>
    <m/>
    <m/>
    <m/>
    <m/>
    <s v="OK"/>
    <s v="OK"/>
  </r>
  <r>
    <s v="PAA"/>
    <s v="4.2710.3.2.1.7"/>
    <x v="0"/>
    <x v="0"/>
    <x v="3"/>
    <x v="13"/>
    <x v="18"/>
    <x v="38"/>
    <n v="81111508"/>
    <s v="C-0406-1003-7-10305B-0406018-02"/>
    <s v="02-02-02-008-003-03"/>
    <s v="4.2710.3.2.1.7-Prestación de servicios profesionales para gestionar la implementación de proyectos tecnológicos que permitan la consolidación, integración y mejoramiento de la información gesoespacial del instituto en procura de generar y disponer nuevos productos asociados a la información de catastro, cartográfia, geografía y geodésia en procura del mejoramiento en la disposición de información Geográfica para el Sistema de Administración del Territorio a Nivel Nacional"/>
    <s v="enero"/>
    <s v="enero"/>
    <s v="febrero"/>
    <n v="8"/>
    <s v="19-Contratación directa"/>
    <x v="0"/>
    <n v="102880000"/>
    <n v="102880000"/>
    <s v="2-NO"/>
    <s v="4-N/A"/>
    <x v="6"/>
    <s v="1.5-2-Estrategia de gobierno y calidad de datos"/>
    <s v="SER012-Prestación de servicios personas naturales"/>
    <s v="SDI-2 Gerente Proyecto TI"/>
    <s v="3-Gobernanza del dato y la información de valor público"/>
    <s v="11001-BOGOTÁ, D.C."/>
    <n v="0"/>
    <n v="0"/>
    <n v="102880000"/>
    <n v="0"/>
    <n v="0"/>
    <n v="12860000"/>
    <n v="0"/>
    <n v="12860000"/>
    <n v="0"/>
    <n v="12860000"/>
    <n v="0"/>
    <n v="12860000"/>
    <n v="0"/>
    <n v="12860000"/>
    <n v="0"/>
    <n v="12860000"/>
    <n v="0"/>
    <n v="25720000"/>
    <n v="0"/>
    <n v="0"/>
    <n v="0"/>
    <n v="0"/>
    <n v="0"/>
    <n v="0"/>
    <m/>
    <m/>
    <m/>
    <m/>
    <s v="OK"/>
    <s v="OK"/>
  </r>
  <r>
    <s v="PAA"/>
    <s v="4.2710.3.2.1.8"/>
    <x v="0"/>
    <x v="0"/>
    <x v="3"/>
    <x v="13"/>
    <x v="18"/>
    <x v="38"/>
    <n v="93151501"/>
    <s v="C-0406-1003-7-10305B-0406018-02"/>
    <s v="02-02-02-007-001-05-5"/>
    <s v="4.2710.3.2.1.8-Prestación de servicios profesionales para apoyar la documentación e implementación de la estrategia de gestión del conocimiento de la ICDE y gestionar las herramientas pedagógicas y didácticas requeridas para el cumplimiento del Plan Estratégico de Información Geográfico Nacional (PEIGN) en procura del mejoramiento en la disposición de información Geográfica para el Sistema de Administración del Territorio a Nivel Nacional"/>
    <s v="enero"/>
    <s v="enero"/>
    <s v="febrero"/>
    <n v="8"/>
    <s v="19-Contratación directa"/>
    <x v="0"/>
    <n v="73600000"/>
    <n v="73600000"/>
    <s v="2-NO"/>
    <s v="4-N/A"/>
    <x v="6"/>
    <s v="1.5-2-Estrategia de gobierno y calidad de datos"/>
    <s v="SER012-Prestación de servicios personas naturales"/>
    <s v="SDI-4 Gestor de Información"/>
    <s v="3-Gobernanza del dato y la información de valor público"/>
    <s v="11001-BOGOTÁ, D.C."/>
    <n v="0"/>
    <n v="0"/>
    <n v="73600000"/>
    <n v="0"/>
    <n v="0"/>
    <n v="9200000"/>
    <n v="0"/>
    <n v="9200000"/>
    <n v="0"/>
    <n v="9200000"/>
    <n v="0"/>
    <n v="9200000"/>
    <n v="0"/>
    <n v="9200000"/>
    <n v="0"/>
    <n v="9200000"/>
    <n v="0"/>
    <n v="18400000"/>
    <n v="0"/>
    <n v="0"/>
    <n v="0"/>
    <n v="0"/>
    <n v="0"/>
    <n v="0"/>
    <m/>
    <m/>
    <m/>
    <m/>
    <s v="OK"/>
    <s v="OK"/>
  </r>
  <r>
    <s v="PAA"/>
    <s v="4.2710.3.2.1.9"/>
    <x v="0"/>
    <x v="0"/>
    <x v="3"/>
    <x v="13"/>
    <x v="18"/>
    <x v="38"/>
    <n v="81111508"/>
    <s v="C-0406-1003-7-10305B-0406018-02"/>
    <s v="02-02-02-008-003-03"/>
    <s v="4.2710.3.2.1.9-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
    <s v="enero"/>
    <s v="enero"/>
    <s v="febrero"/>
    <n v="8"/>
    <s v="19-Contratación directa"/>
    <x v="0"/>
    <n v="81280000"/>
    <n v="81280000"/>
    <s v="2-NO"/>
    <s v="4-N/A"/>
    <x v="6"/>
    <s v="1.5-2-Estrategia de gobierno y calidad de datos"/>
    <s v="SER012-Prestación de servicios personas naturales"/>
    <s v="SDI-4 Gestor de Información"/>
    <s v="3-Gobernanza del dato y la información de valor público"/>
    <s v="11001-BOGOTÁ, D.C."/>
    <n v="0"/>
    <n v="0"/>
    <n v="81280000"/>
    <n v="0"/>
    <n v="0"/>
    <n v="10160000"/>
    <n v="0"/>
    <n v="10160000"/>
    <n v="0"/>
    <n v="10160000"/>
    <n v="0"/>
    <n v="10160000"/>
    <n v="0"/>
    <n v="10160000"/>
    <n v="0"/>
    <n v="10160000"/>
    <n v="0"/>
    <n v="20320000"/>
    <n v="0"/>
    <n v="0"/>
    <n v="0"/>
    <n v="0"/>
    <n v="0"/>
    <n v="0"/>
    <m/>
    <m/>
    <m/>
    <m/>
    <s v="OK"/>
    <s v="OK"/>
  </r>
  <r>
    <s v="PAA"/>
    <s v="4.2710.3.2.1.10"/>
    <x v="0"/>
    <x v="0"/>
    <x v="3"/>
    <x v="13"/>
    <x v="18"/>
    <x v="38"/>
    <n v="93151501"/>
    <s v="C-0406-1003-7-10305B-0406018-02"/>
    <s v="02-02-02-007-001-05-5"/>
    <s v="4.2710.3.2.1.10-Prestación de servicios profesionales para la implementación de estratégicas de innovación y analítica de datos  asociadas al cumplimiento del Plan Estratégico de Información Geográfico Nacional - PEIGN en procura del mejoramiento en la disposición de información Geográfica para el Sistema de Administración del Territorio a Nivel Nacional"/>
    <s v="enero"/>
    <s v="enero"/>
    <s v="febrero"/>
    <n v="2"/>
    <s v="19-Contratación directa"/>
    <x v="0"/>
    <n v="20320000"/>
    <n v="20320000"/>
    <s v="2-NO"/>
    <s v="4-N/A"/>
    <x v="6"/>
    <s v="1.5-2-Estrategia de gobierno y calidad de datos"/>
    <s v="SER012-Prestación de servicios personas naturales"/>
    <s v="SDI-4 Gestor de Información"/>
    <s v="3-Gobernanza del dato y la información de valor público"/>
    <s v="11001-BOGOTÁ, D.C."/>
    <n v="0"/>
    <n v="0"/>
    <n v="20320000"/>
    <n v="0"/>
    <n v="0"/>
    <n v="10160000"/>
    <n v="0"/>
    <n v="10160000"/>
    <n v="0"/>
    <n v="0"/>
    <n v="0"/>
    <n v="0"/>
    <n v="0"/>
    <n v="0"/>
    <n v="0"/>
    <n v="0"/>
    <n v="0"/>
    <n v="0"/>
    <n v="0"/>
    <n v="0"/>
    <n v="0"/>
    <n v="0"/>
    <n v="0"/>
    <n v="0"/>
    <m/>
    <m/>
    <m/>
    <m/>
    <s v="OK"/>
    <s v="OK"/>
  </r>
  <r>
    <s v="PAA"/>
    <s v="4.2710.3.2.1.11"/>
    <x v="0"/>
    <x v="0"/>
    <x v="3"/>
    <x v="13"/>
    <x v="18"/>
    <x v="38"/>
    <n v="93151501"/>
    <s v="C-0406-1003-7-10305B-0406018-02"/>
    <s v="02-02-02-007-001-05-5"/>
    <s v="4.2710.3.2.1.11-Prestación de servicios profesionales para apoyar el diseño, implementación y evaluación de estrategias orientadas al uso y apropiación efectiva de las TIC en el instituto, promoviendo la transformación y desarrollo de competencias digitales para el aprovechamiento de tecnologías y optimización de los procesos en procura del mejoramiento en la disposición de información Geográfica para el Sistema de Administración del Territorio a Nivel Nacional"/>
    <s v="enero"/>
    <s v="enero"/>
    <s v="febrero"/>
    <n v="11"/>
    <s v="19-Contratación directa"/>
    <x v="0"/>
    <n v="106680000"/>
    <n v="106680000"/>
    <s v="2-NO"/>
    <s v="4-N/A"/>
    <x v="6"/>
    <s v="1.5-2-Estrategia de gobierno y calidad de datos"/>
    <s v="SER012-Prestación de servicios personas naturales"/>
    <s v="SDI-4 Gestor de Información"/>
    <s v="3-Gobernanza del dato y la información de valor público"/>
    <s v="11001-BOGOTÁ, D.C."/>
    <n v="0"/>
    <n v="0"/>
    <n v="106680000"/>
    <n v="0"/>
    <n v="0"/>
    <n v="5080000"/>
    <n v="0"/>
    <n v="10160000"/>
    <n v="0"/>
    <n v="10160000"/>
    <n v="0"/>
    <n v="10160000"/>
    <n v="0"/>
    <n v="10160000"/>
    <n v="0"/>
    <n v="10160000"/>
    <n v="0"/>
    <n v="10160000"/>
    <n v="0"/>
    <n v="10160000"/>
    <n v="0"/>
    <n v="10160000"/>
    <n v="0"/>
    <n v="20320000"/>
    <m/>
    <m/>
    <m/>
    <m/>
    <s v="OK"/>
    <s v="OK"/>
  </r>
  <r>
    <s v="PAA"/>
    <s v="4.2710.3.2.1.12"/>
    <x v="0"/>
    <x v="0"/>
    <x v="3"/>
    <x v="13"/>
    <x v="18"/>
    <x v="38"/>
    <n v="81111508"/>
    <s v="C-0406-1003-7-10305B-0406018-02"/>
    <s v="02-02-02-008-003-03"/>
    <s v="4.2710.3.2.1.12-Prestación de servicios profesionales para apoyar el análisis y desarrollo de estrategias para mejorar la calidad de los datos de los sistemas de información asignados, en procura de fortalecer la gestión institucional del IGAC y la disposición de información Geográfica para el Sistema de Administración del Territorio a Nivel Nacional"/>
    <s v="enero"/>
    <s v="enero"/>
    <s v="febrero"/>
    <n v="8"/>
    <s v="19-Contratación directa"/>
    <x v="0"/>
    <n v="73600000"/>
    <n v="73600000"/>
    <s v="2-NO"/>
    <s v="4-N/A"/>
    <x v="6"/>
    <s v="1.5-2-Estrategia de gobierno y calidad de datos"/>
    <s v="SER012-Prestación de servicios personas naturales"/>
    <s v="SDI-4 Gestor de Información"/>
    <s v="3-Gobernanza del dato y la información de valor público"/>
    <s v="11001-BOGOTÁ, D.C."/>
    <n v="0"/>
    <n v="0"/>
    <n v="73600000"/>
    <n v="0"/>
    <n v="0"/>
    <n v="9200000"/>
    <n v="0"/>
    <n v="9200000"/>
    <n v="0"/>
    <n v="9200000"/>
    <n v="0"/>
    <n v="9200000"/>
    <n v="0"/>
    <n v="9200000"/>
    <n v="0"/>
    <n v="9200000"/>
    <n v="0"/>
    <n v="18400000"/>
    <n v="0"/>
    <n v="0"/>
    <n v="0"/>
    <n v="0"/>
    <n v="0"/>
    <n v="0"/>
    <m/>
    <m/>
    <m/>
    <m/>
    <s v="OK"/>
    <s v="OK"/>
  </r>
  <r>
    <s v="PAA"/>
    <s v="4.2710.3.2.1.13"/>
    <x v="0"/>
    <x v="0"/>
    <x v="3"/>
    <x v="13"/>
    <x v="18"/>
    <x v="38"/>
    <n v="81111508"/>
    <s v="C-0406-1003-7-10305B-0406018-02"/>
    <s v="02-02-02-008-003-03"/>
    <s v="4.2710.3.2.1.13-Prestación de servicios profesionales para apoyar la implementación del modelo de gestión de datos maestros y de referencia en el IGAC, la gestión del catálogo de componentes de información y el desarrollo de actividades relacionadas con el Plan Nacional de Infraestructura de Datos (PNID), conforme a los lineamientos establecidos en la hoja de ruta sectorial de la infraestructura de datos del 2025,en procura del mejoramiento en la disposición de información Geográfica para el Sistema de Administración del Territorio a Nivel Nacional"/>
    <s v="enero"/>
    <s v="enero"/>
    <s v="febrero"/>
    <n v="8"/>
    <s v="19-Contratación directa"/>
    <x v="0"/>
    <n v="73600000"/>
    <n v="73600000"/>
    <s v="2-NO"/>
    <s v="4-N/A"/>
    <x v="6"/>
    <s v="1.5-2-Estrategia de gobierno y calidad de datos"/>
    <s v="SER012-Prestación de servicios personas naturales"/>
    <s v="SDI-4 Gestor de Información"/>
    <s v="3-Gobernanza del dato y la información de valor público"/>
    <s v="11001-BOGOTÁ, D.C."/>
    <n v="0"/>
    <n v="0"/>
    <n v="73600000"/>
    <n v="0"/>
    <n v="0"/>
    <n v="9200000"/>
    <n v="0"/>
    <n v="9200000"/>
    <n v="0"/>
    <n v="9200000"/>
    <n v="0"/>
    <n v="9200000"/>
    <n v="0"/>
    <n v="9200000"/>
    <n v="0"/>
    <n v="9200000"/>
    <n v="0"/>
    <n v="18400000"/>
    <n v="0"/>
    <n v="0"/>
    <n v="0"/>
    <n v="0"/>
    <n v="0"/>
    <n v="0"/>
    <m/>
    <m/>
    <m/>
    <m/>
    <s v="OK"/>
    <s v="OK"/>
  </r>
  <r>
    <s v="PAA"/>
    <s v="4.2720.1.7.8.1"/>
    <x v="0"/>
    <x v="0"/>
    <x v="3"/>
    <x v="11"/>
    <x v="14"/>
    <x v="33"/>
    <n v="81111508"/>
    <s v="C-0406-1003-7-10305B-0406016-02"/>
    <s v="02-02-02-008-003-03"/>
    <s v="4.2720.1.7.8.1-Prestación de servicios profesionales para la ejecución de pruebas de artefactos de software y  realizar  la documentación la definición de flujos de proceso, reglas de negocio, especificaciones y diseño de pantallas para los sistemas de información  en procura del mejoramiento en la disposición de información Geográfica para el Sistema de Administración del Territorio a Nivel Nacional"/>
    <s v="enero"/>
    <s v="enero"/>
    <s v="febrero"/>
    <n v="11"/>
    <s v="19-Contratación directa"/>
    <x v="0"/>
    <n v="89650000"/>
    <n v="89650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PAA"/>
    <s v="4.2720.1.7.8.2"/>
    <x v="0"/>
    <x v="0"/>
    <x v="3"/>
    <x v="11"/>
    <x v="14"/>
    <x v="33"/>
    <n v="81111508"/>
    <s v="C-0406-1003-7-10305B-0406016-02"/>
    <s v="02-02-02-008-003-03"/>
    <s v="4.2720.1.7.8.2-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
    <s v="enero"/>
    <s v="enero"/>
    <s v="enero"/>
    <n v="12"/>
    <s v="19-Contratación directa"/>
    <x v="0"/>
    <n v="39434650"/>
    <n v="39434650"/>
    <s v="2-NO"/>
    <s v="4-N/A"/>
    <x v="7"/>
    <s v="3.8-4-Mesa de servicios"/>
    <s v="SER012-Prestación de servicios personas naturales"/>
    <s v="SSI-5 Soporte Mesa Servicios TI"/>
    <s v="6-Automatización, integración e interoperabilidad para el territorio"/>
    <s v="11001-BOGOTÁ, D.C."/>
    <n v="39434650"/>
    <n v="0"/>
    <n v="0"/>
    <n v="1714550"/>
    <n v="0"/>
    <n v="3429100"/>
    <n v="0"/>
    <n v="3429100"/>
    <n v="0"/>
    <n v="3429100"/>
    <n v="0"/>
    <n v="3429100"/>
    <n v="0"/>
    <n v="3429100"/>
    <n v="0"/>
    <n v="3429100"/>
    <n v="0"/>
    <n v="3429100"/>
    <n v="0"/>
    <n v="3429100"/>
    <n v="0"/>
    <n v="3429100"/>
    <n v="0"/>
    <n v="6858200"/>
    <m/>
    <m/>
    <m/>
    <m/>
    <s v="OK"/>
    <s v="OK"/>
  </r>
  <r>
    <s v="PAA"/>
    <s v="4.2720.1.7.8.3"/>
    <x v="0"/>
    <x v="0"/>
    <x v="3"/>
    <x v="11"/>
    <x v="14"/>
    <x v="33"/>
    <n v="81111508"/>
    <s v="C-0406-1003-7-10305B-0406016-02"/>
    <s v="02-02-02-008-003-03"/>
    <s v="4.2720.1.7.8.3-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
    <s v="enero"/>
    <s v="enero"/>
    <s v="enero"/>
    <n v="3"/>
    <s v="19-Contratación directa"/>
    <x v="0"/>
    <n v="32150000"/>
    <n v="32150000"/>
    <s v="2-NO"/>
    <s v="4-N/A"/>
    <x v="7"/>
    <s v="1.5-99-GND- Gestión estratégica de tecnología"/>
    <s v="SER012-Prestación de servicios personas naturales"/>
    <s v="SSI-1 Arquitecto TI"/>
    <s v="6-Automatización, integración e interoperabilidad para el territorio"/>
    <s v="11001-BOGOTÁ, D.C."/>
    <n v="32150000"/>
    <n v="0"/>
    <n v="0"/>
    <n v="6430000"/>
    <n v="0"/>
    <n v="25720000"/>
    <n v="0"/>
    <n v="0"/>
    <n v="0"/>
    <n v="0"/>
    <n v="0"/>
    <n v="0"/>
    <n v="0"/>
    <n v="0"/>
    <n v="0"/>
    <n v="0"/>
    <n v="0"/>
    <n v="0"/>
    <n v="0"/>
    <n v="0"/>
    <n v="0"/>
    <n v="0"/>
    <n v="0"/>
    <n v="0"/>
    <m/>
    <m/>
    <m/>
    <m/>
    <s v="OK"/>
    <s v="OK"/>
  </r>
  <r>
    <s v="PAA"/>
    <s v="4.2720.1.7.8.4"/>
    <x v="0"/>
    <x v="0"/>
    <x v="3"/>
    <x v="11"/>
    <x v="14"/>
    <x v="33"/>
    <n v="81111508"/>
    <s v="C-0406-1003-7-10305B-0406016-02"/>
    <s v="02-02-02-008-003-03"/>
    <s v="4.2720.1.7.8.4-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
    <s v="enero"/>
    <s v="enero"/>
    <s v="febrero"/>
    <n v="11"/>
    <s v="19-Contratación directa"/>
    <x v="0"/>
    <n v="37882400"/>
    <n v="37882400"/>
    <s v="2-NO"/>
    <s v="4-N/A"/>
    <x v="7"/>
    <s v="3.8-4-Mesa de servicios"/>
    <s v="SER012-Prestación de servicios personas naturales"/>
    <s v="SSI-5 Soporte Mesa Servicios TI"/>
    <s v="6-Automatización, integración e interoperabilidad para el territorio"/>
    <s v="11001-BOGOTÁ, D.C."/>
    <n v="0"/>
    <n v="0"/>
    <n v="37882400"/>
    <n v="0"/>
    <n v="0"/>
    <n v="1876850"/>
    <n v="0"/>
    <n v="3429100"/>
    <n v="0"/>
    <n v="3429100"/>
    <n v="0"/>
    <n v="3429100"/>
    <n v="0"/>
    <n v="3429100"/>
    <n v="0"/>
    <n v="3429100"/>
    <n v="0"/>
    <n v="3429100"/>
    <n v="0"/>
    <n v="3429100"/>
    <n v="0"/>
    <n v="3429100"/>
    <n v="0"/>
    <n v="8572750"/>
    <m/>
    <m/>
    <m/>
    <m/>
    <s v="OK"/>
    <s v="OK"/>
  </r>
  <r>
    <s v="PAA"/>
    <s v="4.2720.1.7.8.5"/>
    <x v="0"/>
    <x v="0"/>
    <x v="3"/>
    <x v="11"/>
    <x v="14"/>
    <x v="33"/>
    <n v="81111508"/>
    <s v="C-0406-1003-7-10305B-0406016-02"/>
    <s v="02-02-02-008-003-03"/>
    <s v="4.2720.1.7.8.5-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
    <s v="enero"/>
    <s v="enero"/>
    <s v="febrero"/>
    <n v="10"/>
    <s v="19-Contratación directa"/>
    <x v="0"/>
    <n v="115000000"/>
    <n v="115000000"/>
    <s v="2-NO"/>
    <s v="4-N/A"/>
    <x v="7"/>
    <s v="1.5-4-Desarrollo, actualización y mantenimiento de sistemas de información misionales"/>
    <s v="SER012-Prestación de servicios personas naturales"/>
    <s v="SSI-6 Líder Técnico"/>
    <s v="6-Automatización, integración e interoperabilidad para el territorio"/>
    <s v="11001-BOGOTÁ, D.C."/>
    <n v="0"/>
    <n v="0"/>
    <n v="115000000"/>
    <n v="0"/>
    <n v="0"/>
    <n v="11500000"/>
    <n v="0"/>
    <n v="11500000"/>
    <n v="0"/>
    <n v="11500000"/>
    <n v="0"/>
    <n v="11500000"/>
    <n v="0"/>
    <n v="11500000"/>
    <n v="0"/>
    <n v="11500000"/>
    <n v="0"/>
    <n v="11500000"/>
    <n v="0"/>
    <n v="11500000"/>
    <n v="0"/>
    <n v="23000000"/>
    <n v="0"/>
    <n v="0"/>
    <m/>
    <m/>
    <m/>
    <m/>
    <s v="OK"/>
    <s v="OK"/>
  </r>
  <r>
    <s v="PAA"/>
    <s v="4.2720.1.7.8.6"/>
    <x v="0"/>
    <x v="0"/>
    <x v="3"/>
    <x v="11"/>
    <x v="14"/>
    <x v="33"/>
    <n v="81111508"/>
    <s v="C-0406-1003-7-10305B-0406016-02"/>
    <s v="02-02-02-008-003-03"/>
    <s v="4.2720.1.7.8.6-Prestación de servicios de apoyo para el desarrollo y mantenimiento de componentes de software de sistemas de información en procura del mejoramiento en la disposición de información Geográfica para el Sistema de Administración del Territorio a Nivel Nacional"/>
    <s v="enero"/>
    <s v="enero"/>
    <s v="enero"/>
    <n v="12"/>
    <s v="19-Contratación directa"/>
    <x v="0"/>
    <n v="38642300"/>
    <n v="386423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38642300"/>
    <n v="0"/>
    <n v="0"/>
    <n v="1680100"/>
    <n v="0"/>
    <n v="3360200"/>
    <n v="0"/>
    <n v="3360200"/>
    <n v="0"/>
    <n v="3360200"/>
    <n v="0"/>
    <n v="3360200"/>
    <n v="0"/>
    <n v="3360200"/>
    <n v="0"/>
    <n v="3360200"/>
    <n v="0"/>
    <n v="3360200"/>
    <n v="0"/>
    <n v="3360200"/>
    <n v="0"/>
    <n v="3360200"/>
    <n v="0"/>
    <n v="6720400"/>
    <m/>
    <m/>
    <m/>
    <m/>
    <s v="OK"/>
    <s v="OK"/>
  </r>
  <r>
    <s v="PAA"/>
    <s v="4.2720.1.7.8.7"/>
    <x v="0"/>
    <x v="0"/>
    <x v="3"/>
    <x v="11"/>
    <x v="14"/>
    <x v="33"/>
    <n v="81111508"/>
    <s v="C-0406-1003-7-10305B-0406016-02"/>
    <s v="02-02-02-008-003-03"/>
    <s v="4.2720.1.7.8.7-Prestación de servicios profesionales para realizar el desarrollo, pruebas y mantenimientos de software requeridos por la entidad en procura del mejoramiento en la disposición de información Geográfica para el Sistema de Administración del Territorio a Nivel Nacional"/>
    <s v="enero"/>
    <s v="enero"/>
    <s v="febrero"/>
    <n v="11"/>
    <s v="19-Contratación directa"/>
    <x v="0"/>
    <n v="101200000"/>
    <n v="1012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PAA"/>
    <s v="4.2720.1.7.8.8"/>
    <x v="0"/>
    <x v="0"/>
    <x v="3"/>
    <x v="11"/>
    <x v="14"/>
    <x v="33"/>
    <n v="81111508"/>
    <s v="C-0406-1003-7-10305B-0406016-02"/>
    <s v="02-02-02-008-003-03"/>
    <s v="4.2720.1.7.8.8-Prestación de servicios profesionales para gestionar el desarrollo de la arquitectura de los sistemas de información alineados con la arquitectura de TI y el Modelo de Arquitectura Empresarial en procura del mejoramiento en la disposición de información Geográfica para el Sistema de Administración del Territorio a Nivel Nacional"/>
    <s v="enero"/>
    <s v="enero"/>
    <s v="enero"/>
    <n v="3"/>
    <s v="19-Contratación directa"/>
    <x v="0"/>
    <n v="32150000"/>
    <n v="32150000"/>
    <s v="2-NO"/>
    <s v="4-N/A"/>
    <x v="7"/>
    <s v="1.5-99-GND- Gestión estratégica de tecnología"/>
    <s v="SER012-Prestación de servicios personas naturales"/>
    <s v="SSI-1 Arquitecto TI"/>
    <s v="6-Automatización, integración e interoperabilidad para el territorio"/>
    <s v="11001-BOGOTÁ, D.C."/>
    <n v="32150000"/>
    <n v="0"/>
    <n v="0"/>
    <n v="6430000"/>
    <n v="0"/>
    <n v="25720000"/>
    <n v="0"/>
    <n v="0"/>
    <n v="0"/>
    <n v="0"/>
    <n v="0"/>
    <n v="0"/>
    <n v="0"/>
    <n v="0"/>
    <n v="0"/>
    <n v="0"/>
    <n v="0"/>
    <n v="0"/>
    <n v="0"/>
    <n v="0"/>
    <n v="0"/>
    <n v="0"/>
    <n v="0"/>
    <n v="0"/>
    <m/>
    <m/>
    <m/>
    <m/>
    <s v="OK"/>
    <s v="OK"/>
  </r>
  <r>
    <s v="PAA"/>
    <s v="4.2720.1.7.8.9"/>
    <x v="0"/>
    <x v="0"/>
    <x v="3"/>
    <x v="11"/>
    <x v="14"/>
    <x v="33"/>
    <n v="81111508"/>
    <s v="C-0406-1003-7-10305B-0406016-02"/>
    <s v="02-02-02-008-003-03"/>
    <s v="4.2720.1.7.8.9-Prestación de servicios profesionales para  el desarrollo, pruebas, mantenimientos y evaluación de la calidad de los componentes de bases de datos de los sistemas de información de la entidad en procura del mejoramiento en la disposición de información Geográfica para el Sistema de Administración del Territorio a Nivel Nacional"/>
    <s v="enero"/>
    <s v="enero"/>
    <s v="febrero"/>
    <n v="11"/>
    <s v="19-Contratación directa"/>
    <x v="0"/>
    <n v="126500000"/>
    <n v="1265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26500000"/>
    <n v="0"/>
    <n v="0"/>
    <n v="11500000"/>
    <n v="0"/>
    <n v="11500000"/>
    <n v="0"/>
    <n v="11500000"/>
    <n v="0"/>
    <n v="11500000"/>
    <n v="0"/>
    <n v="11500000"/>
    <n v="0"/>
    <n v="11500000"/>
    <n v="0"/>
    <n v="11500000"/>
    <n v="0"/>
    <n v="11500000"/>
    <n v="0"/>
    <n v="11500000"/>
    <n v="0"/>
    <n v="23000000"/>
    <m/>
    <m/>
    <m/>
    <m/>
    <s v="OK"/>
    <s v="OK"/>
  </r>
  <r>
    <s v="PAA"/>
    <s v="4.2720.1.7.8.10"/>
    <x v="0"/>
    <x v="0"/>
    <x v="3"/>
    <x v="11"/>
    <x v="14"/>
    <x v="33"/>
    <n v="81111508"/>
    <s v="C-0406-1003-7-10305B-0406016-02"/>
    <s v="02-02-02-008-003-03"/>
    <s v="4.2720.1.7.8.10-Prestación de servicios profesionales para adelantar la documentación técnica de los desarrollos de software y apoyar las pruebas técnicas y funcionales de los soluciones tecnológicas ade los sistemas de información en procura del mejoramiento en la disposición de información Geográfica para el Sistema de Administración del Territorio a Nivel Nacional"/>
    <s v="enero"/>
    <s v="enero"/>
    <s v="enero"/>
    <n v="12"/>
    <s v="19-Contratación directa"/>
    <x v="0"/>
    <n v="66770000"/>
    <n v="66770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66770000"/>
    <n v="0"/>
    <n v="0"/>
    <n v="6070000"/>
    <n v="0"/>
    <n v="6070000"/>
    <n v="0"/>
    <n v="6070000"/>
    <n v="0"/>
    <n v="6070000"/>
    <n v="0"/>
    <n v="6070000"/>
    <n v="0"/>
    <n v="6070000"/>
    <n v="0"/>
    <n v="6070000"/>
    <n v="0"/>
    <n v="6070000"/>
    <n v="0"/>
    <n v="6070000"/>
    <n v="0"/>
    <n v="12140000"/>
    <n v="0"/>
    <n v="0"/>
    <m/>
    <m/>
    <m/>
    <m/>
    <s v="OK"/>
    <s v="OK"/>
  </r>
  <r>
    <s v="PAA"/>
    <s v="4.2720.1.7.8.11"/>
    <x v="0"/>
    <x v="0"/>
    <x v="3"/>
    <x v="11"/>
    <x v="14"/>
    <x v="33"/>
    <n v="81111508"/>
    <s v="C-0406-1003-7-10305B-0406016-02"/>
    <s v="02-02-02-008-003-03"/>
    <s v="4.2720.1.7.8.11-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
    <s v="enero"/>
    <s v="enero"/>
    <s v="enero"/>
    <n v="12"/>
    <s v="19-Contratación directa"/>
    <x v="0"/>
    <n v="39434650"/>
    <n v="39434650"/>
    <s v="2-NO"/>
    <s v="4-N/A"/>
    <x v="7"/>
    <s v="3.8-4-Mesa de servicios"/>
    <s v="SER012-Prestación de servicios personas naturales"/>
    <s v="SSI-5 Soporte Mesa Servicios TI"/>
    <s v="6-Automatización, integración e interoperabilidad para el territorio"/>
    <s v="11001-BOGOTÁ, D.C."/>
    <n v="39434650"/>
    <n v="0"/>
    <n v="0"/>
    <n v="1714550"/>
    <n v="0"/>
    <n v="3429100"/>
    <n v="0"/>
    <n v="3429100"/>
    <n v="0"/>
    <n v="3429100"/>
    <n v="0"/>
    <n v="3429100"/>
    <n v="0"/>
    <n v="3429100"/>
    <n v="0"/>
    <n v="3429100"/>
    <n v="0"/>
    <n v="3429100"/>
    <n v="0"/>
    <n v="3429100"/>
    <n v="0"/>
    <n v="3429100"/>
    <n v="0"/>
    <n v="6858200"/>
    <m/>
    <m/>
    <m/>
    <m/>
    <s v="OK"/>
    <s v="OK"/>
  </r>
  <r>
    <s v="PAA"/>
    <s v="4.2720.1.7.8.12"/>
    <x v="0"/>
    <x v="0"/>
    <x v="3"/>
    <x v="11"/>
    <x v="14"/>
    <x v="33"/>
    <n v="81111508"/>
    <s v="C-0406-1003-7-10305B-0406016-02"/>
    <s v="02-02-02-008-003-03"/>
    <s v="4.2720.1.7.8.12-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
    <s v="enero"/>
    <s v="enero"/>
    <s v="febrero"/>
    <n v="11"/>
    <s v="19-Contratación directa"/>
    <x v="0"/>
    <n v="115000000"/>
    <n v="115000000"/>
    <s v="2-NO"/>
    <s v="4-N/A"/>
    <x v="7"/>
    <s v="1.5-4-Desarrollo, actualización y mantenimiento de sistemas de información misionales"/>
    <s v="SER012-Prestación de servicios personas naturales"/>
    <s v="SSI-6 Líder Técnico"/>
    <s v="6-Automatización, integración e interoperabilidad para el territorio"/>
    <s v="11001-BOGOTÁ, D.C."/>
    <n v="0"/>
    <n v="0"/>
    <n v="115000000"/>
    <n v="0"/>
    <n v="0"/>
    <n v="11500000"/>
    <n v="0"/>
    <n v="11500000"/>
    <n v="0"/>
    <n v="11500000"/>
    <n v="0"/>
    <n v="11500000"/>
    <n v="0"/>
    <n v="11500000"/>
    <n v="0"/>
    <n v="11500000"/>
    <n v="0"/>
    <n v="11500000"/>
    <n v="0"/>
    <n v="11500000"/>
    <n v="0"/>
    <n v="23000000"/>
    <n v="0"/>
    <n v="0"/>
    <m/>
    <m/>
    <m/>
    <m/>
    <s v="OK"/>
    <s v="OK"/>
  </r>
  <r>
    <s v="PAA"/>
    <s v="4.2720.1.7.8.13"/>
    <x v="0"/>
    <x v="0"/>
    <x v="3"/>
    <x v="11"/>
    <x v="14"/>
    <x v="33"/>
    <n v="81111508"/>
    <s v="C-0406-1003-7-10305B-0406016-02"/>
    <s v="02-02-02-008-003-03"/>
    <s v="4.2720.1.7.8.13-Prestación de servicios profesionales  para el desarrollo UX/UI  de los sistemas de información y apoyar la gestión  de los proyectos de desarrollo de software  en procura del mejoramiento en la disposición de información Geográfica para el Sistema de Administración del Territorio a Nivel Nacional"/>
    <s v="enero"/>
    <s v="enero"/>
    <s v="enero"/>
    <n v="12"/>
    <s v="19-Contratación directa"/>
    <x v="0"/>
    <n v="64400000"/>
    <n v="64400000"/>
    <s v="2-NO"/>
    <s v="4-N/A"/>
    <x v="7"/>
    <s v="1.5-4-Desarrollo, actualización y mantenimiento de sistemas de información misionales"/>
    <s v="SER012-Prestación de servicios personas naturales"/>
    <s v="SSI-8 Desarrollador UX/UI"/>
    <s v="6-Automatización, integración e interoperabilidad para el territorio"/>
    <s v="11001-BOGOTÁ, D.C."/>
    <n v="64400000"/>
    <n v="0"/>
    <n v="0"/>
    <n v="2800000"/>
    <n v="0"/>
    <n v="5600000"/>
    <n v="0"/>
    <n v="5600000"/>
    <n v="0"/>
    <n v="5600000"/>
    <n v="0"/>
    <n v="5600000"/>
    <n v="0"/>
    <n v="5600000"/>
    <n v="0"/>
    <n v="5600000"/>
    <n v="0"/>
    <n v="5600000"/>
    <n v="0"/>
    <n v="5600000"/>
    <n v="0"/>
    <n v="5600000"/>
    <n v="0"/>
    <n v="11200000"/>
    <m/>
    <m/>
    <m/>
    <m/>
    <s v="OK"/>
    <s v="OK"/>
  </r>
  <r>
    <s v="PAA"/>
    <s v="4.2720.1.7.8.14"/>
    <x v="0"/>
    <x v="0"/>
    <x v="3"/>
    <x v="11"/>
    <x v="14"/>
    <x v="33"/>
    <n v="81111508"/>
    <s v="C-0406-1003-7-10305B-0406016-02"/>
    <s v="02-02-02-008-003-03"/>
    <s v="4.2720.1.7.8.14-Prestación de servicios profesionales para gestionar el portafolio de proyectos e iniciativas tecnológicas y de sistemas de información alineados al PETI, que apoyarán la ejecución de los procesos y procedimientos propios de la gestión en procura del mejoramiento en la disposición de Información Geográfica para el Sistema de Administración del Territorio a Nivel Nacional"/>
    <s v="enero"/>
    <s v="enero"/>
    <s v="enero"/>
    <n v="3"/>
    <s v="19-Contratación directa"/>
    <x v="0"/>
    <n v="38900000"/>
    <n v="38900000"/>
    <s v="2-NO"/>
    <s v="4-N/A"/>
    <x v="7"/>
    <s v="1.5-99-GND- Gestión estratégica de tecnología"/>
    <s v="SER012-Prestación de servicios personas naturales"/>
    <s v="SSI-3 Gestor Estratégico TI"/>
    <s v="6-Automatización, integración e interoperabilidad para el territorio"/>
    <s v="11001-BOGOTÁ, D.C."/>
    <n v="38900000"/>
    <n v="0"/>
    <n v="0"/>
    <n v="7780000"/>
    <n v="0"/>
    <n v="15560000"/>
    <n v="0"/>
    <n v="15560000"/>
    <n v="0"/>
    <n v="0"/>
    <n v="0"/>
    <n v="0"/>
    <n v="0"/>
    <n v="0"/>
    <n v="0"/>
    <n v="0"/>
    <n v="0"/>
    <n v="0"/>
    <n v="0"/>
    <n v="0"/>
    <n v="0"/>
    <n v="0"/>
    <n v="0"/>
    <n v="0"/>
    <m/>
    <m/>
    <m/>
    <m/>
    <s v="OK"/>
    <s v="OK"/>
  </r>
  <r>
    <s v="PAA"/>
    <s v="4.2720.1.7.8.15"/>
    <x v="0"/>
    <x v="0"/>
    <x v="3"/>
    <x v="11"/>
    <x v="14"/>
    <x v="33"/>
    <n v="81111508"/>
    <s v="C-0406-1003-7-10305B-0406016-02"/>
    <s v="02-02-02-008-003-03"/>
    <s v="4.2720.1.7.8.15-Prestación de servicios de apoyo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
    <s v="enero"/>
    <s v="enero"/>
    <s v="enero"/>
    <n v="12"/>
    <s v="19-Contratación directa"/>
    <x v="0"/>
    <n v="37720100"/>
    <n v="37720100"/>
    <s v="2-NO"/>
    <s v="4-N/A"/>
    <x v="7"/>
    <s v="3.8-4-Mesa de servicios"/>
    <s v="SER012-Prestación de servicios personas naturales"/>
    <s v="SSI-5 Soporte Mesa Servicios TI"/>
    <s v="6-Automatización, integración e interoperabilidad para el territorio"/>
    <s v="11001-BOGOTÁ, D.C."/>
    <n v="37720100"/>
    <n v="0"/>
    <n v="0"/>
    <n v="3429100"/>
    <n v="0"/>
    <n v="3429100"/>
    <n v="0"/>
    <n v="3429100"/>
    <n v="0"/>
    <n v="3429100"/>
    <n v="0"/>
    <n v="3429100"/>
    <n v="0"/>
    <n v="3429100"/>
    <n v="0"/>
    <n v="3429100"/>
    <n v="0"/>
    <n v="3429100"/>
    <n v="0"/>
    <n v="3429100"/>
    <n v="0"/>
    <n v="6858200"/>
    <n v="0"/>
    <n v="0"/>
    <m/>
    <m/>
    <m/>
    <m/>
    <s v="OK"/>
    <s v="OK"/>
  </r>
  <r>
    <s v="PAA"/>
    <s v="4.2720.1.7.8.16"/>
    <x v="0"/>
    <x v="0"/>
    <x v="3"/>
    <x v="11"/>
    <x v="14"/>
    <x v="33"/>
    <n v="81111508"/>
    <s v="C-0406-1003-7-10305B-0406016-02"/>
    <s v="02-02-02-008-003-03"/>
    <s v="4.2720.1.7.8.16-Prestación de servicios de apoyo para realizar actividades para la operación, atención, solución y gestión del ciclo de vida de los incidentes y requerimientos del nivel uno de la mesa de servicios de los sistemas de información en procura del mejoramiento en la disposición de información Geográfica para el Sistema de Administración del Territorio a Nivel Nacional"/>
    <s v="enero"/>
    <s v="enero"/>
    <s v="enero"/>
    <n v="12"/>
    <s v="19-Contratación directa"/>
    <x v="0"/>
    <n v="39434650"/>
    <n v="39434650"/>
    <s v="2-NO"/>
    <s v="4-N/A"/>
    <x v="7"/>
    <s v="3.8-4-Mesa de servicios"/>
    <s v="SER012-Prestación de servicios personas naturales"/>
    <s v="SSI-5 Soporte Mesa Servicios TI"/>
    <s v="6-Automatización, integración e interoperabilidad para el territorio"/>
    <s v="11001-BOGOTÁ, D.C."/>
    <n v="39434650"/>
    <n v="0"/>
    <n v="0"/>
    <n v="1714550"/>
    <n v="0"/>
    <n v="3429100"/>
    <n v="0"/>
    <n v="3429100"/>
    <n v="0"/>
    <n v="3429100"/>
    <n v="0"/>
    <n v="3429100"/>
    <n v="0"/>
    <n v="3429100"/>
    <n v="0"/>
    <n v="3429100"/>
    <n v="0"/>
    <n v="3429100"/>
    <n v="0"/>
    <n v="3429100"/>
    <n v="0"/>
    <n v="3429100"/>
    <n v="0"/>
    <n v="6858200"/>
    <m/>
    <m/>
    <m/>
    <m/>
    <s v="OK"/>
    <s v="OK"/>
  </r>
  <r>
    <s v="PAA"/>
    <s v="4.2720.1.7.8.17"/>
    <x v="0"/>
    <x v="0"/>
    <x v="3"/>
    <x v="11"/>
    <x v="14"/>
    <x v="33"/>
    <n v="81111508"/>
    <s v="C-0406-1003-7-10305B-0406016-02"/>
    <s v="02-02-02-008-003-03"/>
    <s v="4.2720.1.7.8.17-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
    <s v="enero"/>
    <s v="enero"/>
    <s v="enero"/>
    <n v="12"/>
    <s v="19-Contratación directa"/>
    <x v="0"/>
    <n v="69805000"/>
    <n v="69805000"/>
    <s v="2-NO"/>
    <s v="4-N/A"/>
    <x v="7"/>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PAA"/>
    <s v="4.2720.1.7.8.18"/>
    <x v="0"/>
    <x v="0"/>
    <x v="3"/>
    <x v="11"/>
    <x v="14"/>
    <x v="33"/>
    <n v="81111508"/>
    <s v="C-0406-1003-7-10305B-0406016-02"/>
    <s v="02-02-02-008-003-03"/>
    <s v="4.2720.1.7.8.18-Prestación de servicios profesionales para gestionar la implementación de proyectos tecnológicos  que apoyan la consolidación y mejoramiento de los sistemas de información, asi como la documentación estratégica en TI en procura del mejoramiento en la disposición de información Geográfica para el Sistema de Administración del Territorio a Nivel Nacional"/>
    <s v="enero"/>
    <s v="enero"/>
    <s v="enero"/>
    <n v="6"/>
    <s v="19-Contratación directa"/>
    <x v="0"/>
    <n v="78100000"/>
    <n v="78100000"/>
    <s v="2-NO"/>
    <s v="4-N/A"/>
    <x v="7"/>
    <s v="1.5-99-GND- Gestión estratégica de tecnología"/>
    <s v="SER012-Prestación de servicios personas naturales"/>
    <s v="SSI-2 Gerente Proyecto TI"/>
    <s v="6-Automatización, integración e interoperabilidad para el territorio"/>
    <s v="11001-BOGOTÁ, D.C."/>
    <n v="78100000"/>
    <n v="0"/>
    <n v="0"/>
    <n v="7100000"/>
    <n v="0"/>
    <n v="14200000"/>
    <n v="0"/>
    <n v="14200000"/>
    <n v="0"/>
    <n v="14200000"/>
    <n v="0"/>
    <n v="28400000"/>
    <n v="0"/>
    <n v="0"/>
    <n v="0"/>
    <n v="0"/>
    <n v="0"/>
    <n v="0"/>
    <n v="0"/>
    <n v="0"/>
    <n v="0"/>
    <n v="0"/>
    <n v="0"/>
    <n v="0"/>
    <m/>
    <m/>
    <m/>
    <m/>
    <s v="OK"/>
    <s v="OK"/>
  </r>
  <r>
    <s v="PAA"/>
    <s v="4.2720.1.7.8.19"/>
    <x v="0"/>
    <x v="0"/>
    <x v="3"/>
    <x v="11"/>
    <x v="14"/>
    <x v="33"/>
    <n v="81111508"/>
    <s v="C-0406-1003-7-10305B-0406016-02"/>
    <s v="02-02-02-008-003-03"/>
    <s v="4.2720.1.7.8.19-Prestación de servicios profesionales para  el apoyo en la documentación  de los requerimientos funcionales y no funcionales, y realizar pruebas técnicas de las soluciones tecnológicas en procura del mejoramiento en la disposición de información Geográfica para el Sistema de Administración del Territorio a Nivel Nacional"/>
    <s v="enero"/>
    <s v="enero"/>
    <s v="enero"/>
    <n v="12"/>
    <s v="19-Contratación directa"/>
    <x v="0"/>
    <n v="47150000"/>
    <n v="47150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47150000"/>
    <n v="0"/>
    <n v="0"/>
    <n v="2050000"/>
    <n v="0"/>
    <n v="4100000"/>
    <n v="0"/>
    <n v="4100000"/>
    <n v="0"/>
    <n v="4100000"/>
    <n v="0"/>
    <n v="4100000"/>
    <n v="0"/>
    <n v="4100000"/>
    <n v="0"/>
    <n v="4100000"/>
    <n v="0"/>
    <n v="4100000"/>
    <n v="0"/>
    <n v="4100000"/>
    <n v="0"/>
    <n v="4100000"/>
    <n v="0"/>
    <n v="8200000"/>
    <m/>
    <m/>
    <m/>
    <m/>
    <s v="OK"/>
    <s v="OK"/>
  </r>
  <r>
    <s v="PAA"/>
    <s v="4.2720.1.7.8.20"/>
    <x v="0"/>
    <x v="0"/>
    <x v="3"/>
    <x v="11"/>
    <x v="14"/>
    <x v="33"/>
    <n v="81111508"/>
    <s v="C-0406-1003-7-10305B-0406016-02"/>
    <s v="02-02-02-008-003-03"/>
    <s v="4.2720.1.7.8.20-Prestación de servicios profesionales para gestionar  la definición funcional del alcance, esquema de integración y articulación de los diferentes equipos para la administración, desarrollo e implementación de los sistemas de información que apoyan la consolidación de información catastral y predial en procura del mejoramiento en la disposición de información Geográfica para el Sistema de Administración del Territorio a Nivel Nacional"/>
    <s v="enero"/>
    <s v="enero"/>
    <s v="febrero"/>
    <n v="10"/>
    <s v="19-Contratación directa"/>
    <x v="0"/>
    <n v="115000000"/>
    <n v="115000000"/>
    <s v="2-NO"/>
    <s v="4-N/A"/>
    <x v="7"/>
    <s v="1.5-4-Desarrollo, actualización y mantenimiento de sistemas de información misionales"/>
    <s v="SER012-Prestación de servicios personas naturales"/>
    <s v="SSI-6 Líder Técnico"/>
    <s v="6-Automatización, integración e interoperabilidad para el territorio"/>
    <s v="11001-BOGOTÁ, D.C."/>
    <n v="0"/>
    <n v="0"/>
    <n v="115000000"/>
    <n v="0"/>
    <n v="0"/>
    <n v="11500000"/>
    <n v="0"/>
    <n v="11500000"/>
    <n v="0"/>
    <n v="11500000"/>
    <n v="0"/>
    <n v="11500000"/>
    <n v="0"/>
    <n v="11500000"/>
    <n v="0"/>
    <n v="11500000"/>
    <n v="0"/>
    <n v="11500000"/>
    <n v="0"/>
    <n v="11500000"/>
    <n v="0"/>
    <n v="23000000"/>
    <n v="0"/>
    <n v="0"/>
    <m/>
    <m/>
    <m/>
    <m/>
    <s v="OK"/>
    <s v="OK"/>
  </r>
  <r>
    <s v="PAA"/>
    <s v="4.2720.1.7.8.21"/>
    <x v="0"/>
    <x v="0"/>
    <x v="3"/>
    <x v="11"/>
    <x v="14"/>
    <x v="33"/>
    <n v="81111508"/>
    <s v="C-0406-1003-7-10305B-0406016-02"/>
    <s v="02-02-02-008-003-03"/>
    <s v="4.2720.1.7.8.21-Prestación de servicios profesionales para realizar actividades para la operación, atención, solución y gestión del ciclo de vida de los incidentes y requerimientos del nivel 1 y 2  en componente geográfico de la mesa de servicios de los sistemas de información en procura del mejoramiento en la disposición de información Geográfica para el Sistema de Administración del Territorio a Nivel Nacional"/>
    <s v="enero"/>
    <s v="enero"/>
    <s v="enero"/>
    <n v="12"/>
    <s v="19-Contratación directa"/>
    <x v="0"/>
    <n v="69805000"/>
    <n v="69805000"/>
    <s v="2-NO"/>
    <s v="4-N/A"/>
    <x v="7"/>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PAA"/>
    <s v="4.2720.1.7.8.22"/>
    <x v="0"/>
    <x v="0"/>
    <x v="3"/>
    <x v="11"/>
    <x v="14"/>
    <x v="33"/>
    <n v="81111508"/>
    <s v="C-0406-1003-7-10305B-0406016-02"/>
    <s v="02-02-02-008-003-03"/>
    <s v="4.2720.1.7.8.22-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
    <s v="enero"/>
    <s v="enero"/>
    <s v="enero"/>
    <n v="12"/>
    <s v="19-Contratación directa"/>
    <x v="0"/>
    <n v="69805000"/>
    <n v="69805000"/>
    <s v="2-NO"/>
    <s v="4-N/A"/>
    <x v="7"/>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PAA"/>
    <s v="4.2720.1.7.8.23"/>
    <x v="0"/>
    <x v="0"/>
    <x v="3"/>
    <x v="11"/>
    <x v="14"/>
    <x v="33"/>
    <n v="81111508"/>
    <s v="C-0406-1003-7-10305B-0406016-02"/>
    <s v="02-02-02-008-003-03"/>
    <s v="4.2720.1.7.8.23-Prestación de servicios profesionales para realizar el análisis, diseño, desarrollo, pruebas y mantenimientos, así como, la evaluación de la calidad de los componentes de software requeridos por la entidad en procura del mejoramiento en la disposición de información Geográfica para el Sistema de Administración del Territorio a Nivel Nacional"/>
    <s v="enero"/>
    <s v="enero"/>
    <s v="febrero"/>
    <n v="10"/>
    <s v="19-Contratación directa"/>
    <x v="0"/>
    <n v="101600000"/>
    <n v="1016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1600000"/>
    <n v="0"/>
    <n v="0"/>
    <n v="10160000"/>
    <n v="0"/>
    <n v="10160000"/>
    <n v="0"/>
    <n v="10160000"/>
    <n v="0"/>
    <n v="10160000"/>
    <n v="0"/>
    <n v="10160000"/>
    <n v="0"/>
    <n v="10160000"/>
    <n v="0"/>
    <n v="10160000"/>
    <n v="0"/>
    <n v="10160000"/>
    <n v="0"/>
    <n v="20320000"/>
    <n v="0"/>
    <n v="0"/>
    <m/>
    <m/>
    <m/>
    <m/>
    <s v="OK"/>
    <s v="OK"/>
  </r>
  <r>
    <s v="PAA"/>
    <s v="4.2720.1.7.8.24"/>
    <x v="0"/>
    <x v="0"/>
    <x v="3"/>
    <x v="11"/>
    <x v="14"/>
    <x v="33"/>
    <n v="81111508"/>
    <s v="C-0406-1003-7-10305B-0406016-02"/>
    <s v="02-02-02-008-003-03"/>
    <s v="4.2720.1.7.8.24-Prestación de servicios profesionales para realizar actividades para la operación, atención, solución y gestión del ciclo de vida de los incidentes y requerimientos del nivel dos de la mesa de servicios de los sistemas de información en procura del mejoramiento en la disposición de información Geográfica para el Sistema de Administración del Territorio a Nivel Nacional"/>
    <s v="enero"/>
    <s v="enero"/>
    <s v="enero"/>
    <n v="12"/>
    <s v="19-Contratación directa"/>
    <x v="0"/>
    <n v="69805000"/>
    <n v="69805000"/>
    <s v="2-NO"/>
    <s v="4-N/A"/>
    <x v="7"/>
    <s v="3.8-4-Mesa de servicios"/>
    <s v="SER012-Prestación de servicios personas naturales"/>
    <s v="SSI-5 Soporte Mesa Servicios TI"/>
    <s v="6-Automatización, integración e interoperabilidad para el territorio"/>
    <s v="11001-BOGOTÁ, D.C."/>
    <n v="69805000"/>
    <n v="0"/>
    <n v="0"/>
    <n v="3035000"/>
    <n v="0"/>
    <n v="6070000"/>
    <n v="0"/>
    <n v="6070000"/>
    <n v="0"/>
    <n v="6070000"/>
    <n v="0"/>
    <n v="6070000"/>
    <n v="0"/>
    <n v="6070000"/>
    <n v="0"/>
    <n v="6070000"/>
    <n v="0"/>
    <n v="6070000"/>
    <n v="0"/>
    <n v="6070000"/>
    <n v="0"/>
    <n v="6070000"/>
    <n v="0"/>
    <n v="12140000"/>
    <m/>
    <m/>
    <m/>
    <m/>
    <s v="OK"/>
    <s v="OK"/>
  </r>
  <r>
    <s v="PAA"/>
    <s v="4.2730.1.7.8.1"/>
    <x v="0"/>
    <x v="0"/>
    <x v="3"/>
    <x v="11"/>
    <x v="14"/>
    <x v="33"/>
    <n v="81111508"/>
    <s v="C-0406-1003-7-10305B-0406016-02"/>
    <s v="02-02-02-008-003-03"/>
    <s v="4.2730.1.7.8.1-Prestación de servicios profesionales en las actividades de estructuración técnica de procesos para la adquisición de bienes y servicios de soluciones tecnológicas en procura del en procura del mejoramiento en la disposición de información Geográfica para el Sistema de Administración del Territorio a Nivel Nacional"/>
    <s v="enero"/>
    <s v="enero"/>
    <s v="enero"/>
    <n v="12"/>
    <s v="19-Contratación directa"/>
    <x v="0"/>
    <n v="147890000"/>
    <n v="147890000"/>
    <s v="2-NO"/>
    <s v="4-N/A"/>
    <x v="8"/>
    <s v="3.8-1-Infraestructura de TI"/>
    <s v="SER012-Prestación de servicios personas naturales"/>
    <s v="SIT-3 Gestor Estratégico TI"/>
    <s v="6-Automatización, integración e interoperabilidad para el territorio"/>
    <s v="11001-BOGOTÁ, D.C."/>
    <n v="147890000"/>
    <n v="0"/>
    <n v="0"/>
    <n v="6430000"/>
    <n v="0"/>
    <n v="12860000"/>
    <n v="0"/>
    <n v="12860000"/>
    <n v="0"/>
    <n v="12860000"/>
    <n v="0"/>
    <n v="12860000"/>
    <n v="0"/>
    <n v="12860000"/>
    <n v="0"/>
    <n v="12860000"/>
    <n v="0"/>
    <n v="12860000"/>
    <n v="0"/>
    <n v="12860000"/>
    <n v="0"/>
    <n v="12860000"/>
    <n v="0"/>
    <n v="25720000"/>
    <m/>
    <m/>
    <m/>
    <m/>
    <s v="OK"/>
    <s v="OK"/>
  </r>
  <r>
    <s v="PAA"/>
    <s v="4.2730.1.7.8.2"/>
    <x v="0"/>
    <x v="0"/>
    <x v="3"/>
    <x v="11"/>
    <x v="14"/>
    <x v="33"/>
    <s v="81111800;43222500;81112200"/>
    <s v="C-0406-1003-7-10305B-0406016-02"/>
    <s v="02-01-01-006-002-03-1-01"/>
    <s v="4.2730.1.7.8.2-Contratar la renovación del soporte, mantenimiento, garantía y licenciamiento de los dispositivos de seguridad perimetral Fortinet, así como la adquisición de componentes adicionales para robustecer los controles de seguridad  de la Entidad."/>
    <s v="mayo"/>
    <s v="junio"/>
    <s v="agosto"/>
    <n v="4"/>
    <s v="9-Selección abreviada subasta inversa"/>
    <x v="0"/>
    <n v="789631248"/>
    <n v="789631248"/>
    <s v="2-NO"/>
    <s v="4-N/A"/>
    <x v="8"/>
    <s v="3.8-1-Infraestructura de TI"/>
    <s v="SER025-Licenciamiento y paquetes de software"/>
    <s v="SIT-11 N/A"/>
    <s v="6-Automatización, integración e interoperabilidad para el territorio"/>
    <s v="11001-BOGOTÁ, D.C."/>
    <n v="0"/>
    <n v="0"/>
    <n v="0"/>
    <n v="0"/>
    <n v="0"/>
    <n v="0"/>
    <n v="0"/>
    <n v="0"/>
    <n v="0"/>
    <n v="0"/>
    <n v="0"/>
    <n v="0"/>
    <n v="0"/>
    <n v="0"/>
    <n v="789631248"/>
    <n v="0"/>
    <n v="0"/>
    <n v="197407812"/>
    <n v="0"/>
    <n v="197407812"/>
    <n v="0"/>
    <n v="197407812"/>
    <n v="0"/>
    <n v="197407812"/>
    <m/>
    <m/>
    <m/>
    <m/>
    <s v="OK"/>
    <s v="OK"/>
  </r>
  <r>
    <s v="PAA"/>
    <s v="4.2730.1.7.8.3"/>
    <x v="0"/>
    <x v="0"/>
    <x v="3"/>
    <x v="11"/>
    <x v="14"/>
    <x v="33"/>
    <n v="81111508"/>
    <s v="C-0406-1003-7-10305B-0406016-02"/>
    <s v="02-02-02-008-003-03"/>
    <s v="4.2730.1.7.8.3-Prestación de servicios profesionales para realizar la gestión y administración de la infraestructura tecnológica en nube pública Azure, así como de las plataformas geográficas que soportan los sistemas de información, y el apoyo en los proyectos de analítica e inteligencia artificial que lidere la Entidad, en procura del mejoramiento en la disposición de información Geográfica para el Sistema de Administración del Territorio a Nivel Nacional"/>
    <s v="enero"/>
    <s v="enero"/>
    <s v="enero"/>
    <n v="6"/>
    <s v="19-Contratación directa"/>
    <x v="0"/>
    <n v="77160000"/>
    <n v="77160000"/>
    <s v="2-NO"/>
    <s v="4-N/A"/>
    <x v="8"/>
    <s v="3.8-1-Infraestructura de TI"/>
    <s v="SER012-Prestación de servicios personas naturales"/>
    <s v="SIT-4 Administrador Infraestructura TI"/>
    <s v="6-Automatización, integración e interoperabilidad para el territorio"/>
    <s v="11001-BOGOTÁ, D.C."/>
    <n v="77160000"/>
    <n v="0"/>
    <n v="0"/>
    <n v="6430000"/>
    <n v="0"/>
    <n v="12860000"/>
    <n v="0"/>
    <n v="12860000"/>
    <n v="0"/>
    <n v="12860000"/>
    <n v="0"/>
    <n v="12860000"/>
    <n v="0"/>
    <n v="19290000"/>
    <n v="0"/>
    <n v="0"/>
    <n v="0"/>
    <n v="0"/>
    <n v="0"/>
    <n v="0"/>
    <n v="0"/>
    <n v="0"/>
    <n v="0"/>
    <n v="0"/>
    <m/>
    <m/>
    <m/>
    <m/>
    <s v="OK"/>
    <s v="OK"/>
  </r>
  <r>
    <s v="PAA"/>
    <s v="4.2730.1.7.8.4"/>
    <x v="0"/>
    <x v="0"/>
    <x v="3"/>
    <x v="11"/>
    <x v="14"/>
    <x v="33"/>
    <s v="43231513;43232804;43233701"/>
    <s v="C-0406-1003-7-10305B-0406016-02"/>
    <s v="02-01-01-006-002-03-1-01"/>
    <s v="4.2730.1.7.8.4-Contratar la adquisición o suscripciones de Licencias de software  para el desarrollo de las actividades de las áreas misionales y de apoyo de la entidad"/>
    <s v="enero"/>
    <s v="febrero"/>
    <s v="marzo"/>
    <n v="3"/>
    <s v="20-Selección abreviada - acuerdo marco"/>
    <x v="0"/>
    <n v="200000000"/>
    <n v="200000000"/>
    <s v="2-NO"/>
    <s v="4-N/A"/>
    <x v="8"/>
    <s v="3.8-1-Infraestructura de TI"/>
    <s v="SER025-Licenciamiento y paquetes de software"/>
    <s v="SIT-11 N/A"/>
    <s v="6-Automatización, integración e interoperabilidad para el territorio"/>
    <s v="11001-BOGOTÁ, D.C."/>
    <n v="0"/>
    <n v="0"/>
    <n v="0"/>
    <n v="0"/>
    <n v="200000000"/>
    <n v="0"/>
    <n v="0"/>
    <n v="0"/>
    <n v="0"/>
    <n v="200000000"/>
    <n v="0"/>
    <n v="0"/>
    <n v="0"/>
    <n v="0"/>
    <n v="0"/>
    <n v="0"/>
    <n v="0"/>
    <n v="0"/>
    <n v="0"/>
    <n v="0"/>
    <n v="0"/>
    <n v="0"/>
    <n v="0"/>
    <n v="0"/>
    <m/>
    <m/>
    <m/>
    <m/>
    <s v="OK"/>
    <s v="OK"/>
  </r>
  <r>
    <s v="PAA"/>
    <s v="4.2730.1.7.8.5"/>
    <x v="0"/>
    <x v="0"/>
    <x v="3"/>
    <x v="11"/>
    <x v="14"/>
    <x v="33"/>
    <n v="81111508"/>
    <s v="C-0406-1003-7-10305B-0406016-02"/>
    <s v="02-02-02-008-003-03"/>
    <s v="4.2730.1.7.8.5-Prestación de servicios profesionales para la administración de la infraestructura de red de la entidad en procura del mejoramiento en la disposición de información Geográfica para el Sistema de Administración del Territorio a Nivel Nacional"/>
    <s v="enero"/>
    <s v="enero"/>
    <s v="febrero"/>
    <n v="11"/>
    <s v="19-Contratación directa"/>
    <x v="0"/>
    <n v="141460000"/>
    <n v="141460000"/>
    <s v="2-NO"/>
    <s v="4-N/A"/>
    <x v="8"/>
    <s v="3.8-1-Infraestructura de TI"/>
    <s v="SER012-Prestación de servicios personas naturales"/>
    <s v="SIT-4 Administrador Infraestructura TI"/>
    <s v="6-Automatización, integración e interoperabilidad para el territorio"/>
    <s v="11001-BOGOTÁ, D.C."/>
    <n v="0"/>
    <n v="0"/>
    <n v="141460000"/>
    <n v="0"/>
    <n v="0"/>
    <n v="12860000"/>
    <n v="0"/>
    <n v="12860000"/>
    <n v="0"/>
    <n v="12860000"/>
    <n v="0"/>
    <n v="12860000"/>
    <n v="0"/>
    <n v="12860000"/>
    <n v="0"/>
    <n v="12860000"/>
    <n v="0"/>
    <n v="12860000"/>
    <n v="0"/>
    <n v="12860000"/>
    <n v="0"/>
    <n v="12860000"/>
    <n v="0"/>
    <n v="25720000"/>
    <m/>
    <m/>
    <m/>
    <m/>
    <s v="OK"/>
    <s v="OK"/>
  </r>
  <r>
    <s v="PAA"/>
    <s v="4.2730.1.7.8.6"/>
    <x v="0"/>
    <x v="0"/>
    <x v="3"/>
    <x v="11"/>
    <x v="14"/>
    <x v="33"/>
    <n v="81111508"/>
    <s v="C-0406-1003-7-10305B-0406016-02"/>
    <s v="02-02-02-008-003-03"/>
    <s v="4.2730.1.7.8.6-Prestación de servicios profesionales para realizar la gestión de las herramientas de  seguridad perimetral y la atención de incidentes relacionados con la seguridad de la información en procura del mejoramiento en la disposición de información Geográfica para el Sistema de Administración del Territorio a Nivel Nacional"/>
    <s v="enero"/>
    <s v="enero"/>
    <s v="febrero"/>
    <n v="11"/>
    <s v="19-Contratación directa"/>
    <x v="0"/>
    <n v="135030000"/>
    <n v="135030000"/>
    <s v="2-NO"/>
    <s v="4-N/A"/>
    <x v="8"/>
    <s v="3.8-1-Infraestructura de TI"/>
    <s v="SER012-Prestación de servicios personas naturales"/>
    <s v="SIT-4 Administrador Infraestructura TI"/>
    <s v="6-Automatización, integración e interoperabilidad para el territorio"/>
    <s v="11001-BOGOTÁ, D.C."/>
    <n v="0"/>
    <n v="0"/>
    <n v="135030000"/>
    <n v="0"/>
    <n v="0"/>
    <n v="6430000"/>
    <n v="0"/>
    <n v="12860000"/>
    <n v="0"/>
    <n v="12860000"/>
    <n v="0"/>
    <n v="12860000"/>
    <n v="0"/>
    <n v="12860000"/>
    <n v="0"/>
    <n v="12860000"/>
    <n v="0"/>
    <n v="12860000"/>
    <n v="0"/>
    <n v="12860000"/>
    <n v="0"/>
    <n v="12860000"/>
    <n v="0"/>
    <n v="25720000"/>
    <m/>
    <m/>
    <m/>
    <m/>
    <s v="OK"/>
    <s v="OK"/>
  </r>
  <r>
    <s v="PAA"/>
    <s v="4.2730.1.7.8.7"/>
    <x v="0"/>
    <x v="0"/>
    <x v="3"/>
    <x v="11"/>
    <x v="14"/>
    <x v="33"/>
    <n v="81111508"/>
    <s v="C-0406-1003-7-10305B-0406016-02"/>
    <s v="02-02-02-008-003-03"/>
    <s v="4.2730.1.7.8.7-Prestación de servicios profesionales para administrar, configurar, monitorear y soportar la infraestructura tecnológica de  base de datos en procura del mejoramiento en la disposición de información Geográfica para el Sistema de Administración del Territorio a Nivel Nacional"/>
    <s v="enero"/>
    <s v="enero"/>
    <s v="febrero"/>
    <n v="11"/>
    <s v="19-Contratación directa"/>
    <x v="0"/>
    <n v="111760000"/>
    <n v="111760000"/>
    <s v="2-NO"/>
    <s v="4-N/A"/>
    <x v="8"/>
    <s v="3.8-1-Infraestructura de TI"/>
    <s v="SER012-Prestación de servicios personas naturales"/>
    <s v="SIT-4 Administrador Infraestructura TI"/>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PAA"/>
    <s v="4.2730.1.7.8.8"/>
    <x v="0"/>
    <x v="0"/>
    <x v="3"/>
    <x v="11"/>
    <x v="14"/>
    <x v="33"/>
    <n v="81111508"/>
    <s v="C-0406-1003-7-10305B-0406016-02"/>
    <s v="02-02-02-008-003-03"/>
    <s v="4.2730.1.7.8.8-Prestación de servicios profesionales para gestionar, administrar y operar la infraestructura tecnológica de las plataformas Windows Server y escritorios virtuales del IGAC en procura del mejoramiento en la disposición de Información Geográfica para el Sistema de Administración del Territorio a Nivel Nacional"/>
    <s v="enero"/>
    <s v="enero"/>
    <s v="enero"/>
    <n v="12"/>
    <s v="19-Contratación directa"/>
    <x v="0"/>
    <n v="116840000"/>
    <n v="116840000"/>
    <s v="2-NO"/>
    <s v="4-N/A"/>
    <x v="8"/>
    <s v="3.8-1-Infraestructura de TI"/>
    <s v="SER012-Prestación de servicios personas naturales"/>
    <s v="SIT-4 Administrador Infraestructura TI"/>
    <s v="6-Automatización, integración e interoperabilidad para el territorio"/>
    <s v="11001-BOGOTÁ, D.C."/>
    <n v="116840000"/>
    <n v="0"/>
    <n v="0"/>
    <n v="5080000"/>
    <n v="0"/>
    <n v="10160000"/>
    <n v="0"/>
    <n v="10160000"/>
    <n v="0"/>
    <n v="10160000"/>
    <n v="0"/>
    <n v="10160000"/>
    <n v="0"/>
    <n v="10160000"/>
    <n v="0"/>
    <n v="10160000"/>
    <n v="0"/>
    <n v="10160000"/>
    <n v="0"/>
    <n v="10160000"/>
    <n v="0"/>
    <n v="10160000"/>
    <n v="0"/>
    <n v="20320000"/>
    <m/>
    <m/>
    <m/>
    <m/>
    <s v="OK"/>
    <s v="OK"/>
  </r>
  <r>
    <s v="PAA"/>
    <s v="4.2730.3.2.2.1"/>
    <x v="0"/>
    <x v="0"/>
    <x v="3"/>
    <x v="13"/>
    <x v="18"/>
    <x v="64"/>
    <s v="81161700;72151600;81112000;43232800;43232700"/>
    <s v="C-0406-1003-7-10305B-0406018-02"/>
    <s v="02-02-02-008-004-02"/>
    <s v="4.2730.3.2.2.1-Contratar el servicio de canales principales y alternos de comunicación para los servicios de datos e internet, para la sede central y direcciones territoriales del Instituto Geográfico Agustín Codazzi – IGAC."/>
    <s v="enero"/>
    <s v="marzo"/>
    <s v="abril"/>
    <n v="9"/>
    <s v="9-Selección abreviada subasta inversa"/>
    <x v="0"/>
    <n v="1746699659"/>
    <n v="1746699659"/>
    <s v="2-NO"/>
    <s v="4-N/A"/>
    <x v="8"/>
    <s v="3.8-1-Infraestructura de TI"/>
    <s v="SER013-Servicios de telecomunicaciones"/>
    <s v="SIT-11 N/A"/>
    <s v="6-Automatización, integración e interoperabilidad para el territorio"/>
    <s v="11001-BOGOTÁ, D.C."/>
    <n v="0"/>
    <n v="0"/>
    <n v="0"/>
    <n v="0"/>
    <n v="0"/>
    <n v="0"/>
    <n v="1746699659"/>
    <n v="0"/>
    <n v="0"/>
    <n v="0"/>
    <n v="0"/>
    <n v="0"/>
    <n v="0"/>
    <n v="1746699659"/>
    <n v="0"/>
    <n v="0"/>
    <n v="0"/>
    <n v="0"/>
    <n v="0"/>
    <n v="0"/>
    <n v="0"/>
    <n v="0"/>
    <n v="0"/>
    <n v="0"/>
    <m/>
    <m/>
    <m/>
    <m/>
    <s v="OK"/>
    <s v="OK"/>
  </r>
  <r>
    <s v="PAA"/>
    <s v="4.2730.3.2.2.2"/>
    <x v="0"/>
    <x v="0"/>
    <x v="3"/>
    <x v="13"/>
    <x v="18"/>
    <x v="64"/>
    <s v="81112003;73152108;39121011"/>
    <s v="C-0406-1003-7-10305B-0406018-02"/>
    <s v="02-02-02-008-004-02"/>
    <s v="4.2730.3.2.2.2-Contratar el suministro, implementación, soporte y mantenimiento de equipos tecnológicos y sistemas auxiliares para el centro de datos del Instituto Geográfico Agustín Codazzi – IGAC, en el marco del proyecto de fortalecimiento de la infraestructura tecnológica en procura de apoyar la gestión institucional."/>
    <s v="enero"/>
    <s v="marzo"/>
    <s v="abril"/>
    <n v="9"/>
    <s v="9-Selección abreviada subasta inversa"/>
    <x v="0"/>
    <n v="1829066087"/>
    <n v="1829066087"/>
    <s v="2-NO"/>
    <s v="4-N/A"/>
    <x v="8"/>
    <s v="3.8-1-Infraestructura de TI"/>
    <s v="SER013-Servicios de telecomunicaciones"/>
    <s v="SIT-11 N/A"/>
    <s v="6-Automatización, integración e interoperabilidad para el territorio"/>
    <s v="11001-BOGOTÁ, D.C."/>
    <n v="0"/>
    <n v="0"/>
    <n v="0"/>
    <n v="0"/>
    <n v="0"/>
    <n v="0"/>
    <n v="1829066087"/>
    <n v="0"/>
    <n v="0"/>
    <n v="0"/>
    <n v="0"/>
    <n v="0"/>
    <n v="0"/>
    <n v="1829066087"/>
    <n v="0"/>
    <n v="0"/>
    <n v="0"/>
    <n v="0"/>
    <n v="0"/>
    <n v="0"/>
    <n v="0"/>
    <n v="0"/>
    <n v="0"/>
    <n v="0"/>
    <m/>
    <m/>
    <m/>
    <m/>
    <s v="OK"/>
    <s v="OK"/>
  </r>
  <r>
    <s v="PAA"/>
    <s v="4.2730.3.2.2.3"/>
    <x v="0"/>
    <x v="0"/>
    <x v="3"/>
    <x v="13"/>
    <x v="18"/>
    <x v="64"/>
    <n v="43233201"/>
    <s v="C-0406-1003-7-10305B-0406018-02"/>
    <s v="02-02-02-008-007-01-5"/>
    <s v="4.2730.3.2.2.3-Contratar el servicio de mantenimiento preventivo y correctivo de las UPS marca Powersun en la Sede Central y las Direcciones Territoriales del Instituto Geográfico Agustín Codazzi – IGAC."/>
    <s v="enero"/>
    <s v="enero"/>
    <s v="febrero"/>
    <n v="11"/>
    <s v="19-Contratación directa"/>
    <x v="0"/>
    <n v="150000000"/>
    <n v="150000000"/>
    <s v="2-NO"/>
    <s v="4-N/A"/>
    <x v="8"/>
    <s v="3.8-1-Infraestructura de TI"/>
    <s v="SER015-Mantenimiento de maquinaria y equipo"/>
    <s v="SIT-11 N/A"/>
    <s v="6-Automatización, integración e interoperabilidad para el territorio"/>
    <s v="11001-BOGOTÁ, D.C."/>
    <n v="0"/>
    <n v="0"/>
    <n v="150000000"/>
    <n v="0"/>
    <n v="0"/>
    <n v="0"/>
    <n v="0"/>
    <n v="0"/>
    <n v="0"/>
    <n v="0"/>
    <n v="0"/>
    <n v="0"/>
    <n v="0"/>
    <n v="0"/>
    <n v="0"/>
    <n v="0"/>
    <n v="0"/>
    <n v="150000000"/>
    <n v="0"/>
    <n v="0"/>
    <n v="0"/>
    <n v="0"/>
    <n v="0"/>
    <n v="0"/>
    <m/>
    <m/>
    <m/>
    <m/>
    <s v="OK"/>
    <s v="OK"/>
  </r>
  <r>
    <s v="PAA"/>
    <s v="4.2730.3.2.2.4"/>
    <x v="0"/>
    <x v="0"/>
    <x v="3"/>
    <x v="13"/>
    <x v="18"/>
    <x v="64"/>
    <s v="81112202;81112501;81112502"/>
    <s v="C-0406-1003-7-10305B-0406018-02"/>
    <s v="02-01-01-006-002-03-1-01"/>
    <s v="4.2730.3.2.2.4-Contratar la suscripción al servicio de Soporte técnico y Actualización Oracle denominado Software Update Support y Oracle Premier Support for Systems, para los productos Oracle adquiridos por el IGAC"/>
    <s v="enero"/>
    <s v="febrero"/>
    <s v="marzo"/>
    <n v="2"/>
    <s v="19-Contratación directa"/>
    <x v="0"/>
    <n v="200000000"/>
    <n v="200000000"/>
    <s v="2-NO"/>
    <s v="4-N/A"/>
    <x v="8"/>
    <s v="3.8-1-Infraestructura de TI"/>
    <s v="SER025-Licenciamiento y paquetes de software"/>
    <s v="SIT-11 N/A"/>
    <s v="6-Automatización, integración e interoperabilidad para el territorio"/>
    <s v="11001-BOGOTÁ, D.C."/>
    <n v="0"/>
    <n v="0"/>
    <n v="0"/>
    <n v="0"/>
    <n v="200000000"/>
    <n v="0"/>
    <n v="0"/>
    <n v="0"/>
    <n v="0"/>
    <n v="0"/>
    <n v="0"/>
    <n v="0"/>
    <n v="0"/>
    <n v="200000000"/>
    <n v="0"/>
    <n v="0"/>
    <n v="0"/>
    <n v="0"/>
    <n v="0"/>
    <n v="0"/>
    <n v="0"/>
    <n v="0"/>
    <n v="0"/>
    <n v="0"/>
    <m/>
    <m/>
    <m/>
    <m/>
    <s v="OK"/>
    <s v="OK"/>
  </r>
  <r>
    <s v="PAA"/>
    <s v="4.3000.1.7.8.1"/>
    <x v="0"/>
    <x v="0"/>
    <x v="3"/>
    <x v="11"/>
    <x v="14"/>
    <x v="33"/>
    <n v="46182300"/>
    <s v="C-0406-1003-7-10305B-0406016-02"/>
    <s v="02-02-01-003-008-09"/>
    <s v="4.3000.1.7.8.1-Adquisición de Kits de carretera y botiquín reglamentario para los vehículos de la sede Central y Direcciones territoriales del Instituto Geográfico Agustín Codazzi"/>
    <s v="marzo"/>
    <s v="abril"/>
    <s v="mayo"/>
    <n v="3"/>
    <s v="10-Mínima cuantía"/>
    <x v="0"/>
    <n v="1419640.66"/>
    <n v="1419640.66"/>
    <s v="2-NO"/>
    <s v="4-N/A"/>
    <x v="10"/>
    <s v="3.9-3-Mantenimiento de vehículos"/>
    <s v="MYS099-Adquisición materiales y suministros n.c.p."/>
    <s v="SAF-38 N/A"/>
    <s v="2-Modelo de Gestión Integrado"/>
    <s v="11001-BOGOTÁ, D.C."/>
    <n v="0"/>
    <n v="0"/>
    <n v="0"/>
    <n v="0"/>
    <n v="0"/>
    <n v="0"/>
    <n v="0"/>
    <n v="0"/>
    <n v="1419640.66"/>
    <n v="0"/>
    <n v="0"/>
    <n v="0"/>
    <n v="0"/>
    <n v="1419640.66"/>
    <n v="0"/>
    <n v="0"/>
    <n v="0"/>
    <n v="0"/>
    <n v="0"/>
    <n v="0"/>
    <n v="0"/>
    <n v="0"/>
    <n v="0"/>
    <n v="0"/>
    <m/>
    <m/>
    <m/>
    <m/>
    <s v="OK"/>
    <s v="OK"/>
  </r>
  <r>
    <s v="PAA"/>
    <s v="4.3000.1.7.8.2"/>
    <x v="0"/>
    <x v="0"/>
    <x v="3"/>
    <x v="11"/>
    <x v="14"/>
    <x v="33"/>
    <n v="80101500"/>
    <s v="C-0406-1003-7-10305B-0406016-02"/>
    <s v="02-02-02-008-002-01"/>
    <s v="4.3000.1.7.8.2-Prestación de servicios profesionales para la elaboración, trámite y seguimiento de procesos de contratación en todas sus etapas precontractual, contractual y postcontractual a cargo del GIT Gestión contractual del IGAC en el marco del mejoramiento en la Disposición de Información Geográfica para el Sistema de Administración del Territorio a Nivel Nacional"/>
    <s v="febrero"/>
    <s v="febrero"/>
    <s v="febrero"/>
    <n v="10"/>
    <s v="19-Contratación directa"/>
    <x v="0"/>
    <n v="92116020"/>
    <n v="92116020"/>
    <s v="2-NO"/>
    <s v="4-N/A"/>
    <x v="10"/>
    <s v="3.4-99-GND- Gestión Contractual"/>
    <s v="SER012-Prestación de servicios personas naturales"/>
    <s v="SAF-10 Profesional Especializado Jurídico"/>
    <s v="2-Modelo de Gestión Integrado"/>
    <s v="11001-BOGOTÁ, D.C."/>
    <n v="0"/>
    <n v="0"/>
    <n v="92116020"/>
    <n v="0"/>
    <n v="0"/>
    <n v="9211602"/>
    <n v="0"/>
    <n v="9211602"/>
    <n v="0"/>
    <n v="9211602"/>
    <n v="0"/>
    <n v="9211602"/>
    <n v="0"/>
    <n v="9211602"/>
    <n v="0"/>
    <n v="9211602"/>
    <n v="0"/>
    <n v="9211602"/>
    <n v="0"/>
    <n v="9211602"/>
    <n v="0"/>
    <n v="9211602"/>
    <n v="0"/>
    <n v="9211602"/>
    <m/>
    <m/>
    <m/>
    <m/>
    <s v="OK"/>
    <s v="OK"/>
  </r>
  <r>
    <s v="PAA"/>
    <s v="4.3000.1.7.8.3"/>
    <x v="0"/>
    <x v="0"/>
    <x v="3"/>
    <x v="11"/>
    <x v="14"/>
    <x v="33"/>
    <n v="80101500"/>
    <s v="C-0406-1003-7-10305B-0406016-02"/>
    <s v="02-02-02-008-002-01"/>
    <s v="4.3000.1.7.8.3-Prestación de servicios profesionales especializados para realizar el control y seguimiento al plan anual de adquisiciones, elaboración de informes, así como las demás necesidades de adquisiciones que requiera la entidad, en el marco del Mejoramiento en la Disposición de Información Geográfica para el Sistema de Administración del Territorio a Nivel Nacional."/>
    <s v="enero"/>
    <s v="enero"/>
    <s v="enero"/>
    <n v="8"/>
    <s v="19-Contratación directa"/>
    <x v="0"/>
    <n v="76215900"/>
    <n v="76215900"/>
    <s v="2-NO"/>
    <s v="4-N/A"/>
    <x v="10"/>
    <s v="3.4-99-GND- Gestión Contractual"/>
    <s v="SER012-Prestación de servicios personas naturales"/>
    <s v="SAF-9 Profesional Especializado"/>
    <s v="2-Modelo de Gestión Integrado"/>
    <s v="11001-BOGOTÁ, D.C."/>
    <n v="76215900"/>
    <n v="0"/>
    <n v="0"/>
    <n v="10162120"/>
    <n v="0"/>
    <n v="10162120"/>
    <n v="0"/>
    <n v="10162120"/>
    <n v="0"/>
    <n v="10162120"/>
    <n v="0"/>
    <n v="10162120"/>
    <n v="0"/>
    <n v="10162120"/>
    <n v="0"/>
    <n v="10162120"/>
    <n v="0"/>
    <n v="5081060"/>
    <n v="0"/>
    <n v="0"/>
    <n v="0"/>
    <n v="0"/>
    <n v="0"/>
    <n v="0"/>
    <m/>
    <m/>
    <m/>
    <m/>
    <s v="OK"/>
    <s v="OK"/>
  </r>
  <r>
    <s v="PAA"/>
    <s v="4.3000.1.7.8.4"/>
    <x v="0"/>
    <x v="0"/>
    <x v="3"/>
    <x v="11"/>
    <x v="14"/>
    <x v="33"/>
    <n v="80101500"/>
    <s v="C-0406-1003-7-10305B-0406016-02"/>
    <s v="02-02-02-008-002-01"/>
    <s v="4.3000.1.7.8.4-Prestación de servicios profesionales especializados para realizar actividades relacionadas con la planeación, seguimiento y control de la información contractual generada por el GIT Gestión Contractual, así como el apoyo y orientación en el manejo de la plataforma SECOP II, en el marco del proycto de mejoramiento en la Disposición de Información Geográfica para el Sistema de Administración del Territorio a Nivel Nacional"/>
    <s v="enero"/>
    <s v="enero"/>
    <s v="enero"/>
    <n v="8"/>
    <s v="19-Contratación directa"/>
    <x v="0"/>
    <n v="76215900"/>
    <n v="76215900"/>
    <s v="2-NO"/>
    <s v="4-N/A"/>
    <x v="10"/>
    <s v="3.4-99-GND- Gestión Contractual"/>
    <s v="SER012-Prestación de servicios personas naturales"/>
    <s v="SAF-9 Profesional Especializado"/>
    <s v="2-Modelo de Gestión Integrado"/>
    <s v="11001-BOGOTÁ, D.C."/>
    <n v="76215900"/>
    <n v="0"/>
    <n v="0"/>
    <n v="10162120"/>
    <n v="0"/>
    <n v="10162120"/>
    <n v="0"/>
    <n v="10162120"/>
    <n v="0"/>
    <n v="10162120"/>
    <n v="0"/>
    <n v="10162120"/>
    <n v="0"/>
    <n v="10162120"/>
    <n v="0"/>
    <n v="10162120"/>
    <n v="0"/>
    <n v="5081060"/>
    <n v="0"/>
    <n v="0"/>
    <n v="0"/>
    <n v="0"/>
    <n v="0"/>
    <n v="0"/>
    <m/>
    <m/>
    <m/>
    <m/>
    <s v="OK"/>
    <s v="OK"/>
  </r>
  <r>
    <s v="PAA"/>
    <s v="4.3000.1.7.8.5"/>
    <x v="0"/>
    <x v="0"/>
    <x v="3"/>
    <x v="11"/>
    <x v="14"/>
    <x v="33"/>
    <n v="80101500"/>
    <s v="C-0406-1003-7-10305B-0406016-02"/>
    <s v="02-02-02-008-002-01"/>
    <s v="4.3000.1.7.8.5-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
    <s v="enero"/>
    <s v="enero"/>
    <s v="enero"/>
    <n v="8"/>
    <s v="19-Contratación directa"/>
    <x v="0"/>
    <n v="73692816"/>
    <n v="73692816"/>
    <s v="2-NO"/>
    <s v="4-N/A"/>
    <x v="10"/>
    <s v="3.4-99-GND- Gestión Contractual"/>
    <s v="SER012-Prestación de servicios personas naturales"/>
    <s v="SAF-9 Profesional Especializado"/>
    <s v="2-Modelo de Gestión Integrado"/>
    <s v="11001-BOGOTÁ, D.C."/>
    <n v="73692816"/>
    <n v="0"/>
    <n v="0"/>
    <n v="9211602"/>
    <n v="0"/>
    <n v="9211602"/>
    <n v="0"/>
    <n v="9211602"/>
    <n v="0"/>
    <n v="9211602"/>
    <n v="0"/>
    <n v="9211602"/>
    <n v="0"/>
    <n v="9211602"/>
    <n v="0"/>
    <n v="9211602"/>
    <n v="0"/>
    <n v="9211602"/>
    <n v="0"/>
    <n v="0"/>
    <n v="0"/>
    <n v="0"/>
    <n v="0"/>
    <n v="0"/>
    <m/>
    <m/>
    <m/>
    <m/>
    <s v="OK"/>
    <s v="OK"/>
  </r>
  <r>
    <s v="PAA"/>
    <s v="4.3000.1.7.8.6"/>
    <x v="0"/>
    <x v="0"/>
    <x v="3"/>
    <x v="11"/>
    <x v="14"/>
    <x v="33"/>
    <n v="80101500"/>
    <s v="C-0406-1003-7-10305B-0406016-02"/>
    <s v="02-02-02-008-002-01"/>
    <s v="4.3000.1.7.8.6-Prestación de servicios profesionales para la elaboración, trámite y seguimiento de procesos de contratación en la etapa precontractual, contractual y postcontractual a cargo del GIT Gestión contractual del IGAC, en el marco del proyecto de mejoramiento en la Disposición de Información Geográfica para el Sistema de Administración del Territorio a Nivel Nacional."/>
    <s v="enero"/>
    <s v="enero"/>
    <s v="enero"/>
    <n v="8"/>
    <s v="19-Contratación directa"/>
    <x v="0"/>
    <n v="73692816"/>
    <n v="73692816"/>
    <s v="2-NO"/>
    <s v="4-N/A"/>
    <x v="10"/>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PAA"/>
    <s v="4.3000.1.7.8.7"/>
    <x v="0"/>
    <x v="0"/>
    <x v="3"/>
    <x v="11"/>
    <x v="14"/>
    <x v="33"/>
    <n v="80101500"/>
    <s v="C-0406-1003-7-10305B-0406016-02"/>
    <s v="02-02-02-008-002-01"/>
    <s v="4.3000.1.7.8.7-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
    <s v="enero"/>
    <s v="enero"/>
    <s v="enero"/>
    <n v="8"/>
    <s v="19-Contratación directa"/>
    <x v="0"/>
    <n v="73692816"/>
    <n v="73692816"/>
    <s v="2-NO"/>
    <s v="4-N/A"/>
    <x v="10"/>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PAA"/>
    <s v="4.3000.1.7.8.8"/>
    <x v="0"/>
    <x v="0"/>
    <x v="3"/>
    <x v="11"/>
    <x v="14"/>
    <x v="33"/>
    <n v="80101500"/>
    <s v="C-0406-1003-7-10305B-0406016-02"/>
    <s v="02-02-02-008-002-01"/>
    <s v="4.3000.1.7.8.8-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
    <s v="enero"/>
    <s v="enero"/>
    <s v="enero"/>
    <n v="8"/>
    <s v="19-Contratación directa"/>
    <x v="0"/>
    <n v="73692816"/>
    <n v="73692816"/>
    <s v="2-NO"/>
    <s v="4-N/A"/>
    <x v="10"/>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PAA"/>
    <s v="4.3000.1.7.8.9"/>
    <x v="0"/>
    <x v="0"/>
    <x v="3"/>
    <x v="11"/>
    <x v="14"/>
    <x v="33"/>
    <n v="80101500"/>
    <s v="C-0406-1003-7-10305B-0406016-02"/>
    <s v="02-02-02-008-002-01"/>
    <s v="4.3000.1.7.8.9-Prestación de servicios profesionales especializados para la revisión, elaboración y gestión de los procesos de contratación para todas las modalidades de contratación y contratos de ingreso a cargo del IGAC así como orientar contractualmente a las Direcciones Territoriales en su Gestión Contractual, en el marco del proyecto de Mejoramiento en la Disposición de Información Geográfica para el Sistema de Administración del Territorio a Nivel Nacional"/>
    <s v="enero"/>
    <s v="enero"/>
    <s v="enero"/>
    <n v="7"/>
    <s v="19-Contratación directa"/>
    <x v="0"/>
    <n v="64481214"/>
    <n v="64481214"/>
    <s v="2-NO"/>
    <s v="4-N/A"/>
    <x v="10"/>
    <s v="3.4-99-GND- Gestión Contractual"/>
    <s v="SER012-Prestación de servicios personas naturales"/>
    <s v="SAF-10 Profesional Especializado Jurídico"/>
    <s v="2-Modelo de Gestión Integrado"/>
    <s v="11001-BOGOTÁ, D.C."/>
    <n v="64481214"/>
    <n v="0"/>
    <n v="0"/>
    <n v="9211602"/>
    <n v="0"/>
    <n v="9211602"/>
    <n v="0"/>
    <n v="9211602"/>
    <n v="0"/>
    <n v="9211602"/>
    <n v="0"/>
    <n v="9211602"/>
    <n v="0"/>
    <n v="9211602"/>
    <n v="0"/>
    <n v="9211602"/>
    <n v="0"/>
    <n v="0"/>
    <n v="0"/>
    <n v="0"/>
    <n v="0"/>
    <n v="0"/>
    <n v="0"/>
    <n v="0"/>
    <m/>
    <m/>
    <m/>
    <m/>
    <s v="OK"/>
    <s v="OK"/>
  </r>
  <r>
    <s v="PAA"/>
    <s v="4.3000.1.7.8.10"/>
    <x v="0"/>
    <x v="0"/>
    <x v="3"/>
    <x v="11"/>
    <x v="14"/>
    <x v="33"/>
    <n v="80101500"/>
    <s v="C-0406-1003-7-10305B-0406016-02"/>
    <s v="02-02-02-008-002-01"/>
    <s v="4.3000.1.7.8.10-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
    <s v="enero"/>
    <s v="enero"/>
    <s v="enero"/>
    <n v="7"/>
    <s v="19-Contratación directa"/>
    <x v="0"/>
    <n v="64481214"/>
    <n v="64481214"/>
    <s v="2-NO"/>
    <s v="4-N/A"/>
    <x v="10"/>
    <s v="3.4-99-GND- Gestión Contractual"/>
    <s v="SER012-Prestación de servicios personas naturales"/>
    <s v="SAF-10 Profesional Especializado Jurídico"/>
    <s v="2-Modelo de Gestión Integrado"/>
    <s v="11001-BOGOTÁ, D.C."/>
    <n v="64481214"/>
    <n v="0"/>
    <n v="0"/>
    <n v="9211602"/>
    <n v="0"/>
    <n v="9211602"/>
    <n v="0"/>
    <n v="9211602"/>
    <n v="0"/>
    <n v="9211602"/>
    <n v="0"/>
    <n v="9211602"/>
    <n v="0"/>
    <n v="9211602"/>
    <n v="0"/>
    <n v="9211602"/>
    <n v="0"/>
    <n v="0"/>
    <n v="0"/>
    <n v="0"/>
    <n v="0"/>
    <n v="0"/>
    <n v="0"/>
    <n v="0"/>
    <m/>
    <m/>
    <m/>
    <m/>
    <s v="OK"/>
    <s v="OK"/>
  </r>
  <r>
    <s v="PAA"/>
    <s v="4.3000.1.7.8.11"/>
    <x v="0"/>
    <x v="0"/>
    <x v="3"/>
    <x v="11"/>
    <x v="14"/>
    <x v="33"/>
    <n v="80101500"/>
    <s v="C-0406-1003-7-10305B-0406016-02"/>
    <s v="02-02-02-008-002-01"/>
    <s v="4.3000.1.7.8.11-Prestación de servicios profesionales para la revisión, elaboración, trámite y seguimiento de procesos de contratación en la etapa precontractual, contractual y postcontractual, en el marco del proyecto de mejoramiento en la Disposición de Información Geográfica para el Sistema de Administración del Territorio a Nivel Nacional"/>
    <s v="enero"/>
    <s v="enero"/>
    <s v="enero"/>
    <n v="7"/>
    <s v="19-Contratación directa"/>
    <x v="0"/>
    <n v="64481207"/>
    <n v="64481207"/>
    <s v="2-NO"/>
    <s v="4-N/A"/>
    <x v="10"/>
    <s v="3.4-99-GND- Gestión Contractual"/>
    <s v="SER012-Prestación de servicios personas naturales"/>
    <s v="SAF-10 Profesional Especializado Jurídico"/>
    <s v="2-Modelo de Gestión Integrado"/>
    <s v="11001-BOGOTÁ, D.C."/>
    <n v="64481207"/>
    <n v="0"/>
    <n v="0"/>
    <n v="9211601"/>
    <n v="0"/>
    <n v="9211601"/>
    <n v="0"/>
    <n v="9211601"/>
    <n v="0"/>
    <n v="9211601"/>
    <n v="0"/>
    <n v="9211601"/>
    <n v="0"/>
    <n v="9211601"/>
    <n v="0"/>
    <n v="9211601"/>
    <n v="0"/>
    <n v="0"/>
    <n v="0"/>
    <n v="0"/>
    <n v="0"/>
    <n v="0"/>
    <n v="0"/>
    <n v="0"/>
    <m/>
    <m/>
    <m/>
    <m/>
    <s v="OK"/>
    <s v="OK"/>
  </r>
  <r>
    <s v="PAA"/>
    <s v="4.3000.1.7.8.12"/>
    <x v="0"/>
    <x v="0"/>
    <x v="3"/>
    <x v="11"/>
    <x v="14"/>
    <x v="33"/>
    <n v="80101500"/>
    <s v="C-0406-1003-7-10305B-0406016-02"/>
    <s v="02-02-02-008-002-01"/>
    <s v="4.3000.1.7.8.12-Prestación de servicios profesionales para apoyar al GIT Gestión contractual en los procesos sancionatorios por presuntos incumplimientos contractuales, así como en la revisión y seguimiento de las liquidaciones de los contratos y convenios, en el marco del proyecto de Mejoramiento en la Disposición de Información Geográfica para el Sistema de Administración del Territorio a Nivel Nacional"/>
    <s v="enero"/>
    <s v="enero"/>
    <s v="enero"/>
    <n v="6"/>
    <s v="19-Contratación directa"/>
    <x v="0"/>
    <n v="55269612"/>
    <n v="55269612"/>
    <s v="2-NO"/>
    <s v="4-N/A"/>
    <x v="10"/>
    <s v="3.4-99-GND- Gestión Contractual"/>
    <s v="SER012-Prestación de servicios personas naturales"/>
    <s v="SAF-10 Profesional Especializado Jurídico"/>
    <s v="2-Modelo de Gestión Integrado"/>
    <s v="11001-BOGOTÁ, D.C."/>
    <n v="55269612"/>
    <n v="0"/>
    <n v="0"/>
    <n v="9211602"/>
    <n v="0"/>
    <n v="9211602"/>
    <n v="0"/>
    <n v="9211602"/>
    <n v="0"/>
    <n v="9211602"/>
    <n v="0"/>
    <n v="9211602"/>
    <n v="0"/>
    <n v="9211602"/>
    <n v="0"/>
    <n v="0"/>
    <n v="0"/>
    <n v="0"/>
    <n v="0"/>
    <n v="0"/>
    <n v="0"/>
    <n v="0"/>
    <n v="0"/>
    <n v="0"/>
    <m/>
    <m/>
    <m/>
    <m/>
    <s v="OK"/>
    <s v="OK"/>
  </r>
  <r>
    <s v="PAA"/>
    <s v="4.3000.1.7.8.13"/>
    <x v="0"/>
    <x v="0"/>
    <x v="3"/>
    <x v="11"/>
    <x v="14"/>
    <x v="33"/>
    <n v="80101500"/>
    <s v="C-0406-1003-7-10305B-0406016-02"/>
    <s v="02-02-02-008-002-01"/>
    <s v="4.3000.1.7.8.13-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
    <s v="enero"/>
    <s v="enero"/>
    <s v="enero"/>
    <n v="6"/>
    <s v="19-Contratación directa"/>
    <x v="0"/>
    <n v="40886468.399999999"/>
    <n v="40886468.399999999"/>
    <s v="2-NO"/>
    <s v="4-N/A"/>
    <x v="10"/>
    <s v="3.4-99-GND- Gestión Contractual"/>
    <s v="SER012-Prestación de servicios personas naturales"/>
    <s v="SAF-10 Profesional Especializado Jurídico"/>
    <s v="2-Modelo de Gestión Integrado"/>
    <s v="11001-BOGOTÁ, D.C."/>
    <n v="40886468.399999999"/>
    <n v="0"/>
    <n v="0"/>
    <n v="6814411.4000000004"/>
    <n v="0"/>
    <n v="6814411.4000000004"/>
    <n v="0"/>
    <n v="6814411.4000000004"/>
    <n v="0"/>
    <n v="6814411.4000000004"/>
    <n v="0"/>
    <n v="6814411.4000000004"/>
    <n v="0"/>
    <n v="6814411.4000000004"/>
    <n v="0"/>
    <n v="0"/>
    <n v="0"/>
    <n v="0"/>
    <n v="0"/>
    <n v="0"/>
    <n v="0"/>
    <n v="0"/>
    <n v="0"/>
    <n v="0"/>
    <m/>
    <m/>
    <m/>
    <m/>
    <s v="OK"/>
    <s v="OK"/>
  </r>
  <r>
    <s v="PAA"/>
    <s v="4.3000.1.7.8.14"/>
    <x v="0"/>
    <x v="0"/>
    <x v="3"/>
    <x v="11"/>
    <x v="14"/>
    <x v="33"/>
    <n v="80101500"/>
    <s v="C-0406-1003-7-10305B-0406016-02"/>
    <s v="02-02-02-008-002-01"/>
    <s v="4.3000.1.7.8.14-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
    <s v="febrero"/>
    <s v="febrero"/>
    <s v="febrero"/>
    <n v="6"/>
    <s v="19-Contratación directa"/>
    <x v="0"/>
    <n v="40886468.399999999"/>
    <n v="40886468.399999999"/>
    <s v="2-NO"/>
    <s v="4-N/A"/>
    <x v="10"/>
    <s v="3.4-99-GND- Gestión Contractual"/>
    <s v="SER012-Prestación de servicios personas naturales"/>
    <s v="SAF-10 Profesional Especializado Jurídico"/>
    <s v="2-Modelo de Gestión Integrado"/>
    <s v="11001-BOGOTÁ, D.C."/>
    <n v="0"/>
    <n v="0"/>
    <n v="40886468.399999999"/>
    <n v="0"/>
    <n v="0"/>
    <n v="6814411.4000000004"/>
    <n v="0"/>
    <n v="6814411.4000000004"/>
    <n v="0"/>
    <n v="6814411.4000000004"/>
    <n v="0"/>
    <n v="6814411.4000000004"/>
    <n v="0"/>
    <n v="6814411.4000000004"/>
    <n v="0"/>
    <n v="6814411.4000000004"/>
    <n v="0"/>
    <n v="0"/>
    <n v="0"/>
    <n v="0"/>
    <n v="0"/>
    <n v="0"/>
    <n v="0"/>
    <n v="0"/>
    <m/>
    <m/>
    <m/>
    <m/>
    <s v="OK"/>
    <s v="OK"/>
  </r>
  <r>
    <s v="PAA"/>
    <s v="4.3000.1.7.8.15"/>
    <x v="0"/>
    <x v="0"/>
    <x v="3"/>
    <x v="11"/>
    <x v="14"/>
    <x v="33"/>
    <n v="80101500"/>
    <s v="C-0406-1003-7-10305B-0406016-02"/>
    <s v="02-02-02-008-002-01"/>
    <s v="4.3000.1.7.8.15-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
    <s v="febrero"/>
    <s v="febrero"/>
    <s v="febrero"/>
    <n v="6"/>
    <s v="19-Contratación directa"/>
    <x v="0"/>
    <n v="39729304.200000003"/>
    <n v="39729304.200000003"/>
    <s v="2-NO"/>
    <s v="4-N/A"/>
    <x v="10"/>
    <s v="3.4-99-GND- Gestión Contractual"/>
    <s v="SER012-Prestación de servicios personas naturales"/>
    <s v="SAF-10 Profesional Especializado Jurídico"/>
    <s v="2-Modelo de Gestión Integrado"/>
    <s v="11001-BOGOTÁ, D.C."/>
    <n v="0"/>
    <n v="0"/>
    <n v="39729304.200000003"/>
    <n v="0"/>
    <n v="0"/>
    <n v="6621550.7000000002"/>
    <n v="0"/>
    <n v="6621550.7000000002"/>
    <n v="0"/>
    <n v="6621550.7000000002"/>
    <n v="0"/>
    <n v="6621550.7000000002"/>
    <n v="0"/>
    <n v="6621550.7000000002"/>
    <n v="0"/>
    <n v="6621550.7000000002"/>
    <n v="0"/>
    <n v="0"/>
    <n v="0"/>
    <n v="0"/>
    <n v="0"/>
    <n v="0"/>
    <n v="0"/>
    <n v="0"/>
    <m/>
    <m/>
    <m/>
    <m/>
    <s v="OK"/>
    <s v="OK"/>
  </r>
  <r>
    <s v="PAA"/>
    <s v="4.3000.1.7.8.16"/>
    <x v="0"/>
    <x v="0"/>
    <x v="3"/>
    <x v="11"/>
    <x v="14"/>
    <x v="33"/>
    <n v="80101500"/>
    <s v="C-0406-1003-7-10305B-0406016-02"/>
    <s v="02-02-02-008-002-01"/>
    <s v="4.3000.1.7.8.16-Prestación de servicios como apoyo operativo en el seguimiento y control de las diferentes líneas que prestan apoyo en la entidad, en el marco del proyecto de Mejoramiento en la Disposición de Información Geográfica para el Sistema de Administración del Territorio a Nivel Nacional"/>
    <s v="febrero"/>
    <s v="febrero"/>
    <s v="febrero"/>
    <n v="6"/>
    <s v="19-Contratación directa"/>
    <x v="0"/>
    <n v="32627242.02"/>
    <n v="32627242.02"/>
    <s v="2-NO"/>
    <s v="4-N/A"/>
    <x v="10"/>
    <s v="3.4-99-GND- Gestión Contractual"/>
    <s v="SER012-Prestación de servicios personas naturales"/>
    <s v="SAF-10 Profesional Especializado Jurídico"/>
    <s v="2-Modelo de Gestión Integrado"/>
    <s v="11001-BOGOTÁ, D.C."/>
    <n v="0"/>
    <n v="0"/>
    <n v="32627242.02"/>
    <n v="0"/>
    <n v="0"/>
    <n v="5437873.6699999999"/>
    <n v="0"/>
    <n v="5437873.6699999999"/>
    <n v="0"/>
    <n v="5437873.6699999999"/>
    <n v="0"/>
    <n v="5437873.6699999999"/>
    <n v="0"/>
    <n v="5437873.6699999999"/>
    <n v="0"/>
    <n v="5437873.6699999999"/>
    <n v="0"/>
    <n v="0"/>
    <n v="0"/>
    <n v="0"/>
    <n v="0"/>
    <n v="0"/>
    <n v="0"/>
    <n v="0"/>
    <m/>
    <m/>
    <m/>
    <m/>
    <s v="OK"/>
    <s v="OK"/>
  </r>
  <r>
    <s v="PAA"/>
    <s v="4.3000.1.7.8.17"/>
    <x v="0"/>
    <x v="0"/>
    <x v="3"/>
    <x v="11"/>
    <x v="14"/>
    <x v="33"/>
    <n v="80101500"/>
    <s v="C-0406-1003-7-10305B-0406016-02"/>
    <s v="02-02-02-008-002-01"/>
    <s v="4.3000.1.7.8.17-Prestación de servicios profesionales para la gestión, seguimiento y acompañamiento en los procesos de operación logística del IGAC, en el marco del proyecto de mejoramiento en la Disposición de Información Geográfica para el Sistema de Administración del Territorio a Nivel Nacional"/>
    <s v="febrero"/>
    <s v="febrero"/>
    <s v="febrero"/>
    <n v="6"/>
    <s v="19-Contratación directa"/>
    <x v="0"/>
    <n v="26144563.109999999"/>
    <n v="26144563.109999999"/>
    <s v="2-NO"/>
    <s v="4-N/A"/>
    <x v="10"/>
    <s v="3.4-99-GND- Gestión Contractual"/>
    <s v="SER012-Prestación de servicios personas naturales"/>
    <s v="SAF-10 Profesional Especializado Jurídico"/>
    <s v="2-Modelo de Gestión Integrado"/>
    <s v="11001-BOGOTÁ, D.C."/>
    <n v="0"/>
    <n v="0"/>
    <n v="26144563.109999999"/>
    <n v="0"/>
    <n v="0"/>
    <n v="4357427.1900000004"/>
    <n v="0"/>
    <n v="4357427.1900000004"/>
    <n v="0"/>
    <n v="4357427.1900000004"/>
    <n v="0"/>
    <n v="4357427.1900000004"/>
    <n v="0"/>
    <n v="4357427.1900000004"/>
    <n v="0"/>
    <n v="4357427.16"/>
    <n v="0"/>
    <n v="0"/>
    <n v="0"/>
    <n v="0"/>
    <n v="0"/>
    <n v="0"/>
    <n v="0"/>
    <n v="0"/>
    <m/>
    <m/>
    <m/>
    <m/>
    <s v="OK"/>
    <s v="OK"/>
  </r>
  <r>
    <s v="PAA"/>
    <s v="4.3000.1.7.8.18"/>
    <x v="0"/>
    <x v="0"/>
    <x v="3"/>
    <x v="11"/>
    <x v="14"/>
    <x v="33"/>
    <n v="80101500"/>
    <s v="C-0406-1003-7-10305B-0406016-02"/>
    <s v="02-02-02-008-002-01"/>
    <s v="4.3000.1.7.8.18-Prestación de servicios para realizar apoyo en la articulación operativa de los convenios de operación logística suscritos por el IGAC, en el marco del proyecto de Mejoramiento en la Disposición de Información Geográfica para el Sistema de Administración del Territorio a Nivel Nacional"/>
    <s v="enero"/>
    <s v="enero"/>
    <s v="enero"/>
    <n v="6"/>
    <s v="19-Contratación directa"/>
    <x v="0"/>
    <n v="19982825.100000001"/>
    <n v="19982825.100000001"/>
    <s v="2-NO"/>
    <s v="4-N/A"/>
    <x v="10"/>
    <s v="3.4-99-GND- Gestión Contractual"/>
    <s v="SER012-Prestación de servicios personas naturales"/>
    <s v="SAF-21 Tecnólogo"/>
    <s v="2-Modelo de Gestión Integrado"/>
    <s v="11001-BOGOTÁ, D.C."/>
    <n v="19982825.100000001"/>
    <n v="0"/>
    <n v="0"/>
    <n v="3330470.85"/>
    <n v="0"/>
    <n v="3330470.85"/>
    <n v="0"/>
    <n v="3330470.85"/>
    <n v="0"/>
    <n v="3330470.85"/>
    <n v="0"/>
    <n v="3330470.85"/>
    <n v="0"/>
    <n v="3330470.85"/>
    <n v="0"/>
    <n v="0"/>
    <n v="0"/>
    <n v="0"/>
    <n v="0"/>
    <n v="0"/>
    <n v="0"/>
    <n v="0"/>
    <n v="0"/>
    <n v="0"/>
    <m/>
    <m/>
    <m/>
    <m/>
    <s v="OK"/>
    <s v="OK"/>
  </r>
  <r>
    <s v="PAA"/>
    <s v="4.3000.1.7.8.19"/>
    <x v="0"/>
    <x v="0"/>
    <x v="3"/>
    <x v="11"/>
    <x v="14"/>
    <x v="33"/>
    <n v="80101500"/>
    <s v="C-0406-1003-7-10305B-0406016-02"/>
    <s v="02-02-02-008-002-01"/>
    <s v="4.3000.1.7.8.19-Prestación de servicios para realizar apoyo a la supervisión y gestión de los convenios de operación logística suscritos por el IGAC, en el marco del proyecto de Mejoramiento en la Disposición de Información Geográfica para el Sistema de Administración del Territorio a Nivel Nacional"/>
    <s v="febrero"/>
    <s v="febrero"/>
    <s v="febrero"/>
    <n v="6"/>
    <s v="19-Contratación directa"/>
    <x v="0"/>
    <n v="26144563.109999999"/>
    <n v="26144563.109999999"/>
    <s v="2-NO"/>
    <s v="4-N/A"/>
    <x v="10"/>
    <s v="3.4-99-GND- Gestión Contractual"/>
    <s v="SER012-Prestación de servicios personas naturales"/>
    <s v="SAF-21 Tecnólogo"/>
    <s v="2-Modelo de Gestión Integrado"/>
    <s v="11001-BOGOTÁ, D.C."/>
    <n v="0"/>
    <n v="0"/>
    <n v="26144563.109999999"/>
    <n v="0"/>
    <n v="0"/>
    <n v="4357427.1900000004"/>
    <n v="0"/>
    <n v="4357427.1900000004"/>
    <n v="0"/>
    <n v="4357427.1900000004"/>
    <n v="0"/>
    <n v="4357427.1900000004"/>
    <n v="0"/>
    <n v="4357427.1900000004"/>
    <n v="0"/>
    <n v="4357427.16"/>
    <n v="0"/>
    <n v="0"/>
    <n v="0"/>
    <n v="0"/>
    <n v="0"/>
    <n v="0"/>
    <n v="0"/>
    <n v="0"/>
    <m/>
    <m/>
    <m/>
    <m/>
    <s v="OK"/>
    <s v="OK"/>
  </r>
  <r>
    <s v="PAA"/>
    <s v="4.3200.1.4.4.1"/>
    <x v="0"/>
    <x v="0"/>
    <x v="3"/>
    <x v="11"/>
    <x v="22"/>
    <x v="48"/>
    <n v="46182300"/>
    <s v="C-0406-1003-7-10305B-0406010-02"/>
    <s v="02-02-01-003-008-09"/>
    <s v="4.3200.1.4.4.1-Adquisición de Kits de carretera y botiquín reglamentario para los vehículos de la sede Central y Direcciones territoriales del Instituto Geográfico Agustín Codazzi"/>
    <s v="marzo"/>
    <s v="abril"/>
    <s v="mayo"/>
    <n v="3"/>
    <s v="10-Mínima cuantía"/>
    <x v="0"/>
    <n v="16388642"/>
    <n v="16388642"/>
    <s v="2-NO"/>
    <s v="4-N/A"/>
    <x v="10"/>
    <s v="3.9-3-Mantenimiento de vehículos"/>
    <s v="MYS099-Adquisición materiales y suministros n.c.p."/>
    <s v="SAF-38 N/A"/>
    <s v="2-Modelo de Gestión Integrado"/>
    <s v="11001-BOGOTÁ, D.C."/>
    <n v="0"/>
    <n v="0"/>
    <n v="0"/>
    <n v="0"/>
    <n v="0"/>
    <n v="0"/>
    <n v="0"/>
    <n v="0"/>
    <n v="16388642"/>
    <n v="0"/>
    <n v="0"/>
    <n v="0"/>
    <n v="0"/>
    <n v="16388642"/>
    <n v="0"/>
    <n v="0"/>
    <n v="0"/>
    <n v="0"/>
    <n v="0"/>
    <n v="0"/>
    <n v="0"/>
    <n v="0"/>
    <n v="0"/>
    <n v="0"/>
    <m/>
    <m/>
    <m/>
    <m/>
    <s v="OK"/>
    <s v="OK"/>
  </r>
  <r>
    <s v="PAA"/>
    <s v="4.3200.1.4.4.2"/>
    <x v="0"/>
    <x v="0"/>
    <x v="3"/>
    <x v="11"/>
    <x v="22"/>
    <x v="48"/>
    <n v="80101500"/>
    <s v="C-0406-1003-7-10305B-0406010-02"/>
    <s v="02-02-02-008-002-01"/>
    <s v="4.3200.1.4.4.2-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
    <s v="enero"/>
    <s v="enero"/>
    <s v="enero"/>
    <n v="8"/>
    <s v="19-Contratación directa"/>
    <x v="0"/>
    <n v="96000000"/>
    <n v="96000000"/>
    <s v="2-NO"/>
    <s v="4-N/A"/>
    <x v="10"/>
    <s v="3.4-99-GND- Gestión Contractual"/>
    <s v="SER012-Prestación de servicios personas naturales"/>
    <s v="SAF-10 Profesional Especializado Jurídico"/>
    <s v="2-Modelo de Gestión Integrado"/>
    <s v="11001-BOGOTÁ, D.C."/>
    <n v="96000000"/>
    <n v="0"/>
    <n v="0"/>
    <n v="12000000"/>
    <n v="0"/>
    <n v="12000000"/>
    <n v="0"/>
    <n v="12000000"/>
    <n v="0"/>
    <n v="12000000"/>
    <n v="0"/>
    <n v="12000000"/>
    <n v="0"/>
    <n v="12000000"/>
    <n v="0"/>
    <n v="12000000"/>
    <n v="0"/>
    <n v="12000000"/>
    <n v="0"/>
    <n v="0"/>
    <n v="0"/>
    <n v="0"/>
    <n v="0"/>
    <n v="0"/>
    <m/>
    <m/>
    <m/>
    <m/>
    <s v="OK"/>
    <s v="OK"/>
  </r>
  <r>
    <s v="PAA"/>
    <s v="4.3200.1.4.4.3"/>
    <x v="0"/>
    <x v="0"/>
    <x v="3"/>
    <x v="11"/>
    <x v="22"/>
    <x v="48"/>
    <n v="80101500"/>
    <s v="C-0406-1003-7-10305B-0406010-02"/>
    <s v="02-02-02-008-002-01"/>
    <s v="4.3200.1.4.4.3-Prestación de servicios profesionales especializados en la revisión y acompañamiento a los procesos de contratación directa en la plataforma SECOP II, así como en la revisión, acompañamiento, elaboración y trámite de los procesos contractuales adelantados a través de la TVEC, en el marco del proyecto de Mejoramiento en la Disposición de Información Geográfica para el Sistema de Administración del Territorio a Nivel Nacional "/>
    <s v="enero"/>
    <s v="enero"/>
    <s v="enero"/>
    <n v="7"/>
    <s v="19-Contratación directa"/>
    <x v="0"/>
    <n v="49778174"/>
    <n v="49778174"/>
    <s v="2-NO"/>
    <s v="4-N/A"/>
    <x v="10"/>
    <s v="3.4-99-GND- Gestión Contractual"/>
    <s v="SER012-Prestación de servicios personas naturales"/>
    <s v="SAF-10 Profesional Especializado Jurídico"/>
    <s v="2-Modelo de Gestión Integrado"/>
    <s v="11001-BOGOTÁ, D.C."/>
    <n v="49778174"/>
    <n v="0"/>
    <n v="0"/>
    <n v="9211602"/>
    <n v="0"/>
    <n v="9211602"/>
    <n v="0"/>
    <n v="9211602"/>
    <n v="0"/>
    <n v="9211602"/>
    <n v="0"/>
    <n v="9211602"/>
    <n v="0"/>
    <n v="3720164"/>
    <n v="0"/>
    <n v="0"/>
    <n v="0"/>
    <n v="0"/>
    <n v="0"/>
    <n v="0"/>
    <n v="0"/>
    <n v="0"/>
    <n v="0"/>
    <n v="0"/>
    <m/>
    <m/>
    <m/>
    <m/>
    <s v="OK"/>
    <s v="OK"/>
  </r>
  <r>
    <s v="PAA"/>
    <s v="4.3200.1.4.4.4"/>
    <x v="0"/>
    <x v="0"/>
    <x v="3"/>
    <x v="11"/>
    <x v="22"/>
    <x v="48"/>
    <n v="80101500"/>
    <s v="C-0406-1003-7-10305B-0406010-02"/>
    <s v="02-02-02-008-002-01"/>
    <s v="4.3200.1.4.4.4-Prestación de servicios profesionales para la gestión administrativa y contractual derivados de los procesos de contratación adelantados por el GIT Gestión Contractual en todas sus etapas, en el marco del proyecto de mejoramiento en la Disposición de Información Geográfica para el Sistema de Administración del Territorio a Nivel Nacional "/>
    <s v="febrero"/>
    <s v="febrero"/>
    <s v="febrero"/>
    <n v="10"/>
    <s v="19-Contratación directa"/>
    <x v="0"/>
    <n v="52016470"/>
    <n v="52016470"/>
    <s v="2-NO"/>
    <s v="4-N/A"/>
    <x v="10"/>
    <s v="3.4-99-GND- Gestión Contractual"/>
    <s v="SER012-Prestación de servicios personas naturales"/>
    <s v="SAF-10 Profesional Especializado Jurídico"/>
    <s v="2-Modelo de Gestión Integrado"/>
    <s v="11001-BOGOTÁ, D.C."/>
    <n v="0"/>
    <n v="0"/>
    <n v="52016470"/>
    <n v="0"/>
    <n v="0"/>
    <n v="5201647"/>
    <n v="0"/>
    <n v="5201647"/>
    <n v="0"/>
    <n v="5201647"/>
    <n v="0"/>
    <n v="5201647"/>
    <n v="0"/>
    <n v="5201647"/>
    <n v="0"/>
    <n v="5201647"/>
    <n v="0"/>
    <n v="5201647"/>
    <n v="0"/>
    <n v="5201647"/>
    <n v="0"/>
    <n v="5201647"/>
    <n v="0"/>
    <n v="5201647"/>
    <m/>
    <m/>
    <m/>
    <m/>
    <s v="OK"/>
    <s v="OK"/>
  </r>
  <r>
    <s v="PAA"/>
    <s v="4.3200.1.4.4.5"/>
    <x v="0"/>
    <x v="0"/>
    <x v="3"/>
    <x v="11"/>
    <x v="22"/>
    <x v="48"/>
    <n v="80101500"/>
    <s v="C-0406-1003-7-10305B-0406010-02"/>
    <s v="02-02-02-008-002-01"/>
    <s v="4.3200.1.4.4.5-Prestación de servicios profesionales para realizar seguimiento y control de la información generada en los procesos sancionatorios y de liquidación en el igac, en el marco del proyecto de Mejoramiento en la Disposición de Información Geográfica para el Sistema de Administración del Territorio a Nivel Nacional "/>
    <s v="enero"/>
    <s v="enero"/>
    <s v="enero"/>
    <n v="7"/>
    <s v="19-Contratación directa"/>
    <x v="0"/>
    <n v="23515114"/>
    <n v="23515114"/>
    <s v="2-NO"/>
    <s v="4-N/A"/>
    <x v="10"/>
    <s v="3.4-99-GND- Gestión Contractual"/>
    <s v="SER012-Prestación de servicios personas naturales"/>
    <s v="SAF-11 Profesional jurídico"/>
    <s v="2-Modelo de Gestión Integrado"/>
    <s v="11001-BOGOTÁ, D.C."/>
    <n v="23515114"/>
    <n v="0"/>
    <n v="0"/>
    <n v="3359302"/>
    <n v="0"/>
    <n v="3359302"/>
    <n v="0"/>
    <n v="3359302"/>
    <n v="0"/>
    <n v="3359302"/>
    <n v="0"/>
    <n v="3359302"/>
    <n v="0"/>
    <n v="3359302"/>
    <n v="0"/>
    <n v="3359302"/>
    <n v="0"/>
    <n v="0"/>
    <n v="0"/>
    <n v="0"/>
    <n v="0"/>
    <n v="0"/>
    <n v="0"/>
    <n v="0"/>
    <m/>
    <m/>
    <m/>
    <m/>
    <s v="OK"/>
    <s v="OK"/>
  </r>
  <r>
    <s v="PAA"/>
    <s v="4.3200.1.4.4.6"/>
    <x v="0"/>
    <x v="0"/>
    <x v="3"/>
    <x v="11"/>
    <x v="22"/>
    <x v="48"/>
    <n v="80101500"/>
    <s v="C-0406-1003-7-10305B-0406010-02"/>
    <s v="02-02-02-008-002-01"/>
    <s v="4.3200.1.4.4.6-Prestación de servicios personales para apoyar las actividades de gestión documental de la actividad contractual, en el marco del proyecto de Mejoramiento en la Disposición de Información Geográfica para el Sistema de Administración del Territorio a Nivel Nacional "/>
    <s v="enero"/>
    <s v="enero"/>
    <s v="enero"/>
    <n v="6"/>
    <s v="19-Contratación directa"/>
    <x v="0"/>
    <n v="19031262"/>
    <n v="19031262"/>
    <s v="2-NO"/>
    <s v="4-N/A"/>
    <x v="10"/>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PAA"/>
    <s v="4.3200.1.4.4.7"/>
    <x v="0"/>
    <x v="0"/>
    <x v="3"/>
    <x v="11"/>
    <x v="22"/>
    <x v="48"/>
    <n v="80101500"/>
    <s v="C-0406-1003-7-10305B-0406010-02"/>
    <s v="02-02-02-008-002-01"/>
    <s v="4.3200.1.4.4.7-Prestación de servicios personales para apoyar las actividades de gestión documental de la actividad contractual, en el marco del proyecto de Mejoramiento en la Disposición de Información Geográfica para el Sistema de Administración del Territorio a Nivel"/>
    <s v="enero"/>
    <s v="enero"/>
    <s v="enero"/>
    <n v="6"/>
    <s v="19-Contratación directa"/>
    <x v="0"/>
    <n v="19031262"/>
    <n v="19031262"/>
    <s v="2-NO"/>
    <s v="4-N/A"/>
    <x v="10"/>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PAA"/>
    <s v="4.3200.1.4.4.8"/>
    <x v="0"/>
    <x v="0"/>
    <x v="3"/>
    <x v="11"/>
    <x v="22"/>
    <x v="48"/>
    <n v="80101500"/>
    <s v="C-0406-1003-7-10305B-0406010-02"/>
    <s v="02-02-02-008-002-01"/>
    <s v="4.3200.1.4.4.8-Prestación de servicios de apoyo a la gestión para revisar la documentación de los procesos de contratación que ingresen al git gestión contractual, en el marco del proyecto de mejoramiento en la Disposición de Información Geográfica para el Sistema de Administración del Territorio a Nivel Nacional "/>
    <s v="enero"/>
    <s v="enero"/>
    <s v="enero"/>
    <n v="6"/>
    <s v="19-Contratación directa"/>
    <x v="0"/>
    <n v="19031262"/>
    <n v="19031262"/>
    <s v="2-NO"/>
    <s v="4-N/A"/>
    <x v="10"/>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PAA"/>
    <s v="4.3200.1.4.4.9"/>
    <x v="0"/>
    <x v="0"/>
    <x v="3"/>
    <x v="11"/>
    <x v="22"/>
    <x v="48"/>
    <n v="80101500"/>
    <s v="C-0406-1003-7-10305B-0406010-02"/>
    <s v="02-02-02-008-002-01"/>
    <s v="4.3200.1.4.4.9-Prestación de servicios personales para apoyar las actividades de gestión documental de la actividad contractual, en el marco del proyecto de Mejoramiento en la Disposición de Información Geográfica para el Sistema de Administración del Territorio a Nivel"/>
    <s v="enero"/>
    <s v="enero"/>
    <s v="enero"/>
    <n v="6"/>
    <s v="19-Contratación directa"/>
    <x v="0"/>
    <n v="19031262"/>
    <n v="19031262"/>
    <s v="2-NO"/>
    <s v="4-N/A"/>
    <x v="10"/>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PAA"/>
    <s v="4.3200.1.4.4.10"/>
    <x v="0"/>
    <x v="0"/>
    <x v="3"/>
    <x v="11"/>
    <x v="22"/>
    <x v="48"/>
    <n v="80101500"/>
    <s v="C-0406-1003-7-10305B-0406010-02"/>
    <s v="02-02-02-008-002-01"/>
    <s v="4.3200.1.4.4.10-Prestación de servicios de apoyo a la gestión en el control y seguimiento del plan de adquisiciones, sistema interno de contratación, así como las demás necesidades de adquisiciones que requieren la Entidad, en erl marco del proyecto de mejoramiento en la Disposición de Información Geográfica para el Sistema de Administración del Territorio a Nivel Nacional "/>
    <s v="enero"/>
    <s v="enero"/>
    <s v="enero"/>
    <n v="6"/>
    <s v="19-Contratación directa"/>
    <x v="0"/>
    <n v="19031262"/>
    <n v="19031262"/>
    <s v="2-NO"/>
    <s v="4-N/A"/>
    <x v="10"/>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PAA"/>
    <s v="4.3200.1.4.4.11"/>
    <x v="0"/>
    <x v="0"/>
    <x v="3"/>
    <x v="11"/>
    <x v="22"/>
    <x v="48"/>
    <n v="80101500"/>
    <s v="C-0406-1003-7-10305B-0406010-02"/>
    <s v="02-02-02-008-002-01"/>
    <s v="4.3200.1.4.4.11-Prestación de servicios de apoyo a la gestión para revisar en las diferentes etapas de los procesos de contratación, así como apoyar la verificación de los mismos en las plataformas dispuestas para ello, en el marco del proyecto de mejoramiento en la Disposición de Información Geográfica para el Sistema de Administración del Territorio a Nivel Nacional "/>
    <s v="enero"/>
    <s v="enero"/>
    <s v="enero"/>
    <n v="6"/>
    <s v="19-Contratación directa"/>
    <x v="0"/>
    <n v="19031262"/>
    <n v="19031262"/>
    <s v="2-NO"/>
    <s v="4-N/A"/>
    <x v="10"/>
    <s v="3.4-99-GND- Gestión Contractual"/>
    <s v="SER012-Prestación de servicios personas naturales"/>
    <s v="SAF-21 Tecnólogo"/>
    <s v="2-Modelo de Gestión Integrado"/>
    <s v="11001-BOGOTÁ, D.C."/>
    <n v="19031262"/>
    <n v="0"/>
    <n v="0"/>
    <n v="3171877"/>
    <n v="0"/>
    <n v="3171877"/>
    <n v="0"/>
    <n v="3171877"/>
    <n v="0"/>
    <n v="3171877"/>
    <n v="0"/>
    <n v="3171877"/>
    <n v="0"/>
    <n v="3171877"/>
    <n v="0"/>
    <n v="0"/>
    <n v="0"/>
    <n v="0"/>
    <n v="0"/>
    <n v="0"/>
    <n v="0"/>
    <n v="0"/>
    <n v="0"/>
    <n v="0"/>
    <m/>
    <m/>
    <m/>
    <m/>
    <s v="OK"/>
    <s v="OK"/>
  </r>
  <r>
    <s v="PAA"/>
    <s v="4.3200.1.4.4.12"/>
    <x v="0"/>
    <x v="0"/>
    <x v="3"/>
    <x v="11"/>
    <x v="22"/>
    <x v="48"/>
    <n v="80101500"/>
    <s v="C-0406-1003-7-10305B-0406010-02"/>
    <s v="02-02-02-008-002-02"/>
    <s v="4.3200.1.4.4.12-Prestación de servicios profesionales para la revisión y conciliación de cuentas y el registro de transacciones contables del IGAC, en el marco del proyecto de mejoramiento en la Disposición de Información Geográfica para el Sistema de Administración del Territorio a Nivel Nacional "/>
    <s v="febrero"/>
    <s v="febrero"/>
    <s v="febrero"/>
    <n v="11"/>
    <s v="19-Contratación directa"/>
    <x v="0"/>
    <n v="55650000"/>
    <n v="55650000"/>
    <s v="2-NO"/>
    <s v="4-N/A"/>
    <x v="10"/>
    <s v="3.1-2-Gestión Contable"/>
    <s v="SER012-Prestación de servicios personas naturales"/>
    <s v="SAF-18 Profesional contablilidad"/>
    <s v="2-Modelo de Gestión Integrado"/>
    <s v="11001-BOGOTÁ, D.C."/>
    <n v="0"/>
    <n v="0"/>
    <n v="55650000"/>
    <n v="0"/>
    <n v="0"/>
    <n v="5300000"/>
    <n v="0"/>
    <n v="5300000"/>
    <n v="0"/>
    <n v="5300000"/>
    <n v="0"/>
    <n v="5300000"/>
    <n v="0"/>
    <n v="5300000"/>
    <n v="0"/>
    <n v="5300000"/>
    <n v="0"/>
    <n v="5300000"/>
    <n v="0"/>
    <n v="5300000"/>
    <n v="0"/>
    <n v="5300000"/>
    <n v="0"/>
    <n v="7950000"/>
    <m/>
    <m/>
    <m/>
    <m/>
    <s v="OK"/>
    <s v="OK"/>
  </r>
  <r>
    <s v="N/A"/>
    <s v="5.2500.1.1.15.1"/>
    <x v="0"/>
    <x v="0"/>
    <x v="4"/>
    <x v="15"/>
    <x v="28"/>
    <x v="65"/>
    <s v="N/A"/>
    <s v="C-0404-1003-2-10305b-0404004-02"/>
    <s v="02-02-02-006-003;02-02-02-010"/>
    <s v="5.2500.1.1.15.1-VIÁTICOS Y GASTOS DE COMISIÓN DIRECCIÓN DE GESTIÓN CATASTRAL"/>
    <s v="N/A"/>
    <s v="N/A"/>
    <s v="N/A"/>
    <s v="N/A"/>
    <s v="1-N/A"/>
    <x v="1"/>
    <n v="1205271"/>
    <n v="1205271"/>
    <s v="2-NO"/>
    <s v="4-N/A"/>
    <x v="12"/>
    <s v="2.3-99-GND-Gestión Catastral"/>
    <s v="VIAT01-Viáticos y gastos de viaje"/>
    <s v="DGC-78 N/A"/>
    <s v="3-Gobernanza del dato y la información de valor público"/>
    <s v="11001-BOGOTÁ, D.C."/>
    <n v="0"/>
    <n v="0"/>
    <n v="1205271"/>
    <n v="0"/>
    <n v="0"/>
    <n v="1205271"/>
    <n v="0"/>
    <n v="0"/>
    <n v="0"/>
    <n v="0"/>
    <n v="0"/>
    <n v="0"/>
    <n v="0"/>
    <n v="0"/>
    <n v="0"/>
    <n v="0"/>
    <n v="0"/>
    <n v="0"/>
    <n v="0"/>
    <n v="0"/>
    <n v="0"/>
    <n v="0"/>
    <n v="0"/>
    <n v="0"/>
    <m/>
    <m/>
    <m/>
    <m/>
    <s v="OK"/>
    <s v="OK"/>
  </r>
  <r>
    <s v="PAA"/>
    <s v="5.2500.1.1.15.2"/>
    <x v="0"/>
    <x v="0"/>
    <x v="4"/>
    <x v="15"/>
    <x v="28"/>
    <x v="65"/>
    <n v="80101603"/>
    <s v="C-0404-1003-2-10305b-0404004-02"/>
    <s v="02-02-02-008-003-09"/>
    <s v="5.2500.1.1.15.2-PRESTACIÓN DE SERVICIOS PROFESIONALES PARA GESTIONAR Y HACER SEGUIMIENTO A LOS PROCESOS ADELANTADOS POR LA DIRECCIÓN DE GESTIÓN CATASTRAL, DESDE EL COMPONENTE OPERATIVO"/>
    <s v="enero"/>
    <s v="enero"/>
    <s v="febrero"/>
    <n v="11"/>
    <s v="19-Contratación directa"/>
    <x v="1"/>
    <n v="110000000"/>
    <n v="110000000"/>
    <s v="2-NO"/>
    <s v="4-N/A"/>
    <x v="12"/>
    <s v="2.3-99-GND-Gestión Catastral"/>
    <s v="SER012-Prestación de servicios personas naturales"/>
    <s v="DGC-47 Profesional Fuentes De Financiación"/>
    <s v="3-Gobernanza del dato y la información de valor público"/>
    <s v="11001-BOGOTÁ, D.C."/>
    <n v="0"/>
    <n v="0"/>
    <n v="110000000"/>
    <n v="0"/>
    <n v="0"/>
    <n v="10000000"/>
    <n v="0"/>
    <n v="10000000"/>
    <n v="0"/>
    <n v="10000000"/>
    <n v="0"/>
    <n v="10000000"/>
    <n v="0"/>
    <n v="10000000"/>
    <n v="0"/>
    <n v="10000000"/>
    <n v="0"/>
    <n v="10000000"/>
    <n v="0"/>
    <n v="10000000"/>
    <n v="0"/>
    <n v="10000000"/>
    <n v="0"/>
    <n v="20000000"/>
    <m/>
    <m/>
    <m/>
    <m/>
    <s v="OK"/>
    <s v="OK"/>
  </r>
  <r>
    <s v="PAA"/>
    <s v="5.2500.1.1.15.3"/>
    <x v="0"/>
    <x v="0"/>
    <x v="4"/>
    <x v="15"/>
    <x v="28"/>
    <x v="65"/>
    <n v="80111607"/>
    <s v="C-0404-1003-2-10305b-0404004-02"/>
    <s v="02-02-02-008-002-01"/>
    <s v="5.2500.1.1.15.3-PRESTACIÓN DE SERVICIOS PROFESIONALES PARA EL ACOMPAÑAMIENTO JURIDICO / TECNICO EN LA ESTRUCTURACIÓN Y REVISIÓN DE LOS ACTOS ADMINISTRATIVOS, DERECHOS DE PETICIÓN, CONSULTAS DE LA CIUDADANIA RELACIONADOS CON LA ACTUALIZACION Y CONSERVACIÓN CATASTRAL EN EL MARCO DE LA IMPLEMENTACION DE CATASTRO MULTIPROPOSITO._x000a_"/>
    <s v="enero"/>
    <s v="enero"/>
    <s v="febrero"/>
    <n v="10"/>
    <s v="19-Contratación directa"/>
    <x v="1"/>
    <n v="100000000"/>
    <n v="100000000"/>
    <s v="2-NO"/>
    <s v="4-N/A"/>
    <x v="12"/>
    <s v="2.3-99-GND-Gestión Catastral"/>
    <s v="SER012-Prestación de servicios personas naturales"/>
    <s v="DGC-54 Profesional Jurídico"/>
    <s v="3-Gobernanza del dato y la información de valor público"/>
    <s v="11001-BOGOTÁ, D.C."/>
    <n v="0"/>
    <n v="0"/>
    <n v="100000000"/>
    <n v="0"/>
    <n v="0"/>
    <n v="10000000"/>
    <n v="0"/>
    <n v="10000000"/>
    <n v="0"/>
    <n v="10000000"/>
    <n v="0"/>
    <n v="10000000"/>
    <n v="0"/>
    <n v="10000000"/>
    <n v="0"/>
    <n v="10000000"/>
    <n v="0"/>
    <n v="10000000"/>
    <n v="0"/>
    <n v="10000000"/>
    <n v="0"/>
    <n v="10000000"/>
    <n v="0"/>
    <n v="10000000"/>
    <m/>
    <m/>
    <m/>
    <m/>
    <s v="OK"/>
    <s v="OK"/>
  </r>
  <r>
    <s v="PAA"/>
    <s v="5.2500.1.1.15.4"/>
    <x v="0"/>
    <x v="0"/>
    <x v="4"/>
    <x v="15"/>
    <x v="28"/>
    <x v="65"/>
    <n v="80101504"/>
    <s v="C-0404-1003-2-10305b-0404004-02"/>
    <s v="02-02-02-008-002-01"/>
    <s v="5.2500.1.1.15.4-PRESTACIÓN DE SERVICIOS PROFESIONALES PARA APOYAR LAS RESPUESTAS DE CARÁCTER JURÍDICO TECNICO A SOLICITUDES  DE LAS  ENTIDADES NACIONALES EXTERNAS, VEEDURIAS, PERSONERIA Y OTRAS CONSULTAS ALLEGAAS A LA DIRECCIÓN DE GESTIÓN CATASTRAL EN EL MARCO DEL CATASTRO MULTIPROPOSITO"/>
    <s v="enero"/>
    <s v="enero"/>
    <s v="enero"/>
    <n v="8"/>
    <s v="19-Contratación directa"/>
    <x v="1"/>
    <n v="80000000"/>
    <n v="80000000"/>
    <s v="2-NO"/>
    <s v="4-N/A"/>
    <x v="12"/>
    <s v="2.3-99-GND-Gestión Catastral"/>
    <s v="SER012-Prestación de servicios personas naturales"/>
    <s v="DGC-54 Profesional Jurídico"/>
    <s v="3-Gobernanza del dato y la información de valor público"/>
    <s v="11001-BOGOTÁ, D.C."/>
    <n v="80000000"/>
    <n v="0"/>
    <n v="0"/>
    <n v="10000000"/>
    <n v="0"/>
    <n v="10000000"/>
    <n v="0"/>
    <n v="10000000"/>
    <n v="0"/>
    <n v="10000000"/>
    <n v="0"/>
    <n v="10000000"/>
    <n v="0"/>
    <n v="10000000"/>
    <n v="0"/>
    <n v="10000000"/>
    <n v="0"/>
    <n v="10000000"/>
    <n v="0"/>
    <n v="0"/>
    <n v="0"/>
    <n v="0"/>
    <n v="0"/>
    <n v="0"/>
    <m/>
    <m/>
    <m/>
    <m/>
    <s v="OK"/>
    <s v="OK"/>
  </r>
  <r>
    <s v="PAA"/>
    <s v="5.2500.1.1.15.5"/>
    <x v="0"/>
    <x v="0"/>
    <x v="4"/>
    <x v="15"/>
    <x v="28"/>
    <x v="65"/>
    <n v="80101504"/>
    <s v="C-0404-1003-2-10305b-0404004-02"/>
    <s v="02-02-02-008-003-09"/>
    <s v="5.2500.1.1.15.5-PRESTACIÓN DE SERVICIOS PROFESIONALES PARA APOYAR EL SEGUIMIENTO Y RESPUESTAS DE LAS DEMAS DEPENDENCIAS DEL IGAC Y ENTIDADES DE ORDEN NACIONAL EN EL CONTEXTO DEL CASTASTRO MULTIPROPOSITO"/>
    <s v="enero"/>
    <s v="enero"/>
    <s v="enero"/>
    <n v="11"/>
    <s v="19-Contratación directa"/>
    <x v="1"/>
    <n v="132000000"/>
    <n v="132000000"/>
    <s v="2-NO"/>
    <s v="4-N/A"/>
    <x v="12"/>
    <s v="2.3-99-GND-Gestión Catastral"/>
    <s v="SER012-Prestación de servicios personas naturales"/>
    <s v="DGC-73 Profesional Técnico"/>
    <s v="3-Gobernanza del dato y la información de valor público"/>
    <s v="11001-BOGOTÁ, D.C."/>
    <n v="132000000"/>
    <n v="0"/>
    <n v="0"/>
    <n v="12000000"/>
    <n v="0"/>
    <n v="12000000"/>
    <n v="0"/>
    <n v="12000000"/>
    <n v="0"/>
    <n v="12000000"/>
    <n v="0"/>
    <n v="12000000"/>
    <n v="0"/>
    <n v="12000000"/>
    <n v="0"/>
    <n v="12000000"/>
    <n v="0"/>
    <n v="12000000"/>
    <n v="0"/>
    <n v="12000000"/>
    <n v="0"/>
    <n v="24000000"/>
    <n v="0"/>
    <n v="0"/>
    <m/>
    <m/>
    <m/>
    <m/>
    <s v="OK"/>
    <s v="OK"/>
  </r>
  <r>
    <s v="PAA"/>
    <s v="5.2500.1.1.15.6"/>
    <x v="0"/>
    <x v="0"/>
    <x v="4"/>
    <x v="15"/>
    <x v="28"/>
    <x v="65"/>
    <n v="80111607"/>
    <s v="C-0404-1003-2-10305b-0404004-02"/>
    <s v="02-02-02-008-002-01"/>
    <s v="5.2500.1.1.15.6-PRESTACIÓN DE SERVICIOS PROFESIONALES PARA LA PLANEACION, SEGUIMIENTO, CONTROL Y REVISION DE LAS ACTIVIDADES CONTRACTUALES DE LOS PROCESOS DE LA DIRECCIÓN DE GESTIÓN CATASTRAL"/>
    <s v="enero"/>
    <s v="enero"/>
    <s v="enero"/>
    <n v="9"/>
    <s v="19-Contratación directa"/>
    <x v="1"/>
    <n v="102000000"/>
    <n v="102000000"/>
    <s v="2-NO"/>
    <s v="4-N/A"/>
    <x v="12"/>
    <s v="2.3-99-GND-Gestión Catastral"/>
    <s v="SER012-Prestación de servicios personas naturales"/>
    <s v="DGC-41 Abogado Líder Contractual"/>
    <s v="3-Gobernanza del dato y la información de valor público"/>
    <s v="11001-BOGOTÁ, D.C."/>
    <n v="102000000"/>
    <n v="0"/>
    <n v="0"/>
    <n v="12000000"/>
    <n v="0"/>
    <n v="12000000"/>
    <n v="0"/>
    <n v="12000000"/>
    <n v="0"/>
    <n v="12000000"/>
    <n v="0"/>
    <n v="12000000"/>
    <n v="0"/>
    <n v="12000000"/>
    <n v="0"/>
    <n v="12000000"/>
    <n v="0"/>
    <n v="12000000"/>
    <n v="0"/>
    <n v="6000000"/>
    <n v="0"/>
    <n v="0"/>
    <n v="0"/>
    <n v="0"/>
    <m/>
    <m/>
    <m/>
    <m/>
    <s v="OK"/>
    <s v="OK"/>
  </r>
  <r>
    <s v="PAA"/>
    <s v="5.2500.1.1.15.7"/>
    <x v="0"/>
    <x v="0"/>
    <x v="4"/>
    <x v="15"/>
    <x v="28"/>
    <x v="65"/>
    <n v="80111607"/>
    <s v="C-0404-1003-2-10305b-0404004-02"/>
    <s v="02-02-02-008-002-01"/>
    <s v="5.2500.1.1.15.7-PRESTACION DE SERVICIOS PROFESIONALES DE MANERA INDEPENDIENTE Y AUTÓNOMA EN ASUNTOS RELACIONADOS CON EL COMPONENTE CONTRACTUAL QUE SEAN DE COMPETENCIA DE LA DIRECCIÓN DE GESTION CATASTRAL DEL IGAC"/>
    <s v="enero"/>
    <s v="enero"/>
    <s v="enero"/>
    <n v="11"/>
    <s v="19-Contratación directa"/>
    <x v="1"/>
    <n v="88000000"/>
    <n v="88000000"/>
    <s v="2-NO"/>
    <s v="4-N/A"/>
    <x v="12"/>
    <s v="2.3-99-GND-Gestión Catastral"/>
    <s v="SER012-Prestación de servicios personas naturales"/>
    <s v="DGC-54 Profesional Jurídico"/>
    <s v="3-Gobernanza del dato y la información de valor público"/>
    <s v="11001-BOGOTÁ, D.C."/>
    <n v="88000000"/>
    <n v="0"/>
    <n v="0"/>
    <n v="8000000"/>
    <n v="0"/>
    <n v="8000000"/>
    <n v="0"/>
    <n v="8000000"/>
    <n v="0"/>
    <n v="8000000"/>
    <n v="0"/>
    <n v="8000000"/>
    <n v="0"/>
    <n v="8000000"/>
    <n v="0"/>
    <n v="8000000"/>
    <n v="0"/>
    <n v="8000000"/>
    <n v="0"/>
    <n v="8000000"/>
    <n v="0"/>
    <n v="16000000"/>
    <n v="0"/>
    <n v="0"/>
    <m/>
    <m/>
    <m/>
    <m/>
    <s v="OK"/>
    <s v="OK"/>
  </r>
  <r>
    <s v="PAA"/>
    <s v="5.2500.1.1.15.8"/>
    <x v="0"/>
    <x v="0"/>
    <x v="4"/>
    <x v="15"/>
    <x v="28"/>
    <x v="65"/>
    <n v="80111604"/>
    <s v="C-0404-1003-2-10305b-0404004-02"/>
    <s v="02-02-02-008-003-09"/>
    <s v="5.2500.1.1.15.8-PRESTACIÓN DE SERVICIOS PROFESIONALES PARA REALIZAR LA GESTION Y SEGUIMIENTO DE LOS PROCESOS, PROYECTOS E INFORMACIÓN DE LA MACROMETA,  INSUMO PARA LOS DIFERENTES INSTRUMENTOS DE MEDICION Y RENDICIÓN DE INFORMES A CARGO DE LA DIRECCIÓN DE GESTIÓN CATASTRAL"/>
    <s v="enero"/>
    <s v="enero"/>
    <s v="enero"/>
    <n v="11"/>
    <s v="19-Contratación directa"/>
    <x v="1"/>
    <n v="110000000"/>
    <n v="110000000"/>
    <s v="2-NO"/>
    <s v="4-N/A"/>
    <x v="12"/>
    <s v="2.3-99-GND-Gestión Catastral"/>
    <s v="SER012-Prestación de servicios personas naturales"/>
    <s v="DGC-72 Profesional Seguimiento Transversal"/>
    <s v="3-Gobernanza del dato y la información de valor público"/>
    <s v="11001-BOGOTÁ, D.C."/>
    <n v="110000000"/>
    <n v="0"/>
    <n v="0"/>
    <n v="10000000"/>
    <n v="0"/>
    <n v="10000000"/>
    <n v="0"/>
    <n v="10000000"/>
    <n v="0"/>
    <n v="10000000"/>
    <n v="0"/>
    <n v="10000000"/>
    <n v="0"/>
    <n v="10000000"/>
    <n v="0"/>
    <n v="10000000"/>
    <n v="0"/>
    <n v="10000000"/>
    <n v="0"/>
    <n v="10000000"/>
    <n v="0"/>
    <n v="20000000"/>
    <n v="0"/>
    <n v="0"/>
    <m/>
    <m/>
    <m/>
    <m/>
    <s v="OK"/>
    <s v="OK"/>
  </r>
  <r>
    <s v="PAA"/>
    <s v="5.2500.1.1.15.9"/>
    <x v="0"/>
    <x v="0"/>
    <x v="4"/>
    <x v="15"/>
    <x v="28"/>
    <x v="65"/>
    <n v="80111604"/>
    <s v="C-0404-1003-2-10305b-0404004-02"/>
    <s v="02-02-02-008-003-09"/>
    <s v="5.2500.1.1.15.9-PRESTACIÓN DE SERVICIOS PROFESIONALES PARA ARTICULAR Y HACER SEGUIMIENTO DE LAS DIFERENTES HERRAMIENTAS DE MEDICIÓN, ASI COMO APOYAR EN LA PLANEACION,  ELABORACION Y CONSOLIDACION DE INFORMES QUE SE REQUIERAN AL INTERIOR DE LA  DIRECCIÓN DE GESTIÓN CATASTRAL"/>
    <s v="enero"/>
    <s v="enero"/>
    <s v="enero"/>
    <n v="10"/>
    <s v="19-Contratación directa"/>
    <x v="1"/>
    <n v="100000000"/>
    <n v="100000000"/>
    <s v="2-NO"/>
    <s v="4-N/A"/>
    <x v="12"/>
    <s v="2.3-99-GND-Gestión Catastral"/>
    <s v="SER012-Prestación de servicios personas naturales"/>
    <s v="DGC-72 Profesional Seguimiento Transversal"/>
    <s v="3-Gobernanza del dato y la información de valor público"/>
    <s v="11001-BOGOTÁ, D.C."/>
    <n v="100000000"/>
    <n v="0"/>
    <n v="0"/>
    <n v="10000000"/>
    <n v="0"/>
    <n v="10000000"/>
    <n v="0"/>
    <n v="10000000"/>
    <n v="0"/>
    <n v="10000000"/>
    <n v="0"/>
    <n v="10000000"/>
    <n v="0"/>
    <n v="10000000"/>
    <n v="0"/>
    <n v="10000000"/>
    <n v="0"/>
    <n v="10000000"/>
    <n v="0"/>
    <n v="10000000"/>
    <n v="0"/>
    <n v="10000000"/>
    <n v="0"/>
    <n v="0"/>
    <m/>
    <m/>
    <m/>
    <m/>
    <s v="OK"/>
    <s v="OK"/>
  </r>
  <r>
    <s v="PAA"/>
    <s v="5.2500.1.1.15.10"/>
    <x v="0"/>
    <x v="0"/>
    <x v="4"/>
    <x v="15"/>
    <x v="28"/>
    <x v="65"/>
    <n v="80111607"/>
    <s v="C-0404-1003-2-10305b-0404004-02"/>
    <s v="02-02-02-008-002-01"/>
    <s v="5.2500.1.1.15.10-PRESTACIÓN DE SERVICIOS PROFESIONALES PARA APOYAR  LAS RESPUESTAS Y SEGUIMIENTO TRANSVERSAL A  SOLICITUDES DE CARÁCTER JURÍDICO DE LOS ENTES DE CONTROL, INSPECCIÓN, VIGILANCIA Y CONTROL DE LA SNR, CONGRESO  EN EL MARCO DEL CASTASTRO MULTIPROPOSITO  "/>
    <s v="enero"/>
    <s v="enero"/>
    <s v="enero"/>
    <n v="11"/>
    <s v="19-Contratación directa"/>
    <x v="1"/>
    <n v="110000000"/>
    <n v="110000000"/>
    <s v="2-NO"/>
    <s v="4-N/A"/>
    <x v="12"/>
    <s v="2.3-99-GND-Gestión Catastral"/>
    <s v="SER012-Prestación de servicios personas naturales"/>
    <s v="DGC-54 Profesional Jurídico"/>
    <s v="3-Gobernanza del dato y la información de valor público"/>
    <s v="11001-BOGOTÁ, D.C."/>
    <n v="110000000"/>
    <n v="0"/>
    <n v="0"/>
    <n v="10000000"/>
    <n v="0"/>
    <n v="10000000"/>
    <n v="0"/>
    <n v="10000000"/>
    <n v="0"/>
    <n v="10000000"/>
    <n v="0"/>
    <n v="10000000"/>
    <n v="0"/>
    <n v="10000000"/>
    <n v="0"/>
    <n v="10000000"/>
    <n v="0"/>
    <n v="10000000"/>
    <n v="0"/>
    <n v="10000000"/>
    <n v="0"/>
    <n v="20000000"/>
    <n v="0"/>
    <n v="0"/>
    <m/>
    <m/>
    <m/>
    <m/>
    <s v="OK"/>
    <s v="OK"/>
  </r>
  <r>
    <s v="PAA"/>
    <s v="5.2500.1.1.15.11"/>
    <x v="0"/>
    <x v="0"/>
    <x v="4"/>
    <x v="15"/>
    <x v="28"/>
    <x v="65"/>
    <n v="80111607"/>
    <s v="C-0404-1003-2-10305b-0404004-02"/>
    <s v="02-02-02-008-002-01"/>
    <s v="5.2500.1.1.15.11-PRESTACIÓN DE SERVICIOS PROFESIONALES PARA ADELANTAR EL SEGUIMIENTO, CONTROL Y REVISION DE LAS ACTIVIDADES CONTRACTUALES DE LOS PROCESOS DE LA DIRECCIÓN DE GESTIÓN CATASTRAL"/>
    <s v="enero"/>
    <s v="enero"/>
    <s v="enero"/>
    <n v="8"/>
    <s v="19-Contratación directa"/>
    <x v="1"/>
    <n v="88000000"/>
    <n v="88000000"/>
    <s v="2-NO"/>
    <s v="4-N/A"/>
    <x v="12"/>
    <s v="2.3-99-GND-Gestión Catastral"/>
    <s v="SER012-Prestación de servicios personas naturales"/>
    <s v="DGC-41 Abogado Líder Contractual"/>
    <s v="3-Gobernanza del dato y la información de valor público"/>
    <s v="11001-BOGOTÁ, D.C."/>
    <n v="88000000"/>
    <n v="0"/>
    <n v="0"/>
    <n v="11000000"/>
    <n v="0"/>
    <n v="11000000"/>
    <n v="0"/>
    <n v="11000000"/>
    <n v="0"/>
    <n v="11000000"/>
    <n v="0"/>
    <n v="11000000"/>
    <n v="0"/>
    <n v="11000000"/>
    <n v="0"/>
    <n v="11000000"/>
    <n v="0"/>
    <n v="11000000"/>
    <n v="0"/>
    <n v="0"/>
    <n v="0"/>
    <n v="0"/>
    <n v="0"/>
    <n v="0"/>
    <m/>
    <m/>
    <m/>
    <m/>
    <s v="OK"/>
    <s v="OK"/>
  </r>
  <r>
    <s v="PAA"/>
    <s v="5.2500.1.1.15.12"/>
    <x v="0"/>
    <x v="0"/>
    <x v="4"/>
    <x v="15"/>
    <x v="28"/>
    <x v="65"/>
    <n v="80101504"/>
    <s v="C-0404-1003-2-10305b-0404004-02"/>
    <s v="02-02-02-008-003-09"/>
    <s v="5.2500.1.1.15.12-PRESTAR LOS SERVICIOS ESPECIALIZADOS EN LA PLANEACIÓN, SEGUIMIENTO Y REPORTE DE LA INFORMACIÓN TÉCNICA DE LA DIRECCIÓN DE GESTIÓN CATASTRAL (DGC), CON EL PROPÓSITO DE GARANTIZAR LA OPORTUNA Y ADECUADA RESPUESTA A LOS REQUERIMIENTOS E INFORMES EN EL MARCO DE LAS COMPETENCIAS ASIGNADAS AL INSTITUTO GEOGRÁFICO AGUSTÍN CODAZZI (IGAC)"/>
    <s v="enero"/>
    <s v="enero"/>
    <s v="enero"/>
    <n v="11"/>
    <s v="19-Contratación directa"/>
    <x v="1"/>
    <n v="121000000"/>
    <n v="121000000"/>
    <s v="2-NO"/>
    <s v="4-N/A"/>
    <x v="12"/>
    <s v="2.3-99-GND-Gestión Catastral"/>
    <s v="SER012-Prestación de servicios personas naturales"/>
    <s v="DGC-73 Profesional Técnico"/>
    <s v="3-Gobernanza del dato y la información de valor público"/>
    <s v="11001-BOGOTÁ, D.C."/>
    <n v="121000000"/>
    <n v="0"/>
    <n v="0"/>
    <n v="11000000"/>
    <n v="0"/>
    <n v="11000000"/>
    <n v="0"/>
    <n v="11000000"/>
    <n v="0"/>
    <n v="11000000"/>
    <n v="0"/>
    <n v="11000000"/>
    <n v="0"/>
    <n v="11000000"/>
    <n v="0"/>
    <n v="11000000"/>
    <n v="0"/>
    <n v="11000000"/>
    <n v="0"/>
    <n v="11000000"/>
    <n v="0"/>
    <n v="22000000"/>
    <n v="0"/>
    <n v="0"/>
    <m/>
    <m/>
    <m/>
    <m/>
    <s v="OK"/>
    <s v="OK"/>
  </r>
  <r>
    <s v="PAA"/>
    <s v="5.2500.1.1.15.13"/>
    <x v="0"/>
    <x v="0"/>
    <x v="4"/>
    <x v="15"/>
    <x v="28"/>
    <x v="65"/>
    <n v="80111607"/>
    <s v="C-0404-1003-2-10305b-0404004-02"/>
    <s v="02-02-02-008-002-01"/>
    <s v="5.2500.1.1.15.13-PRESTACION DE SERVICIOS PROFESIONALES DE MANERA INDEPENDIENTE Y AUTÓNOMA EN ASUNTOS RELACIONADOS CON EL COMPONENTE CONTRACTUAL QUE SEAN DE COMPETENCIA DE LA DIRECCIÓN DE GESTION CATASTRAL DEL IGAC"/>
    <s v="enero"/>
    <s v="enero"/>
    <s v="enero"/>
    <n v="11"/>
    <s v="19-Contratación directa"/>
    <x v="1"/>
    <n v="88000000"/>
    <n v="88000000"/>
    <s v="2-NO"/>
    <s v="4-N/A"/>
    <x v="12"/>
    <s v="2.3-99-GND-Gestión Catastral"/>
    <s v="SER012-Prestación de servicios personas naturales"/>
    <s v="DGC-54 Profesional Jurídico"/>
    <s v="3-Gobernanza del dato y la información de valor público"/>
    <s v="11001-BOGOTÁ, D.C."/>
    <n v="88000000"/>
    <n v="0"/>
    <n v="0"/>
    <n v="8000000"/>
    <n v="0"/>
    <n v="8000000"/>
    <n v="0"/>
    <n v="8000000"/>
    <n v="0"/>
    <n v="8000000"/>
    <n v="0"/>
    <n v="8000000"/>
    <n v="0"/>
    <n v="8000000"/>
    <n v="0"/>
    <n v="8000000"/>
    <n v="0"/>
    <n v="8000000"/>
    <n v="0"/>
    <n v="8000000"/>
    <n v="0"/>
    <n v="16000000"/>
    <n v="0"/>
    <n v="0"/>
    <m/>
    <m/>
    <m/>
    <m/>
    <s v="OK"/>
    <s v="OK"/>
  </r>
  <r>
    <s v="PAA"/>
    <s v="5.2500.1.1.15.14"/>
    <x v="0"/>
    <x v="0"/>
    <x v="4"/>
    <x v="15"/>
    <x v="28"/>
    <x v="65"/>
    <n v="80101603"/>
    <s v="C-0404-1003-2-10305b-0404004-02"/>
    <s v="02-02-02-008-003-09"/>
    <s v="5.2500.1.1.15.14-PRESTACIÓN DE SERVICIOS PROFESIONALES PARA REALIZAR EL SEGUIMIENTO Y CONTROL FINANCIERO DE LAS FUENTES DE FINANCIACIÓN DE LOS PROYECTOS CATASTRALES A CARGO DE LA DIRECCIÓN DE GESTIÓN CATASTRAL."/>
    <s v="enero"/>
    <s v="enero"/>
    <s v="enero"/>
    <n v="10"/>
    <s v="19-Contratación directa"/>
    <x v="1"/>
    <n v="69350000"/>
    <n v="69350000"/>
    <s v="2-NO"/>
    <s v="4-N/A"/>
    <x v="12"/>
    <s v="2.3-99-GND-Gestión Catastral"/>
    <s v="SER012-Prestación de servicios personas naturales"/>
    <s v="DGC-47 Profesional Fuentes De Financiación"/>
    <s v="3-Gobernanza del dato y la información de valor público"/>
    <s v="11001-BOGOTÁ, D.C."/>
    <n v="69350000"/>
    <n v="0"/>
    <n v="0"/>
    <n v="7300000"/>
    <n v="0"/>
    <n v="7300000"/>
    <n v="0"/>
    <n v="7300000"/>
    <n v="0"/>
    <n v="7300000"/>
    <n v="0"/>
    <n v="7300000"/>
    <n v="0"/>
    <n v="7300000"/>
    <n v="0"/>
    <n v="7300000"/>
    <n v="0"/>
    <n v="7300000"/>
    <n v="0"/>
    <n v="7300000"/>
    <n v="0"/>
    <n v="3650000"/>
    <n v="0"/>
    <n v="0"/>
    <m/>
    <m/>
    <m/>
    <m/>
    <s v="OK"/>
    <s v="OK"/>
  </r>
  <r>
    <s v="PAA"/>
    <s v="5.2500.1.1.15.15"/>
    <x v="0"/>
    <x v="0"/>
    <x v="4"/>
    <x v="15"/>
    <x v="28"/>
    <x v="65"/>
    <n v="80111607"/>
    <s v="C-0404-1003-2-10305b-0404004-02"/>
    <s v="02-02-02-008-002-01"/>
    <s v="5.2500.1.1.15.15-PRESTACION DE SERVICIOS PROFESIONALES DE MANERA INDEPENDIENTE Y AUTÓNOMA EN ASUNTOS RELACIONADOS CON EL COMPONENTE CONTRACTUAL QUE SEAN DE COMPETENCIA DE LA DIRECCIÓN DE GESTION CATASTRAL DEL IGAC"/>
    <s v="enero"/>
    <s v="enero"/>
    <s v="enero"/>
    <n v="11"/>
    <s v="19-Contratación directa"/>
    <x v="1"/>
    <n v="88000000"/>
    <n v="88000000"/>
    <s v="2-NO"/>
    <s v="4-N/A"/>
    <x v="12"/>
    <s v="2.3-99-GND-Gestión Catastral"/>
    <s v="SER012-Prestación de servicios personas naturales"/>
    <s v="DGC-54 Profesional Jurídico"/>
    <s v="3-Gobernanza del dato y la información de valor público"/>
    <s v="11001-BOGOTÁ, D.C."/>
    <n v="88000000"/>
    <n v="0"/>
    <n v="0"/>
    <n v="8000000"/>
    <n v="0"/>
    <n v="8000000"/>
    <n v="0"/>
    <n v="8000000"/>
    <n v="0"/>
    <n v="8000000"/>
    <n v="0"/>
    <n v="8000000"/>
    <n v="0"/>
    <n v="8000000"/>
    <n v="0"/>
    <n v="8000000"/>
    <n v="0"/>
    <n v="8000000"/>
    <n v="0"/>
    <n v="8000000"/>
    <n v="0"/>
    <n v="16000000"/>
    <n v="0"/>
    <n v="0"/>
    <m/>
    <m/>
    <m/>
    <m/>
    <s v="OK"/>
    <s v="OK"/>
  </r>
  <r>
    <s v="PAA"/>
    <s v="5.2500.1.1.15.16"/>
    <x v="0"/>
    <x v="0"/>
    <x v="4"/>
    <x v="15"/>
    <x v="28"/>
    <x v="65"/>
    <n v="80111601"/>
    <s v="C-0404-1003-2-10305b-0404004-02"/>
    <s v="02-02-02-008-002-01"/>
    <s v="5.2500.1.1.15.16-PRESTACIÓN DE SERVICIOS PROFESIONALES EN LA REVISION Y VERIFICACION DOCUMENTAL DURANTE LA ETAPA PRECONTRACTUAL DE LOS PROCESOS  A CARGO DE DIRECCIÓN DE GESTIÓN CATASTRAL, ASI COMO EL MANEJO DE LAS BASES DE DATOS QUE SEAN ASIGNADAS."/>
    <s v="enero"/>
    <s v="enero"/>
    <s v="enero"/>
    <n v="11"/>
    <s v="19-Contratación directa"/>
    <x v="1"/>
    <n v="49500000"/>
    <n v="49500000"/>
    <s v="2-NO"/>
    <s v="4-N/A"/>
    <x v="12"/>
    <s v="2.3-99-GND-Gestión Catastral"/>
    <s v="SER012-Prestación de servicios personas naturales"/>
    <s v="DGC-15 Documentación Y Seguimiento Transversal"/>
    <s v="3-Gobernanza del dato y la información de valor público"/>
    <s v="11001-BOGOTÁ, D.C."/>
    <n v="49500000"/>
    <n v="0"/>
    <n v="0"/>
    <n v="4500000"/>
    <n v="0"/>
    <n v="4500000"/>
    <n v="0"/>
    <n v="4500000"/>
    <n v="0"/>
    <n v="4500000"/>
    <n v="0"/>
    <n v="4500000"/>
    <n v="0"/>
    <n v="4500000"/>
    <n v="0"/>
    <n v="4500000"/>
    <n v="0"/>
    <n v="4500000"/>
    <n v="0"/>
    <n v="4500000"/>
    <n v="0"/>
    <n v="9000000"/>
    <n v="0"/>
    <n v="0"/>
    <m/>
    <m/>
    <m/>
    <m/>
    <s v="OK"/>
    <s v="OK"/>
  </r>
  <r>
    <s v="PAA"/>
    <s v="5.2500.1.1.15.17"/>
    <x v="0"/>
    <x v="0"/>
    <x v="4"/>
    <x v="15"/>
    <x v="28"/>
    <x v="65"/>
    <n v="80101504"/>
    <s v="C-0404-1003-2-10305b-0404004-02"/>
    <s v="02-02-02-008-002-01"/>
    <s v="5.2500.1.1.15.17-PRESTACIÓN DE SERVICIOS PROFESIONALES PARA APOYAR A LA DIRECCION DE GESTIÓN CATASTRAL EN LAS SOLICITUDES TECNICAS CON COMPONENTE JURIDICO TANTO INTERNAS COMO EXTERNAS QUE SE REQUIERAN EN EL MARCO DEL CATASTRO MULTIPROPOSITO "/>
    <s v="enero"/>
    <s v="enero"/>
    <s v="febrero"/>
    <n v="10"/>
    <s v="19-Contratación directa"/>
    <x v="1"/>
    <n v="100000000"/>
    <n v="100000000"/>
    <s v="2-NO"/>
    <s v="4-N/A"/>
    <x v="12"/>
    <s v="2.3-99-GND-Gestión Catastral"/>
    <s v="SER012-Prestación de servicios personas naturales"/>
    <s v="DGC-54 Profesional Jurídico"/>
    <s v="3-Gobernanza del dato y la información de valor público"/>
    <s v="11001-BOGOTÁ, D.C."/>
    <n v="0"/>
    <n v="0"/>
    <n v="100000000"/>
    <n v="0"/>
    <n v="0"/>
    <n v="10000000"/>
    <n v="0"/>
    <n v="10000000"/>
    <n v="0"/>
    <n v="10000000"/>
    <n v="0"/>
    <n v="10000000"/>
    <n v="0"/>
    <n v="10000000"/>
    <n v="0"/>
    <n v="10000000"/>
    <n v="0"/>
    <n v="10000000"/>
    <n v="0"/>
    <n v="10000000"/>
    <n v="0"/>
    <n v="10000000"/>
    <n v="0"/>
    <n v="10000000"/>
    <m/>
    <m/>
    <m/>
    <m/>
    <s v="OK"/>
    <s v="OK"/>
  </r>
  <r>
    <s v="PAA"/>
    <s v="5.2500.1.1.15.18"/>
    <x v="0"/>
    <x v="0"/>
    <x v="4"/>
    <x v="15"/>
    <x v="28"/>
    <x v="65"/>
    <n v="80111604"/>
    <s v="C-0404-1003-2-10305b-0404004-02"/>
    <s v="02-02-02-008-003-09"/>
    <s v="5.2500.1.1.15.18-PRESTACIÓN DE SERVICIOS PROFESIONALES PARA EL SEGUIMIENTO A LA GESTIÓN DEL PROCESO CATASTRAL, EN EL MARCO DEL SISTEMA DE GESTIÓN INTEGRADO (SGI) DE CONFORMIDAD CON LO DISPUESTO POR LA ENTIDAD."/>
    <s v="enero"/>
    <s v="enero"/>
    <s v="enero"/>
    <n v="10"/>
    <s v="19-Contratación directa"/>
    <x v="1"/>
    <n v="60000000"/>
    <n v="60000000"/>
    <s v="2-NO"/>
    <s v="4-N/A"/>
    <x v="12"/>
    <s v="2.3-99-GND-Gestión Catastral"/>
    <s v="SER012-Prestación de servicios personas naturales"/>
    <s v="DGC-36 Profesional  Calidad SGI"/>
    <s v="3-Gobernanza del dato y la información de valor público"/>
    <s v="11001-BOGOTÁ, D.C."/>
    <n v="60000000"/>
    <n v="0"/>
    <n v="0"/>
    <n v="6000000"/>
    <n v="0"/>
    <n v="6000000"/>
    <n v="0"/>
    <n v="6000000"/>
    <n v="0"/>
    <n v="6000000"/>
    <n v="0"/>
    <n v="6000000"/>
    <n v="0"/>
    <n v="6000000"/>
    <n v="0"/>
    <n v="6000000"/>
    <n v="0"/>
    <n v="6000000"/>
    <n v="0"/>
    <n v="6000000"/>
    <n v="0"/>
    <n v="6000000"/>
    <n v="0"/>
    <n v="0"/>
    <m/>
    <m/>
    <m/>
    <m/>
    <s v="OK"/>
    <s v="OK"/>
  </r>
  <r>
    <s v="PAA"/>
    <s v="5.2500.1.1.15.19"/>
    <x v="0"/>
    <x v="0"/>
    <x v="4"/>
    <x v="15"/>
    <x v="28"/>
    <x v="65"/>
    <n v="80111604"/>
    <s v="C-0404-1003-2-10305b-0404004-02"/>
    <s v="02-02-02-008-003-09"/>
    <s v="5.2500.1.1.15.19-PRESTACIÓN DE SERVICIOS PROFESIONALES PARA EL SEGUIMIENTO A LA GESTIÓN DEL PROCESO CATASTRAL, EN EL MARCO DEL SISTEMA DE GESTIÓN INTEGRADO (SGI) DE CONFORMIDAD CON LO DISPUESTO POR LA ENTIDAD."/>
    <s v="enero"/>
    <s v="enero"/>
    <s v="enero"/>
    <n v="10"/>
    <s v="19-Contratación directa"/>
    <x v="1"/>
    <n v="60000000"/>
    <n v="60000000"/>
    <s v="2-NO"/>
    <s v="4-N/A"/>
    <x v="12"/>
    <s v="2.3-99-GND-Gestión Catastral"/>
    <s v="SER012-Prestación de servicios personas naturales"/>
    <s v="DGC-36 Profesional  Calidad SGI"/>
    <s v="3-Gobernanza del dato y la información de valor público"/>
    <s v="11001-BOGOTÁ, D.C."/>
    <n v="60000000"/>
    <n v="0"/>
    <n v="0"/>
    <n v="6000000"/>
    <n v="0"/>
    <n v="6000000"/>
    <n v="0"/>
    <n v="6000000"/>
    <n v="0"/>
    <n v="6000000"/>
    <n v="0"/>
    <n v="6000000"/>
    <n v="0"/>
    <n v="6000000"/>
    <n v="0"/>
    <n v="6000000"/>
    <n v="0"/>
    <n v="6000000"/>
    <n v="0"/>
    <n v="6000000"/>
    <n v="0"/>
    <n v="6000000"/>
    <n v="0"/>
    <n v="0"/>
    <m/>
    <m/>
    <m/>
    <m/>
    <s v="OK"/>
    <s v="OK"/>
  </r>
  <r>
    <s v="PAA"/>
    <s v="5.2500.1.1.15.20"/>
    <x v="0"/>
    <x v="0"/>
    <x v="4"/>
    <x v="15"/>
    <x v="28"/>
    <x v="65"/>
    <n v="80111604"/>
    <s v="C-0404-1003-2-10305b-0404004-02"/>
    <s v="02-02-02-008-003-09"/>
    <s v="5.2500.1.1.15.20-PRESTACIÓN DE SERVICIOS PROFESIONALES PARA EL SEGUIMIENTO A LA GESTIÓN DEL PROCESO CATASTRAL, EN EL MARCO DEL SISTEMA DE GESTIÓN INTEGRADO (SGI) DE CONFORMIDAD CON LO DISPUESTO POR LA ENTIDAD."/>
    <s v="enero"/>
    <s v="enero"/>
    <s v="febrero"/>
    <n v="11"/>
    <s v="19-Contratación directa"/>
    <x v="1"/>
    <n v="66000000"/>
    <n v="66000000"/>
    <s v="2-NO"/>
    <s v="4-N/A"/>
    <x v="12"/>
    <s v="2.3-99-GND-Gestión Catastral"/>
    <s v="SER012-Prestación de servicios personas naturales"/>
    <s v="DGC-36 Profesional  Calidad SGI"/>
    <s v="3-Gobernanza del dato y la información de valor público"/>
    <s v="11001-BOGOTÁ, D.C."/>
    <n v="0"/>
    <n v="0"/>
    <n v="66000000"/>
    <n v="0"/>
    <n v="0"/>
    <n v="6000000"/>
    <n v="0"/>
    <n v="6000000"/>
    <n v="0"/>
    <n v="6000000"/>
    <n v="0"/>
    <n v="6000000"/>
    <n v="0"/>
    <n v="6000000"/>
    <n v="0"/>
    <n v="6000000"/>
    <n v="0"/>
    <n v="6000000"/>
    <n v="0"/>
    <n v="6000000"/>
    <n v="0"/>
    <n v="6000000"/>
    <n v="0"/>
    <n v="12000000"/>
    <m/>
    <m/>
    <m/>
    <m/>
    <s v="OK"/>
    <s v="OK"/>
  </r>
  <r>
    <s v="PAA"/>
    <s v="5.2500.1.1.15.21"/>
    <x v="0"/>
    <x v="0"/>
    <x v="4"/>
    <x v="15"/>
    <x v="28"/>
    <x v="65"/>
    <n v="80111607"/>
    <s v="C-0404-1003-2-10305b-0404004-02"/>
    <s v="02-02-02-008-003-04-2"/>
    <s v="5.2500.1.1.15.21-PRESTACIÓN DE SERVICIOS PERSONALES PARA EJECUTAR ACTIVIDADES DE ELABORACIÓN  Y REVISION DE LEVANTAMIENTOS TOPOGRÁFICOS Y CONCEPTOS TÉCNICOS DE SEGUNDA INSTANCIA, ASÍ COMO EJECUCIÓN DE RECONOCIMIENTO PREDIAL,  CUANDO SE REQUIERA PARA EMISION DE DICHOS CONCEPTOS TÉCNICOS DE LA DIRECCIÓN DE GESTION CATASTRAL."/>
    <s v="enero"/>
    <s v="enero"/>
    <s v="febrero"/>
    <n v="10"/>
    <s v="19-Contratación directa"/>
    <x v="1"/>
    <n v="71400000"/>
    <n v="71400000"/>
    <s v="2-NO"/>
    <s v="4-N/A"/>
    <x v="12"/>
    <s v="2.3-99-GND-Gestión Catastral"/>
    <s v="SER012-Prestación de servicios personas naturales"/>
    <s v="DGC-73 Profesional Técnico"/>
    <s v="3-Gobernanza del dato y la información de valor público"/>
    <s v="11001-BOGOTÁ, D.C."/>
    <n v="0"/>
    <n v="0"/>
    <n v="71400000"/>
    <n v="0"/>
    <n v="0"/>
    <n v="7140000"/>
    <n v="0"/>
    <n v="7140000"/>
    <n v="0"/>
    <n v="7140000"/>
    <n v="0"/>
    <n v="7140000"/>
    <n v="0"/>
    <n v="7140000"/>
    <n v="0"/>
    <n v="7140000"/>
    <n v="0"/>
    <n v="7140000"/>
    <n v="0"/>
    <n v="7140000"/>
    <n v="0"/>
    <n v="7140000"/>
    <n v="0"/>
    <n v="7140000"/>
    <m/>
    <m/>
    <m/>
    <m/>
    <s v="OK"/>
    <s v="OK"/>
  </r>
  <r>
    <s v="PAA"/>
    <s v="5.2500.1.1.15.22"/>
    <x v="0"/>
    <x v="0"/>
    <x v="4"/>
    <x v="15"/>
    <x v="28"/>
    <x v="65"/>
    <n v="80111607"/>
    <s v="C-0404-1003-2-10305b-0404004-02"/>
    <s v="02-02-02-008-003-04-2"/>
    <s v="5.2500.1.1.15.22-PRESTACIÓN DE SERVICIOS PERSONALES PARA EJECUTAR ACTIVIDADES DE ELABORACIÓN Y REVISION DE CONCEPTOS TÉCNICOS DE SEGUNDA INSTANCIA, ASÍ COMO EJECUCIÓN DE RECONOCIMIENTO PREDIAL,  CUANDO SE REQUIERA PARA EMISION DE DICHOS CONCEPTOS TÉCNICOS DE LA DIRECCIÓN DE GESTION CATASTRAL."/>
    <s v="enero"/>
    <s v="enero"/>
    <s v="febrero"/>
    <n v="10"/>
    <s v="19-Contratación directa"/>
    <x v="1"/>
    <n v="46800000"/>
    <n v="46800000"/>
    <s v="2-NO"/>
    <s v="4-N/A"/>
    <x v="12"/>
    <s v="2.3-99-GND-Gestión Catastral"/>
    <s v="SER012-Prestación de servicios personas naturales"/>
    <s v="DGC-73 Profesional Técnico"/>
    <s v="3-Gobernanza del dato y la información de valor público"/>
    <s v="11001-BOGOTÁ, D.C."/>
    <n v="0"/>
    <n v="0"/>
    <n v="46800000"/>
    <n v="0"/>
    <n v="0"/>
    <n v="4680000"/>
    <n v="0"/>
    <n v="4680000"/>
    <n v="0"/>
    <n v="4680000"/>
    <n v="0"/>
    <n v="4680000"/>
    <n v="0"/>
    <n v="4680000"/>
    <n v="0"/>
    <n v="4680000"/>
    <n v="0"/>
    <n v="4680000"/>
    <n v="0"/>
    <n v="4680000"/>
    <n v="0"/>
    <n v="4680000"/>
    <n v="0"/>
    <n v="4680000"/>
    <m/>
    <m/>
    <m/>
    <m/>
    <s v="OK"/>
    <s v="OK"/>
  </r>
  <r>
    <s v="PAA"/>
    <s v="5.2500.1.1.15.23"/>
    <x v="0"/>
    <x v="0"/>
    <x v="4"/>
    <x v="15"/>
    <x v="28"/>
    <x v="65"/>
    <n v="80111607"/>
    <s v="C-0404-1003-2-10305b-0404004-02"/>
    <s v="02-02-02-008-002-01"/>
    <s v="5.2500.1.1.15.23-PRESTACIÓN DE SERVICIOS PROFESIONALES DESDE EL COMPONENTE JURÍDICO Y ADMINISTRATIVO EN LA REVISION DE LOS DUCUMENTOS GENERADOS A PARTIR DE LA GESTIÓN DESARROLLADA DENTRO DE LOS PROCESOS A CARGO DE LA DIRECCIÓN CATASTRAL."/>
    <s v="enero"/>
    <s v="enero"/>
    <s v="enero"/>
    <n v="10"/>
    <s v="19-Contratación directa"/>
    <x v="1"/>
    <n v="45656000"/>
    <n v="45656000"/>
    <s v="2-NO"/>
    <s v="4-N/A"/>
    <x v="12"/>
    <s v="2.3-99-GND-Gestión Catastral"/>
    <s v="SER012-Prestación de servicios personas naturales"/>
    <s v="DGC-54 Profesional Jurídico"/>
    <s v="3-Gobernanza del dato y la información de valor público"/>
    <s v="11001-BOGOTÁ, D.C."/>
    <n v="45656000"/>
    <n v="0"/>
    <n v="0"/>
    <n v="4565600"/>
    <n v="0"/>
    <n v="4565600"/>
    <n v="0"/>
    <n v="4565600"/>
    <n v="0"/>
    <n v="4565600"/>
    <n v="0"/>
    <n v="4565600"/>
    <n v="0"/>
    <n v="4565600"/>
    <n v="0"/>
    <n v="4565600"/>
    <n v="0"/>
    <n v="4565600"/>
    <n v="0"/>
    <n v="4565600"/>
    <n v="0"/>
    <n v="4565600"/>
    <n v="0"/>
    <n v="0"/>
    <m/>
    <m/>
    <m/>
    <m/>
    <s v="OK"/>
    <s v="OK"/>
  </r>
  <r>
    <s v="PAA"/>
    <s v="5.2500.1.1.15.24"/>
    <x v="0"/>
    <x v="0"/>
    <x v="4"/>
    <x v="15"/>
    <x v="28"/>
    <x v="65"/>
    <n v="80111601"/>
    <s v="C-0404-1003-2-10305b-0404004-02"/>
    <s v="02-02-02-008-005-09-4"/>
    <s v="5.2500.1.1.15.24-PRESTACIÓN DE SERVICIOS PARA REALIZAR ACTIVIDADES DE GESTIÓN Y APOYO OPERATIVO EN LOS PROYECTOS QUE ADELANTE LA DIRECCIÓN DE GESTIÓN CATASTRAL"/>
    <s v="enero"/>
    <s v="enero"/>
    <s v="enero"/>
    <n v="11"/>
    <s v="19-Contratación directa"/>
    <x v="1"/>
    <n v="45505834"/>
    <n v="45505834"/>
    <s v="2-NO"/>
    <s v="4-N/A"/>
    <x v="12"/>
    <s v="2.3-99-GND-Gestión Catastral"/>
    <s v="SER012-Prestación de servicios personas naturales"/>
    <s v="DGC-39 Técnico de Cuentas"/>
    <s v="3-Gobernanza del dato y la información de valor público"/>
    <s v="11001-BOGOTÁ, D.C."/>
    <n v="45505834"/>
    <n v="0"/>
    <n v="0"/>
    <n v="4136894"/>
    <n v="0"/>
    <n v="4136894"/>
    <n v="0"/>
    <n v="4136894"/>
    <n v="0"/>
    <n v="4136894"/>
    <n v="0"/>
    <n v="4136894"/>
    <n v="0"/>
    <n v="4136894"/>
    <n v="0"/>
    <n v="4136894"/>
    <n v="0"/>
    <n v="4136894"/>
    <n v="0"/>
    <n v="4136894"/>
    <n v="0"/>
    <n v="8273788"/>
    <n v="0"/>
    <n v="0"/>
    <m/>
    <m/>
    <m/>
    <m/>
    <s v="OK"/>
    <s v="OK"/>
  </r>
  <r>
    <s v="PAA"/>
    <s v="5.2500.1.1.15.25"/>
    <x v="0"/>
    <x v="0"/>
    <x v="4"/>
    <x v="15"/>
    <x v="28"/>
    <x v="65"/>
    <n v="80111601"/>
    <s v="C-0404-1003-2-10305b-0404004-02"/>
    <s v="02-02-02-008-005-09-4"/>
    <s v="5.2500.1.1.15.25-PRESTACIÓN DE SERVICIOS DE APOYO A LA GESTION EN LA RECEPCION Y VERIFICACION DE DOCUMENTOS RELACIONADOS CON LA GESTION DE LOS TRAMITES PRECONTRACTUALES DE LA DIRECCIÓN DE GESTIÓN CATASTRAL."/>
    <s v="enero"/>
    <s v="enero"/>
    <s v="enero"/>
    <n v="11"/>
    <s v="19-Contratación directa"/>
    <x v="1"/>
    <n v="36635181"/>
    <n v="36635181"/>
    <s v="2-NO"/>
    <s v="4-N/A"/>
    <x v="12"/>
    <s v="2.3-99-GND-Gestión Catastral"/>
    <s v="SER012-Prestación de servicios personas naturales"/>
    <s v="DGC-15 Documentación Y Seguimiento Transversal"/>
    <s v="3-Gobernanza del dato y la información de valor público"/>
    <s v="11001-BOGOTÁ, D.C."/>
    <n v="36635181"/>
    <n v="0"/>
    <n v="0"/>
    <n v="3330471"/>
    <n v="0"/>
    <n v="3330471"/>
    <n v="0"/>
    <n v="3330471"/>
    <n v="0"/>
    <n v="3330471"/>
    <n v="0"/>
    <n v="3330471"/>
    <n v="0"/>
    <n v="3330471"/>
    <n v="0"/>
    <n v="3330471"/>
    <n v="0"/>
    <n v="3330471"/>
    <n v="0"/>
    <n v="3330471"/>
    <n v="0"/>
    <n v="6660942"/>
    <n v="0"/>
    <n v="0"/>
    <m/>
    <m/>
    <m/>
    <m/>
    <s v="OK"/>
    <s v="OK"/>
  </r>
  <r>
    <s v="PAA"/>
    <s v="5.2500.1.1.15.26"/>
    <x v="0"/>
    <x v="0"/>
    <x v="4"/>
    <x v="15"/>
    <x v="28"/>
    <x v="65"/>
    <n v="80111604"/>
    <s v="C-0404-1003-2-10305b-0404004-02"/>
    <s v="02-02-02-008-005-09-4"/>
    <s v="5.2500.1.1.15.26-PRESTACIÓN DE SERVICIOS DE APOYO A LA GESTIÓN EN LA GENERACION DE INFORMES Y REPORTES REQUERIDOS POR PARTE DE LA DIRECCIÓN DE GESTIÓN CATASTRAL"/>
    <s v="enero"/>
    <s v="enero"/>
    <s v="febrero"/>
    <n v="10"/>
    <s v="19-Contratación directa"/>
    <x v="1"/>
    <n v="31918370"/>
    <n v="31918370"/>
    <s v="2-NO"/>
    <s v="4-N/A"/>
    <x v="12"/>
    <s v="2.3-99-GND-Gestión Catastral"/>
    <s v="SER012-Prestación de servicios personas naturales"/>
    <s v="DGC-72 Profesional Seguimiento Transversal"/>
    <s v="3-Gobernanza del dato y la información de valor público"/>
    <s v="11001-BOGOTÁ, D.C."/>
    <n v="0"/>
    <n v="0"/>
    <n v="31918370"/>
    <n v="0"/>
    <n v="0"/>
    <n v="3191837"/>
    <n v="0"/>
    <n v="3191837"/>
    <n v="0"/>
    <n v="3191837"/>
    <n v="0"/>
    <n v="3191837"/>
    <n v="0"/>
    <n v="3191837"/>
    <n v="0"/>
    <n v="3191837"/>
    <n v="0"/>
    <n v="3191837"/>
    <n v="0"/>
    <n v="3191837"/>
    <n v="0"/>
    <n v="3191837"/>
    <n v="0"/>
    <n v="3191837"/>
    <m/>
    <m/>
    <m/>
    <m/>
    <s v="OK"/>
    <s v="OK"/>
  </r>
  <r>
    <s v="PAA"/>
    <s v="5.2500.1.1.15.27"/>
    <x v="0"/>
    <x v="0"/>
    <x v="4"/>
    <x v="15"/>
    <x v="28"/>
    <x v="65"/>
    <n v="80111601"/>
    <s v="C-0404-1003-2-10305b-0404004-02"/>
    <s v="02-02-02-008-005-09-4"/>
    <s v="5.2500.1.1.15.27-PRESTACIÓN DE SERVICIOS BRINDANDO APOYO EN LA GESTION Y SEGUIMIENTO DE LOS PROCESOS DE ORDEN ADMINISTRATIVOS A CARGO DE LA DIRECCIÓN DE GESTIÓN CATASTRAL"/>
    <s v="enero"/>
    <s v="enero"/>
    <s v="febrero"/>
    <n v="11"/>
    <s v="19-Contratación directa"/>
    <x v="1"/>
    <n v="32184191"/>
    <n v="32184191"/>
    <s v="2-NO"/>
    <s v="4-N/A"/>
    <x v="12"/>
    <s v="2.3-99-GND-Gestión Catastral"/>
    <s v="SER012-Prestación de servicios personas naturales"/>
    <s v="DGC-23 Apoyo Administrativo"/>
    <s v="3-Gobernanza del dato y la información de valor público"/>
    <s v="11001-BOGOTÁ, D.C."/>
    <n v="0"/>
    <n v="0"/>
    <n v="32184191"/>
    <n v="0"/>
    <n v="0"/>
    <n v="3065161"/>
    <n v="0"/>
    <n v="3065161"/>
    <n v="0"/>
    <n v="3065161"/>
    <n v="0"/>
    <n v="3065161"/>
    <n v="0"/>
    <n v="3065161"/>
    <n v="0"/>
    <n v="3065161"/>
    <n v="0"/>
    <n v="3065161"/>
    <n v="0"/>
    <n v="3065161"/>
    <n v="0"/>
    <n v="3065161"/>
    <n v="0"/>
    <n v="4597742"/>
    <m/>
    <m/>
    <m/>
    <m/>
    <s v="OK"/>
    <s v="OK"/>
  </r>
  <r>
    <s v="PAA"/>
    <s v="5.2500.1.1.15.28"/>
    <x v="0"/>
    <x v="0"/>
    <x v="4"/>
    <x v="15"/>
    <x v="28"/>
    <x v="65"/>
    <n v="80111601"/>
    <s v="C-0404-1003-2-10305b-0404004-02"/>
    <s v="02-02-02-008-005-09-4"/>
    <s v="5.2500.1.1.15.28-PRESTACIÓN DE SERVICIOS PARA REALIZAR ACTIVIDADES DE GESTIÓN Y APOYO EN LOS PROCESOS ADMINISTRATIVOS DE LA DIRECCIÓN DE GESTIÓN CATASTRAL"/>
    <s v="enero"/>
    <s v="enero"/>
    <s v="febrero"/>
    <n v="10"/>
    <s v="19-Contratación directa"/>
    <x v="1"/>
    <n v="30651610"/>
    <n v="30651610"/>
    <s v="2-NO"/>
    <s v="4-N/A"/>
    <x v="12"/>
    <s v="2.3-99-GND-Gestión Catastral"/>
    <s v="SER012-Prestación de servicios personas naturales"/>
    <s v="DGC-39 Técnico de Cuentas"/>
    <s v="3-Gobernanza del dato y la información de valor público"/>
    <s v="11001-BOGOTÁ, D.C."/>
    <n v="0"/>
    <n v="0"/>
    <n v="30651610"/>
    <n v="0"/>
    <n v="0"/>
    <n v="3065161"/>
    <n v="0"/>
    <n v="3065161"/>
    <n v="0"/>
    <n v="3065161"/>
    <n v="0"/>
    <n v="3065161"/>
    <n v="0"/>
    <n v="3065161"/>
    <n v="0"/>
    <n v="3065161"/>
    <n v="0"/>
    <n v="3065161"/>
    <n v="0"/>
    <n v="3065161"/>
    <n v="0"/>
    <n v="3065161"/>
    <n v="0"/>
    <n v="3065161"/>
    <m/>
    <m/>
    <m/>
    <m/>
    <s v="OK"/>
    <s v="OK"/>
  </r>
  <r>
    <s v="PAA"/>
    <s v="5.2500.1.1.15.29"/>
    <x v="0"/>
    <x v="0"/>
    <x v="4"/>
    <x v="15"/>
    <x v="28"/>
    <x v="65"/>
    <n v="80111601"/>
    <s v="C-0404-1003-2-10305b-0404004-02"/>
    <s v="02-02-02-008-005-09-4"/>
    <s v="5.2500.1.1.15.29-PRESTACIÓN DE SERVICIOS DE APOYO A LA GESTION EN LA ORGANIZACION DOCUMENTAL FISICA Y DIGITAL A CARGO DE  LA DIRECCIÓN DE GESTIÓN CATASTRAL"/>
    <s v="enero"/>
    <s v="enero"/>
    <s v="febrero"/>
    <n v="11"/>
    <s v="19-Contratación directa"/>
    <x v="1"/>
    <n v="33716771"/>
    <n v="33716771"/>
    <s v="2-NO"/>
    <s v="4-N/A"/>
    <x v="12"/>
    <s v="2.3-99-GND-Gestión Catastral"/>
    <s v="SER012-Prestación de servicios personas naturales"/>
    <s v="DGC-15 Documentación Y Seguimiento Transversal"/>
    <s v="3-Gobernanza del dato y la información de valor público"/>
    <s v="11001-BOGOTÁ, D.C."/>
    <n v="0"/>
    <n v="0"/>
    <n v="33716771"/>
    <n v="0"/>
    <n v="0"/>
    <n v="3065161"/>
    <n v="0"/>
    <n v="3065161"/>
    <n v="0"/>
    <n v="3065161"/>
    <n v="0"/>
    <n v="3065161"/>
    <n v="0"/>
    <n v="3065161"/>
    <n v="0"/>
    <n v="3065161"/>
    <n v="0"/>
    <n v="3065161"/>
    <n v="0"/>
    <n v="3065161"/>
    <n v="0"/>
    <n v="3065161"/>
    <n v="0"/>
    <n v="6130322"/>
    <m/>
    <m/>
    <m/>
    <m/>
    <s v="OK"/>
    <s v="OK"/>
  </r>
  <r>
    <s v="PAA"/>
    <s v="5.2500.1.1.15.30"/>
    <x v="0"/>
    <x v="0"/>
    <x v="4"/>
    <x v="15"/>
    <x v="28"/>
    <x v="65"/>
    <n v="80101603"/>
    <s v="C-0404-1003-2-10305b-0404004-02"/>
    <s v="02-02-02-008-003-09"/>
    <s v="5.2500.1.1.15.30-PRESTACIÓN DE SERVICIOS PROFESIONALES PARA REALIZAR EL SEGUIMIENTO Y CONTROL FINANCIERO DE LAS FUENTES DE FINANCIACIÓN DE LOS PROYECTOS CATASTRALES A CARGO DE LA DIRECCIÓN DE GESTIÓN CATASTRAL."/>
    <s v="enero"/>
    <s v="enero"/>
    <s v="enero"/>
    <n v="4"/>
    <s v="19-Contratación directa"/>
    <x v="1"/>
    <n v="29200000"/>
    <n v="29200000"/>
    <s v="2-NO"/>
    <s v="4-N/A"/>
    <x v="12"/>
    <s v="2.3-99-GND-Gestión Catastral"/>
    <s v="SER012-Prestación de servicios personas naturales"/>
    <s v="DGC-47 Profesional Fuentes De Financiación"/>
    <s v="3-Gobernanza del dato y la información de valor público"/>
    <s v="11001-BOGOTÁ, D.C."/>
    <n v="29200000"/>
    <n v="0"/>
    <n v="0"/>
    <n v="7300000"/>
    <n v="0"/>
    <n v="7300000"/>
    <n v="0"/>
    <n v="7300000"/>
    <n v="0"/>
    <n v="7300000"/>
    <n v="0"/>
    <n v="0"/>
    <n v="0"/>
    <n v="0"/>
    <n v="0"/>
    <n v="0"/>
    <n v="0"/>
    <n v="0"/>
    <n v="0"/>
    <n v="0"/>
    <n v="0"/>
    <n v="0"/>
    <n v="0"/>
    <n v="0"/>
    <m/>
    <m/>
    <m/>
    <m/>
    <s v="OK"/>
    <s v="OK"/>
  </r>
  <r>
    <s v="PAA"/>
    <s v="5.2500.1.1.15.31"/>
    <x v="0"/>
    <x v="0"/>
    <x v="4"/>
    <x v="15"/>
    <x v="28"/>
    <x v="65"/>
    <n v="80101603"/>
    <s v="C-0404-1003-2-10305b-0404004-02"/>
    <s v="02-02-02-008-003-09"/>
    <s v="5.2500.1.1.15.31-Realizar los procesos de seguimiento y estructuración  de los temas relacionados componente económico de los procesos de contratación y/o proyectos a cargo de la Direccion de Gestión Catastral"/>
    <s v="enero"/>
    <s v="enero"/>
    <s v="enero"/>
    <n v="2"/>
    <s v="19-Contratación directa"/>
    <x v="1"/>
    <n v="20000000"/>
    <n v="20000000"/>
    <s v="2-NO"/>
    <s v="4-N/A"/>
    <x v="12"/>
    <s v="2.3-99-GND-Gestión Catastral"/>
    <s v="SER012-Prestación de servicios personas naturales"/>
    <s v="DGC-47 Profesional Fuentes De Financiación"/>
    <s v="3-Gobernanza del dato y la información de valor público"/>
    <s v="11001-BOGOTÁ, D.C."/>
    <n v="20000000"/>
    <m/>
    <m/>
    <n v="10000000"/>
    <m/>
    <n v="10000000"/>
    <m/>
    <m/>
    <m/>
    <m/>
    <m/>
    <m/>
    <m/>
    <m/>
    <m/>
    <m/>
    <m/>
    <m/>
    <m/>
    <m/>
    <m/>
    <m/>
    <m/>
    <m/>
    <m/>
    <m/>
    <m/>
    <m/>
    <s v="OK"/>
    <s v="OK"/>
  </r>
  <r>
    <s v="PAA"/>
    <s v="5.2500.1.1.15.32"/>
    <x v="0"/>
    <x v="0"/>
    <x v="4"/>
    <x v="15"/>
    <x v="28"/>
    <x v="65"/>
    <n v="80111607"/>
    <s v="C-0404-1003-2-10305b-0404004-02"/>
    <s v="02-02-02-008-003-09"/>
    <s v="5.2500.1.1.15.32-Adelantar las actividades requeridas para adelantar los procesos de contratación a cargo de la Dirección de Gestión Catastral en el marco de la implementación del Proyecto de Catastro Multipropósito."/>
    <s v="enero"/>
    <s v="enero"/>
    <s v="enero"/>
    <n v="2"/>
    <s v="19-Contratación directa"/>
    <x v="1"/>
    <n v="16000000"/>
    <n v="16000000"/>
    <s v="2-NO"/>
    <s v="4-N/A"/>
    <x v="12"/>
    <s v="2.3-99-GND-Gestión Catastral"/>
    <s v="SER012-Prestación de servicios personas naturales"/>
    <s v="DGC-54 Profesional Jurídico"/>
    <s v="3-Gobernanza del dato y la información de valor público"/>
    <s v="11001-BOGOTÁ, D.C."/>
    <n v="16000000"/>
    <m/>
    <m/>
    <n v="8000000"/>
    <m/>
    <n v="8000000"/>
    <m/>
    <m/>
    <m/>
    <m/>
    <m/>
    <m/>
    <m/>
    <m/>
    <m/>
    <m/>
    <m/>
    <m/>
    <m/>
    <m/>
    <m/>
    <m/>
    <m/>
    <m/>
    <m/>
    <m/>
    <m/>
    <m/>
    <s v="OK"/>
    <s v="OK"/>
  </r>
  <r>
    <s v="PAA"/>
    <s v="5.2500.1.1.22.1"/>
    <x v="0"/>
    <x v="0"/>
    <x v="4"/>
    <x v="15"/>
    <x v="28"/>
    <x v="66"/>
    <n v="80101504"/>
    <s v="C-0404-1003-2-10305b-0404004-0232"/>
    <s v="02-02-02-008-003-09"/>
    <s v="5.2500.1.1.22.1-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enero"/>
    <s v="febrero"/>
    <n v="8"/>
    <s v="19-Contratación directa"/>
    <x v="2"/>
    <n v="76000000"/>
    <n v="76000000"/>
    <s v="2-NO"/>
    <s v="4-N/A"/>
    <x v="12"/>
    <s v="2.3-99-GND-Gestión Catastral"/>
    <s v="SER012-Prestación de servicios personas naturales"/>
    <s v="DGC-73 Profesional Técnico"/>
    <s v="3-Gobernanza del dato y la información de valor público"/>
    <s v="11001-BOGOTÁ, D.C."/>
    <n v="0"/>
    <n v="0"/>
    <n v="76000000"/>
    <n v="0"/>
    <n v="0"/>
    <n v="9500000"/>
    <n v="0"/>
    <n v="9500000"/>
    <n v="0"/>
    <n v="9500000"/>
    <n v="0"/>
    <n v="9500000"/>
    <n v="0"/>
    <n v="9500000"/>
    <n v="0"/>
    <n v="9500000"/>
    <n v="0"/>
    <n v="9500000"/>
    <n v="0"/>
    <n v="9500000"/>
    <n v="0"/>
    <n v="0"/>
    <n v="0"/>
    <n v="0"/>
    <m/>
    <m/>
    <m/>
    <m/>
    <s v="OK"/>
    <s v="OK"/>
  </r>
  <r>
    <s v="PAA"/>
    <s v="5.2500.1.1.22.2"/>
    <x v="0"/>
    <x v="0"/>
    <x v="4"/>
    <x v="15"/>
    <x v="28"/>
    <x v="66"/>
    <n v="80101504"/>
    <s v="C-0404-1003-2-10305b-0404004-0232"/>
    <s v="02-02-02-008-003-09"/>
    <s v="5.2500.1.1.22.2-ADELANTAR EL ANÁLISIS, DISEÑO, MODELAMIENTO, PRUEBAS Y GESTIÓN DE LA IMPLEMENTACIÓN DE LOS PROCESOS DE NEGOCIO Y FLUJOS DE INFORMACIÓN BAJO LA METODOLOGÍA BPMN 2.0, DEL PROYECTO SISTEMA DE GESTIÓN CATASTRAL MULTIPROPÓSITO, ASÍ COMO CON LAS DEMÁS HERRAMIENTAS INFORMÁTICAS CON LAS QUE TENGAN INTEROPERABILIDAD."/>
    <s v="enero"/>
    <s v="enero"/>
    <s v="febrero"/>
    <n v="8"/>
    <s v="19-Contratación directa"/>
    <x v="2"/>
    <n v="76000000"/>
    <n v="76000000"/>
    <s v="2-NO"/>
    <s v="4-N/A"/>
    <x v="12"/>
    <s v="2.3-99-GND-Gestión Catastral"/>
    <s v="SER012-Prestación de servicios personas naturales"/>
    <s v="DGC-73 Profesional Técnico"/>
    <s v="3-Gobernanza del dato y la información de valor público"/>
    <s v="11001-BOGOTÁ, D.C."/>
    <n v="0"/>
    <n v="0"/>
    <n v="76000000"/>
    <n v="0"/>
    <n v="0"/>
    <n v="9500000"/>
    <n v="0"/>
    <n v="9500000"/>
    <n v="0"/>
    <n v="9500000"/>
    <n v="0"/>
    <n v="9500000"/>
    <n v="0"/>
    <n v="9500000"/>
    <n v="0"/>
    <n v="9500000"/>
    <n v="0"/>
    <n v="9500000"/>
    <n v="0"/>
    <n v="9500000"/>
    <n v="0"/>
    <n v="0"/>
    <n v="0"/>
    <n v="0"/>
    <m/>
    <m/>
    <m/>
    <m/>
    <s v="OK"/>
    <s v="OK"/>
  </r>
  <r>
    <s v="PAA"/>
    <s v="5.2500.1.1.22.3"/>
    <x v="0"/>
    <x v="0"/>
    <x v="4"/>
    <x v="15"/>
    <x v="28"/>
    <x v="66"/>
    <n v="80101504"/>
    <s v="C-0404-1003-2-10305b-0404004-0232"/>
    <s v="02-02-02-008-003-09"/>
    <s v="5.2500.1.1.22.3-REALIZAR EL LEVANTAMIENTO DE REQUERIMIENTOS TEMÁTICOS, Y EJECUTAR EL ANÁLISIS, DISEÑO, MODELAMIENTO, PRUEBAS DE LA IMPLEMENTACIÓN DE LA MANTENIMIENTO DEL SISTEMA NACIONAL CATASTRAL."/>
    <s v="enero"/>
    <s v="enero"/>
    <s v="febrero"/>
    <n v="8"/>
    <s v="19-Contratación directa"/>
    <x v="2"/>
    <n v="96000000"/>
    <n v="96000000"/>
    <s v="2-NO"/>
    <s v="4-N/A"/>
    <x v="12"/>
    <s v="2.3-99-GND-Gestión Catastral"/>
    <s v="SER012-Prestación de servicios personas naturales"/>
    <s v="DGC-73 Profesional Técnico"/>
    <s v="3-Gobernanza del dato y la información de valor público"/>
    <s v="11001-BOGOTÁ, D.C."/>
    <n v="0"/>
    <n v="0"/>
    <n v="96000000"/>
    <n v="0"/>
    <n v="0"/>
    <n v="12000000"/>
    <n v="0"/>
    <n v="12000000"/>
    <n v="0"/>
    <n v="12000000"/>
    <n v="0"/>
    <n v="12000000"/>
    <n v="0"/>
    <n v="12000000"/>
    <n v="0"/>
    <n v="12000000"/>
    <n v="0"/>
    <n v="12000000"/>
    <n v="0"/>
    <n v="12000000"/>
    <n v="0"/>
    <n v="0"/>
    <n v="0"/>
    <n v="0"/>
    <m/>
    <m/>
    <m/>
    <m/>
    <s v="OK"/>
    <s v="OK"/>
  </r>
  <r>
    <s v="PAA"/>
    <s v="5.2500.1.1.22.4"/>
    <x v="0"/>
    <x v="0"/>
    <x v="4"/>
    <x v="15"/>
    <x v="28"/>
    <x v="66"/>
    <n v="80101504"/>
    <s v="C-0404-1003-2-10305b-0404004-0232"/>
    <s v="02-02-02-008-003-09"/>
    <s v="5.2500.1.1.22.4-ADELANTAR LA ACTUALIZACIÓN Y EL DISEÑO DEL MODELO DE OPERACIÓN DE LA CONSERVACIÓN CATASTRAL DE CONFORMIDAD CON EL PROYECTO DE MODERNIZACIÓN DEL SISTEMA NACIONAL CATASTRAL (SNC)"/>
    <s v="enero"/>
    <s v="enero"/>
    <s v="febrero"/>
    <n v="8"/>
    <s v="19-Contratación directa"/>
    <x v="2"/>
    <n v="96000000"/>
    <n v="96000000"/>
    <s v="2-NO"/>
    <s v="4-N/A"/>
    <x v="12"/>
    <s v="2.3-99-GND-Gestión Catastral"/>
    <s v="SER012-Prestación de servicios personas naturales"/>
    <s v="DGC-73 Profesional Técnico"/>
    <s v="3-Gobernanza del dato y la información de valor público"/>
    <s v="11001-BOGOTÁ, D.C."/>
    <n v="0"/>
    <n v="0"/>
    <n v="96000000"/>
    <n v="0"/>
    <n v="0"/>
    <n v="12000000"/>
    <n v="0"/>
    <n v="12000000"/>
    <n v="0"/>
    <n v="12000000"/>
    <n v="0"/>
    <n v="12000000"/>
    <n v="0"/>
    <n v="12000000"/>
    <n v="0"/>
    <n v="12000000"/>
    <n v="0"/>
    <n v="12000000"/>
    <n v="0"/>
    <n v="12000000"/>
    <n v="0"/>
    <n v="0"/>
    <n v="0"/>
    <n v="0"/>
    <m/>
    <m/>
    <m/>
    <m/>
    <s v="OK"/>
    <s v="OK"/>
  </r>
  <r>
    <s v="N/A"/>
    <s v="5.2500.1.1.22.5"/>
    <x v="0"/>
    <x v="0"/>
    <x v="4"/>
    <x v="15"/>
    <x v="28"/>
    <x v="66"/>
    <s v="N/A"/>
    <s v="C-0404-1003-2-10305b-0404004-0232"/>
    <s v="N/A"/>
    <s v="5.2500.1.1.22.5-CAJA POR DISTRIBUIR ACTVIDAD DE IMPLEMENTAR EL COMPONENTE TECNOLOGICO"/>
    <s v="N/A"/>
    <s v="N/A"/>
    <s v="N/A"/>
    <s v="N/A"/>
    <s v="1-N/A"/>
    <x v="2"/>
    <n v="0"/>
    <n v="0"/>
    <s v="2-NO"/>
    <s v="4-N/A"/>
    <x v="12"/>
    <s v="2.3-99-GND-Gestión Catastral"/>
    <s v="SER099-Adquisición de servicios n.c.p."/>
    <s v="DGC-78 N/A"/>
    <s v="3-Gobernanza del dato y la información de valor público"/>
    <s v="11001-BOGOTÁ, D.C."/>
    <n v="0"/>
    <n v="0"/>
    <n v="0"/>
    <n v="0"/>
    <n v="0"/>
    <n v="0"/>
    <n v="0"/>
    <n v="0"/>
    <n v="0"/>
    <n v="0"/>
    <n v="0"/>
    <n v="0"/>
    <n v="0"/>
    <n v="0"/>
    <n v="0"/>
    <n v="0"/>
    <n v="0"/>
    <n v="0"/>
    <n v="0"/>
    <n v="0"/>
    <n v="0"/>
    <n v="0"/>
    <n v="0"/>
    <n v="0"/>
    <m/>
    <m/>
    <m/>
    <m/>
    <s v="OK"/>
    <s v="OK"/>
  </r>
  <r>
    <s v="PAA"/>
    <s v="5.2500.1.1.22.6"/>
    <x v="0"/>
    <x v="0"/>
    <x v="4"/>
    <x v="15"/>
    <x v="28"/>
    <x v="66"/>
    <n v="80101504"/>
    <s v="C-0404-1003-2-10305b-0404004-0232"/>
    <s v="02-02-02-008-003-09"/>
    <s v="5.2500.1.1.22.6-REALIZAR EL LEVANTAMIENTO DE REQUERIMIENTOS TEMÁTICOS, ASÍ COMO EL ANÁLISIS, DISEÑO, MODELAMIENTO Y PRUEBAS EN EL MARCO DE LA MODERNIZACIÓN Y EL MANTENIMIENTO DEL SISTEMA NACIONAL CATASTRAL."/>
    <s v="enero"/>
    <s v="enero"/>
    <s v="febrero"/>
    <n v="8"/>
    <s v="19-Contratación directa"/>
    <x v="2"/>
    <n v="68000000"/>
    <n v="68000000"/>
    <s v="2-NO"/>
    <s v="4-N/A"/>
    <x v="12"/>
    <s v="2.3-99-GND-Gestión Catastral"/>
    <s v="SER012-Prestación de servicios personas naturales"/>
    <s v="DGC-73 Profesional Técnico"/>
    <s v="3-Gobernanza del dato y la información de valor público"/>
    <s v="11001-BOGOTÁ, D.C."/>
    <n v="0"/>
    <n v="0"/>
    <n v="68000000"/>
    <n v="0"/>
    <n v="0"/>
    <n v="8500000"/>
    <n v="0"/>
    <n v="8500000"/>
    <n v="0"/>
    <n v="8500000"/>
    <n v="0"/>
    <n v="8500000"/>
    <n v="0"/>
    <n v="8500000"/>
    <n v="0"/>
    <n v="8500000"/>
    <n v="0"/>
    <n v="8500000"/>
    <n v="0"/>
    <n v="8500000"/>
    <n v="0"/>
    <n v="0"/>
    <m/>
    <m/>
    <m/>
    <m/>
    <m/>
    <m/>
    <s v="OK"/>
    <s v="OK"/>
  </r>
  <r>
    <s v="PAA"/>
    <s v="5.2500.1.1.22.7"/>
    <x v="0"/>
    <x v="0"/>
    <x v="4"/>
    <x v="15"/>
    <x v="28"/>
    <x v="66"/>
    <n v="80101504"/>
    <s v="C-0404-1003-2-10305b-0404004-0232"/>
    <s v="02-02-02-008-003-09"/>
    <s v="5.2500.1.1.22.7-REALIZAR EL LEVANTAMIENTO DE REQUERIMIENTOS GEOGRÁFICOS, ASÍ COMO EL ANÁLISIS, DISEÑO, MODELAMIENTO Y PRUEBAS EN EL MARCO DE LA MODERNIZACIÓN Y EL MANTENIMIENTO DEL SISTEMA NACIONAL CATASTRAL."/>
    <s v="enero"/>
    <s v="enero"/>
    <s v="febrero"/>
    <n v="8"/>
    <s v="19-Contratación directa"/>
    <x v="2"/>
    <n v="68000000"/>
    <n v="68000000"/>
    <s v="2-NO"/>
    <s v="4-N/A"/>
    <x v="12"/>
    <s v="2.3-99-GND-Gestión Catastral"/>
    <s v="SER012-Prestación de servicios personas naturales"/>
    <s v="DGC-73 Profesional Técnico"/>
    <s v="3-Gobernanza del dato y la información de valor público"/>
    <s v="11001-BOGOTÁ, D.C."/>
    <n v="0"/>
    <n v="0"/>
    <n v="68000000"/>
    <n v="0"/>
    <n v="0"/>
    <n v="8500000"/>
    <n v="0"/>
    <n v="8500000"/>
    <n v="0"/>
    <n v="8500000"/>
    <n v="0"/>
    <n v="8500000"/>
    <n v="0"/>
    <n v="8500000"/>
    <n v="0"/>
    <n v="8500000"/>
    <n v="0"/>
    <n v="8500000"/>
    <n v="0"/>
    <n v="8500000"/>
    <n v="0"/>
    <n v="0"/>
    <m/>
    <m/>
    <m/>
    <m/>
    <m/>
    <m/>
    <s v="OK"/>
    <s v="OK"/>
  </r>
  <r>
    <s v="PAA"/>
    <s v="5.2500.1.1.22.8"/>
    <x v="0"/>
    <x v="0"/>
    <x v="4"/>
    <x v="15"/>
    <x v="28"/>
    <x v="66"/>
    <n v="80101504"/>
    <s v="C-0404-1003-2-10305b-0404004-0232"/>
    <s v="02-02-02-008-003-09"/>
    <s v="5.2500.1.1.22.8-REALIZAR ANÁLISIS Y GENERAR REPORTES SOBRE LA INFORMACIÓN CATASTRAL DEL SNC PARA LOS PROYECTOS REQUERIDOS POR LA DGC"/>
    <s v="enero"/>
    <s v="enero"/>
    <s v="febrero"/>
    <n v="8"/>
    <s v="19-Contratación directa"/>
    <x v="2"/>
    <n v="68000000"/>
    <n v="68000000"/>
    <s v="2-NO"/>
    <s v="4-N/A"/>
    <x v="12"/>
    <s v="2.3-99-GND-Gestión Catastral"/>
    <s v="SER012-Prestación de servicios personas naturales"/>
    <s v="DGC-22 Analista de Datos - Componente Gestión de Datos Senior"/>
    <s v="3-Gobernanza del dato y la información de valor público"/>
    <s v="11001-BOGOTÁ, D.C."/>
    <n v="0"/>
    <n v="0"/>
    <n v="68000000"/>
    <n v="0"/>
    <n v="0"/>
    <n v="8500000"/>
    <n v="0"/>
    <n v="8500000"/>
    <n v="0"/>
    <n v="8500000"/>
    <n v="0"/>
    <n v="8500000"/>
    <n v="0"/>
    <n v="8500000"/>
    <n v="0"/>
    <n v="8500000"/>
    <n v="0"/>
    <n v="8500000"/>
    <n v="0"/>
    <n v="8500000"/>
    <n v="0"/>
    <n v="0"/>
    <m/>
    <m/>
    <m/>
    <m/>
    <m/>
    <m/>
    <s v="OK"/>
    <s v="OK"/>
  </r>
  <r>
    <s v="PAA"/>
    <s v="5.2500.1.1.22.9"/>
    <x v="0"/>
    <x v="0"/>
    <x v="4"/>
    <x v="15"/>
    <x v="28"/>
    <x v="66"/>
    <n v="80101504"/>
    <s v="C-0404-1003-2-10305b-0404004-0232"/>
    <s v="02-02-02-008-003-09"/>
    <s v="5.2500.1.1.22.9-GENERAR LOS INSUMOS PARA LA ELABORACION DE LOS ANALISIS  SOBRE LA INFORMACIÓN CATASTRAL DEL SNC PARA LOS PROYECTOS REQUERIDOS POR LA DGC"/>
    <s v="enero"/>
    <s v="enero"/>
    <s v="febrero"/>
    <n v="8"/>
    <s v="19-Contratación directa"/>
    <x v="2"/>
    <n v="52000000"/>
    <n v="52000000"/>
    <s v="2-NO"/>
    <s v="4-N/A"/>
    <x v="12"/>
    <s v="2.3-99-GND-Gestión Catastral"/>
    <s v="SER012-Prestación de servicios personas naturales"/>
    <s v="DGC-21 Analista de Datos - Componente Gestión de Datos Junior"/>
    <s v="3-Gobernanza del dato y la información de valor público"/>
    <s v="11001-BOGOTÁ, D.C."/>
    <n v="0"/>
    <n v="0"/>
    <n v="52000000"/>
    <n v="0"/>
    <n v="0"/>
    <n v="6500000"/>
    <n v="0"/>
    <n v="6500000"/>
    <n v="0"/>
    <n v="6500000"/>
    <n v="0"/>
    <n v="6500000"/>
    <n v="0"/>
    <n v="6500000"/>
    <n v="0"/>
    <n v="6500000"/>
    <n v="0"/>
    <n v="6500000"/>
    <n v="0"/>
    <n v="6500000"/>
    <n v="0"/>
    <n v="0"/>
    <m/>
    <m/>
    <m/>
    <m/>
    <m/>
    <m/>
    <s v="OK"/>
    <s v="OK"/>
  </r>
  <r>
    <s v="PAA"/>
    <s v="5.2500.1.1.25.1"/>
    <x v="0"/>
    <x v="0"/>
    <x v="4"/>
    <x v="15"/>
    <x v="28"/>
    <x v="67"/>
    <n v="80101500"/>
    <s v="C-0404-1003-2-10305b-0404004-02231"/>
    <s v="02-02-02-008-003-09"/>
    <s v="5.2500.1.1.25.1-PRESTACIÓN DE SERVICIOS PROFESIONALES PARA BRINDAR ACOMPAÑAMIENTO EN EL SEGUIMIENTO A LOS PROCESOS DE EVALUACIÓN Y ASEGURAMIENTO DE CALIDAD INTERNA Y EXTERNA A CARGO DE LA SUBDIRECCIÓN DE PROYECTOS."/>
    <s v="enero"/>
    <s v="enero"/>
    <s v="febrero"/>
    <n v="8"/>
    <s v="19-Contratación directa"/>
    <x v="2"/>
    <n v="64000000"/>
    <n v="64000000"/>
    <s v="2-NO"/>
    <s v="4-N/A"/>
    <x v="12"/>
    <s v="2.3-99-GND-Gestión Catastral"/>
    <s v="SER012-Prestación de servicios personas naturales"/>
    <s v="DGC-1 Profesional Calidad SGC"/>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2"/>
    <x v="0"/>
    <x v="0"/>
    <x v="4"/>
    <x v="15"/>
    <x v="28"/>
    <x v="67"/>
    <n v="80101500"/>
    <s v="C-0404-1003-2-10305b-0404004-02231"/>
    <s v="02-02-02-008-003-09"/>
    <s v="5.2500.1.1.25.2-PRESTACIÓN DE SERVICIOS PROFESIONALES PARA BRINDAR ACOMPAÑAMIENTO EN EL SEGUIMIENTO A LOS PROCESOS DE EVALUACIÓN Y ASEGURAMIENTO DE CALIDAD INTERNA Y EXTERNA A CARGO DE LA SUBDIRECCIÓN DE PROYECTOS."/>
    <s v="enero"/>
    <s v="enero"/>
    <s v="febrero"/>
    <n v="8"/>
    <s v="19-Contratación directa"/>
    <x v="2"/>
    <n v="64000000"/>
    <n v="64000000"/>
    <s v="2-NO"/>
    <s v="4-N/A"/>
    <x v="12"/>
    <s v="2.3-99-GND-Gestión Catastral"/>
    <s v="SER012-Prestación de servicios personas naturales"/>
    <s v="DGC-1 Profesional Calidad SGC"/>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3"/>
    <x v="0"/>
    <x v="0"/>
    <x v="4"/>
    <x v="15"/>
    <x v="28"/>
    <x v="67"/>
    <n v="80101500"/>
    <s v="C-0404-1003-2-10305b-0404004-02231"/>
    <s v="02-02-02-008-003-09"/>
    <s v="5.2500.1.1.25.3-PRESTACIÓN DE SERVICIOS PROFESIONALES PARA BRINDAR ACOMPAÑAMIENTO EN EL SEGUIMIENTO A LOS PROCESOS DE EVALUACIÓN Y ASEGURAMIENTO DE CALIDAD INTERNA Y EXTERNA A CARGO DE LA SUBDIRECCIÓN DE PROYECTOS."/>
    <s v="enero"/>
    <s v="enero"/>
    <s v="febrero"/>
    <n v="8"/>
    <s v="19-Contratación directa"/>
    <x v="2"/>
    <n v="64000000"/>
    <n v="64000000"/>
    <s v="2-NO"/>
    <s v="4-N/A"/>
    <x v="12"/>
    <s v="2.3-99-GND-Gestión Catastral"/>
    <s v="SER012-Prestación de servicios personas naturales"/>
    <s v="DGC-1 Profesional Calidad SGC"/>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4"/>
    <x v="0"/>
    <x v="0"/>
    <x v="4"/>
    <x v="15"/>
    <x v="28"/>
    <x v="67"/>
    <n v="80101500"/>
    <s v="C-0404-1003-2-10305b-0404004-02231"/>
    <s v="02-02-02-008-003-09"/>
    <s v="5.2500.1.1.25.4-PRESTACIÓN DE SERVICIOS PROFESIONALES PARA BRINDAR ACOMPAÑAMIENTO EN EL SEGUIMIENTO A LOS PROCESOS DE EVALUACIÓN Y ASEGURAMIENTO DE CALIDAD INTERNA Y EXTERNA A CARGO DE LA SUBDIRECCIÓN DE PROYECTOS."/>
    <s v="enero"/>
    <s v="enero"/>
    <s v="febrero"/>
    <n v="8"/>
    <s v="19-Contratación directa"/>
    <x v="2"/>
    <n v="64000000"/>
    <n v="64000000"/>
    <s v="2-NO"/>
    <s v="4-N/A"/>
    <x v="12"/>
    <s v="2.3-99-GND-Gestión Catastral"/>
    <s v="SER012-Prestación de servicios personas naturales"/>
    <s v="DGC-1 Profesional Calidad SGC"/>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5"/>
    <x v="0"/>
    <x v="0"/>
    <x v="4"/>
    <x v="15"/>
    <x v="28"/>
    <x v="67"/>
    <n v="80101500"/>
    <s v="C-0404-1003-2-10305b-0404004-02231"/>
    <s v="02-02-02-008-003-09"/>
    <s v="5.2500.1.1.25.5-PRESTACIÓN DE SERVICIOS PROFESIONALES PARA BRINDAR ACOMPAÑAMIENTO EN EL SEGUIMIENTO A LOS PROCESOS DE EVALUACIÓN Y ASEGURAMIENTO DE CALIDAD INTERNA Y EXTERNA A CARGO DE LA SUBDIRECCIÓN DE PROYECTOS."/>
    <s v="enero"/>
    <s v="enero"/>
    <s v="febrero"/>
    <n v="8"/>
    <s v="19-Contratación directa"/>
    <x v="2"/>
    <n v="64000000"/>
    <n v="64000000"/>
    <s v="2-NO"/>
    <s v="4-N/A"/>
    <x v="12"/>
    <s v="2.3-99-GND-Gestión Catastral"/>
    <s v="SER012-Prestación de servicios personas naturales"/>
    <s v="DGC-1 Profesional Calidad SGC"/>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6"/>
    <x v="0"/>
    <x v="0"/>
    <x v="4"/>
    <x v="15"/>
    <x v="28"/>
    <x v="67"/>
    <n v="80101500"/>
    <s v="C-0404-1003-2-10305b-0404004-02231"/>
    <s v="02-02-02-008-003-09"/>
    <s v="5.2500.1.1.25.6-PRESTACIÓN DE SERVICIOS PROFESIONALES PARA BRINDAR ACOMPAÑAMIENTO EN EL SEGUIMIENTO A LOS PROCESOS DE EVALUACIÓN Y ASEGURAMIENTO DE CALIDAD INTERNA Y EXTERNA A CARGO DE LA SUBDIRECCIÓN DE PROYECTOS."/>
    <s v="enero"/>
    <s v="enero"/>
    <s v="febrero"/>
    <n v="8"/>
    <s v="19-Contratación directa"/>
    <x v="2"/>
    <n v="64000000"/>
    <n v="64000000"/>
    <s v="2-NO"/>
    <s v="4-N/A"/>
    <x v="12"/>
    <s v="2.3-99-GND-Gestión Catastral"/>
    <s v="SER012-Prestación de servicios personas naturales"/>
    <s v="DGC-1 Profesional Calidad SGC"/>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7"/>
    <x v="0"/>
    <x v="0"/>
    <x v="4"/>
    <x v="15"/>
    <x v="28"/>
    <x v="67"/>
    <n v="80101500"/>
    <s v="C-0404-1003-2-10305b-0404004-02331"/>
    <s v="02-02-02-008-003-09"/>
    <s v="5.2500.1.1.25.7-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8"/>
    <x v="0"/>
    <x v="0"/>
    <x v="4"/>
    <x v="15"/>
    <x v="28"/>
    <x v="67"/>
    <n v="80101500"/>
    <s v="C-0404-1003-2-10305b-0404004-02331"/>
    <s v="02-02-02-008-003-09"/>
    <s v="5.2500.1.1.25.8-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9"/>
    <x v="0"/>
    <x v="0"/>
    <x v="4"/>
    <x v="15"/>
    <x v="28"/>
    <x v="67"/>
    <n v="80101500"/>
    <s v="C-0404-1003-2-10305b-0404004-02331"/>
    <s v="02-02-02-008-003-09"/>
    <s v="5.2500.1.1.25.9-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0"/>
    <x v="0"/>
    <x v="0"/>
    <x v="4"/>
    <x v="15"/>
    <x v="28"/>
    <x v="67"/>
    <n v="80101500"/>
    <s v="C-0404-1003-2-10305b-0404004-02331"/>
    <s v="02-02-02-008-003-09"/>
    <s v="5.2500.1.1.25.10-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1"/>
    <x v="0"/>
    <x v="0"/>
    <x v="4"/>
    <x v="15"/>
    <x v="28"/>
    <x v="67"/>
    <n v="80101500"/>
    <s v="C-0404-1003-2-10305b-0404004-02331"/>
    <s v="02-02-02-008-003-09"/>
    <s v="5.2500.1.1.25.11-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2"/>
    <x v="0"/>
    <x v="0"/>
    <x v="4"/>
    <x v="15"/>
    <x v="28"/>
    <x v="67"/>
    <n v="80101500"/>
    <s v="C-0404-1003-2-10305b-0404004-02331"/>
    <s v="02-02-02-008-003-09"/>
    <s v="5.2500.1.1.25.12-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3"/>
    <x v="0"/>
    <x v="0"/>
    <x v="4"/>
    <x v="15"/>
    <x v="28"/>
    <x v="67"/>
    <n v="80101500"/>
    <s v="C-0404-1003-2-10305b-0404004-02331"/>
    <s v="02-02-02-008-003-09"/>
    <s v="5.2500.1.1.25.13-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4"/>
    <x v="0"/>
    <x v="0"/>
    <x v="4"/>
    <x v="15"/>
    <x v="28"/>
    <x v="67"/>
    <n v="80101500"/>
    <s v="C-0404-1003-2-10305b-0404004-02331"/>
    <s v="02-02-02-008-003-09"/>
    <s v="5.2500.1.1.25.14-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5"/>
    <x v="0"/>
    <x v="0"/>
    <x v="4"/>
    <x v="15"/>
    <x v="28"/>
    <x v="67"/>
    <n v="80101500"/>
    <s v="C-0404-1003-2-10305b-0404004-02331"/>
    <s v="02-02-02-008-003-09"/>
    <s v="5.2500.1.1.25.15-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6"/>
    <x v="0"/>
    <x v="0"/>
    <x v="4"/>
    <x v="15"/>
    <x v="28"/>
    <x v="67"/>
    <n v="80101500"/>
    <s v="C-0404-1003-2-10305b-0404004-02331"/>
    <s v="02-02-02-008-003-09"/>
    <s v="5.2500.1.1.25.16-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7"/>
    <x v="0"/>
    <x v="0"/>
    <x v="4"/>
    <x v="15"/>
    <x v="28"/>
    <x v="67"/>
    <n v="80101500"/>
    <s v="C-0404-1003-2-10305b-0404004-02331"/>
    <s v="02-02-02-008-003-09"/>
    <s v="5.2500.1.1.25.17-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8"/>
    <x v="0"/>
    <x v="0"/>
    <x v="4"/>
    <x v="15"/>
    <x v="28"/>
    <x v="67"/>
    <n v="80101500"/>
    <s v="C-0404-1003-2-10305b-0404004-02331"/>
    <s v="02-02-02-008-003-09"/>
    <s v="5.2500.1.1.25.18-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19"/>
    <x v="0"/>
    <x v="0"/>
    <x v="4"/>
    <x v="15"/>
    <x v="28"/>
    <x v="67"/>
    <n v="80101500"/>
    <s v="C-0404-1003-2-10305b-0404004-02331"/>
    <s v="02-02-02-008-003-09"/>
    <s v="5.2500.1.1.25.19-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20"/>
    <x v="0"/>
    <x v="0"/>
    <x v="4"/>
    <x v="15"/>
    <x v="28"/>
    <x v="67"/>
    <n v="80101500"/>
    <s v="C-0404-1003-2-10305b-0404004-02331"/>
    <s v="02-02-02-008-003-09"/>
    <s v="5.2500.1.1.25.20-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21"/>
    <x v="0"/>
    <x v="0"/>
    <x v="4"/>
    <x v="15"/>
    <x v="28"/>
    <x v="67"/>
    <n v="80101500"/>
    <s v="C-0404-1003-2-10305b-0404004-02331"/>
    <s v="02-02-02-008-003-09"/>
    <s v="5.2500.1.1.25.21-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22"/>
    <x v="0"/>
    <x v="0"/>
    <x v="4"/>
    <x v="15"/>
    <x v="28"/>
    <x v="67"/>
    <n v="80101500"/>
    <s v="C-0404-1003-2-10305b-0404004-02331"/>
    <s v="02-02-02-008-003-09"/>
    <s v="5.2500.1.1.25.22-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23"/>
    <x v="0"/>
    <x v="0"/>
    <x v="4"/>
    <x v="15"/>
    <x v="28"/>
    <x v="67"/>
    <n v="80101500"/>
    <s v="C-0404-1003-2-10305b-0404004-02331"/>
    <s v="02-02-02-008-003-09"/>
    <s v="5.2500.1.1.25.23-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24"/>
    <x v="0"/>
    <x v="0"/>
    <x v="4"/>
    <x v="15"/>
    <x v="28"/>
    <x v="67"/>
    <n v="80101500"/>
    <s v="C-0404-1003-2-10305b-0404004-02331"/>
    <s v="02-02-02-008-003-09"/>
    <s v="5.2500.1.1.25.24-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25"/>
    <x v="0"/>
    <x v="0"/>
    <x v="4"/>
    <x v="15"/>
    <x v="28"/>
    <x v="67"/>
    <n v="80101500"/>
    <s v="C-0404-1003-2-10305b-0404004-02331"/>
    <s v="02-02-02-008-003-09"/>
    <s v="5.2500.1.1.25.25-PRESTACIÓN DE SERVICIOS PROFESIONALES  PARA REALIZAR LOS PROCESOS DE CALIDAD EXTERNA DE LOS PRODUCTOS GENERADOS EN EL DESARROLLO DE LA ACTUALIZACIÓN Y/O FORMACIÓN CATASTRAL CON ENFOQUE MULTIPROPÓSITO."/>
    <s v="enero"/>
    <s v="enero"/>
    <s v="febrero"/>
    <n v="8"/>
    <s v="19-Contratación directa"/>
    <x v="2"/>
    <n v="50333568"/>
    <n v="50333568"/>
    <s v="2-NO"/>
    <s v="4-N/A"/>
    <x v="12"/>
    <s v="2.3-99-GND-Gestión Catastral"/>
    <s v="SER012-Prestación de servicios personas naturales"/>
    <s v="DGC-1 Profesional Calidad SGC"/>
    <s v="3-Gobernanza del dato y la información de valor público"/>
    <s v="11001-BOGOTÁ, D.C."/>
    <n v="0"/>
    <n v="0"/>
    <n v="50333568"/>
    <n v="0"/>
    <n v="0"/>
    <n v="6291696"/>
    <n v="0"/>
    <n v="6291696"/>
    <n v="0"/>
    <n v="6291696"/>
    <n v="0"/>
    <n v="6291696"/>
    <n v="0"/>
    <n v="6291696"/>
    <n v="0"/>
    <n v="6291696"/>
    <n v="0"/>
    <n v="6291696"/>
    <n v="0"/>
    <n v="6291696"/>
    <n v="0"/>
    <n v="0"/>
    <n v="0"/>
    <n v="0"/>
    <m/>
    <m/>
    <m/>
    <m/>
    <s v="OK"/>
    <s v="OK"/>
  </r>
  <r>
    <s v="PAA"/>
    <s v="5.2500.1.1.25.26"/>
    <x v="0"/>
    <x v="0"/>
    <x v="4"/>
    <x v="15"/>
    <x v="28"/>
    <x v="67"/>
    <n v="80101500"/>
    <s v="C-0404-1003-2-10305b-0404004-02231"/>
    <s v="02-02-02-008-003-09"/>
    <s v="5.2500.1.1.25.26-REALIZAR ACOMPAÑAMIENTO, SEGUIMIENTO Y CONTROL DE CALIDAD A LAS DIFERENTES ETAPAS ASOCIADAS AL COMPONENTE ECONÓMICO, EN EL MARCO DE LA POLÍTICA DE CATASTRO MULTIPROPÓSITO"/>
    <s v="enero"/>
    <s v="enero"/>
    <s v="febrero"/>
    <n v="8"/>
    <s v="19-Contratación directa"/>
    <x v="2"/>
    <n v="74000000"/>
    <n v="74000000"/>
    <s v="2-NO"/>
    <s v="4-N/A"/>
    <x v="12"/>
    <s v="2.3-99-GND-Gestión Catastral"/>
    <s v="SER012-Prestación de servicios personas naturales"/>
    <s v="DGC-1 Profesional Calidad SGC"/>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5.2500.1.1.25.27"/>
    <x v="0"/>
    <x v="0"/>
    <x v="4"/>
    <x v="15"/>
    <x v="28"/>
    <x v="67"/>
    <n v="80101500"/>
    <s v="C-0404-1003-2-10305b-0404004-02231"/>
    <s v="02-02-02-008-003-09"/>
    <s v="5.2500.1.1.25.27-REALIZAR ACOMPAÑAMIENTO, SEGUIMIENTO Y CONTROL DE CALIDAD A LAS DIFERENTES ETAPAS ASOCIADAS AL COMPONENTE ECONÓMICO, EN EL MARCO DE LA POLÍTICA DE CATASTRO MULTIPROPÓSITO"/>
    <s v="enero"/>
    <s v="enero"/>
    <s v="febrero"/>
    <n v="8"/>
    <s v="19-Contratación directa"/>
    <x v="2"/>
    <n v="74000000"/>
    <n v="74000000"/>
    <s v="2-NO"/>
    <s v="4-N/A"/>
    <x v="12"/>
    <s v="2.3-99-GND-Gestión Catastral"/>
    <s v="SER012-Prestación de servicios personas naturales"/>
    <s v="DGC-1 Profesional Calidad SGC"/>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5.2500.1.1.25.28"/>
    <x v="0"/>
    <x v="0"/>
    <x v="4"/>
    <x v="15"/>
    <x v="28"/>
    <x v="67"/>
    <n v="80101500"/>
    <s v="C-0404-1003-2-10305b-0404004-02231"/>
    <s v="02-02-02-008-003-09"/>
    <s v="5.2500.1.1.25.28-REALIZAR ACOMPAÑAMIENTO, SEGUIMIENTO Y CONTROL DE CALIDAD A LAS DIFERENTES ETAPAS ASOCIADAS AL COMPONENTE ECONÓMICO, EN EL MARCO DE LA POLÍTICA DE CATASTRO MULTIPROPÓSITO"/>
    <s v="enero"/>
    <s v="enero"/>
    <s v="febrero"/>
    <n v="8"/>
    <s v="19-Contratación directa"/>
    <x v="2"/>
    <n v="74000000"/>
    <n v="74000000"/>
    <s v="2-NO"/>
    <s v="4-N/A"/>
    <x v="12"/>
    <s v="2.3-99-GND-Gestión Catastral"/>
    <s v="SER012-Prestación de servicios personas naturales"/>
    <s v="DGC-1 Profesional Calidad SGC"/>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5.2500.1.1.25.29"/>
    <x v="0"/>
    <x v="0"/>
    <x v="4"/>
    <x v="15"/>
    <x v="28"/>
    <x v="67"/>
    <n v="80101500"/>
    <s v="C-0404-1003-2-10305b-0404004-02231"/>
    <s v="02-02-02-008-003-09"/>
    <s v="5.2500.1.1.25.29-REALIZAR ACOMPAÑAMIENTO, SEGUIMIENTO Y CONTROL DE CALIDAD A LAS DIFERENTES ETAPAS ASOCIADAS AL COMPONENTE ECONÓMICO, EN EL MARCO DE LA POLÍTICA DE CATASTRO MULTIPROPÓSITO"/>
    <s v="enero"/>
    <s v="enero"/>
    <s v="febrero"/>
    <n v="8"/>
    <s v="19-Contratación directa"/>
    <x v="2"/>
    <n v="74000000"/>
    <n v="74000000"/>
    <s v="2-NO"/>
    <s v="4-N/A"/>
    <x v="12"/>
    <s v="2.3-99-GND-Gestión Catastral"/>
    <s v="SER012-Prestación de servicios personas naturales"/>
    <s v="DGC-1 Profesional Calidad SGC"/>
    <s v="3-Gobernanza del dato y la información de valor público"/>
    <s v="11001-BOGOTÁ, D.C."/>
    <n v="0"/>
    <n v="0"/>
    <n v="74000000"/>
    <n v="0"/>
    <n v="0"/>
    <n v="9250000"/>
    <n v="0"/>
    <n v="9250000"/>
    <n v="0"/>
    <n v="9250000"/>
    <n v="0"/>
    <n v="9250000"/>
    <n v="0"/>
    <n v="9250000"/>
    <n v="0"/>
    <n v="9250000"/>
    <n v="0"/>
    <n v="9250000"/>
    <n v="0"/>
    <n v="9250000"/>
    <n v="0"/>
    <n v="0"/>
    <n v="0"/>
    <n v="0"/>
    <m/>
    <m/>
    <m/>
    <m/>
    <s v="OK"/>
    <s v="OK"/>
  </r>
  <r>
    <s v="PAA"/>
    <s v="5.2500.1.1.25.30"/>
    <x v="0"/>
    <x v="0"/>
    <x v="4"/>
    <x v="15"/>
    <x v="28"/>
    <x v="67"/>
    <n v="80101500"/>
    <s v="C-0404-1003-2-10305b-0404004-02231"/>
    <s v="02-02-02-008-003-09"/>
    <s v="5.2500.1.1.25.30-REALIZAR CONTROL DE CALIDAD DEL ÁREA SIG Y CARTOGRAFÍA DEL COMPONENTE ECONÓMICO EN EL MARCO DE LA POLÍTICA DEL CATASTRO MULTIPROPÓSITO"/>
    <s v="enero"/>
    <s v="enero"/>
    <s v="febrero"/>
    <n v="8"/>
    <s v="19-Contratación directa"/>
    <x v="2"/>
    <n v="58800000"/>
    <n v="58800000"/>
    <s v="2-NO"/>
    <s v="4-N/A"/>
    <x v="12"/>
    <s v="2.3-99-GND-Gestión Catastral"/>
    <s v="SER012-Prestación de servicios personas naturales"/>
    <s v="DGC-1 Profesional Calidad SGC"/>
    <s v="3-Gobernanza del dato y la información de valor público"/>
    <s v="11001-BOGOTÁ, D.C."/>
    <n v="0"/>
    <n v="0"/>
    <n v="58800000"/>
    <n v="0"/>
    <n v="0"/>
    <n v="7350000"/>
    <n v="0"/>
    <n v="7350000"/>
    <n v="0"/>
    <n v="7350000"/>
    <n v="0"/>
    <n v="7350000"/>
    <n v="0"/>
    <n v="7350000"/>
    <n v="0"/>
    <n v="7350000"/>
    <n v="0"/>
    <n v="7350000"/>
    <n v="0"/>
    <n v="7350000"/>
    <n v="0"/>
    <n v="0"/>
    <n v="0"/>
    <n v="0"/>
    <m/>
    <m/>
    <m/>
    <m/>
    <s v="OK"/>
    <s v="OK"/>
  </r>
  <r>
    <s v="PAA"/>
    <s v="5.2500.1.1.25.31"/>
    <x v="0"/>
    <x v="0"/>
    <x v="4"/>
    <x v="15"/>
    <x v="28"/>
    <x v="67"/>
    <n v="80101500"/>
    <s v="C-0404-1003-2-10305b-0404004-02231"/>
    <s v="02-02-02-008-003-09"/>
    <s v="5.2500.1.1.25.31-REALIZAR CONTROL DE CALIDAD DEL ÁREA SIG Y CARTOGRAFÍA DEL COMPONENTE ECONÓMICO EN EL MARCO DE LA POLÍTICA DEL CATASTRO MULTIPROPÓSITO"/>
    <s v="enero"/>
    <s v="enero"/>
    <s v="febrero"/>
    <n v="8"/>
    <s v="19-Contratación directa"/>
    <x v="2"/>
    <n v="58800000"/>
    <n v="58800000"/>
    <s v="2-NO"/>
    <s v="4-N/A"/>
    <x v="12"/>
    <s v="2.3-99-GND-Gestión Catastral"/>
    <s v="SER012-Prestación de servicios personas naturales"/>
    <s v="DGC-1 Profesional Calidad SGC"/>
    <s v="3-Gobernanza del dato y la información de valor público"/>
    <s v="11001-BOGOTÁ, D.C."/>
    <n v="0"/>
    <n v="0"/>
    <n v="58800000"/>
    <n v="0"/>
    <n v="0"/>
    <n v="7350000"/>
    <n v="0"/>
    <n v="7350000"/>
    <n v="0"/>
    <n v="7350000"/>
    <n v="0"/>
    <n v="7350000"/>
    <n v="0"/>
    <n v="7350000"/>
    <n v="0"/>
    <n v="7350000"/>
    <n v="0"/>
    <n v="7350000"/>
    <n v="0"/>
    <n v="7350000"/>
    <n v="0"/>
    <n v="0"/>
    <n v="0"/>
    <n v="0"/>
    <m/>
    <m/>
    <m/>
    <m/>
    <s v="OK"/>
    <s v="OK"/>
  </r>
  <r>
    <s v="PAA"/>
    <s v="5.2500.1.1.25.32"/>
    <x v="0"/>
    <x v="0"/>
    <x v="4"/>
    <x v="15"/>
    <x v="28"/>
    <x v="67"/>
    <n v="80101500"/>
    <s v="C-0404-1003-2-10305b-0404004-02231"/>
    <s v="02-02-02-008-003-09"/>
    <s v="5.2500.1.1.25.32-REALIZAR CONTROL DE CALIDAD DEL ÁREA SIG Y CARTOGRAFÍA DEL COMPONENTE ECONÓMICO EN EL MARCO DE LA POLÍTICA DEL CATASTRO MULTIPROPÓSITO"/>
    <s v="enero"/>
    <s v="enero"/>
    <s v="febrero"/>
    <n v="8"/>
    <s v="19-Contratación directa"/>
    <x v="2"/>
    <n v="58800000"/>
    <n v="58800000"/>
    <s v="2-NO"/>
    <s v="4-N/A"/>
    <x v="12"/>
    <s v="2.3-99-GND-Gestión Catastral"/>
    <s v="SER012-Prestación de servicios personas naturales"/>
    <s v="DGC-1 Profesional Calidad SGC"/>
    <s v="3-Gobernanza del dato y la información de valor público"/>
    <s v="11001-BOGOTÁ, D.C."/>
    <n v="0"/>
    <n v="0"/>
    <n v="58800000"/>
    <n v="0"/>
    <n v="0"/>
    <n v="7350000"/>
    <n v="0"/>
    <n v="7350000"/>
    <n v="0"/>
    <n v="7350000"/>
    <n v="0"/>
    <n v="7350000"/>
    <n v="0"/>
    <n v="7350000"/>
    <n v="0"/>
    <n v="7350000"/>
    <n v="0"/>
    <n v="7350000"/>
    <n v="0"/>
    <n v="7350000"/>
    <n v="0"/>
    <n v="0"/>
    <n v="0"/>
    <n v="0"/>
    <m/>
    <m/>
    <m/>
    <m/>
    <s v="OK"/>
    <s v="OK"/>
  </r>
  <r>
    <s v="PAA"/>
    <s v="5.2500.1.1.25.33"/>
    <x v="0"/>
    <x v="0"/>
    <x v="4"/>
    <x v="15"/>
    <x v="28"/>
    <x v="67"/>
    <n v="80101500"/>
    <s v="C-0404-1003-2-10305b-0404004-02331"/>
    <s v="02-02-02-008-003-09"/>
    <s v="5.2500.1.1.25.33-REALIZAR LA PLANEACIÓN, MONITOREO Y SEGUIMIENTO DE LOS PROCESOS DE FORMACIÓN Y/O ACTUALIZACIÓN CATASTRAL CON ENFOQUE MULTIPROPÓSITO."/>
    <s v="enero"/>
    <s v="enero"/>
    <s v="febrero"/>
    <n v="8"/>
    <s v="19-Contratación directa"/>
    <x v="2"/>
    <n v="88000000"/>
    <n v="88000000"/>
    <s v="2-NO"/>
    <s v="4-N/A"/>
    <x v="12"/>
    <s v="2.3-99-GND-Gestión Catastral"/>
    <s v="SER012-Prestación de servicios personas naturales"/>
    <s v="DGC-72 Profesional Seguimiento Transversal"/>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34"/>
    <x v="0"/>
    <x v="0"/>
    <x v="4"/>
    <x v="15"/>
    <x v="28"/>
    <x v="67"/>
    <n v="80101500"/>
    <s v="C-0404-1003-2-10305b-0404004-02331"/>
    <s v="02-02-02-008-003-09"/>
    <s v="5.2500.1.1.25.34-REALIZAR LA PLANEACIÓN, MONITOREO Y SEGUIMIENTO DE LOS PROCESOS DE FORMACIÓN Y/O ACTUALIZACIÓN CATASTRAL CON ENFOQUE MULTIPROPÓSITO."/>
    <s v="enero"/>
    <s v="enero"/>
    <s v="febrero"/>
    <n v="8"/>
    <s v="19-Contratación directa"/>
    <x v="2"/>
    <n v="88000000"/>
    <n v="88000000"/>
    <s v="2-NO"/>
    <s v="4-N/A"/>
    <x v="12"/>
    <s v="2.3-99-GND-Gestión Catastral"/>
    <s v="SER012-Prestación de servicios personas naturales"/>
    <s v="DGC-72 Profesional Seguimiento Transversal"/>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35"/>
    <x v="0"/>
    <x v="0"/>
    <x v="4"/>
    <x v="15"/>
    <x v="28"/>
    <x v="67"/>
    <n v="80101500"/>
    <s v="C-0404-1003-2-10305b-0404004-02331"/>
    <s v="02-02-02-008-003-09"/>
    <s v="5.2500.1.1.25.35-REALIZAR LA PLANEACIÓN, MONITOREO Y SEGUIMIENTO DE LOS PROCESOS DE FORMACIÓN Y/O ACTUALIZACIÓN CATASTRAL CON ENFOQUE MULTIPROPÓSITO."/>
    <s v="enero"/>
    <s v="enero"/>
    <s v="febrero"/>
    <n v="8"/>
    <s v="19-Contratación directa"/>
    <x v="2"/>
    <n v="88000000"/>
    <n v="88000000"/>
    <s v="2-NO"/>
    <s v="4-N/A"/>
    <x v="12"/>
    <s v="2.3-99-GND-Gestión Catastral"/>
    <s v="SER012-Prestación de servicios personas naturales"/>
    <s v="DGC-72 Profesional Seguimiento Transversal"/>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36"/>
    <x v="0"/>
    <x v="0"/>
    <x v="4"/>
    <x v="15"/>
    <x v="28"/>
    <x v="67"/>
    <n v="80101504"/>
    <s v="C-0404-1003-2-10305b-0404004-02231"/>
    <s v="02-02-02-008-003-09"/>
    <s v="5.2500.1.1.25.36-REALIZAR LA ARTICULACION CON LAS DIFERENTES ÁREAS DEL IGAC PARA LOS TEMAS RELACIONADOS CON SEGURIDAD Y SALUD EN EL TRABAJO DE LOS CONTRATOS SUPERVISADOS POR LA SUBDIRECCIÓN DE PROYECTOS DEL IGAC. "/>
    <s v="enero"/>
    <s v="enero"/>
    <s v="febrero"/>
    <n v="9"/>
    <s v="19-Contratación directa"/>
    <x v="2"/>
    <n v="72000000"/>
    <n v="72000000"/>
    <s v="2-NO"/>
    <s v="4-N/A"/>
    <x v="12"/>
    <s v="2.3-99-GND-Gestión Catastral"/>
    <s v="SER012-Prestación de servicios personas naturales"/>
    <s v="DGC-73 Profesional Técnico"/>
    <s v="3-Gobernanza del dato y la información de valor público"/>
    <s v="11001-BOGOTÁ, D.C."/>
    <n v="0"/>
    <n v="0"/>
    <n v="72000000"/>
    <n v="0"/>
    <n v="0"/>
    <n v="8000000"/>
    <n v="0"/>
    <n v="8000000"/>
    <n v="0"/>
    <n v="8000000"/>
    <n v="0"/>
    <n v="8000000"/>
    <n v="0"/>
    <n v="8000000"/>
    <n v="0"/>
    <n v="8000000"/>
    <n v="0"/>
    <n v="8000000"/>
    <n v="0"/>
    <n v="8000000"/>
    <n v="0"/>
    <n v="8000000"/>
    <n v="0"/>
    <n v="0"/>
    <m/>
    <m/>
    <m/>
    <m/>
    <s v="OK"/>
    <s v="OK"/>
  </r>
  <r>
    <s v="PAA"/>
    <s v="5.2500.1.1.25.37"/>
    <x v="0"/>
    <x v="0"/>
    <x v="4"/>
    <x v="15"/>
    <x v="28"/>
    <x v="67"/>
    <n v="80101510"/>
    <s v="C-0404-1003-2-10305b-0404004-02231"/>
    <s v="02-02-02-008-002-01"/>
    <s v="5.2500.1.1.25.37-EJECUTAR Y DESARROLLAR ACTIVIDADES DE APOYO EN ASPECTOS JURÍDICO ADMINISTRATIVO EN EL MARCO DE LA PLANEACIÓN, COORDINACIÓN Y SEGUIMIENTO DE LOS PROCESOS DE LA GESTIÓN CATASTRAL"/>
    <s v="enero"/>
    <s v="enero"/>
    <s v="febrero"/>
    <n v="9"/>
    <s v="19-Contratación directa"/>
    <x v="2"/>
    <n v="72000000"/>
    <n v="72000000"/>
    <s v="2-NO"/>
    <s v="4-N/A"/>
    <x v="12"/>
    <s v="2.3-99-GND-Gestión Catastral"/>
    <s v="SER012-Prestación de servicios personas naturales"/>
    <s v="DGC-54 Profesional Jurídico"/>
    <s v="3-Gobernanza del dato y la información de valor público"/>
    <s v="11001-BOGOTÁ, D.C."/>
    <n v="0"/>
    <n v="0"/>
    <n v="72000000"/>
    <n v="0"/>
    <n v="0"/>
    <n v="8000000"/>
    <n v="0"/>
    <n v="8000000"/>
    <n v="0"/>
    <n v="8000000"/>
    <n v="0"/>
    <n v="8000000"/>
    <n v="0"/>
    <n v="8000000"/>
    <n v="0"/>
    <n v="8000000"/>
    <n v="0"/>
    <n v="8000000"/>
    <n v="0"/>
    <n v="8000000"/>
    <n v="0"/>
    <n v="8000000"/>
    <n v="0"/>
    <n v="0"/>
    <m/>
    <m/>
    <m/>
    <m/>
    <s v="OK"/>
    <s v="OK"/>
  </r>
  <r>
    <s v="PAA"/>
    <s v="5.2500.1.1.25.38"/>
    <x v="0"/>
    <x v="0"/>
    <x v="4"/>
    <x v="15"/>
    <x v="28"/>
    <x v="67"/>
    <n v="80101500"/>
    <s v="C-0404-1003-2-10305b-0404004-02231"/>
    <s v="02-02-02-008-003-09"/>
    <s v="5.2500.1.1.25.38-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s v="febrero"/>
    <n v="9"/>
    <s v="19-Contratación directa"/>
    <x v="2"/>
    <n v="72000000"/>
    <n v="72000000"/>
    <s v="2-NO"/>
    <s v="4-N/A"/>
    <x v="12"/>
    <s v="2.3-99-GND-Gestión Catastral"/>
    <s v="SER012-Prestación de servicios personas naturales"/>
    <s v="DGC-1 Profesional Calidad SGC"/>
    <s v="3-Gobernanza del dato y la información de valor público"/>
    <s v="11001-BOGOTÁ, D.C."/>
    <n v="0"/>
    <n v="0"/>
    <n v="72000000"/>
    <n v="0"/>
    <n v="0"/>
    <n v="8000000"/>
    <n v="0"/>
    <n v="8000000"/>
    <n v="0"/>
    <n v="8000000"/>
    <n v="0"/>
    <n v="8000000"/>
    <n v="0"/>
    <n v="8000000"/>
    <n v="0"/>
    <n v="8000000"/>
    <n v="0"/>
    <n v="8000000"/>
    <n v="0"/>
    <n v="8000000"/>
    <n v="0"/>
    <n v="8000000"/>
    <n v="0"/>
    <n v="0"/>
    <m/>
    <m/>
    <m/>
    <m/>
    <s v="OK"/>
    <s v="OK"/>
  </r>
  <r>
    <s v="PAA"/>
    <s v="5.2500.1.1.25.39"/>
    <x v="0"/>
    <x v="0"/>
    <x v="4"/>
    <x v="15"/>
    <x v="28"/>
    <x v="67"/>
    <n v="80101500"/>
    <s v="C-0404-1003-2-10305b-0404004-02231"/>
    <s v="02-02-02-008-003-09"/>
    <s v="5.2500.1.1.25.39-COORDINAR LAS ACTIVIDADES DE ASEGURAMIENTO Y EVALUACIÓN DE LA CALIDAD DE LOS PROYECTOS DE FORMACIÓN Y/O ACTUALIZACIÓN CATASTRAL ADELANTADOS POR EL INSTITUTO, EN EL MARCO DE LAS FUNCIONES DE LA SUBDIRECCIÓN DE PROYECTOS."/>
    <s v="enero"/>
    <s v="enero"/>
    <s v="febrero"/>
    <n v="8"/>
    <s v="19-Contratación directa"/>
    <x v="2"/>
    <n v="68000000"/>
    <n v="68000000"/>
    <s v="2-NO"/>
    <s v="4-N/A"/>
    <x v="12"/>
    <s v="2.3-99-GND-Gestión Catastral"/>
    <s v="SER012-Prestación de servicios personas naturales"/>
    <s v="DGC-1 Profesional Calidad SGC"/>
    <s v="3-Gobernanza del dato y la información de valor público"/>
    <s v="11001-BOGOTÁ, D.C."/>
    <n v="0"/>
    <n v="0"/>
    <n v="68000000"/>
    <n v="0"/>
    <n v="0"/>
    <n v="8500000"/>
    <n v="0"/>
    <n v="8500000"/>
    <n v="0"/>
    <n v="8500000"/>
    <n v="0"/>
    <n v="8500000"/>
    <n v="0"/>
    <n v="8500000"/>
    <n v="0"/>
    <n v="8500000"/>
    <n v="0"/>
    <n v="8500000"/>
    <n v="0"/>
    <n v="8500000"/>
    <n v="0"/>
    <n v="0"/>
    <n v="0"/>
    <n v="0"/>
    <m/>
    <m/>
    <m/>
    <m/>
    <s v="OK"/>
    <s v="OK"/>
  </r>
  <r>
    <s v="PAA"/>
    <s v="5.2500.1.1.25.40"/>
    <x v="0"/>
    <x v="0"/>
    <x v="4"/>
    <x v="15"/>
    <x v="28"/>
    <x v="67"/>
    <n v="80101500"/>
    <s v="C-0404-1003-2-10305b-0404004-02331"/>
    <s v="02-02-02-008-002-01"/>
    <s v="5.2500.1.1.25.40-EJECUTAR Y DESARROLLAR ACTIVIDADES DE APOYO EN ASPECTOS JURÍDICO ADMINISTRATIVO EN EL MARCO DE LA PLANEACIÓN, COORDINACIÓN Y SEGUIMIENTO DE LOS PROCESOS DE LA GESTIÓN CATASTRAL"/>
    <s v="enero"/>
    <s v="enero"/>
    <s v="febrero"/>
    <n v="9"/>
    <s v="19-Contratación directa"/>
    <x v="2"/>
    <n v="72000000"/>
    <n v="72000000"/>
    <s v="2-NO"/>
    <s v="4-N/A"/>
    <x v="12"/>
    <s v="2.3-99-GND-Gestión Catastral"/>
    <s v="SER012-Prestación de servicios personas naturales"/>
    <s v="DGC-54 Profesional Jurídico"/>
    <s v="3-Gobernanza del dato y la información de valor público"/>
    <s v="11001-BOGOTÁ, D.C."/>
    <n v="0"/>
    <n v="0"/>
    <n v="72000000"/>
    <n v="0"/>
    <n v="0"/>
    <n v="8000000"/>
    <n v="0"/>
    <n v="8000000"/>
    <n v="0"/>
    <n v="8000000"/>
    <n v="0"/>
    <n v="8000000"/>
    <n v="0"/>
    <n v="8000000"/>
    <n v="0"/>
    <n v="8000000"/>
    <n v="0"/>
    <n v="8000000"/>
    <n v="0"/>
    <n v="8000000"/>
    <n v="0"/>
    <n v="8000000"/>
    <n v="0"/>
    <n v="0"/>
    <m/>
    <m/>
    <m/>
    <m/>
    <s v="OK"/>
    <s v="OK"/>
  </r>
  <r>
    <s v="PAA"/>
    <s v="5.2500.1.1.25.41"/>
    <x v="0"/>
    <x v="0"/>
    <x v="4"/>
    <x v="15"/>
    <x v="28"/>
    <x v="67"/>
    <n v="80101500"/>
    <s v="C-0404-1003-2-10305b-0404004-02331"/>
    <s v="02-02-02-008-003-09"/>
    <s v="5.2500.1.1.25.41-REALIZAR EL CONTROL DEL DESARROLLO Y ASEGURAMIENTO DE LA CALIDAD DEL PROCEDIMIENTO DE DIÁLOGO E INTERLOCUCIÓN SOCIAL  Y DEMÁS ESTRATEGIAS PROPUESTAS DESDE EL COMPONENTE SOCIAL DENTRO DE LAS OPERACIONES DE CATASTRO MULTIPROPÓSITO A CARGO DE LA SUBDIRECCIÓN DE PROYECTOS."/>
    <s v="enero"/>
    <s v="enero"/>
    <s v="febrero"/>
    <n v="8"/>
    <s v="19-Contratación directa"/>
    <x v="2"/>
    <n v="64000000"/>
    <n v="64000000"/>
    <s v="2-NO"/>
    <s v="4-N/A"/>
    <x v="12"/>
    <s v="2.3-99-GND-Gestión Catastral"/>
    <s v="SER012-Prestación de servicios personas naturales"/>
    <s v="DGC-4 Profesional Social"/>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42"/>
    <x v="0"/>
    <x v="0"/>
    <x v="4"/>
    <x v="15"/>
    <x v="28"/>
    <x v="67"/>
    <n v="80101500"/>
    <s v="C-0404-1003-2-10305b-0404004-02331"/>
    <s v="02-02-02-008-003-09"/>
    <s v="5.2500.1.1.25.42-REALIZAR LAS ACCIONES QUE REQUIERA EL PROGRAMA PARA LA ADOPCIÓN E IMPLEMENTACIÓN DE UN CATASTRO MULTIPROPÓSITO RURAL - URBANO  EN CALIDAD DE ESPECIALISTA DE SALVAGUARDAS AMBIENTALES DEL INSTITUTO GEOGRÁFICO AGUSTÍN CODAZZI."/>
    <s v="enero"/>
    <s v="enero"/>
    <s v="febrero"/>
    <n v="8"/>
    <s v="19-Contratación directa"/>
    <x v="2"/>
    <n v="64000000"/>
    <n v="64000000"/>
    <s v="2-NO"/>
    <s v="4-N/A"/>
    <x v="12"/>
    <s v="2.3-99-GND-Gestión Catastral"/>
    <s v="SER012-Prestación de servicios personas naturales"/>
    <s v="DGC-2 Profesional ambiental"/>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N/A"/>
    <s v="5.2500.1.1.25.43"/>
    <x v="0"/>
    <x v="0"/>
    <x v="4"/>
    <x v="15"/>
    <x v="28"/>
    <x v="67"/>
    <n v="80101500"/>
    <s v="C-0404-1003-2-10305b-0404004-02331"/>
    <s v="02-02-02-008-003-09"/>
    <s v="5.2500.1.1.25.43-PRESTACIÓN DE SERVICIOS PROFESIONALES PARA COORDINAR ACTIVIDADES DE ASEGURAMIENTO Y EVALUACIÓN DE LA CALIDAD DE LOS PROYECTOS DE FORMACIÓN Y/O ACTUALIZACIÓN CATASTRAL ADELANTADOS POR EL INSTITUTO, EN EL MARCO DE LAS FUNCIONES DE LA SUBDIRECCIÓN DE PROYECTOS."/>
    <s v="enero"/>
    <s v="enero"/>
    <s v="febrero"/>
    <n v="7"/>
    <s v="1-N/A"/>
    <x v="2"/>
    <n v="0"/>
    <n v="0"/>
    <s v="2-NO"/>
    <s v="4-N/A"/>
    <x v="12"/>
    <s v="2.3-99-GND-Gestión Catastral"/>
    <s v="SER012-Prestación de servicios personas naturales"/>
    <s v="DGC-1 Profesional Calidad SGC"/>
    <s v="3-Gobernanza del dato y la información de valor público"/>
    <s v="11001-BOGOTÁ, D.C."/>
    <n v="0"/>
    <n v="0"/>
    <n v="0"/>
    <n v="0"/>
    <n v="0"/>
    <n v="0"/>
    <n v="0"/>
    <n v="0"/>
    <n v="0"/>
    <n v="0"/>
    <n v="0"/>
    <n v="0"/>
    <n v="0"/>
    <n v="0"/>
    <n v="0"/>
    <n v="0"/>
    <n v="0"/>
    <n v="0"/>
    <n v="0"/>
    <n v="0"/>
    <n v="0"/>
    <n v="0"/>
    <n v="0"/>
    <n v="0"/>
    <m/>
    <m/>
    <m/>
    <m/>
    <s v="OK"/>
    <s v="OK"/>
  </r>
  <r>
    <s v="N/A"/>
    <s v="5.2500.1.1.25.44"/>
    <x v="0"/>
    <x v="0"/>
    <x v="4"/>
    <x v="15"/>
    <x v="28"/>
    <x v="67"/>
    <n v="80101500"/>
    <s v="C-0404-1003-2-10305b-0404004-02331"/>
    <s v="02-02-02-008-003-09"/>
    <s v="5.2500.1.1.25.44-REALIZAR LA PLANEACIÓN Y SEGUIMIENTO DE  LOS PROYECTOS DE FORMACIÓN Y/O ACTUALIZACIÓN CATASTRAL EJECUTADOS POR LAS DIRECCIONES TERRITORIALES, EN EL MARCO DE LAS FUNCIONES DE LA SUBDIRECCIÓN DE PROYECTOS."/>
    <s v="enero"/>
    <s v="enero"/>
    <s v="febrero"/>
    <n v="11"/>
    <s v="1-N/A"/>
    <x v="2"/>
    <n v="0"/>
    <n v="0"/>
    <s v="2-NO"/>
    <s v="4-N/A"/>
    <x v="12"/>
    <s v="2.3-99-GND-Gestión Catastral"/>
    <s v="SER012-Prestación de servicios personas naturales"/>
    <s v="DGC-72 Profesional Seguimiento Transversal"/>
    <s v="3-Gobernanza del dato y la información de valor público"/>
    <s v="11001-BOGOTÁ, D.C."/>
    <n v="0"/>
    <n v="0"/>
    <n v="0"/>
    <n v="0"/>
    <n v="0"/>
    <n v="0"/>
    <n v="0"/>
    <n v="0"/>
    <n v="0"/>
    <n v="0"/>
    <n v="0"/>
    <n v="0"/>
    <n v="0"/>
    <n v="0"/>
    <n v="0"/>
    <n v="0"/>
    <n v="0"/>
    <n v="0"/>
    <n v="0"/>
    <n v="0"/>
    <n v="0"/>
    <n v="0"/>
    <n v="0"/>
    <n v="0"/>
    <m/>
    <m/>
    <m/>
    <m/>
    <s v="OK"/>
    <s v="OK"/>
  </r>
  <r>
    <s v="PAA"/>
    <s v="5.2500.1.1.25.45"/>
    <x v="0"/>
    <x v="0"/>
    <x v="4"/>
    <x v="15"/>
    <x v="28"/>
    <x v="67"/>
    <n v="80101504"/>
    <s v="C-0404-1003-2-10305b-0404004-02331"/>
    <s v="02-02-02-008-003-09"/>
    <s v="5.2500.1.1.25.45-ADELANTAR LOS PROCESOS DE ACTUALIZACIÓN CATASTRAL DE LOS MUNICIPIOS PRIORIZADOS EN 2025, FINANCIADOS CON RECURSOS DEL BID."/>
    <s v="enero"/>
    <s v="enero"/>
    <s v="febrero"/>
    <n v="10"/>
    <s v="3-Licitación pública"/>
    <x v="2"/>
    <n v="29133133596"/>
    <n v="29133133596"/>
    <s v="2-NO"/>
    <s v="4-N/A"/>
    <x v="12"/>
    <s v="2.3-99-GND-Gestión Catastral"/>
    <s v="SER012-Prestación de servicios personas naturales"/>
    <s v="DGC-78 N/A"/>
    <s v="3-Gobernanza del dato y la información de valor público"/>
    <s v="11001-BOGOTÁ, D.C."/>
    <n v="0"/>
    <n v="0"/>
    <n v="29133133596"/>
    <n v="0"/>
    <n v="0"/>
    <n v="2913313359"/>
    <n v="0"/>
    <n v="2913313359"/>
    <n v="0"/>
    <n v="2913313359"/>
    <n v="0"/>
    <n v="2913313359"/>
    <n v="0"/>
    <n v="2913313359"/>
    <n v="0"/>
    <n v="2913313359"/>
    <n v="0"/>
    <n v="2913313359"/>
    <n v="0"/>
    <n v="2913313359"/>
    <n v="0"/>
    <n v="2913313359"/>
    <n v="0"/>
    <n v="2913313365"/>
    <m/>
    <m/>
    <m/>
    <m/>
    <s v="OK"/>
    <s v="OK"/>
  </r>
  <r>
    <s v="PAA"/>
    <s v="5.2500.1.1.25.46"/>
    <x v="0"/>
    <x v="0"/>
    <x v="4"/>
    <x v="15"/>
    <x v="28"/>
    <x v="67"/>
    <n v="80101504"/>
    <s v="C-0404-1003-2-10305b-0404004-02231"/>
    <s v="02-02-02-008-003-09"/>
    <s v="5.2500.1.1.25.46-COOPERACIÓN TÉCNICA PARA ADELANTAR LA ACTUALIZACIÓN CATASTRAL EN EL MARCO DE LA POLÍTICA DE CATASTRO MULTIPROPÓSITO EN ZONAS RURALES Y URBANAS DEL PAÍS"/>
    <s v="enero"/>
    <s v="enero"/>
    <s v="enero"/>
    <n v="12"/>
    <s v="3-Licitación pública"/>
    <x v="2"/>
    <n v="7189213071"/>
    <n v="7189213071"/>
    <s v="2-NO"/>
    <s v="4-N/A"/>
    <x v="12"/>
    <s v="2.3-99-GND-Gestión Catastral"/>
    <s v="SER012-Prestación de servicios personas naturales"/>
    <s v="DGC-78 N/A"/>
    <s v="3-Gobernanza del dato y la información de valor público"/>
    <s v="11001-BOGOTÁ, D.C."/>
    <n v="7189213071"/>
    <n v="0"/>
    <n v="0"/>
    <n v="599101089"/>
    <n v="0"/>
    <n v="599101089"/>
    <n v="0"/>
    <n v="599101089"/>
    <n v="0"/>
    <n v="599101089"/>
    <n v="0"/>
    <n v="599101089"/>
    <n v="0"/>
    <n v="599101089"/>
    <n v="0"/>
    <n v="599101089"/>
    <n v="0"/>
    <n v="599101089"/>
    <n v="0"/>
    <n v="599101089"/>
    <n v="0"/>
    <n v="599101089"/>
    <n v="0"/>
    <n v="1198202181"/>
    <m/>
    <m/>
    <m/>
    <m/>
    <s v="OK"/>
    <s v="OK"/>
  </r>
  <r>
    <s v="PAA"/>
    <s v="5.2500.1.1.25.47"/>
    <x v="0"/>
    <x v="0"/>
    <x v="4"/>
    <x v="15"/>
    <x v="28"/>
    <x v="67"/>
    <n v="80101504"/>
    <s v="C-0404-1003-2-10305b-0404004-02331"/>
    <s v="02-02-02-008-003-09"/>
    <s v="5.2500.1.1.25.47-ADELANTAR LOS PROCESOS DE ACTUALIZACIÓN CATASTRAL DE LOS MUNICIPIOS PRIORIZADOS EN 2023, FINANCIADOS CON RECURSOS DEL BID"/>
    <s v="enero"/>
    <s v="enero"/>
    <s v="febrero"/>
    <n v="10"/>
    <s v="3-Licitación pública"/>
    <x v="2"/>
    <n v="10866866404"/>
    <n v="10866866404"/>
    <s v="2-NO"/>
    <s v="4-N/A"/>
    <x v="12"/>
    <s v="2.3-99-GND-Gestión Catastral"/>
    <s v="SER012-Prestación de servicios personas naturales"/>
    <s v="DGC-78 N/A"/>
    <s v="3-Gobernanza del dato y la información de valor público"/>
    <s v="11001-BOGOTÁ, D.C."/>
    <n v="0"/>
    <n v="0"/>
    <n v="10866866404"/>
    <n v="0"/>
    <n v="0"/>
    <n v="1086686640"/>
    <n v="0"/>
    <n v="1086686640"/>
    <n v="0"/>
    <n v="1086686640"/>
    <n v="0"/>
    <n v="1086686640"/>
    <n v="0"/>
    <n v="1086686640"/>
    <n v="0"/>
    <n v="1086686640"/>
    <n v="0"/>
    <n v="1086686640"/>
    <n v="0"/>
    <n v="1086686640"/>
    <n v="0"/>
    <n v="1086686640"/>
    <n v="0"/>
    <n v="1086686644"/>
    <m/>
    <m/>
    <m/>
    <m/>
    <s v="OK"/>
    <s v="OK"/>
  </r>
  <r>
    <s v="PAA"/>
    <s v="5.2500.1.1.25.48"/>
    <x v="0"/>
    <x v="0"/>
    <x v="4"/>
    <x v="15"/>
    <x v="28"/>
    <x v="67"/>
    <n v="80101504"/>
    <s v="C-0404-1003-2-10305b-0404004-02231"/>
    <s v="02-02-02-008-003-09"/>
    <s v="5.2500.1.1.25.48-ADELANTAR LOS PROCESOS DE ACTUALIZACIÓN CATASTRAL DE LOS MUNICIPIOS PRIORIZADOS EN 2023, FINANCIADOS CON RECURSOS DEL BANCO MUNDIAL -BM"/>
    <s v="enero"/>
    <s v="enero"/>
    <s v="febrero"/>
    <n v="10"/>
    <s v="3-Licitación pública"/>
    <x v="2"/>
    <n v="19080576975"/>
    <n v="19080576975"/>
    <s v="2-NO"/>
    <s v="4-N/A"/>
    <x v="12"/>
    <s v="2.3-99-GND-Gestión Catastral"/>
    <s v="SER012-Prestación de servicios personas naturales"/>
    <s v="DGC-78 N/A"/>
    <s v="3-Gobernanza del dato y la información de valor público"/>
    <s v="11001-BOGOTÁ, D.C."/>
    <n v="0"/>
    <n v="0"/>
    <n v="19080576975"/>
    <n v="0"/>
    <n v="0"/>
    <n v="1908057697"/>
    <n v="0"/>
    <n v="1908057697"/>
    <n v="0"/>
    <n v="1908057697"/>
    <n v="0"/>
    <n v="1908057697"/>
    <n v="0"/>
    <n v="1908057697"/>
    <n v="0"/>
    <n v="1908057697"/>
    <n v="0"/>
    <n v="1908057697"/>
    <n v="0"/>
    <n v="1908057697"/>
    <n v="0"/>
    <n v="1908057697"/>
    <n v="0"/>
    <n v="1908057702"/>
    <m/>
    <m/>
    <m/>
    <m/>
    <s v="OK"/>
    <s v="OK"/>
  </r>
  <r>
    <s v="N/A"/>
    <s v="5.2500.1.1.25.49"/>
    <x v="0"/>
    <x v="0"/>
    <x v="4"/>
    <x v="15"/>
    <x v="28"/>
    <x v="67"/>
    <n v="80101500"/>
    <s v="C-0404-1003-2-10305b-0404004-02331"/>
    <s v="02-02-02-008-002-01"/>
    <s v="5.2500.1.1.25.49-LIDERAR Y ADELANTAR  LA ESTRUCTURACIÓN, TRÁMITE Y SEGUIMIENTO DE LOS PROCESOS DE CONTRATACIÓN A CARGO DE LA DIRECCIÓN DE GESTIÓN CATASTRAL EN EL MARCO DE LA IMPLEMENTACIÓN DEL PROYECTO DE CATASTRO MULTIPROPÓSITO."/>
    <s v="enero"/>
    <s v="enero"/>
    <s v="febrero"/>
    <n v="10"/>
    <s v="1-N/A"/>
    <x v="2"/>
    <n v="0"/>
    <n v="0"/>
    <s v="2-NO"/>
    <s v="4-N/A"/>
    <x v="12"/>
    <s v="2.3-99-GND-Gestión Catastral"/>
    <s v="SER012-Prestación de servicios personas naturales"/>
    <s v="DGC-54 Profesional Jurídico"/>
    <s v="3-Gobernanza del dato y la información de valor público"/>
    <s v="11001-BOGOTÁ, D.C."/>
    <n v="0"/>
    <n v="0"/>
    <n v="0"/>
    <n v="0"/>
    <n v="0"/>
    <n v="0"/>
    <n v="0"/>
    <n v="0"/>
    <n v="0"/>
    <n v="0"/>
    <n v="0"/>
    <n v="0"/>
    <n v="0"/>
    <n v="0"/>
    <n v="0"/>
    <n v="0"/>
    <n v="0"/>
    <n v="0"/>
    <n v="0"/>
    <n v="0"/>
    <n v="0"/>
    <n v="0"/>
    <n v="0"/>
    <n v="0"/>
    <m/>
    <m/>
    <m/>
    <m/>
    <s v="OK"/>
    <s v="OK"/>
  </r>
  <r>
    <s v="PAA"/>
    <s v="5.2500.1.1.25.50"/>
    <x v="0"/>
    <x v="0"/>
    <x v="4"/>
    <x v="15"/>
    <x v="28"/>
    <x v="67"/>
    <n v="80101500"/>
    <s v="C-0404-1003-2-10305b-0404004-02231"/>
    <s v="02-02-02-008-003-09"/>
    <s v="5.2500.1.1.25.50-APOYAR LA PLANEACIÓN Y SEGUIMIENTO TÉCNICO DE LOS PROYECTOS DE FORMACIÓN Y/O ACTUALIZACIÓN CATASTRAL EJECUTADOS POR LAS DIRECCIONES TERRITORIALES EN LOS MUNICIPIOS FOCALIZADOS."/>
    <s v="enero"/>
    <s v="enero"/>
    <s v="febrero"/>
    <n v="10"/>
    <s v="19-Contratación directa"/>
    <x v="2"/>
    <n v="88000000"/>
    <n v="88000000"/>
    <s v="2-NO"/>
    <s v="4-N/A"/>
    <x v="12"/>
    <s v="2.3-99-GND-Gestión Catastral"/>
    <s v="SER012-Prestación de servicios personas naturales"/>
    <s v="DGC-72 Profesional Seguimiento Transversal"/>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51"/>
    <x v="0"/>
    <x v="0"/>
    <x v="4"/>
    <x v="15"/>
    <x v="28"/>
    <x v="67"/>
    <n v="80101500"/>
    <s v="C-0404-1003-2-10305b-0404004-02231"/>
    <s v="02-02-02-008-003-09"/>
    <s v="5.2500.1.1.25.51-REALIZAR LA PLANEACIÓN Y SEGUIMIENTO DE  LOS PROYECTOS DE FORMACIÓN Y/O ACTUALIZACIÓN CATASTRAL EJECUTADOS POR LAS DIRECCIONES TERRITORIALES, EN EL MARCO DE LAS FUNCIONES DE LA SUBDIRECCIÓN DE PROYECTOS."/>
    <s v="enero"/>
    <s v="enero"/>
    <s v="febrero"/>
    <n v="10"/>
    <s v="19-Contratación directa"/>
    <x v="2"/>
    <n v="96000000"/>
    <n v="96000000"/>
    <s v="2-NO"/>
    <s v="4-N/A"/>
    <x v="12"/>
    <s v="2.3-99-GND-Gestión Catastral"/>
    <s v="SER012-Prestación de servicios personas naturales"/>
    <s v="DGC-72 Profesional Seguimiento Transversal"/>
    <s v="3-Gobernanza del dato y la información de valor público"/>
    <s v="11001-BOGOTÁ, D.C."/>
    <n v="0"/>
    <n v="0"/>
    <n v="96000000"/>
    <n v="0"/>
    <n v="0"/>
    <n v="12000000"/>
    <n v="0"/>
    <n v="12000000"/>
    <n v="0"/>
    <n v="12000000"/>
    <n v="0"/>
    <n v="12000000"/>
    <n v="0"/>
    <n v="12000000"/>
    <n v="0"/>
    <n v="12000000"/>
    <n v="0"/>
    <n v="12000000"/>
    <n v="0"/>
    <n v="12000000"/>
    <n v="0"/>
    <n v="0"/>
    <n v="0"/>
    <n v="0"/>
    <m/>
    <m/>
    <m/>
    <m/>
    <s v="OK"/>
    <s v="OK"/>
  </r>
  <r>
    <s v="PAA"/>
    <s v="5.2500.1.1.25.52"/>
    <x v="0"/>
    <x v="0"/>
    <x v="4"/>
    <x v="15"/>
    <x v="28"/>
    <x v="67"/>
    <n v="80101500"/>
    <s v="C-0404-1003-2-10305b-0404004-02231"/>
    <s v="02-02-02-008-003-09"/>
    <s v="5.2500.1.1.25.52-APOYAR LA PLANEACIÓN Y SEGUIMIENTO TÉCNICO DE LOS PROYECTOS DE FORMACIÓN Y/O ACTUALIZACIÓN CATASTRAL EJECUTADOS POR LAS DIRECCIONES TERRITORIALES EN LOS MUNICIPIOS FOCALIZADOS."/>
    <s v="enero"/>
    <s v="enero"/>
    <s v="febrero"/>
    <n v="10"/>
    <s v="19-Contratación directa"/>
    <x v="2"/>
    <n v="88000000"/>
    <n v="88000000"/>
    <s v="2-NO"/>
    <s v="4-N/A"/>
    <x v="12"/>
    <s v="2.3-99-GND-Gestión Catastral"/>
    <s v="SER012-Prestación de servicios personas naturales"/>
    <s v="DGC-72 Profesional Seguimiento Transversal"/>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53"/>
    <x v="0"/>
    <x v="0"/>
    <x v="4"/>
    <x v="15"/>
    <x v="28"/>
    <x v="67"/>
    <n v="80101500"/>
    <s v="C-0404-1003-2-10305b-0404004-02231"/>
    <s v="02-02-02-008-003-09"/>
    <s v="5.2500.1.1.25.53-APOYAR LA PLANEACIÓN Y SEGUIMIENTO TÉCNICO DE LOS PROYECTOS DE FORMACIÓN Y/O ACTUALIZACIÓN CATASTRAL EJECUTADOS POR LAS DIRECCIONES TERRITORIALES EN LOS MUNICIPIOS FOCALIZADOS."/>
    <s v="enero"/>
    <s v="enero"/>
    <s v="febrero"/>
    <n v="10"/>
    <s v="19-Contratación directa"/>
    <x v="2"/>
    <n v="88000000"/>
    <n v="88000000"/>
    <s v="2-NO"/>
    <s v="4-N/A"/>
    <x v="12"/>
    <s v="2.3-99-GND-Gestión Catastral"/>
    <s v="SER012-Prestación de servicios personas naturales"/>
    <s v="DGC-72 Profesional Seguimiento Transversal"/>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54"/>
    <x v="0"/>
    <x v="0"/>
    <x v="4"/>
    <x v="15"/>
    <x v="28"/>
    <x v="67"/>
    <n v="80101500"/>
    <s v="C-0404-1003-2-10305b-0404004-02231"/>
    <s v="02-02-02-008-003-09"/>
    <s v="5.2500.1.1.25.54-REALIZAR LA PLANEACIÓN, MONITOREO Y SEGUIMIENTO DE LOS PROCESOS DE FORMACIÓN Y/O ACTUALIZACIÓN CATASTRAL CON ENFOQUE MULTIPROPÓSITO."/>
    <s v="enero"/>
    <s v="enero"/>
    <s v="febrero"/>
    <n v="10"/>
    <s v="19-Contratación directa"/>
    <x v="2"/>
    <n v="88000000"/>
    <n v="88000000"/>
    <s v="2-NO"/>
    <s v="4-N/A"/>
    <x v="12"/>
    <s v="2.3-99-GND-Gestión Catastral"/>
    <s v="SER012-Prestación de servicios personas naturales"/>
    <s v="DGC-72 Profesional Seguimiento Transversal"/>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55"/>
    <x v="0"/>
    <x v="0"/>
    <x v="4"/>
    <x v="15"/>
    <x v="28"/>
    <x v="67"/>
    <n v="80101500"/>
    <s v="C-0404-1003-2-10305b-0404004-02231"/>
    <s v="02-02-02-008-003-09"/>
    <s v="5.2500.1.1.25.55-REALIZAR EL CONTROL DEL DESARROLLO Y ASEGURAMIENTO DE LA CALIDAD DEL PROCEDIMIENTO DE DIÁLOGO E INTERLOCUCIÓN SOCIAL  Y DEMÁS ESTRATEGIAS PROPUESTAS DESDE EL COMPONENTE SOCIAL DENTRO DE LAS OPERACIONES DE CATASTRO MULTIPROPÓSITO A CARGO DE LA SUBDIRECCIÓN DE PROYECTOS."/>
    <s v="enero"/>
    <s v="enero"/>
    <s v="febrero"/>
    <n v="10"/>
    <s v="19-Contratación directa"/>
    <x v="2"/>
    <n v="64000000"/>
    <n v="64000000"/>
    <s v="2-NO"/>
    <s v="4-N/A"/>
    <x v="12"/>
    <s v="2.3-99-GND-Gestión Catastral"/>
    <s v="SER012-Prestación de servicios personas naturales"/>
    <s v="DGC-4 Profesional Social"/>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56"/>
    <x v="0"/>
    <x v="0"/>
    <x v="4"/>
    <x v="15"/>
    <x v="28"/>
    <x v="67"/>
    <n v="80101500"/>
    <s v="C-0404-1003-2-10305b-0404004-02231"/>
    <s v="02-02-02-008-003-09"/>
    <s v="5.2500.1.1.25.56-REALIZAR EL CONTROL DEL DESARROLLO Y ASEGURAMIENTO DE LA CALIDAD DEL PROCEDIMIENTO DE DIÁLOGO E INTERLOCUCIÓN SOCIAL  Y DEMÁS ESTRATEGIAS PROPUESTAS DESDE EL COMPONENTE SOCIAL DENTRO DE LAS OPERACIONES DE CATASTRO MULTIPROPÓSITO A CARGO DE LA SUBDIRECCIÓN DE PROYECTOS."/>
    <s v="enero"/>
    <s v="enero"/>
    <s v="febrero"/>
    <n v="10"/>
    <s v="19-Contratación directa"/>
    <x v="2"/>
    <n v="64000000"/>
    <n v="64000000"/>
    <s v="2-NO"/>
    <s v="4-N/A"/>
    <x v="12"/>
    <s v="2.3-99-GND-Gestión Catastral"/>
    <s v="SER012-Prestación de servicios personas naturales"/>
    <s v="DGC-4 Profesional Social"/>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PAA"/>
    <s v="5.2500.1.1.25.57"/>
    <x v="0"/>
    <x v="0"/>
    <x v="4"/>
    <x v="15"/>
    <x v="28"/>
    <x v="67"/>
    <n v="80101504"/>
    <s v="C-0404-1003-2-10305b-0404004-02331"/>
    <s v="02-02-02-008-003-09"/>
    <s v="5.2500.1.1.25.57-ARTICULAR CON DIFERENTES ÁREAS DEL IGAC LOS TEMAS RELACIONADOS CON SEGURIDAD Y SALUD EN EL TRABAJO DE LOS CONTRATOS SUPERVISADOS POR LA SUBDIRECCIÓN DE PROYECTOS DEL IGAC. "/>
    <s v="enero"/>
    <s v="enero"/>
    <s v="febrero"/>
    <n v="10"/>
    <s v="19-Contratación directa"/>
    <x v="2"/>
    <n v="72000000"/>
    <n v="72000000"/>
    <s v="2-NO"/>
    <s v="4-N/A"/>
    <x v="12"/>
    <s v="2.3-99-GND-Gestión Catastral"/>
    <s v="SER012-Prestación de servicios personas naturales"/>
    <s v="DGC-73 Profesional Técnico"/>
    <s v="3-Gobernanza del dato y la información de valor público"/>
    <s v="11001-BOGOTÁ, D.C."/>
    <n v="0"/>
    <n v="0"/>
    <n v="72000000"/>
    <n v="0"/>
    <n v="0"/>
    <n v="8000000"/>
    <n v="0"/>
    <n v="8000000"/>
    <n v="0"/>
    <n v="8000000"/>
    <n v="0"/>
    <n v="8000000"/>
    <n v="0"/>
    <n v="8000000"/>
    <n v="0"/>
    <n v="8000000"/>
    <n v="0"/>
    <n v="8000000"/>
    <n v="0"/>
    <n v="8000000"/>
    <n v="0"/>
    <n v="8000000"/>
    <n v="0"/>
    <n v="0"/>
    <m/>
    <m/>
    <m/>
    <m/>
    <s v="OK"/>
    <s v="OK"/>
  </r>
  <r>
    <s v="PAA"/>
    <s v="5.2500.1.1.25.58"/>
    <x v="0"/>
    <x v="0"/>
    <x v="4"/>
    <x v="15"/>
    <x v="28"/>
    <x v="67"/>
    <n v="80101500"/>
    <s v="C-0404-1003-2-10305b-0404004-02331"/>
    <s v="02-02-02-008-003-09"/>
    <s v="5.2500.1.1.25.58-REALIZAR LOS PROCESOS DE EVALUACIÓN Y ASEGURAMIENTO DE LA CALIDAD EN CAMPO Y OFICINA DESDE EL COMPONENTE TÉCNICO, REQUERIDOS EN LA REVISIÓN DE LOS PRODUCTOS GENERADOS POR LOS OPERADORES CATASTRALES EN EL MARCO DE LA IMPLEMENTACIÓN DE UN CATASTRO MULTIPROPÓSITO. "/>
    <s v="enero"/>
    <s v="enero"/>
    <s v="febrero"/>
    <n v="10"/>
    <s v="19-Contratación directa"/>
    <x v="2"/>
    <n v="64000000"/>
    <n v="64000000"/>
    <s v="2-NO"/>
    <s v="4-N/A"/>
    <x v="12"/>
    <s v="2.3-99-GND-Gestión Catastral"/>
    <s v="SER012-Prestación de servicios personas naturales"/>
    <s v="DGC-1 Profesional Calidad SGC"/>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N/A"/>
    <s v="5.2500.1.1.25.59"/>
    <x v="0"/>
    <x v="0"/>
    <x v="4"/>
    <x v="15"/>
    <x v="28"/>
    <x v="67"/>
    <n v="80111601"/>
    <s v="C-0404-1003-2-10305b-0404004-02331"/>
    <s v="02-02-02-008-003-09"/>
    <s v="5.2500.1.1.25.59-REALIZAR LAS ACCIONES QUE REQUIERA EL PROGRAMA PARA LA ADOPCIÓN E IMPLEMENTACIÓN DE UN CATASTRO MULTIPROPÓSITO EN CALIDAD DE ESPECIALISTA EN SALVAGUARDAS SOCIALES DEL IGAC EN EL MARCO DE LOS CONTRATOS DE PRÉSTAMO BIRF 8937-CO Y BID 4856/OC-CO"/>
    <s v="enero"/>
    <s v="enero"/>
    <s v="febrero"/>
    <n v="10"/>
    <s v="1-N/A"/>
    <x v="2"/>
    <n v="0"/>
    <n v="0"/>
    <s v="2-NO"/>
    <s v="4-N/A"/>
    <x v="12"/>
    <s v="2.3-99-GND-Gestión Catastral"/>
    <s v="SER012-Prestación de servicios personas naturales"/>
    <s v="DGC-4 Profesional Social"/>
    <s v="3-Gobernanza del dato y la información de valor público"/>
    <s v="11001-BOGOTÁ, D.C."/>
    <n v="0"/>
    <n v="0"/>
    <n v="0"/>
    <n v="0"/>
    <n v="0"/>
    <n v="0"/>
    <n v="0"/>
    <n v="0"/>
    <n v="0"/>
    <n v="0"/>
    <n v="0"/>
    <n v="0"/>
    <n v="0"/>
    <n v="0"/>
    <n v="0"/>
    <n v="0"/>
    <n v="0"/>
    <n v="0"/>
    <n v="0"/>
    <n v="0"/>
    <n v="0"/>
    <n v="0"/>
    <n v="0"/>
    <n v="0"/>
    <m/>
    <m/>
    <m/>
    <m/>
    <s v="OK"/>
    <s v="OK"/>
  </r>
  <r>
    <s v="N/A"/>
    <s v="5.2500.1.1.25.60"/>
    <x v="0"/>
    <x v="0"/>
    <x v="4"/>
    <x v="15"/>
    <x v="28"/>
    <x v="67"/>
    <n v="80111601"/>
    <s v="C-0404-1003-2-10305b-0404004-02331"/>
    <s v="02-02-02-008-003-09"/>
    <s v="5.2500.1.1.25.60-REALIZAR LAS ACCIONES QUE REQUIERA EL PROGRAMA PARA LA ADOPCIÓN E IMPLEMENTACIÓN DE UN CATASTRO MULTIPROPÓSITO EN CALIDAD DE ESPECIALISTA EN SALVAGUARDAS SOCIALES DEL IGAC EN EL MARCO DE LOS CONTRATOS DE PRÉSTAMO BIRF 8937-CO Y BID 4856/OC-CO"/>
    <s v="enero"/>
    <s v="enero"/>
    <s v="febrero"/>
    <n v="9"/>
    <s v="1-N/A"/>
    <x v="2"/>
    <n v="0"/>
    <n v="0"/>
    <s v="2-NO"/>
    <s v="4-N/A"/>
    <x v="12"/>
    <s v="2.3-99-GND-Gestión Catastral"/>
    <s v="SER012-Prestación de servicios personas naturales"/>
    <s v="DGC-4 Profesional Social"/>
    <s v="3-Gobernanza del dato y la información de valor público"/>
    <s v="11001-BOGOTÁ, D.C."/>
    <n v="0"/>
    <n v="0"/>
    <n v="0"/>
    <n v="0"/>
    <n v="0"/>
    <n v="0"/>
    <n v="0"/>
    <n v="0"/>
    <n v="0"/>
    <n v="0"/>
    <n v="0"/>
    <n v="0"/>
    <n v="0"/>
    <n v="0"/>
    <n v="0"/>
    <n v="0"/>
    <n v="0"/>
    <n v="0"/>
    <n v="0"/>
    <n v="0"/>
    <n v="0"/>
    <n v="0"/>
    <n v="0"/>
    <n v="0"/>
    <m/>
    <m/>
    <m/>
    <m/>
    <s v="OK"/>
    <s v="OK"/>
  </r>
  <r>
    <s v="N/A"/>
    <s v="5.2500.1.1.25.61"/>
    <x v="0"/>
    <x v="0"/>
    <x v="4"/>
    <x v="15"/>
    <x v="28"/>
    <x v="67"/>
    <n v="80111601"/>
    <s v="C-0404-1003-2-10305b-0404004-02331"/>
    <s v="02-02-02-008-003-09"/>
    <s v="5.2500.1.1.25.61-REALIZAR LAS ACCIONES QUE REQUIERA EL PROGRAMA PARA LA ADOPCIÓN E IMPLEMENTACIÓN DE UN CATASTRO MULTIPROPÓSITO EN CALIDAD DE ESPECIALISTA EN SALVAGUARDAS SOCIALES DEL IGAC EN EL MARCO DE LOS CONTRATOS DE PRÉSTAMO BIRF 8937-CO Y BID 4856/OC-CO"/>
    <s v="enero"/>
    <s v="enero"/>
    <s v="febrero"/>
    <n v="9"/>
    <s v="1-N/A"/>
    <x v="2"/>
    <n v="0"/>
    <n v="0"/>
    <s v="2-NO"/>
    <s v="4-N/A"/>
    <x v="12"/>
    <s v="2.3-99-GND-Gestión Catastral"/>
    <s v="SER012-Prestación de servicios personas naturales"/>
    <s v="DGC-4 Profesional Social"/>
    <s v="3-Gobernanza del dato y la información de valor público"/>
    <s v="11001-BOGOTÁ, D.C."/>
    <n v="0"/>
    <n v="0"/>
    <n v="0"/>
    <n v="0"/>
    <n v="0"/>
    <n v="0"/>
    <n v="0"/>
    <n v="0"/>
    <n v="0"/>
    <n v="0"/>
    <n v="0"/>
    <n v="0"/>
    <n v="0"/>
    <n v="0"/>
    <n v="0"/>
    <n v="0"/>
    <n v="0"/>
    <n v="0"/>
    <n v="0"/>
    <n v="0"/>
    <n v="0"/>
    <n v="0"/>
    <n v="0"/>
    <n v="0"/>
    <m/>
    <m/>
    <m/>
    <m/>
    <s v="OK"/>
    <s v="OK"/>
  </r>
  <r>
    <s v="N/A"/>
    <s v="5.2500.1.1.25.62"/>
    <x v="0"/>
    <x v="0"/>
    <x v="4"/>
    <x v="15"/>
    <x v="28"/>
    <x v="67"/>
    <s v="N/A"/>
    <s v="C-0404-1003-2-10305b-0404004-02231"/>
    <s v="02-02-02-008-003-09"/>
    <s v="5.2500.1.1.25.62-CAJA POR DISTRIBUIR ACTVIDAD DE INSUMOS LEVANTAMIENTO CATASTRAL BM"/>
    <s v="N/A"/>
    <s v="N/A"/>
    <s v="N/A"/>
    <s v="N/A"/>
    <s v="1-N/A"/>
    <x v="2"/>
    <n v="1138468279.1837826"/>
    <n v="1138468280"/>
    <s v="2-NO"/>
    <s v="4-N/A"/>
    <x v="12"/>
    <s v="2.3-99-GND-Gestión Catastral"/>
    <s v="SER099-Adquisición de servicios n.c.p."/>
    <s v="DGC-78 N/A"/>
    <s v="3-Gobernanza del dato y la información de valor público"/>
    <s v="11001-BOGOTÁ, D.C."/>
    <n v="0"/>
    <n v="0"/>
    <n v="0"/>
    <n v="0"/>
    <n v="0"/>
    <n v="0"/>
    <n v="0"/>
    <n v="0"/>
    <n v="0"/>
    <n v="0"/>
    <n v="0"/>
    <n v="0"/>
    <n v="0"/>
    <n v="0"/>
    <n v="0"/>
    <n v="0"/>
    <n v="0"/>
    <n v="0"/>
    <n v="0"/>
    <n v="0"/>
    <n v="0"/>
    <n v="0"/>
    <n v="1138468280"/>
    <n v="1138468280"/>
    <m/>
    <m/>
    <m/>
    <m/>
    <s v="OK"/>
    <s v="OK"/>
  </r>
  <r>
    <s v="N/A"/>
    <s v="5.2500.1.1.25.63"/>
    <x v="0"/>
    <x v="0"/>
    <x v="4"/>
    <x v="15"/>
    <x v="28"/>
    <x v="67"/>
    <s v="N/A"/>
    <s v="C-0404-1003-2-10305b-0404004-02331"/>
    <s v="02-02-02-008-003-09"/>
    <s v="5.2500.1.1.25.63-CAJA POR DISTRIBUIR ACTVIDAD DE INSUMOS LEVANTAMIENTO CATASTRAL BID"/>
    <s v="N/A"/>
    <s v="N/A"/>
    <s v="N/A"/>
    <s v="N/A"/>
    <s v="1-N/A"/>
    <x v="2"/>
    <n v="37596062.346220255"/>
    <n v="37596062"/>
    <s v="2-NO"/>
    <s v="4-N/A"/>
    <x v="12"/>
    <s v="2.3-99-GND-Gestión Catastral"/>
    <s v="SER099-Adquisición de servicios n.c.p."/>
    <s v="DGC-78 N/A"/>
    <s v="3-Gobernanza del dato y la información de valor público"/>
    <s v="11001-BOGOTÁ, D.C."/>
    <n v="0"/>
    <n v="0"/>
    <n v="0"/>
    <n v="0"/>
    <n v="0"/>
    <n v="0"/>
    <n v="0"/>
    <n v="0"/>
    <n v="0"/>
    <n v="0"/>
    <n v="0"/>
    <n v="0"/>
    <n v="0"/>
    <n v="0"/>
    <n v="0"/>
    <n v="0"/>
    <n v="0"/>
    <n v="0"/>
    <n v="0"/>
    <n v="0"/>
    <n v="0"/>
    <n v="0"/>
    <n v="37596062"/>
    <n v="37596062"/>
    <m/>
    <m/>
    <m/>
    <m/>
    <s v="OK"/>
    <s v="OK"/>
  </r>
  <r>
    <s v="PAA"/>
    <s v="5.2500.1.1.25.64"/>
    <x v="0"/>
    <x v="0"/>
    <x v="4"/>
    <x v="15"/>
    <x v="28"/>
    <x v="67"/>
    <n v="80101500"/>
    <s v="C-0404-1003-2-10305b-0404004-02231"/>
    <s v="02-02-02-008-003-09"/>
    <s v="5.2500.1.1.25.64-LIDERAR Y ADELANTAR  LA ESTRUCTURACIÓN, TRÁMITE Y SEGUIMIENTO DE LOS PROCESOS DE CONTRATACIÓN A CARGO DE LA DIRECCIÓN DE GESTIÓN CATASTRAL EN EL MARCO DE LA IMPLEMENTACIÓN DEL PROYECTO DE CATASTRO MULTIPROPÓSITO."/>
    <s v="enero"/>
    <s v="enero"/>
    <s v="febrero"/>
    <n v="10"/>
    <s v="19-Contratación directa"/>
    <x v="2"/>
    <n v="120000000"/>
    <n v="120000000"/>
    <s v="2-NO"/>
    <s v="4-N/A"/>
    <x v="12"/>
    <s v="2.3-99-GND-Gestión Catastral"/>
    <s v="SER012-Prestación de servicios personas naturales"/>
    <s v="DGC-54 Profesional Jurídico"/>
    <s v="3-Gobernanza del dato y la información de valor público"/>
    <s v="11001-BOGOTÁ, D.C."/>
    <n v="0"/>
    <n v="0"/>
    <n v="120000000"/>
    <n v="0"/>
    <n v="0"/>
    <n v="12000000"/>
    <n v="0"/>
    <n v="12000000"/>
    <n v="0"/>
    <n v="12000000"/>
    <n v="0"/>
    <n v="12000000"/>
    <n v="0"/>
    <n v="12000000"/>
    <n v="0"/>
    <n v="12000000"/>
    <n v="0"/>
    <n v="12000000"/>
    <n v="0"/>
    <n v="12000000"/>
    <n v="0"/>
    <n v="12000000"/>
    <n v="0"/>
    <n v="12000000"/>
    <m/>
    <m/>
    <m/>
    <m/>
    <s v="OK"/>
    <s v="OK"/>
  </r>
  <r>
    <s v="PAA"/>
    <s v="5.2500.1.1.25.65"/>
    <x v="0"/>
    <x v="0"/>
    <x v="4"/>
    <x v="15"/>
    <x v="28"/>
    <x v="67"/>
    <n v="80101500"/>
    <s v="C-0404-1003-2-10305b-0404004-02331"/>
    <s v="02-02-02-008-003-09"/>
    <s v="5.2500.1.1.25.65-DEFINIR Y ESTRUCTURAR LA PROGRAMACIÓN Y FINANCIACIÓN DE LOS PROYECTOS A CARGO DE LA DIRECCIÓN DE GESTIÓN CATASTRAL EN EL MARCO DE LA IMPLEMENTACIÓN DEL PROYECTO DE CATASTRO MULTIPROPÓSITO."/>
    <s v="enero"/>
    <s v="enero"/>
    <s v="febrero"/>
    <n v="10"/>
    <s v="19-Contratación directa"/>
    <x v="2"/>
    <n v="130000000"/>
    <n v="130000000"/>
    <s v="2-NO"/>
    <s v="4-N/A"/>
    <x v="12"/>
    <s v="2.3-99-GND-Gestión Catastral"/>
    <s v="SER012-Prestación de servicios personas naturales"/>
    <s v="DGC-14 Seguimiento transversal proyectos"/>
    <s v="3-Gobernanza del dato y la información de valor público"/>
    <s v="11001-BOGOTÁ, D.C."/>
    <n v="0"/>
    <n v="0"/>
    <n v="130000000"/>
    <n v="0"/>
    <n v="0"/>
    <n v="13000000"/>
    <n v="0"/>
    <n v="13000000"/>
    <n v="0"/>
    <n v="13000000"/>
    <n v="0"/>
    <n v="13000000"/>
    <n v="0"/>
    <n v="13000000"/>
    <n v="0"/>
    <n v="13000000"/>
    <n v="0"/>
    <n v="13000000"/>
    <n v="0"/>
    <n v="13000000"/>
    <n v="0"/>
    <n v="13000000"/>
    <n v="0"/>
    <n v="13000000"/>
    <m/>
    <m/>
    <m/>
    <m/>
    <s v="OK"/>
    <s v="OK"/>
  </r>
  <r>
    <s v="PAA"/>
    <s v="5.2500.1.1.25.66"/>
    <x v="0"/>
    <x v="0"/>
    <x v="4"/>
    <x v="15"/>
    <x v="28"/>
    <x v="67"/>
    <n v="80101500"/>
    <s v="C-0404-1003-2-10305b-0404004-02231"/>
    <s v="02-02-02-008-002-01"/>
    <s v="5.2500.1.1.25.66-ADELANTAR LAS ACTIVIDADES REQUERIDAS PARA LA GESTION DE LOS PROCESOS DE CONTRATACIÓN A CARGO DE LA DIRECCIÓN DE GESTIÓN CATASTRAL EN EL MARCO DE LA IMPLEMENTACIÓN DEL PROYECTO DE CATASTRO MULTIPROPÓSITO."/>
    <s v="enero"/>
    <s v="enero"/>
    <s v="febrero"/>
    <n v="10"/>
    <s v="19-Contratación directa"/>
    <x v="2"/>
    <n v="82503910"/>
    <n v="82503910"/>
    <s v="2-NO"/>
    <s v="4-N/A"/>
    <x v="12"/>
    <s v="2.3-99-GND-Gestión Catastral"/>
    <s v="SER012-Prestación de servicios personas naturales"/>
    <s v="DGC-54 Profesional Jurídico"/>
    <s v="3-Gobernanza del dato y la información de valor público"/>
    <s v="11001-BOGOTÁ, D.C."/>
    <n v="0"/>
    <n v="0"/>
    <n v="82503910"/>
    <n v="0"/>
    <n v="0"/>
    <n v="8250391"/>
    <n v="0"/>
    <n v="8250391"/>
    <n v="0"/>
    <n v="8250391"/>
    <n v="0"/>
    <n v="8250391"/>
    <n v="0"/>
    <n v="8250391"/>
    <n v="0"/>
    <n v="8250391"/>
    <n v="0"/>
    <n v="8250391"/>
    <n v="0"/>
    <n v="8250391"/>
    <n v="0"/>
    <n v="8250391"/>
    <n v="0"/>
    <n v="8250391"/>
    <m/>
    <m/>
    <m/>
    <m/>
    <s v="OK"/>
    <s v="OK"/>
  </r>
  <r>
    <s v="PAA"/>
    <s v="5.2500.1.1.25.67"/>
    <x v="0"/>
    <x v="0"/>
    <x v="4"/>
    <x v="15"/>
    <x v="28"/>
    <x v="67"/>
    <n v="80101500"/>
    <s v="C-0404-1003-2-10305b-0404004-02331"/>
    <s v="02-02-02-008-002-01"/>
    <s v="5.2500.1.1.25.67-ADELANTAR LAS ACTIVIDADES REQUERIDAS PARA LA GESTION DE LOS PROCESOS DE CONTRATACIÓN A CARGO DE LA DIRECCIÓN DE GESTIÓN CATASTRAL EN EL MARCO DE LA IMPLEMENTACIÓN DEL PROYECTO DE CATASTRO MULTIPROPÓSITO."/>
    <s v="enero"/>
    <s v="enero"/>
    <s v="febrero"/>
    <n v="10"/>
    <s v="19-Contratación directa"/>
    <x v="2"/>
    <n v="82503910"/>
    <n v="82503910"/>
    <s v="2-NO"/>
    <s v="4-N/A"/>
    <x v="12"/>
    <s v="2.3-99-GND-Gestión Catastral"/>
    <s v="SER012-Prestación de servicios personas naturales"/>
    <s v="DGC-54 Profesional Jurídico"/>
    <s v="3-Gobernanza del dato y la información de valor público"/>
    <s v="11001-BOGOTÁ, D.C."/>
    <n v="0"/>
    <n v="0"/>
    <n v="82503910"/>
    <n v="0"/>
    <n v="0"/>
    <n v="8250391"/>
    <n v="0"/>
    <n v="8250391"/>
    <n v="0"/>
    <n v="8250391"/>
    <n v="0"/>
    <n v="8250391"/>
    <n v="0"/>
    <n v="8250391"/>
    <n v="0"/>
    <n v="8250391"/>
    <n v="0"/>
    <n v="8250391"/>
    <n v="0"/>
    <n v="8250391"/>
    <n v="0"/>
    <n v="8250391"/>
    <n v="0"/>
    <n v="8250391"/>
    <m/>
    <m/>
    <m/>
    <m/>
    <s v="OK"/>
    <s v="OK"/>
  </r>
  <r>
    <s v="PAA"/>
    <s v="5.2500.1.1.25.68"/>
    <x v="0"/>
    <x v="0"/>
    <x v="4"/>
    <x v="15"/>
    <x v="28"/>
    <x v="67"/>
    <n v="80101500"/>
    <s v="C-0404-1003-2-10305b-0404004-02231"/>
    <s v="02-02-02-008-002-01"/>
    <s v="5.2500.1.1.25.68-REALIZAR LAS ACTIVIDADES  ADMINISTRATIVAS Y CONTRACTUALES A CARGO DE LA DIRECCION DE GESTION CATASTRAL EN EL MARCO DEL PROGRAMA PARA LA ADOPCIÓN E IMPLEMENTACIÓN DE UN CATASTRO MULTIPROPÓSITO."/>
    <s v="enero"/>
    <s v="enero"/>
    <s v="febrero"/>
    <n v="10"/>
    <s v="19-Contratación directa"/>
    <x v="2"/>
    <n v="73000000"/>
    <n v="73000000"/>
    <s v="2-NO"/>
    <s v="4-N/A"/>
    <x v="12"/>
    <s v="2.3-99-GND-Gestión Catastral"/>
    <s v="SER012-Prestación de servicios personas naturales"/>
    <s v="DGC-71 Profesional seguimiento contractual y administrativo"/>
    <s v="3-Gobernanza del dato y la información de valor público"/>
    <s v="11001-BOGOTÁ, D.C."/>
    <n v="0"/>
    <n v="0"/>
    <n v="73000000"/>
    <n v="0"/>
    <n v="0"/>
    <n v="7300000"/>
    <n v="0"/>
    <n v="7300000"/>
    <n v="0"/>
    <n v="7300000"/>
    <n v="0"/>
    <n v="7300000"/>
    <n v="0"/>
    <n v="7300000"/>
    <n v="0"/>
    <n v="7300000"/>
    <n v="0"/>
    <n v="7300000"/>
    <n v="0"/>
    <n v="7300000"/>
    <n v="0"/>
    <n v="7300000"/>
    <n v="0"/>
    <n v="7300000"/>
    <m/>
    <m/>
    <m/>
    <m/>
    <s v="OK"/>
    <s v="OK"/>
  </r>
  <r>
    <s v="PAA"/>
    <s v="5.2500.1.1.25.69"/>
    <x v="0"/>
    <x v="0"/>
    <x v="4"/>
    <x v="15"/>
    <x v="28"/>
    <x v="67"/>
    <n v="80101500"/>
    <s v="C-0404-1003-2-10305b-0404004-02231"/>
    <s v="02-02-02-008-003-09"/>
    <s v="5.2500.1.1.25.69-REALIZAR LAS ACTIVIDADES  ADMINISTRATIVAS Y CONTRACTUALES A CARGO DE LA DIRECCION DE GESTION CATASTRAL EN EL MARCO DEL PROGRAMA PARA LA ADOPCIÓN E IMPLEMENTACIÓN DE UN CATASTRO MULTIPROPÓSITO."/>
    <s v="enero"/>
    <s v="enero"/>
    <s v="febrero"/>
    <n v="10"/>
    <s v="19-Contratación directa"/>
    <x v="2"/>
    <n v="73000000"/>
    <n v="73000000"/>
    <s v="2-NO"/>
    <s v="4-N/A"/>
    <x v="12"/>
    <s v="2.3-99-GND-Gestión Catastral"/>
    <s v="SER012-Prestación de servicios personas naturales"/>
    <s v="DGC-71 Profesional seguimiento contractual y administrativo"/>
    <s v="3-Gobernanza del dato y la información de valor público"/>
    <s v="11001-BOGOTÁ, D.C."/>
    <n v="0"/>
    <n v="0"/>
    <n v="73000000"/>
    <n v="0"/>
    <n v="0"/>
    <n v="7300000"/>
    <n v="0"/>
    <n v="7300000"/>
    <n v="0"/>
    <n v="7300000"/>
    <n v="0"/>
    <n v="7300000"/>
    <n v="0"/>
    <n v="7300000"/>
    <n v="0"/>
    <n v="7300000"/>
    <n v="0"/>
    <n v="7300000"/>
    <n v="0"/>
    <n v="7300000"/>
    <n v="0"/>
    <n v="7300000"/>
    <n v="0"/>
    <n v="7300000"/>
    <m/>
    <m/>
    <m/>
    <m/>
    <s v="OK"/>
    <s v="OK"/>
  </r>
  <r>
    <s v="PAA"/>
    <s v="5.2500.1.1.25.70"/>
    <x v="0"/>
    <x v="0"/>
    <x v="4"/>
    <x v="15"/>
    <x v="28"/>
    <x v="67"/>
    <n v="80101500"/>
    <s v="C-0404-1003-2-10305b-0404004-02231"/>
    <s v="02-02-02-008-003-09"/>
    <s v="5.2500.1.1.25.70-REALIZAR LOS PROCESOS DE SEGUIMIENTO Y ESTRUCTURACIÓN  DE LOS TEMAS RELACIONADOS COMPONENTE ECONÓMICO DE LOS PROCESOS DE CONTRATACIÓN Y/O PROYECTOS A CARGO DE LA DIRECCION DE GESTIÓN CATASTRAL EN EL MARCO DEL PROGRAMA PARA LA ADOPCIÓN E IMPLEMENTACIÓN DE UN CATASTRO MULTIPROPÓSITO."/>
    <s v="enero"/>
    <s v="enero"/>
    <s v="febrero"/>
    <n v="10"/>
    <s v="19-Contratación directa"/>
    <x v="2"/>
    <n v="100000000"/>
    <n v="100000000"/>
    <s v="2-NO"/>
    <s v="4-N/A"/>
    <x v="12"/>
    <s v="2.3-99-GND-Gestión Catastral"/>
    <s v="SER012-Prestación de servicios personas naturales"/>
    <s v="DGC-61 Profesional Responsable Administrativo y Financiero"/>
    <s v="3-Gobernanza del dato y la información de valor público"/>
    <s v="11001-BOGOTÁ, D.C."/>
    <n v="0"/>
    <n v="0"/>
    <n v="100000000"/>
    <n v="0"/>
    <n v="0"/>
    <n v="10000000"/>
    <n v="0"/>
    <n v="10000000"/>
    <n v="0"/>
    <n v="10000000"/>
    <n v="0"/>
    <n v="10000000"/>
    <n v="0"/>
    <n v="10000000"/>
    <n v="0"/>
    <n v="10000000"/>
    <n v="0"/>
    <n v="10000000"/>
    <n v="0"/>
    <n v="10000000"/>
    <n v="0"/>
    <n v="10000000"/>
    <n v="0"/>
    <n v="10000000"/>
    <m/>
    <m/>
    <m/>
    <m/>
    <s v="OK"/>
    <s v="OK"/>
  </r>
  <r>
    <s v="PAA"/>
    <s v="5.2500.1.1.25.71"/>
    <x v="0"/>
    <x v="0"/>
    <x v="4"/>
    <x v="15"/>
    <x v="28"/>
    <x v="67"/>
    <n v="80101500"/>
    <s v="C-0404-1003-2-10305b-0404004-02331"/>
    <s v="02-02-02-008-003-09"/>
    <s v="5.2500.1.1.25.71-REALIZAR EL SEGUIMIENTO A LA EJECUCION PRESUPUESTAL DE LA CONTRATACION DERIVADA EN MARCO DE LA IMPLEMENTACION DE LA POLITICA DE CATASTRO MULTIPROPOSITO"/>
    <s v="enero"/>
    <s v="enero"/>
    <s v="febrero"/>
    <n v="8"/>
    <s v="19-Contratación directa"/>
    <x v="2"/>
    <n v="58400000"/>
    <n v="58400000"/>
    <s v="2-NO"/>
    <s v="4-N/A"/>
    <x v="12"/>
    <s v="2.3-99-GND-Gestión Catastral"/>
    <s v="SER012-Prestación de servicios personas naturales"/>
    <s v="DGC-47 Profesional Fuentes De Financiación"/>
    <s v="3-Gobernanza del dato y la información de valor público"/>
    <s v="11001-BOGOTÁ, D.C."/>
    <n v="0"/>
    <n v="0"/>
    <n v="58400000"/>
    <n v="0"/>
    <n v="0"/>
    <n v="7300000"/>
    <n v="0"/>
    <n v="7300000"/>
    <n v="0"/>
    <n v="7300000"/>
    <n v="0"/>
    <n v="7300000"/>
    <n v="0"/>
    <n v="7300000"/>
    <n v="0"/>
    <n v="7300000"/>
    <n v="0"/>
    <n v="7300000"/>
    <n v="0"/>
    <n v="7300000"/>
    <n v="0"/>
    <n v="0"/>
    <n v="0"/>
    <n v="0"/>
    <m/>
    <m/>
    <m/>
    <m/>
    <s v="OK"/>
    <s v="OK"/>
  </r>
  <r>
    <s v="PAA"/>
    <s v="5.2500.1.1.25.72"/>
    <x v="0"/>
    <x v="0"/>
    <x v="4"/>
    <x v="15"/>
    <x v="28"/>
    <x v="67"/>
    <n v="80101504"/>
    <s v="C-0404-1003-2-10305b-0404004-02231"/>
    <s v="02-02-02-008-003-09"/>
    <s v="5.2500.1.1.25.72-REALIZAR EL ANALISIS Y VERIFICACION DE LA CALIDAD DE LA INFORMACIÓN CARTOGRÁFICA CATASTRAL PARA LOS PROYECTOS REQUERIDOS EN MARCO DE LA POLITICA DE CATASTRO MULTIPROPOSITO"/>
    <s v="enero"/>
    <s v="enero"/>
    <s v="febrero"/>
    <n v="8"/>
    <s v="19-Contratación directa"/>
    <x v="2"/>
    <n v="88000000"/>
    <n v="88000000"/>
    <s v="2-NO"/>
    <s v="4-N/A"/>
    <x v="12"/>
    <s v="2.3-99-GND-Gestión Catastral"/>
    <s v="SER012-Prestación de servicios personas naturales"/>
    <s v="DGC-35 Control Calidad componente Datos Geográficos"/>
    <s v="3-Gobernanza del dato y la información de valor público"/>
    <s v="11001-BOGOTÁ, D.C."/>
    <n v="0"/>
    <n v="0"/>
    <n v="88000000"/>
    <n v="0"/>
    <n v="0"/>
    <n v="11000000"/>
    <n v="0"/>
    <n v="11000000"/>
    <n v="0"/>
    <n v="11000000"/>
    <n v="0"/>
    <n v="11000000"/>
    <n v="0"/>
    <n v="11000000"/>
    <n v="0"/>
    <n v="11000000"/>
    <n v="0"/>
    <n v="11000000"/>
    <n v="0"/>
    <n v="11000000"/>
    <n v="0"/>
    <n v="0"/>
    <n v="0"/>
    <n v="0"/>
    <m/>
    <m/>
    <m/>
    <m/>
    <s v="OK"/>
    <s v="OK"/>
  </r>
  <r>
    <s v="PAA"/>
    <s v="5.2500.1.1.25.73"/>
    <x v="0"/>
    <x v="0"/>
    <x v="4"/>
    <x v="15"/>
    <x v="28"/>
    <x v="67"/>
    <n v="80101500"/>
    <s v="C-0404-1003-2-10305b-0404004-02331"/>
    <s v="02-02-02-008-003-09"/>
    <s v="5.2500.1.1.25.73-REALIZAR LAS ACCIONES QUE REQUIERA EL PROGRAMA PARA LA ADOPCIÓN E IMPLEMENTACIÓN DE UN CATASTRO MULTIPROPÓSITO EN CALIDAD DE ESPECIALISTA EN SALVAGUARDAS SOCIALES DEL IGAC EN EL MARCO DE LOS CONTRATOS DE PRÉSTAMO BIRF 8937-CO Y BID 4856/OC-CO "/>
    <s v="enero"/>
    <s v="enero"/>
    <s v="febrero"/>
    <n v="8"/>
    <s v="19-Contratación directa"/>
    <x v="2"/>
    <n v="64000000"/>
    <n v="64000000"/>
    <s v="2-NO"/>
    <s v="4-N/A"/>
    <x v="12"/>
    <s v="2.3-99-GND-Gestión Catastral"/>
    <s v="SER012-Prestación de servicios personas naturales"/>
    <s v="DGC-4 Profesional Social"/>
    <s v="3-Gobernanza del dato y la información de valor público"/>
    <s v="11001-BOGOTÁ, D.C."/>
    <n v="0"/>
    <n v="0"/>
    <n v="64000000"/>
    <n v="0"/>
    <n v="0"/>
    <n v="8000000"/>
    <n v="0"/>
    <n v="8000000"/>
    <n v="0"/>
    <n v="8000000"/>
    <n v="0"/>
    <n v="8000000"/>
    <n v="0"/>
    <n v="8000000"/>
    <n v="0"/>
    <n v="8000000"/>
    <n v="0"/>
    <n v="8000000"/>
    <n v="0"/>
    <n v="8000000"/>
    <n v="0"/>
    <n v="0"/>
    <n v="0"/>
    <n v="0"/>
    <m/>
    <m/>
    <m/>
    <m/>
    <s v="OK"/>
    <s v="OK"/>
  </r>
  <r>
    <s v="N/A"/>
    <s v="5.2500.1.1.25.74"/>
    <x v="0"/>
    <x v="0"/>
    <x v="4"/>
    <x v="15"/>
    <x v="28"/>
    <x v="67"/>
    <s v="N/A"/>
    <s v="C-0404-1003-2-10305b-0404004-02331"/>
    <s v="02-02-02-006-003;02-02-02-010"/>
    <s v="5.2500.1.1.25.74-VIÁTICOS Y GASTOS DE COMISIÓN BID"/>
    <s v="N/A"/>
    <s v="N/A"/>
    <s v="N/A"/>
    <s v="N/A"/>
    <s v="1-N/A"/>
    <x v="2"/>
    <n v="100000000"/>
    <n v="100000000"/>
    <s v="2-NO"/>
    <s v="4-N/A"/>
    <x v="12"/>
    <s v="2.3-99-GND-Gestión Catastral"/>
    <s v="VIAT01-Viáticos y gastos de viaje"/>
    <s v="DGC-78 N/A"/>
    <s v="3-Gobernanza del dato y la información de valor público"/>
    <s v="11001-BOGOTÁ, D.C."/>
    <n v="0"/>
    <n v="0"/>
    <n v="0"/>
    <n v="0"/>
    <n v="100000000"/>
    <n v="0"/>
    <n v="0"/>
    <n v="50000000"/>
    <n v="0"/>
    <n v="0"/>
    <n v="0"/>
    <n v="50000000"/>
    <n v="0"/>
    <n v="0"/>
    <n v="0"/>
    <n v="0"/>
    <n v="0"/>
    <n v="0"/>
    <n v="0"/>
    <n v="0"/>
    <n v="0"/>
    <n v="0"/>
    <n v="0"/>
    <n v="0"/>
    <m/>
    <m/>
    <m/>
    <m/>
    <s v="OK"/>
    <s v="OK"/>
  </r>
  <r>
    <s v="N/A"/>
    <s v="5.2500.1.1.25.75"/>
    <x v="0"/>
    <x v="0"/>
    <x v="4"/>
    <x v="15"/>
    <x v="28"/>
    <x v="67"/>
    <s v="N/A"/>
    <s v="C-0404-1003-2-10305b-0404004-02231"/>
    <s v="02-02-02-006-003;02-02-02-010"/>
    <s v="5.2500.1.1.25.75-VIÁTICOS Y GASTOS DE COMISIÓN BM"/>
    <s v="N/A"/>
    <s v="N/A"/>
    <s v="N/A"/>
    <s v="N/A"/>
    <s v="1-N/A"/>
    <x v="2"/>
    <n v="120000000"/>
    <n v="120000000"/>
    <s v="2-NO"/>
    <s v="4-N/A"/>
    <x v="12"/>
    <s v="2.3-99-GND-Gestión Catastral"/>
    <s v="VIAT01-Viáticos y gastos de viaje"/>
    <s v="DGC-78 N/A"/>
    <s v="3-Gobernanza del dato y la información de valor público"/>
    <s v="11001-BOGOTÁ, D.C."/>
    <n v="0"/>
    <n v="0"/>
    <n v="0"/>
    <n v="0"/>
    <n v="120000000"/>
    <n v="0"/>
    <n v="0"/>
    <n v="60000000"/>
    <n v="0"/>
    <n v="0"/>
    <n v="0"/>
    <n v="60000000"/>
    <n v="0"/>
    <n v="0"/>
    <n v="0"/>
    <n v="0"/>
    <n v="0"/>
    <n v="0"/>
    <n v="0"/>
    <n v="0"/>
    <n v="0"/>
    <n v="0"/>
    <n v="0"/>
    <n v="0"/>
    <m/>
    <m/>
    <m/>
    <m/>
    <s v="OK"/>
    <s v="OK"/>
  </r>
  <r>
    <s v="PAA"/>
    <s v="5.2510.1.1.15.1"/>
    <x v="0"/>
    <x v="0"/>
    <x v="4"/>
    <x v="15"/>
    <x v="28"/>
    <x v="65"/>
    <n v="80111604"/>
    <s v="C-0404-1003-2-10305b-0404004-02"/>
    <s v="02-02-02-008-003-09"/>
    <s v="5.2510.1.1.15.1-Prestación de servicios profesionales para liderar el seguimiento a las actividades de evaluación y aseguramiento de la calidad de la información obtenida como resultado de los procesos de formación y actualización catastral multipropósito."/>
    <s v="enero"/>
    <s v="enero"/>
    <s v="febrero"/>
    <n v="10"/>
    <s v="19-Contratación directa"/>
    <x v="1"/>
    <n v="120000000"/>
    <n v="120000000"/>
    <s v="2-NO"/>
    <s v="4-N/A"/>
    <x v="23"/>
    <s v="2.3-1-Formación y actualización catastral"/>
    <s v="SER012-Prestación de servicios personas naturales"/>
    <s v="SP-23 Líder de Calidad"/>
    <s v="3-Gobernanza del dato y la información de valor público"/>
    <s v="11001-BOGOTÁ, D.C."/>
    <n v="0"/>
    <n v="0"/>
    <n v="120000000"/>
    <n v="0"/>
    <n v="0"/>
    <n v="12000000"/>
    <n v="0"/>
    <n v="12000000"/>
    <n v="0"/>
    <n v="12000000"/>
    <n v="0"/>
    <n v="12000000"/>
    <n v="0"/>
    <n v="12000000"/>
    <n v="0"/>
    <n v="12000000"/>
    <n v="0"/>
    <n v="12000000"/>
    <n v="0"/>
    <n v="12000000"/>
    <n v="0"/>
    <n v="24000000"/>
    <n v="0"/>
    <n v="0"/>
    <m/>
    <m/>
    <m/>
    <m/>
    <s v="OK"/>
    <s v="OK"/>
  </r>
  <r>
    <s v="PAA"/>
    <s v="5.2510.1.1.15.2"/>
    <x v="0"/>
    <x v="0"/>
    <x v="4"/>
    <x v="15"/>
    <x v="28"/>
    <x v="65"/>
    <n v="80111604"/>
    <s v="C-0404-1003-2-10305b-0404004-02"/>
    <s v="02-02-02-008-003-09"/>
    <s v="5.2510.1.1.15.2-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
    <s v="enero"/>
    <s v="enero"/>
    <s v="febrero"/>
    <n v="10"/>
    <s v="19-Contratación directa"/>
    <x v="1"/>
    <n v="90000000"/>
    <n v="90000000"/>
    <s v="2-NO"/>
    <s v="4-N/A"/>
    <x v="23"/>
    <s v="2.3-1-Formación y actualización catastral"/>
    <s v="SER012-Prestación de servicios personas naturales"/>
    <s v="SP-72 Profesional N2 Calidad SIG"/>
    <s v="3-Gobernanza del dato y la información de valor público"/>
    <s v="11001-BOGOTÁ, D.C."/>
    <n v="0"/>
    <n v="0"/>
    <n v="90000000"/>
    <n v="0"/>
    <n v="0"/>
    <n v="9000000"/>
    <n v="0"/>
    <n v="9000000"/>
    <n v="0"/>
    <n v="9000000"/>
    <n v="0"/>
    <n v="9000000"/>
    <n v="0"/>
    <n v="9000000"/>
    <n v="0"/>
    <n v="9000000"/>
    <n v="0"/>
    <n v="9000000"/>
    <n v="0"/>
    <n v="9000000"/>
    <n v="0"/>
    <n v="18000000"/>
    <n v="0"/>
    <n v="0"/>
    <m/>
    <m/>
    <m/>
    <m/>
    <s v="OK"/>
    <s v="OK"/>
  </r>
  <r>
    <s v="PAA"/>
    <s v="5.2510.1.1.15.3"/>
    <x v="0"/>
    <x v="0"/>
    <x v="4"/>
    <x v="15"/>
    <x v="28"/>
    <x v="65"/>
    <n v="80111604"/>
    <s v="C-0404-1003-2-10305b-0404004-02"/>
    <s v="02-02-02-008-003-09"/>
    <s v="5.2510.1.1.15.3-Prestación de servicios profesionales para organizar y orientar los procesos de evaluación y aseguramiento de calidad interna y externa de acuerdo a las especificaciones técnicas de los productos catastrales resultado de los procesos de formación y actualización catastral multipropósito."/>
    <s v="enero"/>
    <s v="enero"/>
    <s v="febrero"/>
    <n v="10"/>
    <s v="19-Contratación directa"/>
    <x v="1"/>
    <n v="90000000"/>
    <n v="90000000"/>
    <s v="2-NO"/>
    <s v="4-N/A"/>
    <x v="23"/>
    <s v="2.3-1-Formación y actualización catastral"/>
    <s v="SER012-Prestación de servicios personas naturales"/>
    <s v="SP-72 Profesional N2 Calidad SIG"/>
    <s v="3-Gobernanza del dato y la información de valor público"/>
    <s v="11001-BOGOTÁ, D.C."/>
    <n v="0"/>
    <n v="0"/>
    <n v="90000000"/>
    <n v="0"/>
    <n v="0"/>
    <n v="9000000"/>
    <n v="0"/>
    <n v="9000000"/>
    <n v="0"/>
    <n v="9000000"/>
    <n v="0"/>
    <n v="9000000"/>
    <n v="0"/>
    <n v="9000000"/>
    <n v="0"/>
    <n v="9000000"/>
    <n v="0"/>
    <n v="9000000"/>
    <n v="0"/>
    <n v="9000000"/>
    <n v="0"/>
    <n v="18000000"/>
    <n v="0"/>
    <n v="0"/>
    <m/>
    <m/>
    <m/>
    <m/>
    <s v="OK"/>
    <s v="OK"/>
  </r>
  <r>
    <s v="PAA"/>
    <s v="5.2510.1.1.15.4"/>
    <x v="0"/>
    <x v="0"/>
    <x v="4"/>
    <x v="15"/>
    <x v="28"/>
    <x v="65"/>
    <n v="80111604"/>
    <s v="C-0404-1003-2-10305b-0404004-02"/>
    <s v="02-02-02-008-003-09"/>
    <s v="5.2510.1.1.15.4-Prestación de servicios profesionales para realizar los procesos de calidad interna del componente físico de los productos generados en los procesos de formación y actualización catastral multipropósito."/>
    <s v="enero"/>
    <s v="enero"/>
    <s v="en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62916960"/>
    <n v="0"/>
    <n v="0"/>
    <n v="3145848"/>
    <n v="0"/>
    <n v="6291696"/>
    <n v="0"/>
    <n v="6291696"/>
    <n v="0"/>
    <n v="6291696"/>
    <n v="0"/>
    <n v="6291696"/>
    <n v="0"/>
    <n v="6291696"/>
    <n v="0"/>
    <n v="6291696"/>
    <n v="0"/>
    <n v="6291696"/>
    <n v="0"/>
    <n v="6291696"/>
    <n v="0"/>
    <n v="9437544"/>
    <n v="0"/>
    <n v="0"/>
    <m/>
    <m/>
    <m/>
    <m/>
    <s v="OK"/>
    <s v="OK"/>
  </r>
  <r>
    <s v="PAA"/>
    <s v="5.2510.1.1.15.5"/>
    <x v="0"/>
    <x v="0"/>
    <x v="4"/>
    <x v="15"/>
    <x v="28"/>
    <x v="65"/>
    <n v="80111604"/>
    <s v="C-0404-1003-2-10305b-0404004-02"/>
    <s v="02-02-02-008-003-09"/>
    <s v="5.2510.1.1.15.5-Prestación de servicios profesionales para realizar los procesos de calidad interna del componente físico de los productos generados en los procesos de formación y actualización catastral multipropósito."/>
    <s v="enero"/>
    <s v="enero"/>
    <s v="febr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6"/>
    <x v="0"/>
    <x v="0"/>
    <x v="4"/>
    <x v="15"/>
    <x v="28"/>
    <x v="65"/>
    <n v="80111604"/>
    <s v="C-0404-1003-2-10305b-0404004-02"/>
    <s v="02-02-02-008-003-09"/>
    <s v="5.2510.1.1.15.6-Prestación de servicios profesionales para realizar los procesos de calidad interna del componente físico de los productos generados en los procesos de formación y actualización catastral multipropósito."/>
    <s v="enero"/>
    <s v="enero"/>
    <s v="febr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7"/>
    <x v="0"/>
    <x v="0"/>
    <x v="4"/>
    <x v="15"/>
    <x v="28"/>
    <x v="65"/>
    <n v="80111604"/>
    <s v="C-0404-1003-2-10305b-0404004-02"/>
    <s v="02-02-02-008-003-09"/>
    <s v="5.2510.1.1.15.7-Prestación de servicios profesionales para realizar los procesos de calidad interna del componente físico de los productos generados en los procesos de formación y actualización catastral multipropósito."/>
    <s v="enero"/>
    <s v="enero"/>
    <s v="febr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8"/>
    <x v="0"/>
    <x v="0"/>
    <x v="4"/>
    <x v="15"/>
    <x v="28"/>
    <x v="65"/>
    <n v="80111604"/>
    <s v="C-0404-1003-2-10305b-0404004-02"/>
    <s v="02-02-02-008-003-09"/>
    <s v="5.2510.1.1.15.8-Prestación de servicios profesionales para realizar los procesos de calidad interna del componente físico de los productos generados en los procesos de formación y actualización catastral multipropósito."/>
    <s v="enero"/>
    <s v="enero"/>
    <s v="en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62916960"/>
    <n v="0"/>
    <n v="0"/>
    <n v="3145848"/>
    <n v="0"/>
    <n v="6291696"/>
    <n v="0"/>
    <n v="6291696"/>
    <n v="0"/>
    <n v="6291696"/>
    <n v="0"/>
    <n v="6291696"/>
    <n v="0"/>
    <n v="6291696"/>
    <n v="0"/>
    <n v="6291696"/>
    <n v="0"/>
    <n v="6291696"/>
    <n v="0"/>
    <n v="6291696"/>
    <n v="0"/>
    <n v="9437544"/>
    <n v="0"/>
    <n v="0"/>
    <m/>
    <m/>
    <m/>
    <m/>
    <s v="OK"/>
    <s v="OK"/>
  </r>
  <r>
    <s v="PAA"/>
    <s v="5.2510.1.1.15.9"/>
    <x v="0"/>
    <x v="0"/>
    <x v="4"/>
    <x v="15"/>
    <x v="28"/>
    <x v="65"/>
    <n v="80111604"/>
    <s v="C-0404-1003-2-10305b-0404004-02"/>
    <s v="02-02-02-008-003-09"/>
    <s v="5.2510.1.1.15.9-Prestación de servicios profesionales para realizar los procesos de calidad interna del componente físico de los productos generados en los procesos de formación y actualización catastral multipropósito."/>
    <s v="enero"/>
    <s v="enero"/>
    <s v="en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62916960"/>
    <n v="0"/>
    <n v="0"/>
    <n v="3145848"/>
    <n v="0"/>
    <n v="6291696"/>
    <n v="0"/>
    <n v="6291696"/>
    <n v="0"/>
    <n v="6291696"/>
    <n v="0"/>
    <n v="6291696"/>
    <n v="0"/>
    <n v="6291696"/>
    <n v="0"/>
    <n v="6291696"/>
    <n v="0"/>
    <n v="6291696"/>
    <n v="0"/>
    <n v="6291696"/>
    <n v="0"/>
    <n v="9437544"/>
    <n v="0"/>
    <n v="0"/>
    <m/>
    <m/>
    <m/>
    <m/>
    <s v="OK"/>
    <s v="OK"/>
  </r>
  <r>
    <s v="PAA"/>
    <s v="5.2510.1.1.15.10"/>
    <x v="0"/>
    <x v="0"/>
    <x v="4"/>
    <x v="15"/>
    <x v="28"/>
    <x v="65"/>
    <n v="80111604"/>
    <s v="C-0404-1003-2-10305b-0404004-02"/>
    <s v="02-02-02-008-003-09"/>
    <s v="5.2510.1.1.15.10-Prestación de servicios profesionales para realizar los procesos de calidad interna del componente físico de los productos generados en los procesos de formación y actualización catastral multipropósito."/>
    <s v="enero"/>
    <s v="enero"/>
    <s v="en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62916960"/>
    <n v="0"/>
    <n v="0"/>
    <n v="6291696"/>
    <n v="0"/>
    <n v="6291696"/>
    <n v="0"/>
    <n v="6291696"/>
    <n v="0"/>
    <n v="6291696"/>
    <n v="0"/>
    <n v="6291696"/>
    <n v="0"/>
    <n v="6291696"/>
    <n v="0"/>
    <n v="6291696"/>
    <n v="0"/>
    <n v="6291696"/>
    <n v="0"/>
    <n v="12583392"/>
    <n v="0"/>
    <n v="0"/>
    <n v="0"/>
    <n v="0"/>
    <m/>
    <m/>
    <m/>
    <m/>
    <s v="OK"/>
    <s v="OK"/>
  </r>
  <r>
    <s v="PAA"/>
    <s v="5.2510.1.1.15.11"/>
    <x v="0"/>
    <x v="0"/>
    <x v="4"/>
    <x v="15"/>
    <x v="28"/>
    <x v="65"/>
    <n v="80111604"/>
    <s v="C-0404-1003-2-10305b-0404004-02"/>
    <s v="02-02-02-008-003-09"/>
    <s v="5.2510.1.1.15.11-Prestación de servicios profesionales para realizar los procesos de calidad interna del componente físico de los productos generados en los procesos de formación y actualización catastral multipropósito."/>
    <s v="enero"/>
    <s v="enero"/>
    <s v="febr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12"/>
    <x v="0"/>
    <x v="0"/>
    <x v="4"/>
    <x v="15"/>
    <x v="28"/>
    <x v="65"/>
    <n v="80111604"/>
    <s v="C-0404-1003-2-10305b-0404004-02"/>
    <s v="02-02-02-008-003-09"/>
    <s v="5.2510.1.1.15.12-Prestación de servicios profesionales para realizar los procesos de calidad interna del componente físico de los productos generados en los procesos de formación y actualización catastral multipropósito."/>
    <s v="enero"/>
    <s v="enero"/>
    <s v="en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62916960"/>
    <n v="0"/>
    <n v="0"/>
    <n v="3145848"/>
    <n v="0"/>
    <n v="6291696"/>
    <n v="0"/>
    <n v="6291696"/>
    <n v="0"/>
    <n v="6291696"/>
    <n v="0"/>
    <n v="6291696"/>
    <n v="0"/>
    <n v="6291696"/>
    <n v="0"/>
    <n v="6291696"/>
    <n v="0"/>
    <n v="6291696"/>
    <n v="0"/>
    <n v="6291696"/>
    <n v="0"/>
    <n v="9437544"/>
    <n v="0"/>
    <n v="0"/>
    <m/>
    <m/>
    <m/>
    <m/>
    <s v="OK"/>
    <s v="OK"/>
  </r>
  <r>
    <s v="PAA"/>
    <s v="5.2510.1.1.15.13"/>
    <x v="0"/>
    <x v="0"/>
    <x v="4"/>
    <x v="15"/>
    <x v="28"/>
    <x v="65"/>
    <n v="80111604"/>
    <s v="C-0404-1003-2-10305b-0404004-02"/>
    <s v="02-02-02-008-003-09"/>
    <s v="5.2510.1.1.15.13-Prestación de servicios profesionales para realizar los procesos de calidad interna del componente físico de los productos generados en los procesos de formación y actualización catastral multipropósito."/>
    <s v="enero"/>
    <s v="enero"/>
    <s v="febr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14"/>
    <x v="0"/>
    <x v="0"/>
    <x v="4"/>
    <x v="15"/>
    <x v="28"/>
    <x v="65"/>
    <n v="80111604"/>
    <s v="C-0404-1003-2-10305b-0404004-02"/>
    <s v="02-02-02-008-003-09"/>
    <s v="5.2510.1.1.15.14-Prestación de servicios profesionales para realizar los procesos de calidad interna del componente físico de los productos generados en los procesos de formación y actualización catastral multipropósito."/>
    <s v="enero"/>
    <s v="enero"/>
    <s v="febr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15"/>
    <x v="0"/>
    <x v="0"/>
    <x v="4"/>
    <x v="15"/>
    <x v="28"/>
    <x v="65"/>
    <n v="80111604"/>
    <s v="C-0404-1003-2-10305b-0404004-02"/>
    <s v="02-02-02-008-003-09"/>
    <s v="5.2510.1.1.15.15-Prestación de servicios profesionales  para realizar los procesos de calidad externa de los productos generados en el desarrollo de la actualización y/o formación catastral con enfoque multipropósito."/>
    <s v="enero"/>
    <s v="enero"/>
    <s v="febrero"/>
    <n v="5"/>
    <s v="19-Contratación directa"/>
    <x v="1"/>
    <n v="31458480"/>
    <n v="31458480"/>
    <s v="2-NO"/>
    <s v="4-N/A"/>
    <x v="23"/>
    <s v="2.3-1-Formación y actualización catastral"/>
    <s v="SER012-Prestación de servicios personas naturales"/>
    <s v="SP-6 Coordinador calidad externa"/>
    <s v="3-Gobernanza del dato y la información de valor público"/>
    <s v="11001-BOGOTÁ, D.C."/>
    <n v="0"/>
    <n v="0"/>
    <n v="31458480"/>
    <n v="0"/>
    <n v="0"/>
    <n v="6291696"/>
    <n v="0"/>
    <n v="6291696"/>
    <n v="0"/>
    <n v="6291696"/>
    <n v="0"/>
    <n v="6291696"/>
    <n v="0"/>
    <n v="6291696"/>
    <n v="0"/>
    <n v="0"/>
    <n v="0"/>
    <n v="0"/>
    <n v="0"/>
    <n v="0"/>
    <n v="0"/>
    <n v="0"/>
    <n v="0"/>
    <n v="0"/>
    <m/>
    <m/>
    <m/>
    <m/>
    <s v="OK"/>
    <s v="OK"/>
  </r>
  <r>
    <s v="PAA"/>
    <s v="5.2510.1.1.15.16"/>
    <x v="0"/>
    <x v="0"/>
    <x v="4"/>
    <x v="15"/>
    <x v="28"/>
    <x v="65"/>
    <n v="80111604"/>
    <s v="C-0404-1003-2-10305b-0404004-02"/>
    <s v="02-02-02-008-003-09"/>
    <s v="5.2510.1.1.15.16-Prestación de servicios profesionales  para realizar los procesos de calidad externa de los productos generados en el desarrollo de la actualización y/o formación catastral con enfoque multipropósito."/>
    <s v="enero"/>
    <s v="enero"/>
    <s v="febrero"/>
    <n v="5"/>
    <s v="19-Contratación directa"/>
    <x v="1"/>
    <n v="31458480"/>
    <n v="31458480"/>
    <s v="2-NO"/>
    <s v="4-N/A"/>
    <x v="23"/>
    <s v="2.3-1-Formación y actualización catastral"/>
    <s v="SER012-Prestación de servicios personas naturales"/>
    <s v="SP-6 Coordinador calidad externa"/>
    <s v="3-Gobernanza del dato y la información de valor público"/>
    <s v="11001-BOGOTÁ, D.C."/>
    <n v="0"/>
    <n v="0"/>
    <n v="31458480"/>
    <n v="0"/>
    <n v="0"/>
    <n v="6291696"/>
    <n v="0"/>
    <n v="6291696"/>
    <n v="0"/>
    <n v="6291696"/>
    <n v="0"/>
    <n v="6291696"/>
    <n v="0"/>
    <n v="6291696"/>
    <n v="0"/>
    <n v="0"/>
    <n v="0"/>
    <n v="0"/>
    <n v="0"/>
    <n v="0"/>
    <n v="0"/>
    <n v="0"/>
    <n v="0"/>
    <n v="0"/>
    <m/>
    <m/>
    <m/>
    <m/>
    <s v="OK"/>
    <s v="OK"/>
  </r>
  <r>
    <s v="PAA"/>
    <s v="5.2510.1.1.15.17"/>
    <x v="0"/>
    <x v="0"/>
    <x v="4"/>
    <x v="15"/>
    <x v="28"/>
    <x v="65"/>
    <n v="80111604"/>
    <s v="C-0404-1003-2-10305b-0404004-02"/>
    <s v="02-02-02-008-003-09"/>
    <s v="5.2510.1.1.15.17-Prestación de servicios profesionales  para realizar los procesos de calidad externa de los productos generados en el desarrollo de la actualización y/o formación catastral con enfoque multipropósito."/>
    <s v="enero"/>
    <s v="enero"/>
    <s v="febrero"/>
    <n v="5"/>
    <s v="19-Contratación directa"/>
    <x v="1"/>
    <n v="31458480"/>
    <n v="31458480"/>
    <s v="2-NO"/>
    <s v="4-N/A"/>
    <x v="23"/>
    <s v="2.3-1-Formación y actualización catastral"/>
    <s v="SER012-Prestación de servicios personas naturales"/>
    <s v="SP-6 Coordinador calidad externa"/>
    <s v="3-Gobernanza del dato y la información de valor público"/>
    <s v="11001-BOGOTÁ, D.C."/>
    <n v="0"/>
    <n v="0"/>
    <n v="31458480"/>
    <n v="0"/>
    <n v="0"/>
    <n v="6291696"/>
    <n v="0"/>
    <n v="6291696"/>
    <n v="0"/>
    <n v="6291696"/>
    <n v="0"/>
    <n v="6291696"/>
    <n v="0"/>
    <n v="6291696"/>
    <n v="0"/>
    <n v="0"/>
    <n v="0"/>
    <n v="0"/>
    <n v="0"/>
    <n v="0"/>
    <n v="0"/>
    <n v="0"/>
    <n v="0"/>
    <n v="0"/>
    <m/>
    <m/>
    <m/>
    <m/>
    <s v="OK"/>
    <s v="OK"/>
  </r>
  <r>
    <s v="PAA"/>
    <s v="5.2510.1.1.15.18"/>
    <x v="0"/>
    <x v="0"/>
    <x v="4"/>
    <x v="15"/>
    <x v="28"/>
    <x v="65"/>
    <n v="80111604"/>
    <s v="C-0404-1003-2-10305b-0404004-02"/>
    <s v="02-02-02-008-003-09"/>
    <s v="5.2510.1.1.15.18-Prestación de servicios profesionales especializados para brindar apoyo en el seguimiento de los procesos de la gestión catastral que realice el Instituto en calidad de gestor catastral."/>
    <s v="enero"/>
    <s v="enero"/>
    <s v="febrero"/>
    <n v="10"/>
    <s v="19-Contratación directa"/>
    <x v="1"/>
    <n v="80000000"/>
    <n v="80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80000000"/>
    <n v="0"/>
    <n v="0"/>
    <n v="8000000"/>
    <n v="0"/>
    <n v="8000000"/>
    <n v="0"/>
    <n v="8000000"/>
    <n v="0"/>
    <n v="8000000"/>
    <n v="0"/>
    <n v="8000000"/>
    <n v="0"/>
    <n v="8000000"/>
    <n v="0"/>
    <n v="8000000"/>
    <n v="0"/>
    <n v="8000000"/>
    <n v="0"/>
    <n v="16000000"/>
    <n v="0"/>
    <n v="0"/>
    <m/>
    <m/>
    <m/>
    <m/>
    <s v="OK"/>
    <s v="OK"/>
  </r>
  <r>
    <s v="PAA"/>
    <s v="5.2510.1.1.15.19"/>
    <x v="0"/>
    <x v="0"/>
    <x v="4"/>
    <x v="15"/>
    <x v="28"/>
    <x v="65"/>
    <n v="80111604"/>
    <s v="C-0404-1003-2-10305b-0404004-02"/>
    <s v="02-02-02-008-003-09"/>
    <s v="5.2510.1.1.15.19-Prestación de servicios profesionales especializados para ejecutar y desarrollar actividades de apoyo en el marco de la planeación, coordinación y seguimiento de los procesos de gestión catastral."/>
    <s v="enero"/>
    <s v="enero"/>
    <s v="febrero"/>
    <n v="10"/>
    <s v="19-Contratación directa"/>
    <x v="1"/>
    <n v="80000000"/>
    <n v="80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80000000"/>
    <n v="0"/>
    <n v="0"/>
    <n v="8000000"/>
    <n v="0"/>
    <n v="8000000"/>
    <n v="0"/>
    <n v="8000000"/>
    <n v="0"/>
    <n v="8000000"/>
    <n v="0"/>
    <n v="8000000"/>
    <n v="0"/>
    <n v="8000000"/>
    <n v="0"/>
    <n v="8000000"/>
    <n v="0"/>
    <n v="8000000"/>
    <n v="0"/>
    <n v="16000000"/>
    <n v="0"/>
    <n v="0"/>
    <m/>
    <m/>
    <m/>
    <m/>
    <s v="OK"/>
    <s v="OK"/>
  </r>
  <r>
    <s v="PAA"/>
    <s v="5.2510.1.1.15.20"/>
    <x v="0"/>
    <x v="0"/>
    <x v="4"/>
    <x v="15"/>
    <x v="28"/>
    <x v="65"/>
    <n v="80111604"/>
    <s v="C-0404-1003-2-10305b-0404004-02"/>
    <s v="02-02-02-008-003-09"/>
    <s v="5.2510.1.1.15.20-Prestación de servicios profesionales para realizar seguimiento transversal a la planeación y monitoreo de la ejecución de los proyectos de gestión catastral a cargo de la subdirección de proyectos."/>
    <s v="enero"/>
    <s v="febrero"/>
    <s v="marzo"/>
    <n v="10"/>
    <s v="19-Contratación directa"/>
    <x v="1"/>
    <n v="80000000"/>
    <n v="80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0"/>
    <n v="0"/>
    <n v="80000000"/>
    <n v="0"/>
    <n v="0"/>
    <n v="8000000"/>
    <n v="0"/>
    <n v="8000000"/>
    <n v="0"/>
    <n v="8000000"/>
    <n v="0"/>
    <n v="8000000"/>
    <n v="0"/>
    <n v="8000000"/>
    <n v="0"/>
    <n v="8000000"/>
    <n v="0"/>
    <n v="8000000"/>
    <n v="0"/>
    <n v="8000000"/>
    <n v="0"/>
    <n v="16000000"/>
    <m/>
    <m/>
    <m/>
    <m/>
    <s v="OK"/>
    <s v="OK"/>
  </r>
  <r>
    <s v="PAA"/>
    <s v="5.2510.1.1.15.21"/>
    <x v="0"/>
    <x v="0"/>
    <x v="4"/>
    <x v="15"/>
    <x v="28"/>
    <x v="65"/>
    <n v="80111604"/>
    <s v="C-0404-1003-2-10305b-0404004-02"/>
    <s v="02-02-02-008-003-09"/>
    <s v="5.2510.1.1.15.21-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
    <s v="enero"/>
    <s v="enero"/>
    <s v="febrero"/>
    <n v="10"/>
    <s v="19-Contratación directa"/>
    <x v="1"/>
    <n v="62916960"/>
    <n v="62916960"/>
    <s v="2-NO"/>
    <s v="4-N/A"/>
    <x v="23"/>
    <s v="2.3-1-Formación y actualización catastral"/>
    <s v="SER012-Prestación de servicios personas naturales"/>
    <s v="SP-72 Profesional N2 Calidad SIG"/>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22"/>
    <x v="0"/>
    <x v="0"/>
    <x v="4"/>
    <x v="15"/>
    <x v="28"/>
    <x v="65"/>
    <n v="80111604"/>
    <s v="C-0404-1003-2-10305b-0404004-02"/>
    <s v="02-02-02-008-003-09"/>
    <s v="5.2510.1.1.15.22-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
    <s v="enero"/>
    <s v="enero"/>
    <s v="enero"/>
    <n v="10"/>
    <s v="19-Contratación directa"/>
    <x v="1"/>
    <n v="62916960"/>
    <n v="62916960"/>
    <s v="2-NO"/>
    <s v="4-N/A"/>
    <x v="23"/>
    <s v="2.3-1-Formación y actualización catastral"/>
    <s v="SER012-Prestación de servicios personas naturales"/>
    <s v="SP-72 Profesional N2 Calidad SIG"/>
    <s v="3-Gobernanza del dato y la información de valor público"/>
    <s v="11001-BOGOTÁ, D.C."/>
    <n v="62916960"/>
    <n v="0"/>
    <n v="0"/>
    <n v="3145848"/>
    <n v="0"/>
    <n v="6291696"/>
    <n v="0"/>
    <n v="6291696"/>
    <n v="0"/>
    <n v="6291696"/>
    <n v="0"/>
    <n v="6291696"/>
    <n v="0"/>
    <n v="6291696"/>
    <n v="0"/>
    <n v="6291696"/>
    <n v="0"/>
    <n v="6291696"/>
    <n v="0"/>
    <n v="6291696"/>
    <n v="0"/>
    <n v="9437544"/>
    <n v="0"/>
    <n v="0"/>
    <m/>
    <m/>
    <m/>
    <m/>
    <s v="OK"/>
    <s v="OK"/>
  </r>
  <r>
    <s v="PAA"/>
    <s v="5.2510.1.1.15.23"/>
    <x v="0"/>
    <x v="0"/>
    <x v="4"/>
    <x v="15"/>
    <x v="28"/>
    <x v="65"/>
    <n v="80111604"/>
    <s v="C-0404-1003-2-10305b-0404004-02"/>
    <s v="02-02-02-008-003-09"/>
    <s v="5.2510.1.1.15.23-Prestación de servicios profesionales para brindar apoyo  y generar soluciones dentro del proceso de calidad enfocado en la  validación y consulta de la información catastral actualizada y/o formada de acuerdo a los lineamientos técnicos definidos por la subdirección de proyectos."/>
    <s v="enero"/>
    <s v="enero"/>
    <s v="febrero"/>
    <n v="10"/>
    <s v="19-Contratación directa"/>
    <x v="1"/>
    <n v="62916960"/>
    <n v="62916960"/>
    <s v="2-NO"/>
    <s v="4-N/A"/>
    <x v="23"/>
    <s v="2.3-1-Formación y actualización catastral"/>
    <s v="SER012-Prestación de servicios personas naturales"/>
    <s v="SP-72 Profesional N2 Calidad SIG"/>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24"/>
    <x v="0"/>
    <x v="0"/>
    <x v="4"/>
    <x v="15"/>
    <x v="28"/>
    <x v="65"/>
    <n v="80111604"/>
    <s v="C-0404-1003-2-10305b-0404004-02"/>
    <s v="02-02-02-008-003-09"/>
    <s v="5.2510.1.1.15.24-Prestación de servicios profesionales para brindar soporte en los lineamientos de reconocimiento predial y en el manejo de herramientas (Nivel I) para el levantamiento catastral, en los procesos de actualización y formación catastral."/>
    <s v="enero"/>
    <s v="enero"/>
    <s v="en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45506750"/>
    <n v="0"/>
    <n v="0"/>
    <n v="2275337.5"/>
    <n v="0"/>
    <n v="4550675"/>
    <n v="0"/>
    <n v="4550675"/>
    <n v="0"/>
    <n v="4550675"/>
    <n v="0"/>
    <n v="4550675"/>
    <n v="0"/>
    <n v="4550675"/>
    <n v="0"/>
    <n v="4550675"/>
    <n v="0"/>
    <n v="4550675"/>
    <n v="0"/>
    <n v="4550675"/>
    <n v="0"/>
    <n v="6826012.5"/>
    <n v="0"/>
    <n v="0"/>
    <m/>
    <m/>
    <m/>
    <m/>
    <s v="OK"/>
    <s v="OK"/>
  </r>
  <r>
    <s v="PAA"/>
    <s v="5.2510.1.1.15.25"/>
    <x v="0"/>
    <x v="0"/>
    <x v="4"/>
    <x v="15"/>
    <x v="28"/>
    <x v="65"/>
    <n v="80111604"/>
    <s v="C-0404-1003-2-10305b-0404004-02"/>
    <s v="02-02-02-008-003-09"/>
    <s v="5.2510.1.1.15.25-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26"/>
    <x v="0"/>
    <x v="0"/>
    <x v="4"/>
    <x v="15"/>
    <x v="28"/>
    <x v="65"/>
    <n v="80111604"/>
    <s v="C-0404-1003-2-10305b-0404004-02"/>
    <s v="02-02-02-008-003-09"/>
    <s v="5.2510.1.1.15.26-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27"/>
    <x v="0"/>
    <x v="0"/>
    <x v="4"/>
    <x v="15"/>
    <x v="28"/>
    <x v="65"/>
    <n v="80111604"/>
    <s v="C-0404-1003-2-10305b-0404004-02"/>
    <s v="02-02-02-008-003-09"/>
    <s v="5.2510.1.1.15.27-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28"/>
    <x v="0"/>
    <x v="0"/>
    <x v="4"/>
    <x v="15"/>
    <x v="28"/>
    <x v="65"/>
    <n v="80111604"/>
    <s v="C-0404-1003-2-10305b-0404004-02"/>
    <s v="02-02-02-008-003-09"/>
    <s v="5.2510.1.1.15.28-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29"/>
    <x v="0"/>
    <x v="0"/>
    <x v="4"/>
    <x v="15"/>
    <x v="28"/>
    <x v="65"/>
    <n v="80111604"/>
    <s v="C-0404-1003-2-10305b-0404004-02"/>
    <s v="02-02-02-008-003-09"/>
    <s v="5.2510.1.1.15.29-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30"/>
    <x v="0"/>
    <x v="0"/>
    <x v="4"/>
    <x v="15"/>
    <x v="28"/>
    <x v="65"/>
    <n v="80111604"/>
    <s v="C-0404-1003-2-10305b-0404004-02"/>
    <s v="02-02-02-008-003-09"/>
    <s v="5.2510.1.1.15.30-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31"/>
    <x v="0"/>
    <x v="0"/>
    <x v="4"/>
    <x v="15"/>
    <x v="28"/>
    <x v="65"/>
    <n v="80111604"/>
    <s v="C-0404-1003-2-10305b-0404004-02"/>
    <s v="02-02-02-008-003-09"/>
    <s v="5.2510.1.1.15.31-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32"/>
    <x v="0"/>
    <x v="0"/>
    <x v="4"/>
    <x v="15"/>
    <x v="28"/>
    <x v="65"/>
    <n v="80111604"/>
    <s v="C-0404-1003-2-10305b-0404004-02"/>
    <s v="02-02-02-008-003-09"/>
    <s v="5.2510.1.1.15.32-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33"/>
    <x v="0"/>
    <x v="0"/>
    <x v="4"/>
    <x v="15"/>
    <x v="28"/>
    <x v="65"/>
    <n v="80111604"/>
    <s v="C-0404-1003-2-10305b-0404004-02"/>
    <s v="02-02-02-008-003-09"/>
    <s v="5.2510.1.1.15.33-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34"/>
    <x v="0"/>
    <x v="0"/>
    <x v="4"/>
    <x v="15"/>
    <x v="28"/>
    <x v="65"/>
    <n v="80111604"/>
    <s v="C-0404-1003-2-10305b-0404004-02"/>
    <s v="02-02-02-008-003-09"/>
    <s v="5.2510.1.1.15.34-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PAA"/>
    <s v="5.2510.1.1.15.35"/>
    <x v="0"/>
    <x v="0"/>
    <x v="4"/>
    <x v="15"/>
    <x v="28"/>
    <x v="65"/>
    <n v="80111604"/>
    <s v="C-0404-1003-2-10305b-0404004-02"/>
    <s v="02-02-02-008-003-09"/>
    <s v="5.2510.1.1.15.35-Prestación de servicios profesionales para brindar soporte en los lineamientos de reconocimiento predial y en el manejo de herramientas (Nivel I) para el levantamiento catastral, en los procesos de actualización y formación catastral."/>
    <s v="enero"/>
    <s v="enero"/>
    <s v="febrero"/>
    <n v="10"/>
    <s v="19-Contratación directa"/>
    <x v="1"/>
    <n v="45506750"/>
    <n v="45506750"/>
    <s v="2-NO"/>
    <s v="4-N/A"/>
    <x v="23"/>
    <s v="2.3-1-Formación y actualización catastral"/>
    <s v="SER012-Prestación de servicios personas naturales"/>
    <s v="SP-73 Profesional N2 Operativos de Campo"/>
    <s v="3-Gobernanza del dato y la información de valor público"/>
    <s v="11001-BOGOTÁ, D.C."/>
    <n v="0"/>
    <n v="0"/>
    <n v="45506750"/>
    <n v="0"/>
    <n v="0"/>
    <n v="4550675"/>
    <n v="0"/>
    <n v="4550675"/>
    <n v="0"/>
    <n v="4550675"/>
    <n v="0"/>
    <n v="4550675"/>
    <n v="0"/>
    <n v="4550675"/>
    <n v="0"/>
    <n v="4550675"/>
    <n v="0"/>
    <n v="4550675"/>
    <n v="0"/>
    <n v="4550675"/>
    <n v="0"/>
    <n v="9101350"/>
    <n v="0"/>
    <n v="0"/>
    <m/>
    <m/>
    <m/>
    <m/>
    <s v="OK"/>
    <s v="OK"/>
  </r>
  <r>
    <s v="N/A"/>
    <s v="5.2510.1.1.15.36"/>
    <x v="0"/>
    <x v="0"/>
    <x v="4"/>
    <x v="15"/>
    <x v="28"/>
    <x v="65"/>
    <n v="80111604"/>
    <s v="C-0404-1003-2-10305b-0404004-02"/>
    <s v="02-02-02-008-003-09"/>
    <s v="5.2510.1.1.15.36-Prestación de servicios profesionales para brindar soporte en los lineamientos de reconocimiento predial y en el manejo de herramientas (Nivel I) para el levantamiento catastral, en los procesos de actualización y formación catastral."/>
    <s v="enero"/>
    <s v="enero"/>
    <s v="febrero"/>
    <n v="11"/>
    <s v="1-N/A"/>
    <x v="1"/>
    <n v="0"/>
    <n v="0"/>
    <s v="2-NO"/>
    <s v="4-N/A"/>
    <x v="23"/>
    <s v="2.3-1-Formación y actualización catastral"/>
    <s v="SER012-Prestación de servicios personas naturales"/>
    <s v="SP-73 Profesional N2 Operativos de Campo"/>
    <s v="3-Gobernanza del dato y la información de valor público"/>
    <s v="11001-BOGOTÁ, D.C."/>
    <n v="0"/>
    <n v="0"/>
    <n v="0"/>
    <n v="0"/>
    <n v="0"/>
    <n v="0"/>
    <n v="0"/>
    <n v="0"/>
    <n v="0"/>
    <n v="0"/>
    <n v="0"/>
    <n v="0"/>
    <n v="0"/>
    <n v="0"/>
    <n v="0"/>
    <n v="0"/>
    <n v="0"/>
    <n v="0"/>
    <n v="0"/>
    <n v="0"/>
    <n v="0"/>
    <n v="0"/>
    <n v="0"/>
    <n v="0"/>
    <m/>
    <m/>
    <m/>
    <m/>
    <s v="OK"/>
    <s v="OK"/>
  </r>
  <r>
    <s v="N/A"/>
    <s v="5.2510.1.1.15.37"/>
    <x v="0"/>
    <x v="0"/>
    <x v="4"/>
    <x v="15"/>
    <x v="28"/>
    <x v="65"/>
    <n v="80111604"/>
    <s v="C-0404-1003-2-10305b-0404004-02"/>
    <s v="02-02-02-008-003-09"/>
    <s v="5.2510.1.1.15.37-Prestación de servicios profesionales para brindar soporte en los lineamientos de reconocimiento predial y en el manejo de herramientas (Nivel II) para el levantamiento catastral, en los procesos de actualización y formación catastral."/>
    <s v="enero"/>
    <s v="enero"/>
    <s v="febrero"/>
    <n v="11"/>
    <s v="1-N/A"/>
    <x v="1"/>
    <n v="0"/>
    <n v="0"/>
    <s v="2-NO"/>
    <s v="4-N/A"/>
    <x v="23"/>
    <s v="2.3-1-Formación y actualización catastral"/>
    <s v="SER012-Prestación de servicios personas naturales"/>
    <s v="SP-73 Profesional N2 Operativos de Campo"/>
    <s v="3-Gobernanza del dato y la información de valor público"/>
    <s v="11001-BOGOTÁ, D.C."/>
    <n v="0"/>
    <n v="0"/>
    <n v="0"/>
    <n v="0"/>
    <n v="0"/>
    <n v="0"/>
    <n v="0"/>
    <n v="0"/>
    <n v="0"/>
    <n v="0"/>
    <n v="0"/>
    <n v="0"/>
    <n v="0"/>
    <n v="0"/>
    <n v="0"/>
    <n v="0"/>
    <n v="0"/>
    <n v="0"/>
    <n v="0"/>
    <n v="0"/>
    <n v="0"/>
    <n v="0"/>
    <n v="0"/>
    <n v="0"/>
    <m/>
    <m/>
    <m/>
    <m/>
    <s v="OK"/>
    <s v="OK"/>
  </r>
  <r>
    <s v="N/A"/>
    <s v="5.2510.1.1.15.38"/>
    <x v="0"/>
    <x v="0"/>
    <x v="4"/>
    <x v="15"/>
    <x v="28"/>
    <x v="65"/>
    <n v="80111604"/>
    <s v="C-0404-1003-2-10305b-0404004-02"/>
    <s v="02-02-02-008-003-09"/>
    <s v="5.2510.1.1.15.38-Prestación de servicios profesionales para brindar soporte en los lineamientos de reconocimiento predial y en el manejo de herramientas (Nivel II) para el levantamiento catastral, en los procesos de actualización y formación catastral."/>
    <s v="enero"/>
    <s v="enero"/>
    <s v="febrero"/>
    <n v="11"/>
    <s v="1-N/A"/>
    <x v="1"/>
    <n v="0"/>
    <n v="0"/>
    <s v="2-NO"/>
    <s v="4-N/A"/>
    <x v="23"/>
    <s v="2.3-1-Formación y actualización catastral"/>
    <s v="SER012-Prestación de servicios personas naturales"/>
    <s v="SP-73 Profesional N2 Operativos de Campo"/>
    <s v="3-Gobernanza del dato y la información de valor público"/>
    <s v="11001-BOGOTÁ, D.C."/>
    <n v="0"/>
    <n v="0"/>
    <n v="0"/>
    <n v="0"/>
    <n v="0"/>
    <n v="0"/>
    <n v="0"/>
    <n v="0"/>
    <n v="0"/>
    <n v="0"/>
    <n v="0"/>
    <n v="0"/>
    <n v="0"/>
    <n v="0"/>
    <n v="0"/>
    <n v="0"/>
    <n v="0"/>
    <n v="0"/>
    <n v="0"/>
    <n v="0"/>
    <n v="0"/>
    <n v="0"/>
    <n v="0"/>
    <n v="0"/>
    <m/>
    <m/>
    <m/>
    <m/>
    <s v="OK"/>
    <s v="OK"/>
  </r>
  <r>
    <s v="PAA"/>
    <s v="5.2510.1.1.15.39"/>
    <x v="0"/>
    <x v="0"/>
    <x v="4"/>
    <x v="15"/>
    <x v="28"/>
    <x v="65"/>
    <n v="80111604"/>
    <s v="C-0404-1003-2-10305b-0404004-02"/>
    <s v="02-02-02-008-003-09"/>
    <s v="5.2510.1.1.15.39-Prestación de servicios profesionales para coordinar actividades de aseguramiento y evaluación de la calidad de los proyectos de formación y/o actualización catastral adelantados por el Instituto, en el marco de las funciones de la subdirección de proyectos."/>
    <s v="enero"/>
    <s v="enero"/>
    <s v="febrero"/>
    <n v="4"/>
    <s v="19-Contratación directa"/>
    <x v="1"/>
    <n v="34000000"/>
    <n v="34000000"/>
    <s v="2-NO"/>
    <s v="4-N/A"/>
    <x v="23"/>
    <s v="2.3-1-Formación y actualización catastral"/>
    <s v="SER012-Prestación de servicios personas naturales"/>
    <s v="SP-72 Profesional N2 Calidad SIG"/>
    <s v="3-Gobernanza del dato y la información de valor público"/>
    <s v="11001-BOGOTÁ, D.C."/>
    <n v="0"/>
    <n v="0"/>
    <n v="34000000"/>
    <n v="0"/>
    <n v="0"/>
    <n v="8500000"/>
    <n v="0"/>
    <n v="8500000"/>
    <n v="0"/>
    <n v="8500000"/>
    <n v="0"/>
    <n v="8500000"/>
    <n v="0"/>
    <n v="0"/>
    <n v="0"/>
    <n v="0"/>
    <n v="0"/>
    <n v="0"/>
    <n v="0"/>
    <n v="0"/>
    <n v="0"/>
    <n v="0"/>
    <n v="0"/>
    <n v="0"/>
    <m/>
    <m/>
    <m/>
    <m/>
    <s v="OK"/>
    <s v="OK"/>
  </r>
  <r>
    <s v="PAA"/>
    <s v="5.2510.1.1.15.40"/>
    <x v="0"/>
    <x v="0"/>
    <x v="4"/>
    <x v="15"/>
    <x v="28"/>
    <x v="65"/>
    <n v="80111604"/>
    <s v="C-0404-1003-2-10305b-0404004-02"/>
    <s v="02-02-02-008-003-09"/>
    <s v="5.2510.1.1.15.40-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
    <s v="enero"/>
    <s v="enero"/>
    <s v="febrero"/>
    <n v="4"/>
    <s v="19-Contratación directa"/>
    <x v="1"/>
    <n v="32000000"/>
    <n v="32000000"/>
    <s v="2-NO"/>
    <s v="4-N/A"/>
    <x v="23"/>
    <s v="2.3-1-Formación y actualización catastral"/>
    <s v="SER012-Prestación de servicios personas naturales"/>
    <s v="SP-72 Profesional N2 Calidad SIG"/>
    <s v="3-Gobernanza del dato y la información de valor público"/>
    <s v="11001-BOGOTÁ, D.C."/>
    <n v="0"/>
    <n v="0"/>
    <n v="32000000"/>
    <n v="0"/>
    <n v="0"/>
    <n v="8000000"/>
    <n v="0"/>
    <n v="8000000"/>
    <n v="0"/>
    <n v="8000000"/>
    <n v="0"/>
    <n v="8000000"/>
    <n v="0"/>
    <n v="0"/>
    <n v="0"/>
    <n v="0"/>
    <n v="0"/>
    <n v="0"/>
    <n v="0"/>
    <n v="0"/>
    <n v="0"/>
    <n v="0"/>
    <n v="0"/>
    <n v="0"/>
    <m/>
    <m/>
    <m/>
    <m/>
    <s v="OK"/>
    <s v="OK"/>
  </r>
  <r>
    <s v="PAA"/>
    <s v="5.2510.1.1.15.41"/>
    <x v="0"/>
    <x v="0"/>
    <x v="4"/>
    <x v="15"/>
    <x v="28"/>
    <x v="65"/>
    <n v="80111604"/>
    <s v="C-0404-1003-2-10305b-0404004-02"/>
    <s v="02-02-02-008-003-09"/>
    <s v="5.2510.1.1.15.41-Prestación de servicios profesionales para llevar a cabo los procesos de evaluación y aseguramiento de la calidad en campo y oficina desde el componente técnico, requeridos en la revisión de los productos generados por los operadores catastrales en el marco de la implementación de un Catastro Multipropósito."/>
    <s v="enero"/>
    <s v="enero"/>
    <s v="febrero"/>
    <n v="4"/>
    <s v="19-Contratación directa"/>
    <x v="1"/>
    <n v="32000000"/>
    <n v="32000000"/>
    <s v="2-NO"/>
    <s v="4-N/A"/>
    <x v="23"/>
    <s v="2.3-1-Formación y actualización catastral"/>
    <s v="SER012-Prestación de servicios personas naturales"/>
    <s v="SP-72 Profesional N2 Calidad SIG"/>
    <s v="3-Gobernanza del dato y la información de valor público"/>
    <s v="11001-BOGOTÁ, D.C."/>
    <n v="0"/>
    <n v="0"/>
    <n v="32000000"/>
    <n v="0"/>
    <n v="0"/>
    <n v="8000000"/>
    <n v="0"/>
    <n v="8000000"/>
    <n v="0"/>
    <n v="8000000"/>
    <n v="0"/>
    <n v="8000000"/>
    <n v="0"/>
    <n v="0"/>
    <n v="0"/>
    <n v="0"/>
    <n v="0"/>
    <n v="0"/>
    <n v="0"/>
    <n v="0"/>
    <n v="0"/>
    <n v="0"/>
    <n v="0"/>
    <n v="0"/>
    <m/>
    <m/>
    <m/>
    <m/>
    <s v="OK"/>
    <s v="OK"/>
  </r>
  <r>
    <s v="PAA"/>
    <s v="5.2510.1.1.15.42"/>
    <x v="0"/>
    <x v="0"/>
    <x v="4"/>
    <x v="15"/>
    <x v="28"/>
    <x v="65"/>
    <n v="80111604"/>
    <s v="C-0404-1003-2-10305b-0404004-02"/>
    <s v="02-02-02-008-003-09"/>
    <s v="5.2510.1.1.15.42-Prestación de servicios profesionales para apoyar la planeación y seguimiento técnico de los proyectos de formación y/o actualización catastral ejecutados por las Direcciones Territoriales en los municipios focalizados."/>
    <s v="enero"/>
    <s v="enero"/>
    <s v="enero"/>
    <n v="11"/>
    <s v="19-Contratación directa"/>
    <x v="1"/>
    <n v="121000000"/>
    <n v="121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121000000"/>
    <n v="0"/>
    <n v="0"/>
    <n v="5500000"/>
    <n v="0"/>
    <n v="11000000"/>
    <n v="0"/>
    <n v="11000000"/>
    <n v="0"/>
    <n v="11000000"/>
    <n v="0"/>
    <n v="11000000"/>
    <n v="0"/>
    <n v="11000000"/>
    <n v="0"/>
    <n v="11000000"/>
    <n v="0"/>
    <n v="11000000"/>
    <n v="0"/>
    <n v="11000000"/>
    <n v="0"/>
    <n v="11000000"/>
    <n v="0"/>
    <n v="16500000"/>
    <m/>
    <m/>
    <m/>
    <m/>
    <s v="OK"/>
    <s v="OK"/>
  </r>
  <r>
    <s v="PAA"/>
    <s v="5.2510.1.1.15.43"/>
    <x v="0"/>
    <x v="0"/>
    <x v="4"/>
    <x v="15"/>
    <x v="28"/>
    <x v="65"/>
    <n v="80111604"/>
    <s v="C-0404-1003-2-10305b-0404004-02"/>
    <s v="02-02-02-008-003-09"/>
    <s v="5.2510.1.1.15.43-Prestación de servicios profesionales para apoyar la planeación y seguimiento técnico de los proyectos de formación y/o actualización catastral ejecutados por las Direcciones Territoriales en los municipios focalizados."/>
    <s v="enero"/>
    <s v="enero"/>
    <s v="febrero"/>
    <n v="10"/>
    <s v="19-Contratación directa"/>
    <x v="1"/>
    <n v="110000000"/>
    <n v="110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110000000"/>
    <n v="0"/>
    <n v="0"/>
    <n v="11000000"/>
    <n v="0"/>
    <n v="11000000"/>
    <n v="0"/>
    <n v="11000000"/>
    <n v="0"/>
    <n v="11000000"/>
    <n v="0"/>
    <n v="11000000"/>
    <n v="0"/>
    <n v="11000000"/>
    <n v="0"/>
    <n v="11000000"/>
    <n v="0"/>
    <n v="11000000"/>
    <n v="0"/>
    <n v="22000000"/>
    <n v="0"/>
    <n v="0"/>
    <m/>
    <m/>
    <m/>
    <m/>
    <s v="OK"/>
    <s v="OK"/>
  </r>
  <r>
    <s v="PAA"/>
    <s v="5.2510.1.1.15.44"/>
    <x v="0"/>
    <x v="0"/>
    <x v="4"/>
    <x v="15"/>
    <x v="28"/>
    <x v="65"/>
    <n v="80111604"/>
    <s v="C-0404-1003-2-10305b-0404004-02"/>
    <s v="02-02-02-008-003-09"/>
    <s v="5.2510.1.1.15.44-Prestación de servicios profesionales para apoyar la planeación y seguimiento técnico de los proyectos de formación y/o actualización catastral ejecutados por las Direcciones Territoriales en los municipios focalizados."/>
    <s v="enero"/>
    <s v="enero"/>
    <s v="febrero"/>
    <n v="10"/>
    <s v="19-Contratación directa"/>
    <x v="1"/>
    <n v="110000000"/>
    <n v="110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110000000"/>
    <n v="0"/>
    <n v="0"/>
    <n v="11000000"/>
    <n v="0"/>
    <n v="11000000"/>
    <n v="0"/>
    <n v="11000000"/>
    <n v="0"/>
    <n v="11000000"/>
    <n v="0"/>
    <n v="11000000"/>
    <n v="0"/>
    <n v="11000000"/>
    <n v="0"/>
    <n v="11000000"/>
    <n v="0"/>
    <n v="11000000"/>
    <n v="0"/>
    <n v="22000000"/>
    <n v="0"/>
    <n v="0"/>
    <m/>
    <m/>
    <m/>
    <m/>
    <s v="OK"/>
    <s v="OK"/>
  </r>
  <r>
    <s v="PAA"/>
    <s v="5.2510.1.1.15.45"/>
    <x v="0"/>
    <x v="0"/>
    <x v="4"/>
    <x v="15"/>
    <x v="28"/>
    <x v="65"/>
    <n v="80111604"/>
    <s v="C-0404-1003-2-10305b-0404004-02"/>
    <s v="02-02-02-008-003-09"/>
    <s v="5.2510.1.1.15.45-Prestación de servicios profesionales para realizar el seguimiento operativo de los proyectos de formación y/o actualización catastral planeados por la subdireccion de proyectos."/>
    <s v="enero"/>
    <s v="enero"/>
    <s v="febrero"/>
    <n v="10"/>
    <s v="19-Contratación directa"/>
    <x v="1"/>
    <n v="38240400"/>
    <n v="38240400"/>
    <s v="2-NO"/>
    <s v="4-N/A"/>
    <x v="23"/>
    <s v="2.3-1-Formación y actualización catastral"/>
    <s v="SER012-Prestación de servicios personas naturales"/>
    <s v="SP-80 Profesional Seguimiento  Centro Operativo"/>
    <s v="3-Gobernanza del dato y la información de valor público"/>
    <s v="11001-BOGOTÁ, D.C."/>
    <n v="0"/>
    <n v="0"/>
    <n v="38240400"/>
    <n v="0"/>
    <n v="0"/>
    <n v="3824040"/>
    <n v="0"/>
    <n v="3824040"/>
    <n v="0"/>
    <n v="3824040"/>
    <n v="0"/>
    <n v="3824040"/>
    <n v="0"/>
    <n v="3824040"/>
    <n v="0"/>
    <n v="3824040"/>
    <n v="0"/>
    <n v="3824040"/>
    <n v="0"/>
    <n v="3824040"/>
    <n v="0"/>
    <n v="7648080"/>
    <n v="0"/>
    <n v="0"/>
    <m/>
    <m/>
    <m/>
    <m/>
    <s v="OK"/>
    <s v="OK"/>
  </r>
  <r>
    <s v="PAA"/>
    <s v="5.2510.1.1.15.46"/>
    <x v="0"/>
    <x v="0"/>
    <x v="4"/>
    <x v="15"/>
    <x v="28"/>
    <x v="65"/>
    <n v="80111604"/>
    <s v="C-0404-1003-2-10305b-0404004-02"/>
    <s v="02-02-02-008-003-09"/>
    <s v="5.2510.1.1.15.46-Prestación de servicios profesionales para la planeación, estructuración, implementación y monitoreo en materia de seguridad operativa necesaria para el desarrollo de los procesos de actualización catastral con enfoque multipropósito."/>
    <s v="enero"/>
    <s v="enero"/>
    <s v="enero"/>
    <n v="10"/>
    <s v="19-Contratación directa"/>
    <x v="1"/>
    <n v="80000000"/>
    <n v="80000000"/>
    <s v="2-NO"/>
    <s v="4-N/A"/>
    <x v="23"/>
    <s v="2.3-1-Formación y actualización catastral"/>
    <s v="SER012-Prestación de servicios personas naturales"/>
    <s v="SP-42 Profesional Articulador de Seguridad"/>
    <s v="3-Gobernanza del dato y la información de valor público"/>
    <s v="11001-BOGOTÁ, D.C."/>
    <n v="80000000"/>
    <n v="0"/>
    <n v="0"/>
    <n v="4000000"/>
    <n v="0"/>
    <n v="8000000"/>
    <n v="0"/>
    <n v="8000000"/>
    <n v="0"/>
    <n v="8000000"/>
    <n v="0"/>
    <n v="8000000"/>
    <n v="0"/>
    <n v="8000000"/>
    <n v="0"/>
    <n v="8000000"/>
    <n v="0"/>
    <n v="8000000"/>
    <n v="0"/>
    <n v="8000000"/>
    <n v="0"/>
    <n v="12000000"/>
    <n v="0"/>
    <n v="0"/>
    <m/>
    <m/>
    <m/>
    <m/>
    <s v="OK"/>
    <s v="OK"/>
  </r>
  <r>
    <s v="PAA"/>
    <s v="5.2510.1.1.15.47"/>
    <x v="0"/>
    <x v="0"/>
    <x v="4"/>
    <x v="15"/>
    <x v="28"/>
    <x v="65"/>
    <n v="80111604"/>
    <s v="C-0404-1003-2-10305b-0404004-02"/>
    <s v="02-02-02-008-003-09"/>
    <s v="5.2510.1.1.15.47-Prestación de servicios profesionales para realizar la planeación y seguimiento de  los proyectos de formación y/o actualización catastral ejecutados por las Direcciones Territoriales, en el marco de las funciones de la Subdirección de Proyectos."/>
    <s v="enero"/>
    <s v="enero"/>
    <s v="enero"/>
    <n v="4"/>
    <s v="19-Contratación directa"/>
    <x v="1"/>
    <n v="48000000"/>
    <n v="48000000"/>
    <s v="2-NO"/>
    <s v="4-N/A"/>
    <x v="23"/>
    <s v="2.3-1-Formación y actualización catastral"/>
    <s v="SER012-Prestación de servicios personas naturales"/>
    <s v="SP-26 Líder de Gestión de Proyectos"/>
    <s v="3-Gobernanza del dato y la información de valor público"/>
    <s v="11001-BOGOTÁ, D.C."/>
    <n v="48000000"/>
    <n v="0"/>
    <n v="0"/>
    <n v="12000000"/>
    <n v="0"/>
    <n v="12000000"/>
    <n v="0"/>
    <n v="12000000"/>
    <n v="0"/>
    <n v="12000000"/>
    <n v="0"/>
    <n v="0"/>
    <n v="0"/>
    <n v="0"/>
    <n v="0"/>
    <n v="0"/>
    <n v="0"/>
    <n v="0"/>
    <n v="0"/>
    <n v="0"/>
    <n v="0"/>
    <n v="0"/>
    <n v="0"/>
    <n v="0"/>
    <m/>
    <m/>
    <m/>
    <m/>
    <s v="OK"/>
    <s v="OK"/>
  </r>
  <r>
    <s v="PAA"/>
    <s v="5.2510.1.1.15.48"/>
    <x v="0"/>
    <x v="0"/>
    <x v="4"/>
    <x v="15"/>
    <x v="28"/>
    <x v="65"/>
    <n v="80111604"/>
    <s v="C-0404-1003-2-10305b-0404004-02"/>
    <s v="02-02-02-008-003-09"/>
    <s v="5.2510.1.1.15.48-Prestación de servicios profesionales para apoyar la planeación y seguimiento técnico de los proyectos de formación y/o actualización catastral ejecutados por las Direcciones Territoriales en los municipios focalizados."/>
    <s v="enero"/>
    <s v="enero"/>
    <s v="enero"/>
    <n v="4"/>
    <s v="19-Contratación directa"/>
    <x v="1"/>
    <n v="44000000"/>
    <n v="44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44000000"/>
    <n v="0"/>
    <n v="0"/>
    <n v="5500000"/>
    <n v="0"/>
    <n v="11000000"/>
    <n v="0"/>
    <n v="11000000"/>
    <n v="0"/>
    <n v="11000000"/>
    <n v="0"/>
    <n v="5500000"/>
    <n v="0"/>
    <n v="0"/>
    <n v="0"/>
    <n v="0"/>
    <n v="0"/>
    <n v="0"/>
    <n v="0"/>
    <n v="0"/>
    <n v="0"/>
    <n v="0"/>
    <n v="0"/>
    <n v="0"/>
    <m/>
    <m/>
    <m/>
    <m/>
    <s v="OK"/>
    <s v="OK"/>
  </r>
  <r>
    <s v="PAA"/>
    <s v="5.2510.1.1.15.49"/>
    <x v="0"/>
    <x v="0"/>
    <x v="4"/>
    <x v="15"/>
    <x v="28"/>
    <x v="65"/>
    <n v="80111604"/>
    <s v="C-0404-1003-2-10305b-0404004-02"/>
    <s v="02-02-02-008-003-09"/>
    <s v="5.2510.1.1.15.49-Prestación de servicios profesionales para apoyar la planeación y seguimiento técnico de los proyectos de formación y/o actualización catastral ejecutados por las Direcciones Territoriales en los municipios focalizados."/>
    <s v="enero"/>
    <s v="enero"/>
    <s v="enero"/>
    <n v="4"/>
    <s v="19-Contratación directa"/>
    <x v="1"/>
    <n v="44000000"/>
    <n v="44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44000000"/>
    <n v="0"/>
    <n v="0"/>
    <n v="5500000"/>
    <n v="0"/>
    <n v="11000000"/>
    <n v="0"/>
    <n v="11000000"/>
    <n v="0"/>
    <n v="11000000"/>
    <n v="0"/>
    <n v="5500000"/>
    <n v="0"/>
    <n v="0"/>
    <n v="0"/>
    <n v="0"/>
    <n v="0"/>
    <n v="0"/>
    <n v="0"/>
    <n v="0"/>
    <n v="0"/>
    <n v="0"/>
    <n v="0"/>
    <n v="0"/>
    <m/>
    <m/>
    <m/>
    <m/>
    <s v="OK"/>
    <s v="OK"/>
  </r>
  <r>
    <s v="PAA"/>
    <s v="5.2510.1.1.15.50"/>
    <x v="0"/>
    <x v="0"/>
    <x v="4"/>
    <x v="15"/>
    <x v="28"/>
    <x v="65"/>
    <n v="80111604"/>
    <s v="C-0404-1003-2-10305b-0404004-02"/>
    <s v="02-02-02-008-003-09"/>
    <s v="5.2510.1.1.15.50-Prestación de servicios profesionales para apoyar la planeación y seguimiento técnico de los proyectos de formación y/o actualización catastral ejecutados por las Direcciones Territoriales en los municipios focalizados."/>
    <s v="enero"/>
    <s v="enero"/>
    <s v="enero"/>
    <n v="4"/>
    <s v="19-Contratación directa"/>
    <x v="1"/>
    <n v="44000000"/>
    <n v="44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44000000"/>
    <n v="0"/>
    <n v="0"/>
    <n v="5500000"/>
    <n v="0"/>
    <n v="11000000"/>
    <n v="0"/>
    <n v="11000000"/>
    <n v="0"/>
    <n v="11000000"/>
    <n v="0"/>
    <n v="5500000"/>
    <n v="0"/>
    <n v="0"/>
    <n v="0"/>
    <n v="0"/>
    <n v="0"/>
    <n v="0"/>
    <n v="0"/>
    <n v="0"/>
    <n v="0"/>
    <n v="0"/>
    <n v="0"/>
    <n v="0"/>
    <m/>
    <m/>
    <m/>
    <m/>
    <s v="OK"/>
    <s v="OK"/>
  </r>
  <r>
    <s v="PAA"/>
    <s v="5.2510.1.1.15.51"/>
    <x v="0"/>
    <x v="0"/>
    <x v="4"/>
    <x v="15"/>
    <x v="28"/>
    <x v="65"/>
    <n v="80111604"/>
    <s v="C-0404-1003-2-10305b-0404004-02"/>
    <s v="02-02-02-008-003-09"/>
    <s v="5.2510.1.1.15.51-Prestación de servicios profesionales para apoyar la planeación y seguimiento técnico de los proyectos de formación y/o actualización catastral ejecutados por las Direcciones Territoriales en los municipios focalizados."/>
    <s v="enero"/>
    <s v="enero"/>
    <s v="enero"/>
    <n v="4"/>
    <s v="19-Contratación directa"/>
    <x v="1"/>
    <n v="44000000"/>
    <n v="44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44000000"/>
    <n v="0"/>
    <n v="0"/>
    <n v="5500000"/>
    <n v="0"/>
    <n v="11000000"/>
    <n v="0"/>
    <n v="11000000"/>
    <n v="0"/>
    <n v="11000000"/>
    <n v="0"/>
    <n v="5500000"/>
    <n v="0"/>
    <n v="0"/>
    <n v="0"/>
    <n v="0"/>
    <n v="0"/>
    <n v="0"/>
    <n v="0"/>
    <n v="0"/>
    <n v="0"/>
    <n v="0"/>
    <n v="0"/>
    <n v="0"/>
    <m/>
    <m/>
    <m/>
    <m/>
    <s v="OK"/>
    <s v="OK"/>
  </r>
  <r>
    <s v="PAA"/>
    <s v="5.2510.1.1.15.52"/>
    <x v="0"/>
    <x v="0"/>
    <x v="4"/>
    <x v="15"/>
    <x v="28"/>
    <x v="65"/>
    <n v="80111604"/>
    <s v="C-0404-1003-2-10305b-0404004-02"/>
    <s v="02-02-02-008-003-09"/>
    <s v="5.2510.1.1.15.52-Prestación de servicios profesionales para apoyar la planeación y seguimiento técnico de los proyectos de formación y/o actualización catastral ejecutados por las Direcciones Territoriales en los municipios focalizados."/>
    <s v="enero"/>
    <s v="enero"/>
    <s v="febrero"/>
    <n v="4"/>
    <s v="19-Contratación directa"/>
    <x v="1"/>
    <n v="44000000"/>
    <n v="44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44000000"/>
    <n v="0"/>
    <n v="0"/>
    <n v="11000000"/>
    <n v="0"/>
    <n v="11000000"/>
    <n v="0"/>
    <n v="11000000"/>
    <n v="0"/>
    <n v="11000000"/>
    <n v="0"/>
    <n v="0"/>
    <n v="0"/>
    <n v="0"/>
    <n v="0"/>
    <n v="0"/>
    <n v="0"/>
    <n v="0"/>
    <n v="0"/>
    <n v="0"/>
    <n v="0"/>
    <n v="0"/>
    <m/>
    <m/>
    <m/>
    <m/>
    <s v="OK"/>
    <s v="OK"/>
  </r>
  <r>
    <s v="PAA"/>
    <s v="5.2510.1.1.15.53"/>
    <x v="0"/>
    <x v="0"/>
    <x v="4"/>
    <x v="15"/>
    <x v="28"/>
    <x v="65"/>
    <n v="80111604"/>
    <s v="C-0404-1003-2-10305b-0404004-02"/>
    <s v="02-02-02-008-003-09"/>
    <s v="5.2510.1.1.15.53-Prestación de servicios profesionales para apoyar la planeación y seguimiento técnico de los proyectos de formación y/o actualización catastral ejecutados por las Direcciones Territoriales en los municipios focalizados."/>
    <s v="enero"/>
    <s v="enero"/>
    <s v="febrero"/>
    <n v="4"/>
    <s v="19-Contratación directa"/>
    <x v="1"/>
    <n v="44000000"/>
    <n v="44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44000000"/>
    <n v="0"/>
    <n v="0"/>
    <n v="11000000"/>
    <n v="0"/>
    <n v="11000000"/>
    <n v="0"/>
    <n v="11000000"/>
    <n v="0"/>
    <n v="11000000"/>
    <n v="0"/>
    <n v="0"/>
    <n v="0"/>
    <n v="0"/>
    <n v="0"/>
    <n v="0"/>
    <n v="0"/>
    <n v="0"/>
    <n v="0"/>
    <n v="0"/>
    <n v="0"/>
    <n v="0"/>
    <m/>
    <m/>
    <m/>
    <m/>
    <s v="OK"/>
    <s v="OK"/>
  </r>
  <r>
    <s v="PAA"/>
    <s v="5.2510.1.1.15.54"/>
    <x v="0"/>
    <x v="0"/>
    <x v="4"/>
    <x v="15"/>
    <x v="28"/>
    <x v="65"/>
    <n v="80111604"/>
    <s v="C-0404-1003-2-10305b-0404004-02"/>
    <s v="02-02-02-008-003-09"/>
    <s v="5.2510.1.1.15.54-Prestación de servicios profesionales para apoyar la planeación y seguimiento técnico de los proyectos de formación y/o actualización catastral ejecutados por las Direcciones Territoriales en los municipios focalizados."/>
    <s v="enero"/>
    <s v="enero"/>
    <s v="febrero"/>
    <n v="4"/>
    <s v="19-Contratación directa"/>
    <x v="1"/>
    <n v="44000000"/>
    <n v="44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44000000"/>
    <n v="0"/>
    <n v="0"/>
    <n v="11000000"/>
    <n v="0"/>
    <n v="11000000"/>
    <n v="0"/>
    <n v="11000000"/>
    <n v="0"/>
    <n v="11000000"/>
    <n v="0"/>
    <n v="0"/>
    <n v="0"/>
    <n v="0"/>
    <n v="0"/>
    <n v="0"/>
    <n v="0"/>
    <n v="0"/>
    <n v="0"/>
    <n v="0"/>
    <n v="0"/>
    <n v="0"/>
    <m/>
    <m/>
    <m/>
    <m/>
    <s v="OK"/>
    <s v="OK"/>
  </r>
  <r>
    <s v="PAA"/>
    <s v="5.2510.1.1.15.55"/>
    <x v="0"/>
    <x v="0"/>
    <x v="4"/>
    <x v="15"/>
    <x v="28"/>
    <x v="65"/>
    <n v="80111604"/>
    <s v="C-0404-1003-2-10305b-0404004-02"/>
    <s v="02-02-02-008-003-09"/>
    <s v="5.2510.1.1.15.55-Prestación de servicios profesionales para liderar los grupos de Seguimiento, Monitoreo y Control y el de  desarrollo de los módulos requeridos en el Sistema Integrado de Gestión de Proyectos de los procesos de formación y actualización catastral de la subdirección de proyectos."/>
    <s v="enero"/>
    <s v="enero"/>
    <s v="enero"/>
    <n v="10"/>
    <s v="19-Contratación directa"/>
    <x v="1"/>
    <n v="120000000"/>
    <n v="120000000"/>
    <s v="2-NO"/>
    <s v="4-N/A"/>
    <x v="23"/>
    <s v="2.3-1-Formación y actualización catastral"/>
    <s v="SER012-Prestación de servicios personas naturales"/>
    <s v="SP-72 Profesional N2 Calidad SIG"/>
    <s v="3-Gobernanza del dato y la información de valor público"/>
    <s v="11001-BOGOTÁ, D.C."/>
    <n v="120000000"/>
    <n v="0"/>
    <n v="0"/>
    <n v="6000000"/>
    <n v="0"/>
    <n v="12000000"/>
    <n v="0"/>
    <n v="12000000"/>
    <n v="0"/>
    <n v="12000000"/>
    <n v="0"/>
    <n v="12000000"/>
    <n v="0"/>
    <n v="12000000"/>
    <n v="0"/>
    <n v="12000000"/>
    <n v="0"/>
    <n v="12000000"/>
    <n v="0"/>
    <n v="12000000"/>
    <n v="0"/>
    <n v="18000000"/>
    <n v="0"/>
    <n v="0"/>
    <m/>
    <m/>
    <m/>
    <m/>
    <s v="OK"/>
    <s v="OK"/>
  </r>
  <r>
    <s v="PAA"/>
    <s v="5.2510.1.1.15.56"/>
    <x v="0"/>
    <x v="0"/>
    <x v="4"/>
    <x v="15"/>
    <x v="28"/>
    <x v="65"/>
    <n v="80111604"/>
    <s v="C-0404-1003-2-10305b-0404004-02"/>
    <s v="02-02-02-008-003-09"/>
    <s v="5.2510.1.1.15.56-Prestación de servicios profesionales para recolectar y gestionar la información requerida para el seguimiento y control operativo de los proyectos de formación y actualización catastral a través de las herramientas definidas para tal fin."/>
    <s v="enero"/>
    <s v="enero"/>
    <s v="enero"/>
    <n v="10"/>
    <s v="19-Contratación directa"/>
    <x v="1"/>
    <n v="110000000"/>
    <n v="110000000"/>
    <s v="2-NO"/>
    <s v="4-N/A"/>
    <x v="23"/>
    <s v="2.3-1-Formación y actualización catastral"/>
    <s v="SER012-Prestación de servicios personas naturales"/>
    <s v="SP-50 Profesional Especializado Indicadores"/>
    <s v="3-Gobernanza del dato y la información de valor público"/>
    <s v="11001-BOGOTÁ, D.C."/>
    <n v="110000000"/>
    <n v="0"/>
    <n v="0"/>
    <n v="5500000"/>
    <n v="0"/>
    <n v="11000000"/>
    <n v="0"/>
    <n v="11000000"/>
    <n v="0"/>
    <n v="11000000"/>
    <n v="0"/>
    <n v="11000000"/>
    <n v="0"/>
    <n v="11000000"/>
    <n v="0"/>
    <n v="11000000"/>
    <n v="0"/>
    <n v="11000000"/>
    <n v="0"/>
    <n v="11000000"/>
    <n v="0"/>
    <n v="16500000"/>
    <n v="0"/>
    <n v="0"/>
    <m/>
    <m/>
    <m/>
    <m/>
    <s v="OK"/>
    <s v="OK"/>
  </r>
  <r>
    <s v="PAA"/>
    <s v="5.2510.1.1.15.57"/>
    <x v="0"/>
    <x v="0"/>
    <x v="4"/>
    <x v="15"/>
    <x v="28"/>
    <x v="65"/>
    <n v="80111604"/>
    <s v="C-0404-1003-2-10305b-0404004-02"/>
    <s v="02-02-02-008-003-09"/>
    <s v="5.2510.1.1.15.57-Prestación de servicios profesionales para realizar las tareas de gestión, administración y seguimiento haciendo uso de las herramientas informáticas disponibles y que permitan actualizar los indicadores en el tablero de control de los proyectos de formación y actualización catastral con enfoque multipropósito."/>
    <s v="enero"/>
    <s v="enero"/>
    <s v="febrero"/>
    <n v="10"/>
    <s v="19-Contratación directa"/>
    <x v="1"/>
    <n v="62916960"/>
    <n v="62916960"/>
    <s v="2-NO"/>
    <s v="4-N/A"/>
    <x v="23"/>
    <s v="2.3-1-Formación y actualización catastral"/>
    <s v="SER012-Prestación de servicios personas naturales"/>
    <s v="SP-58 Profesional Experto seguimiento transversal"/>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58"/>
    <x v="0"/>
    <x v="0"/>
    <x v="4"/>
    <x v="15"/>
    <x v="28"/>
    <x v="65"/>
    <n v="80111604"/>
    <s v="C-0404-1003-2-10305b-0404004-02"/>
    <s v="02-02-02-008-003-09"/>
    <s v="5.2510.1.1.15.58-Prestación de servicios profesionales para implementar modelos de automatización en los procesos que se generen dentro de los   indicadores de seguimiento y control operativo de los proyectos de formación y actualización catastral."/>
    <s v="enero"/>
    <s v="enero"/>
    <s v="febrero"/>
    <n v="10"/>
    <s v="19-Contratación directa"/>
    <x v="1"/>
    <n v="34144780"/>
    <n v="34144780"/>
    <s v="2-NO"/>
    <s v="4-N/A"/>
    <x v="23"/>
    <s v="2.3-1-Formación y actualización catastral"/>
    <s v="SER012-Prestación de servicios personas naturales"/>
    <s v="SP-71 Profesional N1 SIG"/>
    <s v="3-Gobernanza del dato y la información de valor público"/>
    <s v="11001-BOGOTÁ, D.C."/>
    <n v="0"/>
    <n v="0"/>
    <n v="34144780"/>
    <n v="0"/>
    <n v="0"/>
    <n v="3414478"/>
    <n v="0"/>
    <n v="3414478"/>
    <n v="0"/>
    <n v="3414478"/>
    <n v="0"/>
    <n v="3414478"/>
    <n v="0"/>
    <n v="3414478"/>
    <n v="0"/>
    <n v="3414478"/>
    <n v="0"/>
    <n v="3414478"/>
    <n v="0"/>
    <n v="3414478"/>
    <n v="0"/>
    <n v="6828956"/>
    <n v="0"/>
    <n v="0"/>
    <m/>
    <m/>
    <m/>
    <m/>
    <s v="OK"/>
    <s v="OK"/>
  </r>
  <r>
    <s v="PAA"/>
    <s v="5.2510.1.1.15.59"/>
    <x v="0"/>
    <x v="0"/>
    <x v="4"/>
    <x v="15"/>
    <x v="28"/>
    <x v="65"/>
    <n v="80111604"/>
    <s v="C-0404-1003-2-10305b-0404004-02"/>
    <s v="02-02-02-008-003-09"/>
    <s v="5.2510.1.1.15.59-Prestación de servicios profesionales para  orientar y dar soporte a los aplicativos utilizados en la subdirección de proyectos, en el marco de la actualización catastral con enfoque multipropósito."/>
    <s v="enero"/>
    <s v="febrero"/>
    <s v="marzo"/>
    <n v="10"/>
    <s v="19-Contratación directa"/>
    <x v="1"/>
    <n v="75000000"/>
    <n v="75000000"/>
    <s v="2-NO"/>
    <s v="4-N/A"/>
    <x v="23"/>
    <s v="2.3-1-Formación y actualización catastral"/>
    <s v="SER012-Prestación de servicios personas naturales"/>
    <s v="SP-89 Profesional Soporte TI"/>
    <s v="3-Gobernanza del dato y la información de valor público"/>
    <s v="11001-BOGOTÁ, D.C."/>
    <n v="0"/>
    <n v="0"/>
    <n v="0"/>
    <n v="0"/>
    <n v="75000000"/>
    <n v="0"/>
    <n v="0"/>
    <n v="7500000"/>
    <n v="0"/>
    <n v="7500000"/>
    <n v="0"/>
    <n v="7500000"/>
    <n v="0"/>
    <n v="7500000"/>
    <n v="0"/>
    <n v="7500000"/>
    <n v="0"/>
    <n v="7500000"/>
    <n v="0"/>
    <n v="7500000"/>
    <n v="0"/>
    <n v="7500000"/>
    <n v="0"/>
    <n v="15000000"/>
    <m/>
    <m/>
    <m/>
    <m/>
    <s v="OK"/>
    <s v="OK"/>
  </r>
  <r>
    <s v="PAA"/>
    <s v="5.2510.1.1.15.60"/>
    <x v="0"/>
    <x v="0"/>
    <x v="4"/>
    <x v="15"/>
    <x v="28"/>
    <x v="65"/>
    <n v="80111604"/>
    <s v="C-0404-1003-2-10305b-0404004-02"/>
    <s v="02-02-02-008-003-09"/>
    <s v="5.2510.1.1.15.60-Prestación de servicios profesionales para  liderar la gestión del  sistema de archivos generados en el marco de los proyectos de formación y/o actualización catastral, derivado de las funciones de la subdirección de proyectos."/>
    <s v="enero"/>
    <s v="enero"/>
    <s v="enero"/>
    <n v="10"/>
    <s v="19-Contratación directa"/>
    <x v="1"/>
    <n v="100000000"/>
    <n v="100000000"/>
    <s v="2-NO"/>
    <s v="4-N/A"/>
    <x v="23"/>
    <s v="2.3-1-Formación y actualización catastral"/>
    <s v="SER012-Prestación de servicios personas naturales"/>
    <s v="SP-54 Profesional Especializado Sistemas de Archivos"/>
    <s v="3-Gobernanza del dato y la información de valor público"/>
    <s v="11001-BOGOTÁ, D.C."/>
    <n v="100000000"/>
    <n v="0"/>
    <n v="0"/>
    <n v="5000000"/>
    <n v="0"/>
    <n v="10000000"/>
    <n v="0"/>
    <n v="10000000"/>
    <n v="0"/>
    <n v="10000000"/>
    <n v="0"/>
    <n v="10000000"/>
    <n v="0"/>
    <n v="10000000"/>
    <n v="0"/>
    <n v="10000000"/>
    <n v="0"/>
    <n v="10000000"/>
    <n v="0"/>
    <n v="10000000"/>
    <n v="0"/>
    <n v="15000000"/>
    <n v="0"/>
    <n v="0"/>
    <m/>
    <m/>
    <m/>
    <m/>
    <s v="OK"/>
    <s v="OK"/>
  </r>
  <r>
    <s v="PAA"/>
    <s v="5.2510.1.1.15.61"/>
    <x v="0"/>
    <x v="0"/>
    <x v="4"/>
    <x v="15"/>
    <x v="28"/>
    <x v="65"/>
    <n v="80111604"/>
    <s v="C-0404-1003-2-10305b-0404004-02"/>
    <s v="02-02-02-008-005-09-4"/>
    <s v="5.2510.1.1.15.61-Prestación de servicios técnicos para apoyar  la gestión del sistema de archivos de la Subdirección de Proyectos."/>
    <s v="enero"/>
    <s v="enero"/>
    <s v="febrero"/>
    <n v="10"/>
    <s v="19-Contratación directa"/>
    <x v="1"/>
    <n v="29192010"/>
    <n v="29192010"/>
    <s v="2-NO"/>
    <s v="4-N/A"/>
    <x v="23"/>
    <s v="2.3-1-Formación y actualización catastral"/>
    <s v="SER012-Prestación de servicios personas naturales"/>
    <s v="SP-94 Técnico sistema de archivos"/>
    <s v="3-Gobernanza del dato y la información de valor público"/>
    <s v="11001-BOGOTÁ, D.C."/>
    <n v="0"/>
    <n v="0"/>
    <n v="29192010"/>
    <n v="0"/>
    <n v="0"/>
    <n v="2919201"/>
    <n v="0"/>
    <n v="2919201"/>
    <n v="0"/>
    <n v="2919201"/>
    <n v="0"/>
    <n v="2919201"/>
    <n v="0"/>
    <n v="2919201"/>
    <n v="0"/>
    <n v="2919201"/>
    <n v="0"/>
    <n v="2919201"/>
    <n v="0"/>
    <n v="2919201"/>
    <n v="0"/>
    <n v="2919201"/>
    <n v="0"/>
    <n v="2919201"/>
    <m/>
    <m/>
    <m/>
    <m/>
    <s v="OK"/>
    <s v="OK"/>
  </r>
  <r>
    <s v="PAA"/>
    <s v="5.2510.1.1.15.62"/>
    <x v="0"/>
    <x v="0"/>
    <x v="4"/>
    <x v="15"/>
    <x v="28"/>
    <x v="65"/>
    <n v="80111604"/>
    <s v="C-0404-1003-2-10305b-0404004-02"/>
    <s v="02-02-02-008-005-09-4"/>
    <s v="5.2510.1.1.15.62-Prestación de servicios técnicos para apoyar  la gestión del sistema de archivos de la Subdirección de Proyectos."/>
    <s v="enero"/>
    <s v="enero"/>
    <s v="febrero"/>
    <n v="9"/>
    <s v="19-Contratación directa"/>
    <x v="1"/>
    <n v="26272809"/>
    <n v="26272809"/>
    <s v="2-NO"/>
    <s v="4-N/A"/>
    <x v="23"/>
    <s v="2.3-1-Formación y actualización catastral"/>
    <s v="SER012-Prestación de servicios personas naturales"/>
    <s v="SP-94 Técnico sistema de archivos"/>
    <s v="3-Gobernanza del dato y la información de valor público"/>
    <s v="11001-BOGOTÁ, D.C."/>
    <n v="0"/>
    <n v="0"/>
    <n v="26272809"/>
    <n v="0"/>
    <n v="0"/>
    <n v="2919201"/>
    <n v="0"/>
    <n v="2919201"/>
    <n v="0"/>
    <n v="2919201"/>
    <n v="0"/>
    <n v="2919201"/>
    <n v="0"/>
    <n v="2919201"/>
    <n v="0"/>
    <n v="2919201"/>
    <n v="0"/>
    <n v="2919201"/>
    <n v="0"/>
    <n v="2919201"/>
    <n v="0"/>
    <n v="2919201"/>
    <n v="0"/>
    <n v="0"/>
    <m/>
    <m/>
    <m/>
    <m/>
    <s v="OK"/>
    <s v="OK"/>
  </r>
  <r>
    <s v="PAA"/>
    <s v="5.2510.1.1.15.63"/>
    <x v="0"/>
    <x v="0"/>
    <x v="4"/>
    <x v="15"/>
    <x v="28"/>
    <x v="65"/>
    <n v="80111604"/>
    <s v="C-0404-1003-2-10305b-0404004-02"/>
    <s v="02-02-02-008-005-09-4"/>
    <s v="5.2510.1.1.15.63-Prestación de servicios técnicos para apoyar  la gestión del sistema de archivos de la Subdirección de Proyectos."/>
    <s v="enero"/>
    <s v="enero"/>
    <s v="febrero"/>
    <n v="10"/>
    <s v="19-Contratación directa"/>
    <x v="1"/>
    <n v="29192010"/>
    <n v="29192010"/>
    <s v="2-NO"/>
    <s v="4-N/A"/>
    <x v="23"/>
    <s v="2.3-1-Formación y actualización catastral"/>
    <s v="SER012-Prestación de servicios personas naturales"/>
    <s v="SP-94 Técnico sistema de archivos"/>
    <s v="3-Gobernanza del dato y la información de valor público"/>
    <s v="11001-BOGOTÁ, D.C."/>
    <n v="0"/>
    <n v="0"/>
    <n v="29192010"/>
    <n v="0"/>
    <n v="0"/>
    <n v="2919201"/>
    <n v="0"/>
    <n v="2919201"/>
    <n v="0"/>
    <n v="2919201"/>
    <n v="0"/>
    <n v="2919201"/>
    <n v="0"/>
    <n v="2919201"/>
    <n v="0"/>
    <n v="2919201"/>
    <n v="0"/>
    <n v="2919201"/>
    <n v="0"/>
    <n v="2919201"/>
    <n v="0"/>
    <n v="5838402"/>
    <n v="0"/>
    <n v="0"/>
    <m/>
    <m/>
    <m/>
    <m/>
    <s v="OK"/>
    <s v="OK"/>
  </r>
  <r>
    <s v="PAA"/>
    <s v="5.2510.1.1.15.64"/>
    <x v="0"/>
    <x v="0"/>
    <x v="4"/>
    <x v="15"/>
    <x v="28"/>
    <x v="65"/>
    <n v="80111604"/>
    <s v="C-0404-1003-2-10305b-0404004-02"/>
    <s v="02-02-02-008-003-09"/>
    <s v="5.2510.1.1.15.64-Prestación de servicios profesionales para liderar las actividades del pre-reconocimiento predial requerido dentro de   los procesos de formación y actualización catastral con enfoque multipropósito."/>
    <s v="enero"/>
    <s v="enero"/>
    <s v="enero"/>
    <n v="10"/>
    <s v="19-Contratación directa"/>
    <x v="1"/>
    <n v="120000000"/>
    <n v="120000000"/>
    <s v="2-NO"/>
    <s v="4-N/A"/>
    <x v="23"/>
    <s v="2.3-1-Formación y actualización catastral"/>
    <s v="SER012-Prestación de servicios personas naturales"/>
    <s v="SP-30 Líder Pre-reconocimiento"/>
    <s v="3-Gobernanza del dato y la información de valor público"/>
    <s v="11001-BOGOTÁ, D.C."/>
    <n v="120000000"/>
    <n v="0"/>
    <n v="0"/>
    <n v="6000000"/>
    <n v="0"/>
    <n v="12000000"/>
    <n v="0"/>
    <n v="12000000"/>
    <n v="0"/>
    <n v="12000000"/>
    <n v="0"/>
    <n v="12000000"/>
    <n v="0"/>
    <n v="12000000"/>
    <n v="0"/>
    <n v="12000000"/>
    <n v="0"/>
    <n v="12000000"/>
    <n v="0"/>
    <n v="12000000"/>
    <n v="0"/>
    <n v="18000000"/>
    <n v="0"/>
    <n v="0"/>
    <m/>
    <m/>
    <m/>
    <m/>
    <s v="OK"/>
    <s v="OK"/>
  </r>
  <r>
    <s v="PAA"/>
    <s v="5.2510.1.1.15.65"/>
    <x v="0"/>
    <x v="0"/>
    <x v="4"/>
    <x v="15"/>
    <x v="28"/>
    <x v="65"/>
    <n v="80111604"/>
    <s v="C-0404-1003-2-10305b-0404004-02"/>
    <s v="02-02-02-008-003-09"/>
    <s v="5.2510.1.1.15.65-Prestación de servicios profesionales para llevar a cabo las actividades necesarias de organización, disposición y consolidación  del desarrollo del proceso de pre-reconocimiento predial dentro del repositorio oficial de la Subdirección de Proyectos."/>
    <s v="enero"/>
    <s v="enero"/>
    <s v="febrero"/>
    <n v="10"/>
    <s v="19-Contratación directa"/>
    <x v="1"/>
    <n v="85000000"/>
    <n v="85000000"/>
    <s v="2-NO"/>
    <s v="4-N/A"/>
    <x v="23"/>
    <s v="2.3-1-Formación y actualización catastral"/>
    <s v="SER012-Prestación de servicios personas naturales"/>
    <s v="SP-43 Profesional Calidad Pre-reconocimiento"/>
    <s v="3-Gobernanza del dato y la información de valor público"/>
    <s v="11001-BOGOTÁ, D.C."/>
    <n v="0"/>
    <n v="0"/>
    <n v="85000000"/>
    <n v="0"/>
    <n v="0"/>
    <n v="8500000"/>
    <n v="0"/>
    <n v="8500000"/>
    <n v="0"/>
    <n v="8500000"/>
    <n v="0"/>
    <n v="8500000"/>
    <n v="0"/>
    <n v="8500000"/>
    <n v="0"/>
    <n v="8500000"/>
    <n v="0"/>
    <n v="8500000"/>
    <n v="0"/>
    <n v="8500000"/>
    <n v="0"/>
    <n v="17000000"/>
    <n v="0"/>
    <n v="0"/>
    <m/>
    <m/>
    <m/>
    <m/>
    <s v="OK"/>
    <s v="OK"/>
  </r>
  <r>
    <s v="PAA"/>
    <s v="5.2510.1.1.15.66"/>
    <x v="0"/>
    <x v="0"/>
    <x v="4"/>
    <x v="15"/>
    <x v="28"/>
    <x v="65"/>
    <n v="80111604"/>
    <s v="C-0404-1003-2-10305b-0404004-02"/>
    <s v="02-02-02-008-003-09"/>
    <s v="5.2510.1.1.15.66-Prestación de servicios profesionales con el fin de asegurar la calidad de los subproductos generados en la cadena  del Prereconocimiento."/>
    <s v="enero"/>
    <s v="enero"/>
    <s v="febrero"/>
    <n v="10"/>
    <s v="19-Contratación directa"/>
    <x v="1"/>
    <n v="62916960"/>
    <n v="62916960"/>
    <s v="2-NO"/>
    <s v="4-N/A"/>
    <x v="23"/>
    <s v="2.3-1-Formación y actualización catastral"/>
    <s v="SER012-Prestación de servicios personas naturales"/>
    <s v="SP-43 Profesional Calidad Pre-reconocimiento"/>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67"/>
    <x v="0"/>
    <x v="0"/>
    <x v="4"/>
    <x v="15"/>
    <x v="28"/>
    <x v="65"/>
    <n v="80111604"/>
    <s v="C-0404-1003-2-10305b-0404004-02"/>
    <s v="02-02-02-008-003-09"/>
    <s v="5.2510.1.1.15.67-Prestación de servicios profesionales con el fin de asegurar la calidad de los subproductos generados en la cadena  del Prereconocimiento."/>
    <s v="enero"/>
    <s v="enero"/>
    <s v="febrero"/>
    <n v="10"/>
    <s v="19-Contratación directa"/>
    <x v="1"/>
    <n v="62916960"/>
    <n v="62916960"/>
    <s v="2-NO"/>
    <s v="4-N/A"/>
    <x v="23"/>
    <s v="2.3-1-Formación y actualización catastral"/>
    <s v="SER012-Prestación de servicios personas naturales"/>
    <s v="SP-43 Profesional Calidad Pre-reconocimiento"/>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68"/>
    <x v="0"/>
    <x v="0"/>
    <x v="4"/>
    <x v="15"/>
    <x v="28"/>
    <x v="65"/>
    <n v="80111604"/>
    <s v="C-0404-1003-2-10305b-0404004-02"/>
    <s v="02-02-02-008-003-09"/>
    <s v="5.2510.1.1.15.68-Prestación de servicios profesionales para la generación de los subproductos del PreReconocimiento dentro del proceso de formación y/o actualización catastral."/>
    <s v="enero"/>
    <s v="enero"/>
    <s v="febrero"/>
    <n v="10"/>
    <s v="19-Contratación directa"/>
    <x v="1"/>
    <n v="34144780"/>
    <n v="34144780"/>
    <s v="2-NO"/>
    <s v="4-N/A"/>
    <x v="23"/>
    <s v="2.3-1-Formación y actualización catastral"/>
    <s v="SER012-Prestación de servicios personas naturales"/>
    <s v="SP-43 Profesional Calidad Pre-reconocimiento"/>
    <s v="3-Gobernanza del dato y la información de valor público"/>
    <s v="11001-BOGOTÁ, D.C."/>
    <n v="0"/>
    <n v="0"/>
    <n v="34144780"/>
    <n v="0"/>
    <n v="0"/>
    <n v="3414478"/>
    <n v="0"/>
    <n v="3414478"/>
    <n v="0"/>
    <n v="3414478"/>
    <n v="0"/>
    <n v="3414478"/>
    <n v="0"/>
    <n v="3414478"/>
    <n v="0"/>
    <n v="3414478"/>
    <n v="0"/>
    <n v="3414478"/>
    <n v="0"/>
    <n v="3414478"/>
    <n v="0"/>
    <n v="3414478"/>
    <n v="0"/>
    <n v="3414478"/>
    <m/>
    <m/>
    <m/>
    <m/>
    <s v="OK"/>
    <s v="OK"/>
  </r>
  <r>
    <s v="PAA"/>
    <s v="5.2510.1.1.15.69"/>
    <x v="0"/>
    <x v="0"/>
    <x v="4"/>
    <x v="15"/>
    <x v="28"/>
    <x v="65"/>
    <n v="80111604"/>
    <s v="C-0404-1003-2-10305b-0404004-02"/>
    <s v="02-02-02-008-003-09"/>
    <s v="5.2510.1.1.15.69-Prestación de servicios profesionales para la generación de los subproductos del PreReconocimiento dentro del proceso de formación y/o actualización catastral."/>
    <s v="enero"/>
    <s v="enero"/>
    <s v="febrero"/>
    <n v="10"/>
    <s v="19-Contratación directa"/>
    <x v="1"/>
    <n v="34144780"/>
    <n v="34144780"/>
    <s v="2-NO"/>
    <s v="4-N/A"/>
    <x v="23"/>
    <s v="2.3-1-Formación y actualización catastral"/>
    <s v="SER012-Prestación de servicios personas naturales"/>
    <s v="SP-43 Profesional Calidad Pre-reconocimiento"/>
    <s v="3-Gobernanza del dato y la información de valor público"/>
    <s v="11001-BOGOTÁ, D.C."/>
    <n v="0"/>
    <n v="0"/>
    <n v="34144780"/>
    <n v="0"/>
    <n v="0"/>
    <n v="3414478"/>
    <n v="0"/>
    <n v="3414478"/>
    <n v="0"/>
    <n v="3414478"/>
    <n v="0"/>
    <n v="3414478"/>
    <n v="0"/>
    <n v="3414478"/>
    <n v="0"/>
    <n v="3414478"/>
    <n v="0"/>
    <n v="3414478"/>
    <n v="0"/>
    <n v="3414478"/>
    <n v="0"/>
    <n v="6828956"/>
    <n v="0"/>
    <n v="0"/>
    <m/>
    <m/>
    <m/>
    <m/>
    <s v="OK"/>
    <s v="OK"/>
  </r>
  <r>
    <s v="PAA"/>
    <s v="5.2510.1.1.15.70"/>
    <x v="0"/>
    <x v="0"/>
    <x v="4"/>
    <x v="15"/>
    <x v="28"/>
    <x v="65"/>
    <n v="80111604"/>
    <s v="C-0404-1003-2-10305b-0404004-02"/>
    <s v="02-02-02-008-003-09"/>
    <s v="5.2510.1.1.15.70-Prestación de servicios profesionales para la generación de los subproductos del PreReconocimiento dentro del proceso de formación y/o actualización catastral."/>
    <s v="enero"/>
    <s v="enero"/>
    <s v="febrero"/>
    <n v="10"/>
    <s v="19-Contratación directa"/>
    <x v="1"/>
    <n v="34144780"/>
    <n v="34144780"/>
    <s v="2-NO"/>
    <s v="4-N/A"/>
    <x v="23"/>
    <s v="2.3-1-Formación y actualización catastral"/>
    <s v="SER012-Prestación de servicios personas naturales"/>
    <s v="SP-43 Profesional Calidad Pre-reconocimiento"/>
    <s v="3-Gobernanza del dato y la información de valor público"/>
    <s v="11001-BOGOTÁ, D.C."/>
    <n v="0"/>
    <n v="0"/>
    <n v="34144780"/>
    <n v="0"/>
    <n v="0"/>
    <n v="3414478"/>
    <n v="0"/>
    <n v="3414478"/>
    <n v="0"/>
    <n v="3414478"/>
    <n v="0"/>
    <n v="3414478"/>
    <n v="0"/>
    <n v="3414478"/>
    <n v="0"/>
    <n v="3414478"/>
    <n v="0"/>
    <n v="3414478"/>
    <n v="0"/>
    <n v="3414478"/>
    <n v="0"/>
    <n v="6828956"/>
    <n v="0"/>
    <n v="0"/>
    <m/>
    <m/>
    <m/>
    <m/>
    <s v="OK"/>
    <s v="OK"/>
  </r>
  <r>
    <s v="PAA"/>
    <s v="5.2510.1.1.15.71"/>
    <x v="0"/>
    <x v="0"/>
    <x v="4"/>
    <x v="15"/>
    <x v="28"/>
    <x v="65"/>
    <n v="80111604"/>
    <s v="C-0404-1003-2-10305b-0404004-02"/>
    <s v="02-02-02-008-003-09"/>
    <s v="5.2510.1.1.15.71-Prestación de servicios profesionales para la generación de los subproductos del PreReconocimiento dentro del proceso de formación y/o actualización catastral."/>
    <s v="enero"/>
    <s v="enero"/>
    <s v="febrero"/>
    <n v="10"/>
    <s v="19-Contratación directa"/>
    <x v="1"/>
    <n v="34144780"/>
    <n v="34144780"/>
    <s v="2-NO"/>
    <s v="4-N/A"/>
    <x v="23"/>
    <s v="2.3-1-Formación y actualización catastral"/>
    <s v="SER012-Prestación de servicios personas naturales"/>
    <s v="SP-43 Profesional Calidad Pre-reconocimiento"/>
    <s v="3-Gobernanza del dato y la información de valor público"/>
    <s v="11001-BOGOTÁ, D.C."/>
    <n v="0"/>
    <n v="0"/>
    <n v="34144780"/>
    <n v="0"/>
    <n v="0"/>
    <n v="3414478"/>
    <n v="0"/>
    <n v="3414478"/>
    <n v="0"/>
    <n v="3414478"/>
    <n v="0"/>
    <n v="3414478"/>
    <n v="0"/>
    <n v="3414478"/>
    <n v="0"/>
    <n v="3414478"/>
    <n v="0"/>
    <n v="3414478"/>
    <n v="0"/>
    <n v="3414478"/>
    <n v="0"/>
    <n v="6828956"/>
    <n v="0"/>
    <n v="0"/>
    <m/>
    <m/>
    <m/>
    <m/>
    <s v="OK"/>
    <s v="OK"/>
  </r>
  <r>
    <s v="PAA"/>
    <s v="5.2510.1.1.15.72"/>
    <x v="0"/>
    <x v="0"/>
    <x v="4"/>
    <x v="15"/>
    <x v="28"/>
    <x v="65"/>
    <n v="80111604"/>
    <s v="C-0404-1003-2-10305b-0404004-02"/>
    <s v="02-02-02-008-003-09"/>
    <s v="5.2510.1.1.15.72-Prestación de servicios profesionales para brindar apoyo y soporte en  la generación de los subproductos del PreReconocimiento dentro del proceso de formación y/o actualización catastral."/>
    <s v="enero"/>
    <s v="enero"/>
    <s v="febrero"/>
    <n v="10"/>
    <s v="19-Contratación directa"/>
    <x v="1"/>
    <n v="34144780"/>
    <n v="34144780"/>
    <s v="2-NO"/>
    <s v="4-N/A"/>
    <x v="23"/>
    <s v="2.3-1-Formación y actualización catastral"/>
    <s v="SER012-Prestación de servicios personas naturales"/>
    <s v="SP-43 Profesional Calidad Pre-reconocimiento"/>
    <s v="3-Gobernanza del dato y la información de valor público"/>
    <s v="11001-BOGOTÁ, D.C."/>
    <n v="0"/>
    <n v="0"/>
    <n v="34144780"/>
    <n v="0"/>
    <n v="0"/>
    <n v="3414478"/>
    <n v="0"/>
    <n v="3414478"/>
    <n v="0"/>
    <n v="3414478"/>
    <n v="0"/>
    <n v="3414478"/>
    <n v="0"/>
    <n v="3414478"/>
    <n v="0"/>
    <n v="3414478"/>
    <n v="0"/>
    <n v="3414478"/>
    <n v="0"/>
    <n v="3414478"/>
    <n v="0"/>
    <n v="6828956"/>
    <n v="0"/>
    <n v="0"/>
    <m/>
    <m/>
    <m/>
    <m/>
    <s v="OK"/>
    <s v="OK"/>
  </r>
  <r>
    <s v="PAA"/>
    <s v="5.2510.1.1.15.73"/>
    <x v="0"/>
    <x v="0"/>
    <x v="4"/>
    <x v="15"/>
    <x v="28"/>
    <x v="65"/>
    <n v="80111604"/>
    <s v="C-0404-1003-2-10305b-0404004-02"/>
    <s v="02-02-02-008-003-09"/>
    <s v="5.2510.1.1.15.73-Prestación de servicios profesionales para liderar  el equipo de apoyo losgístico en el marco de las actividades de la operación de formación y/o actualización catastral requeridas por la Subdirección de Proyectos."/>
    <s v="enero"/>
    <s v="enero"/>
    <s v="enero"/>
    <n v="10"/>
    <s v="19-Contratación directa"/>
    <x v="1"/>
    <n v="120000000"/>
    <n v="120000000"/>
    <s v="2-NO"/>
    <s v="4-N/A"/>
    <x v="23"/>
    <s v="2.3-1-Formación y actualización catastral"/>
    <s v="SER012-Prestación de servicios personas naturales"/>
    <s v="SP-27 Líder de procesos logísticos"/>
    <s v="3-Gobernanza del dato y la información de valor público"/>
    <s v="11001-BOGOTÁ, D.C."/>
    <n v="120000000"/>
    <n v="0"/>
    <n v="0"/>
    <n v="6000000"/>
    <n v="0"/>
    <n v="12000000"/>
    <n v="0"/>
    <n v="12000000"/>
    <n v="0"/>
    <n v="12000000"/>
    <n v="0"/>
    <n v="12000000"/>
    <n v="0"/>
    <n v="12000000"/>
    <n v="0"/>
    <n v="12000000"/>
    <n v="0"/>
    <n v="12000000"/>
    <n v="0"/>
    <n v="12000000"/>
    <n v="0"/>
    <n v="18000000"/>
    <n v="0"/>
    <n v="0"/>
    <m/>
    <m/>
    <m/>
    <m/>
    <s v="OK"/>
    <s v="OK"/>
  </r>
  <r>
    <s v="PAA"/>
    <s v="5.2510.1.1.15.74"/>
    <x v="0"/>
    <x v="0"/>
    <x v="4"/>
    <x v="15"/>
    <x v="28"/>
    <x v="65"/>
    <n v="80111604"/>
    <s v="C-0404-1003-2-10305b-0404004-02"/>
    <s v="02-02-02-008-003-09"/>
    <s v="5.2510.1.1.15.74-Prestación de servicios profesionales para liderar el proceso de gestión del dato en el marco de los  proyectos de formación y/o actualización catastral con enfoque multipropósito."/>
    <s v="enero"/>
    <s v="enero"/>
    <s v="febrero"/>
    <n v="10"/>
    <s v="19-Contratación directa"/>
    <x v="1"/>
    <n v="120000000"/>
    <n v="120000000"/>
    <s v="2-NO"/>
    <s v="4-N/A"/>
    <x v="23"/>
    <s v="2.3-1-Formación y actualización catastral"/>
    <s v="SER012-Prestación de servicios personas naturales"/>
    <s v="SP-25 Líder de Gestión de Información"/>
    <s v="3-Gobernanza del dato y la información de valor público"/>
    <s v="11001-BOGOTÁ, D.C."/>
    <n v="0"/>
    <n v="0"/>
    <n v="120000000"/>
    <n v="0"/>
    <n v="0"/>
    <n v="12000000"/>
    <n v="0"/>
    <n v="12000000"/>
    <n v="0"/>
    <n v="12000000"/>
    <n v="0"/>
    <n v="12000000"/>
    <n v="0"/>
    <n v="12000000"/>
    <n v="0"/>
    <n v="12000000"/>
    <n v="0"/>
    <n v="12000000"/>
    <n v="0"/>
    <n v="12000000"/>
    <n v="0"/>
    <n v="24000000"/>
    <n v="0"/>
    <n v="0"/>
    <m/>
    <m/>
    <m/>
    <m/>
    <s v="OK"/>
    <s v="OK"/>
  </r>
  <r>
    <s v="PAA"/>
    <s v="5.2510.1.1.15.75"/>
    <x v="0"/>
    <x v="0"/>
    <x v="4"/>
    <x v="15"/>
    <x v="28"/>
    <x v="65"/>
    <n v="80111604"/>
    <s v="C-0404-1003-2-10305b-0404004-02"/>
    <s v="02-02-02-008-003-09"/>
    <s v="5.2510.1.1.15.75-Prestación de servicios profesionales para realizar la interpretación y  análisis de información en marco de los distintos procesos catastrales de acuerdo a lo establecido por la subdirección de proyectos. - «nivel 0»"/>
    <s v="enero"/>
    <s v="enero"/>
    <s v="febrero"/>
    <n v="10"/>
    <s v="19-Contratación directa"/>
    <x v="1"/>
    <n v="75000000"/>
    <n v="75000000"/>
    <s v="2-NO"/>
    <s v="4-N/A"/>
    <x v="23"/>
    <s v="2.3-1-Formación y actualización catastral"/>
    <s v="SER012-Prestación de servicios personas naturales"/>
    <s v="SP-71 Profesional N1 SIG"/>
    <s v="3-Gobernanza del dato y la información de valor público"/>
    <s v="11001-BOGOTÁ, D.C."/>
    <n v="0"/>
    <n v="0"/>
    <n v="75000000"/>
    <n v="0"/>
    <n v="0"/>
    <n v="7500000"/>
    <n v="0"/>
    <n v="7500000"/>
    <n v="0"/>
    <n v="7500000"/>
    <n v="0"/>
    <n v="7500000"/>
    <n v="0"/>
    <n v="7500000"/>
    <n v="0"/>
    <n v="7500000"/>
    <n v="0"/>
    <n v="7500000"/>
    <n v="0"/>
    <n v="7500000"/>
    <n v="0"/>
    <n v="15000000"/>
    <n v="0"/>
    <n v="0"/>
    <m/>
    <m/>
    <m/>
    <m/>
    <s v="OK"/>
    <s v="OK"/>
  </r>
  <r>
    <s v="PAA"/>
    <s v="5.2510.1.1.15.76"/>
    <x v="0"/>
    <x v="0"/>
    <x v="4"/>
    <x v="15"/>
    <x v="28"/>
    <x v="65"/>
    <n v="80111604"/>
    <s v="C-0404-1003-2-10305b-0404004-02"/>
    <s v="02-02-02-008-003-09"/>
    <s v="5.2510.1.1.15.76-Prestación de servicios profesionales para realizar la interpretación y  análisis de información en marco de los distintos procesos catastrales de acuerdo a lo establecido por la subdirección de proyectos. - «nivel 0»"/>
    <s v="enero"/>
    <s v="enero"/>
    <s v="febrero"/>
    <n v="10"/>
    <s v="19-Contratación directa"/>
    <x v="1"/>
    <n v="75000000"/>
    <n v="75000000"/>
    <s v="2-NO"/>
    <s v="4-N/A"/>
    <x v="23"/>
    <s v="2.3-1-Formación y actualización catastral"/>
    <s v="SER012-Prestación de servicios personas naturales"/>
    <s v="SP-71 Profesional N1 SIG"/>
    <s v="3-Gobernanza del dato y la información de valor público"/>
    <s v="11001-BOGOTÁ, D.C."/>
    <n v="0"/>
    <n v="0"/>
    <n v="75000000"/>
    <n v="0"/>
    <n v="0"/>
    <n v="7500000"/>
    <n v="0"/>
    <n v="7500000"/>
    <n v="0"/>
    <n v="7500000"/>
    <n v="0"/>
    <n v="7500000"/>
    <n v="0"/>
    <n v="7500000"/>
    <n v="0"/>
    <n v="7500000"/>
    <n v="0"/>
    <n v="7500000"/>
    <n v="0"/>
    <n v="7500000"/>
    <n v="0"/>
    <n v="15000000"/>
    <n v="0"/>
    <n v="0"/>
    <m/>
    <m/>
    <m/>
    <m/>
    <s v="OK"/>
    <s v="OK"/>
  </r>
  <r>
    <s v="PAA"/>
    <s v="5.2510.1.1.15.77"/>
    <x v="0"/>
    <x v="0"/>
    <x v="4"/>
    <x v="15"/>
    <x v="28"/>
    <x v="65"/>
    <n v="80111604"/>
    <s v="C-0404-1003-2-10305b-0404004-02"/>
    <s v="02-02-02-008-003-09"/>
    <s v="5.2510.1.1.15.77-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
    <s v="enero"/>
    <s v="enero"/>
    <s v="febrero"/>
    <n v="10"/>
    <s v="19-Contratación directa"/>
    <x v="1"/>
    <n v="62916960"/>
    <n v="62916960"/>
    <s v="2-NO"/>
    <s v="4-N/A"/>
    <x v="23"/>
    <s v="2.3-1-Formación y actualización catastral"/>
    <s v="SER012-Prestación de servicios personas naturales"/>
    <s v="SP-71 Profesional N1 SIG"/>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78"/>
    <x v="0"/>
    <x v="0"/>
    <x v="4"/>
    <x v="15"/>
    <x v="28"/>
    <x v="65"/>
    <n v="80111604"/>
    <s v="C-0404-1003-2-10305b-0404004-02"/>
    <s v="02-02-02-008-003-09"/>
    <s v="5.2510.1.1.15.78-Prestación de servicios profesionales para realizar el proceso que requiere análisis  y validación de información en el proceso de gestión del dato  en el marco de los distintos procesos catastrales realizados en los municipios jurisdicción del IGAC de acuerdo a lo establecido por la subdirección de proyectos. - «nivel 1»"/>
    <s v="enero"/>
    <s v="enero"/>
    <s v="febrero"/>
    <n v="10"/>
    <s v="19-Contratación directa"/>
    <x v="1"/>
    <n v="62916960"/>
    <n v="62916960"/>
    <s v="2-NO"/>
    <s v="4-N/A"/>
    <x v="23"/>
    <s v="2.3-1-Formación y actualización catastral"/>
    <s v="SER012-Prestación de servicios personas naturales"/>
    <s v="SP-71 Profesional N1 SIG"/>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79"/>
    <x v="0"/>
    <x v="0"/>
    <x v="4"/>
    <x v="15"/>
    <x v="28"/>
    <x v="65"/>
    <n v="80111604"/>
    <s v="C-0404-1003-2-10305b-0404004-02"/>
    <s v="02-02-02-008-005-09-4"/>
    <s v="5.2510.1.1.15.79-Prestación de servicios técnicos para el apoyo al seguimiento y entrega de productos e información catastral  en el marco de los procesos  de formación y/o actualización catastral realizados en los municipios jurisdicción IGAC."/>
    <s v="enero"/>
    <s v="enero"/>
    <s v="febrero"/>
    <n v="10"/>
    <s v="19-Contratación directa"/>
    <x v="1"/>
    <n v="29192010"/>
    <n v="29192010"/>
    <s v="2-NO"/>
    <s v="4-N/A"/>
    <x v="23"/>
    <s v="2.3-1-Formación y actualización catastral"/>
    <s v="SER012-Prestación de servicios personas naturales"/>
    <s v="SP-93 Técnico Gestión De Información Catastral"/>
    <s v="3-Gobernanza del dato y la información de valor público"/>
    <s v="11001-BOGOTÁ, D.C."/>
    <n v="0"/>
    <n v="0"/>
    <n v="29192010"/>
    <n v="0"/>
    <n v="0"/>
    <n v="2919201"/>
    <n v="0"/>
    <n v="2919201"/>
    <n v="0"/>
    <n v="2919201"/>
    <n v="0"/>
    <n v="2919201"/>
    <n v="0"/>
    <n v="2919201"/>
    <n v="0"/>
    <n v="2919201"/>
    <n v="0"/>
    <n v="2919201"/>
    <n v="0"/>
    <n v="2919201"/>
    <n v="0"/>
    <n v="5838402"/>
    <n v="0"/>
    <n v="0"/>
    <m/>
    <m/>
    <m/>
    <m/>
    <s v="OK"/>
    <s v="OK"/>
  </r>
  <r>
    <s v="PAA"/>
    <s v="5.2510.1.1.15.80"/>
    <x v="0"/>
    <x v="0"/>
    <x v="4"/>
    <x v="15"/>
    <x v="28"/>
    <x v="65"/>
    <n v="80111601"/>
    <s v="C-0404-1003-2-10305b-0404004-02"/>
    <s v="02-02-02-008-003-09"/>
    <s v="5.2510.1.1.15.80-Prestación de servicios profesionales para liderar  la asignación, seguimiento y control de las actividades administrativas requeridos en la subdirección de proyectos para el desarrollo de los proyectos  catastrales con enfoque multipropósito ."/>
    <s v="enero"/>
    <s v="enero"/>
    <s v="enero"/>
    <n v="11"/>
    <s v="19-Contratación directa"/>
    <x v="1"/>
    <n v="121000000"/>
    <n v="121000000"/>
    <s v="2-NO"/>
    <s v="4-N/A"/>
    <x v="23"/>
    <s v="2.3-1-Formación y actualización catastral"/>
    <s v="SER012-Prestación de servicios personas naturales"/>
    <s v="SP-22 Líder Administrativo"/>
    <s v="3-Gobernanza del dato y la información de valor público"/>
    <s v="11001-BOGOTÁ, D.C."/>
    <n v="121000000"/>
    <n v="0"/>
    <n v="0"/>
    <n v="5500000"/>
    <n v="0"/>
    <n v="11000000"/>
    <n v="0"/>
    <n v="11000000"/>
    <n v="0"/>
    <n v="11000000"/>
    <n v="0"/>
    <n v="11000000"/>
    <n v="0"/>
    <n v="11000000"/>
    <n v="0"/>
    <n v="11000000"/>
    <n v="0"/>
    <n v="11000000"/>
    <n v="0"/>
    <n v="11000000"/>
    <n v="0"/>
    <n v="11000000"/>
    <n v="0"/>
    <n v="16500000"/>
    <m/>
    <m/>
    <m/>
    <m/>
    <s v="OK"/>
    <s v="OK"/>
  </r>
  <r>
    <s v="PAA"/>
    <s v="5.2510.1.1.15.81"/>
    <x v="0"/>
    <x v="0"/>
    <x v="4"/>
    <x v="15"/>
    <x v="28"/>
    <x v="65"/>
    <n v="80111601"/>
    <s v="C-0404-1003-2-10305b-0404004-02"/>
    <s v="02-02-02-008-003-09"/>
    <s v="5.2510.1.1.15.81-Prestación de servicios profesionales para llevar a cabo  el  seguimiento de las actividades administrativas  de la subdirección de proyectos para la gestión de los proyectos de formación y actualización catastral con enfoque multipropósito."/>
    <s v="enero"/>
    <s v="enero"/>
    <s v="febrero"/>
    <n v="11"/>
    <s v="19-Contratación directa"/>
    <x v="1"/>
    <n v="99000000"/>
    <n v="99000000"/>
    <s v="2-NO"/>
    <s v="4-N/A"/>
    <x v="23"/>
    <s v="2.3-1-Formación y actualización catastral"/>
    <s v="SER012-Prestación de servicios personas naturales"/>
    <s v="SP-87 Profesional senior seguimiento administrativo"/>
    <s v="3-Gobernanza del dato y la información de valor público"/>
    <s v="11001-BOGOTÁ, D.C."/>
    <n v="0"/>
    <n v="0"/>
    <n v="99000000"/>
    <n v="0"/>
    <n v="0"/>
    <n v="9000000"/>
    <n v="0"/>
    <n v="9000000"/>
    <n v="0"/>
    <n v="9000000"/>
    <n v="0"/>
    <n v="9000000"/>
    <n v="0"/>
    <n v="9000000"/>
    <n v="0"/>
    <n v="9000000"/>
    <n v="0"/>
    <n v="9000000"/>
    <n v="0"/>
    <n v="9000000"/>
    <n v="0"/>
    <n v="9000000"/>
    <n v="0"/>
    <n v="18000000"/>
    <m/>
    <m/>
    <m/>
    <m/>
    <s v="OK"/>
    <s v="OK"/>
  </r>
  <r>
    <s v="PAA"/>
    <s v="5.2510.1.1.15.82"/>
    <x v="0"/>
    <x v="0"/>
    <x v="4"/>
    <x v="15"/>
    <x v="28"/>
    <x v="65"/>
    <n v="80111601"/>
    <s v="C-0404-1003-2-10305b-0404004-02"/>
    <s v="02-02-02-008-003-09"/>
    <s v="5.2510.1.1.15.82-Prestación de servicios profesionales para llevar a cabo el seguimiento en la gestión del trámite de las cuentas de cobros de los contratistas de la la subdirección de proyectos."/>
    <s v="enero"/>
    <s v="enero"/>
    <s v="enero"/>
    <n v="10"/>
    <s v="19-Contratación directa"/>
    <x v="1"/>
    <n v="62916960"/>
    <n v="62916960"/>
    <s v="2-NO"/>
    <s v="4-N/A"/>
    <x v="23"/>
    <s v="2.3-1-Formación y actualización catastral"/>
    <s v="SER012-Prestación de servicios personas naturales"/>
    <s v="SP-68 Profesional N1 Gestor Cuentas"/>
    <s v="3-Gobernanza del dato y la información de valor público"/>
    <s v="11001-BOGOTÁ, D.C."/>
    <n v="62916960"/>
    <n v="0"/>
    <n v="0"/>
    <n v="3145848"/>
    <n v="0"/>
    <n v="6291696"/>
    <n v="0"/>
    <n v="6291696"/>
    <n v="0"/>
    <n v="6291696"/>
    <n v="0"/>
    <n v="6291696"/>
    <n v="0"/>
    <n v="6291696"/>
    <n v="0"/>
    <n v="6291696"/>
    <n v="0"/>
    <n v="6291696"/>
    <n v="0"/>
    <n v="6291696"/>
    <n v="0"/>
    <n v="9437544"/>
    <n v="0"/>
    <n v="0"/>
    <m/>
    <m/>
    <m/>
    <m/>
    <s v="OK"/>
    <s v="OK"/>
  </r>
  <r>
    <s v="PAA"/>
    <s v="5.2510.1.1.15.83"/>
    <x v="0"/>
    <x v="0"/>
    <x v="4"/>
    <x v="15"/>
    <x v="28"/>
    <x v="65"/>
    <n v="80111601"/>
    <s v="C-0404-1003-2-10305b-0404004-02"/>
    <s v="02-02-02-008-003-09"/>
    <s v="5.2510.1.1.15.83-Prestación de servicios profesionales para llevar a cabo el seguimiento en la gestión del trámite de las comisiones requeridas por los funcionarios y contratistas de la subdirección de proyectos."/>
    <s v="enero"/>
    <s v="enero"/>
    <s v="febrero"/>
    <n v="10"/>
    <s v="19-Contratación directa"/>
    <x v="1"/>
    <n v="62916960"/>
    <n v="62916960"/>
    <s v="2-NO"/>
    <s v="4-N/A"/>
    <x v="23"/>
    <s v="2.3-1-Formación y actualización catastral"/>
    <s v="SER012-Prestación de servicios personas naturales"/>
    <s v="SP-67 Profesional N1 Gestor Comisiones"/>
    <s v="3-Gobernanza del dato y la información de valor público"/>
    <s v="11001-BOGOTÁ, D.C."/>
    <n v="0"/>
    <n v="0"/>
    <n v="62916960"/>
    <n v="0"/>
    <n v="0"/>
    <n v="6291696"/>
    <n v="0"/>
    <n v="6291696"/>
    <n v="0"/>
    <n v="6291696"/>
    <n v="0"/>
    <n v="6291696"/>
    <n v="0"/>
    <n v="6291696"/>
    <n v="0"/>
    <n v="6291696"/>
    <n v="0"/>
    <n v="6291696"/>
    <n v="0"/>
    <n v="6291696"/>
    <n v="0"/>
    <n v="12583392"/>
    <n v="0"/>
    <n v="0"/>
    <m/>
    <m/>
    <m/>
    <m/>
    <s v="OK"/>
    <s v="OK"/>
  </r>
  <r>
    <s v="PAA"/>
    <s v="5.2510.1.1.15.84"/>
    <x v="0"/>
    <x v="0"/>
    <x v="4"/>
    <x v="15"/>
    <x v="28"/>
    <x v="65"/>
    <n v="80111601"/>
    <s v="C-0404-1003-2-10305b-0404004-02"/>
    <s v="02-02-02-008-005-09-4"/>
    <s v="5.2510.1.1.15.84-Prestación de servicios técnicos para el apoyo a la gestión administrativa de las actividades que sean requeridas por la subdirección de proyectos para el desarrollo de los proyectos de formación y actualización catastral."/>
    <s v="enero"/>
    <s v="enero"/>
    <s v="febrero"/>
    <n v="11"/>
    <s v="19-Contratación directa"/>
    <x v="1"/>
    <n v="32111211"/>
    <n v="32111211"/>
    <s v="2-NO"/>
    <s v="4-N/A"/>
    <x v="23"/>
    <s v="2.3-1-Formación y actualización catastral"/>
    <s v="SER012-Prestación de servicios personas naturales"/>
    <s v="SP-90 Técnico administrativo"/>
    <s v="3-Gobernanza del dato y la información de valor público"/>
    <s v="11001-BOGOTÁ, D.C."/>
    <n v="0"/>
    <n v="0"/>
    <n v="32111211"/>
    <n v="0"/>
    <n v="0"/>
    <n v="2919201"/>
    <n v="0"/>
    <n v="2919201"/>
    <n v="0"/>
    <n v="2919201"/>
    <n v="0"/>
    <n v="2919201"/>
    <n v="0"/>
    <n v="2919201"/>
    <n v="0"/>
    <n v="2919201"/>
    <n v="0"/>
    <n v="2919201"/>
    <n v="0"/>
    <n v="2919201"/>
    <n v="0"/>
    <n v="2919201"/>
    <n v="0"/>
    <n v="5838402"/>
    <m/>
    <m/>
    <m/>
    <m/>
    <s v="OK"/>
    <s v="OK"/>
  </r>
  <r>
    <s v="PAA"/>
    <s v="5.2510.1.1.15.85"/>
    <x v="0"/>
    <x v="0"/>
    <x v="4"/>
    <x v="15"/>
    <x v="28"/>
    <x v="65"/>
    <n v="80111601"/>
    <s v="C-0404-1003-2-10305b-0404004-02"/>
    <s v="02-02-02-008-005-09-4"/>
    <s v="5.2510.1.1.15.85-Prestación de servicios técnicos para el apoyo a la gestión administrativa de las actividades que sean requeridas por la subdirección de proyectos para el desarrollo de los proyectos de formación y actualización catastral."/>
    <s v="enero"/>
    <s v="enero"/>
    <s v="febrero"/>
    <n v="11"/>
    <s v="19-Contratación directa"/>
    <x v="1"/>
    <n v="32111211"/>
    <n v="32111211"/>
    <s v="2-NO"/>
    <s v="4-N/A"/>
    <x v="23"/>
    <s v="2.3-1-Formación y actualización catastral"/>
    <s v="SER012-Prestación de servicios personas naturales"/>
    <s v="SP-90 Técnico administrativo"/>
    <s v="3-Gobernanza del dato y la información de valor público"/>
    <s v="11001-BOGOTÁ, D.C."/>
    <n v="0"/>
    <n v="0"/>
    <n v="32111211"/>
    <n v="0"/>
    <n v="0"/>
    <n v="2919201"/>
    <n v="0"/>
    <n v="2919201"/>
    <n v="0"/>
    <n v="2919201"/>
    <n v="0"/>
    <n v="2919201"/>
    <n v="0"/>
    <n v="2919201"/>
    <n v="0"/>
    <n v="2919201"/>
    <n v="0"/>
    <n v="2919201"/>
    <n v="0"/>
    <n v="2919201"/>
    <n v="0"/>
    <n v="2919201"/>
    <n v="0"/>
    <n v="5838402"/>
    <m/>
    <m/>
    <m/>
    <m/>
    <s v="OK"/>
    <s v="OK"/>
  </r>
  <r>
    <s v="PAA"/>
    <s v="5.2510.1.1.15.86"/>
    <x v="0"/>
    <x v="0"/>
    <x v="4"/>
    <x v="15"/>
    <x v="28"/>
    <x v="65"/>
    <n v="80111604"/>
    <s v="C-0404-1003-2-10305b-0404004-02"/>
    <s v="02-02-02-008-003-09"/>
    <s v="5.2510.1.1.15.86-Prestación de servicios profesionales para liderar actividades de planeación, seguimiento y coordinación de los proyectos de formación y/o actualización catastral en territorios y territorialidades étnicas, en el marco de las funciones de la Subdirección de Proyectos."/>
    <s v="enero"/>
    <s v="enero"/>
    <s v="febrero"/>
    <n v="10"/>
    <s v="19-Contratación directa"/>
    <x v="1"/>
    <n v="110000000"/>
    <n v="110000000"/>
    <s v="2-NO"/>
    <s v="4-N/A"/>
    <x v="23"/>
    <s v="2.3-1-Formación y actualización catastral"/>
    <s v="SER012-Prestación de servicios personas naturales"/>
    <s v="SP-26 Líder de Gestión de Proyectos"/>
    <s v="3-Gobernanza del dato y la información de valor público"/>
    <s v="11001-BOGOTÁ, D.C."/>
    <n v="0"/>
    <n v="0"/>
    <n v="110000000"/>
    <n v="0"/>
    <n v="0"/>
    <n v="11000000"/>
    <n v="0"/>
    <n v="11000000"/>
    <n v="0"/>
    <n v="11000000"/>
    <n v="0"/>
    <n v="11000000"/>
    <n v="0"/>
    <n v="11000000"/>
    <n v="0"/>
    <n v="11000000"/>
    <n v="0"/>
    <n v="11000000"/>
    <n v="0"/>
    <n v="11000000"/>
    <n v="0"/>
    <n v="22000000"/>
    <n v="0"/>
    <n v="0"/>
    <m/>
    <m/>
    <m/>
    <m/>
    <s v="OK"/>
    <s v="OK"/>
  </r>
  <r>
    <s v="PAA"/>
    <s v="5.2510.1.1.15.87"/>
    <x v="0"/>
    <x v="0"/>
    <x v="4"/>
    <x v="15"/>
    <x v="28"/>
    <x v="65"/>
    <n v="80111604"/>
    <s v="C-0404-1003-2-10305b-0404004-02"/>
    <s v="02-02-02-008-003-09"/>
    <s v="5.2510.1.1.15.87-Prestación de servicios profesionales para realizar la planeación y seguimiento de  los proyectos de formación y/o actualización catastral ejecutados en territorios y territorialidades étnicas, en el marco de las funciones de la Subdirección de Proyectos."/>
    <s v="enero"/>
    <s v="enero"/>
    <s v="febrero"/>
    <n v="10"/>
    <s v="19-Contratación directa"/>
    <x v="1"/>
    <n v="100000000"/>
    <n v="100000000"/>
    <s v="2-NO"/>
    <s v="4-N/A"/>
    <x v="23"/>
    <s v="2.3-1-Formación y actualización catastral"/>
    <s v="SER012-Prestación de servicios personas naturales"/>
    <s v="SP-48 Profesional Especializado de seguimiento - Evaluación y aseguramiento de calidad"/>
    <s v="3-Gobernanza del dato y la información de valor público"/>
    <s v="11001-BOGOTÁ, D.C."/>
    <n v="0"/>
    <n v="0"/>
    <n v="100000000"/>
    <n v="0"/>
    <n v="0"/>
    <n v="10000000"/>
    <n v="0"/>
    <n v="10000000"/>
    <n v="0"/>
    <n v="10000000"/>
    <n v="0"/>
    <n v="10000000"/>
    <n v="0"/>
    <n v="10000000"/>
    <n v="0"/>
    <n v="10000000"/>
    <n v="0"/>
    <n v="10000000"/>
    <n v="0"/>
    <n v="10000000"/>
    <n v="0"/>
    <n v="20000000"/>
    <n v="0"/>
    <n v="0"/>
    <m/>
    <m/>
    <m/>
    <m/>
    <s v="OK"/>
    <s v="OK"/>
  </r>
  <r>
    <s v="PAA"/>
    <s v="5.2510.1.1.15.88"/>
    <x v="0"/>
    <x v="0"/>
    <x v="4"/>
    <x v="15"/>
    <x v="28"/>
    <x v="65"/>
    <n v="80111604"/>
    <s v="C-0404-1003-2-10305b-0404004-02"/>
    <s v="02-02-02-008-003-09"/>
    <s v="5.2510.1.1.15.88-Prestación de servicios profesionales para orientar la estructuración de los costos y requerimientos para la gestión de las necesidades logísticas, transporte, personal y sedes operativas para la ejecución de los proyectos adelantados por la subdirección de proyectos."/>
    <s v="enero"/>
    <s v="enero"/>
    <s v="febrero"/>
    <n v="10"/>
    <s v="19-Contratación directa"/>
    <x v="1"/>
    <n v="100000000"/>
    <n v="100000000"/>
    <s v="2-NO"/>
    <s v="4-N/A"/>
    <x v="23"/>
    <s v="2.3-1-Formación y actualización catastral"/>
    <s v="SER012-Prestación de servicios personas naturales"/>
    <s v="SP-69 Profesional N1 Gestor Recursos"/>
    <s v="3-Gobernanza del dato y la información de valor público"/>
    <s v="11001-BOGOTÁ, D.C."/>
    <n v="0"/>
    <n v="0"/>
    <n v="100000000"/>
    <n v="0"/>
    <n v="0"/>
    <n v="10000000"/>
    <n v="0"/>
    <n v="10000000"/>
    <n v="0"/>
    <n v="10000000"/>
    <n v="0"/>
    <n v="10000000"/>
    <n v="0"/>
    <n v="10000000"/>
    <n v="0"/>
    <n v="10000000"/>
    <n v="0"/>
    <n v="10000000"/>
    <n v="0"/>
    <n v="10000000"/>
    <n v="0"/>
    <n v="20000000"/>
    <n v="0"/>
    <n v="0"/>
    <m/>
    <m/>
    <m/>
    <m/>
    <s v="OK"/>
    <s v="OK"/>
  </r>
  <r>
    <s v="PAA"/>
    <s v="5.2510.1.1.15.89"/>
    <x v="0"/>
    <x v="0"/>
    <x v="4"/>
    <x v="15"/>
    <x v="28"/>
    <x v="65"/>
    <n v="80111604"/>
    <s v="C-0404-1003-2-10305b-0404004-02"/>
    <s v="02-02-02-008-003-09"/>
    <s v="5.2510.1.1.15.89-Prestación de servicios profesionales para actualizar e implementar el modelamiento de procesos y documentación técnica de formación y/o actualización catastral con enfoque multipropósito realizados por la subdirección de Proyectos."/>
    <s v="enero"/>
    <s v="enero"/>
    <s v="febrero"/>
    <n v="10"/>
    <s v="19-Contratación directa"/>
    <x v="1"/>
    <n v="110000000"/>
    <n v="110000000"/>
    <s v="2-NO"/>
    <s v="4-N/A"/>
    <x v="23"/>
    <s v="2.3-1-Formación y actualización catastral"/>
    <s v="SER012-Prestación de servicios personas naturales"/>
    <s v="SP-29 Líder Modelamiento Procesos"/>
    <s v="3-Gobernanza del dato y la información de valor público"/>
    <s v="11001-BOGOTÁ, D.C."/>
    <n v="0"/>
    <n v="0"/>
    <n v="110000000"/>
    <n v="0"/>
    <n v="0"/>
    <n v="11000000"/>
    <n v="0"/>
    <n v="11000000"/>
    <n v="0"/>
    <n v="11000000"/>
    <n v="0"/>
    <n v="11000000"/>
    <n v="0"/>
    <n v="11000000"/>
    <n v="0"/>
    <n v="11000000"/>
    <n v="0"/>
    <n v="11000000"/>
    <n v="0"/>
    <n v="11000000"/>
    <n v="0"/>
    <n v="22000000"/>
    <n v="0"/>
    <n v="0"/>
    <m/>
    <m/>
    <m/>
    <m/>
    <s v="OK"/>
    <s v="OK"/>
  </r>
  <r>
    <s v="PAA"/>
    <s v="5.2510.1.1.15.90"/>
    <x v="0"/>
    <x v="0"/>
    <x v="4"/>
    <x v="15"/>
    <x v="28"/>
    <x v="65"/>
    <n v="80111604"/>
    <s v="C-0404-1003-2-10305b-0404004-02"/>
    <s v="02-02-02-008-003-09"/>
    <s v="5.2510.1.1.15.90-Prestación de servicios profesionales para  apoyar la aplicación del enfoque por procesos en los flujos de trabajo y documentación de la Gestión Catastral y los proyectos de Formación y/o Actualización Catastral con Enfoque Multipropósito."/>
    <s v="enero"/>
    <s v="enero"/>
    <s v="febrero"/>
    <n v="10"/>
    <s v="19-Contratación directa"/>
    <x v="1"/>
    <n v="90000000"/>
    <n v="90000000"/>
    <s v="2-NO"/>
    <s v="4-N/A"/>
    <x v="23"/>
    <s v="2.3-1-Formación y actualización catastral"/>
    <s v="SER012-Prestación de servicios personas naturales"/>
    <s v="SP-47 Profesional documentación y seguimiento transversal"/>
    <s v="3-Gobernanza del dato y la información de valor público"/>
    <s v="11001-BOGOTÁ, D.C."/>
    <n v="0"/>
    <n v="0"/>
    <n v="90000000"/>
    <n v="0"/>
    <n v="0"/>
    <n v="9000000"/>
    <n v="0"/>
    <n v="9000000"/>
    <n v="0"/>
    <n v="9000000"/>
    <n v="0"/>
    <n v="9000000"/>
    <n v="0"/>
    <n v="9000000"/>
    <n v="0"/>
    <n v="9000000"/>
    <n v="0"/>
    <n v="9000000"/>
    <n v="0"/>
    <n v="9000000"/>
    <n v="0"/>
    <n v="18000000"/>
    <n v="0"/>
    <n v="0"/>
    <m/>
    <m/>
    <m/>
    <m/>
    <s v="OK"/>
    <s v="OK"/>
  </r>
  <r>
    <s v="PAA"/>
    <s v="5.2510.1.1.15.91"/>
    <x v="0"/>
    <x v="0"/>
    <x v="4"/>
    <x v="15"/>
    <x v="28"/>
    <x v="65"/>
    <n v="80111604"/>
    <s v="C-0404-1003-2-10305b-0404004-02"/>
    <s v="02-02-02-008-003-09"/>
    <s v="5.2510.1.1.15.91-Prestación de servicios profesionales para apoyar las actividades de seguimiento y monitoreo de los proyectos de gestión catastral y el aseguramiento de la documentación a cargo de la subdirección de proyectos."/>
    <s v="enero"/>
    <s v="enero"/>
    <s v="enero"/>
    <n v="10"/>
    <s v="19-Contratación directa"/>
    <x v="1"/>
    <n v="90000000"/>
    <n v="90000000"/>
    <s v="2-NO"/>
    <s v="4-N/A"/>
    <x v="23"/>
    <s v="2.3-1-Formación y actualización catastral"/>
    <s v="SER012-Prestación de servicios personas naturales"/>
    <s v="SP-31 Líder Seguimiento/Monitoreo"/>
    <s v="3-Gobernanza del dato y la información de valor público"/>
    <s v="11001-BOGOTÁ, D.C."/>
    <n v="90000000"/>
    <n v="0"/>
    <n v="0"/>
    <n v="4500000"/>
    <n v="0"/>
    <n v="9000000"/>
    <n v="0"/>
    <n v="9000000"/>
    <n v="0"/>
    <n v="9000000"/>
    <n v="0"/>
    <n v="9000000"/>
    <n v="0"/>
    <n v="9000000"/>
    <n v="0"/>
    <n v="9000000"/>
    <n v="0"/>
    <n v="9000000"/>
    <n v="0"/>
    <n v="9000000"/>
    <n v="0"/>
    <n v="13500000"/>
    <n v="0"/>
    <n v="0"/>
    <m/>
    <m/>
    <m/>
    <m/>
    <s v="OK"/>
    <s v="OK"/>
  </r>
  <r>
    <s v="PAA"/>
    <s v="5.2510.1.1.15.92"/>
    <x v="0"/>
    <x v="0"/>
    <x v="4"/>
    <x v="15"/>
    <x v="28"/>
    <x v="65"/>
    <n v="80111604"/>
    <s v="C-0404-1003-2-10305b-0404004-02"/>
    <s v="02-02-02-008-003-09"/>
    <s v="5.2510.1.1.15.92-Prestación de servicios profesionales para  apoyar las actividades de análisis, modelamiento y optimización de procesos  y flujos de trabajo de la Gestión Catastral y gestión de riesgos de los proyectos de Formación y/o Actualización Catastral con Enfoque Multipropósito."/>
    <s v="enero"/>
    <s v="febrero"/>
    <s v="marzo"/>
    <n v="10"/>
    <s v="19-Contratación directa"/>
    <x v="1"/>
    <n v="64286900"/>
    <n v="64286900"/>
    <s v="2-NO"/>
    <s v="4-N/A"/>
    <x v="23"/>
    <s v="2.3-1-Formación y actualización catastral"/>
    <s v="SER012-Prestación de servicios personas naturales"/>
    <s v="SP-41 Profesional Análisis, Modelamiento y Optimización de Procesos"/>
    <s v="3-Gobernanza del dato y la información de valor público"/>
    <s v="11001-BOGOTÁ, D.C."/>
    <n v="0"/>
    <n v="0"/>
    <n v="0"/>
    <n v="0"/>
    <n v="64286900"/>
    <n v="0"/>
    <n v="0"/>
    <n v="6428690"/>
    <n v="0"/>
    <n v="6428690"/>
    <n v="0"/>
    <n v="6428690"/>
    <n v="0"/>
    <n v="6428690"/>
    <n v="0"/>
    <n v="6428690"/>
    <n v="0"/>
    <n v="6428690"/>
    <n v="0"/>
    <n v="6428690"/>
    <n v="0"/>
    <n v="6428690"/>
    <n v="0"/>
    <n v="12857380"/>
    <m/>
    <m/>
    <m/>
    <m/>
    <s v="OK"/>
    <s v="OK"/>
  </r>
  <r>
    <s v="PAA"/>
    <s v="5.2510.1.1.15.93"/>
    <x v="0"/>
    <x v="0"/>
    <x v="4"/>
    <x v="15"/>
    <x v="28"/>
    <x v="65"/>
    <n v="80111604"/>
    <s v="C-0404-1003-2-10305b-0404004-02"/>
    <s v="02-02-02-008-003-09"/>
    <s v="5.2510.1.1.15.93-Prestación de servicios profesionales para realizar propuestas económicas y estructuración de presupuestos de proyectos de formación y/o actualización catastral."/>
    <s v="enero"/>
    <s v="enero"/>
    <s v="febrero"/>
    <n v="10"/>
    <s v="19-Contratación directa"/>
    <x v="1"/>
    <n v="110000000"/>
    <n v="110000000"/>
    <s v="2-NO"/>
    <s v="4-N/A"/>
    <x v="23"/>
    <s v="2.3-1-Formación y actualización catastral"/>
    <s v="SER012-Prestación de servicios personas naturales"/>
    <s v="SP-69 Profesional N1 Gestor Recursos"/>
    <s v="3-Gobernanza del dato y la información de valor público"/>
    <s v="11001-BOGOTÁ, D.C."/>
    <n v="0"/>
    <n v="0"/>
    <n v="110000000"/>
    <n v="0"/>
    <n v="0"/>
    <n v="11000000"/>
    <n v="0"/>
    <n v="11000000"/>
    <n v="0"/>
    <n v="11000000"/>
    <n v="0"/>
    <n v="11000000"/>
    <n v="0"/>
    <n v="11000000"/>
    <n v="0"/>
    <n v="11000000"/>
    <n v="0"/>
    <n v="11000000"/>
    <n v="0"/>
    <n v="11000000"/>
    <n v="0"/>
    <n v="22000000"/>
    <n v="0"/>
    <n v="0"/>
    <m/>
    <m/>
    <m/>
    <m/>
    <s v="OK"/>
    <s v="OK"/>
  </r>
  <r>
    <s v="PAA"/>
    <s v="5.2510.1.1.15.94"/>
    <x v="0"/>
    <x v="0"/>
    <x v="4"/>
    <x v="15"/>
    <x v="28"/>
    <x v="65"/>
    <n v="80111604"/>
    <s v="C-0404-1003-2-10305b-0404004-02"/>
    <s v="02-02-02-008-003-09"/>
    <s v="5.2510.1.1.15.94-Prestación de servicios profesionales para realizar la estructuración presupuestal de los proyectos de formación y/o actualización catastral planificados por la subdirección de proyectos."/>
    <s v="enero"/>
    <s v="enero"/>
    <s v="enero"/>
    <n v="11"/>
    <s v="19-Contratación directa"/>
    <x v="1"/>
    <n v="132000000"/>
    <n v="132000000"/>
    <s v="2-NO"/>
    <s v="4-N/A"/>
    <x v="23"/>
    <s v="2.3-1-Formación y actualización catastral"/>
    <s v="SER012-Prestación de servicios personas naturales"/>
    <s v="SP-69 Profesional N1 Gestor Recursos"/>
    <s v="3-Gobernanza del dato y la información de valor público"/>
    <s v="11001-BOGOTÁ, D.C."/>
    <n v="132000000"/>
    <n v="0"/>
    <n v="0"/>
    <n v="6000000"/>
    <n v="0"/>
    <n v="12000000"/>
    <n v="0"/>
    <n v="12000000"/>
    <n v="0"/>
    <n v="12000000"/>
    <n v="0"/>
    <n v="12000000"/>
    <n v="0"/>
    <n v="12000000"/>
    <n v="0"/>
    <n v="12000000"/>
    <n v="0"/>
    <n v="12000000"/>
    <n v="0"/>
    <n v="12000000"/>
    <n v="0"/>
    <n v="12000000"/>
    <n v="0"/>
    <n v="18000000"/>
    <m/>
    <m/>
    <m/>
    <m/>
    <s v="OK"/>
    <s v="OK"/>
  </r>
  <r>
    <s v="PAA"/>
    <s v="5.2510.1.1.15.95"/>
    <x v="0"/>
    <x v="0"/>
    <x v="4"/>
    <x v="15"/>
    <x v="28"/>
    <x v="65"/>
    <n v="80111604"/>
    <s v="C-0404-1003-2-10305b-0404004-02"/>
    <s v="02-02-02-008-003-09"/>
    <s v="5.2510.1.1.15.95-Prestación de servicios profesionales para liderar los temas de componente socio-ambiental derivados del proceso de  actualización y/o formación catastral en el marco del catastro multipropósito a cargo de la subdirección de proyectos."/>
    <s v="enero"/>
    <s v="enero"/>
    <s v="febrero"/>
    <n v="10"/>
    <s v="19-Contratación directa"/>
    <x v="1"/>
    <n v="110000000"/>
    <n v="110000000"/>
    <s v="2-NO"/>
    <s v="4-N/A"/>
    <x v="23"/>
    <s v="2.3-1-Formación y actualización catastral"/>
    <s v="SER012-Prestación de servicios personas naturales"/>
    <s v="SP-39 Profesional Ambiental"/>
    <s v="3-Gobernanza del dato y la información de valor público"/>
    <s v="11001-BOGOTÁ, D.C."/>
    <n v="0"/>
    <n v="0"/>
    <n v="110000000"/>
    <n v="0"/>
    <n v="0"/>
    <n v="11000000"/>
    <n v="0"/>
    <n v="11000000"/>
    <n v="0"/>
    <n v="11000000"/>
    <n v="0"/>
    <n v="11000000"/>
    <n v="0"/>
    <n v="11000000"/>
    <n v="0"/>
    <n v="11000000"/>
    <n v="0"/>
    <n v="11000000"/>
    <n v="0"/>
    <n v="11000000"/>
    <n v="0"/>
    <n v="22000000"/>
    <n v="0"/>
    <n v="0"/>
    <m/>
    <m/>
    <m/>
    <m/>
    <s v="OK"/>
    <s v="OK"/>
  </r>
  <r>
    <s v="PAA"/>
    <s v="5.2510.1.1.15.96"/>
    <x v="0"/>
    <x v="0"/>
    <x v="4"/>
    <x v="15"/>
    <x v="28"/>
    <x v="65"/>
    <n v="80111604"/>
    <s v="C-0404-1003-2-10305b-0404004-02"/>
    <s v="02-02-02-008-003-09"/>
    <s v="5.2510.1.1.15.96-Prestación de servicios profesionales para la subdirección de proyectos para el seguimiento y  consolidación de las estrategias de difusión y socialización del componente social."/>
    <s v="enero"/>
    <s v="enero"/>
    <s v="febrero"/>
    <n v="10"/>
    <s v="19-Contratación directa"/>
    <x v="1"/>
    <n v="90000000"/>
    <n v="90000000"/>
    <s v="2-NO"/>
    <s v="4-N/A"/>
    <x v="23"/>
    <s v="2.3-1-Formación y actualización catastral"/>
    <s v="SER012-Prestación de servicios personas naturales"/>
    <s v="SP-46 Profesional de desarrollo y seguimiento a la difusión y socialización"/>
    <s v="3-Gobernanza del dato y la información de valor público"/>
    <s v="11001-BOGOTÁ, D.C."/>
    <n v="0"/>
    <n v="0"/>
    <n v="90000000"/>
    <n v="0"/>
    <n v="0"/>
    <n v="9000000"/>
    <n v="0"/>
    <n v="9000000"/>
    <n v="0"/>
    <n v="9000000"/>
    <n v="0"/>
    <n v="9000000"/>
    <n v="0"/>
    <n v="9000000"/>
    <n v="0"/>
    <n v="9000000"/>
    <n v="0"/>
    <n v="9000000"/>
    <n v="0"/>
    <n v="9000000"/>
    <n v="0"/>
    <n v="18000000"/>
    <n v="0"/>
    <n v="0"/>
    <m/>
    <m/>
    <m/>
    <m/>
    <s v="OK"/>
    <s v="OK"/>
  </r>
  <r>
    <s v="PAA"/>
    <s v="5.2510.1.1.15.97"/>
    <x v="0"/>
    <x v="0"/>
    <x v="4"/>
    <x v="15"/>
    <x v="28"/>
    <x v="65"/>
    <n v="80111604"/>
    <s v="C-0404-1003-2-10305b-0404004-02"/>
    <s v="02-02-02-008-003-09"/>
    <s v="5.2510.1.1.15.97-Prestación de servicios profesionales para coordinar las actividades del componente ambiental que requiera la Subdirección de Proyectos  en el marco del componente de participación social  con enfoque  diferencial de los procesos de formación y/o actualización catastral."/>
    <s v="enero"/>
    <s v="enero"/>
    <s v="febrero"/>
    <n v="10"/>
    <s v="19-Contratación directa"/>
    <x v="1"/>
    <n v="80000000"/>
    <n v="80000000"/>
    <s v="2-NO"/>
    <s v="4-N/A"/>
    <x v="23"/>
    <s v="2.3-1-Formación y actualización catastral"/>
    <s v="SER012-Prestación de servicios personas naturales"/>
    <s v="SP-39 Profesional Ambiental"/>
    <s v="3-Gobernanza del dato y la información de valor público"/>
    <s v="11001-BOGOTÁ, D.C."/>
    <n v="0"/>
    <n v="0"/>
    <n v="80000000"/>
    <n v="0"/>
    <n v="0"/>
    <n v="8000000"/>
    <n v="0"/>
    <n v="8000000"/>
    <n v="0"/>
    <n v="8000000"/>
    <n v="0"/>
    <n v="8000000"/>
    <n v="0"/>
    <n v="8000000"/>
    <n v="0"/>
    <n v="8000000"/>
    <n v="0"/>
    <n v="8000000"/>
    <n v="0"/>
    <n v="8000000"/>
    <n v="0"/>
    <n v="16000000"/>
    <n v="0"/>
    <n v="0"/>
    <m/>
    <m/>
    <m/>
    <m/>
    <s v="OK"/>
    <s v="OK"/>
  </r>
  <r>
    <s v="PAA"/>
    <s v="5.2510.1.1.15.98"/>
    <x v="0"/>
    <x v="0"/>
    <x v="4"/>
    <x v="15"/>
    <x v="28"/>
    <x v="65"/>
    <n v="80111601"/>
    <s v="C-0404-1003-2-10305b-0404004-02"/>
    <s v="02-02-02-008-003-09"/>
    <s v="5.2510.1.1.15.98-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
    <s v="enero"/>
    <s v="febrero"/>
    <s v="marzo"/>
    <n v="10"/>
    <s v="19-Contratación directa"/>
    <x v="1"/>
    <n v="80000000"/>
    <n v="80000000"/>
    <s v="2-NO"/>
    <s v="4-N/A"/>
    <x v="23"/>
    <s v="2.3-1-Formación y actualización catastral"/>
    <s v="SER012-Prestación de servicios personas naturales"/>
    <s v="SP-88 Profesional Social"/>
    <s v="3-Gobernanza del dato y la información de valor público"/>
    <s v="11001-BOGOTÁ, D.C."/>
    <n v="0"/>
    <n v="0"/>
    <n v="0"/>
    <n v="0"/>
    <n v="80000000"/>
    <n v="0"/>
    <n v="0"/>
    <n v="8000000"/>
    <n v="0"/>
    <n v="8000000"/>
    <n v="0"/>
    <n v="8000000"/>
    <n v="0"/>
    <n v="8000000"/>
    <n v="0"/>
    <n v="8000000"/>
    <n v="0"/>
    <n v="8000000"/>
    <n v="0"/>
    <n v="8000000"/>
    <n v="0"/>
    <n v="8000000"/>
    <n v="0"/>
    <n v="16000000"/>
    <m/>
    <m/>
    <m/>
    <m/>
    <s v="OK"/>
    <s v="OK"/>
  </r>
  <r>
    <s v="PAA"/>
    <s v="5.2510.1.1.15.99"/>
    <x v="0"/>
    <x v="0"/>
    <x v="4"/>
    <x v="15"/>
    <x v="28"/>
    <x v="65"/>
    <n v="80111601"/>
    <s v="C-0404-1003-2-10305b-0404004-02"/>
    <s v="02-02-02-008-003-09"/>
    <s v="5.2510.1.1.15.99-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
    <s v="enero"/>
    <s v="febrero"/>
    <s v="marzo"/>
    <n v="10"/>
    <s v="19-Contratación directa"/>
    <x v="1"/>
    <n v="80000000"/>
    <n v="80000000"/>
    <s v="2-NO"/>
    <s v="4-N/A"/>
    <x v="23"/>
    <s v="2.3-1-Formación y actualización catastral"/>
    <s v="SER012-Prestación de servicios personas naturales"/>
    <s v="SP-88 Profesional Social"/>
    <s v="3-Gobernanza del dato y la información de valor público"/>
    <s v="11001-BOGOTÁ, D.C."/>
    <n v="0"/>
    <n v="0"/>
    <n v="0"/>
    <n v="0"/>
    <n v="80000000"/>
    <n v="0"/>
    <n v="0"/>
    <n v="8000000"/>
    <n v="0"/>
    <n v="8000000"/>
    <n v="0"/>
    <n v="8000000"/>
    <n v="0"/>
    <n v="8000000"/>
    <n v="0"/>
    <n v="8000000"/>
    <n v="0"/>
    <n v="8000000"/>
    <n v="0"/>
    <n v="8000000"/>
    <n v="0"/>
    <n v="8000000"/>
    <n v="0"/>
    <n v="16000000"/>
    <m/>
    <m/>
    <m/>
    <m/>
    <s v="OK"/>
    <s v="OK"/>
  </r>
  <r>
    <s v="PAA"/>
    <s v="5.2510.1.1.15.100"/>
    <x v="0"/>
    <x v="0"/>
    <x v="4"/>
    <x v="15"/>
    <x v="28"/>
    <x v="65"/>
    <n v="80111601"/>
    <s v="C-0404-1003-2-10305b-0404004-02"/>
    <s v="02-02-02-008-003-09"/>
    <s v="5.2510.1.1.15.100-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
    <s v="enero"/>
    <s v="enero"/>
    <s v="enero"/>
    <n v="4"/>
    <s v="19-Contratación directa"/>
    <x v="1"/>
    <n v="32000000"/>
    <n v="32000000"/>
    <s v="2-NO"/>
    <s v="4-N/A"/>
    <x v="23"/>
    <s v="2.3-1-Formación y actualización catastral"/>
    <s v="SER012-Prestación de servicios personas naturales"/>
    <s v="SP-88 Profesional Social"/>
    <s v="3-Gobernanza del dato y la información de valor público"/>
    <s v="11001-BOGOTÁ, D.C."/>
    <n v="32000000"/>
    <n v="0"/>
    <n v="0"/>
    <n v="8000000"/>
    <n v="0"/>
    <n v="8000000"/>
    <n v="0"/>
    <n v="8000000"/>
    <n v="0"/>
    <n v="8000000"/>
    <n v="0"/>
    <n v="0"/>
    <n v="0"/>
    <n v="0"/>
    <n v="0"/>
    <n v="0"/>
    <n v="0"/>
    <n v="0"/>
    <n v="0"/>
    <n v="0"/>
    <n v="0"/>
    <n v="0"/>
    <n v="0"/>
    <n v="0"/>
    <m/>
    <m/>
    <m/>
    <m/>
    <s v="OK"/>
    <s v="OK"/>
  </r>
  <r>
    <s v="PAA"/>
    <s v="5.2510.1.1.15.101"/>
    <x v="0"/>
    <x v="0"/>
    <x v="4"/>
    <x v="15"/>
    <x v="28"/>
    <x v="65"/>
    <n v="80111601"/>
    <s v="C-0404-1003-2-10305b-0404004-02"/>
    <s v="02-02-02-008-003-09"/>
    <s v="5.2510.1.1.15.101-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
    <s v="enero"/>
    <s v="enero"/>
    <s v="enero"/>
    <n v="4"/>
    <s v="19-Contratación directa"/>
    <x v="1"/>
    <n v="32000000"/>
    <n v="32000000"/>
    <s v="2-NO"/>
    <s v="4-N/A"/>
    <x v="23"/>
    <s v="2.3-1-Formación y actualización catastral"/>
    <s v="SER012-Prestación de servicios personas naturales"/>
    <s v="SP-88 Profesional Social"/>
    <s v="3-Gobernanza del dato y la información de valor público"/>
    <s v="11001-BOGOTÁ, D.C."/>
    <n v="32000000"/>
    <n v="0"/>
    <n v="0"/>
    <n v="8000000"/>
    <n v="0"/>
    <n v="8000000"/>
    <n v="0"/>
    <n v="8000000"/>
    <n v="0"/>
    <n v="8000000"/>
    <n v="0"/>
    <n v="0"/>
    <n v="0"/>
    <n v="0"/>
    <n v="0"/>
    <n v="0"/>
    <n v="0"/>
    <n v="0"/>
    <n v="0"/>
    <n v="0"/>
    <n v="0"/>
    <n v="0"/>
    <n v="0"/>
    <n v="0"/>
    <m/>
    <m/>
    <m/>
    <m/>
    <s v="OK"/>
    <s v="OK"/>
  </r>
  <r>
    <s v="PAA"/>
    <s v="5.2510.1.1.15.102"/>
    <x v="0"/>
    <x v="0"/>
    <x v="4"/>
    <x v="15"/>
    <x v="28"/>
    <x v="65"/>
    <n v="80111604"/>
    <s v="C-0404-1003-2-10305b-0404004-02"/>
    <s v="02-02-02-008-003-09"/>
    <s v="5.2510.1.1.15.10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
    <s v="enero"/>
    <s v="enero"/>
    <s v="febrero"/>
    <n v="4"/>
    <s v="19-Contratación directa"/>
    <x v="1"/>
    <n v="32000000"/>
    <n v="32000000"/>
    <s v="2-NO"/>
    <s v="4-N/A"/>
    <x v="23"/>
    <s v="2.3-1-Formación y actualización catastral"/>
    <s v="SER012-Prestación de servicios personas naturales"/>
    <s v="SP-88 Profesional Social"/>
    <s v="3-Gobernanza del dato y la información de valor público"/>
    <s v="11001-BOGOTÁ, D.C."/>
    <n v="0"/>
    <n v="0"/>
    <n v="32000000"/>
    <n v="0"/>
    <n v="0"/>
    <n v="8000000"/>
    <n v="0"/>
    <n v="8000000"/>
    <n v="0"/>
    <n v="8000000"/>
    <n v="0"/>
    <n v="8000000"/>
    <n v="0"/>
    <n v="0"/>
    <n v="0"/>
    <n v="0"/>
    <n v="0"/>
    <n v="0"/>
    <n v="0"/>
    <n v="0"/>
    <n v="0"/>
    <n v="0"/>
    <n v="0"/>
    <n v="0"/>
    <m/>
    <m/>
    <m/>
    <m/>
    <s v="OK"/>
    <s v="OK"/>
  </r>
  <r>
    <s v="PAA"/>
    <s v="5.2510.1.1.15.103"/>
    <x v="0"/>
    <x v="0"/>
    <x v="4"/>
    <x v="15"/>
    <x v="28"/>
    <x v="65"/>
    <n v="80111604"/>
    <s v="C-0404-1003-2-10305b-0404004-02"/>
    <s v="02-02-02-008-003-09"/>
    <s v="5.2510.1.1.15.103-Prestación de servicios profesionales de forma transversal en los procesos de aseguramiento de la calidad del procedimiento ambiental en el marco de los proyectos de actualización catastral multipropósito a cargo de la Subdirección de Proyectos."/>
    <s v="enero"/>
    <s v="enero"/>
    <s v="enero"/>
    <n v="4"/>
    <s v="19-Contratación directa"/>
    <x v="1"/>
    <n v="32000000"/>
    <n v="32000000"/>
    <s v="2-NO"/>
    <s v="4-N/A"/>
    <x v="23"/>
    <s v="2.3-1-Formación y actualización catastral"/>
    <s v="SER012-Prestación de servicios personas naturales"/>
    <s v="SP-39 Profesional Ambiental"/>
    <s v="3-Gobernanza del dato y la información de valor público"/>
    <s v="11001-BOGOTÁ, D.C."/>
    <n v="32000000"/>
    <n v="0"/>
    <n v="0"/>
    <n v="8000000"/>
    <n v="0"/>
    <n v="8000000"/>
    <n v="0"/>
    <n v="8000000"/>
    <n v="0"/>
    <n v="8000000"/>
    <n v="0"/>
    <n v="0"/>
    <n v="0"/>
    <n v="0"/>
    <n v="0"/>
    <n v="0"/>
    <n v="0"/>
    <n v="0"/>
    <n v="0"/>
    <n v="0"/>
    <n v="0"/>
    <n v="0"/>
    <n v="0"/>
    <n v="0"/>
    <m/>
    <m/>
    <m/>
    <m/>
    <s v="OK"/>
    <s v="OK"/>
  </r>
  <r>
    <s v="PAA"/>
    <s v="5.2510.1.1.15.104"/>
    <x v="0"/>
    <x v="0"/>
    <x v="4"/>
    <x v="15"/>
    <x v="28"/>
    <x v="65"/>
    <n v="80111604"/>
    <s v="C-0404-1003-2-10305b-0404004-02"/>
    <s v="02-02-02-008-003-09"/>
    <s v="5.2510.1.1.15.104-Prestación de servicios profesionales para  el  diseño gráfico y editorial a cargo del  Equipo de comunicaciones de la Subdirección de Proyectos en el marco de los procesos de formación y/o actualización catastral."/>
    <s v="enero"/>
    <s v="febrero"/>
    <s v="marzo"/>
    <n v="10"/>
    <s v="19-Contratación directa"/>
    <x v="1"/>
    <n v="80000000"/>
    <n v="80000000"/>
    <s v="2-NO"/>
    <s v="4-N/A"/>
    <x v="23"/>
    <s v="2.3-1-Formación y actualización catastral"/>
    <s v="SER012-Prestación de servicios personas naturales"/>
    <s v="SP-45 Profesional de comunicaciones"/>
    <s v="3-Gobernanza del dato y la información de valor público"/>
    <s v="11001-BOGOTÁ, D.C."/>
    <n v="0"/>
    <n v="0"/>
    <n v="0"/>
    <n v="0"/>
    <n v="80000000"/>
    <n v="0"/>
    <n v="0"/>
    <n v="8000000"/>
    <n v="0"/>
    <n v="8000000"/>
    <n v="0"/>
    <n v="8000000"/>
    <n v="0"/>
    <n v="8000000"/>
    <n v="0"/>
    <n v="8000000"/>
    <n v="0"/>
    <n v="8000000"/>
    <n v="0"/>
    <n v="8000000"/>
    <n v="0"/>
    <n v="8000000"/>
    <n v="0"/>
    <n v="16000000"/>
    <m/>
    <m/>
    <m/>
    <m/>
    <s v="OK"/>
    <s v="OK"/>
  </r>
  <r>
    <s v="PAA"/>
    <s v="5.2510.1.1.15.105"/>
    <x v="0"/>
    <x v="0"/>
    <x v="4"/>
    <x v="15"/>
    <x v="28"/>
    <x v="65"/>
    <n v="80111604"/>
    <s v="C-0404-1003-2-10305b-0404004-02"/>
    <s v="02-02-02-008-003-09"/>
    <s v="5.2510.1.1.15.105-Prestación de servicios profesionales para la realización de actividades, piezas, productos y estrategias de comunicación necesarias para el desarrollo de la Operación Catastral Multipropósito."/>
    <s v="enero"/>
    <s v="febrero"/>
    <s v="marzo"/>
    <n v="10"/>
    <s v="19-Contratación directa"/>
    <x v="1"/>
    <n v="62916960"/>
    <n v="62916960"/>
    <s v="2-NO"/>
    <s v="4-N/A"/>
    <x v="23"/>
    <s v="2.3-1-Formación y actualización catastral"/>
    <s v="SER012-Prestación de servicios personas naturales"/>
    <s v="SP-45 Profesional de comunicaciones"/>
    <s v="3-Gobernanza del dato y la información de valor público"/>
    <s v="11001-BOGOTÁ, D.C."/>
    <n v="0"/>
    <n v="0"/>
    <n v="0"/>
    <n v="0"/>
    <n v="62916960"/>
    <n v="0"/>
    <n v="0"/>
    <n v="6291696"/>
    <n v="0"/>
    <n v="6291696"/>
    <n v="0"/>
    <n v="6291696"/>
    <n v="0"/>
    <n v="6291696"/>
    <n v="0"/>
    <n v="6291696"/>
    <n v="0"/>
    <n v="6291696"/>
    <n v="0"/>
    <n v="6291696"/>
    <n v="0"/>
    <n v="6291696"/>
    <n v="0"/>
    <n v="12583392"/>
    <m/>
    <m/>
    <m/>
    <m/>
    <s v="OK"/>
    <s v="OK"/>
  </r>
  <r>
    <s v="PAA"/>
    <s v="5.2510.1.1.15.106"/>
    <x v="0"/>
    <x v="0"/>
    <x v="4"/>
    <x v="15"/>
    <x v="28"/>
    <x v="65"/>
    <n v="80111604"/>
    <s v="C-0404-1003-2-10305b-0404004-02"/>
    <s v="02-02-02-008-003-09"/>
    <s v="5.2510.1.1.15.106-Prestación de servicios profesionales para apoyar actividades de comunicaciones de la Subdirección de Proyectos."/>
    <s v="enero"/>
    <s v="febrero"/>
    <s v="marzo"/>
    <n v="10"/>
    <s v="19-Contratación directa"/>
    <x v="1"/>
    <n v="62916960"/>
    <n v="62916960"/>
    <s v="2-NO"/>
    <s v="4-N/A"/>
    <x v="23"/>
    <s v="2.3-1-Formación y actualización catastral"/>
    <s v="SER012-Prestación de servicios personas naturales"/>
    <s v="SP-45 Profesional de comunicaciones"/>
    <s v="3-Gobernanza del dato y la información de valor público"/>
    <s v="11001-BOGOTÁ, D.C."/>
    <n v="0"/>
    <n v="0"/>
    <n v="0"/>
    <n v="0"/>
    <n v="62916960"/>
    <n v="0"/>
    <n v="0"/>
    <n v="6291696"/>
    <n v="0"/>
    <n v="6291696"/>
    <n v="0"/>
    <n v="6291696"/>
    <n v="0"/>
    <n v="6291696"/>
    <n v="0"/>
    <n v="6291696"/>
    <n v="0"/>
    <n v="6291696"/>
    <n v="0"/>
    <n v="6291696"/>
    <n v="0"/>
    <n v="6291696"/>
    <n v="0"/>
    <n v="12583392"/>
    <m/>
    <m/>
    <m/>
    <m/>
    <s v="OK"/>
    <s v="OK"/>
  </r>
  <r>
    <s v="PAA"/>
    <s v="5.2510.1.1.15.107"/>
    <x v="0"/>
    <x v="0"/>
    <x v="4"/>
    <x v="15"/>
    <x v="28"/>
    <x v="65"/>
    <n v="80111607"/>
    <s v="C-0404-1003-2-10305b-0404004-02"/>
    <s v="02-02-02-008-002-01"/>
    <s v="5.2510.1.1.15.107-Prestación de servicios profesionales para  liderar  el seguimiento, análisis y orientación a las actividades del componente jurídico  administrativo y jurídico - predial de los proyectos de formación y actualización catastral  gestionados por la Subdirección de Proyectos."/>
    <s v="enero"/>
    <s v="enero"/>
    <s v="enero"/>
    <n v="11"/>
    <s v="19-Contratación directa"/>
    <x v="1"/>
    <n v="121000000"/>
    <n v="121000000"/>
    <s v="2-NO"/>
    <s v="4-N/A"/>
    <x v="23"/>
    <s v="2.3-1-Formación y actualización catastral"/>
    <s v="SER012-Prestación de servicios personas naturales"/>
    <s v="SP-51 Profesional Especializado Jurídico Predial"/>
    <s v="3-Gobernanza del dato y la información de valor público"/>
    <s v="11001-BOGOTÁ, D.C."/>
    <n v="121000000"/>
    <n v="0"/>
    <n v="0"/>
    <n v="5500000"/>
    <n v="0"/>
    <n v="11000000"/>
    <n v="0"/>
    <n v="11000000"/>
    <n v="0"/>
    <n v="11000000"/>
    <n v="0"/>
    <n v="11000000"/>
    <n v="0"/>
    <n v="11000000"/>
    <n v="0"/>
    <n v="11000000"/>
    <n v="0"/>
    <n v="11000000"/>
    <n v="0"/>
    <n v="11000000"/>
    <n v="0"/>
    <n v="11000000"/>
    <n v="0"/>
    <n v="16500000"/>
    <m/>
    <m/>
    <m/>
    <m/>
    <s v="OK"/>
    <s v="OK"/>
  </r>
  <r>
    <s v="PAA"/>
    <s v="5.2510.1.1.15.108"/>
    <x v="0"/>
    <x v="0"/>
    <x v="4"/>
    <x v="15"/>
    <x v="28"/>
    <x v="65"/>
    <n v="80111607"/>
    <s v="C-0404-1003-2-10305b-0404004-02"/>
    <s v="02-02-02-008-002-01"/>
    <s v="5.2510.1.1.15.108-Prestación de servicios profesionales para  realizar el seguimiento, análisis a las actividades del componente jurídico de los proyectos de formación y actualización catastral  en el marco de la Subdirección de Proyectos."/>
    <s v="enero"/>
    <s v="enero"/>
    <s v="enero"/>
    <n v="11"/>
    <s v="19-Contratación directa"/>
    <x v="1"/>
    <n v="105000000"/>
    <n v="105000000"/>
    <s v="2-NO"/>
    <s v="4-N/A"/>
    <x v="23"/>
    <s v="2.3-1-Formación y actualización catastral"/>
    <s v="SER012-Prestación de servicios personas naturales"/>
    <s v="SP-57 Profesional Experto Jurídico"/>
    <s v="3-Gobernanza del dato y la información de valor público"/>
    <s v="11001-BOGOTÁ, D.C."/>
    <n v="105000000"/>
    <n v="0"/>
    <n v="0"/>
    <n v="5000000"/>
    <n v="0"/>
    <n v="10000000"/>
    <n v="0"/>
    <n v="10000000"/>
    <n v="0"/>
    <n v="10000000"/>
    <n v="0"/>
    <n v="10000000"/>
    <n v="0"/>
    <n v="10000000"/>
    <n v="0"/>
    <n v="10000000"/>
    <n v="0"/>
    <n v="10000000"/>
    <n v="0"/>
    <n v="10000000"/>
    <n v="0"/>
    <n v="10000000"/>
    <n v="0"/>
    <n v="10000000"/>
    <m/>
    <m/>
    <m/>
    <m/>
    <s v="OK"/>
    <s v="OK"/>
  </r>
  <r>
    <s v="PAA"/>
    <s v="5.2510.1.1.15.109"/>
    <x v="0"/>
    <x v="0"/>
    <x v="4"/>
    <x v="15"/>
    <x v="28"/>
    <x v="65"/>
    <n v="80111607"/>
    <s v="C-0404-1003-2-10305b-0404004-02"/>
    <s v="02-02-02-008-002-01"/>
    <s v="5.2510.1.1.15.109-Prestación de servicios profesionales  para  coordinar el seguimiento, revisión y análisis  al componente jurídico- administrativo de los procesos de actualización catastral con enfoque  multipropósito."/>
    <s v="enero"/>
    <s v="enero"/>
    <s v="enero"/>
    <n v="11"/>
    <s v="19-Contratación directa"/>
    <x v="1"/>
    <n v="105000000"/>
    <n v="105000000"/>
    <s v="2-NO"/>
    <s v="4-N/A"/>
    <x v="23"/>
    <s v="2.3-1-Formación y actualización catastral"/>
    <s v="SER012-Prestación de servicios personas naturales"/>
    <s v="SP-35 Profesional  Especializado Jurídico Administrativo"/>
    <s v="3-Gobernanza del dato y la información de valor público"/>
    <s v="11001-BOGOTÁ, D.C."/>
    <n v="105000000"/>
    <n v="0"/>
    <n v="0"/>
    <n v="5000000"/>
    <n v="0"/>
    <n v="10000000"/>
    <n v="0"/>
    <n v="10000000"/>
    <n v="0"/>
    <n v="10000000"/>
    <n v="0"/>
    <n v="10000000"/>
    <n v="0"/>
    <n v="10000000"/>
    <n v="0"/>
    <n v="10000000"/>
    <n v="0"/>
    <n v="10000000"/>
    <n v="0"/>
    <n v="10000000"/>
    <n v="0"/>
    <n v="10000000"/>
    <n v="0"/>
    <n v="10000000"/>
    <m/>
    <m/>
    <m/>
    <m/>
    <s v="OK"/>
    <s v="OK"/>
  </r>
  <r>
    <s v="PAA"/>
    <s v="5.2510.1.1.15.110"/>
    <x v="0"/>
    <x v="0"/>
    <x v="4"/>
    <x v="15"/>
    <x v="28"/>
    <x v="65"/>
    <n v="80111607"/>
    <s v="C-0404-1003-2-10305b-0404004-02"/>
    <s v="02-02-02-008-002-01"/>
    <s v="5.2510.1.1.15.110-Prestación de servicios profesionales  para  orientar a la subdirección de proyectos en la revisión, análisis y atención de solicitudes referentes a temas jurídico prediales de los proyectos de formación y/o actualización catastral."/>
    <s v="enero"/>
    <s v="febrero"/>
    <s v="marzo"/>
    <n v="10"/>
    <s v="19-Contratación directa"/>
    <x v="1"/>
    <n v="100000000"/>
    <n v="100000000"/>
    <s v="2-NO"/>
    <s v="4-N/A"/>
    <x v="23"/>
    <s v="2.3-1-Formación y actualización catastral"/>
    <s v="SER012-Prestación de servicios personas naturales"/>
    <s v="SP-37 Profesional  N1 Jurídico Predial"/>
    <s v="3-Gobernanza del dato y la información de valor público"/>
    <s v="11001-BOGOTÁ, D.C."/>
    <n v="0"/>
    <n v="0"/>
    <n v="0"/>
    <n v="0"/>
    <n v="100000000"/>
    <n v="0"/>
    <n v="0"/>
    <n v="10000000"/>
    <n v="0"/>
    <n v="10000000"/>
    <n v="0"/>
    <n v="10000000"/>
    <n v="0"/>
    <n v="10000000"/>
    <n v="0"/>
    <n v="10000000"/>
    <n v="0"/>
    <n v="10000000"/>
    <n v="0"/>
    <n v="10000000"/>
    <n v="0"/>
    <n v="10000000"/>
    <n v="0"/>
    <n v="20000000"/>
    <m/>
    <m/>
    <m/>
    <m/>
    <s v="OK"/>
    <s v="OK"/>
  </r>
  <r>
    <s v="PAA"/>
    <s v="5.2510.1.1.15.111"/>
    <x v="0"/>
    <x v="0"/>
    <x v="4"/>
    <x v="15"/>
    <x v="28"/>
    <x v="65"/>
    <n v="80111604"/>
    <s v="C-0404-1003-2-10305b-0404004-02"/>
    <s v="02-02-02-008-003-09"/>
    <s v="5.2510.1.1.15.111-Prestación de servicios profesionales desde el componente ambiental para el acompañamiento en todas las fases de la operación de los proyectos de actualización catastral  con enfoque multipropósito."/>
    <s v="enero"/>
    <s v="enero"/>
    <s v="enero"/>
    <n v="4"/>
    <s v="19-Contratación directa"/>
    <x v="1"/>
    <n v="32000000"/>
    <n v="32000000"/>
    <s v="2-NO"/>
    <s v="4-N/A"/>
    <x v="23"/>
    <s v="2.3-1-Formación y actualización catastral"/>
    <s v="SER012-Prestación de servicios personas naturales"/>
    <s v="SP-39 Profesional Ambiental"/>
    <s v="3-Gobernanza del dato y la información de valor público"/>
    <s v="11001-BOGOTÁ, D.C."/>
    <n v="32000000"/>
    <n v="0"/>
    <n v="0"/>
    <n v="8000000"/>
    <n v="0"/>
    <n v="8000000"/>
    <n v="0"/>
    <n v="8000000"/>
    <n v="0"/>
    <n v="8000000"/>
    <n v="0"/>
    <n v="0"/>
    <n v="0"/>
    <n v="0"/>
    <n v="0"/>
    <n v="0"/>
    <n v="0"/>
    <n v="0"/>
    <n v="0"/>
    <n v="0"/>
    <n v="0"/>
    <n v="0"/>
    <n v="0"/>
    <n v="0"/>
    <m/>
    <m/>
    <m/>
    <m/>
    <s v="OK"/>
    <s v="OK"/>
  </r>
  <r>
    <s v="PAA"/>
    <s v="5.2510.1.1.15.112"/>
    <x v="0"/>
    <x v="0"/>
    <x v="4"/>
    <x v="15"/>
    <x v="28"/>
    <x v="65"/>
    <n v="80111601"/>
    <s v="C-0404-1003-2-10305b-0404004-02"/>
    <s v="02-02-02-008-003-09"/>
    <s v="5.2510.1.1.15.112-Prestación de servicios profesionales para el control del desarrollo y aseguramiento de la calidad del procedimiento de diálogo e interlocución social  y demás estrategias propuestas desde el componente social dentro de las Operaciones de Catastro Multipropósito a cargo de la subdirección de proyectos."/>
    <s v="enero"/>
    <s v="enero"/>
    <s v="febrero"/>
    <n v="10"/>
    <s v="19-Contratación directa"/>
    <x v="1"/>
    <n v="80000000"/>
    <n v="80000000"/>
    <s v="2-NO"/>
    <s v="4-N/A"/>
    <x v="23"/>
    <s v="2.3-1-Formación y actualización catastral"/>
    <s v="SER012-Prestación de servicios personas naturales"/>
    <s v="SP-88 Profesional Social"/>
    <s v="3-Gobernanza del dato y la información de valor público"/>
    <s v="11001-BOGOTÁ, D.C."/>
    <n v="0"/>
    <n v="0"/>
    <n v="80000000"/>
    <n v="0"/>
    <n v="0"/>
    <n v="8000000"/>
    <n v="0"/>
    <n v="8000000"/>
    <n v="0"/>
    <n v="8000000"/>
    <n v="0"/>
    <n v="8000000"/>
    <n v="0"/>
    <n v="8000000"/>
    <n v="0"/>
    <n v="8000000"/>
    <n v="0"/>
    <n v="8000000"/>
    <n v="0"/>
    <n v="8000000"/>
    <n v="0"/>
    <n v="16000000"/>
    <n v="0"/>
    <n v="0"/>
    <m/>
    <m/>
    <m/>
    <m/>
    <s v="OK"/>
    <s v="OK"/>
  </r>
  <r>
    <s v="PAA"/>
    <s v="5.2510.1.1.15.113"/>
    <x v="0"/>
    <x v="0"/>
    <x v="4"/>
    <x v="15"/>
    <x v="28"/>
    <x v="65"/>
    <n v="80111604"/>
    <s v="C-0404-1003-2-10305b-0404004-02"/>
    <s v="02-02-02-008-003-09"/>
    <s v="5.2510.1.1.15.113-Prestación de servicios profesionales para realizar los procesos de calidad interna del componente físico de los productos generados en los procesos de formación y actualización catastral multipropósito."/>
    <s v="enero"/>
    <s v="enero"/>
    <s v="enero"/>
    <n v="10"/>
    <s v="19-Contratación directa"/>
    <x v="1"/>
    <n v="62916960"/>
    <n v="62916960"/>
    <s v="2-NO"/>
    <s v="4-N/A"/>
    <x v="23"/>
    <s v="2.3-1-Formación y actualización catastral"/>
    <s v="SER012-Prestación de servicios personas naturales"/>
    <s v="SP-7 Coordinador calidad interna"/>
    <s v="3-Gobernanza del dato y la información de valor público"/>
    <s v="11001-BOGOTÁ, D.C."/>
    <n v="62916960"/>
    <n v="0"/>
    <n v="0"/>
    <n v="3145848"/>
    <n v="0"/>
    <n v="6291696"/>
    <n v="0"/>
    <n v="6291696"/>
    <n v="0"/>
    <n v="6291696"/>
    <n v="0"/>
    <n v="6291696"/>
    <n v="0"/>
    <n v="6291696"/>
    <n v="0"/>
    <n v="6291696"/>
    <n v="0"/>
    <n v="6291696"/>
    <n v="0"/>
    <n v="6291696"/>
    <n v="0"/>
    <n v="9437544"/>
    <n v="0"/>
    <n v="0"/>
    <m/>
    <m/>
    <m/>
    <m/>
    <s v="OK"/>
    <s v="OK"/>
  </r>
  <r>
    <s v="PAA"/>
    <s v="5.2510.1.1.15.114"/>
    <x v="0"/>
    <x v="0"/>
    <x v="4"/>
    <x v="15"/>
    <x v="28"/>
    <x v="65"/>
    <n v="80111614"/>
    <s v="C-0404-1003-2-10305b-0404004-02"/>
    <s v="02-02-02-008-003-09"/>
    <s v="5.2510.1.1.15.114-Prestación de servicios profesionales para brindar acompañamiento en el seguimiento a los procesos de evaluación y aseguramiento de calidad interna y externa a cargo de la Subdirección de Proyectos."/>
    <s v="enero"/>
    <s v="enero"/>
    <s v="enero"/>
    <n v="10"/>
    <s v="19-Contratación directa"/>
    <x v="1"/>
    <n v="80000000"/>
    <n v="80000000"/>
    <s v="2-NO"/>
    <s v="4-N/A"/>
    <x v="23"/>
    <s v="2.3-1-Formación y actualización catastral"/>
    <s v="SER012-Prestación de servicios personas naturales"/>
    <s v="SP-72 Profesional N2 Calidad SIG"/>
    <s v="3-Gobernanza del dato y la información de valor público"/>
    <s v="11001-BOGOTÁ, D.C."/>
    <n v="80000000"/>
    <n v="0"/>
    <n v="0"/>
    <n v="4000000"/>
    <n v="0"/>
    <n v="8000000"/>
    <n v="0"/>
    <n v="8000000"/>
    <n v="0"/>
    <n v="8000000"/>
    <n v="0"/>
    <n v="8000000"/>
    <n v="0"/>
    <n v="8000000"/>
    <n v="0"/>
    <n v="8000000"/>
    <n v="0"/>
    <n v="8000000"/>
    <n v="0"/>
    <n v="8000000"/>
    <n v="0"/>
    <n v="12000000"/>
    <n v="0"/>
    <n v="0"/>
    <m/>
    <m/>
    <m/>
    <m/>
    <s v="OK"/>
    <s v="OK"/>
  </r>
  <r>
    <s v="PAA"/>
    <s v="5.2510.1.1.15.115"/>
    <x v="0"/>
    <x v="0"/>
    <x v="4"/>
    <x v="15"/>
    <x v="28"/>
    <x v="65"/>
    <n v="80111614"/>
    <s v="C-0404-1003-2-10305b-0404004-02"/>
    <s v="02-02-02-008-003-09"/>
    <s v="5.2510.1.1.15.115-Prestación de servicios profesionales para brindar acompañamiento en el seguimiento a los procesos de evaluación y aseguramiento de calidad interna y externa a cargo de la Subdirección de Proyectos."/>
    <s v="enero"/>
    <s v="enero"/>
    <s v="enero"/>
    <n v="11"/>
    <s v="19-Contratación directa"/>
    <x v="1"/>
    <n v="80000000"/>
    <n v="80000000"/>
    <s v="2-NO"/>
    <s v="4-N/A"/>
    <x v="23"/>
    <s v="2.3-1-Formación y actualización catastral"/>
    <s v="SER012-Prestación de servicios personas naturales"/>
    <s v="SP-72 Profesional N2 Calidad SIG"/>
    <s v="3-Gobernanza del dato y la información de valor público"/>
    <s v="11001-BOGOTÁ, D.C."/>
    <n v="80000000"/>
    <n v="0"/>
    <n v="0"/>
    <n v="4000000"/>
    <n v="0"/>
    <n v="8000000"/>
    <n v="0"/>
    <n v="8000000"/>
    <n v="0"/>
    <n v="8000000"/>
    <n v="0"/>
    <n v="8000000"/>
    <n v="0"/>
    <n v="8000000"/>
    <n v="0"/>
    <n v="8000000"/>
    <n v="0"/>
    <n v="8000000"/>
    <n v="0"/>
    <n v="8000000"/>
    <n v="0"/>
    <n v="12000000"/>
    <n v="0"/>
    <n v="0"/>
    <m/>
    <m/>
    <m/>
    <m/>
    <s v="OK"/>
    <s v="OK"/>
  </r>
  <r>
    <s v="PAA"/>
    <s v="5.2510.1.1.15.116"/>
    <x v="0"/>
    <x v="0"/>
    <x v="4"/>
    <x v="15"/>
    <x v="28"/>
    <x v="65"/>
    <n v="80111614"/>
    <s v="C-0404-1003-2-10305b-0404004-02"/>
    <s v="02-02-02-008-003-09"/>
    <s v="5.2510.1.1.15.116-Prestación de servicios profesionales para brindar acompañamiento en el seguimiento a los procesos de evaluación y aseguramiento de calidad interna y externa a cargo de la Subdirección de Proyectos."/>
    <s v="enero"/>
    <s v="enero"/>
    <s v="febrero"/>
    <n v="10"/>
    <s v="19-Contratación directa"/>
    <x v="1"/>
    <n v="80000000"/>
    <n v="80000000"/>
    <s v="2-NO"/>
    <s v="4-N/A"/>
    <x v="23"/>
    <s v="2.3-1-Formación y actualización catastral"/>
    <s v="SER012-Prestación de servicios personas naturales"/>
    <s v="SP-72 Profesional N2 Calidad SIG"/>
    <s v="3-Gobernanza del dato y la información de valor público"/>
    <s v="11001-BOGOTÁ, D.C."/>
    <n v="0"/>
    <n v="0"/>
    <n v="80000000"/>
    <n v="0"/>
    <n v="0"/>
    <n v="8000000"/>
    <n v="0"/>
    <n v="8000000"/>
    <n v="0"/>
    <n v="8000000"/>
    <n v="0"/>
    <n v="8000000"/>
    <n v="0"/>
    <n v="8000000"/>
    <n v="0"/>
    <n v="8000000"/>
    <n v="0"/>
    <n v="8000000"/>
    <n v="0"/>
    <n v="8000000"/>
    <n v="0"/>
    <n v="16000000"/>
    <n v="0"/>
    <n v="0"/>
    <m/>
    <m/>
    <m/>
    <m/>
    <s v="OK"/>
    <s v="OK"/>
  </r>
  <r>
    <s v="N/A"/>
    <s v="5.2510.1.1.15.117"/>
    <x v="0"/>
    <x v="0"/>
    <x v="4"/>
    <x v="15"/>
    <x v="28"/>
    <x v="65"/>
    <s v="N/A"/>
    <s v="C-0404-1003-2-10305b-0404004-02"/>
    <s v="02-02-02-006-003;02-02-02-010"/>
    <s v="5.2510.1.1.15.117-Viáticos y gastos de comisión"/>
    <s v="N/A"/>
    <s v="N/A"/>
    <s v="N/A"/>
    <s v="N/A"/>
    <s v="1-N/A"/>
    <x v="1"/>
    <n v="598763886"/>
    <n v="598763886"/>
    <s v="2-NO"/>
    <s v="4-N/A"/>
    <x v="23"/>
    <s v="2.3-1-Formación y actualización catastral"/>
    <s v="VIAT01-Viáticos y gastos de viaje"/>
    <s v="DGC-78 N/A"/>
    <s v="3-Gobernanza del dato y la información de valor público"/>
    <s v="11001-BOGOTÁ, D.C."/>
    <n v="0"/>
    <n v="0"/>
    <n v="598763886"/>
    <n v="0"/>
    <n v="0"/>
    <n v="0"/>
    <n v="0"/>
    <n v="0"/>
    <n v="0"/>
    <n v="0"/>
    <n v="0"/>
    <n v="0"/>
    <n v="0"/>
    <n v="0"/>
    <n v="0"/>
    <n v="0"/>
    <n v="0"/>
    <n v="0"/>
    <n v="0"/>
    <n v="0"/>
    <n v="0"/>
    <n v="598763886"/>
    <n v="0"/>
    <n v="0"/>
    <m/>
    <m/>
    <m/>
    <m/>
    <s v="OK"/>
    <s v="OK"/>
  </r>
  <r>
    <s v="PAA"/>
    <s v="5.2510.1.1.15.118"/>
    <x v="0"/>
    <x v="4"/>
    <x v="4"/>
    <x v="15"/>
    <x v="28"/>
    <x v="65"/>
    <n v="90121801"/>
    <s v="C-0404-1003-2-10305b-0404004-02"/>
    <s v="02-02-02-008-005"/>
    <s v="5.2510.1.1.15.118-Prestación de servicios de operación logística integral y estratégica del instituto geográfico Agustín Codazzi - IGAC, a nivel central y en cada una de sus direcciones territoriales, con el fin de llevar a cabo las actividades que den cumplimiento a sus funciones _x000a_misionales y de apoyo."/>
    <s v="enero"/>
    <s v="enero"/>
    <s v="enero"/>
    <n v="9"/>
    <s v="9-Selección abreviada subasta inversa"/>
    <x v="1"/>
    <n v="7053529633"/>
    <n v="7053529633"/>
    <s v="2-NO"/>
    <s v="4-N/A"/>
    <x v="23"/>
    <s v="2.3-1-Formación y actualización catastral"/>
    <s v="SER099-Adquisición de servicios n.c.p."/>
    <s v="DGC-78 N/A"/>
    <s v="3-Gobernanza del dato y la información de valor público"/>
    <s v="11001-BOGOTÁ, D.C."/>
    <n v="7053529633"/>
    <n v="0"/>
    <n v="0"/>
    <n v="0"/>
    <n v="0"/>
    <n v="0"/>
    <n v="0"/>
    <n v="0"/>
    <n v="0"/>
    <n v="0"/>
    <n v="0"/>
    <n v="0"/>
    <n v="0"/>
    <n v="0"/>
    <n v="0"/>
    <n v="0"/>
    <n v="0"/>
    <n v="7053529633"/>
    <n v="0"/>
    <n v="0"/>
    <n v="0"/>
    <n v="0"/>
    <n v="0"/>
    <n v="0"/>
    <m/>
    <m/>
    <m/>
    <m/>
    <s v="OK"/>
    <s v="OK"/>
  </r>
  <r>
    <s v="PAA"/>
    <s v="5.2510.1.1.15.119"/>
    <x v="0"/>
    <x v="3"/>
    <x v="4"/>
    <x v="15"/>
    <x v="28"/>
    <x v="65"/>
    <n v="82121506"/>
    <s v="C-0404-1003-2-10305b-0404004-02"/>
    <s v="02-02-02-008-009"/>
    <s v="5.2510.1.1.15.119-Realizar la edición, diseño e impresión de material de comunicación gráfica, material de apoyo, material pop y obras aprobadas del instituto para el cumplimiento de sus objetivos misionales, así como la publicación de los actos administrativos de la entidad en el diario oficial"/>
    <s v="enero"/>
    <s v="enero"/>
    <s v="marzo"/>
    <n v="10"/>
    <s v="19-Contratación directa"/>
    <x v="1"/>
    <n v="130927712"/>
    <n v="130927712"/>
    <s v="2-NO"/>
    <s v="4-N/A"/>
    <x v="23"/>
    <s v="2.3-1-Formación y actualización catastral"/>
    <s v="SER019-Servicios de edición e impresión"/>
    <s v="DGC-78 N/A"/>
    <s v="3-Gobernanza del dato y la información de valor público"/>
    <s v="11001-BOGOTÁ, D.C."/>
    <n v="0"/>
    <n v="0"/>
    <n v="0"/>
    <n v="0"/>
    <n v="130927712"/>
    <n v="0"/>
    <n v="0"/>
    <n v="0"/>
    <n v="0"/>
    <n v="0"/>
    <n v="0"/>
    <n v="0"/>
    <n v="0"/>
    <n v="0"/>
    <n v="0"/>
    <n v="0"/>
    <n v="0"/>
    <n v="0"/>
    <n v="0"/>
    <n v="0"/>
    <n v="0"/>
    <n v="130927712"/>
    <n v="0"/>
    <n v="0"/>
    <m/>
    <m/>
    <m/>
    <m/>
    <s v="OK"/>
    <s v="OK"/>
  </r>
  <r>
    <s v="N/A"/>
    <s v="5.2510.1.1.15.120"/>
    <x v="0"/>
    <x v="0"/>
    <x v="4"/>
    <x v="15"/>
    <x v="28"/>
    <x v="65"/>
    <s v="N/A"/>
    <s v="C-0404-1003-2-10305b-0404004-02"/>
    <s v="N/A"/>
    <s v="5.2510.1.1.15.120-Linea disponible"/>
    <s v="N/A"/>
    <s v="N/A"/>
    <s v="N/A"/>
    <s v="N/A"/>
    <s v="1-N/A"/>
    <x v="3"/>
    <n v="0"/>
    <n v="0"/>
    <s v="2-NO"/>
    <s v="4-N/A"/>
    <x v="12"/>
    <s v="2.3-99-GND-Gestión Catastral"/>
    <s v="SER012-Prestación de servicios personas naturales"/>
    <s v="DGC-47 Profesional Fuentes De Financiación"/>
    <s v="3-Gobernanza del dato y la información de valor público"/>
    <s v="11001-BOGOTÁ, D.C."/>
    <n v="0"/>
    <m/>
    <m/>
    <n v="0"/>
    <m/>
    <n v="0"/>
    <m/>
    <m/>
    <m/>
    <m/>
    <m/>
    <m/>
    <m/>
    <m/>
    <m/>
    <m/>
    <m/>
    <m/>
    <m/>
    <m/>
    <m/>
    <m/>
    <m/>
    <m/>
    <m/>
    <m/>
    <m/>
    <m/>
    <s v="OK"/>
    <s v="OK"/>
  </r>
  <r>
    <s v="N/A"/>
    <s v="5.2510.1.1.15.121"/>
    <x v="0"/>
    <x v="0"/>
    <x v="4"/>
    <x v="15"/>
    <x v="28"/>
    <x v="65"/>
    <s v="N/A"/>
    <s v="C-0404-1003-2-10305b-0404004-02"/>
    <s v="N/A"/>
    <s v="5.2510.1.1.15.121-Linea disponible"/>
    <s v="N/A"/>
    <s v="N/A"/>
    <s v="N/A"/>
    <s v="N/A"/>
    <s v="1-N/A"/>
    <x v="3"/>
    <n v="0"/>
    <n v="0"/>
    <s v="2-NO"/>
    <s v="4-N/A"/>
    <x v="12"/>
    <s v="2.3-99-GND-Gestión Catastral"/>
    <s v="SER012-Prestación de servicios personas naturales"/>
    <s v="DGC-54 Profesional Jurídico"/>
    <s v="3-Gobernanza del dato y la información de valor público"/>
    <s v="11001-BOGOTÁ, D.C."/>
    <n v="0"/>
    <m/>
    <m/>
    <n v="0"/>
    <m/>
    <n v="0"/>
    <m/>
    <m/>
    <m/>
    <m/>
    <m/>
    <m/>
    <m/>
    <m/>
    <m/>
    <m/>
    <m/>
    <m/>
    <m/>
    <m/>
    <m/>
    <m/>
    <m/>
    <m/>
    <m/>
    <m/>
    <m/>
    <m/>
    <s v="OK"/>
    <s v="OK"/>
  </r>
  <r>
    <s v="PAA"/>
    <s v="5.2510.1.1.15.122"/>
    <x v="0"/>
    <x v="2"/>
    <x v="4"/>
    <x v="15"/>
    <x v="28"/>
    <x v="65"/>
    <n v="90121801"/>
    <s v="C-0404-1003-2-10305b-0404004-02"/>
    <s v="02-02-02-008-005"/>
    <s v="5.2510.1.1.15.122-Prestación de servicio de transporte terrestre especial de pasajeros y carga a nivel nacional para el Instituto Geográfico Agustín Codazzi. "/>
    <s v="enero"/>
    <s v="enero"/>
    <s v="febrero"/>
    <n v="10"/>
    <s v="9-Selección abreviada subasta inversa"/>
    <x v="1"/>
    <n v="8672165177"/>
    <n v="8672165177"/>
    <s v="2-NO"/>
    <s v="4-N/A"/>
    <x v="23"/>
    <s v="2.3-1-Formación y actualización catastral"/>
    <s v="SER099-Adquisición de servicios n.c.p."/>
    <s v="DGC-78 N/A"/>
    <s v="3-Gobernanza del dato y la información de valor público"/>
    <s v="11001-BOGOTÁ, D.C."/>
    <m/>
    <m/>
    <n v="8672165177"/>
    <m/>
    <m/>
    <m/>
    <m/>
    <m/>
    <m/>
    <m/>
    <m/>
    <m/>
    <m/>
    <m/>
    <m/>
    <m/>
    <m/>
    <m/>
    <m/>
    <m/>
    <m/>
    <n v="8672165177"/>
    <m/>
    <m/>
    <m/>
    <m/>
    <m/>
    <m/>
    <s v="OK"/>
    <s v="OK"/>
  </r>
  <r>
    <s v="PAA"/>
    <s v="5.2510.1.1.15.123"/>
    <x v="0"/>
    <x v="0"/>
    <x v="4"/>
    <x v="15"/>
    <x v="28"/>
    <x v="65"/>
    <n v="80111604"/>
    <s v="C-0404-1003-2-10305b-0404004-02"/>
    <s v="02-02-02-008-003-09"/>
    <s v="5.2510.1.1.15.123-Prestación de servicios profesionales  para realizar los procesos de calidad externa de los productos generados en el desarrollo de la actualización y/o formación catastral con enfoque multipropósito."/>
    <s v="enero"/>
    <s v="enero"/>
    <s v="febrero"/>
    <n v="5"/>
    <s v="19-Contratación directa"/>
    <x v="1"/>
    <n v="31458480"/>
    <n v="31458480"/>
    <s v="2-NO"/>
    <s v="4-N/A"/>
    <x v="23"/>
    <s v="2.3-1-Formación y actualización catastral"/>
    <s v="SER012-Prestación de servicios personas naturales"/>
    <s v="SP-6 Coordinador calidad externa"/>
    <s v="3-Gobernanza del dato y la información de valor público"/>
    <s v="11001-BOGOTÁ, D.C."/>
    <n v="0"/>
    <n v="0"/>
    <n v="31458480"/>
    <n v="0"/>
    <n v="0"/>
    <n v="6291696"/>
    <n v="0"/>
    <n v="6291696"/>
    <n v="0"/>
    <n v="6291696"/>
    <n v="0"/>
    <n v="6291696"/>
    <n v="0"/>
    <n v="6291696"/>
    <n v="0"/>
    <n v="0"/>
    <n v="0"/>
    <n v="0"/>
    <n v="0"/>
    <n v="0"/>
    <n v="0"/>
    <n v="0"/>
    <n v="0"/>
    <n v="0"/>
    <m/>
    <m/>
    <m/>
    <m/>
    <s v="OK"/>
    <s v="OK"/>
  </r>
  <r>
    <s v="PAA"/>
    <s v="5.2510.1.1.15.124"/>
    <x v="0"/>
    <x v="0"/>
    <x v="4"/>
    <x v="15"/>
    <x v="28"/>
    <x v="65"/>
    <n v="80111604"/>
    <s v="C-0404-1003-2-10305b-0404004-02"/>
    <s v="02-02-02-008-003-09"/>
    <s v="5.2510.1.1.15.124-Prestación de servicios profesionales para realizar la planeación y seguimiento delos proyectos de formación y/o actualización catastral ejecutados por las Direcciones Territoriales, en el marco de las funciones de la Subdirección de Proyectos."/>
    <s v="enero"/>
    <s v="febrero"/>
    <s v="marzo"/>
    <n v="10"/>
    <s v="19-Contratación directa"/>
    <x v="1"/>
    <n v="120000000"/>
    <n v="120000000"/>
    <s v="2-NO"/>
    <s v="4-N/A"/>
    <x v="23"/>
    <s v="2.3-1-Formación y actualización catastral"/>
    <s v="SER012-Prestación de servicios personas naturales"/>
    <s v="SP-26 Líder de Gestión de Proyectos"/>
    <s v="3-Gobernanza del dato y la información de valor público"/>
    <s v="11001-BOGOTÁ, D.C."/>
    <m/>
    <m/>
    <m/>
    <m/>
    <n v="120000000"/>
    <n v="0"/>
    <n v="0"/>
    <n v="12000000"/>
    <n v="0"/>
    <n v="12000000"/>
    <n v="0"/>
    <n v="12000000"/>
    <n v="0"/>
    <n v="12000000"/>
    <n v="0"/>
    <n v="12000000"/>
    <n v="0"/>
    <n v="12000000"/>
    <n v="0"/>
    <n v="12000000"/>
    <n v="0"/>
    <n v="12000000"/>
    <n v="0"/>
    <n v="24000000"/>
    <m/>
    <m/>
    <m/>
    <m/>
    <s v="OK"/>
    <s v="OK"/>
  </r>
  <r>
    <s v="PAA"/>
    <s v="5.2510.1.1.15.125"/>
    <x v="0"/>
    <x v="0"/>
    <x v="4"/>
    <x v="15"/>
    <x v="28"/>
    <x v="65"/>
    <n v="80111604"/>
    <s v="C-0404-1003-2-10305b-0404004-02"/>
    <s v="02-02-02-008-003-09"/>
    <s v="5.2510.1.1.15.125-Prestación de servicios profesionales para realizar la planeación y seguimiento delos proyectos de formación y/o actualización catastral ejecutados por las Direcciones Territoriales, en el marco de las funciones de la Subdirección de Proyectos."/>
    <s v="enero"/>
    <s v="febrero"/>
    <s v="marzo"/>
    <n v="10"/>
    <s v="19-Contratación directa"/>
    <x v="1"/>
    <n v="120000000"/>
    <n v="120000000"/>
    <s v="2-NO"/>
    <s v="4-N/A"/>
    <x v="23"/>
    <s v="2.3-1-Formación y actualización catastral"/>
    <s v="SER012-Prestación de servicios personas naturales"/>
    <s v="SP-26 Líder de Gestión de Proyectos"/>
    <s v="3-Gobernanza del dato y la información de valor público"/>
    <s v="11001-BOGOTÁ, D.C."/>
    <m/>
    <m/>
    <m/>
    <m/>
    <n v="120000000"/>
    <n v="0"/>
    <n v="0"/>
    <n v="12000000"/>
    <n v="0"/>
    <n v="12000000"/>
    <n v="0"/>
    <n v="12000000"/>
    <n v="0"/>
    <n v="12000000"/>
    <n v="0"/>
    <n v="12000000"/>
    <n v="0"/>
    <n v="12000000"/>
    <n v="0"/>
    <n v="12000000"/>
    <n v="0"/>
    <n v="12000000"/>
    <n v="0"/>
    <n v="24000000"/>
    <m/>
    <m/>
    <m/>
    <m/>
    <s v="OK"/>
    <s v="OK"/>
  </r>
  <r>
    <s v="PAA"/>
    <s v="5.2510.1.1.15.126"/>
    <x v="0"/>
    <x v="0"/>
    <x v="4"/>
    <x v="15"/>
    <x v="28"/>
    <x v="65"/>
    <n v="80111604"/>
    <s v="C-0404-1003-2-10305b-0404004-02"/>
    <s v="02-02-02-008-003-09"/>
    <s v="5.2510.1.1.15.126-Prestación de servicios profesionales para liderar actividades requeridas dentro del componente de planeaciónde los proyectos de formación y/o actualización catastral ejecutados por el mecanismo Fondo Colombia en Paz."/>
    <s v="enero"/>
    <s v="febrero"/>
    <s v="marzo"/>
    <n v="10"/>
    <s v="19-Contratación directa"/>
    <x v="1"/>
    <n v="130000000"/>
    <n v="130000000"/>
    <s v="2-NO"/>
    <s v="4-N/A"/>
    <x v="23"/>
    <s v="2.3-1-Formación y actualización catastral"/>
    <s v="SER012-Prestación de servicios personas naturales"/>
    <s v="383-SP-26 Líder de Gestión de Proyectos"/>
    <s v="3-Gobernanza del dato y la información de valor público"/>
    <s v="11001-BOGOTÁ, D.C."/>
    <m/>
    <m/>
    <m/>
    <m/>
    <n v="130000000"/>
    <n v="0"/>
    <n v="0"/>
    <n v="13000000"/>
    <n v="0"/>
    <n v="13000000"/>
    <n v="0"/>
    <n v="13000000"/>
    <n v="0"/>
    <n v="13000000"/>
    <n v="0"/>
    <n v="13000000"/>
    <n v="0"/>
    <n v="13000000"/>
    <n v="0"/>
    <n v="13000000"/>
    <n v="0"/>
    <n v="13000000"/>
    <n v="0"/>
    <n v="26000000"/>
    <m/>
    <m/>
    <m/>
    <m/>
    <s v="OK"/>
    <s v="OK"/>
  </r>
  <r>
    <s v="PAA"/>
    <s v="5.2510.1.1.15.127"/>
    <x v="0"/>
    <x v="0"/>
    <x v="4"/>
    <x v="15"/>
    <x v="28"/>
    <x v="65"/>
    <n v="80111604"/>
    <s v="C-0404-1003-2-10305b-0404004-02"/>
    <s v="02-02-02-008-003-09"/>
    <s v="5.2510.1.1.15.127-Prestación de servicios profesionales para brindar acompañamiento en el seguimiento a los procesos de evaluación y aseguramiento de calidad interna y externa a cargo de la Subdirección de Proyectos. "/>
    <s v="enero"/>
    <s v="enero"/>
    <s v="febrero"/>
    <n v="2"/>
    <s v="19-Contratación directa"/>
    <x v="1"/>
    <n v="16000000"/>
    <n v="16000000"/>
    <s v="2-NO"/>
    <s v="4-N/A"/>
    <x v="23"/>
    <s v="2.3-1-Formación y actualización catastral"/>
    <s v="SER012-Prestación de servicios personas naturales"/>
    <s v="405-SP-48 Profesional Especializado de seguimiento - Evaluación y aseguramiento de calidad"/>
    <s v="3-Gobernanza del dato y la información de valor público"/>
    <s v="11001-BOGOTÁ, D.C."/>
    <m/>
    <m/>
    <n v="16000000"/>
    <n v="0"/>
    <n v="0"/>
    <n v="8000000"/>
    <n v="0"/>
    <n v="8000000"/>
    <n v="0"/>
    <n v="0"/>
    <n v="0"/>
    <n v="0"/>
    <n v="0"/>
    <n v="0"/>
    <n v="0"/>
    <n v="0"/>
    <n v="0"/>
    <n v="0"/>
    <n v="0"/>
    <n v="0"/>
    <n v="0"/>
    <n v="0"/>
    <n v="0"/>
    <n v="0"/>
    <m/>
    <m/>
    <m/>
    <m/>
    <s v="OK"/>
    <s v="OK"/>
  </r>
  <r>
    <s v="PAA"/>
    <s v="5.2510.1.1.15.128"/>
    <x v="0"/>
    <x v="0"/>
    <x v="4"/>
    <x v="15"/>
    <x v="28"/>
    <x v="65"/>
    <n v="80111604"/>
    <s v="C-0404-1003-2-10305b-0404004-02"/>
    <s v="02-02-02-008-003-09"/>
    <s v="5.2510.1.1.15.128-Prestación de servicios profesionales para brindar acompañamiento en el seguimiento a los procesos de evaluación y aseguramiento de calidad interna y externa a cargo de la Subdirección de Proyectos. "/>
    <s v="enero"/>
    <s v="enero"/>
    <s v="febrero"/>
    <n v="2"/>
    <s v="19-Contratación directa"/>
    <x v="1"/>
    <n v="16000000"/>
    <n v="16000000"/>
    <s v="2-NO"/>
    <s v="4-N/A"/>
    <x v="23"/>
    <s v="2.3-1-Formación y actualización catastral"/>
    <s v="SER012-Prestación de servicios personas naturales"/>
    <s v="405-SP-48 Profesional Especializado de seguimiento - Evaluación y aseguramiento de calidad"/>
    <s v="3-Gobernanza del dato y la información de valor público"/>
    <s v="11001-BOGOTÁ, D.C."/>
    <m/>
    <m/>
    <n v="16000000"/>
    <n v="0"/>
    <n v="0"/>
    <n v="8000000"/>
    <n v="0"/>
    <n v="8000000"/>
    <n v="0"/>
    <n v="0"/>
    <n v="0"/>
    <n v="0"/>
    <n v="0"/>
    <n v="0"/>
    <n v="0"/>
    <n v="0"/>
    <n v="0"/>
    <n v="0"/>
    <n v="0"/>
    <n v="0"/>
    <n v="0"/>
    <n v="0"/>
    <n v="0"/>
    <n v="0"/>
    <m/>
    <m/>
    <m/>
    <m/>
    <s v="OK"/>
    <s v="OK"/>
  </r>
  <r>
    <s v="PAA"/>
    <s v="5.2510.1.1.15.129"/>
    <x v="0"/>
    <x v="0"/>
    <x v="4"/>
    <x v="15"/>
    <x v="28"/>
    <x v="65"/>
    <n v="80111604"/>
    <s v="C-0404-1003-2-10305b-0404004-02"/>
    <s v="02-02-02-008-003-09"/>
    <s v="5.2510.1.1.15.129-Prestación de servicios profesionales para brindar acompañamiento en el seguimiento a los procesos de evaluación y aseguramiento de calidad interna y externa a cargo de la Subdirección de Proyectos. "/>
    <s v="enero"/>
    <s v="enero"/>
    <s v="febrero"/>
    <n v="2"/>
    <s v="19-Contratación directa"/>
    <x v="1"/>
    <n v="16000000"/>
    <n v="16000000"/>
    <s v="2-NO"/>
    <s v="4-N/A"/>
    <x v="23"/>
    <s v="2.3-1-Formación y actualización catastral"/>
    <s v="SER012-Prestación de servicios personas naturales"/>
    <s v="405-SP-48 Profesional Especializado de seguimiento - Evaluación y aseguramiento de calidad"/>
    <s v="3-Gobernanza del dato y la información de valor público"/>
    <s v="11001-BOGOTÁ, D.C."/>
    <m/>
    <m/>
    <n v="16000000"/>
    <n v="0"/>
    <n v="0"/>
    <n v="8000000"/>
    <n v="0"/>
    <n v="8000000"/>
    <n v="0"/>
    <n v="0"/>
    <n v="0"/>
    <n v="0"/>
    <n v="0"/>
    <n v="0"/>
    <n v="0"/>
    <n v="0"/>
    <n v="0"/>
    <n v="0"/>
    <n v="0"/>
    <n v="0"/>
    <n v="0"/>
    <n v="0"/>
    <n v="0"/>
    <n v="0"/>
    <m/>
    <m/>
    <m/>
    <m/>
    <s v="OK"/>
    <s v="OK"/>
  </r>
  <r>
    <s v="PAA"/>
    <s v="5.2510.1.1.15.130"/>
    <x v="0"/>
    <x v="0"/>
    <x v="4"/>
    <x v="15"/>
    <x v="28"/>
    <x v="65"/>
    <n v="80111604"/>
    <s v="C-0404-1003-2-10305b-0404004-02"/>
    <s v="02-02-02-008-003-09"/>
    <s v="5.2510.1.1.15.130-Prestación de servicios profesionales para brindar acompañamiento en el seguimiento a los procesos de evaluación y aseguramiento de calidad interna y externa a cargo de la Subdirección de Proyectos. "/>
    <s v="enero"/>
    <s v="enero"/>
    <s v="febrero"/>
    <n v="2"/>
    <s v="19-Contratación directa"/>
    <x v="1"/>
    <n v="16000000"/>
    <n v="16000000"/>
    <s v="2-NO"/>
    <s v="4-N/A"/>
    <x v="23"/>
    <s v="2.3-1-Formación y actualización catastral"/>
    <s v="SER012-Prestación de servicios personas naturales"/>
    <s v="405-SP-48 Profesional Especializado de seguimiento - Evaluación y aseguramiento de calidad"/>
    <s v="3-Gobernanza del dato y la información de valor público"/>
    <s v="11001-BOGOTÁ, D.C."/>
    <m/>
    <m/>
    <n v="16000000"/>
    <n v="0"/>
    <n v="0"/>
    <n v="8000000"/>
    <n v="0"/>
    <n v="8000000"/>
    <n v="0"/>
    <n v="0"/>
    <n v="0"/>
    <n v="0"/>
    <n v="0"/>
    <n v="0"/>
    <n v="0"/>
    <n v="0"/>
    <n v="0"/>
    <n v="0"/>
    <n v="0"/>
    <n v="0"/>
    <n v="0"/>
    <n v="0"/>
    <n v="0"/>
    <n v="0"/>
    <m/>
    <m/>
    <m/>
    <m/>
    <s v="OK"/>
    <s v="OK"/>
  </r>
  <r>
    <s v="PAA"/>
    <s v="5.2510.1.1.15.131"/>
    <x v="0"/>
    <x v="0"/>
    <x v="4"/>
    <x v="15"/>
    <x v="28"/>
    <x v="65"/>
    <n v="80111604"/>
    <s v="C-0404-1003-2-10305b-0404004-02"/>
    <s v="02-02-02-008-003-09"/>
    <s v="5.2510.1.1.15.131-Adelantar el seguimiento y control de los proyectos de gestión catastral en la región asignada, así como la verificación al cumplimiento de los procedimientos que se definan para el proceso de actualización catastral en el marco del componente 5 del proyecto."/>
    <s v="enero"/>
    <s v="enero"/>
    <s v="febrero"/>
    <n v="2"/>
    <s v="19-Contratación directa"/>
    <x v="1"/>
    <n v="22000000"/>
    <n v="22000000"/>
    <s v="2-NO"/>
    <s v="4-N/A"/>
    <x v="23"/>
    <s v="2.3-1-Formación y actualización catastral"/>
    <s v="SER012-Prestación de servicios personas naturales"/>
    <s v="415-SP-58 Profesional Experto seguimiento transversal"/>
    <s v="3-Gobernanza del dato y la información de valor público"/>
    <s v="11001-BOGOTÁ, D.C."/>
    <m/>
    <m/>
    <n v="22000000"/>
    <n v="0"/>
    <n v="0"/>
    <n v="11000000"/>
    <n v="0"/>
    <n v="11000000"/>
    <n v="0"/>
    <n v="0"/>
    <n v="0"/>
    <n v="0"/>
    <n v="0"/>
    <n v="0"/>
    <n v="0"/>
    <n v="0"/>
    <n v="0"/>
    <n v="0"/>
    <n v="0"/>
    <n v="0"/>
    <n v="0"/>
    <n v="0"/>
    <n v="0"/>
    <n v="0"/>
    <m/>
    <m/>
    <m/>
    <m/>
    <s v="OK"/>
    <s v="OK"/>
  </r>
  <r>
    <s v="PAA"/>
    <s v="5.2510.1.1.15.132"/>
    <x v="0"/>
    <x v="0"/>
    <x v="4"/>
    <x v="15"/>
    <x v="28"/>
    <x v="65"/>
    <n v="80111604"/>
    <s v="C-0404-1003-2-10305b-0404004-02"/>
    <s v="02-02-02-008-003-09"/>
    <s v="5.2510.1.1.15.132-Adelantar el seguimiento y control de los proyectos de gestión catastral en la región asignada, así como la verificación al cumplimiento de los procedimientos que se definan para el proceso de actualización catastral en el marco del componente 5 del proyecto."/>
    <s v="enero"/>
    <s v="enero"/>
    <s v="febrero"/>
    <n v="2"/>
    <s v="19-Contratación directa"/>
    <x v="1"/>
    <n v="22000000"/>
    <n v="22000000"/>
    <s v="2-NO"/>
    <s v="4-N/A"/>
    <x v="23"/>
    <s v="2.3-1-Formación y actualización catastral"/>
    <s v="SER012-Prestación de servicios personas naturales"/>
    <s v="415-SP-58 Profesional Experto seguimiento transversal"/>
    <s v="3-Gobernanza del dato y la información de valor público"/>
    <s v="11001-BOGOTÁ, D.C."/>
    <m/>
    <m/>
    <n v="22000000"/>
    <n v="0"/>
    <n v="0"/>
    <n v="11000000"/>
    <n v="0"/>
    <n v="11000000"/>
    <n v="0"/>
    <n v="0"/>
    <n v="0"/>
    <n v="0"/>
    <n v="0"/>
    <n v="0"/>
    <n v="0"/>
    <n v="0"/>
    <n v="0"/>
    <n v="0"/>
    <n v="0"/>
    <n v="0"/>
    <n v="0"/>
    <n v="0"/>
    <n v="0"/>
    <n v="0"/>
    <m/>
    <m/>
    <m/>
    <m/>
    <s v="OK"/>
    <s v="OK"/>
  </r>
  <r>
    <s v="PAA"/>
    <s v="5.2510.1.1.15.133"/>
    <x v="0"/>
    <x v="0"/>
    <x v="4"/>
    <x v="15"/>
    <x v="28"/>
    <x v="65"/>
    <n v="80111604"/>
    <s v="C-0404-1003-2-10305b-0404004-02"/>
    <s v="02-02-02-008-003-09"/>
    <s v="5.2510.1.1.15.133-Adelantar el seguimiento y control de los proyectos de gestión catastral en la región asignada, así como la verificación al cumplimiento de los procedimientos que se definan para el proceso de actualización catastral en el marco del componente 5 del proyecto."/>
    <s v="enero"/>
    <s v="enero"/>
    <s v="febrero"/>
    <n v="2"/>
    <s v="19-Contratación directa"/>
    <x v="1"/>
    <n v="22000000"/>
    <n v="22000000"/>
    <s v="2-NO"/>
    <s v="4-N/A"/>
    <x v="23"/>
    <s v="2.3-1-Formación y actualización catastral"/>
    <s v="SER012-Prestación de servicios personas naturales"/>
    <s v="415-SP-58 Profesional Experto seguimiento transversal"/>
    <s v="3-Gobernanza del dato y la información de valor público"/>
    <s v="11001-BOGOTÁ, D.C."/>
    <m/>
    <m/>
    <n v="22000000"/>
    <n v="0"/>
    <n v="0"/>
    <n v="11000000"/>
    <n v="0"/>
    <n v="11000000"/>
    <n v="0"/>
    <n v="0"/>
    <n v="0"/>
    <n v="0"/>
    <n v="0"/>
    <n v="0"/>
    <n v="0"/>
    <n v="0"/>
    <n v="0"/>
    <n v="0"/>
    <n v="0"/>
    <n v="0"/>
    <n v="0"/>
    <n v="0"/>
    <n v="0"/>
    <n v="0"/>
    <m/>
    <m/>
    <m/>
    <m/>
    <s v="OK"/>
    <s v="OK"/>
  </r>
  <r>
    <s v="PAA"/>
    <s v="5.2510.1.1.15.134"/>
    <x v="0"/>
    <x v="0"/>
    <x v="4"/>
    <x v="15"/>
    <x v="28"/>
    <x v="65"/>
    <n v="80111607"/>
    <s v="C-0404-1003-2-10305b-0404004-02"/>
    <s v="02-02-02-008-003-09"/>
    <s v="5.2510.1.1.15.134-Prestación de servicios profesionales para ejecutar y desarrollar actividades de apoyo en aspectos jurídico administrativo en el marco de la planeación, coordinación y seguimiento de los procesos de la gestión catastral"/>
    <s v="enero"/>
    <s v="enero"/>
    <s v="enero"/>
    <n v="2"/>
    <s v="19-Contratación directa"/>
    <x v="1"/>
    <n v="16000000"/>
    <n v="16000000"/>
    <s v="2-NO"/>
    <s v="4-N/A"/>
    <x v="23"/>
    <s v="2.3-1-Formación y actualización catastral"/>
    <s v="SER012-Prestación de servicios personas naturales"/>
    <s v="392-SP-35 Profesional  Especializado Jurídico Administrativo"/>
    <s v="3-Gobernanza del dato y la información de valor público"/>
    <s v="11001-BOGOTÁ, D.C."/>
    <n v="16000000"/>
    <n v="0"/>
    <n v="0"/>
    <n v="8000000"/>
    <n v="0"/>
    <n v="8000000"/>
    <n v="0"/>
    <n v="0"/>
    <n v="0"/>
    <n v="0"/>
    <n v="0"/>
    <n v="0"/>
    <n v="0"/>
    <n v="0"/>
    <n v="0"/>
    <n v="0"/>
    <n v="0"/>
    <n v="0"/>
    <n v="0"/>
    <n v="0"/>
    <n v="0"/>
    <n v="0"/>
    <n v="0"/>
    <n v="0"/>
    <m/>
    <m/>
    <m/>
    <m/>
    <s v="OK"/>
    <s v="OK"/>
  </r>
  <r>
    <s v="PAA"/>
    <s v="5.2510.1.1.15.135"/>
    <x v="0"/>
    <x v="0"/>
    <x v="4"/>
    <x v="15"/>
    <x v="28"/>
    <x v="65"/>
    <n v="80111607"/>
    <s v="C-0404-1003-2-10305b-0404004-02"/>
    <s v="02-02-02-008-003-09"/>
    <s v="5.2510.1.1.15.135-Prestación de servicios profesionales para ejecutar y desarrollar actividades de apoyo en aspectos jurídico administrativo en el marco de la planeación, coordinación y seguimiento de los procesos de la gestión catastral"/>
    <s v="enero"/>
    <s v="enero"/>
    <s v="enero"/>
    <n v="4"/>
    <s v="19-Contratación directa"/>
    <x v="1"/>
    <n v="32000000"/>
    <n v="32000000"/>
    <s v="2-NO"/>
    <s v="4-N/A"/>
    <x v="23"/>
    <s v="2.3-1-Formación y actualización catastral"/>
    <s v="SER012-Prestación de servicios personas naturales"/>
    <s v="392-SP-35 Profesional  Especializado Jurídico Administrativo"/>
    <s v="3-Gobernanza del dato y la información de valor público"/>
    <s v="11001-BOGOTÁ, D.C."/>
    <n v="32000000"/>
    <n v="0"/>
    <n v="0"/>
    <n v="8000000"/>
    <n v="0"/>
    <n v="8000000"/>
    <n v="0"/>
    <n v="8000000"/>
    <n v="0"/>
    <n v="8000000"/>
    <n v="0"/>
    <n v="0"/>
    <n v="0"/>
    <n v="0"/>
    <n v="0"/>
    <n v="0"/>
    <n v="0"/>
    <n v="0"/>
    <n v="0"/>
    <n v="0"/>
    <n v="0"/>
    <n v="0"/>
    <n v="0"/>
    <n v="0"/>
    <m/>
    <m/>
    <m/>
    <m/>
    <s v="OK"/>
    <s v="OK"/>
  </r>
  <r>
    <s v="PAA"/>
    <s v="5.2510.1.1.15.136"/>
    <x v="0"/>
    <x v="0"/>
    <x v="4"/>
    <x v="15"/>
    <x v="28"/>
    <x v="65"/>
    <n v="80111607"/>
    <s v="C-0404-1003-2-10305b-0404004-02"/>
    <s v="02-02-02-008-003-09"/>
    <s v="5.2510.1.1.15.136-Prestación de servicions profesionales para gestionar y realizar seguimiento de los procesos de contraatación de banca multilateral conforme a las necesidades de la dirección de gestion catastral"/>
    <s v="enero"/>
    <s v="enero"/>
    <s v="febrero"/>
    <n v="2"/>
    <s v="19-Contratación directa"/>
    <x v="1"/>
    <n v="24000000"/>
    <n v="24000000"/>
    <s v="2-NO"/>
    <s v="4-N/A"/>
    <x v="23"/>
    <s v="2.3-1-Formación y actualización catastral"/>
    <s v="SER012-Prestación de servicios personas naturales"/>
    <s v="392-SP-35 Profesional  Especializado Jurídico Administrativo"/>
    <s v="3-Gobernanza del dato y la información de valor público"/>
    <s v="11001-BOGOTÁ, D.C."/>
    <m/>
    <m/>
    <n v="24000000"/>
    <n v="0"/>
    <n v="0"/>
    <n v="12000000"/>
    <n v="0"/>
    <n v="12000000"/>
    <n v="0"/>
    <n v="0"/>
    <n v="0"/>
    <n v="0"/>
    <n v="0"/>
    <n v="0"/>
    <n v="0"/>
    <n v="0"/>
    <n v="0"/>
    <n v="0"/>
    <n v="0"/>
    <n v="0"/>
    <n v="0"/>
    <n v="0"/>
    <n v="0"/>
    <n v="0"/>
    <m/>
    <m/>
    <m/>
    <m/>
    <s v="OK"/>
    <s v="OK"/>
  </r>
  <r>
    <s v="PAA"/>
    <s v="5.2510.1.1.15.137"/>
    <x v="0"/>
    <x v="0"/>
    <x v="4"/>
    <x v="15"/>
    <x v="28"/>
    <x v="65"/>
    <n v="80111604"/>
    <s v="C-0404-1003-2-10305b-0404004-02"/>
    <s v="02-02-02-008-003-09"/>
    <s v="5.2510.1.1.15.137-Prestación de Servicios Profesionales para Realizar el diseño eimplementación de metodologías para el proceso de formación y/ actualización catastral con enfoque multipropósito. "/>
    <s v="enero"/>
    <s v="enero"/>
    <s v="febrero"/>
    <n v="10"/>
    <s v="19-Contratación directa"/>
    <x v="1"/>
    <n v="120000000"/>
    <n v="120000000"/>
    <s v="2-NO"/>
    <s v="4-N/A"/>
    <x v="23"/>
    <s v="2.3-1-Formación y actualización catastral"/>
    <s v="SER012-Prestación de servicios personas naturales"/>
    <s v="382-SP-25 Líder de Gestión de Información"/>
    <s v="3-Gobernanza del dato y la información de valor público"/>
    <s v="11001-BOGOTÁ, D.C."/>
    <m/>
    <m/>
    <n v="120000000"/>
    <n v="0"/>
    <n v="0"/>
    <n v="12000000"/>
    <n v="0"/>
    <n v="12000000"/>
    <n v="0"/>
    <n v="12000000"/>
    <n v="0"/>
    <n v="12000000"/>
    <n v="0"/>
    <n v="12000000"/>
    <n v="0"/>
    <n v="12000000"/>
    <n v="0"/>
    <n v="12000000"/>
    <n v="0"/>
    <n v="12000000"/>
    <n v="0"/>
    <n v="12000000"/>
    <n v="0"/>
    <n v="12000000"/>
    <m/>
    <m/>
    <m/>
    <m/>
    <s v="OK"/>
    <s v="OK"/>
  </r>
  <r>
    <s v="PAA"/>
    <s v="5.2510.1.1.15.138"/>
    <x v="0"/>
    <x v="0"/>
    <x v="4"/>
    <x v="15"/>
    <x v="28"/>
    <x v="65"/>
    <n v="80111604"/>
    <s v="C-0404-1003-2-10305b-0404004-02"/>
    <s v="02-02-02-008-003-09"/>
    <s v="5.2510.1.1.15.138-Prestación de servicios profesionales para realizar el seguimiento, revisión y control de calidad a las actividades y productos de edición y/o estructuración de información catastral, en el marco de los proyectos de formación y/o actualización catastral adelantados por el IGAC."/>
    <s v="febrero"/>
    <s v="febrero"/>
    <s v="marzo"/>
    <n v="10"/>
    <s v="19-Contratación directa"/>
    <x v="1"/>
    <n v="85000000"/>
    <n v="85000000"/>
    <s v="2-NO"/>
    <s v="4-N/A"/>
    <x v="23"/>
    <s v="2.3-1-Formación y actualización catastral"/>
    <s v="SER012-Prestación de servicios personas naturales"/>
    <s v="SP-47 Profesional documentación y seguimiento transversal"/>
    <s v="3-Gobernanza del dato y la información de valor público"/>
    <s v="11001-BOGOTÁ, D.C."/>
    <m/>
    <m/>
    <n v="85000000"/>
    <n v="0"/>
    <n v="0"/>
    <n v="8500000"/>
    <n v="0"/>
    <n v="8500000"/>
    <n v="0"/>
    <n v="8500000"/>
    <n v="0"/>
    <n v="8500000"/>
    <n v="0"/>
    <n v="8500000"/>
    <n v="0"/>
    <n v="8500000"/>
    <n v="0"/>
    <n v="8500000"/>
    <n v="0"/>
    <n v="8500000"/>
    <n v="0"/>
    <n v="8500000"/>
    <n v="0"/>
    <n v="8500000"/>
    <m/>
    <m/>
    <m/>
    <m/>
    <s v="OK"/>
    <s v="OK"/>
  </r>
  <r>
    <s v="PAA"/>
    <s v="5.2510.1.1.15.139"/>
    <x v="0"/>
    <x v="0"/>
    <x v="4"/>
    <x v="15"/>
    <x v="28"/>
    <x v="65"/>
    <n v="80111604"/>
    <s v="C-0404-1003-2-10305b-0404004-02"/>
    <s v="02-02-02-008-003-09"/>
    <s v="5.2510.1.1.15.139-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0"/>
    <x v="0"/>
    <x v="0"/>
    <x v="4"/>
    <x v="15"/>
    <x v="28"/>
    <x v="65"/>
    <n v="80111604"/>
    <s v="C-0404-1003-2-10305b-0404004-02"/>
    <s v="02-02-02-008-003-09"/>
    <s v="5.2510.1.1.15.140-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1"/>
    <x v="0"/>
    <x v="0"/>
    <x v="4"/>
    <x v="15"/>
    <x v="28"/>
    <x v="65"/>
    <n v="80111604"/>
    <s v="C-0404-1003-2-10305b-0404004-02"/>
    <s v="02-02-02-008-003-09"/>
    <s v="5.2510.1.1.15.141-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2"/>
    <x v="0"/>
    <x v="0"/>
    <x v="4"/>
    <x v="15"/>
    <x v="28"/>
    <x v="65"/>
    <n v="80111604"/>
    <s v="C-0404-1003-2-10305b-0404004-02"/>
    <s v="02-02-02-008-003-09"/>
    <s v="5.2510.1.1.15.142-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3"/>
    <x v="0"/>
    <x v="0"/>
    <x v="4"/>
    <x v="15"/>
    <x v="28"/>
    <x v="65"/>
    <n v="80111604"/>
    <s v="C-0404-1003-2-10305b-0404004-02"/>
    <s v="02-02-02-008-003-09"/>
    <s v="5.2510.1.1.15.143-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4"/>
    <x v="0"/>
    <x v="0"/>
    <x v="4"/>
    <x v="15"/>
    <x v="28"/>
    <x v="65"/>
    <n v="80111604"/>
    <s v="C-0404-1003-2-10305b-0404004-02"/>
    <s v="02-02-02-008-003-09"/>
    <s v="5.2510.1.1.15.144-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5"/>
    <x v="0"/>
    <x v="0"/>
    <x v="4"/>
    <x v="15"/>
    <x v="28"/>
    <x v="65"/>
    <n v="80111604"/>
    <s v="C-0404-1003-2-10305b-0404004-02"/>
    <s v="02-02-02-008-003-09"/>
    <s v="5.2510.1.1.15.145-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6"/>
    <x v="0"/>
    <x v="0"/>
    <x v="4"/>
    <x v="15"/>
    <x v="28"/>
    <x v="65"/>
    <n v="80111604"/>
    <s v="C-0404-1003-2-10305b-0404004-02"/>
    <s v="02-02-02-008-003-09"/>
    <s v="5.2510.1.1.15.146-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7"/>
    <x v="0"/>
    <x v="0"/>
    <x v="4"/>
    <x v="15"/>
    <x v="28"/>
    <x v="65"/>
    <n v="80111604"/>
    <s v="C-0404-1003-2-10305b-0404004-02"/>
    <s v="02-02-02-008-003-09"/>
    <s v="5.2510.1.1.15.147-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8"/>
    <x v="0"/>
    <x v="0"/>
    <x v="4"/>
    <x v="15"/>
    <x v="28"/>
    <x v="65"/>
    <n v="80111604"/>
    <s v="C-0404-1003-2-10305b-0404004-02"/>
    <s v="02-02-02-008-003-09"/>
    <s v="5.2510.1.1.15.148-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49"/>
    <x v="0"/>
    <x v="0"/>
    <x v="4"/>
    <x v="15"/>
    <x v="28"/>
    <x v="65"/>
    <n v="80111604"/>
    <s v="C-0404-1003-2-10305b-0404004-02"/>
    <s v="02-02-02-008-003-09"/>
    <s v="5.2510.1.1.15.149-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510.1.1.15.150"/>
    <x v="0"/>
    <x v="0"/>
    <x v="4"/>
    <x v="15"/>
    <x v="28"/>
    <x v="65"/>
    <n v="80111604"/>
    <s v="C-0404-1003-2-10305b-0404004-02"/>
    <s v="02-02-02-008-003-09"/>
    <s v="5.2510.1.1.15.150-Prestación de servicios profesionales para realizar labores de edición y/o estructuración de información catastral, en el marco de los proyectos de formación y/o actualización catastral adelantados por el IGAC."/>
    <s v="febrero"/>
    <s v="febrero"/>
    <s v="marzo"/>
    <n v="10"/>
    <s v="19-Contratación directa"/>
    <x v="1"/>
    <n v="62601960"/>
    <n v="62601960"/>
    <s v="2-NO"/>
    <s v="4-N/A"/>
    <x v="23"/>
    <s v="2.3-1-Formación y actualización catastral"/>
    <s v="SER012-Prestación de servicios personas naturales"/>
    <s v="SP-97 Profesional editor digItalizador "/>
    <s v="3-Gobernanza del dato y la información de valor público"/>
    <s v="11001-BOGOTÁ, D.C."/>
    <m/>
    <m/>
    <n v="62601960"/>
    <n v="0"/>
    <n v="0"/>
    <n v="6260196"/>
    <n v="0"/>
    <n v="6260196"/>
    <n v="0"/>
    <n v="6260196"/>
    <n v="0"/>
    <n v="6260196"/>
    <n v="0"/>
    <n v="6260196"/>
    <n v="0"/>
    <n v="6260196"/>
    <n v="0"/>
    <n v="6260196"/>
    <n v="0"/>
    <n v="6260196"/>
    <n v="0"/>
    <n v="6260196"/>
    <n v="0"/>
    <n v="6260196"/>
    <m/>
    <m/>
    <m/>
    <m/>
    <s v="OK"/>
    <s v="OK"/>
  </r>
  <r>
    <s v="PAA"/>
    <s v="5.2710.1.1.19.1"/>
    <x v="0"/>
    <x v="0"/>
    <x v="4"/>
    <x v="15"/>
    <x v="28"/>
    <x v="68"/>
    <n v="81111508"/>
    <s v="C-0404-1003-2-10305b-0404004-0223"/>
    <s v="02-02-02-008-003-03"/>
    <s v="5.2710.1.1.19.1-Analizar e implementar servicios de interoperabilidad de acuerdo con los lineamientos de la política de gobierno digital y la ICDE, en el marco del Plan Estratégico de Información Geográfico Nacional (PEIGN) y el Programa para la adopción e implementación de un Catastro Multipropósito."/>
    <s v="febrero"/>
    <s v="marzo"/>
    <s v="abril"/>
    <n v="9"/>
    <s v="14-Contratación régimen especial - Banco multilateral y organismos multilaterales"/>
    <x v="2"/>
    <n v="92354400"/>
    <n v="92354400"/>
    <s v="2-NO"/>
    <s v="4-N/A"/>
    <x v="6"/>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PAA"/>
    <s v="5.2710.1.1.19.2"/>
    <x v="0"/>
    <x v="0"/>
    <x v="4"/>
    <x v="15"/>
    <x v="28"/>
    <x v="68"/>
    <n v="80101504"/>
    <s v="C-0404-1003-2-10305b-0404004-0223"/>
    <s v="02-02-02-008-003-01"/>
    <s v="5.2710.1.1.19.2-Adoptar y adaptar estándares, especificaciones y procesos que garanticen la calidad, consistencia y compatibilidad de la información geoespacial en el marco del Programa para la adopción e implementación de un Catastro Multipropósito."/>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3"/>
    <x v="0"/>
    <x v="0"/>
    <x v="4"/>
    <x v="15"/>
    <x v="28"/>
    <x v="68"/>
    <n v="80101504"/>
    <s v="C-0404-1003-2-10305b-0404004-0223"/>
    <s v="02-02-02-008-003-01"/>
    <s v="5.2710.1.1.19.3-Gestionar la identificación y disposición de la información de Datos abiertos, disposición y admnistración de metadatos de acuerdo con la vía estratégica en el marco de la implementación de la política de catastro multipropósito a través de la ICDE"/>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4"/>
    <x v="0"/>
    <x v="0"/>
    <x v="4"/>
    <x v="15"/>
    <x v="28"/>
    <x v="68"/>
    <n v="80101504"/>
    <s v="C-0404-1003-2-10305b-0404004-0223"/>
    <s v="02-02-02-008-003-01"/>
    <s v="5.2710.1.1.19.4-Analizar, diseñar y elaborar piezas, plantillas y medios audiovisuales para divulgar los componentes, avances y resultados del fortalecimiento y difusión de la ICDE, en el marco del catastro multipropósito"/>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3 Gestor Estratégico TI"/>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5"/>
    <x v="0"/>
    <x v="0"/>
    <x v="4"/>
    <x v="15"/>
    <x v="28"/>
    <x v="68"/>
    <n v="81111508"/>
    <s v="C-0404-1003-2-10305b-0404004-0223"/>
    <s v="02-02-02-008-003-03"/>
    <s v="5.2710.1.1.19.5-Analizar, diseñar, desarrollar, pruebas, implementación y puesta en producción del componente de bases de datos, encaminados al mantenimiento y construcción de nuevas funcionalidades de la plataforma tecnológica ICDE, en el marco del catastro multipropósito"/>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8 Desarrollador Software"/>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6"/>
    <x v="0"/>
    <x v="0"/>
    <x v="4"/>
    <x v="15"/>
    <x v="28"/>
    <x v="68"/>
    <n v="81111508"/>
    <s v="C-0404-1003-2-10305b-0404004-0223"/>
    <s v="02-02-02-008-003-03"/>
    <s v="5.2710.1.1.19.6-Analizar y consolidar  propuestas de estándares de información geográfica de la ICDE, preparar materiales de transferencia de conocimiento y participar en las mesas de trabajo requeridas por la ICDE, en el marco del Plan Estratégico de Información Geográfico Nacional - PEIGN  y el programa de Catastro Multipropósito"/>
    <s v="febrero"/>
    <s v="marzo"/>
    <s v="abril"/>
    <n v="9"/>
    <s v="14-Contratación régimen especial - Banco multilateral y organismos multilaterales"/>
    <x v="2"/>
    <n v="92354400"/>
    <n v="92354400"/>
    <s v="2-NO"/>
    <s v="4-N/A"/>
    <x v="6"/>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PAA"/>
    <s v="5.2710.1.1.19.7"/>
    <x v="0"/>
    <x v="0"/>
    <x v="4"/>
    <x v="15"/>
    <x v="28"/>
    <x v="68"/>
    <n v="81111508"/>
    <s v="C-0404-1003-2-10305b-0404004-0223"/>
    <s v="02-02-02-008-003-03"/>
    <s v="5.2710.1.1.19.7-Levantar, definir y documentar los requerimientos, diseño y pruebas, encaminados al mantenimiento y construcción de nuevas funcionalidades de la plataforma tecnológica ICDE, en el marco del catastro multipropósito"/>
    <s v="enero"/>
    <s v="enero"/>
    <s v="febrero"/>
    <n v="11"/>
    <s v="14-Contratación régimen especial - Banco multilateral y organismos multilaterales"/>
    <x v="2"/>
    <n v="102212000"/>
    <n v="102212000"/>
    <s v="2-NO"/>
    <s v="4-N/A"/>
    <x v="6"/>
    <s v="2.8-1-Infraestructura Colombiana de Datos Espaciales"/>
    <s v="SER012-Prestación de servicios personas naturales"/>
    <s v="SDI-7 Analista Requerimientos - Pruebas"/>
    <s v="3-Gobernanza del dato y la información de valor público"/>
    <s v="11001-BOGOTÁ, D.C."/>
    <n v="0"/>
    <n v="0"/>
    <n v="102212000"/>
    <n v="0"/>
    <n v="0"/>
    <n v="9292000"/>
    <n v="0"/>
    <n v="9292000"/>
    <n v="0"/>
    <n v="9292000"/>
    <n v="0"/>
    <n v="9292000"/>
    <n v="0"/>
    <n v="9292000"/>
    <n v="0"/>
    <n v="9292000"/>
    <n v="0"/>
    <n v="9292000"/>
    <n v="0"/>
    <n v="9292000"/>
    <n v="0"/>
    <n v="9292000"/>
    <n v="0"/>
    <n v="18584000"/>
    <m/>
    <m/>
    <m/>
    <m/>
    <s v="OK"/>
    <s v="OK"/>
  </r>
  <r>
    <s v="PAA"/>
    <s v="5.2710.1.1.19.8"/>
    <x v="0"/>
    <x v="0"/>
    <x v="4"/>
    <x v="15"/>
    <x v="28"/>
    <x v="68"/>
    <n v="81111508"/>
    <s v="C-0404-1003-2-10305b-0404004-0223"/>
    <s v="02-02-02-008-003-03"/>
    <s v="5.2710.1.1.19.8-Analizar e implementar actividades de gestión de información geográfica de acuerdo con lo establecido en el  Plan Estratégico de Información Geográfico Nacional - PEIGN como soporte a las actividades y mesas de trabajo de la ICDE relacionadas con Ordenamiento y el Sistema de Administración del Territorio (SAT)  que se desarrollan en el marco del programa de catastro multipropósito"/>
    <s v="febrero"/>
    <s v="marzo"/>
    <s v="abril"/>
    <n v="9"/>
    <s v="14-Contratación régimen especial - Banco multilateral y organismos multilaterales"/>
    <x v="2"/>
    <n v="104535000"/>
    <n v="104535000"/>
    <s v="2-NO"/>
    <s v="4-N/A"/>
    <x v="6"/>
    <s v="2.8-1-Infraestructura Colombiana de Datos Espaciales"/>
    <s v="SER012-Prestación de servicios personas naturales"/>
    <s v="SDI-4 Gestor de Información"/>
    <s v="3-Gobernanza del dato y la información de valor público"/>
    <s v="11001-BOGOTÁ, D.C."/>
    <n v="0"/>
    <n v="0"/>
    <n v="0"/>
    <n v="0"/>
    <n v="0"/>
    <n v="0"/>
    <n v="104535000"/>
    <n v="0"/>
    <n v="0"/>
    <n v="11615000"/>
    <n v="0"/>
    <n v="11615000"/>
    <n v="0"/>
    <n v="11615000"/>
    <n v="0"/>
    <n v="11615000"/>
    <n v="0"/>
    <n v="11615000"/>
    <n v="0"/>
    <n v="11615000"/>
    <n v="0"/>
    <n v="11615000"/>
    <n v="0"/>
    <n v="23230000"/>
    <m/>
    <m/>
    <m/>
    <m/>
    <s v="OK"/>
    <s v="OK"/>
  </r>
  <r>
    <s v="PAA"/>
    <s v="5.2710.1.1.19.9"/>
    <x v="0"/>
    <x v="0"/>
    <x v="4"/>
    <x v="15"/>
    <x v="28"/>
    <x v="68"/>
    <n v="81111508"/>
    <s v="C-0404-1003-2-10305b-0404004-0223"/>
    <s v="02-02-02-008-003-03"/>
    <s v="5.2710.1.1.19.9-Implementar y diseñar la estrategias de innovación para el fortalecimiento del portal ICDE y apoyo al ecosistema digital geoespacial en procura del mejoramiento en la disposición de información Geográfica para el Sistema de Administración del Territorio a Nivel Nacional que se desarrollan en el marco del programa de catastro multipropósito"/>
    <s v="enero"/>
    <s v="enero"/>
    <s v="febrero"/>
    <n v="11"/>
    <s v="14-Contratación régimen especial - Banco multilateral y organismos multilaterales"/>
    <x v="2"/>
    <n v="96721821"/>
    <n v="96721821"/>
    <s v="2-NO"/>
    <s v="4-N/A"/>
    <x v="6"/>
    <s v="2.8-1-Infraestructura Colombiana de Datos Espaciales"/>
    <s v="SER012-Prestación de servicios personas naturales"/>
    <s v="SDI-4 Gestor de Información"/>
    <s v="3-Gobernanza del dato y la información de valor público"/>
    <s v="11001-BOGOTÁ, D.C."/>
    <n v="0"/>
    <n v="0"/>
    <n v="96721821"/>
    <n v="0"/>
    <n v="0"/>
    <n v="4605801"/>
    <n v="0"/>
    <n v="9211602"/>
    <n v="0"/>
    <n v="9211602"/>
    <n v="0"/>
    <n v="9211602"/>
    <n v="0"/>
    <n v="9211602"/>
    <n v="0"/>
    <n v="9211602"/>
    <n v="0"/>
    <n v="9211602"/>
    <n v="0"/>
    <n v="9211602"/>
    <n v="0"/>
    <n v="9211602"/>
    <n v="0"/>
    <n v="18423204"/>
    <m/>
    <m/>
    <m/>
    <m/>
    <s v="OK"/>
    <s v="OK"/>
  </r>
  <r>
    <s v="PAA"/>
    <s v="5.2710.1.1.19.10"/>
    <x v="0"/>
    <x v="0"/>
    <x v="4"/>
    <x v="15"/>
    <x v="28"/>
    <x v="68"/>
    <n v="80101504"/>
    <s v="C-0404-1003-2-10305b-0404004-0223"/>
    <s v="02-02-02-008-003-01"/>
    <s v="5.2710.1.1.19.10-Diseñar, desarrollar e implementar servicios digitales para el procesamiento, disposición y fortalecimiento de información geoespacial dispuesta por la ICDE en el marco del Programa para la adopción e implementación de un Catastro Multipropósito."/>
    <s v="enero"/>
    <s v="enero"/>
    <s v="febrero"/>
    <n v="11"/>
    <s v="14-Contratación régimen especial - Banco multilateral y organismos multilaterales"/>
    <x v="2"/>
    <n v="127765000"/>
    <n v="127765000"/>
    <s v="2-NO"/>
    <s v="4-N/A"/>
    <x v="6"/>
    <s v="2.8-1-Infraestructura Colombiana de Datos Espaciales"/>
    <s v="SER012-Prestación de servicios personas naturales"/>
    <s v="SDI-4 Gestor de Información"/>
    <s v="3-Gobernanza del dato y la información de valor público"/>
    <s v="11001-BOGOTÁ, D.C."/>
    <n v="0"/>
    <n v="0"/>
    <n v="127765000"/>
    <n v="0"/>
    <n v="0"/>
    <n v="11615000"/>
    <n v="0"/>
    <n v="11615000"/>
    <n v="0"/>
    <n v="11615000"/>
    <n v="0"/>
    <n v="11615000"/>
    <n v="0"/>
    <n v="11615000"/>
    <n v="0"/>
    <n v="11615000"/>
    <n v="0"/>
    <n v="11615000"/>
    <n v="0"/>
    <n v="11615000"/>
    <n v="0"/>
    <n v="11615000"/>
    <n v="0"/>
    <n v="23230000"/>
    <m/>
    <m/>
    <m/>
    <m/>
    <s v="OK"/>
    <s v="OK"/>
  </r>
  <r>
    <s v="PAA"/>
    <s v="5.2710.1.1.19.11"/>
    <x v="0"/>
    <x v="0"/>
    <x v="4"/>
    <x v="15"/>
    <x v="28"/>
    <x v="68"/>
    <n v="81111508"/>
    <s v="C-0404-1003-2-10305b-0404004-0223"/>
    <s v="02-02-02-008-003-03"/>
    <s v="5.2710.1.1.19.11-Elaborar e implementar los instrumentos de monitoreo, realizar seguimiento y validar las evidencias de los resultados de la ICDE del Plan Estratégico de Información Geográfica Nacional (PEIGN), en el marco del programa de catastro multipropósito"/>
    <s v="febrero"/>
    <s v="marzo"/>
    <s v="abril"/>
    <n v="9"/>
    <s v="14-Contratación régimen especial - Banco multilateral y organismos multilaterales"/>
    <x v="2"/>
    <n v="92354400"/>
    <n v="92354400"/>
    <s v="2-NO"/>
    <s v="4-N/A"/>
    <x v="6"/>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PAA"/>
    <s v="5.2710.1.1.19.12"/>
    <x v="0"/>
    <x v="0"/>
    <x v="4"/>
    <x v="15"/>
    <x v="28"/>
    <x v="68"/>
    <n v="81111508"/>
    <s v="C-0404-1003-2-10305b-0404004-0223"/>
    <s v="02-02-02-008-003-03"/>
    <s v="5.2710.1.1.19.12-Documentar e implementar la estrategia de gestión del conocimiento de la ICDE y gestionar las herramientas pedagógicas y didácticas requeridas para el cumplimiento del Plan Estratégico de Información Geográfico Nacional (PEIGN), en el marco del programa de catastro multipropósito"/>
    <s v="enero"/>
    <s v="enero"/>
    <s v="febrero"/>
    <n v="11"/>
    <s v="14-Contratación régimen especial - Banco multilateral y organismos multilaterales"/>
    <x v="2"/>
    <n v="96721821"/>
    <n v="96721821"/>
    <s v="2-NO"/>
    <s v="4-N/A"/>
    <x v="6"/>
    <s v="2.8-1-Infraestructura Colombiana de Datos Espaciales"/>
    <s v="SER012-Prestación de servicios personas naturales"/>
    <s v="SDI-4 Gestor de Información"/>
    <s v="3-Gobernanza del dato y la información de valor público"/>
    <s v="11001-BOGOTÁ, D.C."/>
    <n v="0"/>
    <n v="0"/>
    <n v="96721821"/>
    <n v="0"/>
    <n v="0"/>
    <n v="4605801"/>
    <n v="0"/>
    <n v="9211602"/>
    <n v="0"/>
    <n v="9211602"/>
    <n v="0"/>
    <n v="9211602"/>
    <n v="0"/>
    <n v="9211602"/>
    <n v="0"/>
    <n v="9211602"/>
    <n v="0"/>
    <n v="9211602"/>
    <n v="0"/>
    <n v="9211602"/>
    <n v="0"/>
    <n v="9211602"/>
    <n v="0"/>
    <n v="18423204"/>
    <m/>
    <m/>
    <m/>
    <m/>
    <s v="OK"/>
    <s v="OK"/>
  </r>
  <r>
    <s v="PAA"/>
    <s v="5.2710.1.1.19.13"/>
    <x v="0"/>
    <x v="0"/>
    <x v="4"/>
    <x v="15"/>
    <x v="28"/>
    <x v="68"/>
    <n v="81111508"/>
    <s v="C-0404-1003-2-10305b-0404004-0223"/>
    <s v="02-02-02-008-003-03"/>
    <s v="5.2710.1.1.19.13-Analizar, diseñar,  desarrollar, implementar y poner en poducción, los proyectos liderados por la ICDE, encaminados al mantenimiento y construcción de nuevas funcionalidades de la plataforma tecnológica, en el marco del programa de catastro multipropósito"/>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8 Desarrollador Software"/>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14"/>
    <x v="0"/>
    <x v="0"/>
    <x v="4"/>
    <x v="15"/>
    <x v="28"/>
    <x v="68"/>
    <n v="81111508"/>
    <s v="C-0404-1003-2-10305b-0404004-0223"/>
    <s v="02-02-02-008-003-03"/>
    <s v="5.2710.1.1.19.14-Diseñar, analizar, desarrollar, implementar y poner en poducción nuevas funcionalidades de la plataforma web tecnológica ICDE para la implementación del Plan Estratégico de Información Geográfico Nacional - (PEIGN), en el marco del programa de catastro multipropósito"/>
    <s v="febrero"/>
    <s v="marzo"/>
    <s v="abril"/>
    <n v="9"/>
    <s v="14-Contratación régimen especial - Banco multilateral y organismos multilaterales"/>
    <x v="2"/>
    <n v="92354400"/>
    <n v="92354400"/>
    <s v="2-NO"/>
    <s v="4-N/A"/>
    <x v="6"/>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N/A"/>
    <s v="5.2710.1.1.19.15"/>
    <x v="0"/>
    <x v="0"/>
    <x v="4"/>
    <x v="15"/>
    <x v="28"/>
    <x v="68"/>
    <s v="N/A"/>
    <s v="C-0404-1003-2-10305b-0404004-0223"/>
    <s v="02-02-02-006-003"/>
    <s v="5.2710.1.1.19.15-Viaticos y gastos de viaje"/>
    <s v="N/A"/>
    <s v="N/A"/>
    <s v="N/A"/>
    <s v="N/A"/>
    <s v="1-N/A"/>
    <x v="2"/>
    <n v="28238758"/>
    <n v="28238758"/>
    <s v="2-NO"/>
    <s v="4-N/A"/>
    <x v="6"/>
    <s v="2.8-1-Infraestructura Colombiana de Datos Espaciales"/>
    <s v="VIAT01-Viáticos y gastos de viaje"/>
    <s v="SDI-11 N/A"/>
    <s v="3-Gobernanza del dato y la información de valor público"/>
    <s v="11001-BOGOTÁ, D.C."/>
    <n v="0"/>
    <n v="0"/>
    <n v="28238758"/>
    <n v="0"/>
    <n v="0"/>
    <n v="0"/>
    <n v="0"/>
    <n v="0"/>
    <n v="0"/>
    <n v="0"/>
    <n v="0"/>
    <n v="0"/>
    <n v="0"/>
    <n v="0"/>
    <n v="0"/>
    <n v="28238758"/>
    <n v="0"/>
    <n v="0"/>
    <n v="0"/>
    <n v="0"/>
    <n v="0"/>
    <n v="0"/>
    <n v="0"/>
    <n v="0"/>
    <m/>
    <m/>
    <m/>
    <m/>
    <s v="OK"/>
    <s v="OK"/>
  </r>
  <r>
    <s v="PAA"/>
    <s v="5.2710.1.1.19.16"/>
    <x v="0"/>
    <x v="0"/>
    <x v="4"/>
    <x v="15"/>
    <x v="28"/>
    <x v="68"/>
    <n v="81111508"/>
    <s v="C-0404-1003-2-10305b-0404004-0233"/>
    <s v="02-02-02-008-003-03"/>
    <s v="5.2710.1.1.19.16-Liderar y gestionar el fortalecimiento de la Infraestructura Colombiana de Datos Espaciales (ICDE) y  la implementación del Plan Estratégico de Información Geográfica Nacional (PEIGN), de conformidad con los lineamientos de gobierno digital de MinTic y el marco de Naciones Unidad, en el marco del programa de catastro multipropósito"/>
    <s v="enero"/>
    <s v="enero"/>
    <s v="enero"/>
    <n v="12"/>
    <s v="14-Contratación régimen especial - Banco multilateral y organismos multilaterales"/>
    <x v="2"/>
    <n v="135000000"/>
    <n v="135000000"/>
    <s v="2-NO"/>
    <s v="4-N/A"/>
    <x v="6"/>
    <s v="2.8-1-Infraestructura Colombiana de Datos Espaciales"/>
    <s v="SER012-Prestación de servicios personas naturales"/>
    <s v="SDI-3 Gestor Estratégico TI"/>
    <s v="3-Gobernanza del dato y la información de valor público"/>
    <s v="11001-BOGOTÁ, D.C."/>
    <n v="135000000"/>
    <n v="0"/>
    <n v="0"/>
    <n v="7500000"/>
    <n v="0"/>
    <n v="15000000"/>
    <n v="0"/>
    <n v="15000000"/>
    <n v="0"/>
    <n v="15000000"/>
    <n v="0"/>
    <n v="15000000"/>
    <n v="0"/>
    <n v="15000000"/>
    <n v="0"/>
    <n v="15000000"/>
    <n v="0"/>
    <n v="15000000"/>
    <n v="0"/>
    <n v="22500000"/>
    <n v="0"/>
    <n v="0"/>
    <n v="0"/>
    <n v="0"/>
    <m/>
    <m/>
    <m/>
    <m/>
    <s v="OK"/>
    <s v="OK"/>
  </r>
  <r>
    <s v="PAA"/>
    <s v="5.2710.1.1.19.17"/>
    <x v="0"/>
    <x v="0"/>
    <x v="4"/>
    <x v="15"/>
    <x v="28"/>
    <x v="68"/>
    <n v="80101504"/>
    <s v="C-0404-1003-2-10305b-0404004-0233"/>
    <s v="02-02-02-008-003-01"/>
    <s v="5.2710.1.1.19.17-Liderar y apoyar la conformación de mesas técnicas sectoriales para la identificación y caracterización de OTL´s como base para la generación de los modelos extendidos LADM y conformar, preparar y oficializar los documentos de su gobernanza, en el marco del programa de catastro multipropósito"/>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18"/>
    <x v="0"/>
    <x v="0"/>
    <x v="4"/>
    <x v="15"/>
    <x v="28"/>
    <x v="68"/>
    <n v="81111508"/>
    <s v="C-0404-1003-2-10305b-0404004-0233"/>
    <s v="02-02-02-008-003-03"/>
    <s v="5.2710.1.1.19.18-Ajustar, detallar e implementar la arquitectura del portal de la ICDE, geovisor y bases de datos de acuerdo con las necesidades del  Plan Estratégico de Información Geográfico Nacional  (PEIGN) el MRAE y los lineamientos del IGAC, en el marco del programa de catastro multipropósito"/>
    <s v="febrero"/>
    <s v="marzo"/>
    <s v="abril"/>
    <n v="9"/>
    <s v="14-Contratación régimen especial - Banco multilateral y organismos multilaterales"/>
    <x v="2"/>
    <n v="104535000"/>
    <n v="104535000"/>
    <s v="2-NO"/>
    <s v="4-N/A"/>
    <x v="6"/>
    <s v="2.8-1-Infraestructura Colombiana de Datos Espaciales"/>
    <s v="SER012-Prestación de servicios personas naturales"/>
    <s v="SDI-1 Arquitecto TI"/>
    <s v="3-Gobernanza del dato y la información de valor público"/>
    <s v="11001-BOGOTÁ, D.C."/>
    <n v="0"/>
    <n v="0"/>
    <n v="0"/>
    <n v="0"/>
    <n v="0"/>
    <n v="0"/>
    <n v="104535000"/>
    <n v="0"/>
    <n v="0"/>
    <n v="11615000"/>
    <n v="0"/>
    <n v="11615000"/>
    <n v="0"/>
    <n v="11615000"/>
    <n v="0"/>
    <n v="11615000"/>
    <n v="0"/>
    <n v="11615000"/>
    <n v="0"/>
    <n v="11615000"/>
    <n v="0"/>
    <n v="11615000"/>
    <n v="0"/>
    <n v="23230000"/>
    <m/>
    <m/>
    <m/>
    <m/>
    <s v="OK"/>
    <s v="OK"/>
  </r>
  <r>
    <s v="PAA"/>
    <s v="5.2710.1.1.19.19"/>
    <x v="0"/>
    <x v="0"/>
    <x v="4"/>
    <x v="15"/>
    <x v="28"/>
    <x v="68"/>
    <n v="80101504"/>
    <s v="C-0404-1003-2-10305b-0404004-0233"/>
    <s v="02-02-02-008-003-01"/>
    <s v="5.2710.1.1.19.19-Gestionar la identificación, documentación de estándares y disposición de la información geoespacial fundamental de acuerdo con la vía estratégica de Datos en el marco de la implementación de la política de catastro multipropósito a través de la ICDE"/>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20"/>
    <x v="0"/>
    <x v="0"/>
    <x v="4"/>
    <x v="15"/>
    <x v="28"/>
    <x v="68"/>
    <n v="93151501"/>
    <s v="C-0404-1003-2-10305b-0404004-0233"/>
    <s v="02-02-02-007-001-05-5"/>
    <s v="5.2710.1.1.19.20-Diseñar e Implementar la estratégicas de innovación y analítica de datos  asociadas al cumplimiento del Plan Estratégico de Información Geográfico Nacional - PEIGN, en el marco del programa de catastro multipropósito"/>
    <s v="febrero"/>
    <s v="marzo"/>
    <s v="abril"/>
    <n v="9"/>
    <s v="14-Contratación régimen especial - Banco multilateral y organismos multilaterales"/>
    <x v="2"/>
    <n v="92354400"/>
    <n v="92354400"/>
    <s v="2-NO"/>
    <s v="4-N/A"/>
    <x v="6"/>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PAA"/>
    <s v="5.2710.1.1.19.21"/>
    <x v="0"/>
    <x v="0"/>
    <x v="4"/>
    <x v="15"/>
    <x v="28"/>
    <x v="68"/>
    <n v="80101504"/>
    <s v="C-0404-1003-2-10305b-0404004-0233"/>
    <s v="02-02-02-008-003-01"/>
    <s v="5.2710.1.1.19.21-Gestionar la identificación, documentación de estándares y disposición de la información geoespacial fundamental de acuerdo con la vía estratégica de Datos en el marco de la implementación de la política de catastro multipropósito a través de la ICDE"/>
    <s v="enero"/>
    <s v="enero"/>
    <s v="febrero"/>
    <n v="11"/>
    <s v="14-Contratación régimen especial - Banco multilateral y organismos multilaterales"/>
    <x v="2"/>
    <n v="112877600"/>
    <n v="112877600"/>
    <s v="2-NO"/>
    <s v="4-N/A"/>
    <x v="6"/>
    <s v="2.8-1-Infraestructura Colombiana de Datos Espaciales"/>
    <s v="SER012-Prestación de servicios personas naturales"/>
    <s v="SDI-4 Gestor de Información"/>
    <s v="3-Gobernanza del dato y la información de valor público"/>
    <s v="11001-BOGOTÁ, D.C."/>
    <n v="0"/>
    <n v="0"/>
    <n v="112877600"/>
    <n v="0"/>
    <n v="0"/>
    <n v="10261600"/>
    <n v="0"/>
    <n v="10261600"/>
    <n v="0"/>
    <n v="10261600"/>
    <n v="0"/>
    <n v="10261600"/>
    <n v="0"/>
    <n v="10261600"/>
    <n v="0"/>
    <n v="10261600"/>
    <n v="0"/>
    <n v="10261600"/>
    <n v="0"/>
    <n v="10261600"/>
    <n v="0"/>
    <n v="10261600"/>
    <n v="0"/>
    <n v="20523200"/>
    <m/>
    <m/>
    <m/>
    <m/>
    <s v="OK"/>
    <s v="OK"/>
  </r>
  <r>
    <s v="PAA"/>
    <s v="5.2710.1.1.19.22"/>
    <x v="0"/>
    <x v="0"/>
    <x v="4"/>
    <x v="15"/>
    <x v="28"/>
    <x v="68"/>
    <n v="81111508"/>
    <s v="C-0404-1003-2-10305b-0404004-0233"/>
    <s v="02-02-02-008-003-03"/>
    <s v="5.2710.1.1.19.22-Diseñar e implemantar lineamientos de la calidad de la información geoespacial de acuerdo con los estándares y la vía estratégica de Datos en el marco de la implementación del Plan Estratégico de Información Geográfica Nacional (PEIGN), marco IGIF y la política de catastro multipropósito a través de la ICDE, en el marco del programa de catastro multipropósito"/>
    <s v="febrero"/>
    <s v="marzo"/>
    <s v="abril"/>
    <n v="9"/>
    <s v="14-Contratación régimen especial - Banco multilateral y organismos multilaterales"/>
    <x v="2"/>
    <n v="92354400"/>
    <n v="92354400"/>
    <s v="2-NO"/>
    <s v="4-N/A"/>
    <x v="6"/>
    <s v="2.8-1-Infraestructura Colombiana de Datos Espaciales"/>
    <s v="SER012-Prestación de servicios personas naturales"/>
    <s v="SDI-4 Gestor de Información"/>
    <s v="3-Gobernanza del dato y la información de valor público"/>
    <s v="11001-BOGOTÁ, D.C."/>
    <n v="0"/>
    <n v="0"/>
    <n v="0"/>
    <n v="0"/>
    <n v="0"/>
    <n v="0"/>
    <n v="92354400"/>
    <n v="0"/>
    <n v="0"/>
    <n v="10261600"/>
    <n v="0"/>
    <n v="10261600"/>
    <n v="0"/>
    <n v="10261600"/>
    <n v="0"/>
    <n v="10261600"/>
    <n v="0"/>
    <n v="10261600"/>
    <n v="0"/>
    <n v="10261600"/>
    <n v="0"/>
    <n v="10261600"/>
    <n v="0"/>
    <n v="20523200"/>
    <m/>
    <m/>
    <m/>
    <m/>
    <s v="OK"/>
    <s v="OK"/>
  </r>
  <r>
    <s v="N/A"/>
    <s v="5.2710.1.1.19.23"/>
    <x v="0"/>
    <x v="0"/>
    <x v="4"/>
    <x v="15"/>
    <x v="28"/>
    <x v="68"/>
    <s v="N/A"/>
    <s v="C-0404-1003-2-10305b-0404004-0233"/>
    <s v="02-02-02-006-003"/>
    <s v="5.2710.1.1.19.23-Viaticos y gastos de viaje"/>
    <s v="N/A"/>
    <s v="N/A"/>
    <s v="N/A"/>
    <s v="N/A"/>
    <s v="1-N/A"/>
    <x v="2"/>
    <n v="87123400"/>
    <n v="87123400"/>
    <s v="2-NO"/>
    <s v="4-N/A"/>
    <x v="6"/>
    <s v="2.8-1-Infraestructura Colombiana de Datos Espaciales"/>
    <s v="VIAT01-Viáticos y gastos de viaje"/>
    <s v="SDI-11 N/A"/>
    <s v="3-Gobernanza del dato y la información de valor público"/>
    <s v="11001-BOGOTÁ, D.C."/>
    <n v="0"/>
    <n v="0"/>
    <n v="87123400"/>
    <n v="0"/>
    <n v="0"/>
    <n v="0"/>
    <n v="0"/>
    <n v="0"/>
    <n v="0"/>
    <n v="0"/>
    <n v="0"/>
    <n v="87123400"/>
    <n v="0"/>
    <n v="0"/>
    <n v="0"/>
    <n v="0"/>
    <n v="0"/>
    <n v="0"/>
    <n v="0"/>
    <n v="0"/>
    <n v="0"/>
    <n v="0"/>
    <n v="0"/>
    <n v="0"/>
    <m/>
    <m/>
    <m/>
    <m/>
    <s v="OK"/>
    <s v="OK"/>
  </r>
  <r>
    <s v="PAA"/>
    <s v="5.2720.1.1.22.1"/>
    <x v="0"/>
    <x v="0"/>
    <x v="4"/>
    <x v="15"/>
    <x v="28"/>
    <x v="66"/>
    <n v="81111508"/>
    <s v="C-0404-1003-2-10305b-0404004-0222"/>
    <s v="02-02-02-008-003-03"/>
    <s v="5.2720.1.1.22.1-Realizar el desarrollo, pruebas y mantenimientos de software requeridos por la entidad en procura del mejoramiento en la disposición de información Geográfica para la actualización y gestión catastral Nacional"/>
    <s v="enero"/>
    <s v="febrero"/>
    <s v="febrero"/>
    <n v="11"/>
    <s v="18-Contratación régimen especial (con ofertas)  - Banco multilateral y organismos multilaterales"/>
    <x v="2"/>
    <n v="102212000"/>
    <n v="1022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PAA"/>
    <s v="5.2720.1.1.22.2"/>
    <x v="0"/>
    <x v="0"/>
    <x v="4"/>
    <x v="15"/>
    <x v="28"/>
    <x v="66"/>
    <n v="81111508"/>
    <s v="C-0404-1003-2-10305b-0404004-0222"/>
    <s v="02-02-02-008-003-03"/>
    <s v="5.2720.1.1.22.2-Diseñar, analizar, desarrollar y evaluar la calidad de los  componentes de software requeridos por la entidad para el cumplimiento de los objetivos de los proyectos que apoyán la consolidación de información catastral y predial a nivel nacional para la administración de tierras."/>
    <s v="enero"/>
    <s v="febrero"/>
    <s v="febrero"/>
    <n v="11"/>
    <s v="18-Contratación régimen especial (con ofertas)  - Banco multilateral y organismos multilaterales"/>
    <x v="2"/>
    <n v="142874600"/>
    <n v="1428746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142874600"/>
    <n v="0"/>
    <n v="0"/>
    <n v="12988600"/>
    <n v="0"/>
    <n v="12988600"/>
    <n v="0"/>
    <n v="12988600"/>
    <n v="0"/>
    <n v="12988600"/>
    <n v="0"/>
    <n v="12988600"/>
    <n v="0"/>
    <n v="12988600"/>
    <n v="0"/>
    <n v="12988600"/>
    <n v="0"/>
    <n v="12988600"/>
    <n v="0"/>
    <n v="12988600"/>
    <n v="0"/>
    <n v="25977200"/>
    <m/>
    <m/>
    <m/>
    <m/>
    <s v="OK"/>
    <s v="OK"/>
  </r>
  <r>
    <s v="PAA"/>
    <s v="5.2720.1.1.22.3"/>
    <x v="0"/>
    <x v="0"/>
    <x v="4"/>
    <x v="15"/>
    <x v="28"/>
    <x v="66"/>
    <n v="81111508"/>
    <s v="C-0404-1003-2-10305b-0404004-0222"/>
    <s v="02-02-02-008-003-03"/>
    <s v="5.2720.1.1.22.3-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
    <s v="enero"/>
    <s v="febrero"/>
    <s v="febrero"/>
    <n v="11"/>
    <s v="18-Contratación régimen especial (con ofertas)  - Banco multilateral y organismos multilaterales"/>
    <x v="2"/>
    <n v="142874600"/>
    <n v="142874600"/>
    <s v="2-NO"/>
    <s v="4-N/A"/>
    <x v="7"/>
    <s v="1.5-4-Desarrollo, actualización y mantenimiento de sistemas de información misionales"/>
    <s v="SER012-Prestación de servicios personas naturales"/>
    <s v="SSI-6 Líder Técnico"/>
    <s v="6-Automatización, integración e interoperabilidad para el territorio"/>
    <s v="11001-BOGOTÁ, D.C."/>
    <n v="0"/>
    <n v="0"/>
    <n v="142874600"/>
    <n v="0"/>
    <n v="0"/>
    <n v="12988600"/>
    <n v="0"/>
    <n v="12988600"/>
    <n v="0"/>
    <n v="12988600"/>
    <n v="0"/>
    <n v="12988600"/>
    <n v="0"/>
    <n v="12988600"/>
    <n v="0"/>
    <n v="12988600"/>
    <n v="0"/>
    <n v="12988600"/>
    <n v="0"/>
    <n v="12988600"/>
    <n v="0"/>
    <n v="12988600"/>
    <n v="0"/>
    <n v="25977200"/>
    <m/>
    <m/>
    <m/>
    <m/>
    <s v="OK"/>
    <s v="OK"/>
  </r>
  <r>
    <s v="PAA"/>
    <s v="5.2720.1.1.22.4"/>
    <x v="0"/>
    <x v="0"/>
    <x v="4"/>
    <x v="15"/>
    <x v="28"/>
    <x v="66"/>
    <n v="81111508"/>
    <s v="C-0404-1003-2-10305b-0404004-0222"/>
    <s v="02-02-02-008-003-03"/>
    <s v="5.2720.1.1.22.4-Gestionar la implementación de proyectos tecnológicos  que apoyan la consolidación y mejoramiento de los sistemas de información, asi como la documentación estratégica en TI para la actualización y gestión catastral Nacional"/>
    <s v="enero"/>
    <s v="febrero"/>
    <s v="febrero"/>
    <n v="11"/>
    <s v="18-Contratación régimen especial (con ofertas)  - Banco multilateral y organismos multilaterales"/>
    <x v="2"/>
    <n v="157762000"/>
    <n v="157762000"/>
    <s v="2-NO"/>
    <s v="4-N/A"/>
    <x v="7"/>
    <s v="1.5-4-Desarrollo, actualización y mantenimiento de sistemas de información misionales"/>
    <s v="SER012-Prestación de servicios personas naturales"/>
    <s v="SSI-2 Gerente Proyecto TI"/>
    <s v="6-Automatización, integración e interoperabilidad para el territorio"/>
    <s v="11001-BOGOTÁ, D.C."/>
    <n v="0"/>
    <n v="0"/>
    <n v="157762000"/>
    <n v="0"/>
    <n v="0"/>
    <n v="14342000"/>
    <n v="0"/>
    <n v="14342000"/>
    <n v="0"/>
    <n v="14342000"/>
    <n v="0"/>
    <n v="14342000"/>
    <n v="0"/>
    <n v="14342000"/>
    <n v="0"/>
    <n v="14342000"/>
    <n v="0"/>
    <n v="14342000"/>
    <n v="0"/>
    <n v="14342000"/>
    <n v="0"/>
    <n v="14342000"/>
    <n v="0"/>
    <n v="28684000"/>
    <m/>
    <m/>
    <m/>
    <m/>
    <s v="OK"/>
    <s v="OK"/>
  </r>
  <r>
    <s v="PAA"/>
    <s v="5.2720.1.1.22.5"/>
    <x v="0"/>
    <x v="0"/>
    <x v="4"/>
    <x v="15"/>
    <x v="28"/>
    <x v="66"/>
    <n v="81111508"/>
    <s v="C-0404-1003-2-10305b-0404004-0222"/>
    <s v="02-02-02-008-003-03"/>
    <s v="5.2720.1.1.22.5-Servicios de fábrica de software para la construcción de productos de software interoperando con los sistemas de información requeridos,  a la medida de las necesidades del programa de Catastro Multipropósito para la actualización y gestión catastral Nacional"/>
    <s v="enero"/>
    <s v="marzo"/>
    <s v="abril"/>
    <n v="9"/>
    <s v="18-Contratación régimen especial (con ofertas)  - Banco multilateral y organismos multilaterales"/>
    <x v="2"/>
    <n v="3069942200"/>
    <n v="3069942200"/>
    <s v="2-NO"/>
    <s v="4-N/A"/>
    <x v="7"/>
    <s v="1.5-4-Desarrollo, actualización y mantenimiento de sistemas de información misionales"/>
    <s v="SER012-Prestación de servicios personas naturales"/>
    <s v="SSI-13 N/A"/>
    <s v="6-Automatización, integración e interoperabilidad para el territorio"/>
    <s v="11001-BOGOTÁ, D.C."/>
    <n v="0"/>
    <n v="0"/>
    <n v="0"/>
    <n v="0"/>
    <n v="0"/>
    <n v="0"/>
    <n v="3069942200"/>
    <n v="0"/>
    <n v="0"/>
    <n v="0"/>
    <n v="0"/>
    <n v="0"/>
    <n v="0"/>
    <n v="3069942200"/>
    <n v="0"/>
    <n v="0"/>
    <n v="0"/>
    <n v="0"/>
    <n v="0"/>
    <n v="0"/>
    <n v="0"/>
    <n v="0"/>
    <n v="0"/>
    <n v="0"/>
    <m/>
    <m/>
    <m/>
    <m/>
    <s v="OK"/>
    <s v="OK"/>
  </r>
  <r>
    <s v="PAA"/>
    <s v="5.2720.1.1.22.6"/>
    <x v="0"/>
    <x v="0"/>
    <x v="4"/>
    <x v="15"/>
    <x v="28"/>
    <x v="66"/>
    <n v="81111508"/>
    <s v="C-0404-1003-2-10305b-0404004-0222"/>
    <s v="02-02-02-008-003-03"/>
    <s v="5.2720.1.1.22.6-Orientar y gestionar  la definición funcional del alcance, esquema de integración y articulación de los diferentes equipos para la administración, desarrollo e implementación de los sistemas de información que apoyan la consolidación de información  para la actulaización ye gestión catastral nacional"/>
    <s v="enero"/>
    <s v="febrero"/>
    <s v="febrero"/>
    <n v="11"/>
    <s v="18-Contratación régimen especial (con ofertas)  - Banco multilateral y organismos multilaterales"/>
    <x v="2"/>
    <n v="141460000"/>
    <n v="141460000"/>
    <s v="2-NO"/>
    <s v="4-N/A"/>
    <x v="7"/>
    <s v="1.5-4-Desarrollo, actualización y mantenimiento de sistemas de información misionales"/>
    <s v="SER012-Prestación de servicios personas naturales"/>
    <s v="SSI-6 Líder Técnico"/>
    <s v="6-Automatización, integración e interoperabilidad para el territorio"/>
    <s v="11001-BOGOTÁ, D.C."/>
    <n v="0"/>
    <n v="0"/>
    <n v="141460000"/>
    <n v="0"/>
    <n v="0"/>
    <n v="12860000"/>
    <n v="0"/>
    <n v="12860000"/>
    <n v="0"/>
    <n v="12860000"/>
    <n v="0"/>
    <n v="12860000"/>
    <n v="0"/>
    <n v="12860000"/>
    <n v="0"/>
    <n v="12860000"/>
    <n v="0"/>
    <n v="12860000"/>
    <n v="0"/>
    <n v="12860000"/>
    <n v="0"/>
    <n v="12860000"/>
    <n v="0"/>
    <n v="25720000"/>
    <m/>
    <m/>
    <m/>
    <m/>
    <s v="OK"/>
    <s v="OK"/>
  </r>
  <r>
    <s v="PAA"/>
    <s v="5.2720.1.1.22.7"/>
    <x v="0"/>
    <x v="0"/>
    <x v="4"/>
    <x v="15"/>
    <x v="28"/>
    <x v="66"/>
    <n v="81111508"/>
    <s v="C-0404-1003-2-10305b-0404004-0222"/>
    <s v="02-02-02-008-003-03"/>
    <s v="5.2720.1.1.22.7-Líderar y gestionar la definición funcional del alcance, esquema de integración y articulación de los diferentes equipos para la administración, desarrollo e implementación de los sistemas de información que apoyán la consolidación de información catastral y predial a nivel nacional para la administración de tierras."/>
    <s v="enero"/>
    <s v="febrero"/>
    <s v="febrero"/>
    <n v="11"/>
    <s v="18-Contratación régimen especial (con ofertas)  - Banco multilateral y organismos multilaterales"/>
    <x v="2"/>
    <n v="142874600"/>
    <n v="142874600"/>
    <s v="2-NO"/>
    <s v="4-N/A"/>
    <x v="7"/>
    <s v="1.5-4-Desarrollo, actualización y mantenimiento de sistemas de información misionales"/>
    <s v="SER012-Prestación de servicios personas naturales"/>
    <s v="SSI-6 Líder Técnico"/>
    <s v="6-Automatización, integración e interoperabilidad para el territorio"/>
    <s v="11001-BOGOTÁ, D.C."/>
    <n v="0"/>
    <n v="0"/>
    <n v="142874600"/>
    <n v="0"/>
    <n v="0"/>
    <n v="12988600"/>
    <n v="0"/>
    <n v="12988600"/>
    <n v="0"/>
    <n v="12988600"/>
    <n v="0"/>
    <n v="12988600"/>
    <n v="0"/>
    <n v="12988600"/>
    <n v="0"/>
    <n v="12988600"/>
    <n v="0"/>
    <n v="12988600"/>
    <n v="0"/>
    <n v="12988600"/>
    <n v="0"/>
    <n v="12988600"/>
    <n v="0"/>
    <n v="25977200"/>
    <m/>
    <m/>
    <m/>
    <m/>
    <s v="OK"/>
    <s v="OK"/>
  </r>
  <r>
    <s v="PAA"/>
    <s v="5.2720.1.1.22.8"/>
    <x v="0"/>
    <x v="0"/>
    <x v="4"/>
    <x v="15"/>
    <x v="28"/>
    <x v="66"/>
    <n v="81111508"/>
    <s v="C-0404-1003-2-10305b-0404004-0232"/>
    <s v="02-02-02-008-003-03"/>
    <s v="5.2720.1.1.22.8-Diseñar, analizar, desarrollar, realizar pruebas y mantenimientos, así como, la evaluación de la calidad de los componentes de software requeridos por la entidad para la actualización y gestión catastral Nacional"/>
    <s v="enero"/>
    <s v="febrero"/>
    <s v="febrero"/>
    <n v="11"/>
    <s v="18-Contratación régimen especial (con ofertas)  - Banco multilateral y organismos multilaterales"/>
    <x v="2"/>
    <n v="112877600"/>
    <n v="1128776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12877600"/>
    <n v="0"/>
    <n v="0"/>
    <n v="10261600"/>
    <n v="0"/>
    <n v="10261600"/>
    <n v="0"/>
    <n v="10261600"/>
    <n v="0"/>
    <n v="10261600"/>
    <n v="0"/>
    <n v="10261600"/>
    <n v="0"/>
    <n v="10261600"/>
    <n v="0"/>
    <n v="10261600"/>
    <n v="0"/>
    <n v="10261600"/>
    <n v="0"/>
    <n v="10261600"/>
    <n v="0"/>
    <n v="20523200"/>
    <m/>
    <m/>
    <m/>
    <m/>
    <s v="OK"/>
    <s v="OK"/>
  </r>
  <r>
    <s v="PAA"/>
    <s v="5.2720.1.1.22.9"/>
    <x v="0"/>
    <x v="0"/>
    <x v="4"/>
    <x v="15"/>
    <x v="28"/>
    <x v="66"/>
    <n v="81111508"/>
    <s v="C-0404-1003-2-10305b-0404004-0232"/>
    <s v="02-02-02-008-003-03"/>
    <s v="5.2720.1.1.22.9-Diseñar, analizar, desarrollar, realizar pruebas y mantenimientos, así como, la evaluación de la calidad de los componentes de software requeridos por la entidad para la actualización y gestión catastral Nacional"/>
    <s v="enero"/>
    <s v="febrero"/>
    <s v="febrero"/>
    <n v="11"/>
    <s v="18-Contratación régimen especial (con ofertas)  - Banco multilateral y organismos multilaterales"/>
    <x v="2"/>
    <n v="112877600"/>
    <n v="1128776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12877600"/>
    <n v="0"/>
    <n v="0"/>
    <n v="10261600"/>
    <n v="0"/>
    <n v="10261600"/>
    <n v="0"/>
    <n v="10261600"/>
    <n v="0"/>
    <n v="10261600"/>
    <n v="0"/>
    <n v="10261600"/>
    <n v="0"/>
    <n v="10261600"/>
    <n v="0"/>
    <n v="10261600"/>
    <n v="0"/>
    <n v="10261600"/>
    <n v="0"/>
    <n v="10261600"/>
    <n v="0"/>
    <n v="20523200"/>
    <m/>
    <m/>
    <m/>
    <m/>
    <s v="OK"/>
    <s v="OK"/>
  </r>
  <r>
    <s v="PAA"/>
    <s v="5.2720.1.1.22.10"/>
    <x v="0"/>
    <x v="0"/>
    <x v="4"/>
    <x v="15"/>
    <x v="28"/>
    <x v="66"/>
    <n v="81111508"/>
    <s v="C-0404-1003-2-10305b-0404004-0232"/>
    <s v="02-02-02-008-003-03"/>
    <s v="5.2720.1.1.22.10-Realizar el desarrollo, pruebas, mantenimientos y evaluación de la calidad de los componentes de los sistemas de información de la entidad para la actualización y gestión catastral Nacional"/>
    <s v="enero"/>
    <s v="febrero"/>
    <s v="febrero"/>
    <n v="11"/>
    <s v="18-Contratación régimen especial (con ofertas)  - Banco multilateral y organismos multilaterales"/>
    <x v="2"/>
    <n v="66770000"/>
    <n v="6677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66770000"/>
    <n v="0"/>
    <n v="0"/>
    <n v="6070000"/>
    <n v="0"/>
    <n v="6070000"/>
    <n v="0"/>
    <n v="6070000"/>
    <n v="0"/>
    <n v="6070000"/>
    <n v="0"/>
    <n v="6070000"/>
    <n v="0"/>
    <n v="6070000"/>
    <n v="0"/>
    <n v="6070000"/>
    <n v="0"/>
    <n v="6070000"/>
    <n v="0"/>
    <n v="6070000"/>
    <n v="0"/>
    <n v="12140000"/>
    <m/>
    <m/>
    <m/>
    <m/>
    <s v="OK"/>
    <s v="OK"/>
  </r>
  <r>
    <s v="PAA"/>
    <s v="5.2720.1.1.22.11"/>
    <x v="0"/>
    <x v="0"/>
    <x v="4"/>
    <x v="15"/>
    <x v="28"/>
    <x v="66"/>
    <n v="81111508"/>
    <s v="C-0404-1003-2-10305b-0404004-0232"/>
    <s v="02-02-02-008-003-03"/>
    <s v="5.2720.1.1.22.11-Gestionar el desarrollo de la arquitectura de los sistemas de información alineados con la arquitectura de TI y el Modelo de Arquitectura Empresarial para la actualización y gestión catastral Nacional"/>
    <s v="enero"/>
    <s v="febrero"/>
    <s v="febrero"/>
    <n v="9"/>
    <s v="18-Contratación régimen especial (con ofertas)  - Banco multilateral y organismos multilaterales"/>
    <x v="2"/>
    <n v="115740000"/>
    <n v="115740000"/>
    <s v="2-NO"/>
    <s v="4-N/A"/>
    <x v="7"/>
    <s v="1.5-4-Desarrollo, actualización y mantenimiento de sistemas de información misionales"/>
    <s v="SER012-Prestación de servicios personas naturales"/>
    <s v="SSI-1 Arquitecto TI"/>
    <s v="6-Automatización, integración e interoperabilidad para el territorio"/>
    <s v="11001-BOGOTÁ, D.C."/>
    <n v="0"/>
    <n v="0"/>
    <n v="115740000"/>
    <n v="0"/>
    <n v="0"/>
    <n v="12860000"/>
    <n v="0"/>
    <n v="12860000"/>
    <n v="0"/>
    <n v="12860000"/>
    <n v="0"/>
    <n v="12860000"/>
    <n v="0"/>
    <n v="12860000"/>
    <n v="0"/>
    <n v="12860000"/>
    <n v="0"/>
    <n v="12860000"/>
    <n v="0"/>
    <n v="12860000"/>
    <n v="0"/>
    <n v="12860000"/>
    <n v="0"/>
    <n v="0"/>
    <m/>
    <m/>
    <m/>
    <m/>
    <s v="OK"/>
    <s v="OK"/>
  </r>
  <r>
    <s v="PAA"/>
    <s v="5.2720.1.1.22.12"/>
    <x v="0"/>
    <x v="0"/>
    <x v="4"/>
    <x v="15"/>
    <x v="28"/>
    <x v="66"/>
    <n v="81111508"/>
    <s v="C-0404-1003-2-10305b-0404004-0232"/>
    <s v="02-02-02-008-003-03"/>
    <s v="5.2720.1.1.22.12-Realizar  el desarrollo, pruebas, mantenimientos y evaluación de la calidad de los componentes de front  y  back de los sistemas de información de la entidad  para la actualización y gestión catastral Nacional"/>
    <s v="enero"/>
    <s v="febrero"/>
    <s v="febrero"/>
    <n v="11"/>
    <s v="18-Contratación régimen especial (con ofertas)  - Banco multilateral y organismos multilaterales"/>
    <x v="2"/>
    <n v="80300000"/>
    <n v="803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80300000"/>
    <n v="0"/>
    <n v="0"/>
    <n v="7300000"/>
    <n v="0"/>
    <n v="7300000"/>
    <n v="0"/>
    <n v="7300000"/>
    <n v="0"/>
    <n v="7300000"/>
    <n v="0"/>
    <n v="7300000"/>
    <n v="0"/>
    <n v="7300000"/>
    <n v="0"/>
    <n v="7300000"/>
    <n v="0"/>
    <n v="7300000"/>
    <n v="0"/>
    <n v="7300000"/>
    <n v="0"/>
    <n v="14600000"/>
    <m/>
    <m/>
    <m/>
    <m/>
    <s v="OK"/>
    <s v="OK"/>
  </r>
  <r>
    <s v="PAA"/>
    <s v="5.2720.1.1.22.13"/>
    <x v="0"/>
    <x v="0"/>
    <x v="4"/>
    <x v="15"/>
    <x v="28"/>
    <x v="66"/>
    <n v="81111508"/>
    <s v="C-0404-1003-2-10305b-0404004-0232"/>
    <s v="02-02-02-008-003-03"/>
    <s v="5.2720.1.1.22.13-Apoyar el desarrollo y mantenimiento de componentes de software de sistemas de información en procuradel mejoramiento en la disposición de Información Geográfica para el Sistema de Administración del Territorio a Nivel Nacional"/>
    <s v="enero"/>
    <s v="febrero"/>
    <s v="febrero"/>
    <n v="11"/>
    <s v="18-Contratación régimen especial (con ofertas)  - Banco multilateral y organismos multilaterales"/>
    <x v="2"/>
    <n v="37312000"/>
    <n v="373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PAA"/>
    <s v="5.2720.1.1.22.14"/>
    <x v="0"/>
    <x v="0"/>
    <x v="4"/>
    <x v="15"/>
    <x v="28"/>
    <x v="66"/>
    <n v="81111508"/>
    <s v="C-0404-1003-2-10305b-0404004-0232"/>
    <s v="02-02-02-008-003-03"/>
    <s v="5.2720.1.1.22.14-Realizar el desarrollo, pruebas y mantenimientos de software requeridos por la entidad en procura del mejoramiento en la disposición de información Geográfica para el Sistema de Administración del Territorio para la actualización y gestión catastral Nacional"/>
    <s v="enero"/>
    <s v="febrero"/>
    <s v="febrero"/>
    <n v="11"/>
    <s v="18-Contratación régimen especial (con ofertas)  - Banco multilateral y organismos multilaterales"/>
    <x v="2"/>
    <n v="102212000"/>
    <n v="1022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PAA"/>
    <s v="5.2720.1.1.22.15"/>
    <x v="0"/>
    <x v="0"/>
    <x v="4"/>
    <x v="15"/>
    <x v="28"/>
    <x v="66"/>
    <n v="81111508"/>
    <s v="C-0404-1003-2-10305b-0404004-0232"/>
    <s v="02-02-02-008-003-03"/>
    <s v="5.2720.1.1.22.15-Gestionar el desarrollo de la arquitectura de los sistemas de información alineados con la arquitectura de TI y el Modelo de Arquitectura Empresarial para la actualización y gestión catastral Nacional"/>
    <s v="enero"/>
    <s v="febrero"/>
    <s v="febrero"/>
    <n v="9"/>
    <s v="18-Contratación régimen especial (con ofertas)  - Banco multilateral y organismos multilaterales"/>
    <x v="2"/>
    <n v="109310000"/>
    <n v="109310000"/>
    <s v="2-NO"/>
    <s v="4-N/A"/>
    <x v="7"/>
    <s v="1.5-4-Desarrollo, actualización y mantenimiento de sistemas de información misionales"/>
    <s v="SER012-Prestación de servicios personas naturales"/>
    <s v="SSI-1 Arquitecto TI"/>
    <s v="6-Automatización, integración e interoperabilidad para el territorio"/>
    <s v="11001-BOGOTÁ, D.C."/>
    <n v="0"/>
    <n v="0"/>
    <n v="109310000"/>
    <n v="0"/>
    <n v="0"/>
    <n v="12860000"/>
    <n v="0"/>
    <n v="12860000"/>
    <n v="0"/>
    <n v="12860000"/>
    <n v="0"/>
    <n v="12860000"/>
    <n v="0"/>
    <n v="12860000"/>
    <n v="0"/>
    <n v="12860000"/>
    <n v="0"/>
    <n v="12860000"/>
    <n v="0"/>
    <n v="12860000"/>
    <n v="0"/>
    <n v="6430000"/>
    <n v="0"/>
    <n v="0"/>
    <m/>
    <m/>
    <m/>
    <m/>
    <s v="OK"/>
    <s v="OK"/>
  </r>
  <r>
    <s v="PAA"/>
    <s v="5.2720.1.1.22.16"/>
    <x v="0"/>
    <x v="0"/>
    <x v="4"/>
    <x v="15"/>
    <x v="28"/>
    <x v="66"/>
    <n v="81111508"/>
    <s v="C-0404-1003-2-10305b-0404004-0232"/>
    <s v="02-02-02-008-003-03"/>
    <s v="5.2720.1.1.22.16-Gestionar el desarrollo de la arquitectura de los sistemas de información alineados con la arquitectura de TI y el Modelo de Arquitectura Empresarial para la actualización y gestión catastral Nacional"/>
    <s v="enero"/>
    <s v="febrero"/>
    <s v="febrero"/>
    <n v="11"/>
    <s v="18-Contratación régimen especial (con ofertas)  - Banco multilateral y organismos multilaterales"/>
    <x v="2"/>
    <n v="141460000"/>
    <n v="141460000"/>
    <s v="2-NO"/>
    <s v="4-N/A"/>
    <x v="7"/>
    <s v="1.5-4-Desarrollo, actualización y mantenimiento de sistemas de información misionales"/>
    <s v="SER012-Prestación de servicios personas naturales"/>
    <s v="SSI-1 Arquitecto TI"/>
    <s v="6-Automatización, integración e interoperabilidad para el territorio"/>
    <s v="11001-BOGOTÁ, D.C."/>
    <n v="0"/>
    <n v="0"/>
    <n v="141460000"/>
    <n v="0"/>
    <n v="0"/>
    <n v="12860000"/>
    <n v="0"/>
    <n v="12860000"/>
    <n v="0"/>
    <n v="12860000"/>
    <n v="0"/>
    <n v="12860000"/>
    <n v="0"/>
    <n v="12860000"/>
    <n v="0"/>
    <n v="12860000"/>
    <n v="0"/>
    <n v="12860000"/>
    <n v="0"/>
    <n v="12860000"/>
    <n v="0"/>
    <n v="12860000"/>
    <n v="0"/>
    <n v="25720000"/>
    <m/>
    <m/>
    <m/>
    <m/>
    <s v="OK"/>
    <s v="OK"/>
  </r>
  <r>
    <s v="PAA"/>
    <s v="5.2720.1.1.22.17"/>
    <x v="0"/>
    <x v="0"/>
    <x v="4"/>
    <x v="15"/>
    <x v="28"/>
    <x v="66"/>
    <n v="81111508"/>
    <s v="C-0404-1003-2-10305b-0404004-0232"/>
    <s v="02-02-02-008-003-03"/>
    <s v="5.2720.1.1.22.17-Realizar el desarrollo, pruebas y mantenimientos de software requeridos por la entidad en procura del mejoramiento en la disposición de información Geográfica para el Sistema de Administración del Territorio para la actualización y gestión catastral Nacional"/>
    <s v="enero"/>
    <s v="febrero"/>
    <s v="febrero"/>
    <n v="11"/>
    <s v="18-Contratación régimen especial (con ofertas)  - Banco multilateral y organismos multilaterales"/>
    <x v="2"/>
    <n v="101200000"/>
    <n v="1012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PAA"/>
    <s v="5.2720.1.1.22.18"/>
    <x v="0"/>
    <x v="0"/>
    <x v="4"/>
    <x v="15"/>
    <x v="28"/>
    <x v="66"/>
    <n v="81111508"/>
    <s v="C-0404-1003-2-10305b-0404004-0232"/>
    <s v="02-02-02-008-003-03"/>
    <s v="5.2720.1.1.22.18-Realizar el desarrollo, pruebas y mantenimientos de software requeridos por la entidad en procura del mejoramiento en la disposición de información Geográfica para el Sistema de Administración del Territorio para la actualización y gestión catastral Nacional"/>
    <s v="enero"/>
    <s v="febrero"/>
    <s v="febrero"/>
    <n v="11"/>
    <s v="18-Contratación régimen especial (con ofertas)  - Banco multilateral y organismos multilaterales"/>
    <x v="2"/>
    <n v="102212000"/>
    <n v="1022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PAA"/>
    <s v="5.2720.1.1.22.19"/>
    <x v="0"/>
    <x v="0"/>
    <x v="4"/>
    <x v="15"/>
    <x v="28"/>
    <x v="66"/>
    <n v="81111508"/>
    <s v="C-0404-1003-2-10305b-0404004-0232"/>
    <s v="02-02-02-008-003-03"/>
    <s v="5.2720.1.1.22.19-Elaborar la definición de flujos de proceso, reglas de negocio y documentación de especificaciones, así como la ejecución de pruebas de artefactos de software de los requerimientos de los sistemas de información para la actualización y gestión catastral Nacional"/>
    <s v="enero"/>
    <s v="febrero"/>
    <s v="febrero"/>
    <n v="11"/>
    <s v="18-Contratación régimen especial (con ofertas)  - Banco multilateral y organismos multilaterales"/>
    <x v="2"/>
    <n v="102212000"/>
    <n v="102212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PAA"/>
    <s v="5.2720.1.1.22.20"/>
    <x v="0"/>
    <x v="0"/>
    <x v="4"/>
    <x v="15"/>
    <x v="28"/>
    <x v="66"/>
    <n v="81111508"/>
    <s v="C-0404-1003-2-10305b-0404004-0232"/>
    <s v="02-02-02-008-003-03"/>
    <s v="5.2720.1.1.22.20-Gestionar el portafolio de proyectos e iniciativas tecnológicas y de sistemas de información alineados al PETI, que apoyarán la ejecución de los procesos y procedimientos propios de la entidad para la actualización y gestión catastral Nacional"/>
    <s v="enero"/>
    <s v="febrero"/>
    <s v="febrero"/>
    <n v="9"/>
    <s v="18-Contratación régimen especial (con ofertas)  - Banco multilateral y organismos multilaterales"/>
    <x v="2"/>
    <n v="141440400"/>
    <n v="141440400"/>
    <s v="2-NO"/>
    <s v="4-N/A"/>
    <x v="7"/>
    <s v="1.5-4-Desarrollo, actualización y mantenimiento de sistemas de información misionales"/>
    <s v="SER012-Prestación de servicios personas naturales"/>
    <s v="SSI-3 Gestor Estratégico TI"/>
    <s v="6-Automatización, integración e interoperabilidad para el territorio"/>
    <s v="11001-BOGOTÁ, D.C."/>
    <n v="0"/>
    <n v="0"/>
    <n v="141440400"/>
    <n v="0"/>
    <n v="0"/>
    <n v="15715600"/>
    <n v="0"/>
    <n v="15715600"/>
    <n v="0"/>
    <n v="15715600"/>
    <n v="0"/>
    <n v="15715600"/>
    <n v="0"/>
    <n v="15715600"/>
    <n v="0"/>
    <n v="15715600"/>
    <n v="0"/>
    <n v="15715600"/>
    <n v="0"/>
    <n v="15715600"/>
    <n v="0"/>
    <n v="15715600"/>
    <n v="0"/>
    <n v="0"/>
    <m/>
    <m/>
    <m/>
    <m/>
    <s v="OK"/>
    <s v="OK"/>
  </r>
  <r>
    <s v="PAA"/>
    <s v="5.2720.1.1.22.21"/>
    <x v="0"/>
    <x v="0"/>
    <x v="4"/>
    <x v="15"/>
    <x v="28"/>
    <x v="66"/>
    <n v="81111508"/>
    <s v="C-0404-1003-2-10305b-0404004-0232"/>
    <s v="02-02-02-008-003-03"/>
    <s v="5.2720.1.1.22.21-Realizar el desarrollo, pruebas, mantenimientos y evaluación de la calidad de los componentes de los sistemas de información de la entidad para la actualización y gestión catastral Nacional"/>
    <s v="enero"/>
    <s v="febrero"/>
    <s v="febrero"/>
    <n v="11"/>
    <s v="18-Contratación régimen especial (con ofertas)  - Banco multilateral y organismos multilaterales"/>
    <x v="2"/>
    <n v="66770000"/>
    <n v="66770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66770000"/>
    <n v="0"/>
    <n v="0"/>
    <n v="6070000"/>
    <n v="0"/>
    <n v="6070000"/>
    <n v="0"/>
    <n v="6070000"/>
    <n v="0"/>
    <n v="6070000"/>
    <n v="0"/>
    <n v="6070000"/>
    <n v="0"/>
    <n v="6070000"/>
    <n v="0"/>
    <n v="6070000"/>
    <n v="0"/>
    <n v="6070000"/>
    <n v="0"/>
    <n v="6070000"/>
    <n v="0"/>
    <n v="12140000"/>
    <m/>
    <m/>
    <m/>
    <m/>
    <s v="OK"/>
    <s v="OK"/>
  </r>
  <r>
    <s v="PAA"/>
    <s v="5.2720.1.1.22.22"/>
    <x v="0"/>
    <x v="0"/>
    <x v="4"/>
    <x v="15"/>
    <x v="28"/>
    <x v="66"/>
    <n v="81111508"/>
    <s v="C-0404-1003-2-10305b-0404004-0232"/>
    <s v="02-02-02-008-003-03"/>
    <s v="5.2720.1.1.22.22-Detallar el diseño, construcción y gestion de la arquitectura empresarial  en la entidad para la actualización y gestión catastral Nacional"/>
    <s v="enero"/>
    <s v="febrero"/>
    <s v="febrero"/>
    <n v="11"/>
    <s v="18-Contratación régimen especial (con ofertas)  - Banco multilateral y organismos multilaterales"/>
    <x v="2"/>
    <n v="172205000"/>
    <n v="172205000"/>
    <s v="2-NO"/>
    <s v="4-N/A"/>
    <x v="7"/>
    <s v="1.5-4-Desarrollo, actualización y mantenimiento de sistemas de información misionales"/>
    <s v="SER012-Prestación de servicios personas naturales"/>
    <s v="SSI-1 Arquitecto TI"/>
    <s v="6-Automatización, integración e interoperabilidad para el territorio"/>
    <s v="11001-BOGOTÁ, D.C."/>
    <n v="0"/>
    <n v="0"/>
    <n v="172205000"/>
    <n v="0"/>
    <n v="0"/>
    <n v="15655000"/>
    <n v="0"/>
    <n v="15655000"/>
    <n v="0"/>
    <n v="15655000"/>
    <n v="0"/>
    <n v="15655000"/>
    <n v="0"/>
    <n v="15655000"/>
    <n v="0"/>
    <n v="15655000"/>
    <n v="0"/>
    <n v="15655000"/>
    <n v="0"/>
    <n v="15655000"/>
    <n v="0"/>
    <n v="15655000"/>
    <n v="0"/>
    <n v="31310000"/>
    <m/>
    <m/>
    <m/>
    <m/>
    <s v="OK"/>
    <s v="OK"/>
  </r>
  <r>
    <s v="PAA"/>
    <s v="5.2720.1.1.22.23"/>
    <x v="0"/>
    <x v="0"/>
    <x v="4"/>
    <x v="15"/>
    <x v="28"/>
    <x v="66"/>
    <n v="81111508"/>
    <s v="C-0404-1003-2-10305b-0404004-0232"/>
    <s v="02-02-02-008-003-03"/>
    <s v="5.2720.1.1.22.23-Gestionar la implementación de proyectos tecnológicos  que apoyan la consolidación y mejoramiento de los sistemas de información, asi como la documentación estratégica en TI para la actualización y gestión catastral Nacional"/>
    <s v="enero"/>
    <s v="marzo"/>
    <s v="abril"/>
    <n v="6"/>
    <s v="18-Contratación régimen especial (con ofertas)  - Banco multilateral y organismos multilaterales"/>
    <x v="2"/>
    <n v="78100000"/>
    <n v="78100000"/>
    <s v="2-NO"/>
    <s v="4-N/A"/>
    <x v="7"/>
    <s v="1.5-4-Desarrollo, actualización y mantenimiento de sistemas de información misionales"/>
    <s v="SER012-Prestación de servicios personas naturales"/>
    <s v="SSI-2 Gerente Proyecto TI"/>
    <s v="6-Automatización, integración e interoperabilidad para el territorio"/>
    <s v="11001-BOGOTÁ, D.C."/>
    <n v="0"/>
    <n v="0"/>
    <n v="0"/>
    <n v="0"/>
    <n v="0"/>
    <n v="0"/>
    <n v="78100000"/>
    <n v="0"/>
    <n v="0"/>
    <n v="7100000"/>
    <n v="0"/>
    <n v="14200000"/>
    <n v="0"/>
    <n v="14200000"/>
    <n v="0"/>
    <n v="14200000"/>
    <n v="0"/>
    <n v="14200000"/>
    <n v="0"/>
    <n v="14200000"/>
    <n v="0"/>
    <n v="0"/>
    <n v="0"/>
    <n v="0"/>
    <m/>
    <m/>
    <m/>
    <m/>
    <s v="OK"/>
    <s v="OK"/>
  </r>
  <r>
    <s v="PAA"/>
    <s v="5.2720.1.1.22.24"/>
    <x v="0"/>
    <x v="0"/>
    <x v="4"/>
    <x v="15"/>
    <x v="28"/>
    <x v="66"/>
    <n v="81111508"/>
    <s v="C-0404-1003-2-10305b-0404004-0232"/>
    <s v="02-02-02-008-003-03"/>
    <s v="5.2720.1.1.22.24-Apoyar el desarrollo y mantenimiento de componentes de software de sistemas de información en procuradel mejoramiento en la disposición de Información Geográfica para el Sistema de Administración del Territorio a Nivel Nacional"/>
    <s v="enero"/>
    <s v="febrero"/>
    <s v="febrero"/>
    <n v="11"/>
    <s v="18-Contratación régimen especial (con ofertas)  - Banco multilateral y organismos multilaterales"/>
    <x v="2"/>
    <n v="36962200"/>
    <n v="369622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36962200"/>
    <n v="0"/>
    <n v="0"/>
    <n v="3360200"/>
    <n v="0"/>
    <n v="3360200"/>
    <n v="0"/>
    <n v="3360200"/>
    <n v="0"/>
    <n v="3360200"/>
    <n v="0"/>
    <n v="3360200"/>
    <n v="0"/>
    <n v="3360200"/>
    <n v="0"/>
    <n v="3360200"/>
    <n v="0"/>
    <n v="3360200"/>
    <n v="0"/>
    <n v="3360200"/>
    <n v="0"/>
    <n v="6720400"/>
    <m/>
    <m/>
    <m/>
    <m/>
    <s v="OK"/>
    <s v="OK"/>
  </r>
  <r>
    <s v="PAA"/>
    <s v="5.2720.1.1.22.25"/>
    <x v="0"/>
    <x v="0"/>
    <x v="4"/>
    <x v="15"/>
    <x v="28"/>
    <x v="66"/>
    <n v="81111508"/>
    <s v="C-0404-1003-2-10305b-0404004-0232"/>
    <s v="02-02-02-008-003-03"/>
    <s v="5.2720.1.1.22.25-Realizar el desarrollo, pruebas y mantenimientos de software requeridos por la entidad en procura del mejoramiento en la disposición de información Geográfica para el Sistema de Administración del Territorio para la actualización y gestión catastral Nacional"/>
    <s v="enero"/>
    <s v="febrero"/>
    <s v="febrero"/>
    <n v="11"/>
    <s v="18-Contratación régimen especial (con ofertas)  - Banco multilateral y organismos multilaterales"/>
    <x v="2"/>
    <n v="101200000"/>
    <n v="1012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PAA"/>
    <s v="5.2720.1.1.22.26"/>
    <x v="0"/>
    <x v="0"/>
    <x v="4"/>
    <x v="15"/>
    <x v="28"/>
    <x v="66"/>
    <n v="81111508"/>
    <s v="C-0404-1003-2-10305b-0404004-0232"/>
    <s v="02-02-02-008-003-03"/>
    <s v="5.2720.1.1.22.26-Realizar el desarrollo UX/UI de los sistemas de información y documentar la definición de flujos de proceso de los componentes de software  para la actualización y gestión catastral Nacional"/>
    <s v="enero"/>
    <s v="febrero"/>
    <s v="febrero"/>
    <n v="11"/>
    <s v="18-Contratación régimen especial (con ofertas)  - Banco multilateral y organismos multilaterales"/>
    <x v="2"/>
    <n v="44308000"/>
    <n v="44308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44308000"/>
    <n v="0"/>
    <n v="0"/>
    <n v="4028000"/>
    <n v="0"/>
    <n v="4028000"/>
    <n v="0"/>
    <n v="4028000"/>
    <n v="0"/>
    <n v="4028000"/>
    <n v="0"/>
    <n v="4028000"/>
    <n v="0"/>
    <n v="4028000"/>
    <n v="0"/>
    <n v="4028000"/>
    <n v="0"/>
    <n v="4028000"/>
    <n v="0"/>
    <n v="4028000"/>
    <n v="0"/>
    <n v="8056000"/>
    <m/>
    <m/>
    <m/>
    <m/>
    <s v="OK"/>
    <s v="OK"/>
  </r>
  <r>
    <s v="PAA"/>
    <s v="5.2720.1.1.22.27"/>
    <x v="0"/>
    <x v="0"/>
    <x v="4"/>
    <x v="15"/>
    <x v="28"/>
    <x v="66"/>
    <n v="81111508"/>
    <s v="C-0404-1003-2-10305b-0404004-0232"/>
    <s v="02-02-02-008-003-03"/>
    <s v="5.2720.1.1.22.27-Realizar el desarrollo y mantenimiento de componentes de software de sistemas de información en procuradel mejoramiento en la disposición de Información Geográfica para el Sistema de Administración del Territorio a Nivel Nacional"/>
    <s v="enero"/>
    <s v="febrero"/>
    <s v="febrero"/>
    <n v="11"/>
    <s v="18-Contratación régimen especial (con ofertas)  - Banco multilateral y organismos multilaterales"/>
    <x v="2"/>
    <n v="45100000"/>
    <n v="451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45100000"/>
    <n v="0"/>
    <n v="0"/>
    <n v="4100000"/>
    <n v="0"/>
    <n v="4100000"/>
    <n v="0"/>
    <n v="4100000"/>
    <n v="0"/>
    <n v="4100000"/>
    <n v="0"/>
    <n v="4100000"/>
    <n v="0"/>
    <n v="4100000"/>
    <n v="0"/>
    <n v="4100000"/>
    <n v="0"/>
    <n v="4100000"/>
    <n v="0"/>
    <n v="4100000"/>
    <n v="0"/>
    <n v="8200000"/>
    <m/>
    <m/>
    <m/>
    <m/>
    <s v="OK"/>
    <s v="OK"/>
  </r>
  <r>
    <s v="PAA"/>
    <s v="5.2720.1.1.22.28"/>
    <x v="0"/>
    <x v="0"/>
    <x v="4"/>
    <x v="15"/>
    <x v="28"/>
    <x v="66"/>
    <n v="81111508"/>
    <s v="C-0404-1003-2-10305b-0404004-0232"/>
    <s v="02-02-02-008-003-03"/>
    <s v="5.2720.1.1.22.28-Realizar la ejecución de pruebas de artefactos de software y  realizar  la documentación la definición de flujos de proceso, reglas de negocio, especificaciones y diseño de pantallas para los sistemas de información   para la actualización y gestión catastral Nacional"/>
    <s v="enero"/>
    <s v="febrero"/>
    <s v="febrero"/>
    <n v="11"/>
    <s v="18-Contratación régimen especial (con ofertas)  - Banco multilateral y organismos multilaterales"/>
    <x v="2"/>
    <n v="89650000"/>
    <n v="89650000"/>
    <s v="2-NO"/>
    <s v="4-N/A"/>
    <x v="7"/>
    <s v="1.5-4-Desarrollo, actualización y mantenimiento de sistemas de información misionales"/>
    <s v="SER012-Prestación de servicios personas naturales"/>
    <s v="SSI-7 Analista Requerimientos - Pruebas"/>
    <s v="6-Automatización, integración e interoperabilidad para el territorio"/>
    <s v="11001-BOGOTÁ, D.C."/>
    <n v="0"/>
    <n v="0"/>
    <n v="89650000"/>
    <n v="0"/>
    <n v="0"/>
    <n v="8150000"/>
    <n v="0"/>
    <n v="8150000"/>
    <n v="0"/>
    <n v="8150000"/>
    <n v="0"/>
    <n v="8150000"/>
    <n v="0"/>
    <n v="8150000"/>
    <n v="0"/>
    <n v="8150000"/>
    <n v="0"/>
    <n v="8150000"/>
    <n v="0"/>
    <n v="8150000"/>
    <n v="0"/>
    <n v="8150000"/>
    <n v="0"/>
    <n v="16300000"/>
    <m/>
    <m/>
    <m/>
    <m/>
    <s v="OK"/>
    <s v="OK"/>
  </r>
  <r>
    <s v="PAA"/>
    <s v="5.2720.1.1.22.29"/>
    <x v="0"/>
    <x v="0"/>
    <x v="4"/>
    <x v="15"/>
    <x v="28"/>
    <x v="66"/>
    <n v="81111508"/>
    <s v="C-0404-1003-2-10305b-0404004-0232"/>
    <s v="02-02-02-008-003-03"/>
    <s v="5.2720.1.1.22.29-Prestación de servicios profesionales para realizar y actualizar la documentación de los diferentes artefactos definidos en los proyectos tecnológicos en procura del mejoramiento en la disposición de información Geográfica para el Sistema de Administración del Territorio a Nivel Nacional"/>
    <s v="enero"/>
    <s v="febrero"/>
    <s v="febrero"/>
    <n v="11"/>
    <s v="18-Contratación régimen especial (con ofertas)  - Banco multilateral y organismos multilaterales"/>
    <x v="2"/>
    <n v="49500000"/>
    <n v="49500000"/>
    <s v="2-NO"/>
    <s v="4-N/A"/>
    <x v="7"/>
    <s v="1.5-4-Desarrollo, actualización y mantenimiento de sistemas de información misionales"/>
    <s v="SER012-Prestación de servicios personas naturales"/>
    <s v="SSI-9 Apoyo Técnico TI"/>
    <s v="6-Automatización, integración e interoperabilidad para el territorio"/>
    <s v="11001-BOGOTÁ, D.C."/>
    <n v="0"/>
    <n v="0"/>
    <n v="49500000"/>
    <n v="0"/>
    <n v="0"/>
    <n v="4500000"/>
    <n v="0"/>
    <n v="4500000"/>
    <n v="0"/>
    <n v="4500000"/>
    <n v="0"/>
    <n v="4500000"/>
    <n v="0"/>
    <n v="4500000"/>
    <n v="0"/>
    <n v="4500000"/>
    <n v="0"/>
    <n v="4500000"/>
    <n v="0"/>
    <n v="4500000"/>
    <n v="0"/>
    <n v="4500000"/>
    <n v="0"/>
    <n v="9000000"/>
    <m/>
    <m/>
    <m/>
    <m/>
    <s v="OK"/>
    <s v="OK"/>
  </r>
  <r>
    <s v="PAA"/>
    <s v="5.2720.1.1.22.30"/>
    <x v="0"/>
    <x v="0"/>
    <x v="4"/>
    <x v="15"/>
    <x v="28"/>
    <x v="66"/>
    <n v="81111508"/>
    <s v="C-0404-1003-2-10305b-0404004-0232"/>
    <s v="02-02-02-008-003-03"/>
    <s v="5.2720.1.1.22.30-Realizar el desarrollo, pruebas y mantenimientos de software requeridos por la entidad en procura del mejoramiento en la disposición de información Geográfica para el Sistema de Administración del Territorio para la actualización y gestión catastral Nacional"/>
    <s v="enero"/>
    <s v="febrero"/>
    <s v="febrero"/>
    <n v="11"/>
    <s v="18-Contratación régimen especial (con ofertas)  - Banco multilateral y organismos multilaterales"/>
    <x v="2"/>
    <n v="101200000"/>
    <n v="1012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1200000"/>
    <n v="0"/>
    <n v="0"/>
    <n v="9200000"/>
    <n v="0"/>
    <n v="9200000"/>
    <n v="0"/>
    <n v="9200000"/>
    <n v="0"/>
    <n v="9200000"/>
    <n v="0"/>
    <n v="9200000"/>
    <n v="0"/>
    <n v="9200000"/>
    <n v="0"/>
    <n v="9200000"/>
    <n v="0"/>
    <n v="9200000"/>
    <n v="0"/>
    <n v="9200000"/>
    <n v="0"/>
    <n v="18400000"/>
    <m/>
    <m/>
    <m/>
    <m/>
    <s v="OK"/>
    <s v="OK"/>
  </r>
  <r>
    <s v="PAA"/>
    <s v="5.2720.1.1.22.31"/>
    <x v="0"/>
    <x v="0"/>
    <x v="4"/>
    <x v="15"/>
    <x v="28"/>
    <x v="66"/>
    <n v="81111508"/>
    <s v="C-0404-1003-2-10305b-0404004-0232"/>
    <s v="02-02-02-008-003-03"/>
    <s v="5.2720.1.1.22.31-Realizar el desarrollo y mantenimiento de componentes de software de sistemas de información en procuradel mejoramiento en la disposición de Información Geográfica para el Sistema de Administración del Territorio a Nivel Nacional"/>
    <s v="enero"/>
    <s v="febrero"/>
    <s v="febrero"/>
    <n v="11"/>
    <s v="18-Contratación régimen especial (con ofertas)  - Banco multilateral y organismos multilaterales"/>
    <x v="2"/>
    <n v="51700000"/>
    <n v="5170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51700000"/>
    <n v="0"/>
    <n v="0"/>
    <n v="4700000"/>
    <n v="0"/>
    <n v="4700000"/>
    <n v="0"/>
    <n v="4700000"/>
    <n v="0"/>
    <n v="4700000"/>
    <n v="0"/>
    <n v="4700000"/>
    <n v="0"/>
    <n v="4700000"/>
    <n v="0"/>
    <n v="4700000"/>
    <n v="0"/>
    <n v="4700000"/>
    <n v="0"/>
    <n v="4700000"/>
    <n v="0"/>
    <n v="9400000"/>
    <m/>
    <m/>
    <m/>
    <m/>
    <s v="OK"/>
    <s v="OK"/>
  </r>
  <r>
    <s v="PAA"/>
    <s v="5.2720.1.1.22.32"/>
    <x v="0"/>
    <x v="0"/>
    <x v="4"/>
    <x v="15"/>
    <x v="28"/>
    <x v="66"/>
    <n v="81111508"/>
    <s v="C-0404-1003-2-10305b-0404004-0232"/>
    <s v="02-02-02-008-003-03"/>
    <s v="5.2720.1.1.22.32-Realizar el desarrollo, pruebas y mantenimientos de software requeridos por la entidad en procura del mejoramiento en la disposición de información Geográfica para el Sistema de Administración del Territorio para la actualización y gestión catastral Nacional"/>
    <s v="enero"/>
    <s v="febrero"/>
    <s v="febrero"/>
    <n v="11"/>
    <s v="18-Contratación régimen especial (con ofertas)  - Banco multilateral y organismos multilaterales"/>
    <x v="2"/>
    <n v="102212000"/>
    <n v="1022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PAA"/>
    <s v="5.2720.1.1.22.33"/>
    <x v="0"/>
    <x v="0"/>
    <x v="4"/>
    <x v="15"/>
    <x v="28"/>
    <x v="66"/>
    <n v="81111508"/>
    <s v="C-0404-1003-2-10305b-0404004-0232"/>
    <s v="02-02-02-008-003-03"/>
    <s v="5.2720.1.1.22.33-Apoyar el desarrollo y mantenimiento de componentes de software de sistemas de información en procuradel mejoramiento en la disposición de Información Geográfica para el Sistema de Administración del Territorio a Nivel Nacional"/>
    <s v="enero"/>
    <s v="febrero"/>
    <s v="febrero"/>
    <n v="11"/>
    <s v="18-Contratación régimen especial (con ofertas)  - Banco multilateral y organismos multilaterales"/>
    <x v="2"/>
    <n v="37312000"/>
    <n v="373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PAA"/>
    <s v="5.2720.1.1.22.34"/>
    <x v="0"/>
    <x v="0"/>
    <x v="4"/>
    <x v="15"/>
    <x v="28"/>
    <x v="66"/>
    <n v="81111508"/>
    <s v="C-0404-1003-2-10305b-0404004-0232"/>
    <s v="02-02-02-008-003-03"/>
    <s v="5.2720.1.1.22.34-Apoyar el desarrollo y mantenimiento de componentes de software de sistemas de información en procuradel mejoramiento en la disposición de Información Geográfica para el Sistema de Administración del Territorio a Nivel Nacional"/>
    <s v="enero"/>
    <s v="febrero"/>
    <s v="febrero"/>
    <n v="11"/>
    <s v="18-Contratación régimen especial (con ofertas)  - Banco multilateral y organismos multilaterales"/>
    <x v="2"/>
    <n v="37312000"/>
    <n v="373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PAA"/>
    <s v="5.2720.1.1.22.35"/>
    <x v="0"/>
    <x v="0"/>
    <x v="4"/>
    <x v="15"/>
    <x v="28"/>
    <x v="66"/>
    <n v="81111508"/>
    <s v="C-0404-1003-2-10305b-0404004-0232"/>
    <s v="02-02-02-008-003-03"/>
    <s v="5.2720.1.1.22.35-Apoyar el desarrollo y mantenimiento de componentes de software de sistemas de información en procuradel mejoramiento en la disposición de Información Geográfica para el Sistema de Administración del Territorio a Nivel Nacional"/>
    <s v="enero"/>
    <s v="febrero"/>
    <s v="febrero"/>
    <n v="11"/>
    <s v="18-Contratación régimen especial (con ofertas)  - Banco multilateral y organismos multilaterales"/>
    <x v="2"/>
    <n v="37312000"/>
    <n v="373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37312000"/>
    <n v="0"/>
    <n v="0"/>
    <n v="3392000"/>
    <n v="0"/>
    <n v="3392000"/>
    <n v="0"/>
    <n v="3392000"/>
    <n v="0"/>
    <n v="3392000"/>
    <n v="0"/>
    <n v="3392000"/>
    <n v="0"/>
    <n v="3392000"/>
    <n v="0"/>
    <n v="3392000"/>
    <n v="0"/>
    <n v="3392000"/>
    <n v="0"/>
    <n v="3392000"/>
    <n v="0"/>
    <n v="6784000"/>
    <m/>
    <m/>
    <m/>
    <m/>
    <s v="OK"/>
    <s v="OK"/>
  </r>
  <r>
    <s v="PAA"/>
    <s v="5.2720.1.1.22.36"/>
    <x v="0"/>
    <x v="0"/>
    <x v="4"/>
    <x v="15"/>
    <x v="28"/>
    <x v="66"/>
    <n v="81111508"/>
    <s v="C-0404-1003-2-10305b-0404004-0232"/>
    <s v="02-02-02-008-003-03"/>
    <s v="5.2720.1.1.22.36-Diseñar, analizar, desarrollar, realizar pruebas y mantenimientos, así como, la evaluación de la calidad de los componentes de software requeridos por la entidad para la actualización y gestión catastral Nacional"/>
    <s v="enero"/>
    <s v="febrero"/>
    <s v="febrero"/>
    <n v="11"/>
    <s v="18-Contratación régimen especial (con ofertas)  - Banco multilateral y organismos multilaterales"/>
    <x v="2"/>
    <n v="111760000"/>
    <n v="111760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11760000"/>
    <n v="0"/>
    <n v="0"/>
    <n v="10160000"/>
    <n v="0"/>
    <n v="10160000"/>
    <n v="0"/>
    <n v="10160000"/>
    <n v="0"/>
    <n v="10160000"/>
    <n v="0"/>
    <n v="10160000"/>
    <n v="0"/>
    <n v="10160000"/>
    <n v="0"/>
    <n v="10160000"/>
    <n v="0"/>
    <n v="10160000"/>
    <n v="0"/>
    <n v="10160000"/>
    <n v="0"/>
    <n v="20320000"/>
    <m/>
    <m/>
    <m/>
    <m/>
    <s v="OK"/>
    <s v="OK"/>
  </r>
  <r>
    <s v="PAA"/>
    <s v="5.2720.1.1.22.37"/>
    <x v="0"/>
    <x v="0"/>
    <x v="4"/>
    <x v="15"/>
    <x v="28"/>
    <x v="66"/>
    <n v="81111508"/>
    <s v="C-0404-1003-2-10305b-0404004-0232"/>
    <s v="02-02-02-008-003-03"/>
    <s v="5.2720.1.1.22.37-Contratar un operador de servicios tecnológicos y software para la operación y mantenimiento de sistemas de información requeridos,  a la medida de las necesidades del programa de Catastro Multipropósito."/>
    <s v="enero"/>
    <s v="febrero"/>
    <s v="febrero"/>
    <n v="11"/>
    <s v="18-Contratación régimen especial (con ofertas)  - Banco multilateral y organismos multilaterales"/>
    <x v="2"/>
    <n v="1341823500"/>
    <n v="1341823500"/>
    <s v="2-NO"/>
    <s v="4-N/A"/>
    <x v="7"/>
    <s v="1.5-4-Desarrollo, actualización y mantenimiento de sistemas de información misionales"/>
    <s v="SER023- Servicios de asesoría, consultoría y de gestión - personas jurídicas"/>
    <s v="SSI-13 N/A"/>
    <s v="6-Automatización, integración e interoperabilidad para el territorio"/>
    <s v="11001-BOGOTÁ, D.C."/>
    <n v="0"/>
    <n v="0"/>
    <n v="1341823500"/>
    <n v="0"/>
    <n v="0"/>
    <n v="0"/>
    <n v="0"/>
    <n v="1341823500"/>
    <n v="0"/>
    <n v="0"/>
    <n v="0"/>
    <n v="0"/>
    <n v="0"/>
    <n v="0"/>
    <n v="0"/>
    <n v="0"/>
    <n v="0"/>
    <n v="0"/>
    <n v="0"/>
    <n v="0"/>
    <n v="0"/>
    <n v="0"/>
    <n v="0"/>
    <n v="0"/>
    <m/>
    <m/>
    <m/>
    <m/>
    <s v="OK"/>
    <s v="OK"/>
  </r>
  <r>
    <s v="PAA"/>
    <s v="5.2720.1.1.22.38"/>
    <x v="0"/>
    <x v="0"/>
    <x v="4"/>
    <x v="15"/>
    <x v="28"/>
    <x v="66"/>
    <n v="81111508"/>
    <s v="C-0404-1003-2-10305b-0404004-0232"/>
    <s v="02-02-02-008-003-03"/>
    <s v="5.2720.1.1.22.38-Realizar el desarrollo, pruebas, mantenimientos y evaluación de la calidad de los componentes de los sistemas de información de la entidad para la actualización y gestión catastral Nacional"/>
    <s v="enero"/>
    <s v="febrero"/>
    <s v="febrero"/>
    <n v="11"/>
    <s v="18-Contratación régimen especial (con ofertas)  - Banco multilateral y organismos multilaterales"/>
    <x v="2"/>
    <n v="67437700"/>
    <n v="674377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67437700"/>
    <n v="0"/>
    <n v="0"/>
    <n v="6130700"/>
    <n v="0"/>
    <n v="6130700"/>
    <n v="0"/>
    <n v="6130700"/>
    <n v="0"/>
    <n v="6130700"/>
    <n v="0"/>
    <n v="6130700"/>
    <n v="0"/>
    <n v="6130700"/>
    <n v="0"/>
    <n v="6130700"/>
    <n v="0"/>
    <n v="6130700"/>
    <n v="0"/>
    <n v="6130700"/>
    <n v="0"/>
    <n v="12261400"/>
    <m/>
    <m/>
    <m/>
    <m/>
    <s v="OK"/>
    <s v="OK"/>
  </r>
  <r>
    <s v="PAA"/>
    <s v="5.2720.1.1.22.39"/>
    <x v="0"/>
    <x v="0"/>
    <x v="4"/>
    <x v="15"/>
    <x v="28"/>
    <x v="66"/>
    <n v="81111508"/>
    <s v="C-0404-1003-2-10305b-0404004-0232"/>
    <s v="02-02-02-008-003-03"/>
    <s v="5.2720.1.1.22.39-Realizar el desarrollo, pruebas y mantenimientos de software requeridos por la entidad en procura del mejoramiento en la disposición de información Geográfica para el Sistema de Administración del Territorio para la actualización y gestión catastral Nacional"/>
    <s v="enero"/>
    <s v="febrero"/>
    <s v="febrero"/>
    <n v="11"/>
    <s v="18-Contratación régimen especial (con ofertas)  - Banco multilateral y organismos multilaterales"/>
    <x v="2"/>
    <n v="102212000"/>
    <n v="102212000"/>
    <s v="2-NO"/>
    <s v="4-N/A"/>
    <x v="7"/>
    <s v="1.5-4-Desarrollo, actualización y mantenimiento de sistemas de información misionales"/>
    <s v="SER012-Prestación de servicios personas naturales"/>
    <s v="SSI-8 Desarrollador Software"/>
    <s v="6-Automatización, integración e interoperabilidad para el territorio"/>
    <s v="11001-BOGOTÁ, D.C."/>
    <n v="0"/>
    <n v="0"/>
    <n v="102212000"/>
    <n v="0"/>
    <n v="0"/>
    <n v="9292000"/>
    <n v="0"/>
    <n v="9292000"/>
    <n v="0"/>
    <n v="9292000"/>
    <n v="0"/>
    <n v="9292000"/>
    <n v="0"/>
    <n v="9292000"/>
    <n v="0"/>
    <n v="9292000"/>
    <n v="0"/>
    <n v="9292000"/>
    <n v="0"/>
    <n v="9292000"/>
    <n v="0"/>
    <n v="9292000"/>
    <n v="0"/>
    <n v="18584000"/>
    <m/>
    <m/>
    <m/>
    <m/>
    <s v="OK"/>
    <s v="OK"/>
  </r>
  <r>
    <s v="PAA"/>
    <s v="5.3000.1.1.20.1"/>
    <x v="0"/>
    <x v="0"/>
    <x v="4"/>
    <x v="15"/>
    <x v="28"/>
    <x v="69"/>
    <n v="80101504"/>
    <s v="C-0404-1003-2-10305b-0404004-0224"/>
    <s v="02-02-02-008-003-01-1"/>
    <s v="5.3000.1.1.20.1-Ejecutar las actividades asociadas al Coordinador Administrativo del Programa para la adopción e implementación de un Catastro Multipropósito Urbano Rural - Contratos de Préstamo BIRF 8937-CO y BID 4856/OC-CO."/>
    <s v="enero"/>
    <s v="enero"/>
    <s v="febrero"/>
    <n v="11"/>
    <s v="19-Contratación directa"/>
    <x v="2"/>
    <n v="201935954"/>
    <n v="201935954"/>
    <s v="2-NO"/>
    <s v="4-N/A"/>
    <x v="24"/>
    <s v="2.3-1-Formación y actualización catastral"/>
    <s v="SER012-Prestación de servicios personas naturales"/>
    <s v="SG-10 Profesional "/>
    <s v="3-Gobernanza del dato y la información de valor público"/>
    <s v="11001-BOGOTÁ, D.C."/>
    <n v="0"/>
    <n v="0"/>
    <n v="201935954"/>
    <n v="0"/>
    <n v="0"/>
    <n v="18357814"/>
    <n v="0"/>
    <n v="18357814"/>
    <n v="0"/>
    <n v="18357814"/>
    <n v="0"/>
    <n v="18357814"/>
    <n v="0"/>
    <n v="18357814"/>
    <n v="0"/>
    <n v="18357814"/>
    <n v="0"/>
    <n v="18357814"/>
    <n v="0"/>
    <n v="18357814"/>
    <n v="0"/>
    <n v="18357814"/>
    <n v="0"/>
    <n v="36715628"/>
    <m/>
    <m/>
    <m/>
    <m/>
    <s v="OK"/>
    <s v="OK"/>
  </r>
  <r>
    <s v="PAA"/>
    <s v="5.3000.1.1.20.2"/>
    <x v="0"/>
    <x v="0"/>
    <x v="4"/>
    <x v="15"/>
    <x v="28"/>
    <x v="69"/>
    <n v="80101504"/>
    <s v="C-0404-1003-2-10305b-0404004-0224"/>
    <s v="02-02-02-008-002-01"/>
    <s v="5.3000.1.1.20.2-Ejecutar las actividades asociadas al Especialista en Adquisiciones del IGAC, en los procesos de selección y contratación de bienes y servicios dentro del Programa para la adopción e implementación de un Catastro Multipropósito Rural Urbano - Contratos de Préstamo BIRF 8937-CO y BID 4856/OC-CO."/>
    <s v="enero"/>
    <s v="enero"/>
    <s v="febrero"/>
    <n v="11"/>
    <s v="19-Contratación directa"/>
    <x v="2"/>
    <n v="189314950"/>
    <n v="189314950"/>
    <s v="2-NO"/>
    <s v="4-N/A"/>
    <x v="24"/>
    <s v="2.3-1-Formación y actualización catastral"/>
    <s v="SER012-Prestación de servicios personas naturales"/>
    <s v="SG-10 Profesional "/>
    <s v="3-Gobernanza del dato y la información de valor público"/>
    <s v="11001-BOGOTÁ, D.C."/>
    <n v="0"/>
    <n v="0"/>
    <n v="189314950"/>
    <n v="0"/>
    <n v="0"/>
    <n v="17210450"/>
    <n v="0"/>
    <n v="17210450"/>
    <n v="0"/>
    <n v="17210450"/>
    <n v="0"/>
    <n v="17210450"/>
    <n v="0"/>
    <n v="17210450"/>
    <n v="0"/>
    <n v="17210450"/>
    <n v="0"/>
    <n v="17210450"/>
    <n v="0"/>
    <n v="17210450"/>
    <n v="0"/>
    <n v="17210450"/>
    <n v="0"/>
    <n v="34420900"/>
    <m/>
    <m/>
    <m/>
    <m/>
    <s v="OK"/>
    <s v="OK"/>
  </r>
  <r>
    <s v="PAA"/>
    <s v="5.3000.1.1.20.3"/>
    <x v="0"/>
    <x v="0"/>
    <x v="4"/>
    <x v="15"/>
    <x v="28"/>
    <x v="69"/>
    <n v="80101504"/>
    <s v="C-0404-1003-2-10305b-0404004-0224"/>
    <s v="02-02-02-008-003-01-9"/>
    <s v="5.3000.1.1.20.3-Ejecutar las actividades asociadas al Especialista Financiero del IGAC, realizando la planificación, ejecución, seguimiento y control financiero y contable de los recursos y compromisos adquiridos con la Banca Multilateral, en el marco del Programa para la adopción e implementación de un Catastro Multipropósito Urbano Rural - Contratos de Préstamo BIRF 8937-CO y BID 4856/OC-CO."/>
    <s v="enero"/>
    <s v="enero"/>
    <s v="febrero"/>
    <n v="11"/>
    <s v="19-Contratación directa"/>
    <x v="2"/>
    <n v="176693957"/>
    <n v="176693957"/>
    <s v="2-NO"/>
    <s v="4-N/A"/>
    <x v="24"/>
    <s v="2.3-1-Formación y actualización catastral"/>
    <s v="SER012-Prestación de servicios personas naturales"/>
    <s v="SG-10 Profesional "/>
    <s v="3-Gobernanza del dato y la información de valor público"/>
    <s v="11001-BOGOTÁ, D.C."/>
    <n v="0"/>
    <n v="0"/>
    <n v="176693957"/>
    <n v="0"/>
    <n v="0"/>
    <n v="16063087"/>
    <n v="0"/>
    <n v="16063087"/>
    <n v="0"/>
    <n v="16063087"/>
    <n v="0"/>
    <n v="16063087"/>
    <n v="0"/>
    <n v="16063087"/>
    <n v="0"/>
    <n v="16063087"/>
    <n v="0"/>
    <n v="16063087"/>
    <n v="0"/>
    <n v="16063087"/>
    <n v="0"/>
    <n v="16063087"/>
    <n v="0"/>
    <n v="32126174"/>
    <m/>
    <m/>
    <m/>
    <m/>
    <s v="OK"/>
    <s v="OK"/>
  </r>
  <r>
    <s v="PAA"/>
    <s v="5.3000.1.1.20.4"/>
    <x v="0"/>
    <x v="0"/>
    <x v="4"/>
    <x v="15"/>
    <x v="28"/>
    <x v="69"/>
    <n v="80101504"/>
    <s v="C-0404-1003-2-10305b-0404004-0224"/>
    <s v="02-02-02-008-003-01-1"/>
    <s v="5.3000.1.1.20.4-Ejecutar las actividades asociadas al Especialista en Planificación, Seguimiento y Monitoreo del IGAC dentro del Programa para la adopción e implementación de un Catastro Multipropósito Urbano Rural - Contratos de Préstamo BIRF 8937-CO y BID 4856/OC-CO."/>
    <s v="enero"/>
    <s v="enero"/>
    <s v="febrero"/>
    <n v="11"/>
    <s v="19-Contratación directa"/>
    <x v="2"/>
    <n v="176693957"/>
    <n v="176693957"/>
    <s v="2-NO"/>
    <s v="4-N/A"/>
    <x v="24"/>
    <s v="2.3-1-Formación y actualización catastral"/>
    <s v="SER012-Prestación de servicios personas naturales"/>
    <s v="SG-10 Profesional "/>
    <s v="3-Gobernanza del dato y la información de valor público"/>
    <s v="11001-BOGOTÁ, D.C."/>
    <n v="0"/>
    <n v="0"/>
    <n v="176693957"/>
    <n v="0"/>
    <n v="0"/>
    <n v="16063087"/>
    <n v="0"/>
    <n v="16063087"/>
    <n v="0"/>
    <n v="16063087"/>
    <n v="0"/>
    <n v="16063087"/>
    <n v="0"/>
    <n v="16063087"/>
    <n v="0"/>
    <n v="16063087"/>
    <n v="0"/>
    <n v="16063087"/>
    <n v="0"/>
    <n v="16063087"/>
    <n v="0"/>
    <n v="16063087"/>
    <n v="0"/>
    <n v="32126174"/>
    <m/>
    <m/>
    <m/>
    <m/>
    <s v="OK"/>
    <s v="OK"/>
  </r>
  <r>
    <s v="PAA"/>
    <s v="5.3000.1.1.20.5"/>
    <x v="0"/>
    <x v="0"/>
    <x v="4"/>
    <x v="15"/>
    <x v="28"/>
    <x v="69"/>
    <n v="80101504"/>
    <s v="C-0404-1003-2-10305b-0404004-0224"/>
    <s v="02-02-02-008-002-01"/>
    <s v="5.3000.1.1.20.5-Ejecutar las actividades asociadas al Profesional jurídico y de adquisiciones que requiera el Programa para la adopción e implementación de un Catastro Multipropósito Rural - Urbano del Instituto Geográfico Agustín Codazzi (IGAC) en el marco de los Contratos de Préstamo BIRF 8937-CO y BID 4856/OC-CO"/>
    <s v="enero"/>
    <s v="enero"/>
    <s v="febrero"/>
    <n v="11"/>
    <s v="19-Contratación directa"/>
    <x v="2"/>
    <n v="126639568"/>
    <n v="126639568"/>
    <s v="2-NO"/>
    <s v="4-N/A"/>
    <x v="24"/>
    <s v="2.3-1-Formación y actualización catastral"/>
    <s v="SER012-Prestación de servicios personas naturales"/>
    <s v="SG-10 Profesional "/>
    <s v="3-Gobernanza del dato y la información de valor público"/>
    <s v="11001-BOGOTÁ, D.C."/>
    <n v="0"/>
    <n v="0"/>
    <n v="126639568"/>
    <n v="0"/>
    <n v="0"/>
    <n v="11512688"/>
    <n v="0"/>
    <n v="11512688"/>
    <n v="0"/>
    <n v="11512688"/>
    <n v="0"/>
    <n v="11512688"/>
    <n v="0"/>
    <n v="11512688"/>
    <n v="0"/>
    <n v="11512688"/>
    <n v="0"/>
    <n v="11512688"/>
    <n v="0"/>
    <n v="11512688"/>
    <n v="0"/>
    <n v="11512688"/>
    <n v="0"/>
    <n v="23025376"/>
    <m/>
    <m/>
    <m/>
    <m/>
    <s v="OK"/>
    <s v="OK"/>
  </r>
  <r>
    <s v="PAA"/>
    <s v="5.3000.1.1.20.6"/>
    <x v="0"/>
    <x v="0"/>
    <x v="4"/>
    <x v="15"/>
    <x v="28"/>
    <x v="69"/>
    <n v="80101504"/>
    <s v="C-0404-1003-2-10305b-0404004-0224"/>
    <s v="02-02-02-008-003-01-1"/>
    <s v="5.3000.1.1.20.6-Adelantar la estructuración de los procedimientos y actividades administrativas que demandan los procesos de adquisiciones del Programa para la adopción e implementación del Catastro Multipropósito. Contratos de Préstamo BIRF 8937-CO y BID 4856/OC-CO"/>
    <s v="enero"/>
    <s v="enero"/>
    <s v="febrero"/>
    <n v="11"/>
    <s v="19-Contratación directa"/>
    <x v="2"/>
    <n v="126639568"/>
    <n v="126639568"/>
    <s v="2-NO"/>
    <s v="4-N/A"/>
    <x v="24"/>
    <s v="2.3-1-Formación y actualización catastral"/>
    <s v="SER012-Prestación de servicios personas naturales"/>
    <s v="SG-10 Profesional "/>
    <s v="3-Gobernanza del dato y la información de valor público"/>
    <s v="11001-BOGOTÁ, D.C."/>
    <n v="0"/>
    <n v="0"/>
    <n v="126639568"/>
    <n v="0"/>
    <n v="0"/>
    <n v="11512688"/>
    <n v="0"/>
    <n v="11512688"/>
    <n v="0"/>
    <n v="11512688"/>
    <n v="0"/>
    <n v="11512688"/>
    <n v="0"/>
    <n v="11512688"/>
    <n v="0"/>
    <n v="11512688"/>
    <n v="0"/>
    <n v="11512688"/>
    <n v="0"/>
    <n v="11512688"/>
    <n v="0"/>
    <n v="11512688"/>
    <n v="0"/>
    <n v="23025376"/>
    <m/>
    <m/>
    <m/>
    <m/>
    <s v="OK"/>
    <s v="OK"/>
  </r>
  <r>
    <s v="PAA"/>
    <s v="5.3000.1.1.20.7"/>
    <x v="0"/>
    <x v="0"/>
    <x v="4"/>
    <x v="15"/>
    <x v="28"/>
    <x v="69"/>
    <n v="80101504"/>
    <s v="C-0404-1003-2-10305b-0404004-0224"/>
    <s v="02-02-02-008-003-04-2"/>
    <s v="5.3000.1.1.20.7-Realizar las acciones que requiera el Programa para la adopción e implementación de un Catastro Multipropósito Rural - Urbano  en calidad de especialista de Salvaguardas Ambientales del Instituto Geográfico Agustín Codazzi."/>
    <s v="marzo"/>
    <s v="marzo"/>
    <s v="marzo"/>
    <n v="10"/>
    <s v="19-Contratación directa"/>
    <x v="2"/>
    <n v="82503920"/>
    <n v="82503920"/>
    <s v="2-NO"/>
    <s v="4-N/A"/>
    <x v="24"/>
    <s v="2.3-1-Formación y actualización catastral"/>
    <s v="SER012-Prestación de servicios personas naturales"/>
    <s v="SG-10 Profesional "/>
    <s v="3-Gobernanza del dato y la información de valor público"/>
    <s v="11001-BOGOTÁ, D.C."/>
    <n v="0"/>
    <n v="0"/>
    <n v="0"/>
    <n v="0"/>
    <n v="82503920"/>
    <n v="0"/>
    <n v="0"/>
    <n v="8250392"/>
    <n v="0"/>
    <n v="8250392"/>
    <n v="0"/>
    <n v="8250392"/>
    <n v="0"/>
    <n v="8250392"/>
    <n v="0"/>
    <n v="8250392"/>
    <n v="0"/>
    <n v="8250392"/>
    <n v="0"/>
    <n v="8250392"/>
    <n v="0"/>
    <n v="8250392"/>
    <n v="0"/>
    <n v="16500784"/>
    <m/>
    <m/>
    <m/>
    <m/>
    <s v="OK"/>
    <s v="OK"/>
  </r>
  <r>
    <s v="PAA"/>
    <s v="5.3000.1.1.20.8"/>
    <x v="0"/>
    <x v="0"/>
    <x v="4"/>
    <x v="15"/>
    <x v="28"/>
    <x v="69"/>
    <n v="80101504"/>
    <s v="C-0404-1003-2-10305b-0404004-0224"/>
    <s v="02-02-02-008-003-04-2"/>
    <s v="5.3000.1.1.20.8-Realizar las acciones que requiera el Programa para la adopción e implementación de un Catastro Multipropósito en calidad de Especialista en Salvaguardas Sociales del IGAC en el marco de los Contratos de Préstamo BIRF 8937-CO y BID 4856/OC-CO"/>
    <s v="marzo"/>
    <s v="marzo"/>
    <s v="marzo"/>
    <n v="10"/>
    <s v="19-Contratación directa"/>
    <x v="2"/>
    <n v="82503920"/>
    <n v="82503920"/>
    <s v="2-NO"/>
    <s v="4-N/A"/>
    <x v="24"/>
    <s v="2.3-1-Formación y actualización catastral"/>
    <s v="SER012-Prestación de servicios personas naturales"/>
    <s v="SG-10 Profesional "/>
    <s v="3-Gobernanza del dato y la información de valor público"/>
    <s v="11001-BOGOTÁ, D.C."/>
    <n v="0"/>
    <n v="0"/>
    <n v="0"/>
    <n v="0"/>
    <n v="82503920"/>
    <n v="0"/>
    <n v="0"/>
    <n v="8250392"/>
    <n v="0"/>
    <n v="8250392"/>
    <n v="0"/>
    <n v="8250392"/>
    <n v="0"/>
    <n v="8250392"/>
    <n v="0"/>
    <n v="8250392"/>
    <n v="0"/>
    <n v="8250392"/>
    <n v="0"/>
    <n v="8250392"/>
    <n v="0"/>
    <n v="8250392"/>
    <n v="0"/>
    <n v="16500784"/>
    <m/>
    <m/>
    <m/>
    <m/>
    <s v="OK"/>
    <s v="OK"/>
  </r>
  <r>
    <s v="N/A"/>
    <s v="5.3000.1.1.20.9"/>
    <x v="0"/>
    <x v="0"/>
    <x v="4"/>
    <x v="15"/>
    <x v="28"/>
    <x v="69"/>
    <s v="N/A"/>
    <s v="C-0404-1003-2-10305b-0404004-0224"/>
    <s v="02-02-02-010"/>
    <s v="5.3000.1.1.20.9-Viaticos"/>
    <s v="N/A"/>
    <s v="N/A"/>
    <s v="N/A"/>
    <s v="N/A"/>
    <s v="1-N/A"/>
    <x v="2"/>
    <n v="87074206"/>
    <n v="87074206"/>
    <s v="2-NO"/>
    <s v="4-N/A"/>
    <x v="24"/>
    <s v="3.3-4-Viáticos"/>
    <s v="VIAT01-Viáticos y gastos de viaje"/>
    <s v="SG-11 N/A"/>
    <s v="3-Gobernanza del dato y la información de valor público"/>
    <s v="11001-BOGOTÁ, D.C."/>
    <n v="87074206"/>
    <n v="7256183.8300000001"/>
    <n v="0"/>
    <n v="7256183.8300000001"/>
    <n v="0"/>
    <n v="7256183.8300000001"/>
    <n v="0"/>
    <n v="7256183.8300000001"/>
    <n v="0"/>
    <n v="7256183.8300000001"/>
    <n v="0"/>
    <n v="7256183.8300000001"/>
    <n v="0"/>
    <n v="7256183.8300000001"/>
    <n v="0"/>
    <n v="7256183.8300000001"/>
    <n v="0"/>
    <n v="7256183.8300000001"/>
    <n v="0"/>
    <n v="7256183.8300000001"/>
    <n v="0"/>
    <n v="7256183.8300000001"/>
    <n v="0"/>
    <n v="7256183.8700000001"/>
    <m/>
    <m/>
    <m/>
    <m/>
    <s v="OK"/>
    <s v="OK"/>
  </r>
  <r>
    <s v="PAA"/>
    <s v="1000.1"/>
    <x v="1"/>
    <x v="0"/>
    <x v="5"/>
    <x v="16"/>
    <x v="29"/>
    <x v="70"/>
    <n v="80101504"/>
    <s v="A-02"/>
    <s v="A-02-02-02-008-002-01 "/>
    <s v="1000.1-Prestación de servicios profesionales para apoyar la elaboración y revisión de conceptos, actos administrativos, defensa judicial, extrajudicial y administrativa, así como apoyar la sustanciación de los procesos disciplinarios y demás temas que le sean asignados"/>
    <s v="enero"/>
    <s v="enero"/>
    <s v="enero"/>
    <n v="12"/>
    <s v="19-Contratación directa"/>
    <x v="0"/>
    <n v="105570000"/>
    <n v="105570000"/>
    <s v="2-NO"/>
    <s v="4-N/A"/>
    <x v="0"/>
    <s v="1.1-99-GND- Direccionamiento estratégico y planeación"/>
    <s v="SER012-Prestación de servicios personas naturales"/>
    <s v="DG-3 Apoyo jurídico"/>
    <s v="3-Gobernanza del dato y la información de valor público"/>
    <s v="11001-BOGOTÁ, D.C."/>
    <n v="105570000"/>
    <n v="0"/>
    <n v="0"/>
    <n v="9180000"/>
    <n v="0"/>
    <n v="9180000"/>
    <n v="0"/>
    <n v="9180000"/>
    <n v="0"/>
    <n v="9180000"/>
    <n v="0"/>
    <n v="9180000"/>
    <n v="0"/>
    <n v="9180000"/>
    <n v="0"/>
    <n v="9180000"/>
    <n v="0"/>
    <n v="9180000"/>
    <n v="0"/>
    <n v="9180000"/>
    <n v="0"/>
    <n v="9180000"/>
    <n v="0"/>
    <n v="13770000"/>
    <m/>
    <m/>
    <m/>
    <m/>
    <s v="OK"/>
    <s v="OK"/>
  </r>
  <r>
    <s v="N/A"/>
    <s v="1000.2"/>
    <x v="1"/>
    <x v="0"/>
    <x v="5"/>
    <x v="16"/>
    <x v="29"/>
    <x v="70"/>
    <s v="N/A"/>
    <s v="A-02"/>
    <s v="A-02-02-02-010"/>
    <s v="1000.2-Viáticos Dirección General"/>
    <s v="N/A"/>
    <s v="N/A"/>
    <s v="N/A"/>
    <s v="N/A"/>
    <s v="1-N/A"/>
    <x v="0"/>
    <n v="28630000"/>
    <n v="28630000"/>
    <s v="2-NO"/>
    <s v="4-N/A"/>
    <x v="0"/>
    <s v="1.1-99-GND- Direccionamiento estratégico y planeación"/>
    <s v="VIAT01-Viáticos y gastos de viaje"/>
    <s v="DG-6 N/A"/>
    <s v="3-Gobernanza del dato y la información de valor público"/>
    <s v="11001-BOGOTÁ, D.C."/>
    <n v="2385833"/>
    <n v="2385833"/>
    <n v="2385833"/>
    <n v="2385833"/>
    <n v="2385833"/>
    <n v="2385833"/>
    <n v="2385833"/>
    <n v="2385833"/>
    <n v="2385833"/>
    <n v="2385833"/>
    <n v="2385833"/>
    <n v="2385833"/>
    <n v="2385833"/>
    <n v="2385833"/>
    <n v="2385833"/>
    <n v="2385833"/>
    <n v="2385833"/>
    <n v="2385833"/>
    <n v="2385833"/>
    <n v="2385833"/>
    <n v="2385833"/>
    <n v="2385833"/>
    <n v="2385837"/>
    <n v="2385837"/>
    <m/>
    <m/>
    <m/>
    <m/>
    <s v="OK"/>
    <s v="OK"/>
  </r>
  <r>
    <s v="PAA"/>
    <s v="1200.1"/>
    <x v="1"/>
    <x v="0"/>
    <x v="5"/>
    <x v="16"/>
    <x v="29"/>
    <x v="70"/>
    <n v="80111600"/>
    <s v="A-02"/>
    <s v="A-02-02-02-008-002-01 "/>
    <s v="1200.1-Prestación de servicios profesionales como abogado para la gestión jurídica requerida en materia constitucional que sean de conocimiento del instituto Geografico Agustín Codazzi."/>
    <s v="enero"/>
    <s v="enero"/>
    <s v="enero"/>
    <n v="12"/>
    <s v="19-Contratación directa"/>
    <x v="0"/>
    <n v="93500000"/>
    <n v="93500000"/>
    <s v="2-NO"/>
    <s v="4-N/A"/>
    <x v="15"/>
    <s v="3.5-99-GND- Gestión Jurídica"/>
    <s v="SER012-Prestación de servicios personas naturales"/>
    <s v="OAJ-7 APOYO JURIDICO EN ACCIONES CONSTITUCIONALES"/>
    <s v="4-Regulación y política pública con enfoque territorial"/>
    <s v="11001-BOGOTÁ, D.C."/>
    <n v="93500000"/>
    <n v="0"/>
    <n v="0"/>
    <n v="4250000"/>
    <n v="0"/>
    <n v="8500000"/>
    <n v="0"/>
    <n v="8500000"/>
    <n v="0"/>
    <n v="8500000"/>
    <n v="0"/>
    <n v="8500000"/>
    <n v="0"/>
    <n v="8500000"/>
    <n v="0"/>
    <n v="8500000"/>
    <n v="0"/>
    <n v="8500000"/>
    <n v="0"/>
    <n v="8500000"/>
    <n v="0"/>
    <n v="8500000"/>
    <n v="0"/>
    <n v="12750000"/>
    <m/>
    <m/>
    <m/>
    <m/>
    <s v="OK"/>
    <s v="OK"/>
  </r>
  <r>
    <s v="PAA"/>
    <s v="1200.2"/>
    <x v="1"/>
    <x v="0"/>
    <x v="5"/>
    <x v="16"/>
    <x v="29"/>
    <x v="70"/>
    <n v="80111600"/>
    <s v="A-02"/>
    <s v="A-02-02-02-008-002-01 "/>
    <s v="1200.2-Prestación de servicios de apoyo jurídico a la Oficina Asesora Jurídica del IGAC en lo referente a la atención de trámites de naturaleza constitucional y legal, así como los demás inherentes a las funciones del área."/>
    <s v="enero"/>
    <s v="enero"/>
    <s v="enero"/>
    <n v="6"/>
    <s v="19-Contratación directa"/>
    <x v="0"/>
    <n v="19140000"/>
    <n v="19140000"/>
    <s v="2-NO"/>
    <s v="4-N/A"/>
    <x v="15"/>
    <s v="3.5-99-GND- Gestión Jurídica"/>
    <s v="SER012-Prestación de servicios personas naturales"/>
    <s v="OAJ-11  APOYO TECNICO JURIDICO"/>
    <s v="1-Capital humano y socios estratégicos competentes"/>
    <s v="11001-BOGOTÁ, D.C."/>
    <n v="19140000"/>
    <n v="0"/>
    <n v="0"/>
    <n v="2640000"/>
    <n v="0"/>
    <n v="3300000"/>
    <n v="0"/>
    <n v="3300000"/>
    <n v="0"/>
    <n v="3300000"/>
    <n v="0"/>
    <n v="6600000"/>
    <n v="0"/>
    <n v="0"/>
    <n v="0"/>
    <n v="0"/>
    <n v="0"/>
    <n v="0"/>
    <n v="0"/>
    <n v="0"/>
    <n v="0"/>
    <n v="0"/>
    <n v="0"/>
    <n v="0"/>
    <m/>
    <m/>
    <m/>
    <m/>
    <s v="OK"/>
    <s v="OK"/>
  </r>
  <r>
    <s v="PAA"/>
    <s v="1200.3"/>
    <x v="1"/>
    <x v="0"/>
    <x v="5"/>
    <x v="16"/>
    <x v="29"/>
    <x v="70"/>
    <n v="80111600"/>
    <s v="A-02"/>
    <s v="A-02-02-02-008-002-01 "/>
    <s v="1200.3-Prestación de servicios profesionales  para apoyar juridicamente la gestión requerida en acciones constitucional que sean de conocimiento del instituto Geografico Agustín Codazzi."/>
    <s v="febrero"/>
    <s v="febrero"/>
    <s v="febrero"/>
    <n v="11"/>
    <s v="19-Contratación directa"/>
    <x v="0"/>
    <n v="85000000"/>
    <n v="85000000"/>
    <s v="2-NO"/>
    <s v="4-N/A"/>
    <x v="15"/>
    <s v="3.5-99-GND- Gestión Jurídica"/>
    <s v="SER012-Prestación de servicios personas naturales"/>
    <s v="OAJ-8 APOYO JURIDICO EN ACCIONES CONSTITUCIONALES"/>
    <s v="4-Regulación y política pública con enfoque territorial"/>
    <s v="11001-BOGOTÁ, D.C."/>
    <n v="0"/>
    <n v="0"/>
    <n v="85000000"/>
    <n v="0"/>
    <n v="0"/>
    <n v="3966667"/>
    <n v="0"/>
    <n v="8500000"/>
    <n v="0"/>
    <n v="8500000"/>
    <n v="0"/>
    <n v="8500000"/>
    <n v="0"/>
    <n v="8500000"/>
    <n v="0"/>
    <n v="8500000"/>
    <n v="0"/>
    <n v="8500000"/>
    <n v="0"/>
    <n v="8500000"/>
    <n v="0"/>
    <n v="8500000"/>
    <n v="0"/>
    <n v="13033333"/>
    <m/>
    <m/>
    <m/>
    <m/>
    <s v="OK"/>
    <s v="OK"/>
  </r>
  <r>
    <s v="PAA"/>
    <s v="1200.4"/>
    <x v="1"/>
    <x v="0"/>
    <x v="5"/>
    <x v="16"/>
    <x v="29"/>
    <x v="70"/>
    <n v="80111600"/>
    <s v="A-02"/>
    <s v="A-02-02-02-008-002-01 "/>
    <s v="1200.4-Prestación de servicios profesionales a la Oficina Jurídica para dar trámite jurídico a las acciones constitucionales y diferentes requerimientos realizados por los entes de control que se requieran atender por parte del IGAC"/>
    <s v="febrero"/>
    <s v="febrero"/>
    <s v="febrero"/>
    <n v="11"/>
    <s v="19-Contratación directa"/>
    <x v="0"/>
    <n v="69533333"/>
    <n v="69533333"/>
    <s v="2-NO"/>
    <s v="4-N/A"/>
    <x v="15"/>
    <s v="3.5-99-GND- Gestión Jurídica"/>
    <s v="SER012-Prestación de servicios personas naturales"/>
    <s v="OAJ-19 APOYO JURIDICO EN ACCIONES CONSTITUCIONALES Y ENTES DE CONTROL"/>
    <s v="4-Regulación y política pública con enfoque territorial"/>
    <s v="11001-BOGOTÁ, D.C."/>
    <n v="0"/>
    <n v="0"/>
    <n v="69533333"/>
    <n v="0"/>
    <n v="0"/>
    <n v="6533333"/>
    <n v="0"/>
    <n v="7000000"/>
    <n v="0"/>
    <n v="7000000"/>
    <n v="0"/>
    <n v="7000000"/>
    <n v="0"/>
    <n v="7000000"/>
    <n v="0"/>
    <n v="7000000"/>
    <n v="0"/>
    <n v="7000000"/>
    <n v="0"/>
    <n v="7000000"/>
    <n v="0"/>
    <n v="14000000"/>
    <n v="0"/>
    <n v="0"/>
    <m/>
    <m/>
    <m/>
    <m/>
    <s v="OK"/>
    <s v="OK"/>
  </r>
  <r>
    <s v="PAA"/>
    <s v="1200.5"/>
    <x v="1"/>
    <x v="0"/>
    <x v="5"/>
    <x v="16"/>
    <x v="29"/>
    <x v="70"/>
    <n v="80111600"/>
    <s v="A-02"/>
    <s v="A-02-02-02-008-002-01 "/>
    <s v="1200.5-Prestación de servicios profesionales desarrollando las actividades necesarias que se requieran en materia de Contratación desde las competencias de la Oficina Asesora Juridica del IGAC."/>
    <s v="enero"/>
    <s v="enero"/>
    <s v="enero"/>
    <n v="12"/>
    <s v="19-Contratación directa"/>
    <x v="0"/>
    <n v="100300000"/>
    <n v="100300000"/>
    <s v="2-NO"/>
    <s v="4-N/A"/>
    <x v="15"/>
    <s v="3.5-99-GND- Gestión Jurídica"/>
    <s v="SER012-Prestación de servicios personas naturales"/>
    <s v="OAJ-16 APOYO JURIDICO ESPECIALIZADO EN MATERIA CONTRACTUAL"/>
    <s v="4-Regulación y política pública con enfoque territorial"/>
    <s v="11001-BOGOTÁ, D.C."/>
    <n v="100300000"/>
    <n v="0"/>
    <n v="0"/>
    <n v="6800000"/>
    <n v="0"/>
    <n v="8500000"/>
    <n v="0"/>
    <n v="8500000"/>
    <n v="0"/>
    <n v="8500000"/>
    <n v="0"/>
    <n v="8500000"/>
    <n v="0"/>
    <n v="8500000"/>
    <n v="0"/>
    <n v="8500000"/>
    <n v="0"/>
    <n v="8500000"/>
    <n v="0"/>
    <n v="8500000"/>
    <n v="0"/>
    <n v="8500000"/>
    <n v="0"/>
    <n v="17000000"/>
    <m/>
    <m/>
    <m/>
    <m/>
    <s v="OK"/>
    <s v="OK"/>
  </r>
  <r>
    <s v="PAA"/>
    <s v="1200.6"/>
    <x v="1"/>
    <x v="0"/>
    <x v="5"/>
    <x v="16"/>
    <x v="29"/>
    <x v="70"/>
    <n v="80111600"/>
    <s v="A-02"/>
    <s v="A-02-02-02-008-002-01 "/>
    <s v="1200.6-Prestar servicios profesionales como abogado para ejercer la representación judicial y extrajudicial en los asuntos penales en los cuales sea vinculado el Instituto Geográfico Agustín Codazzi."/>
    <s v="enero"/>
    <s v="enero"/>
    <s v="enero"/>
    <n v="12"/>
    <s v="19-Contratación directa"/>
    <x v="0"/>
    <n v="77000000"/>
    <n v="77000000"/>
    <s v="2-NO"/>
    <s v="4-N/A"/>
    <x v="15"/>
    <s v="3.5-99-GND- Gestión Jurídica"/>
    <s v="SER012-Prestación de servicios personas naturales"/>
    <s v="OAJ-2 APOYO JURIDICO ESPECIALIZADO MATERIA PENAL"/>
    <s v="4-Regulación y política pública con enfoque territorial"/>
    <s v="11001-BOGOTÁ, D.C."/>
    <n v="77000000"/>
    <n v="0"/>
    <n v="0"/>
    <n v="2566667"/>
    <n v="0"/>
    <n v="7000000"/>
    <n v="0"/>
    <n v="7000000"/>
    <n v="0"/>
    <n v="7000000"/>
    <n v="0"/>
    <n v="7000000"/>
    <n v="0"/>
    <n v="7000000"/>
    <n v="0"/>
    <n v="7000000"/>
    <n v="0"/>
    <n v="7000000"/>
    <n v="0"/>
    <n v="7000000"/>
    <n v="0"/>
    <n v="7000000"/>
    <n v="0"/>
    <n v="11433333"/>
    <m/>
    <m/>
    <m/>
    <m/>
    <s v="OK"/>
    <s v="OK"/>
  </r>
  <r>
    <s v="PAA"/>
    <s v="1200.7"/>
    <x v="1"/>
    <x v="0"/>
    <x v="5"/>
    <x v="16"/>
    <x v="29"/>
    <x v="70"/>
    <n v="80111600"/>
    <s v="A-02"/>
    <s v="A-02-02-02-008-002-01 "/>
    <s v="1200.7-Prestación de servicios profesionales en la gestión jurídica y representación judicial de los procesoss judiciales, extarjudiciales y administrativos que le asigne la oficina asesora en el marco de sus competencias."/>
    <s v="febrero"/>
    <s v="febrero"/>
    <s v="febrero"/>
    <n v="11"/>
    <s v="19-Contratación directa"/>
    <x v="0"/>
    <n v="70700000"/>
    <n v="70700000"/>
    <s v="2-NO"/>
    <s v="4-N/A"/>
    <x v="15"/>
    <s v="3.5-99-GND- Gestión Jurídica"/>
    <s v="SER012-Prestación de servicios personas naturales"/>
    <s v="OAJ-4 APOYO JURIDICO EN MATERIA LABORAL Y REPRESENTACIÓN LEGAL"/>
    <s v="4-Regulación y política pública con enfoque territorial"/>
    <s v="11001-BOGOTÁ, D.C."/>
    <n v="0"/>
    <n v="0"/>
    <n v="70700000"/>
    <n v="0"/>
    <n v="0"/>
    <n v="3266667"/>
    <n v="0"/>
    <n v="7000000"/>
    <n v="0"/>
    <n v="7000000"/>
    <n v="0"/>
    <n v="7000000"/>
    <n v="0"/>
    <n v="7000000"/>
    <n v="0"/>
    <n v="7000000"/>
    <n v="0"/>
    <n v="7000000"/>
    <n v="0"/>
    <n v="7000000"/>
    <n v="0"/>
    <n v="7000000"/>
    <n v="0"/>
    <n v="11433333"/>
    <m/>
    <m/>
    <m/>
    <m/>
    <s v="OK"/>
    <s v="OK"/>
  </r>
  <r>
    <s v="PAA"/>
    <s v="1200.8"/>
    <x v="1"/>
    <x v="0"/>
    <x v="5"/>
    <x v="16"/>
    <x v="29"/>
    <x v="70"/>
    <n v="80111600"/>
    <s v="A-02"/>
    <s v="A-02-02-02-008-002-01 "/>
    <s v="1200.8-Prestación de servicios profesionales brindando asesoria y acompañamiento juridico en materia de propiedad intelectual,derechos de autor y protección a los datos personales que se requiera en el IGAC."/>
    <s v="febrero"/>
    <s v="febrero"/>
    <s v="febrero"/>
    <n v="11"/>
    <s v="19-Contratación directa"/>
    <x v="0"/>
    <n v="74500000"/>
    <n v="74500000"/>
    <s v="2-NO"/>
    <s v="4-N/A"/>
    <x v="15"/>
    <s v="3.5-99-GND- Gestión Jurídica"/>
    <s v="SER012-Prestación de servicios personas naturales"/>
    <s v="OAJ-9 ABOGADO PROPIEDAD INTELECTUAL Y DERECHOS DE AUTOR"/>
    <s v="3-Gobernanza del dato y la información de valor público"/>
    <s v="11001-BOGOTÁ, D.C."/>
    <n v="0"/>
    <n v="0"/>
    <n v="74500000"/>
    <n v="0"/>
    <n v="0"/>
    <n v="7000000"/>
    <n v="0"/>
    <n v="7500000"/>
    <n v="0"/>
    <n v="7500000"/>
    <n v="0"/>
    <n v="7500000"/>
    <n v="0"/>
    <n v="7500000"/>
    <n v="0"/>
    <n v="7500000"/>
    <n v="0"/>
    <n v="7500000"/>
    <n v="0"/>
    <n v="7500000"/>
    <n v="0"/>
    <n v="15000000"/>
    <n v="0"/>
    <n v="0"/>
    <m/>
    <m/>
    <m/>
    <m/>
    <s v="OK"/>
    <s v="OK"/>
  </r>
  <r>
    <s v="PAA"/>
    <s v="1200.9"/>
    <x v="1"/>
    <x v="0"/>
    <x v="5"/>
    <x v="16"/>
    <x v="29"/>
    <x v="70"/>
    <n v="80111600"/>
    <s v="A-02"/>
    <s v="A-02-02-02-008-002-01 "/>
    <s v="1200.9-Prestación de servicios para apoyar a la Oficina Asesora Jurídica en la revisión y sustanciación de los procesos disciplinarios, así como en la revisión de las acciones constitucionales y demás temas que le sean asignados"/>
    <s v="julio"/>
    <s v="julio"/>
    <s v="julio"/>
    <n v="6"/>
    <s v="19-Contratación directa"/>
    <x v="0"/>
    <n v="42000000"/>
    <n v="42000000"/>
    <s v="2-NO"/>
    <s v="4-N/A"/>
    <x v="15"/>
    <s v="3.6-99-GND-Control Interno"/>
    <s v="SER012-Prestación de servicios personas naturales"/>
    <s v="OAJ-27 APOYO JURIDICO EN ACCIONES CONSTITUCIONALES Y DISCIPLINARIO"/>
    <s v="4-Regulación y política pública con enfoque territorial"/>
    <s v="11001-BOGOTÁ, D.C."/>
    <n v="0"/>
    <n v="0"/>
    <n v="0"/>
    <n v="0"/>
    <n v="0"/>
    <n v="0"/>
    <n v="0"/>
    <n v="0"/>
    <n v="0"/>
    <n v="0"/>
    <n v="0"/>
    <n v="0"/>
    <n v="42000000"/>
    <n v="0"/>
    <n v="0"/>
    <n v="7000000"/>
    <n v="0"/>
    <n v="7000000"/>
    <n v="0"/>
    <n v="7000000"/>
    <n v="0"/>
    <n v="7000000"/>
    <n v="0"/>
    <n v="14000000"/>
    <m/>
    <m/>
    <m/>
    <m/>
    <s v="OK"/>
    <s v="OK"/>
  </r>
  <r>
    <s v="PAA"/>
    <s v="1200.10"/>
    <x v="1"/>
    <x v="0"/>
    <x v="5"/>
    <x v="16"/>
    <x v="29"/>
    <x v="70"/>
    <n v="80111600"/>
    <s v="A-02"/>
    <s v="A-02-02-02-008-002-01 "/>
    <s v="1200.10-Prestación de servicios jurídicos especializados y altamente calificados para representar judicial, extrajudicial y administrativamente al IGAC; así como brindar la asesoría y acompañamiento en la emisión de documentos jurídicos que requiera el Instituto en aras de prevenir el daño antijurídico en la Entidad"/>
    <s v="febrero"/>
    <s v="febrero"/>
    <s v="febrero"/>
    <n v="8"/>
    <s v="19-Contratación directa"/>
    <x v="0"/>
    <n v="90427272"/>
    <n v="90427272"/>
    <s v="2-NO"/>
    <s v="4-N/A"/>
    <x v="15"/>
    <s v="3.5-99-GND- Gestión Jurídica"/>
    <s v="SER012-Prestación de servicios personas naturales"/>
    <s v="OAJ-3  SERVICIO DE CONSULTORÍA Y REPRESENTACIÓN LEGAL"/>
    <s v="4-Regulación y política pública con enfoque territorial"/>
    <s v="11001-BOGOTÁ, D.C."/>
    <n v="0"/>
    <n v="0"/>
    <n v="90427272"/>
    <n v="0"/>
    <n v="0"/>
    <n v="4666667"/>
    <n v="0"/>
    <n v="11072000"/>
    <n v="0"/>
    <n v="11072000"/>
    <n v="0"/>
    <n v="11072000"/>
    <n v="0"/>
    <n v="11072000"/>
    <n v="0"/>
    <n v="11472605"/>
    <n v="0"/>
    <n v="30000000"/>
    <n v="0"/>
    <n v="0"/>
    <n v="0"/>
    <n v="0"/>
    <n v="0"/>
    <n v="0"/>
    <m/>
    <m/>
    <m/>
    <m/>
    <s v="OK"/>
    <s v="OK"/>
  </r>
  <r>
    <s v="PAA"/>
    <s v="1200.11"/>
    <x v="1"/>
    <x v="0"/>
    <x v="5"/>
    <x v="16"/>
    <x v="29"/>
    <x v="70"/>
    <n v="80111600"/>
    <s v="A-02"/>
    <s v="A-02-02-02-008-002-01 "/>
    <s v="1200.11-Prestación de servicios profesionales como abogado para apoyar la representación judicial del Igac en los procesoss juridicos, extarjudiciales y administrativos requeridos en la Entidad"/>
    <s v="febrero"/>
    <s v="febrero"/>
    <s v="febrero"/>
    <n v="11"/>
    <s v="19-Contratación directa"/>
    <x v="0"/>
    <n v="75000000"/>
    <n v="75000000"/>
    <s v="2-NO"/>
    <s v="4-N/A"/>
    <x v="15"/>
    <s v="3.5-99-GND- Gestión Jurídica"/>
    <s v="SER012-Prestación de servicios personas naturales"/>
    <s v="OAJ-5 APOYO JURIDICO Y REPRESENTACIÓN LEGAL"/>
    <s v="4-Regulación y política pública con enfoque territorial"/>
    <s v="11001-BOGOTÁ, D.C."/>
    <n v="0"/>
    <n v="0"/>
    <n v="75000000"/>
    <n v="0"/>
    <n v="0"/>
    <n v="2750000"/>
    <n v="0"/>
    <n v="7500000"/>
    <n v="0"/>
    <n v="7500000"/>
    <n v="0"/>
    <n v="7500000"/>
    <n v="0"/>
    <n v="7500000"/>
    <n v="0"/>
    <n v="7500000"/>
    <n v="0"/>
    <n v="7500000"/>
    <n v="0"/>
    <n v="7500000"/>
    <n v="0"/>
    <n v="7500000"/>
    <n v="0"/>
    <n v="12250000"/>
    <m/>
    <m/>
    <m/>
    <m/>
    <s v="OK"/>
    <s v="OK"/>
  </r>
  <r>
    <s v="PAA"/>
    <s v="1200.12"/>
    <x v="1"/>
    <x v="0"/>
    <x v="5"/>
    <x v="16"/>
    <x v="29"/>
    <x v="70"/>
    <n v="80111600"/>
    <s v="A-02"/>
    <s v="A-02-02-02-008-002-01 "/>
    <s v="1200.12-Prestación de servicios profesionales para brindar acompañamiento juridico en asuntos legales, constitucionales y administrativos requeridos en la oficina Juridica del instituto Geografico Agustín Codazzi"/>
    <s v="febrero"/>
    <s v="febrero"/>
    <s v="febrero"/>
    <n v="10"/>
    <s v="19-Contratación directa"/>
    <x v="0"/>
    <n v="47680000"/>
    <n v="47680000"/>
    <s v="2-NO"/>
    <s v="4-N/A"/>
    <x v="15"/>
    <s v="3.5-99-GND- Gestión Jurídica"/>
    <s v="SER012-Prestación de servicios personas naturales"/>
    <s v="OAJ-14 APOYO JURIDICO"/>
    <s v="4-Regulación y política pública con enfoque territorial"/>
    <s v="11001-BOGOTÁ, D.C."/>
    <n v="0"/>
    <n v="0"/>
    <n v="47680000"/>
    <n v="0"/>
    <n v="0"/>
    <n v="4480000"/>
    <n v="0"/>
    <n v="4800000"/>
    <n v="0"/>
    <n v="4800000"/>
    <n v="0"/>
    <n v="4800000"/>
    <n v="0"/>
    <n v="4800000"/>
    <n v="0"/>
    <n v="4800000"/>
    <n v="0"/>
    <n v="4800000"/>
    <n v="0"/>
    <n v="4800000"/>
    <n v="0"/>
    <n v="9600000"/>
    <n v="0"/>
    <n v="0"/>
    <m/>
    <m/>
    <m/>
    <m/>
    <s v="OK"/>
    <s v="OK"/>
  </r>
  <r>
    <s v="N/A"/>
    <s v="1200.13"/>
    <x v="1"/>
    <x v="0"/>
    <x v="5"/>
    <x v="16"/>
    <x v="29"/>
    <x v="70"/>
    <s v="N/A"/>
    <s v="A-02"/>
    <s v="A-02-02-02-010"/>
    <s v="1200.13-Suministro de viáticos gastos de manutención alojamiento, trasporte para los contratistas  que requieren desplazarse en el territorio nacional"/>
    <s v="N/A"/>
    <s v="N/A"/>
    <s v="N/A"/>
    <s v="N/A"/>
    <s v="1-N/A"/>
    <x v="0"/>
    <n v="5000000"/>
    <n v="5000000"/>
    <s v="2-NO"/>
    <s v="4-N/A"/>
    <x v="15"/>
    <s v="3.5-99-GND- Gestión Jurídica"/>
    <s v="VIAT01-Viáticos y gastos de viaje"/>
    <s v="OAJ-28 N/A"/>
    <s v="1-Capital humano y socios estratégicos competentes"/>
    <s v="11001-BOGOTÁ, D.C."/>
    <n v="5000000"/>
    <n v="0"/>
    <n v="0"/>
    <n v="416667"/>
    <n v="0"/>
    <n v="416667"/>
    <n v="0"/>
    <n v="416667"/>
    <n v="0"/>
    <n v="416667"/>
    <n v="0"/>
    <n v="416667"/>
    <n v="0"/>
    <n v="416667"/>
    <n v="0"/>
    <n v="416667"/>
    <n v="0"/>
    <n v="416667"/>
    <n v="0"/>
    <n v="416667"/>
    <n v="0"/>
    <n v="416667"/>
    <n v="0"/>
    <n v="833330"/>
    <m/>
    <m/>
    <m/>
    <m/>
    <s v="OK"/>
    <s v="OK"/>
  </r>
  <r>
    <s v="N/A"/>
    <s v="1200.14"/>
    <x v="1"/>
    <x v="0"/>
    <x v="5"/>
    <x v="16"/>
    <x v="29"/>
    <x v="70"/>
    <s v="N/A"/>
    <s v="A-02"/>
    <s v="A-02-02-02-010"/>
    <s v="1200.14-Suministro de viáticos gastos de manutención alojamiento, trasporte para los funcionarios que requieren desplazarse en el territorio nacional"/>
    <s v="N/A"/>
    <s v="N/A"/>
    <s v="N/A"/>
    <s v="N/A"/>
    <s v="1-N/A"/>
    <x v="0"/>
    <n v="5000135"/>
    <n v="5000135"/>
    <s v="2-NO"/>
    <s v="4-N/A"/>
    <x v="15"/>
    <s v="3.5-99-GND- Gestión Jurídica"/>
    <s v="VIAT01-Viáticos y gastos de viaje"/>
    <s v="OAJ-28 N/A"/>
    <s v="1-Capital humano y socios estratégicos competentes"/>
    <s v="11001-BOGOTÁ, D.C."/>
    <n v="5000135"/>
    <n v="0"/>
    <n v="0"/>
    <n v="416678"/>
    <n v="0"/>
    <n v="416678"/>
    <n v="0"/>
    <n v="416678"/>
    <n v="0"/>
    <n v="416678"/>
    <n v="0"/>
    <n v="416678"/>
    <n v="0"/>
    <n v="416678"/>
    <n v="0"/>
    <n v="416678"/>
    <n v="0"/>
    <n v="416678"/>
    <n v="0"/>
    <n v="416678"/>
    <n v="0"/>
    <n v="416678"/>
    <n v="0"/>
    <n v="833355"/>
    <m/>
    <m/>
    <m/>
    <m/>
    <s v="OK"/>
    <s v="OK"/>
  </r>
  <r>
    <s v="PAA"/>
    <s v="1300.1"/>
    <x v="1"/>
    <x v="0"/>
    <x v="5"/>
    <x v="16"/>
    <x v="29"/>
    <x v="70"/>
    <n v="93141507"/>
    <s v="A-02"/>
    <s v="A-02-02-02-008-003"/>
    <s v="1300.1-Prestación de servicios profesionales para realizar actividades de difusión de contenidos en articulación con las áreas del Instituto."/>
    <s v="febrero"/>
    <s v="febrero"/>
    <s v="febrero"/>
    <n v="11"/>
    <s v="19-Contratación directa"/>
    <x v="0"/>
    <n v="57218117"/>
    <n v="57218117"/>
    <s v="2-NO"/>
    <s v="4-N/A"/>
    <x v="2"/>
    <s v="1.2-1-Gestión de comunicaciones"/>
    <s v="SER012-Prestación de servicios personas naturales"/>
    <s v="COMUN-4 Enlaces Junior  "/>
    <s v="7-Posicionamiento institucional"/>
    <s v="11001-BOGOTÁ, D.C."/>
    <n v="0"/>
    <n v="0"/>
    <n v="57218117"/>
    <n v="0"/>
    <n v="0"/>
    <n v="5201647"/>
    <n v="0"/>
    <n v="5201647"/>
    <n v="0"/>
    <n v="5201647"/>
    <n v="0"/>
    <n v="5201647"/>
    <n v="0"/>
    <n v="5201647"/>
    <n v="0"/>
    <n v="5201647"/>
    <n v="0"/>
    <n v="5201647"/>
    <n v="0"/>
    <n v="5201647"/>
    <n v="0"/>
    <n v="5201647"/>
    <n v="0"/>
    <n v="10403294"/>
    <m/>
    <m/>
    <m/>
    <m/>
    <s v="OK"/>
    <s v="OK"/>
  </r>
  <r>
    <s v="PAA"/>
    <s v="1300.2"/>
    <x v="1"/>
    <x v="0"/>
    <x v="5"/>
    <x v="16"/>
    <x v="29"/>
    <x v="70"/>
    <n v="82141502"/>
    <s v="A-02"/>
    <s v="A-02-02-02-008-003"/>
    <s v="1300.2-Prestación de servicios profesionales para diagramar, desarrollar e ilustrar el concepto gráfico de contenidos y/o piezas de piezas de comunicación interna y externa"/>
    <s v="enero"/>
    <s v="enero"/>
    <s v="enero"/>
    <n v="11"/>
    <s v="19-Contratación directa"/>
    <x v="0"/>
    <n v="66785532"/>
    <n v="66785532"/>
    <s v="2-NO"/>
    <s v="4-N/A"/>
    <x v="2"/>
    <s v="1.2-1-Gestión de comunicaciones"/>
    <s v="SER012-Prestación de servicios personas naturales"/>
    <s v="COMUN-6 Diseñador Senior "/>
    <s v="7-Posicionamiento institucional"/>
    <s v="11001-BOGOTÁ, D.C."/>
    <n v="66785532"/>
    <n v="0"/>
    <n v="0"/>
    <n v="3035706"/>
    <n v="0"/>
    <n v="6071412"/>
    <n v="0"/>
    <n v="6071412"/>
    <n v="0"/>
    <n v="6071412"/>
    <n v="0"/>
    <n v="6071412"/>
    <n v="0"/>
    <n v="6071412"/>
    <n v="0"/>
    <n v="6071412"/>
    <n v="0"/>
    <n v="6071412"/>
    <n v="0"/>
    <n v="6071412"/>
    <n v="0"/>
    <n v="6071412"/>
    <n v="0"/>
    <n v="9107118"/>
    <m/>
    <m/>
    <m/>
    <m/>
    <s v="OK"/>
    <s v="OK"/>
  </r>
  <r>
    <s v="PAA"/>
    <s v="1300.3"/>
    <x v="1"/>
    <x v="0"/>
    <x v="5"/>
    <x v="16"/>
    <x v="29"/>
    <x v="70"/>
    <n v="43231512"/>
    <s v="A-02"/>
    <s v="A-05-01-01-004-007"/>
    <s v="1300.3-Adquisición de licencias Adobe"/>
    <s v="junio"/>
    <s v="junio"/>
    <s v="junio"/>
    <n v="1"/>
    <s v="20-Selección abreviada - acuerdo marco"/>
    <x v="4"/>
    <n v="60000000"/>
    <n v="60000000"/>
    <s v="2-NO"/>
    <s v="4-N/A"/>
    <x v="2"/>
    <s v="1.2-1-Gestión de comunicaciones"/>
    <s v="ACT08-Software y gastos de desarrollo"/>
    <s v="COMUN-8 N/A"/>
    <s v="7-Posicionamiento institucional"/>
    <s v="11001-BOGOTÁ, D.C."/>
    <n v="0"/>
    <n v="0"/>
    <n v="0"/>
    <n v="0"/>
    <n v="0"/>
    <n v="0"/>
    <n v="0"/>
    <n v="0"/>
    <n v="0"/>
    <n v="0"/>
    <n v="60000000"/>
    <n v="60000000"/>
    <n v="0"/>
    <n v="0"/>
    <n v="0"/>
    <n v="0"/>
    <n v="0"/>
    <n v="0"/>
    <n v="0"/>
    <n v="0"/>
    <n v="0"/>
    <n v="0"/>
    <n v="0"/>
    <n v="0"/>
    <m/>
    <m/>
    <m/>
    <m/>
    <s v="OK"/>
    <s v="OK"/>
  </r>
  <r>
    <s v="PAA"/>
    <s v="1300.4"/>
    <x v="1"/>
    <x v="5"/>
    <x v="5"/>
    <x v="16"/>
    <x v="29"/>
    <x v="70"/>
    <n v="44121600"/>
    <s v="A-02"/>
    <s v="A-05-01-01-003-002 "/>
    <s v="1300.4-Adquisición de papelería y útiles de oficina para el Instituto Geográfico Agustín Codazzi."/>
    <s v="abril"/>
    <s v="mayo"/>
    <s v="junio"/>
    <n v="3"/>
    <s v="9-Selección abreviada subasta inversa"/>
    <x v="4"/>
    <n v="1496351"/>
    <n v="1496351"/>
    <s v="2-NO"/>
    <s v="4-N/A"/>
    <x v="2"/>
    <s v="1.2-1-Gestión de comunicaciones"/>
    <s v="MYS05-Papelería e insumos de oficina"/>
    <s v="COMUN-8 N/A"/>
    <s v="7-Posicionamiento institucional"/>
    <s v="11001-BOGOTÁ, D.C."/>
    <n v="0"/>
    <n v="0"/>
    <n v="0"/>
    <n v="0"/>
    <n v="0"/>
    <n v="0"/>
    <n v="0"/>
    <n v="0"/>
    <n v="0"/>
    <n v="0"/>
    <n v="0"/>
    <n v="0"/>
    <n v="1496351"/>
    <n v="0"/>
    <n v="0"/>
    <n v="498783"/>
    <n v="0"/>
    <n v="498783"/>
    <n v="0"/>
    <n v="498785"/>
    <n v="0"/>
    <n v="0"/>
    <n v="0"/>
    <n v="0"/>
    <m/>
    <m/>
    <m/>
    <m/>
    <s v="OK"/>
    <s v="OK"/>
  </r>
  <r>
    <s v="PAA"/>
    <s v="1300.5"/>
    <x v="1"/>
    <x v="1"/>
    <x v="5"/>
    <x v="16"/>
    <x v="29"/>
    <x v="70"/>
    <n v="90121500"/>
    <s v="A-02"/>
    <s v="A-02-02-02-006-004"/>
    <s v="1300.5-Suministro de tiquetes aéreos nacionales e internacionales para el Instituto Geográfico Agustín Codazzi."/>
    <s v="enero"/>
    <s v="febrero"/>
    <s v="marzo"/>
    <n v="10"/>
    <s v="9-Selección abreviada subasta inversa"/>
    <x v="0"/>
    <n v="11000000"/>
    <n v="11000000"/>
    <s v="2-NO"/>
    <s v="4-N/A"/>
    <x v="2"/>
    <s v="1.2-1-Gestión de comunicaciones"/>
    <s v="SER04-Servicios de transporte aéreo de pasajeros"/>
    <s v="COMUN-8 N/A"/>
    <s v="7-Posicionamiento institucional"/>
    <s v="11001-BOGOTÁ, D.C."/>
    <n v="0"/>
    <n v="0"/>
    <n v="0"/>
    <n v="0"/>
    <n v="0"/>
    <n v="0"/>
    <n v="11000000"/>
    <n v="0"/>
    <n v="0"/>
    <n v="1375000"/>
    <n v="0"/>
    <n v="1375000"/>
    <n v="0"/>
    <n v="1375000"/>
    <n v="0"/>
    <n v="1375000"/>
    <n v="0"/>
    <n v="1375000"/>
    <n v="0"/>
    <n v="1375000"/>
    <n v="0"/>
    <n v="1375000"/>
    <n v="0"/>
    <n v="1375000"/>
    <m/>
    <m/>
    <m/>
    <m/>
    <s v="OK"/>
    <s v="OK"/>
  </r>
  <r>
    <s v="PAA"/>
    <s v="1300.6"/>
    <x v="1"/>
    <x v="2"/>
    <x v="5"/>
    <x v="16"/>
    <x v="29"/>
    <x v="70"/>
    <n v="78111800"/>
    <s v="A-02"/>
    <s v="02-02-02-006-004"/>
    <s v="1300.6-Prestación de servicio de transporte terrestre especial de pasajeros y carga a nivel nacional para el Instituto Geográfico Agustín Codazzi."/>
    <s v="enero"/>
    <s v="febrero"/>
    <s v="marzo"/>
    <n v="10"/>
    <s v="9-Selección abreviada subasta inversa"/>
    <x v="0"/>
    <n v="3000000"/>
    <n v="3000000"/>
    <s v="2-NO"/>
    <s v="4-N/A"/>
    <x v="2"/>
    <s v="1.2-1-Gestión de comunicaciones"/>
    <s v="SER03-Servicios de transporte terrestre de pasajeros"/>
    <s v="COMUN-8 N/A"/>
    <s v="7-Posicionamiento institucional"/>
    <s v="11001-BOGOTÁ, D.C."/>
    <n v="0"/>
    <n v="0"/>
    <n v="0"/>
    <n v="0"/>
    <n v="3000000"/>
    <n v="0"/>
    <n v="0"/>
    <n v="333333"/>
    <n v="0"/>
    <n v="333333"/>
    <n v="0"/>
    <n v="333333"/>
    <n v="0"/>
    <n v="333333"/>
    <n v="0"/>
    <n v="333333"/>
    <n v="0"/>
    <n v="333333"/>
    <n v="0"/>
    <n v="333333"/>
    <n v="0"/>
    <n v="333333"/>
    <n v="0"/>
    <n v="333336"/>
    <m/>
    <m/>
    <m/>
    <m/>
    <s v="OK"/>
    <s v="OK"/>
  </r>
  <r>
    <s v="N/A"/>
    <s v="1400.1"/>
    <x v="1"/>
    <x v="2"/>
    <x v="5"/>
    <x v="16"/>
    <x v="29"/>
    <x v="70"/>
    <n v="78111502"/>
    <s v="A-02"/>
    <s v="A-02-02-02-008-003-09"/>
    <s v="1400.1-PRESTACIÓN DE SERVICIO DE TRANSPORTE TERRESTRE ESPECIAL DE PASAJEROS Y CARGA A NIVEL NACIONAL PARA EL INSTITUTO GEOGRÁFICO AGUSTÍN CODAZZI."/>
    <s v="N/A"/>
    <s v="N/A"/>
    <s v="N/A"/>
    <s v="N/A"/>
    <s v="1-N/A"/>
    <x v="0"/>
    <n v="3997375"/>
    <n v="3997375"/>
    <s v="2-NO"/>
    <s v="4-N/A"/>
    <x v="25"/>
    <s v="3.6-99-GND-Control Interno"/>
    <s v="SER03-Servicios de transporte terrestre de pasajeros"/>
    <s v="OCI-2 N/A"/>
    <s v="7-Posicionamiento institucional"/>
    <s v="11001-BOGOTÁ, D.C."/>
    <n v="0"/>
    <n v="0"/>
    <n v="3997375"/>
    <n v="0"/>
    <n v="0"/>
    <n v="3997375"/>
    <n v="0"/>
    <n v="0"/>
    <n v="0"/>
    <n v="0"/>
    <n v="0"/>
    <n v="0"/>
    <n v="0"/>
    <n v="0"/>
    <n v="0"/>
    <n v="0"/>
    <n v="0"/>
    <n v="0"/>
    <n v="0"/>
    <n v="0"/>
    <n v="0"/>
    <n v="0"/>
    <n v="0"/>
    <n v="0"/>
    <m/>
    <m/>
    <m/>
    <m/>
    <s v="OK"/>
    <s v="OK"/>
  </r>
  <r>
    <s v="PAA"/>
    <s v="1400.2"/>
    <x v="1"/>
    <x v="0"/>
    <x v="5"/>
    <x v="16"/>
    <x v="29"/>
    <x v="70"/>
    <n v="80161502"/>
    <s v="A-02"/>
    <s v="A-02-02-02-008-003-09"/>
    <s v="1400.2-PRESTACIÓN DE SERVICIOS PROFESIONALES PARA LA EJECUCION Y LIDERAZGO DE AUDITORÍAS INTERNAS DE GESTIÓN EN EL ÁREA ADMINISTRATIVA, SEGUIMIENTOS E INFORMES, DE ACUERDO CON EL PLAN ANUAL DE AUDITORÍAS DEL INSTITUTO Y DE CONFORMIDAD CON LA NORMATIVA VIGENTE Y PROCEDIMIENTOS APLICABLES QUE HACEN PARTE DEL SISTEMA DE CONTROL INTERNO, APOYO EN LOS TEMAS RELACIONADOS CON EL SGI IMPLEMENTADO EN LA ENTIDAD  Y LAS DEMAS RELACIONADAS CON LOS ROLES DE LA OFICINA DE CONTROL INTERNO."/>
    <s v="enero"/>
    <s v="enero"/>
    <s v="febrero"/>
    <n v="11"/>
    <s v="19-Contratación directa"/>
    <x v="0"/>
    <n v="88000000"/>
    <n v="88000000"/>
    <s v="2-NO"/>
    <s v="4-N/A"/>
    <x v="25"/>
    <s v="3.6-99-GND-Control Interno"/>
    <s v="SER012-Prestación de servicios personas naturales"/>
    <s v="OCI-1 Profesionales Auditores internos."/>
    <s v="7-Posicionamiento institucional"/>
    <s v="11001-BOGOTÁ, D.C."/>
    <m/>
    <n v="0"/>
    <n v="88000000"/>
    <m/>
    <n v="0"/>
    <n v="8000000"/>
    <n v="0"/>
    <n v="8000000"/>
    <n v="0"/>
    <n v="8000000"/>
    <n v="0"/>
    <n v="8000000"/>
    <n v="0"/>
    <n v="8000000"/>
    <n v="0"/>
    <n v="8000000"/>
    <n v="0"/>
    <n v="8000000"/>
    <n v="0"/>
    <n v="8000000"/>
    <n v="0"/>
    <n v="8000000"/>
    <n v="0"/>
    <n v="16000000"/>
    <m/>
    <m/>
    <m/>
    <m/>
    <s v="OK"/>
    <s v="OK"/>
  </r>
  <r>
    <s v="PAA"/>
    <s v="1400.3"/>
    <x v="1"/>
    <x v="0"/>
    <x v="5"/>
    <x v="16"/>
    <x v="29"/>
    <x v="70"/>
    <n v="80161502"/>
    <s v="A-02"/>
    <s v="A-02-02-02-008-003-09"/>
    <s v="1400.3-PRESTACIÓN DE SERVICIOS PROFESIONALES PARA LA EJECUCION DE AUDITORÍAS INTERNAS DE GESTIÓN EN EL ÁREA ADMINISTRATIVA, SEGUIMIENTOS E INFORMES, DE ACUERDO CON EL PLAN ANUAL DE AUDITORÍAS DEL INSTITUTO Y DE CONFORMIDAD CON LA NORMATIVA VIGENTE, PROCEDIMIENTOS APLICABLES QUE HACEN PARTE DEL SISTEMA DE CONTROL INTERNO, Y  LAS DEMAS RELACIONADAS CON LOS ROLES DE LA OFICINA DE CONTROL INTERNO."/>
    <s v="febrero"/>
    <s v="febrero"/>
    <s v="marzo"/>
    <n v="9"/>
    <s v="19-Contratación directa"/>
    <x v="0"/>
    <n v="54000000"/>
    <n v="54000000"/>
    <s v="2-NO"/>
    <s v="4-N/A"/>
    <x v="25"/>
    <s v="3.6-99-GND-Control Interno"/>
    <s v="SER012-Prestación de servicios personas naturales"/>
    <s v="OCI-1 Profesionales Auditores internos."/>
    <s v="7-Posicionamiento institucional"/>
    <s v="11001-BOGOTÁ, D.C."/>
    <m/>
    <n v="0"/>
    <m/>
    <n v="0"/>
    <n v="54000000"/>
    <m/>
    <n v="0"/>
    <n v="6000000"/>
    <n v="0"/>
    <n v="6000000"/>
    <n v="0"/>
    <n v="6000000"/>
    <n v="0"/>
    <n v="6000000"/>
    <n v="0"/>
    <n v="6000000"/>
    <n v="0"/>
    <n v="6000000"/>
    <n v="0"/>
    <n v="6000000"/>
    <n v="0"/>
    <n v="12000000"/>
    <n v="0"/>
    <n v="0"/>
    <m/>
    <m/>
    <m/>
    <m/>
    <s v="OK"/>
    <s v="OK"/>
  </r>
  <r>
    <s v="PAA"/>
    <s v="1400.4"/>
    <x v="1"/>
    <x v="0"/>
    <x v="5"/>
    <x v="16"/>
    <x v="29"/>
    <x v="70"/>
    <n v="80161502"/>
    <s v="A-02"/>
    <s v="A-02-02-02-008-003-09"/>
    <s v="1400.4-PRESTACIÓN DE SERVICIOS PROFESIONALES PARA REALIZAR LA EVALUACIÓN Y SEGUIMIENTO AL MODELO INTEGRADO DE PLANEACIÓN Y GESTIÓN EN MARCO DE LOS ROLES QUE LE COMPETE A LA OFICINA DE CONTROL INTERNO, ESPECIALMENTE EL ACOMPAÑAMIENTO JURÍDICO Y CONTRACTUAL EN EL DESARROLLO Y LIDERAZGO DE AUDITORÍAS INTERNAS DE GESTIÓN E INFORMES DE SEGUIMIENTO, DE ACUERDO CON LA ASIGNACIÓN DE ACTIVIDADES DEL PLAN ANUAL DE AUDITORÍAS APROBADO PARA LA ENTIDAD."/>
    <s v="enero"/>
    <s v="enero"/>
    <s v="febrero"/>
    <n v="11"/>
    <s v="19-Contratación directa"/>
    <x v="0"/>
    <n v="77000000"/>
    <n v="77000000"/>
    <s v="2-NO"/>
    <s v="4-N/A"/>
    <x v="25"/>
    <s v="3.6-99-GND-Control Interno"/>
    <s v="SER012-Prestación de servicios personas naturales"/>
    <s v="OCI-1 Profesionales Auditores internos."/>
    <s v="7-Posicionamiento institucional"/>
    <s v="11001-BOGOTÁ, D.C."/>
    <m/>
    <n v="0"/>
    <n v="77000000"/>
    <m/>
    <n v="0"/>
    <n v="7000000"/>
    <n v="0"/>
    <n v="7000000"/>
    <n v="0"/>
    <n v="7000000"/>
    <n v="0"/>
    <n v="7000000"/>
    <n v="0"/>
    <n v="7000000"/>
    <n v="0"/>
    <n v="7000000"/>
    <n v="0"/>
    <n v="7000000"/>
    <n v="0"/>
    <n v="7000000"/>
    <n v="0"/>
    <n v="7000000"/>
    <n v="0"/>
    <n v="14000000"/>
    <m/>
    <m/>
    <m/>
    <m/>
    <s v="OK"/>
    <s v="OK"/>
  </r>
  <r>
    <s v="PAA"/>
    <s v="1400.5"/>
    <x v="1"/>
    <x v="0"/>
    <x v="5"/>
    <x v="16"/>
    <x v="29"/>
    <x v="70"/>
    <n v="80161502"/>
    <s v="A-02"/>
    <s v="A-02-02-02-008-002-01"/>
    <s v="1400.5-PRESTACIÓN DE SERVICIOS PROFESIONALES PARA REALIZAR ACTIVIDADES DE APOYO JURIDICO PARA LA REALIZACIÓN DE AUDITORÍAS INTERNAS DE GESTIÓN, SUS RESPECTIVOS SEGUIMIENTOS E INFORMES DE ACUERDO CON EL PLAN ANUAL DE AUDITORÍA DEL INSTITUTO Y DE CONFORMIDAD CON LA NORMATIVA VIGENTE, PROCEDIMIENTOS QUE HACEN PARTE DEL SISTEMA DE CONTROL INTERNO  Y LAS DEMAS RELACIONADAS CON LOS ROLES DE LA OFICINA DE CONTROL INTERNO."/>
    <s v="febrero"/>
    <s v="febrero"/>
    <s v="marzo"/>
    <n v="9"/>
    <s v="19-Contratación directa"/>
    <x v="0"/>
    <n v="54000000"/>
    <n v="54000000"/>
    <s v="2-NO"/>
    <s v="4-N/A"/>
    <x v="25"/>
    <s v="3.6-99-GND-Control Interno"/>
    <s v="SER012-Prestación de servicios personas naturales"/>
    <s v="OCI-1 Profesionales Auditores internos."/>
    <s v="7-Posicionamiento institucional"/>
    <s v="11001-BOGOTÁ, D.C."/>
    <n v="0"/>
    <n v="0"/>
    <m/>
    <n v="0"/>
    <n v="54000000"/>
    <m/>
    <n v="0"/>
    <n v="6000000"/>
    <n v="0"/>
    <n v="6000000"/>
    <n v="0"/>
    <n v="6000000"/>
    <n v="0"/>
    <n v="6000000"/>
    <n v="0"/>
    <n v="6000000"/>
    <n v="0"/>
    <n v="6000000"/>
    <n v="0"/>
    <n v="6000000"/>
    <n v="0"/>
    <n v="12000000"/>
    <n v="0"/>
    <n v="0"/>
    <m/>
    <m/>
    <m/>
    <m/>
    <s v="OK"/>
    <s v="OK"/>
  </r>
  <r>
    <s v="PAA"/>
    <s v="1400.6"/>
    <x v="1"/>
    <x v="0"/>
    <x v="5"/>
    <x v="16"/>
    <x v="29"/>
    <x v="70"/>
    <n v="80161502"/>
    <s v="A-02"/>
    <s v="A-02-02-02-008-003-09"/>
    <s v="1400.6-PRESTACIÓN DE SERVICIOS PROFESIONALES  PARA LA REALIZACION Y LIDERAZGO  DE AUDITORÍAS INTERNAS DE GESTIÓN EN TEMAS MISIONALES Y TECNICOS, REALIZACIÓN DE SEGUIMIENTOS E INFORMES DE ACUERDO CON EL PLAN ANUAL DE AUDITORÍAS DEL INSTITUTO, DE CONFORMIDAD CON LA NORMATIVA VIGENTE, PROCEDIMIENTOS QUE HACEN PARTE DEL SISTEMA DE CONTROL INTERNO  Y LAS DEMAS RELACIONADAS CON LOS ROLES DE LA OFICINA DE CONTROL INTERNO."/>
    <s v="febrero"/>
    <s v="febrero"/>
    <s v="marzo"/>
    <n v="10"/>
    <s v="19-Contratación directa"/>
    <x v="0"/>
    <n v="62000000"/>
    <n v="62000000"/>
    <s v="2-NO"/>
    <s v="4-N/A"/>
    <x v="25"/>
    <s v="3.6-99-GND-Control Interno"/>
    <s v="SER012-Prestación de servicios personas naturales"/>
    <s v="OCI-1 Profesionales Auditores internos."/>
    <s v="7-Posicionamiento institucional"/>
    <s v="11001-BOGOTÁ, D.C."/>
    <n v="0"/>
    <n v="0"/>
    <m/>
    <n v="0"/>
    <n v="62000000"/>
    <m/>
    <n v="0"/>
    <n v="6200000"/>
    <n v="0"/>
    <n v="6200000"/>
    <n v="0"/>
    <n v="6200000"/>
    <n v="0"/>
    <n v="6200000"/>
    <n v="0"/>
    <n v="6200000"/>
    <n v="0"/>
    <n v="6200000"/>
    <n v="0"/>
    <n v="6200000"/>
    <n v="0"/>
    <n v="6200000"/>
    <n v="0"/>
    <n v="12400000"/>
    <m/>
    <m/>
    <m/>
    <m/>
    <s v="OK"/>
    <s v="OK"/>
  </r>
  <r>
    <s v="N/A"/>
    <s v="1400.7"/>
    <x v="1"/>
    <x v="0"/>
    <x v="5"/>
    <x v="16"/>
    <x v="29"/>
    <x v="70"/>
    <s v="N/A"/>
    <s v="A-02"/>
    <s v="A-02-02-02-008-003-09"/>
    <s v="1400.7-VIÁTICOS FUNCIONARIOS EN COMISIÓN"/>
    <s v="N/A"/>
    <s v="N/A"/>
    <s v="N/A"/>
    <s v="N/A"/>
    <s v="1-N/A"/>
    <x v="0"/>
    <n v="11000000"/>
    <n v="11000000"/>
    <s v="2-NO"/>
    <s v="4-N/A"/>
    <x v="25"/>
    <s v="3.6-99-GND-Control Interno"/>
    <s v="VIAT01-Viáticos y gastos de viaje"/>
    <s v="OCI-2 N/A"/>
    <s v="7-Posicionamiento institucional"/>
    <s v="11001-BOGOTÁ, D.C."/>
    <n v="0"/>
    <n v="0"/>
    <n v="11000000"/>
    <n v="0"/>
    <n v="0"/>
    <n v="11000000"/>
    <n v="0"/>
    <n v="0"/>
    <n v="0"/>
    <n v="0"/>
    <n v="0"/>
    <n v="0"/>
    <n v="0"/>
    <n v="0"/>
    <n v="0"/>
    <n v="0"/>
    <n v="0"/>
    <n v="0"/>
    <n v="0"/>
    <n v="0"/>
    <n v="0"/>
    <n v="0"/>
    <n v="0"/>
    <n v="0"/>
    <m/>
    <m/>
    <m/>
    <m/>
    <s v="OK"/>
    <s v="OK"/>
  </r>
  <r>
    <s v="PAA"/>
    <s v="1400.8"/>
    <x v="1"/>
    <x v="0"/>
    <x v="5"/>
    <x v="16"/>
    <x v="29"/>
    <x v="70"/>
    <n v="80161502"/>
    <s v="A-02"/>
    <s v="A-02-02-02-008-003-09"/>
    <s v="1400.8-PRESTACIÓN DE SERVICIOS PROFESIONALES PARA LA EJECUCIÓN Y LIDERAZGO DE LAS AUDITORÍAS INTERNAS DE GESTIÓN EN TEMAS ASOCIADOS A LAS  TECNOLOGÍAS DE LA INFORMACIÓN Y LAS COMUNICACIONES - TIC, SEGURIDAD DE LA INFORMACIÓN, REALIZACION DE SEGUIMIENTOS E INFORMES DE ACUERDO CON EL PLAN ANUAL DE AUDITORÍAS DEL INSTITUTO, DE CONFORMIDAD CON LA NORMATIVA VIGENTE, PROCEDIMIENTOS QUE HACEN PARTE DEL SISTEMA DE CONTROL INTERNO  Y LAS DEMAS RELACIONADAS CON LOS ROLES DE LA OFICINA DE CONTROL INTERNO."/>
    <s v="febrero"/>
    <s v="febrero"/>
    <s v="marzo"/>
    <n v="9"/>
    <s v="19-Contratación directa"/>
    <x v="0"/>
    <n v="55800000"/>
    <n v="55800000"/>
    <s v="2-NO"/>
    <s v="4-N/A"/>
    <x v="25"/>
    <s v="3.6-99-GND-Control Interno"/>
    <s v="SER012-Prestación de servicios personas naturales"/>
    <s v="OCI-1 Profesionales Auditores internos."/>
    <s v="7-Posicionamiento institucional"/>
    <s v="11001-BOGOTÁ, D.C."/>
    <n v="0"/>
    <n v="0"/>
    <m/>
    <n v="0"/>
    <n v="55800000"/>
    <m/>
    <n v="0"/>
    <n v="6200000"/>
    <n v="0"/>
    <n v="6200000"/>
    <n v="0"/>
    <n v="6200000"/>
    <n v="0"/>
    <n v="6200000"/>
    <n v="0"/>
    <n v="6200000"/>
    <n v="0"/>
    <n v="6200000"/>
    <n v="0"/>
    <n v="6200000"/>
    <n v="0"/>
    <n v="12400000"/>
    <n v="0"/>
    <m/>
    <m/>
    <m/>
    <m/>
    <m/>
    <s v="OK"/>
    <s v="OK"/>
  </r>
  <r>
    <s v="PAA"/>
    <s v="1400.9"/>
    <x v="1"/>
    <x v="0"/>
    <x v="5"/>
    <x v="16"/>
    <x v="29"/>
    <x v="70"/>
    <n v="80161502"/>
    <s v="A-02"/>
    <s v="A-02-02-02-008-003-09"/>
    <s v="1400.9-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
    <s v="enero"/>
    <s v="enero"/>
    <s v="febrero"/>
    <n v="10"/>
    <s v="19-Contratación directa"/>
    <x v="0"/>
    <n v="62000000"/>
    <n v="62000000"/>
    <s v="2-NO"/>
    <s v="4-N/A"/>
    <x v="25"/>
    <s v="3.6-99-GND-Control Interno"/>
    <s v="SER012-Prestación de servicios personas naturales"/>
    <s v="OCI-1 Profesionales Auditores internos."/>
    <s v="7-Posicionamiento institucional"/>
    <s v="11001-BOGOTÁ, D.C."/>
    <m/>
    <n v="0"/>
    <n v="62000000"/>
    <m/>
    <n v="0"/>
    <n v="6200000"/>
    <n v="0"/>
    <n v="6200000"/>
    <n v="0"/>
    <n v="6200000"/>
    <n v="0"/>
    <n v="6200000"/>
    <n v="0"/>
    <n v="6200000"/>
    <n v="0"/>
    <n v="6200000"/>
    <n v="0"/>
    <n v="6200000"/>
    <n v="0"/>
    <n v="6200000"/>
    <n v="0"/>
    <n v="12400000"/>
    <n v="0"/>
    <n v="0"/>
    <m/>
    <m/>
    <m/>
    <m/>
    <s v="OK"/>
    <s v="OK"/>
  </r>
  <r>
    <s v="PAA"/>
    <s v="1400.10"/>
    <x v="1"/>
    <x v="0"/>
    <x v="5"/>
    <x v="16"/>
    <x v="29"/>
    <x v="70"/>
    <n v="80161502"/>
    <s v="A-02"/>
    <s v="A-02-02-02-008-003-09"/>
    <s v="1400.10-PRESTACIÓN DE SERVICIOS PROFESIONALES PARA LA REALIZACIÓN Y LIDERAZGO DE AUDITORÍAS INTERNAS DE GESTIÓN ESPECIALIZADAS EN TEMAS PRESUPUESTALES, CONTABLES Y FINANCIEROS, SEGUIMIENTOS E INFORMES DE ACUERDO CON EL PLAN ANUAL DE AUDITORÍAS DEL INSTITUTO Y DE CONFORMIDAD CON LA NORMATIVA VIGENTE Y PROCEDIMIENTOS APLICABLES QUE HACEN PARTE DEL SISTEMA DE CONTROL INTERNO Y LAS DEMAS RELACIONADAS CON LOS ROLES DE LA OFICINA DE CONTROL INTERNO."/>
    <s v="febrero"/>
    <s v="febrero"/>
    <s v="marzo"/>
    <n v="10"/>
    <s v="19-Contratación directa"/>
    <x v="0"/>
    <n v="62000000"/>
    <n v="62000000"/>
    <s v="2-NO"/>
    <s v="4-N/A"/>
    <x v="25"/>
    <s v="3.6-99-GND-Control Interno"/>
    <s v="SER012-Prestación de servicios personas naturales"/>
    <s v="OCI-1 Profesionales Auditores internos."/>
    <s v="7-Posicionamiento institucional"/>
    <s v="11001-BOGOTÁ, D.C."/>
    <n v="0"/>
    <n v="0"/>
    <n v="0"/>
    <n v="0"/>
    <n v="62000000"/>
    <n v="0"/>
    <n v="0"/>
    <n v="6200000"/>
    <n v="0"/>
    <n v="6200000"/>
    <n v="0"/>
    <n v="6200000"/>
    <n v="0"/>
    <n v="6200000"/>
    <n v="0"/>
    <n v="6200000"/>
    <n v="0"/>
    <n v="6200000"/>
    <n v="0"/>
    <n v="6200000"/>
    <n v="0"/>
    <n v="6200000"/>
    <n v="0"/>
    <n v="12400000"/>
    <m/>
    <m/>
    <m/>
    <m/>
    <s v="OK"/>
    <s v="OK"/>
  </r>
  <r>
    <s v="N/A"/>
    <s v="1400.11"/>
    <x v="1"/>
    <x v="0"/>
    <x v="5"/>
    <x v="16"/>
    <x v="29"/>
    <x v="70"/>
    <s v="N/A"/>
    <s v="A-02"/>
    <s v="A-02-02-02-010"/>
    <s v="1400.11-VIÁTICOS - GASTOS DESPLAZAMIENTO Y MANUTENCIÓN DIRECCIONES TERRITORIALES CONTRATISTAS - OCI"/>
    <s v="N/A"/>
    <s v="N/A"/>
    <s v="N/A"/>
    <s v="N/A"/>
    <s v="1-N/A"/>
    <x v="0"/>
    <n v="8500000"/>
    <n v="8500000"/>
    <s v="2-NO"/>
    <s v="4-N/A"/>
    <x v="25"/>
    <s v="3.6-99-GND-Control Interno"/>
    <s v="VIAT01-Viáticos y gastos de viaje"/>
    <s v="OCI-2 N/A"/>
    <s v="7-Posicionamiento institucional"/>
    <s v="11001-BOGOTÁ, D.C."/>
    <n v="0"/>
    <n v="0"/>
    <n v="8500000"/>
    <n v="0"/>
    <n v="0"/>
    <n v="8500000"/>
    <n v="0"/>
    <n v="0"/>
    <n v="0"/>
    <n v="0"/>
    <n v="0"/>
    <n v="0"/>
    <n v="0"/>
    <n v="0"/>
    <n v="0"/>
    <n v="0"/>
    <n v="0"/>
    <n v="0"/>
    <n v="0"/>
    <n v="0"/>
    <n v="0"/>
    <n v="0"/>
    <n v="0"/>
    <n v="0"/>
    <m/>
    <m/>
    <m/>
    <m/>
    <s v="OK"/>
    <s v="OK"/>
  </r>
  <r>
    <s v="N/A"/>
    <s v="1400.12"/>
    <x v="1"/>
    <x v="0"/>
    <x v="5"/>
    <x v="16"/>
    <x v="29"/>
    <x v="70"/>
    <s v="N/A"/>
    <s v="A-02"/>
    <s v="A-02-02-02-010"/>
    <s v="1400.12-LÍNEA DISPONIBLE"/>
    <s v="N/A"/>
    <s v="N/A"/>
    <s v="N/A"/>
    <s v="N/A"/>
    <s v="1-N/A"/>
    <x v="0"/>
    <n v="0"/>
    <n v="0"/>
    <s v="2-NO"/>
    <s v="4-N/A"/>
    <x v="25"/>
    <s v="3.6-99-GND-Control Interno"/>
    <s v="VIAT01-Viáticos y gastos de viaje"/>
    <s v="OCI-2 N/A"/>
    <s v="7-Posicionamiento institucional"/>
    <s v="11001-BOGOTÁ, D.C."/>
    <n v="0"/>
    <n v="0"/>
    <n v="0"/>
    <n v="0"/>
    <n v="0"/>
    <n v="0"/>
    <n v="0"/>
    <n v="0"/>
    <n v="0"/>
    <n v="0"/>
    <n v="0"/>
    <n v="0"/>
    <n v="0"/>
    <n v="0"/>
    <n v="0"/>
    <n v="0"/>
    <n v="0"/>
    <n v="0"/>
    <n v="0"/>
    <n v="0"/>
    <n v="0"/>
    <n v="0"/>
    <n v="0"/>
    <n v="0"/>
    <m/>
    <m/>
    <m/>
    <m/>
    <s v="OK"/>
    <s v="OK"/>
  </r>
  <r>
    <s v="N/A"/>
    <s v="1400.13"/>
    <x v="1"/>
    <x v="0"/>
    <x v="5"/>
    <x v="16"/>
    <x v="29"/>
    <x v="70"/>
    <n v="78111502"/>
    <s v="A-02"/>
    <s v="A-02-02-02-006-004"/>
    <s v="1400.13-LÍNEA DISPONIBLE"/>
    <s v="N/A"/>
    <s v="N/A"/>
    <s v="N/A"/>
    <s v="N/A"/>
    <s v="1-N/A"/>
    <x v="0"/>
    <n v="0"/>
    <n v="0"/>
    <s v="2-NO"/>
    <s v="4-N/A"/>
    <x v="25"/>
    <s v="3.6-99-GND-Control Interno"/>
    <s v="SER03-Servicios de transporte terrestre de pasajeros"/>
    <s v="OCI-2 N/A"/>
    <s v="7-Posicionamiento institucional"/>
    <s v="11001-BOGOTÁ, D.C."/>
    <n v="0"/>
    <n v="0"/>
    <n v="0"/>
    <n v="0"/>
    <n v="0"/>
    <n v="0"/>
    <n v="0"/>
    <n v="0"/>
    <n v="0"/>
    <n v="0"/>
    <n v="0"/>
    <n v="0"/>
    <n v="0"/>
    <n v="0"/>
    <n v="0"/>
    <n v="0"/>
    <n v="0"/>
    <n v="0"/>
    <n v="0"/>
    <n v="0"/>
    <n v="0"/>
    <n v="0"/>
    <n v="0"/>
    <n v="0"/>
    <m/>
    <m/>
    <m/>
    <m/>
    <s v="OK"/>
    <s v="OK"/>
  </r>
  <r>
    <s v="PAA"/>
    <s v="1500.1"/>
    <x v="1"/>
    <x v="0"/>
    <x v="5"/>
    <x v="16"/>
    <x v="29"/>
    <x v="70"/>
    <n v="80121704"/>
    <s v="A-02"/>
    <s v="A-02-02-02-008-002-01"/>
    <s v="1500.1-Prestación de servicios profesionales para proporcionar apoyo jurídico en la fase de instrucción a la Oficina de Control Interno Disciplinario, incluyendo la orientación y priorización de las actuaciones de los abogados, la revisión de proyectos de decisiones, la elaboración de actos administrativos, la evaluación de informes, la sustanciación de asuntos sometidos a su consideración, así como la práctica probatoria necesaria y otros documentos requeridos para la firma del jefe de la Oficina."/>
    <s v="enero"/>
    <s v="enero"/>
    <s v="febrero"/>
    <n v="11"/>
    <s v="19-Contratación directa"/>
    <x v="0"/>
    <n v="99906500"/>
    <n v="99906500"/>
    <s v="2-NO"/>
    <s v="4-N/A"/>
    <x v="26"/>
    <s v="3.7-99-GND-Control Interno Disciplinario"/>
    <s v="SER012-Prestación de servicios personas naturales"/>
    <s v="OCID-1 Abogado senior orientador"/>
    <s v="1-Capital humano y socios estratégicos competentes"/>
    <s v="11001-BOGOTÁ, D.C."/>
    <n v="0"/>
    <n v="0"/>
    <n v="99906500"/>
    <n v="0"/>
    <n v="0"/>
    <n v="9082409"/>
    <n v="0"/>
    <n v="9082409"/>
    <n v="0"/>
    <n v="9082409"/>
    <n v="0"/>
    <n v="9082409"/>
    <n v="0"/>
    <n v="9082409"/>
    <n v="0"/>
    <n v="9082409"/>
    <n v="0"/>
    <n v="9082409"/>
    <n v="0"/>
    <n v="9082409"/>
    <n v="0"/>
    <n v="9082409"/>
    <n v="0"/>
    <n v="18164819"/>
    <m/>
    <m/>
    <m/>
    <m/>
    <s v="OK"/>
    <s v="OK"/>
  </r>
  <r>
    <s v="PAA"/>
    <s v="1500.2"/>
    <x v="1"/>
    <x v="0"/>
    <x v="5"/>
    <x v="16"/>
    <x v="29"/>
    <x v="70"/>
    <n v="80121704"/>
    <s v="A-02"/>
    <s v="A-02-02-02-008-002-01"/>
    <s v="1500.2-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enero"/>
    <s v="enero"/>
    <s v="febrero"/>
    <n v="11"/>
    <s v="19-Contratación directa"/>
    <x v="0"/>
    <n v="90282170"/>
    <n v="90282170"/>
    <s v="2-NO"/>
    <s v="4-N/A"/>
    <x v="26"/>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PAA"/>
    <s v="1500.3"/>
    <x v="1"/>
    <x v="0"/>
    <x v="5"/>
    <x v="16"/>
    <x v="29"/>
    <x v="70"/>
    <n v="80121704"/>
    <s v="A-02"/>
    <s v="A-02-02-02-008-002-01"/>
    <s v="1500.3-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enero"/>
    <s v="enero"/>
    <s v="febrero"/>
    <n v="11"/>
    <s v="19-Contratación directa"/>
    <x v="0"/>
    <n v="90282170"/>
    <n v="90282170"/>
    <s v="2-NO"/>
    <s v="4-N/A"/>
    <x v="26"/>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PAA"/>
    <s v="1500.4"/>
    <x v="1"/>
    <x v="0"/>
    <x v="5"/>
    <x v="16"/>
    <x v="29"/>
    <x v="70"/>
    <n v="80121704"/>
    <s v="A-02"/>
    <s v="A-02-02-02-008-002-01"/>
    <s v="1500.4-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enero"/>
    <s v="enero"/>
    <s v="febrero"/>
    <n v="11"/>
    <s v="19-Contratación directa"/>
    <x v="0"/>
    <n v="90282170"/>
    <n v="90282170"/>
    <s v="2-NO"/>
    <s v="4-N/A"/>
    <x v="26"/>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PAA"/>
    <s v="1500.5"/>
    <x v="1"/>
    <x v="0"/>
    <x v="5"/>
    <x v="16"/>
    <x v="29"/>
    <x v="70"/>
    <n v="80121704"/>
    <s v="A-02"/>
    <s v="A-02-02-02-008-002-01"/>
    <s v="1500.5-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enero"/>
    <s v="enero"/>
    <s v="febrero"/>
    <n v="11"/>
    <s v="19-Contratación directa"/>
    <x v="0"/>
    <n v="90282170"/>
    <n v="90282170"/>
    <s v="2-NO"/>
    <s v="4-N/A"/>
    <x v="26"/>
    <s v="3.7-99-GND-Control Interno Disciplinario"/>
    <s v="SER012-Prestación de servicios personas naturales"/>
    <s v="OCID-2 Abogado sustanciador"/>
    <s v="1-Capital humano y socios estratégicos competentes"/>
    <s v="11001-BOGOTÁ, D.C."/>
    <n v="0"/>
    <n v="0"/>
    <n v="90282170"/>
    <n v="0"/>
    <n v="0"/>
    <n v="8207470"/>
    <n v="0"/>
    <n v="8207470"/>
    <n v="0"/>
    <n v="8207470"/>
    <n v="0"/>
    <n v="8207470"/>
    <n v="0"/>
    <n v="8207470"/>
    <n v="0"/>
    <n v="8207470"/>
    <n v="0"/>
    <n v="8207470"/>
    <n v="0"/>
    <n v="8207470"/>
    <n v="0"/>
    <n v="8207470"/>
    <n v="0"/>
    <n v="16414940"/>
    <m/>
    <m/>
    <m/>
    <m/>
    <s v="OK"/>
    <s v="OK"/>
  </r>
  <r>
    <s v="PAA"/>
    <s v="1500.6"/>
    <x v="1"/>
    <x v="0"/>
    <x v="5"/>
    <x v="16"/>
    <x v="29"/>
    <x v="70"/>
    <n v="80121704"/>
    <s v="A-02"/>
    <s v="A-02-02-02-008-002-01"/>
    <s v="1500.6-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enero"/>
    <s v="enero"/>
    <s v="febrero"/>
    <n v="11"/>
    <s v="19-Contratación directa"/>
    <x v="0"/>
    <n v="68282170"/>
    <n v="68282170"/>
    <s v="2-NO"/>
    <s v="4-N/A"/>
    <x v="26"/>
    <s v="3.7-99-GND-Control Interno Disciplinario"/>
    <s v="SER012-Prestación de servicios personas naturales"/>
    <s v="OCID-2 Abogado sustanciador"/>
    <s v="1-Capital humano y socios estratégicos competentes"/>
    <s v="11001-BOGOTÁ, D.C."/>
    <n v="0"/>
    <n v="0"/>
    <n v="68282170"/>
    <n v="0"/>
    <n v="0"/>
    <n v="6207470"/>
    <n v="0"/>
    <n v="6207470"/>
    <n v="0"/>
    <n v="6207470"/>
    <n v="0"/>
    <n v="6207470"/>
    <n v="0"/>
    <n v="6207470"/>
    <n v="0"/>
    <n v="6207470"/>
    <n v="0"/>
    <n v="6207470"/>
    <n v="0"/>
    <n v="6207470"/>
    <n v="0"/>
    <n v="6207470"/>
    <n v="0"/>
    <n v="12414940"/>
    <m/>
    <m/>
    <m/>
    <m/>
    <s v="OK"/>
    <s v="OK"/>
  </r>
  <r>
    <s v="PAA"/>
    <s v="1500.7"/>
    <x v="1"/>
    <x v="0"/>
    <x v="5"/>
    <x v="16"/>
    <x v="29"/>
    <x v="70"/>
    <n v="80121704"/>
    <s v="A-02"/>
    <s v="A-02-02-02-008-002-01"/>
    <s v="1500.7-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enero"/>
    <s v="enero"/>
    <s v="febrero"/>
    <n v="11"/>
    <s v="19-Contratación directa"/>
    <x v="0"/>
    <n v="68282170"/>
    <n v="68282170"/>
    <s v="2-NO"/>
    <s v="4-N/A"/>
    <x v="26"/>
    <s v="3.7-99-GND-Control Interno Disciplinario"/>
    <s v="SER012-Prestación de servicios personas naturales"/>
    <s v="OCID-2 Abogado sustanciador"/>
    <s v="1-Capital humano y socios estratégicos competentes"/>
    <s v="11001-BOGOTÁ, D.C."/>
    <n v="0"/>
    <n v="0"/>
    <n v="68282170"/>
    <n v="0"/>
    <n v="0"/>
    <n v="6207470"/>
    <n v="0"/>
    <n v="6207470"/>
    <n v="0"/>
    <n v="6207470"/>
    <n v="0"/>
    <n v="6207470"/>
    <n v="0"/>
    <n v="6207470"/>
    <n v="0"/>
    <n v="6207470"/>
    <n v="0"/>
    <n v="6207470"/>
    <n v="0"/>
    <n v="6207470"/>
    <n v="0"/>
    <n v="6207470"/>
    <n v="0"/>
    <n v="12414940"/>
    <m/>
    <m/>
    <m/>
    <m/>
    <s v="OK"/>
    <s v="OK"/>
  </r>
  <r>
    <s v="PAA"/>
    <s v="1500.8"/>
    <x v="1"/>
    <x v="0"/>
    <x v="5"/>
    <x v="16"/>
    <x v="29"/>
    <x v="70"/>
    <n v="80121704"/>
    <s v="A-02"/>
    <s v="A-02-02-02-008-002-01"/>
    <s v="1500.8-Prestación de servicios profesionales para proporcionar apoyo jurídico durante la fase de instrucción a la Oficina de Control Interno Disciplinario. Esto incluye la sustanciación de los procesos disciplinarios de la entidad, la realización de actividades probatorias y los impulsos necesarios dentro de los plazos establecidos para cumplir con los objetivos del proceso disciplinario. También implica efectuar los registros en la matriz designada y brindar soporte legal para el desarrollo eficiente y eficaz de las actuaciones secretariales relacionadas."/>
    <s v="enero"/>
    <s v="enero"/>
    <s v="febrero"/>
    <n v="8"/>
    <s v="19-Contratación directa"/>
    <x v="0"/>
    <n v="48639480"/>
    <n v="48639480"/>
    <s v="2-NO"/>
    <s v="4-N/A"/>
    <x v="26"/>
    <s v="3.7-99-GND-Control Interno Disciplinario"/>
    <s v="SER012-Prestación de servicios personas naturales"/>
    <s v="OCID-2 Abogado sustanciador"/>
    <s v="1-Capital humano y socios estratégicos competentes"/>
    <s v="11001-BOGOTÁ, D.C."/>
    <n v="0"/>
    <n v="0"/>
    <n v="48639480"/>
    <n v="0"/>
    <n v="0"/>
    <n v="6079935"/>
    <n v="0"/>
    <n v="6079935"/>
    <n v="0"/>
    <n v="6079935"/>
    <n v="0"/>
    <n v="6079935"/>
    <n v="0"/>
    <n v="6079935"/>
    <n v="0"/>
    <n v="6079935"/>
    <n v="0"/>
    <n v="6079935"/>
    <n v="0"/>
    <n v="6079935"/>
    <n v="0"/>
    <n v="0"/>
    <n v="0"/>
    <n v="0"/>
    <m/>
    <m/>
    <m/>
    <m/>
    <s v="OK"/>
    <s v="OK"/>
  </r>
  <r>
    <s v="PAA"/>
    <s v="1500.9"/>
    <x v="1"/>
    <x v="0"/>
    <x v="5"/>
    <x v="16"/>
    <x v="29"/>
    <x v="70"/>
    <n v="80161501"/>
    <s v="A-02"/>
    <s v="A-02-02-02-008-005-09"/>
    <s v="1500.9-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
    <s v="enero"/>
    <s v="enero"/>
    <s v="febrero"/>
    <n v="11"/>
    <s v="19-Contratación directa"/>
    <x v="0"/>
    <n v="35590016"/>
    <n v="35590016"/>
    <s v="2-NO"/>
    <s v="4-N/A"/>
    <x v="26"/>
    <s v="3.7-99-GND-Control Interno Disciplinario"/>
    <s v="SER012-Prestación de servicios personas naturales"/>
    <s v="OCID-4 Auxiliar Administrat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PAA"/>
    <s v="1500.10"/>
    <x v="1"/>
    <x v="0"/>
    <x v="5"/>
    <x v="16"/>
    <x v="29"/>
    <x v="70"/>
    <n v="80161501"/>
    <s v="A-02"/>
    <s v="A-02-02-02-008-005-09"/>
    <s v="1500.10-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
    <s v="enero"/>
    <s v="enero"/>
    <s v="febrero"/>
    <n v="11"/>
    <s v="19-Contratación directa"/>
    <x v="0"/>
    <n v="35590016"/>
    <n v="35590016"/>
    <s v="2-NO"/>
    <s v="4-N/A"/>
    <x v="26"/>
    <s v="3.7-99-GND-Control Interno Disciplinario"/>
    <s v="SER012-Prestación de servicios personas naturales"/>
    <s v="OCID-4 Auxiliar Administrat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PAA"/>
    <s v="1500.11"/>
    <x v="1"/>
    <x v="0"/>
    <x v="5"/>
    <x v="16"/>
    <x v="29"/>
    <x v="70"/>
    <n v="80161501"/>
    <s v="A-02"/>
    <s v="A-02-02-02-008-005-09"/>
    <s v="1500.11-Prestación de servicios para apoyar la ejecución de órdenes en el ejercicio de las actuaciones disciplinarias durante la fase de instrucción por la Oficina de Control Interno Disciplinario. Esto incluye la elaboración oportuna de todas las comunicaciones, citaciones y notificaciones bajo las directrices de los abogados sustanciadores, tomando en cuenta los términos procesales y manteniendo actualizados los sistemas de información designados para este fin."/>
    <s v="enero"/>
    <s v="enero"/>
    <s v="febrero"/>
    <n v="11"/>
    <s v="19-Contratación directa"/>
    <x v="0"/>
    <n v="35590016"/>
    <n v="35590016"/>
    <s v="2-NO"/>
    <s v="4-N/A"/>
    <x v="26"/>
    <s v="3.7-99-GND-Control Interno Disciplinario"/>
    <s v="SER012-Prestación de servicios personas naturales"/>
    <s v="OCID-4 Auxiliar Administrat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PAA"/>
    <s v="1500.12"/>
    <x v="1"/>
    <x v="0"/>
    <x v="5"/>
    <x v="16"/>
    <x v="29"/>
    <x v="70"/>
    <n v="80161501"/>
    <s v="A-02"/>
    <s v="A-02-02-02-008-005-09"/>
    <s v="1500.12-Prestación de servicios para respaldar las actividades vinculadas al archivo físico y digital de los expedientes disciplinarios a cargo de la oficina, así como el control y la gestión de las actuaciones secretariales necesarias para cumplir con las normas archivísticas aplicables."/>
    <s v="enero"/>
    <s v="enero"/>
    <s v="febrero"/>
    <n v="11"/>
    <s v="19-Contratación directa"/>
    <x v="0"/>
    <n v="35590016"/>
    <n v="35590016"/>
    <s v="2-NO"/>
    <s v="4-N/A"/>
    <x v="26"/>
    <s v="3.7-99-GND-Control Interno Disciplinario"/>
    <s v="SER012-Prestación de servicios personas naturales"/>
    <s v="OCID-3 Auxiliar de Archivo"/>
    <s v="1-Capital humano y socios estratégicos competentes"/>
    <s v="11001-BOGOTÁ, D.C."/>
    <n v="0"/>
    <n v="0"/>
    <n v="35590016"/>
    <n v="0"/>
    <n v="0"/>
    <n v="3235456"/>
    <n v="0"/>
    <n v="3235456"/>
    <n v="0"/>
    <n v="3235456"/>
    <n v="0"/>
    <n v="3235456"/>
    <n v="0"/>
    <n v="3235456"/>
    <n v="0"/>
    <n v="3235456"/>
    <n v="0"/>
    <n v="3235456"/>
    <n v="0"/>
    <n v="3235456"/>
    <n v="0"/>
    <n v="3235456"/>
    <n v="0"/>
    <n v="6470912"/>
    <m/>
    <m/>
    <m/>
    <m/>
    <s v="OK"/>
    <s v="OK"/>
  </r>
  <r>
    <s v="PAA"/>
    <s v="1500.13"/>
    <x v="1"/>
    <x v="0"/>
    <x v="5"/>
    <x v="16"/>
    <x v="29"/>
    <x v="70"/>
    <n v="80121704"/>
    <s v="A-02"/>
    <s v="A-02-02-02-008-003-09"/>
    <s v="1500.13-Prestación de servicios profesionales para apoyar la organización desde el punto de vista de las políticas de calidad y gestión, trámites contractuales de la Oficina de Control Interno Disciplinario, así como en la actualización de la gestión documental, actividades relacionadas con el Sistema de Gestión de Calidad (SGC), y en la comunicación e interrelación con las Direcciones Territoriales del IGAC para un mejor funcionamiento de las actividades disciplinarias propias"/>
    <s v="enero"/>
    <s v="enero"/>
    <s v="febrero"/>
    <n v="11"/>
    <s v="19-Contratación directa"/>
    <x v="0"/>
    <n v="66000022"/>
    <n v="66000022"/>
    <s v="2-NO"/>
    <s v="4-N/A"/>
    <x v="26"/>
    <s v="3.7-99-GND-Control Interno Disciplinario"/>
    <s v="SER012-Prestación de servicios personas naturales"/>
    <s v="OCID-5 Profesional en Calidad"/>
    <s v="1-Capital humano y socios estratégicos competentes"/>
    <s v="11001-BOGOTÁ, D.C."/>
    <n v="0"/>
    <n v="0"/>
    <n v="66000022"/>
    <n v="0"/>
    <n v="0"/>
    <n v="6000002"/>
    <n v="0"/>
    <n v="6000002"/>
    <n v="0"/>
    <n v="6000002"/>
    <n v="0"/>
    <n v="6000002"/>
    <n v="0"/>
    <n v="6000002"/>
    <n v="0"/>
    <n v="6000002"/>
    <n v="0"/>
    <n v="6000002"/>
    <n v="0"/>
    <n v="6000002"/>
    <n v="0"/>
    <n v="6000002"/>
    <n v="0"/>
    <n v="12000004"/>
    <m/>
    <m/>
    <m/>
    <m/>
    <s v="OK"/>
    <s v="OK"/>
  </r>
  <r>
    <s v="PAA"/>
    <s v="1600.1"/>
    <x v="1"/>
    <x v="0"/>
    <x v="5"/>
    <x v="16"/>
    <x v="29"/>
    <x v="70"/>
    <n v="80161500"/>
    <s v="A-02"/>
    <s v="A-02-02-02-008-003"/>
    <s v="1600.1-Adicionar el contrato N° 32112 de 2024 cuyo objeto es &quot;Prestación de servicios de centro de contacto para la atención a los usuarios del IGAC a nivel nacional&quot;"/>
    <s v="enero"/>
    <s v="enero"/>
    <s v="enero"/>
    <n v="3"/>
    <s v="19-Contratación directa"/>
    <x v="4"/>
    <n v="202408267"/>
    <n v="69408267"/>
    <s v="1-SI"/>
    <s v="1-Aprobada"/>
    <x v="3"/>
    <s v="1.3-4-Atención PQRSD"/>
    <s v="SER013-Servicios de telecomunicaciones"/>
    <s v="ORC-9 Canales / Política"/>
    <s v="7-Posicionamiento institucional"/>
    <s v="11001-BOGOTÁ, D.C."/>
    <n v="69408267"/>
    <n v="0"/>
    <n v="0"/>
    <n v="27763307"/>
    <n v="0"/>
    <n v="27763307"/>
    <n v="0"/>
    <n v="13881653"/>
    <n v="0"/>
    <n v="0"/>
    <n v="0"/>
    <n v="0"/>
    <n v="0"/>
    <n v="0"/>
    <n v="0"/>
    <n v="0"/>
    <n v="0"/>
    <n v="0"/>
    <n v="0"/>
    <n v="0"/>
    <n v="0"/>
    <n v="0"/>
    <n v="0"/>
    <n v="0"/>
    <m/>
    <m/>
    <m/>
    <m/>
    <s v="OK"/>
    <s v="OK"/>
  </r>
  <r>
    <s v="N/A"/>
    <s v="1600.2"/>
    <x v="1"/>
    <x v="0"/>
    <x v="5"/>
    <x v="16"/>
    <x v="29"/>
    <x v="70"/>
    <s v="N/A"/>
    <s v="A-02"/>
    <s v="A-02-02-02-010"/>
    <s v="1600.2-Viáticos ferias de servicio al ciudadano y visitas direcciones territoriales, en el marco del proceso de gestión de servicio al ciudadano"/>
    <s v="N/A"/>
    <s v="N/A"/>
    <s v="N/A"/>
    <s v="N/A"/>
    <s v="1-N/A"/>
    <x v="0"/>
    <n v="2792025"/>
    <n v="2792025"/>
    <s v="2-NO"/>
    <s v="4-N/A"/>
    <x v="3"/>
    <s v="1.3-4-Atención PQRSD"/>
    <s v="VIAT01-Viáticos y gastos de viaje"/>
    <s v="ORC-8 Estrategia / Planes"/>
    <s v="7-Posicionamiento institucional"/>
    <s v="11001-BOGOTÁ, D.C."/>
    <n v="2792025"/>
    <n v="0"/>
    <n v="0"/>
    <n v="0"/>
    <n v="0"/>
    <n v="0"/>
    <n v="0"/>
    <n v="600000"/>
    <n v="0"/>
    <n v="600000"/>
    <n v="0"/>
    <n v="600000"/>
    <n v="0"/>
    <n v="600000"/>
    <n v="0"/>
    <n v="392025"/>
    <n v="0"/>
    <n v="0"/>
    <n v="0"/>
    <n v="0"/>
    <n v="0"/>
    <n v="0"/>
    <n v="0"/>
    <n v="0"/>
    <m/>
    <m/>
    <m/>
    <m/>
    <s v="OK"/>
    <s v="OK"/>
  </r>
  <r>
    <s v="PAA"/>
    <s v="1600.3"/>
    <x v="1"/>
    <x v="0"/>
    <x v="5"/>
    <x v="16"/>
    <x v="29"/>
    <x v="70"/>
    <n v="80161500"/>
    <s v="A-02"/>
    <s v="A-02-02-02-008-003-09"/>
    <s v="1600.3-Prestar los servicios profesionales para la gestión de planeación estratégica, presupuestal y contractual de la Oficina de Relación con el Ciudadano del IGAC"/>
    <s v="enero"/>
    <s v="enero"/>
    <s v="enero"/>
    <n v="11"/>
    <s v="19-Contratación directa"/>
    <x v="0"/>
    <n v="110000000"/>
    <n v="110000000"/>
    <s v="2-NO"/>
    <s v="4-N/A"/>
    <x v="3"/>
    <s v="1.1-4-Planeación y seguimiento a las metas de la entidad"/>
    <s v="SER012-Prestación de servicios personas naturales"/>
    <s v="ORC-8 Estrategia / Planes"/>
    <s v="7-Posicionamiento institucional"/>
    <s v="11001-BOGOTÁ, D.C."/>
    <n v="110000000"/>
    <n v="0"/>
    <n v="0"/>
    <n v="10000000"/>
    <n v="0"/>
    <n v="10000000"/>
    <n v="0"/>
    <n v="10000000"/>
    <n v="0"/>
    <n v="10000000"/>
    <n v="0"/>
    <n v="10000000"/>
    <n v="0"/>
    <n v="10000000"/>
    <n v="0"/>
    <n v="10000000"/>
    <n v="0"/>
    <n v="10000000"/>
    <n v="0"/>
    <n v="10000000"/>
    <n v="0"/>
    <n v="10000000"/>
    <n v="0"/>
    <n v="10000000"/>
    <m/>
    <m/>
    <m/>
    <m/>
    <s v="OK"/>
    <s v="OK"/>
  </r>
  <r>
    <s v="PAA"/>
    <s v="1600.4"/>
    <x v="1"/>
    <x v="0"/>
    <x v="5"/>
    <x v="16"/>
    <x v="29"/>
    <x v="70"/>
    <n v="80161500"/>
    <s v="A-02"/>
    <s v="A-02-02-02-008-003-09"/>
    <s v="1600.4-Prestar los servicios profesionales para impulsar la estrategia de fortalecimiento de servicio a la ciudadanía, soportados en la cultura del servicio y los laboratorios ciudadanos en el Instituto"/>
    <s v="febrero"/>
    <s v="marzo"/>
    <s v="marzo"/>
    <n v="6"/>
    <s v="19-Contratación directa"/>
    <x v="0"/>
    <n v="60000000"/>
    <n v="60000000"/>
    <s v="2-NO"/>
    <s v="4-N/A"/>
    <x v="3"/>
    <s v="1.3-99-GND- Gestión de relacionamiento con el ciudadano"/>
    <s v="SER012-Prestación de servicios personas naturales"/>
    <s v="ORC-8 Estrategia / Planes"/>
    <s v="7-Posicionamiento institucional"/>
    <s v="11001-BOGOTÁ, D.C."/>
    <n v="0"/>
    <n v="0"/>
    <n v="0"/>
    <n v="0"/>
    <n v="60000000"/>
    <n v="0"/>
    <n v="0"/>
    <n v="10000000"/>
    <n v="0"/>
    <n v="10000000"/>
    <n v="0"/>
    <n v="10000000"/>
    <n v="0"/>
    <n v="10000000"/>
    <n v="0"/>
    <n v="10000000"/>
    <n v="0"/>
    <n v="10000000"/>
    <n v="0"/>
    <n v="0"/>
    <n v="0"/>
    <n v="0"/>
    <n v="0"/>
    <n v="0"/>
    <m/>
    <m/>
    <m/>
    <m/>
    <s v="OK"/>
    <s v="OK"/>
  </r>
  <r>
    <s v="PAA"/>
    <s v="1600.5"/>
    <x v="1"/>
    <x v="0"/>
    <x v="5"/>
    <x v="16"/>
    <x v="29"/>
    <x v="70"/>
    <n v="80161500"/>
    <s v="A-02"/>
    <s v="A-02-02-02-008-003-09"/>
    <s v="1600.5-Prestar servicios profesionales para apoyar el desarrollo de soluciones de ciencia de datos que soporten la gestión de la Oficina de Relación con el Ciudadano"/>
    <s v="enero"/>
    <s v="enero"/>
    <s v="enero"/>
    <n v="11"/>
    <s v="19-Contratación directa"/>
    <x v="0"/>
    <n v="67980000"/>
    <n v="67980000"/>
    <s v="2-NO"/>
    <s v="4-N/A"/>
    <x v="3"/>
    <s v="1.3-4-Atención PQRSD"/>
    <s v="SER012-Prestación de servicios personas naturales"/>
    <s v="ORC-4 Ciencia de Datos / Reportes"/>
    <s v="7-Posicionamiento institucional"/>
    <s v="11001-BOGOTÁ, D.C."/>
    <n v="67980000"/>
    <n v="0"/>
    <n v="0"/>
    <n v="6180000"/>
    <n v="0"/>
    <n v="6180000"/>
    <n v="0"/>
    <n v="6180000"/>
    <n v="0"/>
    <n v="6180000"/>
    <n v="0"/>
    <n v="6180000"/>
    <n v="0"/>
    <n v="6180000"/>
    <n v="0"/>
    <n v="6180000"/>
    <n v="0"/>
    <n v="6180000"/>
    <n v="0"/>
    <n v="6180000"/>
    <n v="0"/>
    <n v="6180000"/>
    <n v="0"/>
    <n v="6180000"/>
    <m/>
    <m/>
    <m/>
    <m/>
    <s v="OK"/>
    <s v="OK"/>
  </r>
  <r>
    <s v="PAA"/>
    <s v="1600.6"/>
    <x v="1"/>
    <x v="0"/>
    <x v="5"/>
    <x v="16"/>
    <x v="29"/>
    <x v="70"/>
    <n v="80161500"/>
    <s v="A-02"/>
    <s v="A-02-02-02-008-003-09"/>
    <s v="1600.6-Prestar los servicios técnicos como soporte para la gestión y validación de las PQRSDF que ingresan a través de los diferentes canales dispuestos por el Instituto"/>
    <s v="enero"/>
    <s v="enero"/>
    <s v="enero"/>
    <n v="3"/>
    <s v="19-Contratación directa"/>
    <x v="0"/>
    <n v="7200000"/>
    <n v="7200000"/>
    <s v="2-NO"/>
    <s v="4-N/A"/>
    <x v="3"/>
    <s v="1.3-99-GND- Gestión de relacionamiento con el ciudadano"/>
    <s v="SER012-Prestación de servicios personas naturales"/>
    <s v="ORC-9 Canales / Política"/>
    <s v="7-Posicionamiento institucional"/>
    <s v="11001-BOGOTÁ, D.C."/>
    <n v="7200000"/>
    <n v="0"/>
    <n v="0"/>
    <n v="2400000"/>
    <n v="0"/>
    <n v="2400000"/>
    <n v="0"/>
    <n v="2400000"/>
    <n v="0"/>
    <n v="0"/>
    <n v="0"/>
    <n v="0"/>
    <n v="0"/>
    <n v="0"/>
    <n v="0"/>
    <n v="0"/>
    <n v="0"/>
    <n v="0"/>
    <n v="0"/>
    <n v="0"/>
    <n v="0"/>
    <n v="0"/>
    <n v="0"/>
    <n v="0"/>
    <m/>
    <m/>
    <m/>
    <m/>
    <s v="OK"/>
    <s v="OK"/>
  </r>
  <r>
    <s v="PAA"/>
    <s v="1600.7"/>
    <x v="1"/>
    <x v="0"/>
    <x v="5"/>
    <x v="16"/>
    <x v="29"/>
    <x v="70"/>
    <n v="80161500"/>
    <s v="A-02"/>
    <s v="A-02-02-02-008-003-09"/>
    <s v="1600.7-Prestar los servicios técnicos como soporte para la gestión y validación de las PQRSDF que ingresan a través de los diferentes canales dispuestos por el Instituto"/>
    <s v="enero"/>
    <s v="enero"/>
    <s v="enero"/>
    <n v="3"/>
    <s v="19-Contratación directa"/>
    <x v="0"/>
    <n v="7200000"/>
    <n v="7200000"/>
    <s v="2-NO"/>
    <s v="4-N/A"/>
    <x v="3"/>
    <s v="1.3-99-GND- Gestión de relacionamiento con el ciudadano"/>
    <s v="SER012-Prestación de servicios personas naturales"/>
    <s v="ORC-9 Canales / Política"/>
    <s v="7-Posicionamiento institucional"/>
    <s v="11001-BOGOTÁ, D.C."/>
    <n v="7200000"/>
    <n v="0"/>
    <n v="0"/>
    <n v="2400000"/>
    <n v="0"/>
    <n v="2400000"/>
    <n v="0"/>
    <n v="2400000"/>
    <n v="0"/>
    <n v="0"/>
    <n v="0"/>
    <n v="0"/>
    <n v="0"/>
    <n v="0"/>
    <n v="0"/>
    <n v="0"/>
    <n v="0"/>
    <n v="0"/>
    <n v="0"/>
    <n v="0"/>
    <n v="0"/>
    <n v="0"/>
    <n v="0"/>
    <n v="0"/>
    <m/>
    <m/>
    <m/>
    <m/>
    <s v="OK"/>
    <s v="OK"/>
  </r>
  <r>
    <s v="PAA"/>
    <s v="1600.8"/>
    <x v="1"/>
    <x v="0"/>
    <x v="5"/>
    <x v="16"/>
    <x v="29"/>
    <x v="70"/>
    <n v="80161500"/>
    <s v="A-02"/>
    <s v="A-02-02-02-008-003-09"/>
    <s v="1600.8-Prestar los servicios profesionales para la optimización, gestión y control de las PQRSDF recibidas y asignadas de acuerdo con la estrategia de seguimiento y acompañamiento de acuerdo con el Sistema de Gestión Integrado de la entidad"/>
    <s v="febrero"/>
    <s v="marzo"/>
    <s v="marzo"/>
    <n v="6"/>
    <s v="19-Contratación directa"/>
    <x v="0"/>
    <n v="42000000"/>
    <n v="42000000"/>
    <s v="2-NO"/>
    <s v="4-N/A"/>
    <x v="3"/>
    <s v="1.3-4-Atención PQRSD"/>
    <s v="SER012-Prestación de servicios personas naturales"/>
    <s v="ORC-9 Canales / Política"/>
    <s v="7-Posicionamiento institucional"/>
    <s v="11001-BOGOTÁ, D.C."/>
    <n v="0"/>
    <n v="0"/>
    <n v="0"/>
    <n v="0"/>
    <n v="42000000"/>
    <n v="0"/>
    <n v="0"/>
    <n v="7000000"/>
    <n v="0"/>
    <n v="7000000"/>
    <n v="0"/>
    <n v="7000000"/>
    <n v="0"/>
    <n v="7000000"/>
    <n v="0"/>
    <n v="7000000"/>
    <n v="0"/>
    <n v="7000000"/>
    <n v="0"/>
    <n v="0"/>
    <n v="0"/>
    <n v="0"/>
    <n v="0"/>
    <n v="0"/>
    <m/>
    <m/>
    <m/>
    <m/>
    <s v="OK"/>
    <s v="OK"/>
  </r>
  <r>
    <s v="N/A"/>
    <s v="2601.1"/>
    <x v="1"/>
    <x v="0"/>
    <x v="5"/>
    <x v="16"/>
    <x v="29"/>
    <x v="70"/>
    <s v="N/A"/>
    <s v="A-02"/>
    <s v="A-02-02-02-006-009"/>
    <s v="2601.1-Servicios publicos de energia y agua en la dirección territorial Atlantico"/>
    <s v="enero"/>
    <s v="enero"/>
    <s v="enero"/>
    <n v="12"/>
    <s v="1-N/A"/>
    <x v="5"/>
    <n v="111603194"/>
    <n v="111603194"/>
    <s v="2-NO"/>
    <s v="4-N/A"/>
    <x v="27"/>
    <s v="105-Funcionamiento de las sedes"/>
    <s v="31-Servicios públicos"/>
    <s v="DT-52 N/A"/>
    <s v="2-Modelo de Gestión Integrado "/>
    <s v="8001-BARRANQUILLA"/>
    <n v="111603194"/>
    <m/>
    <m/>
    <m/>
    <m/>
    <m/>
    <m/>
    <m/>
    <m/>
    <m/>
    <m/>
    <m/>
    <m/>
    <m/>
    <m/>
    <m/>
    <m/>
    <m/>
    <m/>
    <m/>
    <m/>
    <m/>
    <m/>
    <n v="111603194"/>
    <m/>
    <m/>
    <m/>
    <m/>
    <s v="OK"/>
    <s v="OK"/>
  </r>
  <r>
    <s v="N/A"/>
    <s v="2601.2"/>
    <x v="1"/>
    <x v="0"/>
    <x v="5"/>
    <x v="16"/>
    <x v="29"/>
    <x v="70"/>
    <s v="N/A"/>
    <s v="A-02"/>
    <s v="A-02-02-02-009-004"/>
    <s v="2601.2-Servicios públicos de alcantarillado Atlántico"/>
    <s v="enero"/>
    <s v="enero"/>
    <s v="enero"/>
    <n v="12"/>
    <s v="1-N/A"/>
    <x v="5"/>
    <n v="5612621"/>
    <n v="5612621"/>
    <s v="2-NO"/>
    <s v="4-N/A"/>
    <x v="27"/>
    <s v="105-Funcionamiento de las sedes"/>
    <s v="31-Servicios públicos"/>
    <s v="DT-52 N/A"/>
    <s v="2-Modelo de Gestión Integrado "/>
    <s v="8001-BARRANQUILLA"/>
    <n v="5612621"/>
    <m/>
    <m/>
    <m/>
    <m/>
    <m/>
    <m/>
    <m/>
    <m/>
    <m/>
    <m/>
    <m/>
    <m/>
    <m/>
    <m/>
    <m/>
    <m/>
    <m/>
    <m/>
    <m/>
    <m/>
    <m/>
    <m/>
    <n v="5612621"/>
    <m/>
    <m/>
    <m/>
    <m/>
    <s v="OK"/>
    <s v="OK"/>
  </r>
  <r>
    <s v="PAA"/>
    <s v="2601.3"/>
    <x v="1"/>
    <x v="0"/>
    <x v="5"/>
    <x v="16"/>
    <x v="29"/>
    <x v="70"/>
    <n v="78181500"/>
    <s v="A-02"/>
    <s v="A-05-01-02-008-007"/>
    <s v="2601.3-Prestación de servicios de mantenimiento preventivo, correctivo con suministro de repuestos, mano de obra calificada y realización de la revisión técnico mecánica para los vehículos de la dirección territorial Atlántico"/>
    <s v="enero"/>
    <s v="enero"/>
    <s v="febrero"/>
    <n v="6"/>
    <s v="10-Mínima cuantía"/>
    <x v="6"/>
    <n v="14840000"/>
    <n v="14840000"/>
    <s v="2-NO"/>
    <s v="4-N/A"/>
    <x v="27"/>
    <s v="107-Mantenimiento de vehículos"/>
    <s v="56-Adquisición de servicios n.c.p."/>
    <s v="DT-52 N/A"/>
    <s v="2-Modelo de Gestión Integrado "/>
    <s v="8001-BARRANQUILLA"/>
    <n v="14840000"/>
    <m/>
    <m/>
    <m/>
    <m/>
    <m/>
    <m/>
    <m/>
    <m/>
    <m/>
    <m/>
    <m/>
    <m/>
    <m/>
    <m/>
    <m/>
    <m/>
    <m/>
    <m/>
    <m/>
    <m/>
    <m/>
    <m/>
    <n v="14840000"/>
    <m/>
    <m/>
    <m/>
    <m/>
    <s v="OK"/>
    <s v="OK"/>
  </r>
  <r>
    <s v="PAA"/>
    <s v="2601.4"/>
    <x v="1"/>
    <x v="0"/>
    <x v="5"/>
    <x v="16"/>
    <x v="29"/>
    <x v="70"/>
    <n v="80161501"/>
    <s v="A-02"/>
    <s v="A-02-02-02-008-003"/>
    <s v="2601.4-Prestación de servicios profesionales para a apoyar la planeación, seguimiento y direccionamiento estratégico de las actividades misionales y administrativas que sean competencia de la Direccion Territorial"/>
    <s v="enero"/>
    <s v="enero"/>
    <s v="enero"/>
    <n v="1"/>
    <s v="Contratación directa"/>
    <x v="4"/>
    <n v="4374888.5333333332"/>
    <n v="4101458"/>
    <s v="1-SI"/>
    <s v="1-Aprobada"/>
    <x v="27"/>
    <s v="2.1-3-Acompañamiento a gestores catastrales"/>
    <s v="SER012-Prestación de servicios personas naturales"/>
    <s v="DT-52 N/A"/>
    <s v="3-Gobernanza del dato y la información de valor público"/>
    <s v="8001-BARRANQUILLA"/>
    <n v="4101458"/>
    <m/>
    <m/>
    <n v="4101458"/>
    <n v="0"/>
    <n v="0"/>
    <n v="0"/>
    <n v="0"/>
    <n v="0"/>
    <n v="0"/>
    <n v="0"/>
    <n v="0"/>
    <n v="0"/>
    <n v="0"/>
    <n v="0"/>
    <n v="0"/>
    <n v="0"/>
    <n v="0"/>
    <n v="0"/>
    <n v="0"/>
    <n v="0"/>
    <n v="0"/>
    <n v="0"/>
    <n v="0"/>
    <m/>
    <m/>
    <m/>
    <m/>
    <s v="OK"/>
    <s v="OK"/>
  </r>
  <r>
    <s v="PAA"/>
    <s v="2601.5"/>
    <x v="1"/>
    <x v="0"/>
    <x v="5"/>
    <x v="16"/>
    <x v="29"/>
    <x v="70"/>
    <n v="80161501"/>
    <s v="A-02"/>
    <s v="A-02-02-02-008-003"/>
    <s v="2601.5-Prestación de servicios profesionales para realizar actividades de aseguramiento y evaluación de calidad en el marco de los procesos de formación y/o actualización catastral con enfoque multipropósito, en la dirección territorial atlántico"/>
    <s v="enero"/>
    <s v="enero"/>
    <s v="enero"/>
    <n v="1"/>
    <s v="Contratación directa"/>
    <x v="4"/>
    <n v="7861964.7999999998"/>
    <n v="7370592"/>
    <s v="1-SI"/>
    <s v="1-Aprobada"/>
    <x v="27"/>
    <s v="2.1-3-Acompañamiento a gestores catastrales"/>
    <s v="SER012-Prestación de servicios personas naturales"/>
    <s v="DT-52 N/A"/>
    <s v="3-Gobernanza del dato y la información de valor público"/>
    <s v="8001-BARRANQUILLA"/>
    <n v="7370592"/>
    <m/>
    <m/>
    <n v="7370592"/>
    <n v="0"/>
    <n v="0"/>
    <n v="0"/>
    <n v="0"/>
    <n v="0"/>
    <n v="0"/>
    <n v="0"/>
    <n v="0"/>
    <n v="0"/>
    <n v="0"/>
    <n v="0"/>
    <n v="0"/>
    <n v="0"/>
    <n v="0"/>
    <n v="0"/>
    <n v="0"/>
    <n v="0"/>
    <n v="0"/>
    <n v="0"/>
    <n v="0"/>
    <m/>
    <m/>
    <m/>
    <m/>
    <s v="OK"/>
    <s v="OK"/>
  </r>
  <r>
    <s v="PAA"/>
    <s v="2602.1"/>
    <x v="1"/>
    <x v="0"/>
    <x v="5"/>
    <x v="16"/>
    <x v="29"/>
    <x v="70"/>
    <n v="80131502"/>
    <s v="A-02"/>
    <s v="A-02-02-02-007-002-02-2"/>
    <s v="2602.1-Arriendo de una bodega en la DirecciónTerritorial Bolivar (VF)"/>
    <s v="enero"/>
    <s v="enero"/>
    <s v="enero"/>
    <n v="1"/>
    <s v="19-Contratación directa"/>
    <x v="4"/>
    <n v="62420736"/>
    <n v="5201728"/>
    <s v="1-SI"/>
    <s v="1-Aprobada"/>
    <x v="28"/>
    <s v="3.3-99-GND-Gestión de bienes y servicios"/>
    <s v="SER08-Arrendamiento de bienes inmuebles"/>
    <s v="DT-52 N/A"/>
    <s v="3-Gobernanza del dato y la información de valor público"/>
    <s v="13001-CARTAGENA DE INDIAS"/>
    <n v="5201728"/>
    <n v="5201728"/>
    <n v="0"/>
    <n v="0"/>
    <n v="0"/>
    <n v="0"/>
    <n v="0"/>
    <n v="0"/>
    <n v="0"/>
    <n v="0"/>
    <n v="0"/>
    <n v="0"/>
    <n v="0"/>
    <n v="0"/>
    <n v="0"/>
    <n v="0"/>
    <n v="0"/>
    <n v="0"/>
    <n v="0"/>
    <n v="0"/>
    <n v="0"/>
    <n v="0"/>
    <n v="0"/>
    <n v="0"/>
    <m/>
    <m/>
    <m/>
    <m/>
    <s v="OK"/>
    <s v="OK"/>
  </r>
  <r>
    <s v="N/A"/>
    <s v="2602.2"/>
    <x v="1"/>
    <x v="0"/>
    <x v="5"/>
    <x v="16"/>
    <x v="29"/>
    <x v="70"/>
    <s v="N/A"/>
    <s v="A-02"/>
    <s v="A-02-02-02-006-009"/>
    <s v="2602.2-Servicios publicos de energia y agua en la dirección territorial Bolivar"/>
    <s v="enero"/>
    <s v="enero"/>
    <s v="enero"/>
    <n v="12"/>
    <s v="1-N/A"/>
    <x v="5"/>
    <n v="164308442"/>
    <n v="164308442"/>
    <s v="2-NO"/>
    <s v="4-N/A"/>
    <x v="28"/>
    <s v="105-Funcionamiento de las sedes"/>
    <s v="31-Servicios públicos"/>
    <s v="DT-52 N/A"/>
    <s v="2-Modelo de Gestión Integrado "/>
    <s v="13001-CARTAGENA DE INDIAS"/>
    <n v="164308442"/>
    <m/>
    <m/>
    <m/>
    <m/>
    <m/>
    <m/>
    <m/>
    <m/>
    <m/>
    <m/>
    <m/>
    <m/>
    <m/>
    <m/>
    <m/>
    <m/>
    <m/>
    <m/>
    <m/>
    <m/>
    <m/>
    <m/>
    <n v="164308442"/>
    <m/>
    <m/>
    <m/>
    <m/>
    <s v="OK"/>
    <s v="OK"/>
  </r>
  <r>
    <s v="PAA"/>
    <s v="2602.3"/>
    <x v="1"/>
    <x v="0"/>
    <x v="5"/>
    <x v="16"/>
    <x v="29"/>
    <x v="70"/>
    <n v="80131502"/>
    <s v="A-02"/>
    <s v="A-02-02-02-007-002"/>
    <s v="2602.3-Arriendo de una bodega en la DirecciónTerritorial Bolivar"/>
    <s v="febrero"/>
    <s v="febrero"/>
    <s v="febrero"/>
    <n v="11"/>
    <s v="19-Contratación directa"/>
    <x v="5"/>
    <n v="62940909"/>
    <n v="62940909"/>
    <s v="2-NO"/>
    <s v="4-N/A"/>
    <x v="28"/>
    <s v="105-Funcionamiento de las sedes"/>
    <s v="32-Arrendamiento de bienes inmuebles"/>
    <s v="DT-52 N/A"/>
    <s v="2-Modelo de Gestión Integrado "/>
    <s v="13001-CARTAGENA DE INDIAS"/>
    <n v="62940909"/>
    <m/>
    <m/>
    <m/>
    <m/>
    <m/>
    <m/>
    <m/>
    <m/>
    <m/>
    <m/>
    <m/>
    <m/>
    <m/>
    <m/>
    <m/>
    <m/>
    <m/>
    <m/>
    <m/>
    <m/>
    <m/>
    <m/>
    <n v="62940909"/>
    <m/>
    <m/>
    <m/>
    <m/>
    <s v="OK"/>
    <s v="OK"/>
  </r>
  <r>
    <s v="N/A"/>
    <s v="2602.4"/>
    <x v="1"/>
    <x v="0"/>
    <x v="5"/>
    <x v="16"/>
    <x v="29"/>
    <x v="70"/>
    <s v="N/A"/>
    <s v="A-02"/>
    <s v="A-02-02-02-008-004"/>
    <s v="2602.4-Servicios públicos de telefonía en la dirección territorial Bolivar"/>
    <s v="enero"/>
    <s v="enero"/>
    <s v="enero"/>
    <n v="12"/>
    <s v="1-N/A"/>
    <x v="5"/>
    <n v="7383493"/>
    <n v="7383493"/>
    <s v="2-NO"/>
    <s v="4-N/A"/>
    <x v="28"/>
    <s v="105-Funcionamiento de las sedes"/>
    <s v="31-Servicios públicos"/>
    <s v="DT-52 N/A"/>
    <s v="2-Modelo de Gestión Integrado "/>
    <s v="13001-CARTAGENA DE INDIAS"/>
    <n v="7383493"/>
    <m/>
    <m/>
    <m/>
    <m/>
    <m/>
    <m/>
    <m/>
    <m/>
    <m/>
    <m/>
    <m/>
    <m/>
    <m/>
    <m/>
    <m/>
    <m/>
    <m/>
    <m/>
    <m/>
    <m/>
    <m/>
    <m/>
    <n v="7383493"/>
    <m/>
    <m/>
    <m/>
    <m/>
    <s v="OK"/>
    <s v="OK"/>
  </r>
  <r>
    <s v="N/A"/>
    <s v="2602.5"/>
    <x v="1"/>
    <x v="0"/>
    <x v="5"/>
    <x v="16"/>
    <x v="29"/>
    <x v="70"/>
    <s v="N/A"/>
    <s v="A-02"/>
    <s v="A-02-02-02-009-004"/>
    <s v="2602.5-Servicios públicos de alcantarillado Bolivar"/>
    <s v="enero"/>
    <s v="enero"/>
    <s v="enero"/>
    <n v="12"/>
    <s v="1-N/A"/>
    <x v="5"/>
    <n v="18449755"/>
    <n v="18449755"/>
    <s v="2-NO"/>
    <s v="4-N/A"/>
    <x v="28"/>
    <s v="105-Funcionamiento de las sedes"/>
    <s v="31-Servicios públicos"/>
    <s v="DT-52 N/A"/>
    <s v="2-Modelo de Gestión Integrado "/>
    <s v="13001-CARTAGENA DE INDIAS"/>
    <n v="18449755"/>
    <m/>
    <m/>
    <m/>
    <m/>
    <m/>
    <m/>
    <m/>
    <m/>
    <m/>
    <m/>
    <m/>
    <m/>
    <m/>
    <m/>
    <m/>
    <m/>
    <m/>
    <m/>
    <m/>
    <m/>
    <m/>
    <m/>
    <n v="18449755"/>
    <m/>
    <m/>
    <m/>
    <m/>
    <s v="OK"/>
    <s v="OK"/>
  </r>
  <r>
    <s v="PAA"/>
    <s v="2602.6"/>
    <x v="1"/>
    <x v="0"/>
    <x v="5"/>
    <x v="16"/>
    <x v="29"/>
    <x v="70"/>
    <n v="78181500"/>
    <s v="A-02"/>
    <s v="A-05-01-02-008-007"/>
    <s v="2602.6-Prestación de servicios de mantenimiento preventivo, correctivo con suministro de repuestos, mano de obra calificada y realización de la revisión técnico mecánica para el vehículo de la dirección territorial Bolívar"/>
    <s v="enero"/>
    <s v="enero"/>
    <s v="febrero"/>
    <n v="6"/>
    <s v="10-Mínima cuantía"/>
    <x v="6"/>
    <n v="14829718"/>
    <n v="14829718"/>
    <s v="2-NO"/>
    <s v="4-N/A"/>
    <x v="28"/>
    <s v="107-Mantenimiento de vehículos"/>
    <s v="56-Adquisición de servicios n.c.p."/>
    <s v="DT-52 N/A"/>
    <s v="2-Modelo de Gestión Integrado "/>
    <s v="13001-CARTAGENA DE INDIAS"/>
    <n v="14829718"/>
    <m/>
    <m/>
    <m/>
    <m/>
    <m/>
    <m/>
    <m/>
    <m/>
    <m/>
    <m/>
    <m/>
    <m/>
    <m/>
    <m/>
    <m/>
    <m/>
    <m/>
    <m/>
    <m/>
    <m/>
    <m/>
    <m/>
    <n v="14829718"/>
    <m/>
    <m/>
    <m/>
    <m/>
    <s v="OK"/>
    <s v="OK"/>
  </r>
  <r>
    <s v="PAA"/>
    <s v="2602.7"/>
    <x v="1"/>
    <x v="0"/>
    <x v="5"/>
    <x v="16"/>
    <x v="29"/>
    <x v="70"/>
    <n v="80161501"/>
    <s v="A-02"/>
    <s v="A-02-02-02-008-002"/>
    <s v="2602.7-Prestación de servicios profesionales para dar apoyo jurídico en los procesos de formación y /o actualización desde el aspecto contractual y catastral de los procesos, en la direcciónterritorial bolívar "/>
    <s v="enero"/>
    <s v="enero"/>
    <s v="enero"/>
    <n v="1"/>
    <s v="Contratación directa"/>
    <x v="4"/>
    <n v="7861964.7999999998"/>
    <n v="7370592"/>
    <s v="1-SI"/>
    <s v="1-Aprobada"/>
    <x v="29"/>
    <s v="2.1-3-Acompañamiento a gestores catastrales"/>
    <s v="SER012-Prestación de servicios personas naturales"/>
    <s v="DT-52 N/A"/>
    <s v="3-Gobernanza del dato y la información de valor público"/>
    <s v="13001-BOLÍVAR"/>
    <n v="7370592"/>
    <m/>
    <m/>
    <n v="7370592"/>
    <n v="0"/>
    <n v="0"/>
    <n v="0"/>
    <n v="0"/>
    <n v="0"/>
    <n v="0"/>
    <n v="0"/>
    <n v="0"/>
    <n v="0"/>
    <n v="0"/>
    <n v="0"/>
    <n v="0"/>
    <n v="0"/>
    <n v="0"/>
    <n v="0"/>
    <n v="0"/>
    <n v="0"/>
    <n v="0"/>
    <n v="0"/>
    <n v="0"/>
    <m/>
    <m/>
    <m/>
    <m/>
    <s v="OK"/>
    <s v="OK"/>
  </r>
  <r>
    <s v="PAA"/>
    <s v="2602.8"/>
    <x v="1"/>
    <x v="0"/>
    <x v="5"/>
    <x v="16"/>
    <x v="29"/>
    <x v="70"/>
    <n v="80161501"/>
    <s v="A-02"/>
    <s v="A-02-02-02-008-003"/>
    <s v="2602.8-Prestación de servicios profesionales para el seguimiento, administración, control, supervisión y demás actividades conexas, durante la ejecución del proceso de actualización y/ formación catastral, en la dirección territorial bolívar "/>
    <s v="enero"/>
    <s v="enero"/>
    <s v="enero"/>
    <n v="1"/>
    <s v="Contratación directa"/>
    <x v="4"/>
    <n v="10839594.560000001"/>
    <n v="10162119.9"/>
    <s v="1-SI"/>
    <s v="1-Aprobada"/>
    <x v="29"/>
    <s v="2.1-3-Acompañamiento a gestores catastrales"/>
    <s v="SER012-Prestación de servicios personas naturales"/>
    <s v="DT-52 N/A"/>
    <s v="3-Gobernanza del dato y la información de valor público"/>
    <s v="13001-BOLÍVAR"/>
    <n v="10162119.9"/>
    <m/>
    <m/>
    <n v="10162119.9"/>
    <n v="0"/>
    <n v="0"/>
    <n v="0"/>
    <n v="0"/>
    <n v="0"/>
    <n v="0"/>
    <n v="0"/>
    <n v="0"/>
    <n v="0"/>
    <n v="0"/>
    <n v="0"/>
    <n v="0"/>
    <n v="0"/>
    <n v="0"/>
    <n v="0"/>
    <n v="0"/>
    <n v="0"/>
    <n v="0"/>
    <n v="0"/>
    <n v="0"/>
    <m/>
    <m/>
    <m/>
    <m/>
    <s v="OK"/>
    <s v="OK"/>
  </r>
  <r>
    <s v="PAA"/>
    <s v="2602.9"/>
    <x v="1"/>
    <x v="0"/>
    <x v="5"/>
    <x v="16"/>
    <x v="29"/>
    <x v="70"/>
    <n v="80161501"/>
    <s v="A-02"/>
    <s v="A-02-02-02-008-003"/>
    <s v="2602.9-Prestación de servicios profesionales para realizar actividades de seguimiento en el marco de los procesos de evaluación y aseguramiento de calidad geográfica en los procesos de formación y/o actualización en la dirección territorial Bolívar "/>
    <s v="enero"/>
    <s v="enero"/>
    <s v="enero"/>
    <n v="1"/>
    <s v="Contratación directa"/>
    <x v="4"/>
    <n v="7861964.7999999998"/>
    <n v="7370592"/>
    <s v="1-SI"/>
    <s v="1-Aprobada"/>
    <x v="29"/>
    <s v="2.1-3-Acompañamiento a gestores catastrales"/>
    <s v="SER012-Prestación de servicios personas naturales"/>
    <s v="DT-52 N/A"/>
    <s v="3-Gobernanza del dato y la información de valor público"/>
    <s v="13001-BOLÍVAR"/>
    <n v="7370592"/>
    <m/>
    <m/>
    <n v="7370592"/>
    <n v="0"/>
    <n v="0"/>
    <n v="0"/>
    <n v="0"/>
    <n v="0"/>
    <n v="0"/>
    <n v="0"/>
    <n v="0"/>
    <n v="0"/>
    <n v="0"/>
    <n v="0"/>
    <n v="0"/>
    <n v="0"/>
    <n v="0"/>
    <n v="0"/>
    <n v="0"/>
    <n v="0"/>
    <n v="0"/>
    <n v="0"/>
    <n v="0"/>
    <m/>
    <m/>
    <m/>
    <m/>
    <s v="OK"/>
    <s v="OK"/>
  </r>
  <r>
    <s v="PAA"/>
    <s v="2603.1"/>
    <x v="1"/>
    <x v="0"/>
    <x v="5"/>
    <x v="16"/>
    <x v="29"/>
    <x v="70"/>
    <n v="80131502"/>
    <s v="A-02"/>
    <s v="A-02-02-02-007-002-02-2"/>
    <s v="2603.1-Arriendo de una bodega en la DirecciónTerritorial Boyacá (VF)"/>
    <s v="enero"/>
    <s v="enero"/>
    <s v="enero"/>
    <n v="1"/>
    <s v="19-Contratación directa"/>
    <x v="4"/>
    <n v="114259986"/>
    <n v="9521665"/>
    <s v="1-SI"/>
    <s v="1-Aprobada"/>
    <x v="30"/>
    <s v="3.3-99-GND-Gestión de bienes y servicios"/>
    <s v="SER08-Arrendamiento de bienes inmuebles"/>
    <s v="DT-52 N/A"/>
    <s v="3-Gobernanza del dato y la información de valor público"/>
    <s v="15001-TUNJA"/>
    <n v="9521665"/>
    <n v="0"/>
    <n v="0"/>
    <n v="9521665"/>
    <n v="0"/>
    <n v="0"/>
    <n v="0"/>
    <n v="0"/>
    <n v="0"/>
    <n v="0"/>
    <n v="0"/>
    <n v="0"/>
    <n v="0"/>
    <n v="0"/>
    <n v="0"/>
    <n v="0"/>
    <n v="0"/>
    <n v="0"/>
    <n v="0"/>
    <n v="0"/>
    <n v="0"/>
    <n v="0"/>
    <n v="0"/>
    <n v="0"/>
    <m/>
    <m/>
    <m/>
    <m/>
    <s v="OK"/>
    <s v="OK"/>
  </r>
  <r>
    <s v="PAA"/>
    <s v="2603.2"/>
    <x v="1"/>
    <x v="0"/>
    <x v="5"/>
    <x v="16"/>
    <x v="29"/>
    <x v="70"/>
    <n v="78181703"/>
    <s v="A-02"/>
    <s v="A-02-02-02-007-002-02-2"/>
    <s v="2603.2-Arriendo de un parqueadero en la DirecciónTerritorial Boyacá (VF)"/>
    <s v="enero"/>
    <s v="enero"/>
    <s v="enero"/>
    <n v="1"/>
    <s v="19-Contratación directa"/>
    <x v="4"/>
    <n v="6751975"/>
    <n v="562665"/>
    <s v="1-SI"/>
    <s v="1-Aprobada"/>
    <x v="30"/>
    <s v="3.3-99-GND-Gestión de bienes y servicios"/>
    <s v="SER08-Arrendamiento de bienes inmuebles"/>
    <s v="DT-52 N/A"/>
    <s v="3-Gobernanza del dato y la información de valor público"/>
    <s v="15001-TUNJA"/>
    <n v="562665"/>
    <n v="0"/>
    <n v="0"/>
    <n v="562665"/>
    <n v="0"/>
    <n v="0"/>
    <n v="0"/>
    <n v="0"/>
    <n v="0"/>
    <n v="0"/>
    <n v="0"/>
    <n v="0"/>
    <n v="0"/>
    <n v="0"/>
    <n v="0"/>
    <n v="0"/>
    <n v="0"/>
    <n v="0"/>
    <n v="0"/>
    <n v="0"/>
    <n v="0"/>
    <n v="0"/>
    <n v="0"/>
    <n v="0"/>
    <m/>
    <m/>
    <m/>
    <m/>
    <s v="OK"/>
    <s v="OK"/>
  </r>
  <r>
    <s v="N/A"/>
    <s v="2603.3"/>
    <x v="1"/>
    <x v="0"/>
    <x v="5"/>
    <x v="16"/>
    <x v="29"/>
    <x v="70"/>
    <s v="N/A"/>
    <s v="A-02"/>
    <s v="A-02-02-02-006-009"/>
    <s v="2603.3-Servicios publicos de energia y agua en la dirección territorial Boyacá"/>
    <s v="enero"/>
    <s v="enero"/>
    <s v="enero"/>
    <n v="12"/>
    <s v="1-N/A"/>
    <x v="5"/>
    <n v="37855447"/>
    <n v="37855447"/>
    <s v="2-NO"/>
    <s v="4-N/A"/>
    <x v="30"/>
    <s v="105-Funcionamiento de las sedes"/>
    <s v="31-Servicios públicos"/>
    <s v="DT-52 N/A"/>
    <s v="3-Gobernanza del dato y la información de valor público"/>
    <s v="15001-TUNJA"/>
    <n v="37855447"/>
    <m/>
    <m/>
    <m/>
    <m/>
    <m/>
    <m/>
    <m/>
    <m/>
    <m/>
    <m/>
    <m/>
    <m/>
    <m/>
    <m/>
    <m/>
    <m/>
    <m/>
    <m/>
    <m/>
    <m/>
    <m/>
    <m/>
    <n v="37855447"/>
    <m/>
    <m/>
    <m/>
    <m/>
    <s v="OK"/>
    <s v="OK"/>
  </r>
  <r>
    <s v="PAA"/>
    <s v="2603.4"/>
    <x v="1"/>
    <x v="0"/>
    <x v="5"/>
    <x v="16"/>
    <x v="29"/>
    <x v="70"/>
    <n v="80131502"/>
    <s v="A-02"/>
    <s v="A-02-02-02-007-002"/>
    <s v="2603.4-Arriendo de una bodega en la DirecciónTerritorial Boyacá"/>
    <s v="febrero"/>
    <s v="febrero"/>
    <s v="febrero"/>
    <n v="11"/>
    <s v="19-Contratación directa"/>
    <x v="5"/>
    <n v="115212147"/>
    <n v="115212153"/>
    <s v="2-NO"/>
    <s v="4-N/A"/>
    <x v="30"/>
    <s v="105-Funcionamiento de las sedes"/>
    <s v="32-Arrendamiento de bienes inmuebles"/>
    <s v="DT-52 N/A"/>
    <s v="3-Gobernanza del dato y la información de valor público"/>
    <s v="15001-TUNJA"/>
    <n v="115212153"/>
    <m/>
    <m/>
    <m/>
    <m/>
    <m/>
    <m/>
    <m/>
    <m/>
    <m/>
    <m/>
    <m/>
    <m/>
    <m/>
    <m/>
    <m/>
    <m/>
    <m/>
    <m/>
    <m/>
    <m/>
    <m/>
    <m/>
    <n v="115212153"/>
    <m/>
    <m/>
    <m/>
    <m/>
    <s v="OK"/>
    <s v="OK"/>
  </r>
  <r>
    <s v="PAA"/>
    <s v="2603.5"/>
    <x v="1"/>
    <x v="0"/>
    <x v="5"/>
    <x v="16"/>
    <x v="29"/>
    <x v="70"/>
    <n v="80131502"/>
    <s v="A-02"/>
    <s v="A-02-02-02-007-002"/>
    <s v="2603.5-Arriendo de un parqueadero en la DirecciónTerritorial Boyacá"/>
    <s v="febrero"/>
    <s v="febrero"/>
    <s v="febrero"/>
    <n v="11"/>
    <s v="19-Contratación directa"/>
    <x v="5"/>
    <n v="6808246"/>
    <n v="6808241"/>
    <s v="2-NO"/>
    <s v="4-N/A"/>
    <x v="30"/>
    <s v="105-Funcionamiento de las sedes"/>
    <s v="32-Arrendamiento de bienes inmuebles"/>
    <s v="DT-52 N/A"/>
    <s v="3-Gobernanza del dato y la información de valor público"/>
    <s v="15001-TUNJA"/>
    <n v="6808241"/>
    <m/>
    <m/>
    <m/>
    <m/>
    <m/>
    <m/>
    <m/>
    <m/>
    <m/>
    <m/>
    <m/>
    <m/>
    <m/>
    <m/>
    <m/>
    <m/>
    <m/>
    <m/>
    <m/>
    <m/>
    <m/>
    <m/>
    <n v="6808241"/>
    <m/>
    <m/>
    <m/>
    <m/>
    <s v="OK"/>
    <s v="OK"/>
  </r>
  <r>
    <s v="N/A"/>
    <s v="2603.6"/>
    <x v="1"/>
    <x v="0"/>
    <x v="5"/>
    <x v="16"/>
    <x v="29"/>
    <x v="70"/>
    <s v="N/A"/>
    <s v="A-02"/>
    <s v="A-02-02-02-009-004"/>
    <s v="2603.6-Servicios públicos de alcantarillado Boyacá"/>
    <s v="enero"/>
    <s v="enero"/>
    <s v="enero"/>
    <n v="12"/>
    <s v="1-N/A"/>
    <x v="5"/>
    <n v="2697750"/>
    <n v="2697750"/>
    <s v="2-NO"/>
    <s v="4-N/A"/>
    <x v="30"/>
    <s v="105-Funcionamiento de las sedes"/>
    <s v="31-Servicios públicos"/>
    <s v="DT-52 N/A"/>
    <s v="3-Gobernanza del dato y la información de valor público"/>
    <s v="15001-TUNJA"/>
    <n v="2697750"/>
    <m/>
    <m/>
    <m/>
    <m/>
    <m/>
    <m/>
    <m/>
    <m/>
    <m/>
    <m/>
    <m/>
    <m/>
    <m/>
    <m/>
    <m/>
    <m/>
    <m/>
    <m/>
    <m/>
    <m/>
    <m/>
    <m/>
    <n v="2697750"/>
    <m/>
    <m/>
    <m/>
    <m/>
    <s v="OK"/>
    <s v="OK"/>
  </r>
  <r>
    <s v="PAA"/>
    <s v="2603.7"/>
    <x v="1"/>
    <x v="0"/>
    <x v="5"/>
    <x v="16"/>
    <x v="29"/>
    <x v="70"/>
    <n v="78181500"/>
    <s v="A-02"/>
    <s v="A-05-01-02-008-007"/>
    <s v="2603.7-Prestación de servicios de mantenimiento preventivo, correctivo con suministro de repuestos, mano de obra calificada y realización de la revisión técnico mecánica para los vehículos de la dirección territorial Boyacá"/>
    <s v="enero"/>
    <s v="enero"/>
    <s v="febrero"/>
    <n v="6"/>
    <s v="10-Mínima cuantía"/>
    <x v="6"/>
    <n v="14840000"/>
    <n v="14840000"/>
    <s v="2-NO"/>
    <s v="4-N/A"/>
    <x v="30"/>
    <s v="107-Mantenimiento de vehículos"/>
    <s v="56-Adquisición de servicios n.c.p."/>
    <s v="DT-52 N/A"/>
    <s v="3-Gobernanza del dato y la información de valor público"/>
    <s v="15001-TUNJA"/>
    <n v="14840000"/>
    <m/>
    <m/>
    <m/>
    <m/>
    <m/>
    <m/>
    <m/>
    <m/>
    <m/>
    <m/>
    <m/>
    <m/>
    <m/>
    <m/>
    <m/>
    <m/>
    <m/>
    <m/>
    <m/>
    <m/>
    <m/>
    <m/>
    <n v="14840000"/>
    <m/>
    <m/>
    <m/>
    <m/>
    <s v="OK"/>
    <s v="OK"/>
  </r>
  <r>
    <s v="PAA"/>
    <s v="2603.8"/>
    <x v="1"/>
    <x v="0"/>
    <x v="5"/>
    <x v="16"/>
    <x v="29"/>
    <x v="70"/>
    <n v="80161501"/>
    <s v="A-02"/>
    <s v="A-02-02-02-008-003"/>
    <s v="2603.8-Prestación de servicios profesionales para el seguimiento, administración, control,  supervisión y demás actividades conexas,  durante la ejecución del  proceso de actualización y/ formación catastral, en la Dirección Territorial  Boyacá"/>
    <s v="enero"/>
    <s v="enero"/>
    <s v="enero"/>
    <n v="1"/>
    <s v="Contratación directa"/>
    <x v="4"/>
    <n v="10839594.560000001"/>
    <n v="10162119.9"/>
    <s v="1-SI"/>
    <s v="1-Aprobada"/>
    <x v="31"/>
    <s v="2.1-3-Acompañamiento a gestores catastrales"/>
    <s v="SER012-Prestación de servicios personas naturales"/>
    <s v="DT-52 N/A"/>
    <s v="3-Gobernanza del dato y la información de valor público"/>
    <s v="15001-TUNJA"/>
    <n v="10162119.9"/>
    <m/>
    <m/>
    <n v="10162119.9"/>
    <n v="0"/>
    <n v="0"/>
    <n v="0"/>
    <n v="0"/>
    <n v="0"/>
    <n v="0"/>
    <n v="0"/>
    <n v="0"/>
    <n v="0"/>
    <n v="0"/>
    <n v="0"/>
    <n v="0"/>
    <n v="0"/>
    <n v="0"/>
    <n v="0"/>
    <n v="0"/>
    <n v="0"/>
    <n v="0"/>
    <n v="0"/>
    <n v="0"/>
    <m/>
    <m/>
    <m/>
    <m/>
    <s v="OK"/>
    <s v="OK"/>
  </r>
  <r>
    <s v="PAA"/>
    <s v="2603.9"/>
    <x v="1"/>
    <x v="0"/>
    <x v="5"/>
    <x v="16"/>
    <x v="29"/>
    <x v="70"/>
    <n v="80161501"/>
    <s v="A-02"/>
    <s v="A-02-02-02-008-003"/>
    <s v="2603.9-Prestación de servicios profesionales para realizar actividades de seguimiento en el marco de los procesos de evaluación y aseguramiento de calidad geográfica en los procesos de formación y/o actualización en la Dirección Territorial Boyacá"/>
    <s v="enero"/>
    <s v="enero"/>
    <s v="enero"/>
    <n v="1"/>
    <s v="Contratación directa"/>
    <x v="4"/>
    <n v="4374888.6399999997"/>
    <n v="4101458.0999999996"/>
    <s v="1-SI"/>
    <s v="1-Aprobada"/>
    <x v="31"/>
    <s v="2.1-3-Acompañamiento a gestores catastrales"/>
    <s v="SER012-Prestación de servicios personas naturales"/>
    <s v="DT-52 N/A"/>
    <s v="3-Gobernanza del dato y la información de valor público"/>
    <s v="15001-TUNJA"/>
    <n v="4101458.0999999996"/>
    <m/>
    <m/>
    <n v="4101458.0999999996"/>
    <n v="0"/>
    <n v="0"/>
    <n v="0"/>
    <n v="0"/>
    <n v="0"/>
    <n v="0"/>
    <n v="0"/>
    <n v="0"/>
    <n v="0"/>
    <n v="0"/>
    <n v="0"/>
    <n v="0"/>
    <n v="0"/>
    <n v="0"/>
    <n v="0"/>
    <n v="0"/>
    <n v="0"/>
    <n v="0"/>
    <n v="0"/>
    <n v="0"/>
    <m/>
    <m/>
    <m/>
    <m/>
    <s v="OK"/>
    <s v="OK"/>
  </r>
  <r>
    <s v="PAA"/>
    <s v="2603.10"/>
    <x v="1"/>
    <x v="0"/>
    <x v="5"/>
    <x v="16"/>
    <x v="29"/>
    <x v="70"/>
    <n v="80161501"/>
    <s v="A-02"/>
    <s v="A-02-02-02-008-003"/>
    <s v="2603.10-Prestación de servicios profesionales para la coordinación, seguimiento y control de las actividades de actualización y/o formación catastral con enfoque multipropósito en el municipio asignado a la Dirección Territorial Boyacá"/>
    <s v="enero"/>
    <s v="enero"/>
    <s v="enero"/>
    <n v="1"/>
    <s v="Contratación directa"/>
    <x v="4"/>
    <n v="7861964.7999999998"/>
    <n v="7370592"/>
    <s v="1-SI"/>
    <s v="1-Aprobada"/>
    <x v="31"/>
    <s v="2.1-3-Acompañamiento a gestores catastrales"/>
    <s v="SER012-Prestación de servicios personas naturales"/>
    <s v="DT-52 N/A"/>
    <s v="3-Gobernanza del dato y la información de valor público"/>
    <s v="15001-TUNJA"/>
    <n v="7370592"/>
    <m/>
    <m/>
    <n v="7370592"/>
    <n v="0"/>
    <n v="0"/>
    <n v="0"/>
    <n v="0"/>
    <n v="0"/>
    <n v="0"/>
    <n v="0"/>
    <n v="0"/>
    <n v="0"/>
    <n v="0"/>
    <n v="0"/>
    <n v="0"/>
    <n v="0"/>
    <n v="0"/>
    <n v="0"/>
    <n v="0"/>
    <n v="0"/>
    <n v="0"/>
    <n v="0"/>
    <n v="0"/>
    <m/>
    <m/>
    <m/>
    <m/>
    <s v="OK"/>
    <s v="OK"/>
  </r>
  <r>
    <s v="N/A"/>
    <s v="2604.1"/>
    <x v="1"/>
    <x v="0"/>
    <x v="5"/>
    <x v="16"/>
    <x v="29"/>
    <x v="70"/>
    <s v="N/A"/>
    <s v="A-02"/>
    <s v="A-02-02-02-006-009"/>
    <s v="2604.1-Servicios publicos de energia y agua en la dirección territorial Caldas"/>
    <s v="enero"/>
    <s v="enero"/>
    <s v="enero"/>
    <n v="12"/>
    <s v="1-N/A"/>
    <x v="5"/>
    <n v="36588301"/>
    <n v="36588301"/>
    <s v="2-NO"/>
    <s v="4-N/A"/>
    <x v="32"/>
    <s v="105-Funcionamiento de las sedes"/>
    <s v="31-Servicios públicos"/>
    <s v="DT-52 N/A"/>
    <s v="2-Modelo de Gestión Integrado "/>
    <s v="17001-MANIZALES"/>
    <n v="36588301"/>
    <m/>
    <m/>
    <m/>
    <m/>
    <m/>
    <m/>
    <m/>
    <m/>
    <m/>
    <m/>
    <m/>
    <m/>
    <m/>
    <m/>
    <m/>
    <m/>
    <m/>
    <m/>
    <m/>
    <m/>
    <m/>
    <m/>
    <n v="36588301"/>
    <m/>
    <m/>
    <m/>
    <m/>
    <s v="OK"/>
    <s v="OK"/>
  </r>
  <r>
    <s v="N/A"/>
    <s v="2604.2"/>
    <x v="1"/>
    <x v="0"/>
    <x v="5"/>
    <x v="16"/>
    <x v="29"/>
    <x v="70"/>
    <s v="N/A"/>
    <s v="A-02"/>
    <s v="A-02-02-02-007-002"/>
    <s v="2604.2-Pago cuota de administración en la dirección territorial Caldas"/>
    <s v="enero"/>
    <s v="enero"/>
    <s v="enero"/>
    <n v="12"/>
    <s v="1-N/A"/>
    <x v="5"/>
    <n v="84163200"/>
    <n v="84163200"/>
    <s v="2-NO"/>
    <s v="4-N/A"/>
    <x v="32"/>
    <s v="105-Funcionamiento de las sedes"/>
    <s v="32-Arrendamiento de bienes inmuebles"/>
    <s v="DT-52 N/A"/>
    <s v="2-Modelo de Gestión Integrado "/>
    <s v="17001-MANIZALES"/>
    <n v="84163200"/>
    <m/>
    <m/>
    <m/>
    <m/>
    <m/>
    <m/>
    <m/>
    <m/>
    <m/>
    <m/>
    <m/>
    <m/>
    <m/>
    <m/>
    <m/>
    <m/>
    <m/>
    <m/>
    <m/>
    <m/>
    <m/>
    <m/>
    <n v="84163200"/>
    <m/>
    <m/>
    <m/>
    <m/>
    <s v="OK"/>
    <s v="OK"/>
  </r>
  <r>
    <s v="N/A"/>
    <s v="2604.3"/>
    <x v="1"/>
    <x v="0"/>
    <x v="5"/>
    <x v="16"/>
    <x v="29"/>
    <x v="70"/>
    <s v="N/A"/>
    <s v="A-02"/>
    <s v="A-02-02-02-008-004"/>
    <s v="2604.3-Servicios públicos de telefonía en la dirección territorial Caldas"/>
    <s v="enero"/>
    <s v="enero"/>
    <s v="enero"/>
    <n v="12"/>
    <s v="1-N/A"/>
    <x v="5"/>
    <n v="7043434"/>
    <n v="7043434"/>
    <s v="2-NO"/>
    <s v="4-N/A"/>
    <x v="32"/>
    <s v="105-Funcionamiento de las sedes"/>
    <s v="31-Servicios públicos"/>
    <s v="DT-52 N/A"/>
    <s v="2-Modelo de Gestión Integrado "/>
    <s v="17001-MANIZALES"/>
    <n v="7043434"/>
    <m/>
    <m/>
    <m/>
    <m/>
    <m/>
    <m/>
    <m/>
    <m/>
    <m/>
    <m/>
    <m/>
    <m/>
    <m/>
    <m/>
    <m/>
    <m/>
    <m/>
    <m/>
    <m/>
    <m/>
    <m/>
    <m/>
    <n v="7043434"/>
    <m/>
    <m/>
    <m/>
    <m/>
    <s v="OK"/>
    <s v="OK"/>
  </r>
  <r>
    <s v="PAA"/>
    <s v="2604.4"/>
    <x v="1"/>
    <x v="0"/>
    <x v="5"/>
    <x v="16"/>
    <x v="29"/>
    <x v="70"/>
    <n v="78181500"/>
    <s v="A-02"/>
    <s v="A-05-01-02-008-007"/>
    <s v="2604.4-Prestación de servicios de mantenimiento preventivo, correctivo con suministro de repuestos, mano de obra calificada y realización de la revisión técnico mecánica para el vehículo de la dirección territorial Caldas"/>
    <s v="enero"/>
    <s v="enero"/>
    <s v="febrero"/>
    <n v="6"/>
    <s v="10-Mínima cuantía"/>
    <x v="6"/>
    <n v="7420000"/>
    <n v="7420000"/>
    <s v="2-NO"/>
    <s v="4-N/A"/>
    <x v="32"/>
    <s v="107-Mantenimiento de vehículos"/>
    <s v="56-Adquisición de servicios n.c.p."/>
    <s v="DT-52 N/A"/>
    <s v="2-Modelo de Gestión Integrado "/>
    <s v="17001-MANIZALES"/>
    <n v="7420000"/>
    <m/>
    <m/>
    <m/>
    <m/>
    <m/>
    <m/>
    <m/>
    <m/>
    <m/>
    <m/>
    <m/>
    <m/>
    <m/>
    <m/>
    <m/>
    <m/>
    <m/>
    <m/>
    <m/>
    <m/>
    <m/>
    <m/>
    <n v="7420000"/>
    <m/>
    <m/>
    <m/>
    <m/>
    <s v="OK"/>
    <s v="OK"/>
  </r>
  <r>
    <s v="PAA"/>
    <s v="2604.5"/>
    <x v="1"/>
    <x v="0"/>
    <x v="5"/>
    <x v="16"/>
    <x v="29"/>
    <x v="70"/>
    <n v="80161501"/>
    <s v="A-02"/>
    <s v="A-02-02-02-008-002"/>
    <s v="2604.5-Prestacion de servicios profesionales para apoyar a la Direccion Territorial Caldas en temas financieros y contables, durante la ejecución del proceso de actualización y/o formación catastral."/>
    <s v="|"/>
    <s v="enero"/>
    <s v="enero"/>
    <n v="1"/>
    <s v="Contratación directa"/>
    <x v="4"/>
    <n v="7861964.7999999998"/>
    <n v="7370592"/>
    <s v="1-SI"/>
    <s v="1-Aprobada"/>
    <x v="32"/>
    <s v="2.1-3-Acompañamiento a gestores catastrales"/>
    <s v="SER012-Prestación de servicios personas naturales"/>
    <s v="DT-52 N/A"/>
    <s v="3-Gobernanza del dato y la información de valor público"/>
    <s v="17001-MANIZALES"/>
    <n v="7370592"/>
    <m/>
    <m/>
    <n v="7370592"/>
    <n v="0"/>
    <n v="0"/>
    <n v="0"/>
    <n v="0"/>
    <n v="0"/>
    <n v="0"/>
    <n v="0"/>
    <n v="0"/>
    <n v="0"/>
    <n v="0"/>
    <n v="0"/>
    <n v="0"/>
    <n v="0"/>
    <n v="0"/>
    <n v="0"/>
    <n v="0"/>
    <n v="0"/>
    <n v="0"/>
    <n v="0"/>
    <n v="0"/>
    <m/>
    <m/>
    <m/>
    <m/>
    <s v="OK"/>
    <s v="OK"/>
  </r>
  <r>
    <s v="PAA"/>
    <s v="2604.6"/>
    <x v="1"/>
    <x v="0"/>
    <x v="5"/>
    <x v="16"/>
    <x v="29"/>
    <x v="70"/>
    <n v="80161501"/>
    <s v="A-02"/>
    <s v="A-02-02-02-008-005"/>
    <s v="2604.6-Prestacion de servicios personales para realizar actividades de apoyo administrativo en los procesos de formación y actualización catastral con enfoque multipropósito a cargo de la Dirección territorial de Caldas."/>
    <s v="enero"/>
    <s v="enero"/>
    <s v="enero"/>
    <n v="1"/>
    <s v="Contratación directa"/>
    <x v="4"/>
    <n v="3383335.4666666668"/>
    <n v="3171877"/>
    <s v="1-SI"/>
    <s v="1-Aprobada"/>
    <x v="32"/>
    <s v="2.1-3-Acompañamiento a gestores catastrales"/>
    <s v="SER012-Prestación de servicios personas naturales"/>
    <s v="DT-52 N/A"/>
    <s v="3-Gobernanza del dato y la información de valor público"/>
    <s v="17001-MANIZALES"/>
    <n v="3171877"/>
    <m/>
    <m/>
    <n v="3171877"/>
    <n v="0"/>
    <n v="0"/>
    <n v="0"/>
    <n v="0"/>
    <n v="0"/>
    <n v="0"/>
    <n v="0"/>
    <n v="0"/>
    <n v="0"/>
    <n v="0"/>
    <n v="0"/>
    <n v="0"/>
    <n v="0"/>
    <n v="0"/>
    <n v="0"/>
    <n v="0"/>
    <n v="0"/>
    <n v="0"/>
    <n v="0"/>
    <n v="0"/>
    <m/>
    <m/>
    <m/>
    <m/>
    <s v="OK"/>
    <s v="OK"/>
  </r>
  <r>
    <s v="PAA"/>
    <s v="2604.7"/>
    <x v="1"/>
    <x v="0"/>
    <x v="5"/>
    <x v="16"/>
    <x v="29"/>
    <x v="70"/>
    <n v="80161501"/>
    <s v="A-02"/>
    <s v="A-02-02-02-008-003"/>
    <s v="2604.7-Prestación de servicios profesionales para el seguimiento, administración, control, supervisión y demás actividades conexas, durante la ejecución del proceso de formación y actualización catastral con enfoque multipropósito a cargo de la Dirección Territorial Caldas."/>
    <s v="enero"/>
    <s v="enero"/>
    <s v="enero"/>
    <n v="1"/>
    <s v="Contratación directa"/>
    <x v="4"/>
    <n v="10839594.666666666"/>
    <n v="10162120"/>
    <s v="1-SI"/>
    <s v="1-Aprobada"/>
    <x v="32"/>
    <s v="2.1-3-Acompañamiento a gestores catastrales"/>
    <s v="SER012-Prestación de servicios personas naturales"/>
    <s v="DT-52 N/A"/>
    <s v="3-Gobernanza del dato y la información de valor público"/>
    <s v="17001-MANIZALES"/>
    <n v="10162120"/>
    <m/>
    <m/>
    <n v="10162120"/>
    <n v="0"/>
    <n v="0"/>
    <n v="0"/>
    <n v="0"/>
    <n v="0"/>
    <n v="0"/>
    <n v="0"/>
    <n v="0"/>
    <n v="0"/>
    <n v="0"/>
    <n v="0"/>
    <n v="0"/>
    <n v="0"/>
    <n v="0"/>
    <n v="0"/>
    <n v="0"/>
    <n v="0"/>
    <n v="0"/>
    <n v="0"/>
    <n v="0"/>
    <m/>
    <m/>
    <m/>
    <m/>
    <s v="OK"/>
    <s v="OK"/>
  </r>
  <r>
    <s v="PAA"/>
    <s v="2604.8"/>
    <x v="1"/>
    <x v="0"/>
    <x v="5"/>
    <x v="16"/>
    <x v="29"/>
    <x v="70"/>
    <n v="80161501"/>
    <s v="A-02"/>
    <s v="A-02-02-02-008-003"/>
    <s v="2604.8-Prestación de servicios profesionales para a apoyar la planeación, seguimiento y direccionamiento estratégico de las actividades misionales y administrativas que sean competencia de la Dirección Territorial."/>
    <s v="enero"/>
    <s v="enero"/>
    <s v="enero"/>
    <n v="1"/>
    <s v="Contratación directa"/>
    <x v="4"/>
    <n v="4078976"/>
    <n v="3824040"/>
    <s v="1-SI"/>
    <s v="1-Aprobada"/>
    <x v="32"/>
    <s v="2.1-3-Acompañamiento a gestores catastrales"/>
    <s v="SER012-Prestación de servicios personas naturales"/>
    <s v="DT-52 N/A"/>
    <s v="3-Gobernanza del dato y la información de valor público"/>
    <s v="17001-MANIZALES"/>
    <n v="3824040"/>
    <m/>
    <m/>
    <n v="3824040"/>
    <n v="0"/>
    <n v="0"/>
    <n v="0"/>
    <n v="0"/>
    <n v="0"/>
    <n v="0"/>
    <n v="0"/>
    <n v="0"/>
    <n v="0"/>
    <n v="0"/>
    <n v="0"/>
    <n v="0"/>
    <n v="0"/>
    <n v="0"/>
    <n v="0"/>
    <n v="0"/>
    <n v="0"/>
    <n v="0"/>
    <n v="0"/>
    <n v="0"/>
    <m/>
    <m/>
    <m/>
    <m/>
    <s v="OK"/>
    <s v="OK"/>
  </r>
  <r>
    <s v="N/A"/>
    <s v="2605.1"/>
    <x v="1"/>
    <x v="0"/>
    <x v="5"/>
    <x v="16"/>
    <x v="29"/>
    <x v="70"/>
    <s v="N/A"/>
    <s v="A-02"/>
    <s v="A-02-02-02-006-009"/>
    <s v="2605.1-Servicios publicos de energia y agua en la dirección territorial Caquetá"/>
    <s v="enero"/>
    <s v="enero"/>
    <s v="enero"/>
    <n v="12"/>
    <s v="1-N/A"/>
    <x v="5"/>
    <n v="83017151"/>
    <n v="83017151"/>
    <s v="2-NO"/>
    <s v="4-N/A"/>
    <x v="33"/>
    <s v="105-Funcionamiento de las sedes"/>
    <s v="31-Servicios públicos"/>
    <s v="DT-52 N/A"/>
    <s v="2-Modelo de Gestión Integrado "/>
    <s v="18001-FLORENCIA"/>
    <n v="83017151"/>
    <m/>
    <m/>
    <m/>
    <m/>
    <m/>
    <m/>
    <m/>
    <m/>
    <m/>
    <m/>
    <m/>
    <m/>
    <m/>
    <m/>
    <m/>
    <m/>
    <m/>
    <m/>
    <m/>
    <m/>
    <m/>
    <m/>
    <n v="83017151"/>
    <m/>
    <m/>
    <m/>
    <m/>
    <s v="OK"/>
    <s v="OK"/>
  </r>
  <r>
    <s v="N/A"/>
    <s v="2605.2"/>
    <x v="1"/>
    <x v="0"/>
    <x v="5"/>
    <x v="16"/>
    <x v="29"/>
    <x v="70"/>
    <s v="N/A"/>
    <s v="A-02"/>
    <s v="A-02-02-02-009-004"/>
    <s v="2605.2-Servicios públicos de alcantarillado Caquetá"/>
    <s v="enero"/>
    <s v="enero"/>
    <s v="enero"/>
    <n v="12"/>
    <s v="1-N/A"/>
    <x v="5"/>
    <n v="1131494"/>
    <n v="1131494"/>
    <s v="2-NO"/>
    <s v="4-N/A"/>
    <x v="33"/>
    <s v="105-Funcionamiento de las sedes"/>
    <s v="31-Servicios públicos"/>
    <s v="DT-52 N/A"/>
    <s v="2-Modelo de Gestión Integrado "/>
    <s v="18001-FLORENCIA"/>
    <n v="1131494"/>
    <m/>
    <m/>
    <m/>
    <m/>
    <m/>
    <m/>
    <m/>
    <m/>
    <m/>
    <m/>
    <m/>
    <m/>
    <m/>
    <m/>
    <m/>
    <m/>
    <m/>
    <m/>
    <m/>
    <m/>
    <m/>
    <m/>
    <n v="1131494"/>
    <m/>
    <m/>
    <m/>
    <m/>
    <s v="OK"/>
    <s v="OK"/>
  </r>
  <r>
    <s v="PAA"/>
    <s v="2605.3"/>
    <x v="1"/>
    <x v="0"/>
    <x v="5"/>
    <x v="16"/>
    <x v="29"/>
    <x v="70"/>
    <n v="78181500"/>
    <s v="A-02"/>
    <s v="A-05-01-02-008-007"/>
    <s v="2605.3-Prestación de servicios de mantenimiento preventivo, correctivo con suministro de repuestos, mano de obra calificada y realización de la revisión técnico mecánica para el vehículo de la dirección territorial Caqueta"/>
    <s v="enero"/>
    <s v="enero"/>
    <s v="febrero"/>
    <n v="6"/>
    <s v="10-Mínima cuantía"/>
    <x v="6"/>
    <n v="7420000"/>
    <n v="7420000"/>
    <s v="2-NO"/>
    <s v="4-N/A"/>
    <x v="33"/>
    <s v="107-Mantenimiento de vehículos"/>
    <s v="56-Adquisición de servicios n.c.p."/>
    <s v="DT-52 N/A"/>
    <s v="2-Modelo de Gestión Integrado "/>
    <s v="18001-FLORENCIA"/>
    <n v="7420000"/>
    <m/>
    <m/>
    <m/>
    <m/>
    <m/>
    <m/>
    <m/>
    <m/>
    <m/>
    <m/>
    <m/>
    <m/>
    <m/>
    <m/>
    <m/>
    <m/>
    <m/>
    <m/>
    <m/>
    <m/>
    <m/>
    <m/>
    <n v="7420000"/>
    <m/>
    <m/>
    <m/>
    <m/>
    <s v="OK"/>
    <s v="OK"/>
  </r>
  <r>
    <s v="PAA"/>
    <s v="2605.4"/>
    <x v="1"/>
    <x v="0"/>
    <x v="5"/>
    <x v="16"/>
    <x v="29"/>
    <x v="70"/>
    <n v="80161501"/>
    <s v="A-02"/>
    <s v="A-02-02-02-008-002"/>
    <s v="2605.4-prestación de servicios profesionales para apoyar en temas financieros y contables, durante la ejecución del proceso de"/>
    <s v="enero"/>
    <s v="enero"/>
    <s v="enero"/>
    <n v="1"/>
    <s v="Contratación directa"/>
    <x v="4"/>
    <n v="7861964.7999999998"/>
    <n v="7370592"/>
    <s v="1-SI"/>
    <s v="1-Aprobada"/>
    <x v="33"/>
    <s v="2.1-3-Acompañamiento a gestores catastrales"/>
    <s v="SER012-Prestación de servicios personas naturales"/>
    <s v="DT-52 N/A"/>
    <s v="3-Gobernanza del dato y la información de valor público"/>
    <s v="18001-FLORENCIA"/>
    <n v="7370592"/>
    <m/>
    <m/>
    <n v="7370592"/>
    <n v="0"/>
    <n v="0"/>
    <n v="0"/>
    <n v="0"/>
    <n v="0"/>
    <n v="0"/>
    <n v="0"/>
    <n v="0"/>
    <n v="0"/>
    <n v="0"/>
    <n v="0"/>
    <n v="0"/>
    <n v="0"/>
    <n v="0"/>
    <n v="0"/>
    <n v="0"/>
    <n v="0"/>
    <n v="0"/>
    <n v="0"/>
    <n v="0"/>
    <m/>
    <m/>
    <m/>
    <m/>
    <s v="OK"/>
    <s v="OK"/>
  </r>
  <r>
    <s v="PAA"/>
    <s v="2605.5"/>
    <x v="1"/>
    <x v="0"/>
    <x v="5"/>
    <x v="16"/>
    <x v="29"/>
    <x v="70"/>
    <n v="80161501"/>
    <s v="A-02"/>
    <s v="A-02-02-02-008-003"/>
    <s v="2605.5-prestación de servicios personales para realizar las actividades de reconocimiento predial en el marco de la actualización y/o formación catastral con enfoque multipropósito en el municipio asignado a la dirección territorial caquetá"/>
    <s v="enero"/>
    <s v="enero"/>
    <s v="enero"/>
    <n v="1"/>
    <s v="Contratación directa"/>
    <x v="4"/>
    <n v="4266666.666666667"/>
    <n v="4000000.0000000005"/>
    <s v="1-SI"/>
    <s v="1-Aprobada"/>
    <x v="33"/>
    <s v="2.1-3-Acompañamiento a gestores catastrales"/>
    <s v="SER012-Prestación de servicios personas naturales"/>
    <s v="DT-52 N/A"/>
    <s v="3-Gobernanza del dato y la información de valor público"/>
    <s v="18001-FLORENCIA"/>
    <n v="4000000.0000000005"/>
    <m/>
    <m/>
    <n v="4000000.0000000005"/>
    <n v="0"/>
    <n v="0"/>
    <n v="0"/>
    <n v="0"/>
    <n v="0"/>
    <n v="0"/>
    <n v="0"/>
    <n v="0"/>
    <n v="0"/>
    <n v="0"/>
    <n v="0"/>
    <n v="0"/>
    <n v="0"/>
    <n v="0"/>
    <n v="0"/>
    <n v="0"/>
    <n v="0"/>
    <n v="0"/>
    <n v="0"/>
    <n v="0"/>
    <m/>
    <m/>
    <m/>
    <m/>
    <s v="OK"/>
    <s v="OK"/>
  </r>
  <r>
    <s v="PAA"/>
    <s v="2605.6"/>
    <x v="1"/>
    <x v="0"/>
    <x v="5"/>
    <x v="16"/>
    <x v="29"/>
    <x v="70"/>
    <n v="80161501"/>
    <s v="A-02"/>
    <s v="A-02-02-02-008-003"/>
    <s v="2605.6-Prestación de servicios personales para realizar las actividades de reconocimiento predial en el marco de la actualización y/o formación catastral con enfoque multipropósito en el municipio asignado a la Dirección Territorial  Caquetá"/>
    <s v="enero"/>
    <s v="enero"/>
    <s v="enero"/>
    <n v="1"/>
    <s v="Contratación directa"/>
    <x v="4"/>
    <n v="4266666.666666667"/>
    <n v="4000000.0000000005"/>
    <s v="1-SI"/>
    <s v="1-Aprobada"/>
    <x v="33"/>
    <s v="2.1-3-Acompañamiento a gestores catastrales"/>
    <s v="SER012-Prestación de servicios personas naturales"/>
    <s v="DT-52 N/A"/>
    <s v="3-Gobernanza del dato y la información de valor público"/>
    <s v="18001-FLORENCIA"/>
    <n v="4000000.0000000005"/>
    <m/>
    <m/>
    <n v="4000000.0000000005"/>
    <n v="0"/>
    <n v="0"/>
    <n v="0"/>
    <n v="0"/>
    <n v="0"/>
    <n v="0"/>
    <n v="0"/>
    <n v="0"/>
    <n v="0"/>
    <n v="0"/>
    <n v="0"/>
    <n v="0"/>
    <n v="0"/>
    <n v="0"/>
    <n v="0"/>
    <n v="0"/>
    <n v="0"/>
    <n v="0"/>
    <n v="0"/>
    <n v="0"/>
    <m/>
    <m/>
    <m/>
    <m/>
    <s v="OK"/>
    <s v="OK"/>
  </r>
  <r>
    <s v="PAA"/>
    <s v="2605.7"/>
    <x v="1"/>
    <x v="0"/>
    <x v="5"/>
    <x v="16"/>
    <x v="29"/>
    <x v="70"/>
    <n v="80161501"/>
    <s v="A-02"/>
    <s v="A-02-02-02-008-003"/>
    <s v="2605.7-Prestación de servicios profesionales para el seguimiento, administración, control, supervisión y demás actividades conexas,"/>
    <s v="enero"/>
    <s v="enero"/>
    <s v="enero"/>
    <n v="1"/>
    <s v="Contratación directa"/>
    <x v="4"/>
    <n v="10839594.666666666"/>
    <n v="10162120"/>
    <s v="1-SI"/>
    <s v="1-Aprobada"/>
    <x v="33"/>
    <s v="2.1-3-Acompañamiento a gestores catastrales"/>
    <s v="SER012-Prestación de servicios personas naturales"/>
    <s v="DT-52 N/A"/>
    <s v="3-Gobernanza del dato y la información de valor público"/>
    <s v="18001-FLORENCIA"/>
    <n v="10162120"/>
    <m/>
    <m/>
    <n v="10162120"/>
    <n v="0"/>
    <n v="0"/>
    <n v="0"/>
    <n v="0"/>
    <n v="0"/>
    <n v="0"/>
    <n v="0"/>
    <n v="0"/>
    <n v="0"/>
    <n v="0"/>
    <n v="0"/>
    <n v="0"/>
    <n v="0"/>
    <n v="0"/>
    <n v="0"/>
    <n v="0"/>
    <n v="0"/>
    <n v="0"/>
    <n v="0"/>
    <n v="0"/>
    <m/>
    <m/>
    <m/>
    <m/>
    <s v="OK"/>
    <s v="OK"/>
  </r>
  <r>
    <s v="PAA"/>
    <s v="2606.1"/>
    <x v="1"/>
    <x v="0"/>
    <x v="5"/>
    <x v="16"/>
    <x v="29"/>
    <x v="70"/>
    <n v="80131502"/>
    <s v="A-02"/>
    <s v="A-02-02-02-007-002-02-2"/>
    <s v="2606.1-Arriendo de una sede en la Dirección Territorial Casanare (VF)"/>
    <s v="enero"/>
    <s v="enero"/>
    <s v="enero"/>
    <n v="1"/>
    <s v="19-Contratación directa"/>
    <x v="4"/>
    <n v="189600800"/>
    <n v="16392000"/>
    <s v="1-SI"/>
    <s v="1-Aprobada"/>
    <x v="34"/>
    <s v="3.3-99-GND-Gestión de bienes y servicios"/>
    <s v="SER08-Arrendamiento de bienes inmuebles"/>
    <s v="DT-52 N/A"/>
    <s v="3-Gobernanza del dato y la información de valor público"/>
    <s v="85001-YOPAL"/>
    <n v="16392000"/>
    <n v="16392000"/>
    <n v="0"/>
    <n v="0"/>
    <n v="0"/>
    <n v="0"/>
    <n v="0"/>
    <n v="0"/>
    <n v="0"/>
    <n v="0"/>
    <n v="0"/>
    <n v="0"/>
    <n v="0"/>
    <n v="0"/>
    <n v="0"/>
    <n v="0"/>
    <n v="0"/>
    <n v="0"/>
    <n v="0"/>
    <n v="0"/>
    <n v="0"/>
    <n v="0"/>
    <n v="0"/>
    <n v="0"/>
    <m/>
    <m/>
    <m/>
    <m/>
    <s v="OK"/>
    <s v="OK"/>
  </r>
  <r>
    <s v="N/A"/>
    <s v="2606.2"/>
    <x v="1"/>
    <x v="0"/>
    <x v="5"/>
    <x v="16"/>
    <x v="29"/>
    <x v="70"/>
    <s v="N/A"/>
    <s v="A-02"/>
    <s v="A-02-02-02-006-009"/>
    <s v="2606.2-Servicios publicos de energia y agua en la dirección territorial Casanare"/>
    <s v="enero"/>
    <s v="enero"/>
    <s v="enero"/>
    <n v="12"/>
    <s v="1-N/A"/>
    <x v="5"/>
    <n v="56191091"/>
    <n v="56191091"/>
    <s v="2-NO"/>
    <s v="4-N/A"/>
    <x v="34"/>
    <s v="105-Funcionamiento de las sedes"/>
    <s v="31-Servicios públicos"/>
    <s v="DT-52 N/A"/>
    <s v="2-Modelo de Gestión Integrado "/>
    <s v="85001-YOPAL"/>
    <n v="56191091"/>
    <m/>
    <m/>
    <m/>
    <m/>
    <m/>
    <m/>
    <m/>
    <m/>
    <m/>
    <m/>
    <m/>
    <m/>
    <m/>
    <m/>
    <m/>
    <m/>
    <m/>
    <m/>
    <m/>
    <m/>
    <m/>
    <m/>
    <n v="56191091"/>
    <m/>
    <m/>
    <m/>
    <m/>
    <s v="OK"/>
    <s v="OK"/>
  </r>
  <r>
    <s v="PAA"/>
    <s v="2606.3"/>
    <x v="1"/>
    <x v="0"/>
    <x v="5"/>
    <x v="16"/>
    <x v="29"/>
    <x v="70"/>
    <n v="80131502"/>
    <s v="A-02"/>
    <s v="A-02-02-02-007-002"/>
    <s v="2606.3-Arriendo de una sede en la DirecciónTerritorial Casanare"/>
    <s v="febrero"/>
    <s v="febrero"/>
    <s v="febrero"/>
    <n v="11"/>
    <s v="19-Contratación directa"/>
    <x v="5"/>
    <n v="198343200"/>
    <n v="198343200"/>
    <s v="2-NO"/>
    <s v="4-N/A"/>
    <x v="34"/>
    <s v="105-Funcionamiento de las sedes"/>
    <s v="32-Arrendamiento de bienes inmuebles"/>
    <s v="DT-52 N/A"/>
    <s v="2-Modelo de Gestión Integrado "/>
    <s v="85001-YOPAL"/>
    <n v="198343200"/>
    <m/>
    <m/>
    <m/>
    <m/>
    <m/>
    <m/>
    <m/>
    <m/>
    <m/>
    <m/>
    <m/>
    <m/>
    <m/>
    <m/>
    <m/>
    <m/>
    <m/>
    <m/>
    <m/>
    <m/>
    <m/>
    <m/>
    <n v="198343200"/>
    <m/>
    <m/>
    <m/>
    <m/>
    <s v="OK"/>
    <s v="OK"/>
  </r>
  <r>
    <s v="PAA"/>
    <s v="2606.4"/>
    <x v="1"/>
    <x v="0"/>
    <x v="5"/>
    <x v="16"/>
    <x v="29"/>
    <x v="70"/>
    <n v="78181500"/>
    <s v="A-02"/>
    <s v="A-05-01-02-008-007"/>
    <s v="2606.4-Prestación de servicios de mantenimiento preventivo, correctivo con suministro de repuestos, mano de obra calificada y realización de la revisión técnico mecánica para el vehículo de la dirección territorial Casanare"/>
    <s v="enero"/>
    <s v="enero"/>
    <s v="febrero"/>
    <n v="6"/>
    <s v="10-Mínima cuantía"/>
    <x v="6"/>
    <n v="7420000"/>
    <n v="7420000"/>
    <s v="2-NO"/>
    <s v="4-N/A"/>
    <x v="34"/>
    <s v="107-Mantenimiento de vehículos"/>
    <s v="56-Adquisición de servicios n.c.p."/>
    <s v="DT-52 N/A"/>
    <s v="2-Modelo de Gestión Integrado "/>
    <s v="85001-YOPAL"/>
    <n v="7420000"/>
    <m/>
    <m/>
    <m/>
    <m/>
    <m/>
    <m/>
    <m/>
    <m/>
    <m/>
    <m/>
    <m/>
    <m/>
    <m/>
    <m/>
    <m/>
    <m/>
    <m/>
    <m/>
    <m/>
    <m/>
    <m/>
    <m/>
    <n v="7420000"/>
    <m/>
    <m/>
    <m/>
    <m/>
    <s v="OK"/>
    <s v="OK"/>
  </r>
  <r>
    <s v="PAA"/>
    <s v="2606.5"/>
    <x v="1"/>
    <x v="0"/>
    <x v="5"/>
    <x v="16"/>
    <x v="29"/>
    <x v="70"/>
    <n v="80161501"/>
    <s v="A-02"/>
    <s v="A-02-02-02-008-002"/>
    <s v="2606.5-Prestación de servicios profesionales para brindar apoyo jurídico en aspectos contractuales y de control de calidad del componente jurídico en los procesos de actualización y/o formación catastral con enfoque multipropósito, a cargo de la Dirección Territorial de Casanare"/>
    <s v="enero"/>
    <s v="enero"/>
    <s v="enero"/>
    <n v="1"/>
    <s v="Contratación directa"/>
    <x v="4"/>
    <n v="7861964.7999999998"/>
    <n v="7370592"/>
    <s v="1-SI"/>
    <s v="1-Aprobada"/>
    <x v="35"/>
    <s v="2.1-3-Acompañamiento a gestores catastrales"/>
    <s v="SER012-Prestación de servicios personas naturales"/>
    <s v="DT-52 N/A"/>
    <s v="3-Gobernanza del dato y la información de valor público"/>
    <s v="85001-YOPAL"/>
    <n v="7370592"/>
    <m/>
    <m/>
    <n v="7370592"/>
    <n v="0"/>
    <n v="0"/>
    <n v="0"/>
    <n v="0"/>
    <n v="0"/>
    <n v="0"/>
    <n v="0"/>
    <n v="0"/>
    <n v="0"/>
    <n v="0"/>
    <n v="0"/>
    <n v="0"/>
    <n v="0"/>
    <n v="0"/>
    <n v="0"/>
    <n v="0"/>
    <n v="0"/>
    <n v="0"/>
    <n v="0"/>
    <n v="0"/>
    <m/>
    <m/>
    <m/>
    <m/>
    <s v="OK"/>
    <s v="OK"/>
  </r>
  <r>
    <s v="PAA"/>
    <s v="2606.6"/>
    <x v="1"/>
    <x v="0"/>
    <x v="5"/>
    <x v="16"/>
    <x v="29"/>
    <x v="70"/>
    <n v="80161501"/>
    <s v="A-02"/>
    <s v="A-02-02-02-008-002"/>
    <s v="2606.6-Prestacion de servicios profesionales para dar apoyo juridico desde el aspecto contractual en las etapas precontractual,_x000a_contractual y pos contractual en los procesos de formacion y /o actualizacion catastral de la Direccion Territorial Casanare. "/>
    <s v="enero"/>
    <s v="enero"/>
    <s v="enero"/>
    <n v="1"/>
    <s v="Contratación directa"/>
    <x v="4"/>
    <n v="4374888.6399999997"/>
    <n v="4101458"/>
    <s v="1-SI"/>
    <s v="1-Aprobada"/>
    <x v="35"/>
    <s v="2.1-3-Acompañamiento a gestores catastrales"/>
    <s v="SER012-Prestación de servicios personas naturales"/>
    <s v="DT-52 N/A"/>
    <s v="3-Gobernanza del dato y la información de valor público"/>
    <s v="85001-YOPAL"/>
    <n v="4101458"/>
    <m/>
    <m/>
    <n v="4101458"/>
    <n v="0"/>
    <n v="0"/>
    <n v="0"/>
    <n v="0"/>
    <n v="0"/>
    <n v="0"/>
    <n v="0"/>
    <n v="0"/>
    <n v="0"/>
    <n v="0"/>
    <n v="0"/>
    <n v="0"/>
    <n v="0"/>
    <n v="0"/>
    <n v="0"/>
    <n v="0"/>
    <n v="0"/>
    <n v="0"/>
    <n v="0"/>
    <n v="0"/>
    <m/>
    <m/>
    <m/>
    <m/>
    <s v="OK"/>
    <s v="OK"/>
  </r>
  <r>
    <s v="PAA"/>
    <s v="2606.7"/>
    <x v="1"/>
    <x v="0"/>
    <x v="5"/>
    <x v="16"/>
    <x v="29"/>
    <x v="70"/>
    <n v="80161501"/>
    <s v="A-02"/>
    <s v="A-02-02-02-008-003"/>
    <s v="2606.7-Prestación de servicios profesionales para el seguimiento, administración, control, supervisión y demás actividades conexas, durante la ejecución del proceso de actualización y/ formación catastral, en la Dirección Territorial Casanare "/>
    <s v="enero"/>
    <s v="enero"/>
    <s v="enero"/>
    <n v="1"/>
    <s v="Contratación directa"/>
    <x v="4"/>
    <n v="10839594.560000001"/>
    <n v="10162119.9"/>
    <s v="1-SI"/>
    <s v="1-Aprobada"/>
    <x v="35"/>
    <s v="2.1-3-Acompañamiento a gestores catastrales"/>
    <s v="SER012-Prestación de servicios personas naturales"/>
    <s v="DT-52 N/A"/>
    <s v="3-Gobernanza del dato y la información de valor público"/>
    <s v="85001-YOPAL"/>
    <n v="10162119.9"/>
    <m/>
    <m/>
    <n v="10162119.9"/>
    <n v="0"/>
    <n v="0"/>
    <n v="0"/>
    <n v="0"/>
    <n v="0"/>
    <n v="0"/>
    <n v="0"/>
    <n v="0"/>
    <n v="0"/>
    <n v="0"/>
    <n v="0"/>
    <n v="0"/>
    <n v="0"/>
    <n v="0"/>
    <n v="0"/>
    <n v="0"/>
    <n v="0"/>
    <n v="0"/>
    <n v="0"/>
    <n v="0"/>
    <m/>
    <m/>
    <m/>
    <m/>
    <s v="OK"/>
    <s v="OK"/>
  </r>
  <r>
    <s v="PAA"/>
    <s v="2607.1"/>
    <x v="1"/>
    <x v="0"/>
    <x v="5"/>
    <x v="16"/>
    <x v="29"/>
    <x v="70"/>
    <n v="80131502"/>
    <s v="A-02"/>
    <s v="A-02-02-02-007-002-02-2"/>
    <s v="2607.1-Arriendo de una bodega en la DirecciónTerritorial Cauca (VF)"/>
    <s v="enero"/>
    <s v="enero"/>
    <s v="enero"/>
    <n v="1"/>
    <s v="19-Contratación directa"/>
    <x v="4"/>
    <n v="39887200"/>
    <n v="3278400"/>
    <s v="1-SI"/>
    <s v="1-Aprobada"/>
    <x v="36"/>
    <s v="3.3-99-GND-Gestión de bienes y servicios"/>
    <s v="SER08-Arrendamiento de bienes inmuebles"/>
    <s v="DT-52 N/A"/>
    <s v="3-Gobernanza del dato y la información de valor público"/>
    <s v="19001-POPAYÁN"/>
    <n v="3278400"/>
    <n v="3278400"/>
    <n v="0"/>
    <n v="0"/>
    <n v="0"/>
    <n v="0"/>
    <n v="0"/>
    <n v="0"/>
    <n v="0"/>
    <n v="0"/>
    <n v="0"/>
    <n v="0"/>
    <n v="0"/>
    <n v="0"/>
    <n v="0"/>
    <n v="0"/>
    <n v="0"/>
    <n v="0"/>
    <n v="0"/>
    <n v="0"/>
    <n v="0"/>
    <n v="0"/>
    <n v="0"/>
    <n v="0"/>
    <m/>
    <m/>
    <m/>
    <m/>
    <s v="OK"/>
    <s v="OK"/>
  </r>
  <r>
    <s v="N/A"/>
    <s v="2607.2"/>
    <x v="1"/>
    <x v="0"/>
    <x v="5"/>
    <x v="16"/>
    <x v="29"/>
    <x v="70"/>
    <s v="N/A"/>
    <s v="A-02"/>
    <s v="A-02-02-02-006-009"/>
    <s v="2607.2-Servicios publicos de energia y agua en la dirección territorial Cauca"/>
    <s v="enero"/>
    <s v="enero"/>
    <s v="enero"/>
    <n v="12"/>
    <s v="1-N/A"/>
    <x v="5"/>
    <n v="30437921"/>
    <n v="30437921"/>
    <s v="2-NO"/>
    <s v="4-N/A"/>
    <x v="36"/>
    <s v="105-Funcionamiento de las sedes"/>
    <s v="31-Servicios públicos"/>
    <s v="DT-52 N/A"/>
    <s v="2-Modelo de Gestión Integrado "/>
    <s v="19001-POPAYÁN"/>
    <n v="30437921"/>
    <m/>
    <m/>
    <m/>
    <m/>
    <m/>
    <m/>
    <m/>
    <m/>
    <m/>
    <m/>
    <m/>
    <m/>
    <m/>
    <m/>
    <m/>
    <m/>
    <m/>
    <m/>
    <m/>
    <m/>
    <m/>
    <m/>
    <n v="30437921"/>
    <m/>
    <m/>
    <m/>
    <m/>
    <s v="OK"/>
    <s v="OK"/>
  </r>
  <r>
    <s v="PAA"/>
    <s v="2607.3"/>
    <x v="1"/>
    <x v="0"/>
    <x v="5"/>
    <x v="16"/>
    <x v="29"/>
    <x v="70"/>
    <n v="80131502"/>
    <s v="A-02"/>
    <s v="A-02-02-02-007-002"/>
    <s v="2607.3-Arriendo de una bodega en la DirecciónTerritorial Cauca"/>
    <s v="febrero"/>
    <s v="febrero"/>
    <s v="febrero"/>
    <n v="11"/>
    <s v="19-Contratación directa"/>
    <x v="5"/>
    <n v="39668640"/>
    <n v="39668640"/>
    <s v="2-NO"/>
    <s v="4-N/A"/>
    <x v="36"/>
    <s v="105-Funcionamiento de las sedes"/>
    <s v="32-Arrendamiento de bienes inmuebles"/>
    <s v="DT-52 N/A"/>
    <s v="2-Modelo de Gestión Integrado "/>
    <s v="19001-POPAYÁN"/>
    <n v="39668640"/>
    <m/>
    <m/>
    <m/>
    <m/>
    <m/>
    <m/>
    <m/>
    <m/>
    <m/>
    <m/>
    <m/>
    <m/>
    <m/>
    <m/>
    <m/>
    <m/>
    <m/>
    <m/>
    <m/>
    <m/>
    <m/>
    <m/>
    <n v="39668640"/>
    <m/>
    <m/>
    <m/>
    <m/>
    <s v="OK"/>
    <s v="OK"/>
  </r>
  <r>
    <s v="N/A"/>
    <s v="2607.4"/>
    <x v="1"/>
    <x v="0"/>
    <x v="5"/>
    <x v="16"/>
    <x v="29"/>
    <x v="70"/>
    <s v="N/A"/>
    <s v="A-02"/>
    <s v="A-02-02-02-008-004"/>
    <s v="2607.4-Servicios públicos de telefonía en la dirección territorial Cauca"/>
    <s v="enero"/>
    <s v="enero"/>
    <s v="enero"/>
    <n v="12"/>
    <s v="1-N/A"/>
    <x v="5"/>
    <n v="1312017"/>
    <n v="1312017"/>
    <s v="2-NO"/>
    <s v="4-N/A"/>
    <x v="36"/>
    <s v="105-Funcionamiento de las sedes"/>
    <s v="31-Servicios públicos"/>
    <s v="DT-52 N/A"/>
    <s v="2-Modelo de Gestión Integrado "/>
    <s v="19001-POPAYÁN"/>
    <n v="1312017"/>
    <m/>
    <m/>
    <m/>
    <m/>
    <m/>
    <m/>
    <m/>
    <m/>
    <m/>
    <m/>
    <m/>
    <m/>
    <m/>
    <m/>
    <m/>
    <m/>
    <m/>
    <m/>
    <m/>
    <m/>
    <m/>
    <m/>
    <n v="1312017"/>
    <m/>
    <m/>
    <m/>
    <m/>
    <s v="OK"/>
    <s v="OK"/>
  </r>
  <r>
    <s v="N/A"/>
    <s v="2607.5"/>
    <x v="1"/>
    <x v="0"/>
    <x v="5"/>
    <x v="16"/>
    <x v="29"/>
    <x v="70"/>
    <s v="N/A"/>
    <s v="A-02"/>
    <s v="A-02-02-02-009-004"/>
    <s v="2607.5-Servicios públicos de alcantarillado Cauca"/>
    <s v="enero"/>
    <s v="enero"/>
    <s v="enero"/>
    <n v="12"/>
    <s v="1-N/A"/>
    <x v="5"/>
    <n v="2730608"/>
    <n v="2730608"/>
    <s v="2-NO"/>
    <s v="4-N/A"/>
    <x v="36"/>
    <s v="105-Funcionamiento de las sedes"/>
    <s v="31-Servicios públicos"/>
    <s v="DT-52 N/A"/>
    <s v="2-Modelo de Gestión Integrado "/>
    <s v="19001-POPAYÁN"/>
    <n v="2730608"/>
    <m/>
    <m/>
    <m/>
    <m/>
    <m/>
    <m/>
    <m/>
    <m/>
    <m/>
    <m/>
    <m/>
    <m/>
    <m/>
    <m/>
    <m/>
    <m/>
    <m/>
    <m/>
    <m/>
    <m/>
    <m/>
    <m/>
    <n v="2730608"/>
    <m/>
    <m/>
    <m/>
    <m/>
    <s v="OK"/>
    <s v="OK"/>
  </r>
  <r>
    <s v="PAA"/>
    <s v="2607.6"/>
    <x v="1"/>
    <x v="0"/>
    <x v="5"/>
    <x v="16"/>
    <x v="29"/>
    <x v="70"/>
    <n v="78181500"/>
    <s v="A-02"/>
    <s v="A-05-01-02-008-007"/>
    <s v="2607.6-Prestación de servicios de mantenimiento preventivo, correctivo con suministro de repuestos, mano de obra calificada y realización de la revisión técnico mecánica para el vehículo de la dirección territorial Cauca"/>
    <s v="enero"/>
    <s v="enero"/>
    <s v="febrero"/>
    <n v="6"/>
    <s v="10-Mínima cuantía"/>
    <x v="6"/>
    <n v="14840000"/>
    <n v="14840000"/>
    <s v="2-NO"/>
    <s v="4-N/A"/>
    <x v="36"/>
    <s v="107-Mantenimiento de vehículos"/>
    <s v="56-Adquisición de servicios n.c.p."/>
    <s v="DT-52 N/A"/>
    <s v="2-Modelo de Gestión Integrado "/>
    <s v="19001-POPAYÁN"/>
    <n v="14840000"/>
    <m/>
    <m/>
    <m/>
    <m/>
    <m/>
    <m/>
    <m/>
    <m/>
    <m/>
    <m/>
    <m/>
    <m/>
    <m/>
    <m/>
    <m/>
    <m/>
    <m/>
    <m/>
    <m/>
    <m/>
    <m/>
    <m/>
    <n v="14840000"/>
    <m/>
    <m/>
    <m/>
    <m/>
    <s v="OK"/>
    <s v="OK"/>
  </r>
  <r>
    <s v="PAA"/>
    <s v="2607.7"/>
    <x v="1"/>
    <x v="0"/>
    <x v="5"/>
    <x v="16"/>
    <x v="29"/>
    <x v="70"/>
    <n v="80161501"/>
    <s v="A-02"/>
    <s v="A-02-02-02-008-003"/>
    <s v="2607.7-Prestación de servicios profesionales para el seguimiento, administración, control, supervisión y demás actividades conexas, durante la ejecución del proceso de formación y actualización catastral con enfoque multipropósito a cargo de la Dirección Territorial Cauca"/>
    <s v="enero"/>
    <s v="enero"/>
    <s v="enero"/>
    <n v="1"/>
    <s v="Contratación directa"/>
    <x v="4"/>
    <n v="10839594.666666666"/>
    <n v="10162120"/>
    <s v="1-SI"/>
    <s v="1-Aprobada"/>
    <x v="37"/>
    <s v="2.1-3-Acompañamiento a gestores catastrales"/>
    <s v="SER012-Prestación de servicios personas naturales"/>
    <s v="DT-52 N/A"/>
    <s v="3-Gobernanza del dato y la información de valor público"/>
    <s v="19001-POPAYÁN"/>
    <n v="10162120"/>
    <m/>
    <m/>
    <n v="10162120"/>
    <n v="0"/>
    <n v="0"/>
    <n v="0"/>
    <n v="0"/>
    <n v="0"/>
    <n v="0"/>
    <n v="0"/>
    <n v="0"/>
    <n v="0"/>
    <n v="0"/>
    <n v="0"/>
    <n v="0"/>
    <n v="0"/>
    <n v="0"/>
    <n v="0"/>
    <n v="0"/>
    <n v="0"/>
    <n v="0"/>
    <n v="0"/>
    <n v="0"/>
    <m/>
    <m/>
    <m/>
    <m/>
    <s v="OK"/>
    <s v="OK"/>
  </r>
  <r>
    <s v="PAA"/>
    <s v="2607.8"/>
    <x v="1"/>
    <x v="0"/>
    <x v="5"/>
    <x v="16"/>
    <x v="29"/>
    <x v="70"/>
    <n v="80161501"/>
    <s v="A-02"/>
    <s v="A-02-02-02-008-003"/>
    <s v="2607.8-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Cauca"/>
    <s v="enero"/>
    <s v="enero"/>
    <s v="enero"/>
    <n v="1"/>
    <s v="Contratación directa"/>
    <x v="4"/>
    <n v="7861964.7999999998"/>
    <n v="7370592"/>
    <s v="1-SI"/>
    <s v="1-Aprobada"/>
    <x v="37"/>
    <s v="2.1-3-Acompañamiento a gestores catastrales"/>
    <s v="SER012-Prestación de servicios personas naturales"/>
    <s v="DT-52 N/A"/>
    <s v="3-Gobernanza del dato y la información de valor público"/>
    <s v="19001-POPAYÁN"/>
    <n v="7370592"/>
    <m/>
    <m/>
    <n v="7370592"/>
    <n v="0"/>
    <n v="0"/>
    <n v="0"/>
    <n v="0"/>
    <n v="0"/>
    <n v="0"/>
    <n v="0"/>
    <n v="0"/>
    <n v="0"/>
    <n v="0"/>
    <n v="0"/>
    <n v="0"/>
    <n v="0"/>
    <n v="0"/>
    <n v="0"/>
    <n v="0"/>
    <n v="0"/>
    <n v="0"/>
    <n v="0"/>
    <n v="0"/>
    <m/>
    <m/>
    <m/>
    <m/>
    <s v="OK"/>
    <s v="OK"/>
  </r>
  <r>
    <s v="PAA"/>
    <s v="2607.9"/>
    <x v="1"/>
    <x v="0"/>
    <x v="5"/>
    <x v="16"/>
    <x v="29"/>
    <x v="70"/>
    <n v="80161501"/>
    <s v="A-02"/>
    <s v="A-02-02-02-008-003"/>
    <s v="2607.9-Prestación de servicios profesionales para a apoyar en la planeación, el seguimiento, el monitoreo y el direccionamiento estratégico de las actividades administrativas y misionales de la Direccion Territorial Cauca"/>
    <s v="enero"/>
    <s v="enero"/>
    <s v="enero"/>
    <n v="1"/>
    <s v="Contratación directa"/>
    <x v="4"/>
    <n v="4374888.5333333332"/>
    <n v="4101458"/>
    <s v="1-SI"/>
    <s v="1-Aprobada"/>
    <x v="37"/>
    <s v="2.1-3-Acompañamiento a gestores catastrales"/>
    <s v="SER012-Prestación de servicios personas naturales"/>
    <s v="DT-52 N/A"/>
    <s v="3-Gobernanza del dato y la información de valor público"/>
    <s v="19001-POPAYÁN"/>
    <n v="4101458"/>
    <m/>
    <m/>
    <n v="4101458"/>
    <n v="0"/>
    <n v="0"/>
    <n v="0"/>
    <n v="0"/>
    <n v="0"/>
    <n v="0"/>
    <n v="0"/>
    <n v="0"/>
    <n v="0"/>
    <n v="0"/>
    <n v="0"/>
    <n v="0"/>
    <n v="0"/>
    <n v="0"/>
    <n v="0"/>
    <n v="0"/>
    <n v="0"/>
    <n v="0"/>
    <n v="0"/>
    <n v="0"/>
    <m/>
    <m/>
    <m/>
    <m/>
    <s v="OK"/>
    <s v="OK"/>
  </r>
  <r>
    <s v="N/A"/>
    <s v="2608.1"/>
    <x v="1"/>
    <x v="0"/>
    <x v="5"/>
    <x v="16"/>
    <x v="29"/>
    <x v="70"/>
    <s v="N/A"/>
    <s v="A-02"/>
    <s v="A-02-02-02-006-009"/>
    <s v="2608.1-Servicios publicos de energia y agua en la dirección territorial Cesar"/>
    <s v="enero"/>
    <s v="enero"/>
    <s v="enero"/>
    <n v="12"/>
    <s v="1-N/A"/>
    <x v="5"/>
    <n v="116575054"/>
    <n v="116575054"/>
    <s v="2-NO"/>
    <s v="4-N/A"/>
    <x v="38"/>
    <s v="105-Funcionamiento de las sedes"/>
    <s v="31-Servicios públicos"/>
    <s v="DT-52 N/A"/>
    <s v="2-Modelo de Gestión Integrado "/>
    <s v="20001-VALLEDUPAR"/>
    <n v="116575054"/>
    <m/>
    <m/>
    <m/>
    <m/>
    <m/>
    <m/>
    <m/>
    <m/>
    <m/>
    <m/>
    <m/>
    <m/>
    <m/>
    <m/>
    <m/>
    <m/>
    <m/>
    <m/>
    <m/>
    <m/>
    <m/>
    <m/>
    <n v="116575054"/>
    <m/>
    <m/>
    <m/>
    <m/>
    <s v="OK"/>
    <s v="OK"/>
  </r>
  <r>
    <s v="N/A"/>
    <s v="2608.2"/>
    <x v="1"/>
    <x v="0"/>
    <x v="5"/>
    <x v="16"/>
    <x v="29"/>
    <x v="70"/>
    <s v="N/A"/>
    <s v="A-02"/>
    <s v="A-02-02-02-007-002"/>
    <s v="2608.2-Pago cuota de administración en la dirección territorial Cesar"/>
    <s v="enero"/>
    <s v="enero"/>
    <s v="enero"/>
    <n v="12"/>
    <s v="1-N/A"/>
    <x v="5"/>
    <n v="19734422.400000002"/>
    <n v="19734422.400000002"/>
    <s v="2-NO"/>
    <s v="4-N/A"/>
    <x v="38"/>
    <s v="105-Funcionamiento de las sedes"/>
    <s v="32-Arrendamiento de bienes inmuebles"/>
    <s v="DT-52 N/A"/>
    <s v="2-Modelo de Gestión Integrado "/>
    <s v="20001-VALLEDUPAR"/>
    <n v="19734422.400000002"/>
    <m/>
    <m/>
    <m/>
    <m/>
    <m/>
    <m/>
    <m/>
    <m/>
    <m/>
    <m/>
    <m/>
    <m/>
    <m/>
    <m/>
    <m/>
    <m/>
    <m/>
    <m/>
    <m/>
    <m/>
    <m/>
    <m/>
    <n v="19734422.400000002"/>
    <m/>
    <m/>
    <m/>
    <m/>
    <s v="OK"/>
    <s v="OK"/>
  </r>
  <r>
    <s v="PAA"/>
    <s v="2608.3"/>
    <x v="1"/>
    <x v="0"/>
    <x v="5"/>
    <x v="16"/>
    <x v="29"/>
    <x v="70"/>
    <n v="80131502"/>
    <s v="A-02"/>
    <s v="A-02-02-02-007-002"/>
    <s v="2608.3-Arriendo de una bodega en la DirecciónTerritorial Cesar"/>
    <s v="febrero"/>
    <s v="febrero"/>
    <s v="febrero"/>
    <n v="11"/>
    <s v="19-Contratación directa"/>
    <x v="5"/>
    <n v="30250000"/>
    <n v="30250000"/>
    <s v="2-NO"/>
    <s v="4-N/A"/>
    <x v="38"/>
    <s v="105-Funcionamiento de las sedes"/>
    <s v="32-Arrendamiento de bienes inmuebles"/>
    <s v="DT-52 N/A"/>
    <s v="2-Modelo de Gestión Integrado "/>
    <s v="20001-VALLEDUPAR"/>
    <n v="30250000"/>
    <m/>
    <m/>
    <m/>
    <m/>
    <m/>
    <m/>
    <m/>
    <m/>
    <m/>
    <m/>
    <m/>
    <m/>
    <m/>
    <m/>
    <m/>
    <m/>
    <m/>
    <m/>
    <m/>
    <m/>
    <m/>
    <m/>
    <n v="30250000"/>
    <m/>
    <m/>
    <m/>
    <m/>
    <s v="OK"/>
    <s v="OK"/>
  </r>
  <r>
    <s v="PAA"/>
    <s v="2608.4"/>
    <x v="1"/>
    <x v="0"/>
    <x v="5"/>
    <x v="16"/>
    <x v="29"/>
    <x v="70"/>
    <n v="78181500"/>
    <s v="A-02"/>
    <s v="A-05-01-02-008-007"/>
    <s v="2608.4-Prestación de servicios de mantenimiento preventivo, correctivo con suministro de repuestos, mano de obra calificada y realización de la revisión técnico mecánica para los vehículos de la dirección territorial Cesar"/>
    <s v="enero"/>
    <s v="enero"/>
    <s v="febrero"/>
    <n v="6"/>
    <s v="10-Mínima cuantía"/>
    <x v="6"/>
    <n v="14840000"/>
    <n v="14840000"/>
    <s v="2-NO"/>
    <s v="4-N/A"/>
    <x v="38"/>
    <s v="107-Mantenimiento de vehículos"/>
    <s v="56-Adquisición de servicios n.c.p."/>
    <s v="DT-52 N/A"/>
    <s v="2-Modelo de Gestión Integrado "/>
    <s v="20001-VALLEDUPAR"/>
    <n v="14840000"/>
    <m/>
    <m/>
    <m/>
    <m/>
    <m/>
    <m/>
    <m/>
    <m/>
    <m/>
    <m/>
    <m/>
    <m/>
    <m/>
    <m/>
    <m/>
    <m/>
    <m/>
    <m/>
    <m/>
    <m/>
    <m/>
    <m/>
    <n v="14840000"/>
    <m/>
    <m/>
    <m/>
    <m/>
    <s v="OK"/>
    <s v="OK"/>
  </r>
  <r>
    <s v="PAA"/>
    <s v="2608.5"/>
    <x v="1"/>
    <x v="0"/>
    <x v="5"/>
    <x v="16"/>
    <x v="29"/>
    <x v="70"/>
    <n v="80161501"/>
    <s v="A-02"/>
    <s v="A-02-02-02-008-003"/>
    <s v="2608.5-Prestación de servicios profesionales para el seguimiento, administración, control, supervisión y demás actividades conexas, durante la ejecución del proceso de formación y actualización catastral con enfoque multipropósito a cargo de la Dirección Territorial"/>
    <s v="enero"/>
    <s v="enero"/>
    <s v="enero"/>
    <n v="1"/>
    <s v="Contratación directa"/>
    <x v="4"/>
    <n v="10839594.666666666"/>
    <n v="10162120"/>
    <s v="1-SI"/>
    <s v="1-Aprobada"/>
    <x v="38"/>
    <s v="2.1-3-Acompañamiento a gestores catastrales"/>
    <s v="SER012-Prestación de servicios personas naturales"/>
    <s v="DT-52 N/A"/>
    <s v="3-Gobernanza del dato y la información de valor público"/>
    <s v="20001-VALLEDUPAR"/>
    <n v="10162120"/>
    <m/>
    <m/>
    <n v="10162120"/>
    <n v="0"/>
    <n v="0"/>
    <n v="0"/>
    <n v="0"/>
    <n v="0"/>
    <n v="0"/>
    <n v="0"/>
    <n v="0"/>
    <n v="0"/>
    <n v="0"/>
    <n v="0"/>
    <n v="0"/>
    <n v="0"/>
    <n v="0"/>
    <n v="0"/>
    <n v="0"/>
    <n v="0"/>
    <n v="0"/>
    <n v="0"/>
    <n v="0"/>
    <m/>
    <m/>
    <m/>
    <m/>
    <s v="OK"/>
    <s v="OK"/>
  </r>
  <r>
    <s v="PAA"/>
    <s v="2608.6"/>
    <x v="1"/>
    <x v="0"/>
    <x v="5"/>
    <x v="16"/>
    <x v="29"/>
    <x v="70"/>
    <n v="80161501"/>
    <s v="A-02"/>
    <s v="A-02-02-02-008-003"/>
    <s v="2608.6-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s v="enero"/>
    <s v="enero"/>
    <s v="enero"/>
    <n v="1"/>
    <s v="Contratación directa"/>
    <x v="4"/>
    <n v="7861964.7999999998"/>
    <n v="7370592"/>
    <s v="1-SI"/>
    <s v="1-Aprobada"/>
    <x v="38"/>
    <s v="2.1-3-Acompañamiento a gestores catastrales"/>
    <s v="SER012-Prestación de servicios personas naturales"/>
    <s v="DT-52 N/A"/>
    <s v="3-Gobernanza del dato y la información de valor público"/>
    <s v="20001-VALLEDUPAR"/>
    <n v="7370592"/>
    <m/>
    <m/>
    <n v="7370592"/>
    <n v="0"/>
    <n v="0"/>
    <n v="0"/>
    <n v="0"/>
    <n v="0"/>
    <n v="0"/>
    <n v="0"/>
    <n v="0"/>
    <n v="0"/>
    <n v="0"/>
    <n v="0"/>
    <n v="0"/>
    <n v="0"/>
    <n v="0"/>
    <n v="0"/>
    <n v="0"/>
    <n v="0"/>
    <n v="0"/>
    <n v="0"/>
    <n v="0"/>
    <m/>
    <m/>
    <m/>
    <m/>
    <s v="OK"/>
    <s v="OK"/>
  </r>
  <r>
    <s v="PAA"/>
    <s v="2608.7"/>
    <x v="1"/>
    <x v="0"/>
    <x v="5"/>
    <x v="16"/>
    <x v="29"/>
    <x v="70"/>
    <n v="80161501"/>
    <s v="A-02"/>
    <s v="A-02-02-02-008-003"/>
    <s v="2608.7-Prestación de servicios profesionales para a apoyar en la planeación, el seguimiento, el monitoreo y el direccionamiento estratégico de las actividades administrativas y misionales de la Direccion Territorial"/>
    <s v="enero"/>
    <s v="enero"/>
    <s v="enero"/>
    <n v="1"/>
    <s v="Contratación directa"/>
    <x v="4"/>
    <n v="4374888.5333333332"/>
    <n v="4101458"/>
    <s v="1-SI"/>
    <s v="1-Aprobada"/>
    <x v="38"/>
    <s v="2.1-3-Acompañamiento a gestores catastrales"/>
    <s v="SER012-Prestación de servicios personas naturales"/>
    <s v="DT-52 N/A"/>
    <s v="3-Gobernanza del dato y la información de valor público"/>
    <s v="20001-VALLEDUPAR"/>
    <n v="4101458"/>
    <m/>
    <m/>
    <n v="4101458"/>
    <n v="0"/>
    <n v="0"/>
    <n v="0"/>
    <n v="0"/>
    <n v="0"/>
    <n v="0"/>
    <n v="0"/>
    <n v="0"/>
    <n v="0"/>
    <n v="0"/>
    <n v="0"/>
    <n v="0"/>
    <n v="0"/>
    <n v="0"/>
    <n v="0"/>
    <n v="0"/>
    <n v="0"/>
    <n v="0"/>
    <n v="0"/>
    <n v="0"/>
    <m/>
    <m/>
    <m/>
    <m/>
    <s v="OK"/>
    <s v="OK"/>
  </r>
  <r>
    <s v="N/A"/>
    <s v="2609.1"/>
    <x v="1"/>
    <x v="0"/>
    <x v="5"/>
    <x v="16"/>
    <x v="29"/>
    <x v="70"/>
    <s v="N/A"/>
    <s v="A-02"/>
    <s v="A-02-02-02-006-009"/>
    <s v="2609.1-Servicios publicos de energia y agua en la dirección territorial Cordoba"/>
    <s v="enero"/>
    <s v="enero"/>
    <s v="enero"/>
    <n v="12"/>
    <s v="1-N/A"/>
    <x v="5"/>
    <n v="113496953"/>
    <n v="113496953"/>
    <s v="2-NO"/>
    <s v="4-N/A"/>
    <x v="39"/>
    <s v="105-Funcionamiento de las sedes"/>
    <s v="31-Servicios públicos"/>
    <s v="DT-52 N/A"/>
    <s v="2-Modelo de Gestión Integrado "/>
    <s v="23001-MONTERÍA"/>
    <n v="113496953"/>
    <m/>
    <m/>
    <m/>
    <m/>
    <m/>
    <m/>
    <m/>
    <m/>
    <m/>
    <m/>
    <m/>
    <m/>
    <m/>
    <m/>
    <m/>
    <m/>
    <m/>
    <m/>
    <m/>
    <m/>
    <m/>
    <m/>
    <n v="113496953"/>
    <m/>
    <m/>
    <m/>
    <m/>
    <s v="OK"/>
    <s v="OK"/>
  </r>
  <r>
    <s v="N/A"/>
    <s v="2609.2"/>
    <x v="1"/>
    <x v="0"/>
    <x v="5"/>
    <x v="16"/>
    <x v="29"/>
    <x v="70"/>
    <s v="N/A"/>
    <s v="A-02"/>
    <s v="A-02-02-02-009-004"/>
    <s v="2609.2-Servicios públicos de alcantarillado Cordoba"/>
    <s v="enero"/>
    <s v="enero"/>
    <s v="enero"/>
    <n v="12"/>
    <s v="1-N/A"/>
    <x v="5"/>
    <n v="3815064"/>
    <n v="3815064"/>
    <s v="2-NO"/>
    <s v="4-N/A"/>
    <x v="39"/>
    <s v="105-Funcionamiento de las sedes"/>
    <s v="31-Servicios públicos"/>
    <s v="DT-52 N/A"/>
    <s v="2-Modelo de Gestión Integrado "/>
    <s v="23001-MONTERÍA"/>
    <n v="3815064"/>
    <m/>
    <m/>
    <m/>
    <m/>
    <m/>
    <m/>
    <m/>
    <m/>
    <m/>
    <m/>
    <m/>
    <m/>
    <m/>
    <m/>
    <m/>
    <m/>
    <m/>
    <m/>
    <m/>
    <m/>
    <m/>
    <m/>
    <n v="3815064"/>
    <m/>
    <m/>
    <m/>
    <m/>
    <s v="OK"/>
    <s v="OK"/>
  </r>
  <r>
    <s v="PAA"/>
    <s v="2609.3"/>
    <x v="1"/>
    <x v="0"/>
    <x v="5"/>
    <x v="16"/>
    <x v="29"/>
    <x v="70"/>
    <n v="78181500"/>
    <s v="A-02"/>
    <s v="A-05-01-02-008-007"/>
    <s v="2609.3-Prestación de servicios de mantenimiento preventivo, correctivo con suministro de repuestos, mano de obra calificada y realización de la revisión técnico mecánica para el vehículo de la dirección territorial Cordoba"/>
    <s v="enero"/>
    <s v="enero"/>
    <s v="febrero"/>
    <n v="6"/>
    <s v="10-Mínima cuantía"/>
    <x v="6"/>
    <n v="7420000"/>
    <n v="7420000"/>
    <s v="2-NO"/>
    <s v="4-N/A"/>
    <x v="39"/>
    <s v="107-Mantenimiento de vehículos"/>
    <s v="56-Adquisición de servicios n.c.p."/>
    <s v="DT-52 N/A"/>
    <s v="2-Modelo de Gestión Integrado "/>
    <s v="23001-MONTERÍA"/>
    <n v="7420000"/>
    <m/>
    <m/>
    <m/>
    <m/>
    <m/>
    <m/>
    <m/>
    <m/>
    <m/>
    <m/>
    <m/>
    <m/>
    <m/>
    <m/>
    <m/>
    <m/>
    <m/>
    <m/>
    <m/>
    <m/>
    <m/>
    <m/>
    <n v="7420000"/>
    <m/>
    <m/>
    <m/>
    <m/>
    <s v="OK"/>
    <s v="OK"/>
  </r>
  <r>
    <s v="PAA"/>
    <s v="2609.4"/>
    <x v="1"/>
    <x v="0"/>
    <x v="5"/>
    <x v="16"/>
    <x v="29"/>
    <x v="70"/>
    <n v="80161501"/>
    <s v="A-02"/>
    <s v="A-02-02-02-008-002"/>
    <s v="2609.4-Prestación de servicios profesionales para dar apoyo jurídico en los procesos de formación y /o actualización desde el aspecto contractual y catastral de los procesos, en la Dirección Territorial Cordoba"/>
    <s v="enero"/>
    <s v="enero"/>
    <s v="enero"/>
    <n v="1"/>
    <s v="Contratación directa"/>
    <x v="4"/>
    <n v="7861964.7999999998"/>
    <n v="7370592"/>
    <s v="1-SI"/>
    <s v="1-Aprobada"/>
    <x v="39"/>
    <s v="2.1-3-Acompañamiento a gestores catastrales"/>
    <s v="SER012-Prestación de servicios personas naturales"/>
    <s v="DT-52 N/A"/>
    <s v="3-Gobernanza del dato y la información de valor público"/>
    <s v="23001-MONTERÍA"/>
    <n v="7370592"/>
    <m/>
    <m/>
    <n v="7370592"/>
    <n v="0"/>
    <n v="0"/>
    <n v="0"/>
    <n v="0"/>
    <n v="0"/>
    <n v="0"/>
    <n v="0"/>
    <n v="0"/>
    <n v="0"/>
    <n v="0"/>
    <n v="0"/>
    <n v="0"/>
    <n v="0"/>
    <n v="0"/>
    <n v="0"/>
    <n v="0"/>
    <n v="0"/>
    <n v="0"/>
    <n v="0"/>
    <n v="0"/>
    <m/>
    <m/>
    <m/>
    <m/>
    <s v="OK"/>
    <s v="OK"/>
  </r>
  <r>
    <s v="PAA"/>
    <s v="2609.5"/>
    <x v="1"/>
    <x v="0"/>
    <x v="5"/>
    <x v="16"/>
    <x v="29"/>
    <x v="70"/>
    <n v="80161501"/>
    <s v="A-02"/>
    <s v="A-02-02-02-008-003"/>
    <s v="2609.5-Prestación de servicios persolanes para apoyar la planeación, seguimiento y direccionamiento estratégico de las actividades misionales, administrativas y contractuales que sean competencia de la Dirección Territorial Cordoba"/>
    <s v="enero"/>
    <s v="enero"/>
    <s v="enero"/>
    <n v="1"/>
    <s v="Contratación directa"/>
    <x v="4"/>
    <n v="4374888.5333333332"/>
    <n v="4101458"/>
    <s v="1-SI"/>
    <s v="1-Aprobada"/>
    <x v="39"/>
    <s v="2.1-3-Acompañamiento a gestores catastrales"/>
    <s v="SER012-Prestación de servicios personas naturales"/>
    <s v="DT-52 N/A"/>
    <s v="3-Gobernanza del dato y la información de valor público"/>
    <s v="23001-MONTERÍA"/>
    <n v="4101458"/>
    <m/>
    <m/>
    <n v="4101458"/>
    <n v="0"/>
    <n v="0"/>
    <n v="0"/>
    <n v="0"/>
    <n v="0"/>
    <n v="0"/>
    <n v="0"/>
    <n v="0"/>
    <n v="0"/>
    <n v="0"/>
    <n v="0"/>
    <n v="0"/>
    <n v="0"/>
    <n v="0"/>
    <n v="0"/>
    <n v="0"/>
    <n v="0"/>
    <n v="0"/>
    <n v="0"/>
    <n v="0"/>
    <m/>
    <m/>
    <m/>
    <m/>
    <s v="OK"/>
    <s v="OK"/>
  </r>
  <r>
    <s v="PAA"/>
    <s v="2609.6"/>
    <x v="1"/>
    <x v="0"/>
    <x v="5"/>
    <x v="16"/>
    <x v="29"/>
    <x v="70"/>
    <n v="80161501"/>
    <s v="A-02"/>
    <s v="A-02-02-02-008-003"/>
    <s v="2609.6-Prestación de servicios profesionales para el seguimiento, administración, control, supervisión y demás actividades conexas, durante la ejecución del proceso de actualización y/ formación catastral, en la Dirección Territorial Cordoba"/>
    <s v="enero"/>
    <s v="enero"/>
    <s v="enero"/>
    <n v="1"/>
    <s v="Contratación directa"/>
    <x v="4"/>
    <n v="10839594.666666666"/>
    <n v="10162120"/>
    <s v="1-SI"/>
    <s v="1-Aprobada"/>
    <x v="39"/>
    <s v="2.1-3-Acompañamiento a gestores catastrales"/>
    <s v="SER012-Prestación de servicios personas naturales"/>
    <s v="DT-52 N/A"/>
    <s v="3-Gobernanza del dato y la información de valor público"/>
    <s v="23001-MONTERÍA"/>
    <n v="10162120"/>
    <m/>
    <m/>
    <n v="10162120"/>
    <n v="0"/>
    <n v="0"/>
    <n v="0"/>
    <n v="0"/>
    <n v="0"/>
    <n v="0"/>
    <n v="0"/>
    <n v="0"/>
    <n v="0"/>
    <n v="0"/>
    <n v="0"/>
    <n v="0"/>
    <n v="0"/>
    <n v="0"/>
    <n v="0"/>
    <n v="0"/>
    <n v="0"/>
    <n v="0"/>
    <n v="0"/>
    <n v="0"/>
    <m/>
    <m/>
    <m/>
    <m/>
    <s v="OK"/>
    <s v="OK"/>
  </r>
  <r>
    <s v="PAA"/>
    <s v="2610.1"/>
    <x v="1"/>
    <x v="0"/>
    <x v="5"/>
    <x v="16"/>
    <x v="29"/>
    <x v="70"/>
    <n v="80161501"/>
    <s v="A-02"/>
    <s v="A-02-02-02-008-005"/>
    <s v="2610.1-Prestacion de servicios de apoyo a la gestion, en los temas relacionados con las diferentes etapas de la gestion contractual a cargo de la direccion territorial cundinamarca "/>
    <s v="enero"/>
    <s v="enero"/>
    <s v="enero"/>
    <n v="1"/>
    <s v="Contratación directa"/>
    <x v="4"/>
    <n v="3383335.46"/>
    <n v="3171877"/>
    <s v="1-SI"/>
    <s v="1-Aprobada"/>
    <x v="40"/>
    <s v="2.1-3-Acompañamiento a gestores catastrales"/>
    <s v="SER012-Prestación de servicios personas naturales"/>
    <s v="DT-52 N/A"/>
    <s v="3-Gobernanza del dato y la información de valor público"/>
    <s v="11001-BOGOTÁ, D.C."/>
    <n v="3171877"/>
    <m/>
    <m/>
    <n v="3171877"/>
    <n v="0"/>
    <n v="0"/>
    <n v="0"/>
    <n v="0"/>
    <n v="0"/>
    <n v="0"/>
    <n v="0"/>
    <n v="0"/>
    <n v="0"/>
    <n v="0"/>
    <n v="0"/>
    <n v="0"/>
    <n v="0"/>
    <n v="0"/>
    <n v="0"/>
    <n v="0"/>
    <n v="0"/>
    <n v="0"/>
    <n v="0"/>
    <n v="0"/>
    <m/>
    <m/>
    <m/>
    <m/>
    <s v="OK"/>
    <s v="OK"/>
  </r>
  <r>
    <s v="N/A"/>
    <s v="2611.1"/>
    <x v="1"/>
    <x v="0"/>
    <x v="5"/>
    <x v="16"/>
    <x v="29"/>
    <x v="70"/>
    <s v="N/A"/>
    <s v="A-02"/>
    <s v="A-02-02-02-006-009"/>
    <s v="2611.1-Servicios publicos de energia y agua en la dirección territorial Huila"/>
    <s v="enero"/>
    <s v="enero"/>
    <s v="enero"/>
    <n v="12"/>
    <s v="1-N/A"/>
    <x v="5"/>
    <n v="95153748"/>
    <n v="95153748"/>
    <s v="2-NO"/>
    <s v="4-N/A"/>
    <x v="41"/>
    <s v="105-Funcionamiento de las sedes"/>
    <s v="31-Servicios públicos"/>
    <s v="DT-52 N/A"/>
    <s v="2-Modelo de Gestión Integrado "/>
    <s v="41001-NEIVA"/>
    <n v="95153748"/>
    <m/>
    <m/>
    <m/>
    <m/>
    <m/>
    <m/>
    <m/>
    <m/>
    <m/>
    <m/>
    <m/>
    <m/>
    <m/>
    <m/>
    <m/>
    <m/>
    <m/>
    <m/>
    <m/>
    <m/>
    <m/>
    <m/>
    <n v="95153748"/>
    <m/>
    <m/>
    <m/>
    <m/>
    <s v="OK"/>
    <s v="OK"/>
  </r>
  <r>
    <s v="N/A"/>
    <s v="2611.2"/>
    <x v="1"/>
    <x v="0"/>
    <x v="5"/>
    <x v="16"/>
    <x v="29"/>
    <x v="70"/>
    <s v="N/A"/>
    <s v="A-02"/>
    <s v="A-02-02-02-008-004"/>
    <s v="2611.2-Servicios públicos de telefonía en la dirección territorial Huila"/>
    <s v="enero"/>
    <s v="enero"/>
    <s v="enero"/>
    <n v="12"/>
    <s v="1-N/A"/>
    <x v="5"/>
    <n v="511690"/>
    <n v="511690"/>
    <s v="2-NO"/>
    <s v="4-N/A"/>
    <x v="41"/>
    <s v="105-Funcionamiento de las sedes"/>
    <s v="31-Servicios públicos"/>
    <s v="DT-52 N/A"/>
    <s v="2-Modelo de Gestión Integrado "/>
    <s v="41001-NEIVA"/>
    <n v="511690"/>
    <m/>
    <m/>
    <m/>
    <m/>
    <m/>
    <m/>
    <m/>
    <m/>
    <m/>
    <m/>
    <m/>
    <m/>
    <m/>
    <m/>
    <m/>
    <m/>
    <m/>
    <m/>
    <m/>
    <m/>
    <m/>
    <m/>
    <n v="511690"/>
    <m/>
    <m/>
    <m/>
    <m/>
    <s v="OK"/>
    <s v="OK"/>
  </r>
  <r>
    <s v="N/A"/>
    <s v="2611.3"/>
    <x v="1"/>
    <x v="0"/>
    <x v="5"/>
    <x v="16"/>
    <x v="29"/>
    <x v="70"/>
    <s v="N/A"/>
    <s v="A-02"/>
    <s v="A-02-02-02-009-004"/>
    <s v="2611.3-Servicios públicos de alcantarillado Huila"/>
    <s v="enero"/>
    <s v="enero"/>
    <s v="enero"/>
    <n v="12"/>
    <s v="1-N/A"/>
    <x v="5"/>
    <n v="2488200"/>
    <n v="2488200"/>
    <s v="2-NO"/>
    <s v="4-N/A"/>
    <x v="41"/>
    <s v="105-Funcionamiento de las sedes"/>
    <s v="31-Servicios públicos"/>
    <s v="DT-52 N/A"/>
    <s v="2-Modelo de Gestión Integrado "/>
    <s v="41001-NEIVA"/>
    <n v="2488200"/>
    <m/>
    <m/>
    <m/>
    <m/>
    <m/>
    <m/>
    <m/>
    <m/>
    <m/>
    <m/>
    <m/>
    <m/>
    <m/>
    <m/>
    <m/>
    <m/>
    <m/>
    <m/>
    <m/>
    <m/>
    <m/>
    <m/>
    <n v="2488200"/>
    <m/>
    <m/>
    <m/>
    <m/>
    <s v="OK"/>
    <s v="OK"/>
  </r>
  <r>
    <s v="PAA"/>
    <s v="2611.4"/>
    <x v="1"/>
    <x v="0"/>
    <x v="5"/>
    <x v="16"/>
    <x v="29"/>
    <x v="70"/>
    <n v="78181500"/>
    <s v="A-02"/>
    <s v="A-05-01-02-008-007"/>
    <s v="2611.4-Prestación de servicios de mantenimiento preventivo, correctivo con suministro de repuestos, mano de obra calificada y realización de la revisión técnico mecánica para el vehículo de la dirección territorial Huila"/>
    <s v="enero"/>
    <s v="enero"/>
    <s v="febrero"/>
    <n v="6"/>
    <s v="10-Mínima cuantía"/>
    <x v="6"/>
    <n v="7420000"/>
    <n v="7420000"/>
    <s v="2-NO"/>
    <s v="4-N/A"/>
    <x v="41"/>
    <s v="107-Mantenimiento de vehículos"/>
    <s v="56-Adquisición de servicios n.c.p."/>
    <s v="DT-52 N/A"/>
    <s v="2-Modelo de Gestión Integrado "/>
    <s v="41001-NEIVA"/>
    <n v="7420000"/>
    <m/>
    <m/>
    <m/>
    <m/>
    <m/>
    <m/>
    <m/>
    <m/>
    <m/>
    <m/>
    <m/>
    <m/>
    <m/>
    <m/>
    <m/>
    <m/>
    <m/>
    <m/>
    <m/>
    <m/>
    <m/>
    <m/>
    <n v="7420000"/>
    <m/>
    <m/>
    <m/>
    <m/>
    <s v="OK"/>
    <s v="OK"/>
  </r>
  <r>
    <s v="PAA"/>
    <s v="2611.5"/>
    <x v="1"/>
    <x v="0"/>
    <x v="5"/>
    <x v="16"/>
    <x v="29"/>
    <x v="70"/>
    <n v="80161501"/>
    <s v="A-02"/>
    <s v="A-02-02-02-008-005"/>
    <s v="2611.5-Prestación de servicios personales para realizar actividades gestión como auxiliar en los procesos catastrales a cargo de la Dirección Territorial Huila."/>
    <s v="enero"/>
    <s v="enero"/>
    <s v="enero"/>
    <n v="1"/>
    <s v="Contratación directa"/>
    <x v="4"/>
    <n v="2467651.2000000002"/>
    <n v="2313423"/>
    <s v="1-SI"/>
    <s v="1-Aprobada"/>
    <x v="41"/>
    <s v="2.1-3-Acompañamiento a gestores catastrales"/>
    <s v="SER012-Prestación de servicios personas naturales"/>
    <s v="DT-52 N/A"/>
    <s v="3-Gobernanza del dato y la información de valor público"/>
    <s v="41001-NEIVA"/>
    <n v="2313423"/>
    <m/>
    <m/>
    <n v="2313423"/>
    <n v="0"/>
    <n v="0"/>
    <n v="0"/>
    <n v="0"/>
    <n v="0"/>
    <n v="0"/>
    <n v="0"/>
    <n v="0"/>
    <n v="0"/>
    <n v="0"/>
    <n v="0"/>
    <n v="0"/>
    <n v="0"/>
    <n v="0"/>
    <n v="0"/>
    <n v="0"/>
    <n v="0"/>
    <n v="0"/>
    <n v="0"/>
    <n v="0"/>
    <m/>
    <m/>
    <m/>
    <m/>
    <s v="OK"/>
    <s v="OK"/>
  </r>
  <r>
    <s v="PAA"/>
    <s v="2611.6"/>
    <x v="1"/>
    <x v="0"/>
    <x v="5"/>
    <x v="16"/>
    <x v="29"/>
    <x v="70"/>
    <n v="80161501"/>
    <s v="A-02"/>
    <s v="A-02-02-02-008-003"/>
    <s v="2611.6-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en la Dirección Territorial Huila"/>
    <s v="enero"/>
    <s v="enero"/>
    <s v="enero"/>
    <n v="1"/>
    <s v="Contratación directa"/>
    <x v="4"/>
    <n v="10839594.666666666"/>
    <n v="10162120"/>
    <s v="1-SI"/>
    <s v="1-Aprobada"/>
    <x v="41"/>
    <s v="2.1-3-Acompañamiento a gestores catastrales"/>
    <s v="SER012-Prestación de servicios personas naturales"/>
    <s v="DT-52 N/A"/>
    <s v="3-Gobernanza del dato y la información de valor público"/>
    <s v="41001-NEIVA"/>
    <n v="10162120"/>
    <m/>
    <m/>
    <n v="10162120"/>
    <n v="0"/>
    <n v="0"/>
    <n v="0"/>
    <n v="0"/>
    <n v="0"/>
    <n v="0"/>
    <n v="0"/>
    <n v="0"/>
    <n v="0"/>
    <n v="0"/>
    <n v="0"/>
    <n v="0"/>
    <n v="0"/>
    <n v="0"/>
    <n v="0"/>
    <n v="0"/>
    <n v="0"/>
    <n v="0"/>
    <n v="0"/>
    <n v="0"/>
    <m/>
    <m/>
    <m/>
    <m/>
    <s v="OK"/>
    <s v="OK"/>
  </r>
  <r>
    <s v="PAA"/>
    <s v="2611.7"/>
    <x v="1"/>
    <x v="0"/>
    <x v="5"/>
    <x v="16"/>
    <x v="29"/>
    <x v="70"/>
    <n v="80161501"/>
    <s v="A-02"/>
    <s v="A-02-02-02-008-003"/>
    <s v="2611.7-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de Huila"/>
    <s v="enero"/>
    <s v="enero"/>
    <s v="enero"/>
    <n v="1"/>
    <s v="Contratación directa"/>
    <x v="4"/>
    <n v="7861964.7999999998"/>
    <n v="7370592"/>
    <s v="1-SI"/>
    <s v="1-Aprobada"/>
    <x v="41"/>
    <s v="2.1-3-Acompañamiento a gestores catastrales"/>
    <s v="SER012-Prestación de servicios personas naturales"/>
    <s v="DT-52 N/A"/>
    <s v="3-Gobernanza del dato y la información de valor público"/>
    <s v="41001-NEIVA"/>
    <n v="7370592"/>
    <m/>
    <m/>
    <n v="7370592"/>
    <n v="0"/>
    <n v="0"/>
    <n v="0"/>
    <n v="0"/>
    <n v="0"/>
    <n v="0"/>
    <n v="0"/>
    <n v="0"/>
    <n v="0"/>
    <n v="0"/>
    <n v="0"/>
    <n v="0"/>
    <n v="0"/>
    <n v="0"/>
    <n v="0"/>
    <n v="0"/>
    <n v="0"/>
    <n v="0"/>
    <n v="0"/>
    <n v="0"/>
    <m/>
    <m/>
    <m/>
    <m/>
    <s v="OK"/>
    <s v="OK"/>
  </r>
  <r>
    <s v="N/A"/>
    <s v="2612.1"/>
    <x v="1"/>
    <x v="0"/>
    <x v="5"/>
    <x v="16"/>
    <x v="29"/>
    <x v="70"/>
    <s v="N/A"/>
    <s v="A-02"/>
    <s v="A-02-02-02-006-009"/>
    <s v="2612.1-Servicios publicos de energia y agua en la dirección territorial Guajira"/>
    <s v="enero"/>
    <s v="enero"/>
    <s v="enero"/>
    <n v="12"/>
    <s v="1-N/A"/>
    <x v="5"/>
    <n v="83040383"/>
    <n v="83040383"/>
    <s v="2-NO"/>
    <s v="4-N/A"/>
    <x v="42"/>
    <s v="105-Funcionamiento de las sedes"/>
    <s v="31-Servicios públicos"/>
    <s v="DT-52 N/A"/>
    <s v="2-Modelo de Gestión Integrado "/>
    <s v="44001-RIOHACHA"/>
    <n v="83040383"/>
    <m/>
    <m/>
    <m/>
    <m/>
    <m/>
    <m/>
    <m/>
    <m/>
    <m/>
    <m/>
    <m/>
    <m/>
    <m/>
    <m/>
    <m/>
    <m/>
    <m/>
    <m/>
    <m/>
    <m/>
    <m/>
    <m/>
    <n v="83040383"/>
    <m/>
    <m/>
    <m/>
    <m/>
    <s v="OK"/>
    <s v="OK"/>
  </r>
  <r>
    <s v="PAA"/>
    <s v="2612.2"/>
    <x v="1"/>
    <x v="0"/>
    <x v="5"/>
    <x v="16"/>
    <x v="29"/>
    <x v="70"/>
    <n v="78181500"/>
    <s v="A-02"/>
    <s v="A-05-01-02-008-007"/>
    <s v="2612.2-Prestación de servicios de mantenimiento preventivo, correctivo con suministro de repuestos, mano de obra calificada y realización de la revisión técnico mecánica para el vehículo de la dirección territorial Guajira"/>
    <s v="enero"/>
    <s v="enero"/>
    <s v="febrero"/>
    <n v="6"/>
    <s v="10-Mínima cuantía"/>
    <x v="6"/>
    <n v="7420000"/>
    <n v="7420000"/>
    <s v="2-NO"/>
    <s v="4-N/A"/>
    <x v="42"/>
    <s v="107-Mantenimiento de vehículos"/>
    <s v="56-Adquisición de servicios n.c.p."/>
    <s v="DT-52 N/A"/>
    <s v="2-Modelo de Gestión Integrado "/>
    <s v="44001-RIOHACHA"/>
    <n v="7420000"/>
    <m/>
    <m/>
    <m/>
    <m/>
    <m/>
    <m/>
    <m/>
    <m/>
    <m/>
    <m/>
    <m/>
    <m/>
    <m/>
    <m/>
    <m/>
    <m/>
    <m/>
    <m/>
    <m/>
    <m/>
    <m/>
    <m/>
    <n v="7420000"/>
    <m/>
    <m/>
    <m/>
    <m/>
    <s v="OK"/>
    <s v="OK"/>
  </r>
  <r>
    <s v="PAA"/>
    <s v="2612.3"/>
    <x v="1"/>
    <x v="0"/>
    <x v="5"/>
    <x v="16"/>
    <x v="29"/>
    <x v="70"/>
    <n v="80161501"/>
    <s v="A-02"/>
    <s v="A-02-02-02-008-002"/>
    <s v="2612.3-Prestación de Servicios Profesionales para dar Apoyo Jurídico en los Procesos de Formación y /o Actualización desde el Aspecto Contractual y Catastral de los Procesos, en la Dirección Territorial Guajira."/>
    <s v="enero"/>
    <s v="enero"/>
    <s v="enero"/>
    <n v="1"/>
    <s v="Contratación directa"/>
    <x v="4"/>
    <n v="7861964.7999999998"/>
    <n v="7370592"/>
    <s v="1-SI"/>
    <s v="1-Aprobada"/>
    <x v="42"/>
    <s v="2.1-3-Acompañamiento a gestores catastrales"/>
    <s v="SER012-Prestación de servicios personas naturales"/>
    <s v="DT-52 N/A"/>
    <s v="3-Gobernanza del dato y la información de valor público"/>
    <s v="44001-RIOHACHA"/>
    <n v="7370592"/>
    <m/>
    <m/>
    <n v="7370592"/>
    <n v="0"/>
    <n v="0"/>
    <n v="0"/>
    <n v="0"/>
    <n v="0"/>
    <n v="0"/>
    <n v="0"/>
    <n v="0"/>
    <n v="0"/>
    <n v="0"/>
    <n v="0"/>
    <n v="0"/>
    <n v="0"/>
    <n v="0"/>
    <n v="0"/>
    <n v="0"/>
    <n v="0"/>
    <n v="0"/>
    <n v="0"/>
    <n v="0"/>
    <m/>
    <m/>
    <m/>
    <m/>
    <s v="OK"/>
    <s v="OK"/>
  </r>
  <r>
    <s v="PAA"/>
    <s v="2612.4"/>
    <x v="1"/>
    <x v="0"/>
    <x v="5"/>
    <x v="16"/>
    <x v="29"/>
    <x v="70"/>
    <n v="80161501"/>
    <s v="A-02"/>
    <s v="A-02-02-02-008-003"/>
    <s v="2612.4-Prestación de servicios profesionales apoyando en la estructuración y seguimiento de los proyectos asignados a la dirección territorial guajira"/>
    <s v="enero"/>
    <s v="enero"/>
    <s v="enero"/>
    <n v="1"/>
    <s v="Contratación directa"/>
    <x v="4"/>
    <n v="7861964.7999999998"/>
    <n v="7370592"/>
    <s v="1-SI"/>
    <s v="1-Aprobada"/>
    <x v="42"/>
    <s v="2.1-3-Acompañamiento a gestores catastrales"/>
    <s v="SER012-Prestación de servicios personas naturales"/>
    <s v="DT-52 N/A"/>
    <s v="3-Gobernanza del dato y la información de valor público"/>
    <s v="44001-RIOHACHA"/>
    <n v="7370592"/>
    <m/>
    <m/>
    <n v="7370592"/>
    <n v="0"/>
    <n v="0"/>
    <n v="0"/>
    <n v="0"/>
    <n v="0"/>
    <n v="0"/>
    <n v="0"/>
    <n v="0"/>
    <n v="0"/>
    <n v="0"/>
    <n v="0"/>
    <n v="0"/>
    <n v="0"/>
    <n v="0"/>
    <n v="0"/>
    <n v="0"/>
    <n v="0"/>
    <n v="0"/>
    <n v="0"/>
    <n v="0"/>
    <m/>
    <m/>
    <m/>
    <m/>
    <s v="OK"/>
    <s v="OK"/>
  </r>
  <r>
    <s v="PAA"/>
    <s v="2612.5"/>
    <x v="1"/>
    <x v="0"/>
    <x v="5"/>
    <x v="16"/>
    <x v="29"/>
    <x v="70"/>
    <n v="80161501"/>
    <s v="A-02"/>
    <s v="A-02-02-02-008-003"/>
    <s v="2612.5-Prestación de servicios profesionales para el seguimiento, administración, control, supervisión y demás actividades conexas, durante la ejecución del proceso de actualización y/ formación catastral, en la dirección territorial guajira_x000a_"/>
    <s v="enero"/>
    <s v="enero"/>
    <s v="enero"/>
    <n v="1"/>
    <s v="Contratación directa"/>
    <x v="4"/>
    <n v="10839594.666666666"/>
    <n v="10162120"/>
    <s v="1-SI"/>
    <s v="1-Aprobada"/>
    <x v="42"/>
    <s v="2.1-3-Acompañamiento a gestores catastrales"/>
    <s v="SER012-Prestación de servicios personas naturales"/>
    <s v="DT-52 N/A"/>
    <s v="3-Gobernanza del dato y la información de valor público"/>
    <s v="44001-RIOHACHA"/>
    <n v="10162120"/>
    <m/>
    <m/>
    <n v="10162120"/>
    <n v="0"/>
    <n v="0"/>
    <n v="0"/>
    <n v="0"/>
    <n v="0"/>
    <n v="0"/>
    <n v="0"/>
    <n v="0"/>
    <n v="0"/>
    <n v="0"/>
    <n v="0"/>
    <n v="0"/>
    <n v="0"/>
    <n v="0"/>
    <n v="0"/>
    <n v="0"/>
    <n v="0"/>
    <n v="0"/>
    <n v="0"/>
    <n v="0"/>
    <m/>
    <m/>
    <m/>
    <m/>
    <s v="OK"/>
    <s v="OK"/>
  </r>
  <r>
    <s v="N/A"/>
    <s v="2613.1"/>
    <x v="1"/>
    <x v="0"/>
    <x v="5"/>
    <x v="16"/>
    <x v="29"/>
    <x v="70"/>
    <s v="N/A"/>
    <s v="A-02"/>
    <s v="A-02-02-02-006-009"/>
    <s v="2613.1-Servicios publicos de energia y agua en la dirección territorial Magdalena"/>
    <s v="enero"/>
    <s v="enero"/>
    <s v="enero"/>
    <n v="12"/>
    <s v="1-N/A"/>
    <x v="5"/>
    <n v="110572947"/>
    <n v="110572947"/>
    <s v="2-NO"/>
    <s v="4-N/A"/>
    <x v="43"/>
    <s v="105-Funcionamiento de las sedes"/>
    <s v="31-Servicios públicos"/>
    <s v="DT-52 N/A"/>
    <s v="2-Modelo de Gestión Integrado "/>
    <s v="47001-SANTA MARTA"/>
    <n v="110572947"/>
    <m/>
    <m/>
    <m/>
    <m/>
    <m/>
    <m/>
    <m/>
    <m/>
    <m/>
    <m/>
    <m/>
    <m/>
    <m/>
    <m/>
    <m/>
    <m/>
    <m/>
    <m/>
    <m/>
    <m/>
    <m/>
    <m/>
    <n v="110572947"/>
    <m/>
    <m/>
    <m/>
    <m/>
    <s v="OK"/>
    <s v="OK"/>
  </r>
  <r>
    <s v="N/A"/>
    <s v="2613.2"/>
    <x v="1"/>
    <x v="0"/>
    <x v="5"/>
    <x v="16"/>
    <x v="29"/>
    <x v="70"/>
    <s v="N/A"/>
    <s v="A-02"/>
    <s v="A-02-02-02-007-002"/>
    <s v="2613.2-Pago cuota de administración en la dirección territorial Magdalena"/>
    <s v="enero"/>
    <s v="enero"/>
    <s v="enero"/>
    <n v="12"/>
    <s v="1-N/A"/>
    <x v="5"/>
    <n v="52835428.800000004"/>
    <n v="52835428.800000004"/>
    <s v="2-NO"/>
    <s v="4-N/A"/>
    <x v="43"/>
    <s v="105-Funcionamiento de las sedes"/>
    <s v="32-Arrendamiento de bienes inmuebles"/>
    <s v="DT-52 N/A"/>
    <s v="2-Modelo de Gestión Integrado "/>
    <s v="47001-SANTA MARTA"/>
    <n v="52835428.800000004"/>
    <m/>
    <m/>
    <m/>
    <m/>
    <m/>
    <m/>
    <m/>
    <m/>
    <m/>
    <m/>
    <m/>
    <m/>
    <m/>
    <m/>
    <m/>
    <m/>
    <m/>
    <m/>
    <m/>
    <m/>
    <m/>
    <m/>
    <n v="52835428.800000004"/>
    <m/>
    <m/>
    <m/>
    <m/>
    <s v="OK"/>
    <s v="OK"/>
  </r>
  <r>
    <s v="PAA"/>
    <s v="2613.3"/>
    <x v="1"/>
    <x v="0"/>
    <x v="5"/>
    <x v="16"/>
    <x v="29"/>
    <x v="70"/>
    <n v="80131502"/>
    <s v="A-02"/>
    <s v="A-02-02-02-007-002"/>
    <s v="2613.3-Arriendo de una bodega en la DirecciónTerritorial Magdalena"/>
    <s v="febrero"/>
    <s v="febrero"/>
    <s v="febrero"/>
    <n v="11"/>
    <s v="19-Contratación directa"/>
    <x v="5"/>
    <n v="39204000.000000007"/>
    <n v="39204000.000000007"/>
    <s v="2-NO"/>
    <s v="4-N/A"/>
    <x v="43"/>
    <s v="105-Funcionamiento de las sedes"/>
    <s v="32-Arrendamiento de bienes inmuebles"/>
    <s v="DT-52 N/A"/>
    <s v="2-Modelo de Gestión Integrado "/>
    <s v="47001-SANTA MARTA"/>
    <n v="39204000.000000007"/>
    <m/>
    <m/>
    <m/>
    <m/>
    <m/>
    <m/>
    <m/>
    <m/>
    <m/>
    <m/>
    <m/>
    <m/>
    <m/>
    <m/>
    <m/>
    <m/>
    <m/>
    <m/>
    <m/>
    <m/>
    <m/>
    <m/>
    <n v="39204000.000000007"/>
    <m/>
    <m/>
    <m/>
    <m/>
    <s v="OK"/>
    <s v="OK"/>
  </r>
  <r>
    <s v="PAA"/>
    <s v="2613.4"/>
    <x v="1"/>
    <x v="0"/>
    <x v="5"/>
    <x v="16"/>
    <x v="29"/>
    <x v="70"/>
    <n v="80131502"/>
    <s v="A-02"/>
    <s v="A-02-02-02-007-002"/>
    <s v="2613.4-Arriendo de un parqueadero en la DirecciónTerritorial Magdalena"/>
    <s v="febrero"/>
    <s v="febrero"/>
    <s v="febrero"/>
    <n v="11"/>
    <s v="19-Contratación directa"/>
    <x v="5"/>
    <n v="4561700.0000000009"/>
    <n v="4561700.0000000009"/>
    <s v="2-NO"/>
    <s v="4-N/A"/>
    <x v="43"/>
    <s v="105-Funcionamiento de las sedes"/>
    <s v="32-Arrendamiento de bienes inmuebles"/>
    <s v="DT-52 N/A"/>
    <s v="2-Modelo de Gestión Integrado "/>
    <s v="47001-SANTA MARTA"/>
    <n v="4561700.0000000009"/>
    <m/>
    <m/>
    <m/>
    <m/>
    <m/>
    <m/>
    <m/>
    <m/>
    <m/>
    <m/>
    <m/>
    <m/>
    <m/>
    <m/>
    <m/>
    <m/>
    <m/>
    <m/>
    <m/>
    <m/>
    <m/>
    <m/>
    <n v="4561700.0000000009"/>
    <m/>
    <m/>
    <m/>
    <m/>
    <s v="OK"/>
    <s v="OK"/>
  </r>
  <r>
    <s v="N/A"/>
    <s v="2613.5"/>
    <x v="1"/>
    <x v="0"/>
    <x v="5"/>
    <x v="16"/>
    <x v="29"/>
    <x v="70"/>
    <s v="N/A"/>
    <s v="A-02"/>
    <s v="A-02-02-02-009-004"/>
    <s v="2613.5-Servicios públicos de alcantarillado Magdalena"/>
    <s v="enero"/>
    <s v="enero"/>
    <s v="enero"/>
    <n v="12"/>
    <s v="1-N/A"/>
    <x v="5"/>
    <n v="639650"/>
    <n v="639650"/>
    <s v="2-NO"/>
    <s v="4-N/A"/>
    <x v="43"/>
    <s v="105-Funcionamiento de las sedes"/>
    <s v="31-Servicios públicos"/>
    <s v="DT-52 N/A"/>
    <s v="2-Modelo de Gestión Integrado "/>
    <s v="47001-SANTA MARTA"/>
    <n v="639650"/>
    <m/>
    <m/>
    <m/>
    <m/>
    <m/>
    <m/>
    <m/>
    <m/>
    <m/>
    <m/>
    <m/>
    <m/>
    <m/>
    <m/>
    <m/>
    <m/>
    <m/>
    <m/>
    <m/>
    <m/>
    <m/>
    <m/>
    <n v="639650"/>
    <m/>
    <m/>
    <m/>
    <m/>
    <s v="OK"/>
    <s v="OK"/>
  </r>
  <r>
    <s v="PAA"/>
    <s v="2613.6"/>
    <x v="1"/>
    <x v="0"/>
    <x v="5"/>
    <x v="16"/>
    <x v="29"/>
    <x v="70"/>
    <n v="78181500"/>
    <s v="A-02"/>
    <s v="A-05-01-02-008-007"/>
    <s v="2613.6-Prestación de servicios de mantenimiento preventivo, correctivo con suministro de repuestos, mano de obra calificada y realización de la revisión técnico mecánica para el vehículo de la dirección territorial Magdalena"/>
    <s v="enero"/>
    <s v="enero"/>
    <s v="febrero"/>
    <n v="6"/>
    <s v="10-Mínima cuantía"/>
    <x v="6"/>
    <n v="7420000"/>
    <n v="7420000"/>
    <s v="2-NO"/>
    <s v="4-N/A"/>
    <x v="43"/>
    <s v="107-Mantenimiento de vehículos"/>
    <s v="56-Adquisición de servicios n.c.p."/>
    <s v="DT-52 N/A"/>
    <s v="2-Modelo de Gestión Integrado "/>
    <s v="47001-SANTA MARTA"/>
    <n v="7420000"/>
    <m/>
    <m/>
    <m/>
    <m/>
    <m/>
    <m/>
    <m/>
    <m/>
    <m/>
    <m/>
    <m/>
    <m/>
    <m/>
    <m/>
    <m/>
    <m/>
    <m/>
    <m/>
    <m/>
    <m/>
    <m/>
    <m/>
    <n v="7420000"/>
    <m/>
    <m/>
    <m/>
    <m/>
    <s v="OK"/>
    <s v="OK"/>
  </r>
  <r>
    <s v="PAA"/>
    <s v="2613.7"/>
    <x v="1"/>
    <x v="0"/>
    <x v="5"/>
    <x v="16"/>
    <x v="29"/>
    <x v="70"/>
    <n v="80161501"/>
    <s v="A-02"/>
    <s v="A-02-02-02-008-002"/>
    <s v="2613.7-Prestación de servicios profesionales para dar apoyo jurídico en los procesos de formación y /o actualización desde el aspecto contractual y catastral de los procesos, en la Dirección Territorial Magdalena."/>
    <s v="enero"/>
    <s v="enero"/>
    <s v="enero"/>
    <n v="1"/>
    <s v="Contratación directa"/>
    <x v="4"/>
    <n v="7861964.7999999998"/>
    <n v="7370592"/>
    <s v="1-SI"/>
    <s v="1-Aprobada"/>
    <x v="43"/>
    <s v="2.1-3-Acompañamiento a gestores catastrales"/>
    <s v="SER012-Prestación de servicios personas naturales"/>
    <s v="DT-52 N/A"/>
    <s v="3-Gobernanza del dato y la información de valor público"/>
    <s v="47001-SANTA MARTA"/>
    <n v="7370592"/>
    <m/>
    <m/>
    <n v="7370592"/>
    <n v="0"/>
    <n v="0"/>
    <n v="0"/>
    <n v="0"/>
    <n v="0"/>
    <n v="0"/>
    <n v="0"/>
    <n v="0"/>
    <n v="0"/>
    <n v="0"/>
    <n v="0"/>
    <n v="0"/>
    <n v="0"/>
    <n v="0"/>
    <n v="0"/>
    <n v="0"/>
    <n v="0"/>
    <n v="0"/>
    <n v="0"/>
    <n v="0"/>
    <m/>
    <m/>
    <m/>
    <m/>
    <s v="OK"/>
    <s v="OK"/>
  </r>
  <r>
    <s v="PAA"/>
    <s v="2613.8"/>
    <x v="1"/>
    <x v="0"/>
    <x v="5"/>
    <x v="16"/>
    <x v="29"/>
    <x v="70"/>
    <n v="80161501"/>
    <s v="A-02"/>
    <s v="A-02-02-02-008-005"/>
    <s v="2613.8-Prestación de servicios personales para realizar actividades de apoyo administrativo, en todos los procesos de formación y/o actualización en la ejecución o supervisión, a la Direccion Territorial Magdalena."/>
    <s v="enero"/>
    <s v="enero"/>
    <s v="enero"/>
    <n v="1"/>
    <s v="Contratación directa"/>
    <x v="4"/>
    <n v="3383335.4666666668"/>
    <n v="3171877"/>
    <s v="1-SI"/>
    <s v="1-Aprobada"/>
    <x v="43"/>
    <s v="2.1-3-Acompañamiento a gestores catastrales"/>
    <s v="SER012-Prestación de servicios personas naturales"/>
    <s v="DT-52 N/A"/>
    <s v="3-Gobernanza del dato y la información de valor público"/>
    <s v="47001-SANTA MARTA"/>
    <n v="3171877"/>
    <m/>
    <m/>
    <n v="3171877"/>
    <n v="0"/>
    <n v="0"/>
    <n v="0"/>
    <n v="0"/>
    <n v="0"/>
    <n v="0"/>
    <n v="0"/>
    <n v="0"/>
    <n v="0"/>
    <n v="0"/>
    <n v="0"/>
    <n v="0"/>
    <n v="0"/>
    <n v="0"/>
    <n v="0"/>
    <n v="0"/>
    <n v="0"/>
    <n v="0"/>
    <n v="0"/>
    <n v="0"/>
    <m/>
    <m/>
    <m/>
    <m/>
    <s v="OK"/>
    <s v="OK"/>
  </r>
  <r>
    <s v="PAA"/>
    <s v="2613.9"/>
    <x v="1"/>
    <x v="0"/>
    <x v="5"/>
    <x v="16"/>
    <x v="29"/>
    <x v="70"/>
    <n v="80161501"/>
    <s v="A-02"/>
    <s v="A-02-02-02-008-003"/>
    <s v="2613.9-Prestación de servicios profesionales para el seguimiento, administración, control, supervisión y demás actividades conexas, durante la ejecución del proceso de actualización y/ formación catastral en la DirecciónTerritorial Magdalena."/>
    <s v="enero"/>
    <s v="enero"/>
    <s v="enero"/>
    <n v="1"/>
    <s v="Contratación directa"/>
    <x v="4"/>
    <n v="10839594.666666666"/>
    <n v="10162120"/>
    <s v="1-SI"/>
    <s v="1-Aprobada"/>
    <x v="43"/>
    <s v="2.1-3-Acompañamiento a gestores catastrales"/>
    <s v="SER012-Prestación de servicios personas naturales"/>
    <s v="DT-52 N/A"/>
    <s v="3-Gobernanza del dato y la información de valor público"/>
    <s v="47001-SANTA MARTA"/>
    <n v="10162120"/>
    <m/>
    <m/>
    <n v="10162120"/>
    <n v="0"/>
    <n v="0"/>
    <n v="0"/>
    <n v="0"/>
    <n v="0"/>
    <n v="0"/>
    <n v="0"/>
    <n v="0"/>
    <n v="0"/>
    <n v="0"/>
    <n v="0"/>
    <n v="0"/>
    <n v="0"/>
    <n v="0"/>
    <n v="0"/>
    <n v="0"/>
    <n v="0"/>
    <n v="0"/>
    <n v="0"/>
    <n v="0"/>
    <m/>
    <m/>
    <m/>
    <m/>
    <s v="OK"/>
    <s v="OK"/>
  </r>
  <r>
    <s v="PAA"/>
    <s v="2613.10"/>
    <x v="1"/>
    <x v="0"/>
    <x v="5"/>
    <x v="16"/>
    <x v="29"/>
    <x v="70"/>
    <n v="80161501"/>
    <s v="A-02"/>
    <s v="A-02-02-02-008-003"/>
    <s v="2613.10-Prestación de servicios profesionales para a apoyar en la planeación, el seguimiento, el monitoreo y el direccionamiento estratégico de las actividades administrativas y misionales de la Direccion Territorial Magdalena"/>
    <s v="enero"/>
    <s v="enero"/>
    <s v="enero"/>
    <n v="1"/>
    <s v="Contratación directa"/>
    <x v="4"/>
    <n v="4374888.5333333332"/>
    <n v="4101458"/>
    <s v="1-SI"/>
    <s v="1-Aprobada"/>
    <x v="43"/>
    <s v="2.1-3-Acompañamiento a gestores catastrales"/>
    <s v="SER012-Prestación de servicios personas naturales"/>
    <s v="DT-52 N/A"/>
    <s v="3-Gobernanza del dato y la información de valor público"/>
    <s v="47001-SANTA MARTA"/>
    <n v="4101458"/>
    <m/>
    <m/>
    <n v="4101458"/>
    <n v="0"/>
    <n v="0"/>
    <n v="0"/>
    <n v="0"/>
    <n v="0"/>
    <n v="0"/>
    <n v="0"/>
    <n v="0"/>
    <n v="0"/>
    <n v="0"/>
    <n v="0"/>
    <n v="0"/>
    <n v="0"/>
    <n v="0"/>
    <n v="0"/>
    <n v="0"/>
    <n v="0"/>
    <n v="0"/>
    <n v="0"/>
    <n v="0"/>
    <m/>
    <m/>
    <m/>
    <m/>
    <s v="OK"/>
    <s v="OK"/>
  </r>
  <r>
    <s v="N/A"/>
    <s v="2614.1"/>
    <x v="1"/>
    <x v="0"/>
    <x v="5"/>
    <x v="16"/>
    <x v="29"/>
    <x v="70"/>
    <s v="N/A"/>
    <s v="A-02"/>
    <s v="A-02-02-02-006-009"/>
    <s v="2614.1-Servicios publicos de energia y agua en la dirección territorial Meta"/>
    <s v="enero"/>
    <s v="enero"/>
    <s v="enero"/>
    <n v="12"/>
    <s v="1-N/A"/>
    <x v="5"/>
    <n v="123591635"/>
    <n v="123591635"/>
    <s v="2-NO"/>
    <s v="4-N/A"/>
    <x v="44"/>
    <s v="105-Funcionamiento de las sedes"/>
    <s v="31-Servicios públicos"/>
    <s v="DT-52 N/A"/>
    <s v="2-Modelo de Gestión Integrado "/>
    <s v="50001-VILLAVICENCIO"/>
    <n v="123591635"/>
    <m/>
    <m/>
    <m/>
    <m/>
    <m/>
    <m/>
    <m/>
    <m/>
    <m/>
    <m/>
    <m/>
    <m/>
    <m/>
    <m/>
    <m/>
    <m/>
    <m/>
    <m/>
    <m/>
    <m/>
    <m/>
    <m/>
    <n v="123591635"/>
    <m/>
    <m/>
    <m/>
    <m/>
    <s v="OK"/>
    <s v="OK"/>
  </r>
  <r>
    <s v="N/A"/>
    <s v="2614.2"/>
    <x v="1"/>
    <x v="0"/>
    <x v="5"/>
    <x v="16"/>
    <x v="29"/>
    <x v="70"/>
    <s v="N/A"/>
    <s v="A-02"/>
    <s v="A-02-02-02-007-002"/>
    <s v="2614.2-Pago cuota de administración en la dirección territorial Meta"/>
    <s v="enero"/>
    <s v="enero"/>
    <s v="enero"/>
    <n v="12"/>
    <s v="1-N/A"/>
    <x v="5"/>
    <n v="25273142"/>
    <n v="25273142"/>
    <s v="2-NO"/>
    <s v="4-N/A"/>
    <x v="44"/>
    <s v="105-Funcionamiento de las sedes"/>
    <s v="32-Arrendamiento de bienes inmuebles"/>
    <s v="DT-52 N/A"/>
    <s v="2-Modelo de Gestión Integrado "/>
    <s v="50001-VILLAVICENCIO"/>
    <n v="25273142"/>
    <m/>
    <m/>
    <m/>
    <m/>
    <m/>
    <m/>
    <m/>
    <m/>
    <m/>
    <m/>
    <m/>
    <m/>
    <m/>
    <m/>
    <m/>
    <m/>
    <m/>
    <m/>
    <m/>
    <m/>
    <m/>
    <m/>
    <n v="25273142"/>
    <m/>
    <m/>
    <m/>
    <m/>
    <s v="OK"/>
    <s v="OK"/>
  </r>
  <r>
    <s v="N/A"/>
    <s v="2614.3"/>
    <x v="1"/>
    <x v="0"/>
    <x v="5"/>
    <x v="16"/>
    <x v="29"/>
    <x v="70"/>
    <s v="N/A"/>
    <s v="A-02"/>
    <s v="A-02-02-02-009-004"/>
    <s v="2614.3-Servicios públicos de alcantarillado Meta"/>
    <s v="enero"/>
    <s v="enero"/>
    <s v="enero"/>
    <n v="12"/>
    <s v="1-N/A"/>
    <x v="5"/>
    <n v="22527283"/>
    <n v="22527283"/>
    <s v="2-NO"/>
    <s v="4-N/A"/>
    <x v="44"/>
    <s v="105-Funcionamiento de las sedes"/>
    <s v="31-Servicios públicos"/>
    <s v="DT-52 N/A"/>
    <s v="2-Modelo de Gestión Integrado "/>
    <s v="50001-VILLAVICENCIO"/>
    <n v="22527283"/>
    <m/>
    <m/>
    <m/>
    <m/>
    <m/>
    <m/>
    <m/>
    <m/>
    <m/>
    <m/>
    <m/>
    <m/>
    <m/>
    <m/>
    <m/>
    <m/>
    <m/>
    <m/>
    <m/>
    <m/>
    <m/>
    <m/>
    <n v="22527283"/>
    <m/>
    <m/>
    <m/>
    <m/>
    <s v="OK"/>
    <s v="OK"/>
  </r>
  <r>
    <s v="PAA"/>
    <s v="2614.4"/>
    <x v="1"/>
    <x v="0"/>
    <x v="5"/>
    <x v="16"/>
    <x v="29"/>
    <x v="70"/>
    <n v="78181500"/>
    <s v="A-02"/>
    <s v="A-05-01-02-008-007"/>
    <s v="2614.4-Prestación de servicios de mantenimiento preventivo, correctivo con suministro de repuestos, mano de obra calificada y realización de la revisión técnico mecánica para los vehículos de la dirección territorial Meta"/>
    <s v="enero"/>
    <s v="enero"/>
    <s v="febrero"/>
    <n v="6"/>
    <s v="10-Mínima cuantía"/>
    <x v="6"/>
    <n v="14840000"/>
    <n v="14840000"/>
    <s v="2-NO"/>
    <s v="4-N/A"/>
    <x v="44"/>
    <s v="107-Mantenimiento de vehículos"/>
    <s v="56-Adquisición de servicios n.c.p."/>
    <s v="DT-52 N/A"/>
    <s v="2-Modelo de Gestión Integrado "/>
    <s v="50001-VILLAVICENCIO"/>
    <n v="14840000"/>
    <m/>
    <m/>
    <m/>
    <m/>
    <m/>
    <m/>
    <m/>
    <m/>
    <m/>
    <m/>
    <m/>
    <m/>
    <m/>
    <m/>
    <m/>
    <m/>
    <m/>
    <m/>
    <m/>
    <m/>
    <m/>
    <m/>
    <n v="14840000"/>
    <m/>
    <m/>
    <m/>
    <m/>
    <s v="OK"/>
    <s v="OK"/>
  </r>
  <r>
    <s v="PAA"/>
    <s v="2614.5"/>
    <x v="1"/>
    <x v="0"/>
    <x v="5"/>
    <x v="16"/>
    <x v="29"/>
    <x v="70"/>
    <n v="80161501"/>
    <s v="A-02"/>
    <s v="A-02-02-02-008-003"/>
    <s v="2614.5-Prestación de servicios profesionales para el seguimiento, administración, control, supervisión y demás actividades conexas, durante la ejecución del proceso de formación y actualización catastral con enfoque multipropósito a cargo de la Dirección Territorial Meta"/>
    <s v="enero"/>
    <s v="enero"/>
    <s v="enero"/>
    <n v="1"/>
    <s v="Contratación directa"/>
    <x v="4"/>
    <n v="10839594.666666666"/>
    <n v="10162120"/>
    <s v="1-SI"/>
    <s v="1-Aprobada"/>
    <x v="44"/>
    <s v="2.1-3-Acompañamiento a gestores catastrales"/>
    <s v="SER012-Prestación de servicios personas naturales"/>
    <s v="DT-52 N/A"/>
    <s v="3-Gobernanza del dato y la información de valor público"/>
    <s v="50001-VILLAVICENCIO"/>
    <n v="10162120"/>
    <m/>
    <m/>
    <n v="10162120"/>
    <n v="0"/>
    <n v="0"/>
    <n v="0"/>
    <n v="0"/>
    <n v="0"/>
    <n v="0"/>
    <n v="0"/>
    <n v="0"/>
    <n v="0"/>
    <n v="0"/>
    <n v="0"/>
    <n v="0"/>
    <n v="0"/>
    <n v="0"/>
    <n v="0"/>
    <n v="0"/>
    <n v="0"/>
    <n v="0"/>
    <n v="0"/>
    <n v="0"/>
    <m/>
    <m/>
    <m/>
    <m/>
    <s v="OK"/>
    <s v="OK"/>
  </r>
  <r>
    <s v="PAA"/>
    <s v="2614.6"/>
    <x v="1"/>
    <x v="0"/>
    <x v="5"/>
    <x v="16"/>
    <x v="29"/>
    <x v="70"/>
    <n v="80161501"/>
    <s v="A-02"/>
    <s v="A-02-02-02-008-003"/>
    <s v="2614.6-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Meta"/>
    <s v="enero"/>
    <s v="enero"/>
    <s v="enero"/>
    <n v="1"/>
    <s v="Contratación directa"/>
    <x v="4"/>
    <n v="7861964.7999999998"/>
    <n v="7370592"/>
    <s v="1-SI"/>
    <s v="1-Aprobada"/>
    <x v="44"/>
    <s v="2.1-3-Acompañamiento a gestores catastrales"/>
    <s v="SER012-Prestación de servicios personas naturales"/>
    <s v="DT-52 N/A"/>
    <s v="3-Gobernanza del dato y la información de valor público"/>
    <s v="50001-VILLAVICENCIO"/>
    <n v="7370592"/>
    <m/>
    <m/>
    <n v="7370592"/>
    <n v="0"/>
    <n v="0"/>
    <n v="0"/>
    <n v="0"/>
    <n v="0"/>
    <n v="0"/>
    <n v="0"/>
    <n v="0"/>
    <n v="0"/>
    <n v="0"/>
    <n v="0"/>
    <n v="0"/>
    <n v="0"/>
    <n v="0"/>
    <n v="0"/>
    <n v="0"/>
    <n v="0"/>
    <n v="0"/>
    <n v="0"/>
    <n v="0"/>
    <m/>
    <m/>
    <m/>
    <m/>
    <s v="OK"/>
    <s v="OK"/>
  </r>
  <r>
    <s v="PAA"/>
    <s v="2614.7"/>
    <x v="1"/>
    <x v="0"/>
    <x v="5"/>
    <x v="16"/>
    <x v="29"/>
    <x v="70"/>
    <n v="80161501"/>
    <s v="A-02"/>
    <s v="A-02-02-02-008-003"/>
    <s v="2614.7-Prestación de servicios profesionales para a apoyar en la planeación, el seguimiento, el monitoreo y el direccionamiento estratégico de las actividades administrativas y misionales de la Direccion Territorial Meta"/>
    <s v="enero"/>
    <s v="enero"/>
    <s v="enero"/>
    <n v="1"/>
    <s v="Contratación directa"/>
    <x v="4"/>
    <n v="4374888.5333333332"/>
    <n v="4101458"/>
    <s v="1-SI"/>
    <s v="1-Aprobada"/>
    <x v="44"/>
    <s v="2.1-3-Acompañamiento a gestores catastrales"/>
    <s v="SER012-Prestación de servicios personas naturales"/>
    <s v="DT-52 N/A"/>
    <s v="3-Gobernanza del dato y la información de valor público"/>
    <s v="50001-VILLAVICENCIO"/>
    <n v="4101458"/>
    <m/>
    <m/>
    <n v="4101458"/>
    <n v="0"/>
    <n v="0"/>
    <n v="0"/>
    <n v="0"/>
    <n v="0"/>
    <n v="0"/>
    <n v="0"/>
    <n v="0"/>
    <n v="0"/>
    <n v="0"/>
    <n v="0"/>
    <n v="0"/>
    <n v="0"/>
    <n v="0"/>
    <n v="0"/>
    <n v="0"/>
    <n v="0"/>
    <n v="0"/>
    <n v="0"/>
    <n v="0"/>
    <m/>
    <m/>
    <m/>
    <m/>
    <s v="OK"/>
    <s v="OK"/>
  </r>
  <r>
    <s v="N/A"/>
    <s v="2615.1"/>
    <x v="1"/>
    <x v="0"/>
    <x v="5"/>
    <x v="16"/>
    <x v="29"/>
    <x v="70"/>
    <s v="N/A"/>
    <s v="A-02"/>
    <s v="A-02-02-02-006-009"/>
    <s v="2615.1-Servicios publicos de energia y agua en la dirección territorial Nariño"/>
    <s v="enero"/>
    <s v="enero"/>
    <s v="enero"/>
    <n v="12"/>
    <s v="1-N/A"/>
    <x v="5"/>
    <n v="59600212"/>
    <n v="59600212"/>
    <s v="2-NO"/>
    <s v="4-N/A"/>
    <x v="45"/>
    <s v="105-Funcionamiento de las sedes"/>
    <s v="31-Servicios públicos"/>
    <s v="DT-52 N/A"/>
    <s v="2-Modelo de Gestión Integrado "/>
    <s v="52001-PASTO"/>
    <n v="59600212"/>
    <m/>
    <m/>
    <m/>
    <m/>
    <m/>
    <m/>
    <m/>
    <m/>
    <m/>
    <m/>
    <m/>
    <m/>
    <m/>
    <m/>
    <m/>
    <m/>
    <m/>
    <m/>
    <m/>
    <m/>
    <m/>
    <m/>
    <n v="59600212"/>
    <m/>
    <m/>
    <m/>
    <m/>
    <s v="OK"/>
    <s v="OK"/>
  </r>
  <r>
    <s v="N/A"/>
    <s v="2615.2"/>
    <x v="1"/>
    <x v="0"/>
    <x v="5"/>
    <x v="16"/>
    <x v="29"/>
    <x v="70"/>
    <s v="N/A"/>
    <s v="A-02"/>
    <s v="A-02-02-02-007-002"/>
    <s v="2615.2-Pago cuota de administración en la dirección territorial Nariño"/>
    <s v="enero"/>
    <s v="enero"/>
    <s v="enero"/>
    <n v="12"/>
    <s v="1-N/A"/>
    <x v="5"/>
    <n v="50573067.600000009"/>
    <n v="50573067.600000009"/>
    <s v="2-NO"/>
    <s v="4-N/A"/>
    <x v="45"/>
    <s v="105-Funcionamiento de las sedes"/>
    <s v="32-Arrendamiento de bienes inmuebles"/>
    <s v="DT-52 N/A"/>
    <s v="2-Modelo de Gestión Integrado "/>
    <s v="52001-PASTO"/>
    <n v="50573067.600000009"/>
    <m/>
    <m/>
    <m/>
    <m/>
    <m/>
    <m/>
    <m/>
    <m/>
    <m/>
    <m/>
    <m/>
    <m/>
    <m/>
    <m/>
    <m/>
    <m/>
    <m/>
    <m/>
    <m/>
    <m/>
    <m/>
    <m/>
    <n v="50573067.600000009"/>
    <m/>
    <m/>
    <m/>
    <m/>
    <s v="OK"/>
    <s v="OK"/>
  </r>
  <r>
    <s v="PAA"/>
    <s v="2615.3"/>
    <x v="1"/>
    <x v="0"/>
    <x v="5"/>
    <x v="16"/>
    <x v="29"/>
    <x v="70"/>
    <n v="80131502"/>
    <s v="A-02"/>
    <s v="A-02-02-02-007-002"/>
    <s v="2615.3-Arriendo de una bodega en la DirecciónTerritorial Nariño"/>
    <s v="febrero"/>
    <s v="febrero"/>
    <s v="febrero"/>
    <n v="11"/>
    <s v="19-Contratación directa"/>
    <x v="5"/>
    <n v="67826550.000000015"/>
    <n v="67826550.000000015"/>
    <s v="2-NO"/>
    <s v="4-N/A"/>
    <x v="45"/>
    <s v="105-Funcionamiento de las sedes"/>
    <s v="32-Arrendamiento de bienes inmuebles"/>
    <s v="DT-52 N/A"/>
    <s v="2-Modelo de Gestión Integrado "/>
    <s v="52001-PASTO"/>
    <n v="67826550.000000015"/>
    <m/>
    <m/>
    <m/>
    <m/>
    <m/>
    <m/>
    <m/>
    <m/>
    <m/>
    <m/>
    <m/>
    <m/>
    <m/>
    <m/>
    <m/>
    <m/>
    <m/>
    <m/>
    <m/>
    <m/>
    <m/>
    <m/>
    <n v="67826550.000000015"/>
    <m/>
    <m/>
    <m/>
    <m/>
    <s v="OK"/>
    <s v="OK"/>
  </r>
  <r>
    <s v="N/A"/>
    <s v="2615.4"/>
    <x v="1"/>
    <x v="0"/>
    <x v="5"/>
    <x v="16"/>
    <x v="29"/>
    <x v="70"/>
    <s v="N/A"/>
    <s v="A-02"/>
    <s v="A-02-02-02-008-004"/>
    <s v="2615.4-Servicios públicos de telefonía en la dirección territorial Nariño"/>
    <s v="enero"/>
    <s v="enero"/>
    <s v="enero"/>
    <n v="12"/>
    <s v="1-N/A"/>
    <x v="5"/>
    <n v="2144786"/>
    <n v="2144786"/>
    <s v="2-NO"/>
    <s v="4-N/A"/>
    <x v="45"/>
    <s v="105-Funcionamiento de las sedes"/>
    <s v="31-Servicios públicos"/>
    <s v="DT-52 N/A"/>
    <s v="2-Modelo de Gestión Integrado "/>
    <s v="52001-PASTO"/>
    <n v="2144786"/>
    <m/>
    <m/>
    <m/>
    <m/>
    <m/>
    <m/>
    <m/>
    <m/>
    <m/>
    <m/>
    <m/>
    <m/>
    <m/>
    <m/>
    <m/>
    <m/>
    <m/>
    <m/>
    <m/>
    <m/>
    <m/>
    <m/>
    <n v="2144786"/>
    <m/>
    <m/>
    <m/>
    <m/>
    <s v="OK"/>
    <s v="OK"/>
  </r>
  <r>
    <s v="N/A"/>
    <s v="2615.5"/>
    <x v="1"/>
    <x v="0"/>
    <x v="5"/>
    <x v="16"/>
    <x v="29"/>
    <x v="70"/>
    <s v="N/A"/>
    <s v="A-02"/>
    <s v="A-02-02-02-009-004"/>
    <s v="2615.5-Servicios públicos de alcantarillado Nariño"/>
    <s v="enero"/>
    <s v="enero"/>
    <s v="enero"/>
    <n v="12"/>
    <s v="1-N/A"/>
    <x v="5"/>
    <n v="1329691"/>
    <n v="1329691"/>
    <s v="2-NO"/>
    <s v="4-N/A"/>
    <x v="45"/>
    <s v="105-Funcionamiento de las sedes"/>
    <s v="31-Servicios públicos"/>
    <s v="DT-52 N/A"/>
    <s v="2-Modelo de Gestión Integrado "/>
    <s v="52001-PASTO"/>
    <n v="1329691"/>
    <m/>
    <m/>
    <m/>
    <m/>
    <m/>
    <m/>
    <m/>
    <m/>
    <m/>
    <m/>
    <m/>
    <m/>
    <m/>
    <m/>
    <m/>
    <m/>
    <m/>
    <m/>
    <m/>
    <m/>
    <m/>
    <m/>
    <n v="1329691"/>
    <m/>
    <m/>
    <m/>
    <m/>
    <s v="OK"/>
    <s v="OK"/>
  </r>
  <r>
    <s v="PAA"/>
    <s v="2615.6"/>
    <x v="1"/>
    <x v="0"/>
    <x v="5"/>
    <x v="16"/>
    <x v="29"/>
    <x v="70"/>
    <n v="78181500"/>
    <s v="A-02"/>
    <s v="A-05-01-02-008-007"/>
    <s v="2615.6-Prestación de servicios de mantenimiento preventivo, correctivo con suministro de repuestos, mano de obra calificada y realización de la revisión técnico mecánica para el vehículo de la dirección territorial Nariño"/>
    <s v="enero"/>
    <s v="enero"/>
    <s v="febrero"/>
    <n v="6"/>
    <s v="10-Mínima cuantía"/>
    <x v="6"/>
    <n v="7420000"/>
    <n v="7420000"/>
    <s v="2-NO"/>
    <s v="4-N/A"/>
    <x v="45"/>
    <s v="107-Mantenimiento de vehículos"/>
    <s v="56-Adquisición de servicios n.c.p."/>
    <s v="DT-52 N/A"/>
    <s v="2-Modelo de Gestión Integrado "/>
    <s v="52001-PASTO"/>
    <n v="7420000"/>
    <m/>
    <m/>
    <m/>
    <m/>
    <m/>
    <m/>
    <m/>
    <m/>
    <m/>
    <m/>
    <m/>
    <m/>
    <m/>
    <m/>
    <m/>
    <m/>
    <m/>
    <m/>
    <m/>
    <m/>
    <m/>
    <m/>
    <n v="7420000"/>
    <m/>
    <m/>
    <m/>
    <m/>
    <s v="OK"/>
    <s v="OK"/>
  </r>
  <r>
    <s v="PAA"/>
    <s v="2615.7"/>
    <x v="1"/>
    <x v="0"/>
    <x v="5"/>
    <x v="16"/>
    <x v="29"/>
    <x v="70"/>
    <n v="80161501"/>
    <s v="A-02"/>
    <s v="A-02-02-02-008-005"/>
    <s v="2615.7-Prestación de servicios personales para realizar actividades de apoyo tecnico-operativo y soporte administrativo  en el proceso de direccionamiento estratégico de  la Dirección territorial Nariño.  "/>
    <s v="enero"/>
    <s v="enero"/>
    <s v="enero"/>
    <n v="1"/>
    <s v="Contratación directa"/>
    <x v="4"/>
    <n v="3383335.36"/>
    <n v="3171876.9"/>
    <s v="1-SI"/>
    <s v="1-Aprobada"/>
    <x v="46"/>
    <s v="2.1-3-Acompañamiento a gestores catastrales"/>
    <s v="SER012-Prestación de servicios personas naturales"/>
    <s v="DT-52 N/A"/>
    <s v="3-Gobernanza del dato y la información de valor público"/>
    <s v="52001-PASTO"/>
    <n v="3171876.9"/>
    <m/>
    <m/>
    <n v="3171876.9"/>
    <n v="0"/>
    <n v="0"/>
    <n v="0"/>
    <n v="0"/>
    <n v="0"/>
    <n v="0"/>
    <n v="0"/>
    <n v="0"/>
    <n v="0"/>
    <n v="0"/>
    <n v="0"/>
    <n v="0"/>
    <n v="0"/>
    <n v="0"/>
    <n v="0"/>
    <n v="0"/>
    <n v="0"/>
    <n v="0"/>
    <n v="0"/>
    <n v="0"/>
    <m/>
    <m/>
    <m/>
    <m/>
    <s v="OK"/>
    <s v="OK"/>
  </r>
  <r>
    <s v="PAA"/>
    <s v="2615.8"/>
    <x v="1"/>
    <x v="0"/>
    <x v="5"/>
    <x v="16"/>
    <x v="29"/>
    <x v="70"/>
    <n v="80161501"/>
    <s v="A-02"/>
    <s v="A-02-02-02-008-005"/>
    <s v="2615.8-Prestación de servicios personales para realizar actividades de apoyo técico en sistemas y al soporte informático o mesa de ayuda de  la Territorial Nariño "/>
    <s v="enero"/>
    <s v="enero"/>
    <s v="enero"/>
    <n v="1"/>
    <s v="Contratación directa"/>
    <x v="4"/>
    <n v="2923947.8399999994"/>
    <n v="2741201.0999999996"/>
    <s v="1-SI"/>
    <s v="1-Aprobada"/>
    <x v="46"/>
    <s v="2.1-3-Acompañamiento a gestores catastrales"/>
    <s v="SER012-Prestación de servicios personas naturales"/>
    <s v="DT-52 N/A"/>
    <s v="3-Gobernanza del dato y la información de valor público"/>
    <s v="52001-PASTO"/>
    <n v="2741201.0999999996"/>
    <m/>
    <m/>
    <n v="2741201.0999999996"/>
    <n v="0"/>
    <n v="0"/>
    <n v="0"/>
    <n v="0"/>
    <n v="0"/>
    <n v="0"/>
    <n v="0"/>
    <n v="0"/>
    <n v="0"/>
    <n v="0"/>
    <n v="0"/>
    <n v="0"/>
    <n v="0"/>
    <n v="0"/>
    <n v="0"/>
    <n v="0"/>
    <n v="0"/>
    <n v="0"/>
    <n v="0"/>
    <n v="0"/>
    <m/>
    <m/>
    <m/>
    <m/>
    <s v="OK"/>
    <s v="OK"/>
  </r>
  <r>
    <s v="PAA"/>
    <s v="2615.9"/>
    <x v="1"/>
    <x v="0"/>
    <x v="5"/>
    <x v="16"/>
    <x v="29"/>
    <x v="70"/>
    <n v="80161501"/>
    <s v="A-02"/>
    <s v="A-02-02-02-008-003"/>
    <s v="2615.9-Prestación de servicios profesionales para el seguimiento, administración, control, supervisión y demás actividades conexas, durante la ejecución del proceso de actualización y/ formación catastral, en la Dirección Territorial Nariño "/>
    <s v="enero"/>
    <s v="enero"/>
    <s v="enero"/>
    <n v="1"/>
    <s v="Contratación directa"/>
    <x v="4"/>
    <n v="10839594.560000001"/>
    <n v="10162119.9"/>
    <s v="1-SI"/>
    <s v="1-Aprobada"/>
    <x v="46"/>
    <s v="2.1-3-Acompañamiento a gestores catastrales"/>
    <s v="SER012-Prestación de servicios personas naturales"/>
    <s v="DT-52 N/A"/>
    <s v="3-Gobernanza del dato y la información de valor público"/>
    <s v="52001-PASTO"/>
    <n v="10162119.9"/>
    <m/>
    <m/>
    <n v="10162119.9"/>
    <n v="0"/>
    <n v="0"/>
    <n v="0"/>
    <n v="0"/>
    <n v="0"/>
    <n v="0"/>
    <n v="0"/>
    <n v="0"/>
    <n v="0"/>
    <n v="0"/>
    <n v="0"/>
    <n v="0"/>
    <n v="0"/>
    <n v="0"/>
    <n v="0"/>
    <n v="0"/>
    <n v="0"/>
    <n v="0"/>
    <n v="0"/>
    <n v="0"/>
    <m/>
    <m/>
    <m/>
    <m/>
    <s v="OK"/>
    <s v="OK"/>
  </r>
  <r>
    <s v="PAA"/>
    <s v="2616.1"/>
    <x v="1"/>
    <x v="0"/>
    <x v="5"/>
    <x v="16"/>
    <x v="29"/>
    <x v="70"/>
    <n v="80131502"/>
    <s v="A-02"/>
    <s v="A-02-02-02-007-002-02-2"/>
    <s v="2616.1-Arriendo de una bodega en la DirecciónTerritorial Norte de Santander (VF)"/>
    <s v="enero"/>
    <s v="enero"/>
    <s v="enero"/>
    <n v="1"/>
    <s v="19-Contratación directa"/>
    <x v="4"/>
    <n v="60739200"/>
    <n v="5061600"/>
    <s v="1-SI"/>
    <s v="1-Aprobada"/>
    <x v="47"/>
    <s v="3.3-99-GND-Gestión de bienes y servicios"/>
    <s v="SER08-Arrendamiento de bienes inmuebles"/>
    <s v="DT-52 N/A"/>
    <s v="3-Gobernanza del dato y la información de valor público"/>
    <s v="54001-SAN JOSÉ DE CÚCUTA"/>
    <n v="5061600"/>
    <n v="0"/>
    <n v="0"/>
    <n v="5061600"/>
    <n v="0"/>
    <n v="0"/>
    <n v="0"/>
    <n v="0"/>
    <n v="0"/>
    <n v="0"/>
    <n v="0"/>
    <n v="0"/>
    <n v="0"/>
    <n v="0"/>
    <n v="0"/>
    <n v="0"/>
    <n v="0"/>
    <n v="0"/>
    <n v="0"/>
    <n v="0"/>
    <n v="0"/>
    <n v="0"/>
    <n v="0"/>
    <n v="0"/>
    <m/>
    <m/>
    <m/>
    <m/>
    <s v="OK"/>
    <s v="OK"/>
  </r>
  <r>
    <s v="PAA"/>
    <s v="2616.2"/>
    <x v="1"/>
    <x v="0"/>
    <x v="5"/>
    <x v="16"/>
    <x v="29"/>
    <x v="70"/>
    <n v="78181703"/>
    <s v="A-02"/>
    <s v="A-02-02-02-007-002-02-2"/>
    <s v="2616.2-Arriendo de un parqueadero en la DirecciónTerritorial Norte de Santander (VF)"/>
    <s v="enero"/>
    <s v="enero"/>
    <s v="enero"/>
    <n v="1"/>
    <s v="19-Contratación directa"/>
    <x v="4"/>
    <n v="5128200"/>
    <n v="427350"/>
    <s v="1-SI"/>
    <s v="1-Aprobada"/>
    <x v="47"/>
    <s v="3.3-99-GND-Gestión de bienes y servicios"/>
    <s v="SER08-Arrendamiento de bienes inmuebles"/>
    <s v="DT-52 N/A"/>
    <s v="3-Gobernanza del dato y la información de valor público"/>
    <s v="54001-SAN JOSÉ DE CÚCUTA"/>
    <n v="427350"/>
    <n v="0"/>
    <n v="0"/>
    <n v="427350"/>
    <n v="0"/>
    <n v="0"/>
    <n v="0"/>
    <n v="0"/>
    <n v="0"/>
    <n v="0"/>
    <n v="0"/>
    <n v="0"/>
    <n v="0"/>
    <n v="0"/>
    <n v="0"/>
    <n v="0"/>
    <n v="0"/>
    <n v="0"/>
    <n v="0"/>
    <n v="0"/>
    <n v="0"/>
    <n v="0"/>
    <n v="0"/>
    <n v="0"/>
    <m/>
    <m/>
    <m/>
    <m/>
    <s v="OK"/>
    <s v="OK"/>
  </r>
  <r>
    <s v="N/A"/>
    <s v="2616.3"/>
    <x v="1"/>
    <x v="0"/>
    <x v="5"/>
    <x v="16"/>
    <x v="29"/>
    <x v="70"/>
    <s v="N/A"/>
    <s v="A-02"/>
    <s v="A-02-02-02-006-009"/>
    <s v="2616.3-Servicios publicos de energia y agua en la dirección territorial Norte de Santander"/>
    <s v="enero"/>
    <s v="enero"/>
    <s v="enero"/>
    <n v="12"/>
    <s v="1-N/A"/>
    <x v="5"/>
    <n v="114173947"/>
    <n v="114173947"/>
    <s v="2-NO"/>
    <s v="4-N/A"/>
    <x v="47"/>
    <s v="105-Funcionamiento de las sedes"/>
    <s v="31-Servicios públicos"/>
    <s v="DT-52 N/A"/>
    <s v="2-Modelo de Gestión Integrado "/>
    <s v="19001-POPAYÁN"/>
    <n v="114173947"/>
    <m/>
    <m/>
    <m/>
    <m/>
    <m/>
    <m/>
    <m/>
    <m/>
    <m/>
    <m/>
    <m/>
    <m/>
    <m/>
    <m/>
    <m/>
    <m/>
    <m/>
    <m/>
    <m/>
    <m/>
    <m/>
    <m/>
    <n v="114173947"/>
    <m/>
    <m/>
    <m/>
    <m/>
    <s v="OK"/>
    <s v="OK"/>
  </r>
  <r>
    <s v="N/A"/>
    <s v="2616.4"/>
    <x v="1"/>
    <x v="0"/>
    <x v="5"/>
    <x v="16"/>
    <x v="29"/>
    <x v="70"/>
    <s v="N/A"/>
    <s v="A-02"/>
    <s v="A-02-02-02-007-002"/>
    <s v="2616.4-Pago cuota de administración en la dirección territorial Norte de Santander"/>
    <s v="enero"/>
    <s v="enero"/>
    <s v="enero"/>
    <n v="12"/>
    <s v="1-N/A"/>
    <x v="5"/>
    <n v="36722400.000000007"/>
    <n v="36722400.000000007"/>
    <s v="2-NO"/>
    <s v="4-N/A"/>
    <x v="47"/>
    <s v="105-Funcionamiento de las sedes"/>
    <s v="32-Arrendamiento de bienes inmuebles"/>
    <s v="DT-52 N/A"/>
    <s v="2-Modelo de Gestión Integrado "/>
    <s v="19001-POPAYÁN"/>
    <n v="36722400.000000007"/>
    <m/>
    <m/>
    <m/>
    <m/>
    <m/>
    <m/>
    <m/>
    <m/>
    <m/>
    <m/>
    <m/>
    <m/>
    <m/>
    <m/>
    <m/>
    <m/>
    <m/>
    <m/>
    <m/>
    <m/>
    <m/>
    <m/>
    <n v="36722400.000000007"/>
    <m/>
    <m/>
    <m/>
    <m/>
    <s v="OK"/>
    <s v="OK"/>
  </r>
  <r>
    <s v="PAA"/>
    <s v="2616.5"/>
    <x v="1"/>
    <x v="0"/>
    <x v="5"/>
    <x v="16"/>
    <x v="29"/>
    <x v="70"/>
    <n v="80131502"/>
    <s v="A-02"/>
    <s v="A-02-02-02-007-002"/>
    <s v="2616.5-Arriendo de un parqueadero en la DirecciónTerritorial Norte de Santander"/>
    <s v="febrero"/>
    <s v="febrero"/>
    <s v="febrero"/>
    <n v="11"/>
    <s v="19-Contratación directa"/>
    <x v="5"/>
    <n v="5170935.0000000009"/>
    <n v="5170935.0000000009"/>
    <s v="2-NO"/>
    <s v="4-N/A"/>
    <x v="47"/>
    <s v="105-Funcionamiento de las sedes"/>
    <s v="32-Arrendamiento de bienes inmuebles"/>
    <s v="DT-52 N/A"/>
    <s v="2-Modelo de Gestión Integrado "/>
    <s v="19001-POPAYÁN"/>
    <n v="5170935.0000000009"/>
    <m/>
    <m/>
    <m/>
    <m/>
    <m/>
    <m/>
    <m/>
    <m/>
    <m/>
    <m/>
    <m/>
    <m/>
    <m/>
    <m/>
    <m/>
    <m/>
    <m/>
    <m/>
    <m/>
    <m/>
    <m/>
    <m/>
    <n v="5170935.0000000009"/>
    <m/>
    <m/>
    <m/>
    <m/>
    <s v="OK"/>
    <s v="OK"/>
  </r>
  <r>
    <s v="PAA"/>
    <s v="2616.6"/>
    <x v="1"/>
    <x v="0"/>
    <x v="5"/>
    <x v="16"/>
    <x v="29"/>
    <x v="70"/>
    <n v="80131502"/>
    <s v="A-02"/>
    <s v="A-02-02-02-007-002"/>
    <s v="2616.6-Arriendo de una bodega en la DirecciónTerritorial Norte de Santander"/>
    <s v="febrero"/>
    <s v="febrero"/>
    <s v="febrero"/>
    <n v="11"/>
    <s v="19-Contratación directa"/>
    <x v="5"/>
    <n v="61245360"/>
    <n v="61245360"/>
    <s v="2-NO"/>
    <s v="4-N/A"/>
    <x v="47"/>
    <s v="105-Funcionamiento de las sedes"/>
    <s v="32-Arrendamiento de bienes inmuebles"/>
    <s v="DT-52 N/A"/>
    <s v="2-Modelo de Gestión Integrado "/>
    <s v="19001-POPAYÁN"/>
    <n v="61245360"/>
    <m/>
    <m/>
    <m/>
    <m/>
    <m/>
    <m/>
    <m/>
    <m/>
    <m/>
    <m/>
    <m/>
    <m/>
    <m/>
    <m/>
    <m/>
    <m/>
    <m/>
    <m/>
    <m/>
    <m/>
    <m/>
    <m/>
    <n v="61245360"/>
    <m/>
    <m/>
    <m/>
    <m/>
    <s v="OK"/>
    <s v="OK"/>
  </r>
  <r>
    <s v="N/A"/>
    <s v="2616.7"/>
    <x v="1"/>
    <x v="0"/>
    <x v="5"/>
    <x v="16"/>
    <x v="29"/>
    <x v="70"/>
    <s v="N/A"/>
    <s v="A-02"/>
    <s v="A-02-02-02-008-004"/>
    <s v="2616.7-Servicios públicos de telefonía en la dirección territorial Norte de Santander"/>
    <s v="enero"/>
    <s v="enero"/>
    <s v="enero"/>
    <n v="12"/>
    <s v="1-N/A"/>
    <x v="5"/>
    <n v="557883"/>
    <n v="557883"/>
    <s v="2-NO"/>
    <s v="4-N/A"/>
    <x v="47"/>
    <s v="105-Funcionamiento de las sedes"/>
    <s v="31-Servicios públicos"/>
    <s v="DT-52 N/A"/>
    <s v="2-Modelo de Gestión Integrado "/>
    <s v="19001-POPAYÁN"/>
    <n v="557883"/>
    <m/>
    <m/>
    <m/>
    <m/>
    <m/>
    <m/>
    <m/>
    <m/>
    <m/>
    <m/>
    <m/>
    <m/>
    <m/>
    <m/>
    <m/>
    <m/>
    <m/>
    <m/>
    <m/>
    <m/>
    <m/>
    <m/>
    <n v="557883"/>
    <m/>
    <m/>
    <m/>
    <m/>
    <s v="OK"/>
    <s v="OK"/>
  </r>
  <r>
    <s v="PAA"/>
    <s v="2616.8"/>
    <x v="1"/>
    <x v="0"/>
    <x v="5"/>
    <x v="16"/>
    <x v="29"/>
    <x v="70"/>
    <n v="78181500"/>
    <s v="A-02"/>
    <s v="A-05-01-02-008-007"/>
    <s v="2616.8-Prestación de servicios de mantenimiento preventivo, correctivo con suministro de repuestos, mano de obra calificada y realización de la revisión técnico mecánica para el vehículo de la dirección territorial Norte de Santander"/>
    <s v="enero"/>
    <s v="enero"/>
    <s v="febrero"/>
    <n v="6"/>
    <s v="10-Mínima cuantía"/>
    <x v="6"/>
    <n v="13963380"/>
    <n v="13963380"/>
    <s v="2-NO"/>
    <s v="4-N/A"/>
    <x v="47"/>
    <s v="107-Mantenimiento de vehículos"/>
    <s v="56-Adquisición de servicios n.c.p."/>
    <s v="DT-52 N/A"/>
    <s v="2-Modelo de Gestión Integrado "/>
    <s v="19001-POPAYÁN"/>
    <n v="13963380"/>
    <m/>
    <m/>
    <m/>
    <m/>
    <m/>
    <m/>
    <m/>
    <m/>
    <m/>
    <m/>
    <m/>
    <m/>
    <m/>
    <m/>
    <m/>
    <m/>
    <m/>
    <m/>
    <m/>
    <m/>
    <m/>
    <m/>
    <n v="13963380"/>
    <m/>
    <m/>
    <m/>
    <m/>
    <s v="OK"/>
    <s v="OK"/>
  </r>
  <r>
    <s v="N/A"/>
    <s v="2617.1"/>
    <x v="1"/>
    <x v="0"/>
    <x v="5"/>
    <x v="16"/>
    <x v="29"/>
    <x v="70"/>
    <s v="N/A"/>
    <s v="A-02"/>
    <s v="A-02-02-02-006-009"/>
    <s v="2617.1-Servicios publicos de energia y agua en la dirección territorial Quindio"/>
    <s v="enero"/>
    <s v="enero"/>
    <s v="enero"/>
    <n v="12"/>
    <s v="1-N/A"/>
    <x v="5"/>
    <n v="36664100"/>
    <n v="36664100"/>
    <s v="2-NO"/>
    <s v="4-N/A"/>
    <x v="48"/>
    <s v="105-Funcionamiento de las sedes"/>
    <s v="31-Servicios públicos"/>
    <s v="DT-52 N/A"/>
    <s v="2-Modelo de Gestión Integrado "/>
    <s v="63001-ARMENIA"/>
    <n v="36664100"/>
    <m/>
    <m/>
    <m/>
    <m/>
    <m/>
    <m/>
    <m/>
    <m/>
    <m/>
    <m/>
    <m/>
    <m/>
    <m/>
    <m/>
    <m/>
    <m/>
    <m/>
    <m/>
    <m/>
    <m/>
    <m/>
    <m/>
    <n v="36664100"/>
    <m/>
    <m/>
    <m/>
    <m/>
    <s v="OK"/>
    <s v="OK"/>
  </r>
  <r>
    <s v="N/A"/>
    <s v="2617.2"/>
    <x v="1"/>
    <x v="0"/>
    <x v="5"/>
    <x v="16"/>
    <x v="29"/>
    <x v="70"/>
    <s v="N/A"/>
    <s v="A-02"/>
    <s v="A-02-02-02-007-002"/>
    <s v="2617.2-Pago cuota de administración en la dirección territorial Quindio"/>
    <s v="enero"/>
    <s v="enero"/>
    <s v="enero"/>
    <n v="12"/>
    <s v="1-N/A"/>
    <x v="5"/>
    <n v="17380902"/>
    <n v="17380902"/>
    <s v="2-NO"/>
    <s v="4-N/A"/>
    <x v="48"/>
    <s v="105-Funcionamiento de las sedes"/>
    <s v="32-Arrendamiento de bienes inmuebles"/>
    <s v="DT-52 N/A"/>
    <s v="2-Modelo de Gestión Integrado "/>
    <s v="63001-ARMENIA"/>
    <n v="17380902"/>
    <m/>
    <m/>
    <m/>
    <m/>
    <m/>
    <m/>
    <m/>
    <m/>
    <m/>
    <m/>
    <m/>
    <m/>
    <m/>
    <m/>
    <m/>
    <m/>
    <m/>
    <m/>
    <m/>
    <m/>
    <m/>
    <m/>
    <n v="17380902"/>
    <m/>
    <m/>
    <m/>
    <m/>
    <s v="OK"/>
    <s v="OK"/>
  </r>
  <r>
    <s v="N/A"/>
    <s v="2617.3"/>
    <x v="1"/>
    <x v="0"/>
    <x v="5"/>
    <x v="16"/>
    <x v="29"/>
    <x v="70"/>
    <s v="N/A"/>
    <s v="A-02"/>
    <s v="A-02-02-02-009-004"/>
    <s v="2617.3-Servicios públicos de alcantarillado Quindio"/>
    <s v="enero"/>
    <s v="enero"/>
    <s v="enero"/>
    <n v="12"/>
    <s v="1-N/A"/>
    <x v="5"/>
    <n v="4400000"/>
    <n v="4400000"/>
    <s v="2-NO"/>
    <s v="4-N/A"/>
    <x v="48"/>
    <s v="105-Funcionamiento de las sedes"/>
    <s v="31-Servicios públicos"/>
    <s v="DT-52 N/A"/>
    <s v="2-Modelo de Gestión Integrado "/>
    <s v="63001-ARMENIA"/>
    <n v="4400000"/>
    <m/>
    <m/>
    <m/>
    <m/>
    <m/>
    <m/>
    <m/>
    <m/>
    <m/>
    <m/>
    <m/>
    <m/>
    <m/>
    <m/>
    <m/>
    <m/>
    <m/>
    <m/>
    <m/>
    <m/>
    <m/>
    <m/>
    <n v="4400000"/>
    <m/>
    <m/>
    <m/>
    <m/>
    <s v="OK"/>
    <s v="OK"/>
  </r>
  <r>
    <s v="PAA"/>
    <s v="2617.4"/>
    <x v="1"/>
    <x v="0"/>
    <x v="5"/>
    <x v="16"/>
    <x v="29"/>
    <x v="70"/>
    <n v="78181500"/>
    <s v="A-02"/>
    <s v="A-05-01-02-008-007"/>
    <s v="2617.4-Prestación de servicios de mantenimiento preventivo, correctivo con suministro de repuestos, mano de obra calificada y realización de la revisión técnico mecánica para el vehículo de la dirección territorial Quindio"/>
    <s v="enero"/>
    <s v="enero"/>
    <s v="febrero"/>
    <n v="6"/>
    <s v="10-Mínima cuantía"/>
    <x v="6"/>
    <n v="7420000"/>
    <n v="7420000"/>
    <s v="2-NO"/>
    <s v="4-N/A"/>
    <x v="48"/>
    <s v="107-Mantenimiento de vehículos"/>
    <s v="56-Adquisición de servicios n.c.p."/>
    <s v="DT-52 N/A"/>
    <s v="2-Modelo de Gestión Integrado "/>
    <s v="63001-ARMENIA"/>
    <n v="7420000"/>
    <m/>
    <m/>
    <m/>
    <m/>
    <m/>
    <m/>
    <m/>
    <m/>
    <m/>
    <m/>
    <m/>
    <m/>
    <m/>
    <m/>
    <m/>
    <m/>
    <m/>
    <m/>
    <m/>
    <m/>
    <m/>
    <m/>
    <n v="7420000"/>
    <m/>
    <m/>
    <m/>
    <m/>
    <s v="OK"/>
    <s v="OK"/>
  </r>
  <r>
    <s v="PAA"/>
    <s v="2617.5"/>
    <x v="1"/>
    <x v="0"/>
    <x v="5"/>
    <x v="16"/>
    <x v="29"/>
    <x v="70"/>
    <n v="80161501"/>
    <s v="A-02"/>
    <s v="A-02-02-02-008-003"/>
    <s v="2617.5-Prestación de servicios profesionales para a apoyar la planeación, seguimiento y direccionamiento estratégico de las actividades misionales y administrativas que sean competencia de la Direccion Territorial"/>
    <s v="enero"/>
    <s v="enero"/>
    <s v="enero"/>
    <n v="1"/>
    <s v="Contratación directa"/>
    <x v="4"/>
    <n v="4374888.5333333332"/>
    <n v="4101458"/>
    <s v="1-SI"/>
    <s v="1-Aprobada"/>
    <x v="48"/>
    <s v="2.1-3-Acompañamiento a gestores catastrales"/>
    <s v="SER012-Prestación de servicios personas naturales"/>
    <s v="DT-52 N/A"/>
    <s v="3-Gobernanza del dato y la información de valor público"/>
    <s v="63001-ARMENIA"/>
    <n v="4101458"/>
    <m/>
    <m/>
    <n v="4101458"/>
    <n v="0"/>
    <n v="0"/>
    <n v="0"/>
    <n v="0"/>
    <n v="0"/>
    <n v="0"/>
    <n v="0"/>
    <n v="0"/>
    <n v="0"/>
    <n v="0"/>
    <n v="0"/>
    <n v="0"/>
    <n v="0"/>
    <n v="0"/>
    <n v="0"/>
    <n v="0"/>
    <n v="0"/>
    <n v="0"/>
    <n v="0"/>
    <n v="0"/>
    <m/>
    <m/>
    <m/>
    <m/>
    <s v="OK"/>
    <s v="OK"/>
  </r>
  <r>
    <s v="PAA"/>
    <s v="2617.6"/>
    <x v="1"/>
    <x v="0"/>
    <x v="5"/>
    <x v="16"/>
    <x v="29"/>
    <x v="70"/>
    <n v="80161501"/>
    <s v="A-02"/>
    <s v="A-02-02-02-008-003"/>
    <s v="2617.6-Prestación de servicios personales para realizar actividades de reconocimiento predial urbano y rural para la atención de trámites en los procesos catastrales en la Dirección Territorial Quindío."/>
    <s v="enero"/>
    <s v="enero"/>
    <s v="enero"/>
    <n v="1"/>
    <s v="Contratación directa"/>
    <x v="4"/>
    <n v="4266666.666666667"/>
    <n v="4000000.0000000005"/>
    <s v="1-SI"/>
    <s v="1-Aprobada"/>
    <x v="48"/>
    <s v="2.1-3-Acompañamiento a gestores catastrales"/>
    <s v="SER012-Prestación de servicios personas naturales"/>
    <s v="DT-52 N/A"/>
    <s v="3-Gobernanza del dato y la información de valor público"/>
    <s v="63001-ARMENIA"/>
    <n v="4000000.0000000005"/>
    <m/>
    <m/>
    <n v="4000000.0000000005"/>
    <n v="0"/>
    <n v="0"/>
    <n v="0"/>
    <n v="0"/>
    <n v="0"/>
    <n v="0"/>
    <n v="0"/>
    <n v="0"/>
    <n v="0"/>
    <n v="0"/>
    <n v="0"/>
    <n v="0"/>
    <n v="0"/>
    <n v="0"/>
    <n v="0"/>
    <n v="0"/>
    <n v="0"/>
    <n v="0"/>
    <n v="0"/>
    <n v="0"/>
    <m/>
    <m/>
    <m/>
    <m/>
    <s v="OK"/>
    <s v="OK"/>
  </r>
  <r>
    <s v="PAA"/>
    <s v="2618.1"/>
    <x v="1"/>
    <x v="0"/>
    <x v="5"/>
    <x v="16"/>
    <x v="29"/>
    <x v="70"/>
    <n v="80131502"/>
    <s v="A-02"/>
    <s v="A-02-02-02-007-002-02-2"/>
    <s v="2618.1-Arriendo de parqueaderos en la DirecciónTerritorial Risaralda (VF)"/>
    <s v="enero"/>
    <s v="enero"/>
    <s v="enero"/>
    <n v="1"/>
    <s v="19-Contratación directa"/>
    <x v="4"/>
    <n v="5816200"/>
    <n v="528000"/>
    <s v="1-SI"/>
    <s v="1-Aprobada"/>
    <x v="49"/>
    <s v="3.3-99-GND-Gestión de bienes y servicios"/>
    <s v="SER08-Arrendamiento de bienes inmuebles"/>
    <s v="DT-52 N/A"/>
    <s v="3-Gobernanza del dato y la información de valor público"/>
    <s v="66001-PEREIRA"/>
    <n v="528000"/>
    <n v="528000"/>
    <n v="0"/>
    <n v="0"/>
    <n v="0"/>
    <n v="0"/>
    <n v="0"/>
    <n v="0"/>
    <n v="0"/>
    <n v="0"/>
    <n v="0"/>
    <n v="0"/>
    <n v="0"/>
    <n v="0"/>
    <n v="0"/>
    <n v="0"/>
    <n v="0"/>
    <n v="0"/>
    <n v="0"/>
    <n v="0"/>
    <n v="0"/>
    <n v="0"/>
    <n v="0"/>
    <n v="0"/>
    <m/>
    <m/>
    <m/>
    <m/>
    <s v="OK"/>
    <s v="OK"/>
  </r>
  <r>
    <s v="N/A"/>
    <s v="2618.2"/>
    <x v="1"/>
    <x v="0"/>
    <x v="5"/>
    <x v="16"/>
    <x v="29"/>
    <x v="70"/>
    <s v="N/A"/>
    <s v="A-02"/>
    <s v="A-02-02-02-006-009"/>
    <s v="2618.2-Servicios publicos de energia y agua en la dirección territorial Risaralda"/>
    <s v="enero"/>
    <s v="enero"/>
    <s v="enero"/>
    <n v="12"/>
    <s v="1-N/A"/>
    <x v="5"/>
    <n v="24403719"/>
    <n v="24403719"/>
    <s v="2-NO"/>
    <s v="4-N/A"/>
    <x v="49"/>
    <s v="105-Funcionamiento de las sedes"/>
    <s v="31-Servicios públicos"/>
    <s v="DT-52 N/A"/>
    <s v="2-Modelo de Gestión Integrado "/>
    <s v="66001-PEREIRA"/>
    <n v="24403719"/>
    <m/>
    <m/>
    <m/>
    <m/>
    <m/>
    <m/>
    <m/>
    <m/>
    <m/>
    <m/>
    <m/>
    <m/>
    <m/>
    <m/>
    <m/>
    <m/>
    <m/>
    <m/>
    <m/>
    <m/>
    <m/>
    <m/>
    <n v="24403719"/>
    <m/>
    <m/>
    <m/>
    <m/>
    <s v="OK"/>
    <s v="OK"/>
  </r>
  <r>
    <s v="N/A"/>
    <s v="2618.3"/>
    <x v="1"/>
    <x v="0"/>
    <x v="5"/>
    <x v="16"/>
    <x v="29"/>
    <x v="70"/>
    <s v="N/A"/>
    <s v="A-02"/>
    <s v="A-02-02-02-007-002"/>
    <s v="2618.3-Pago cuota de administración en la dirección territorial Risaralda"/>
    <s v="enero"/>
    <s v="enero"/>
    <s v="enero"/>
    <n v="12"/>
    <s v="1-N/A"/>
    <x v="5"/>
    <n v="70597560.000000015"/>
    <n v="70597560.000000015"/>
    <s v="2-NO"/>
    <s v="4-N/A"/>
    <x v="49"/>
    <s v="105-Funcionamiento de las sedes"/>
    <s v="32-Arrendamiento de bienes inmuebles"/>
    <s v="DT-52 N/A"/>
    <s v="2-Modelo de Gestión Integrado "/>
    <s v="66001-PEREIRA"/>
    <n v="70597560.000000015"/>
    <m/>
    <m/>
    <m/>
    <m/>
    <m/>
    <m/>
    <m/>
    <m/>
    <m/>
    <m/>
    <m/>
    <m/>
    <m/>
    <m/>
    <m/>
    <m/>
    <m/>
    <m/>
    <m/>
    <m/>
    <m/>
    <m/>
    <n v="70597560.000000015"/>
    <m/>
    <m/>
    <m/>
    <m/>
    <s v="OK"/>
    <s v="OK"/>
  </r>
  <r>
    <s v="PAA"/>
    <s v="2618.4"/>
    <x v="1"/>
    <x v="0"/>
    <x v="5"/>
    <x v="16"/>
    <x v="29"/>
    <x v="70"/>
    <n v="80131502"/>
    <s v="A-02"/>
    <s v="A-02-02-02-007-002"/>
    <s v="2618.4-Arriendo de parqueaderos en la DirecciónTerritorial Risaralda"/>
    <s v="febrero"/>
    <s v="febrero"/>
    <s v="febrero"/>
    <n v="11"/>
    <s v="19-Contratación directa"/>
    <x v="5"/>
    <n v="5808000"/>
    <n v="5808000"/>
    <s v="2-NO"/>
    <s v="4-N/A"/>
    <x v="49"/>
    <s v="105-Funcionamiento de las sedes"/>
    <s v="32-Arrendamiento de bienes inmuebles"/>
    <s v="DT-52 N/A"/>
    <s v="2-Modelo de Gestión Integrado "/>
    <s v="66001-PEREIRA"/>
    <n v="5808000"/>
    <m/>
    <m/>
    <m/>
    <m/>
    <m/>
    <m/>
    <m/>
    <m/>
    <m/>
    <m/>
    <m/>
    <m/>
    <m/>
    <m/>
    <m/>
    <m/>
    <m/>
    <m/>
    <m/>
    <m/>
    <m/>
    <m/>
    <n v="5808000"/>
    <m/>
    <m/>
    <m/>
    <m/>
    <s v="OK"/>
    <s v="OK"/>
  </r>
  <r>
    <s v="N/A"/>
    <s v="2618.5"/>
    <x v="1"/>
    <x v="0"/>
    <x v="5"/>
    <x v="16"/>
    <x v="29"/>
    <x v="70"/>
    <s v="N/A"/>
    <s v="A-02"/>
    <s v="A-02-02-02-009-004"/>
    <s v="2618.5-Servicios públicos de alcantarillado Risaralda"/>
    <s v="enero"/>
    <s v="enero"/>
    <s v="enero"/>
    <n v="12"/>
    <s v="1-N/A"/>
    <x v="5"/>
    <n v="1301141"/>
    <n v="1301141"/>
    <s v="2-NO"/>
    <s v="4-N/A"/>
    <x v="49"/>
    <s v="105-Funcionamiento de las sedes"/>
    <s v="31-Servicios públicos"/>
    <s v="DT-52 N/A"/>
    <s v="2-Modelo de Gestión Integrado "/>
    <s v="66001-PEREIRA"/>
    <n v="1301141"/>
    <m/>
    <m/>
    <m/>
    <m/>
    <m/>
    <m/>
    <m/>
    <m/>
    <m/>
    <m/>
    <m/>
    <m/>
    <m/>
    <m/>
    <m/>
    <m/>
    <m/>
    <m/>
    <m/>
    <m/>
    <m/>
    <m/>
    <n v="1301141"/>
    <m/>
    <m/>
    <m/>
    <m/>
    <s v="OK"/>
    <s v="OK"/>
  </r>
  <r>
    <s v="PAA"/>
    <s v="2618.6"/>
    <x v="1"/>
    <x v="0"/>
    <x v="5"/>
    <x v="16"/>
    <x v="29"/>
    <x v="70"/>
    <n v="78181500"/>
    <s v="A-02"/>
    <s v="A-05-01-02-008-007"/>
    <s v="2618.6-Prestación de servicios de mantenimiento preventivo, correctivo con suministro de repuestos, mano de obra calificada y realización de la revisión técnico mecánica para los vehículos de la dirección territorial Risaralda"/>
    <s v="enero"/>
    <s v="enero"/>
    <s v="febrero"/>
    <n v="6"/>
    <s v="10-Mínima cuantía"/>
    <x v="6"/>
    <n v="14840000"/>
    <n v="14840000"/>
    <s v="2-NO"/>
    <s v="4-N/A"/>
    <x v="49"/>
    <s v="107-Mantenimiento de vehículos"/>
    <s v="56-Adquisición de servicios n.c.p."/>
    <s v="DT-52 N/A"/>
    <s v="2-Modelo de Gestión Integrado "/>
    <s v="66001-PEREIRA"/>
    <n v="14840000"/>
    <m/>
    <m/>
    <m/>
    <m/>
    <m/>
    <m/>
    <m/>
    <m/>
    <m/>
    <m/>
    <m/>
    <m/>
    <m/>
    <m/>
    <m/>
    <m/>
    <m/>
    <m/>
    <m/>
    <m/>
    <m/>
    <m/>
    <n v="14840000"/>
    <m/>
    <m/>
    <m/>
    <m/>
    <s v="OK"/>
    <s v="OK"/>
  </r>
  <r>
    <s v="N/A"/>
    <s v="2619.1"/>
    <x v="1"/>
    <x v="0"/>
    <x v="5"/>
    <x v="16"/>
    <x v="29"/>
    <x v="70"/>
    <s v="N/A"/>
    <s v="A-02"/>
    <s v="A-02-02-02-006-009"/>
    <s v="2619.1-Servicios publicos de energia y agua en la dirección territorial Santander"/>
    <s v="enero"/>
    <s v="enero"/>
    <s v="enero"/>
    <n v="12"/>
    <s v="1-N/A"/>
    <x v="5"/>
    <n v="100991700"/>
    <n v="100991700"/>
    <s v="2-NO"/>
    <s v="4-N/A"/>
    <x v="50"/>
    <s v="105-Funcionamiento de las sedes"/>
    <s v="31-Servicios públicos"/>
    <s v="DT-52 N/A"/>
    <s v="2-Modelo de Gestión Integrado "/>
    <s v="68001-BUCARAMANGA"/>
    <n v="100991700"/>
    <m/>
    <m/>
    <m/>
    <m/>
    <m/>
    <m/>
    <m/>
    <m/>
    <m/>
    <m/>
    <m/>
    <m/>
    <m/>
    <m/>
    <m/>
    <m/>
    <m/>
    <m/>
    <m/>
    <m/>
    <m/>
    <m/>
    <n v="100991700"/>
    <m/>
    <m/>
    <m/>
    <m/>
    <s v="OK"/>
    <s v="OK"/>
  </r>
  <r>
    <s v="N/A"/>
    <s v="2619.2"/>
    <x v="1"/>
    <x v="0"/>
    <x v="5"/>
    <x v="16"/>
    <x v="29"/>
    <x v="70"/>
    <s v="N/A"/>
    <s v="A-02"/>
    <s v="A-02-02-02-007-002"/>
    <s v="2619.2-Pago cuota de administración en la dirección territorial Santander"/>
    <s v="enero"/>
    <s v="enero"/>
    <s v="enero"/>
    <n v="12"/>
    <s v="1-N/A"/>
    <x v="5"/>
    <n v="22898040"/>
    <n v="22898040"/>
    <s v="2-NO"/>
    <s v="4-N/A"/>
    <x v="50"/>
    <s v="105-Funcionamiento de las sedes"/>
    <s v="32-Arrendamiento de bienes inmuebles"/>
    <s v="DT-52 N/A"/>
    <s v="2-Modelo de Gestión Integrado "/>
    <s v="68001-BUCARAMANGA"/>
    <n v="22898040"/>
    <m/>
    <m/>
    <m/>
    <m/>
    <m/>
    <m/>
    <m/>
    <m/>
    <m/>
    <m/>
    <m/>
    <m/>
    <m/>
    <m/>
    <m/>
    <m/>
    <m/>
    <m/>
    <m/>
    <m/>
    <m/>
    <m/>
    <n v="22898040"/>
    <m/>
    <m/>
    <m/>
    <m/>
    <s v="OK"/>
    <s v="OK"/>
  </r>
  <r>
    <s v="N/A"/>
    <s v="2619.3"/>
    <x v="1"/>
    <x v="0"/>
    <x v="5"/>
    <x v="16"/>
    <x v="29"/>
    <x v="70"/>
    <s v="N/A"/>
    <s v="A-02"/>
    <s v="A-02-02-02-008-004"/>
    <s v="2619.3-Servicios públicos de telefonía en la dirección territorial Santander"/>
    <s v="enero"/>
    <s v="enero"/>
    <s v="enero"/>
    <n v="12"/>
    <s v="1-N/A"/>
    <x v="5"/>
    <n v="9139703"/>
    <n v="9139703"/>
    <s v="2-NO"/>
    <s v="4-N/A"/>
    <x v="50"/>
    <s v="105-Funcionamiento de las sedes"/>
    <s v="31-Servicios públicos"/>
    <s v="DT-52 N/A"/>
    <s v="2-Modelo de Gestión Integrado "/>
    <s v="68001-BUCARAMANGA"/>
    <n v="9139703"/>
    <m/>
    <m/>
    <m/>
    <m/>
    <m/>
    <m/>
    <m/>
    <m/>
    <m/>
    <m/>
    <m/>
    <m/>
    <m/>
    <m/>
    <m/>
    <m/>
    <m/>
    <m/>
    <m/>
    <m/>
    <m/>
    <m/>
    <n v="9139703"/>
    <m/>
    <m/>
    <m/>
    <m/>
    <s v="OK"/>
    <s v="OK"/>
  </r>
  <r>
    <s v="N/A"/>
    <s v="2619.4"/>
    <x v="1"/>
    <x v="0"/>
    <x v="5"/>
    <x v="16"/>
    <x v="29"/>
    <x v="70"/>
    <s v="N/A"/>
    <s v="A-02"/>
    <s v="A-02-02-02-009-004"/>
    <s v="2619.4-Servicios públicos de alcantarillado Santander"/>
    <s v="enero"/>
    <s v="enero"/>
    <s v="enero"/>
    <n v="12"/>
    <s v="1-N/A"/>
    <x v="5"/>
    <n v="5158456"/>
    <n v="5158456"/>
    <s v="2-NO"/>
    <s v="4-N/A"/>
    <x v="50"/>
    <s v="105-Funcionamiento de las sedes"/>
    <s v="31-Servicios públicos"/>
    <s v="DT-52 N/A"/>
    <s v="2-Modelo de Gestión Integrado "/>
    <s v="68001-BUCARAMANGA"/>
    <n v="5158456"/>
    <m/>
    <m/>
    <m/>
    <m/>
    <m/>
    <m/>
    <m/>
    <m/>
    <m/>
    <m/>
    <m/>
    <m/>
    <m/>
    <m/>
    <m/>
    <m/>
    <m/>
    <m/>
    <m/>
    <m/>
    <m/>
    <m/>
    <n v="5158456"/>
    <m/>
    <m/>
    <m/>
    <m/>
    <s v="OK"/>
    <s v="OK"/>
  </r>
  <r>
    <s v="PAA"/>
    <s v="2619.5"/>
    <x v="1"/>
    <x v="0"/>
    <x v="5"/>
    <x v="16"/>
    <x v="29"/>
    <x v="70"/>
    <n v="78181500"/>
    <s v="A-02"/>
    <s v="A-05-01-02-008-007"/>
    <s v="2619.5-Prestación de servicios de mantenimiento preventivo, correctivo con suministro de repuestos, mano de obra calificada y realización de la revisión técnico mecánica para los vehículos de la dirección territorial Santander"/>
    <s v="enero"/>
    <s v="enero"/>
    <s v="febrero"/>
    <n v="6"/>
    <s v="10-Mínima cuantía"/>
    <x v="6"/>
    <n v="14840000"/>
    <n v="14840000"/>
    <s v="2-NO"/>
    <s v="4-N/A"/>
    <x v="50"/>
    <s v="107-Mantenimiento de vehículos"/>
    <s v="56-Adquisición de servicios n.c.p."/>
    <s v="DT-52 N/A"/>
    <s v="2-Modelo de Gestión Integrado "/>
    <s v="68001-BUCARAMANGA"/>
    <n v="14840000"/>
    <m/>
    <m/>
    <m/>
    <m/>
    <m/>
    <m/>
    <m/>
    <m/>
    <m/>
    <m/>
    <m/>
    <m/>
    <m/>
    <m/>
    <m/>
    <m/>
    <m/>
    <m/>
    <m/>
    <m/>
    <m/>
    <m/>
    <n v="14840000"/>
    <m/>
    <m/>
    <m/>
    <m/>
    <s v="OK"/>
    <s v="OK"/>
  </r>
  <r>
    <s v="PAA"/>
    <s v="2619.6"/>
    <x v="1"/>
    <x v="0"/>
    <x v="5"/>
    <x v="16"/>
    <x v="29"/>
    <x v="70"/>
    <n v="80161501"/>
    <s v="A-02"/>
    <s v="A-02-02-02-008-005"/>
    <s v="2619.6-Prestación de servicios personales para realizar actividades de apoyo administrativo, en todos los procesos de formación y/o actualización en la ejecución o supervisión, a la dirección territorial santander"/>
    <s v="enero"/>
    <s v="enero"/>
    <s v="enero"/>
    <n v="1"/>
    <s v="Contratación directa"/>
    <x v="4"/>
    <n v="3383335.46"/>
    <n v="3171877"/>
    <s v="1-SI"/>
    <s v="1-Aprobada"/>
    <x v="50"/>
    <s v="2.1-3-Acompañamiento a gestores catastrales"/>
    <s v="SER012-Prestación de servicios personas naturales"/>
    <s v="DT-52 N/A"/>
    <s v="3-Gobernanza del dato y la información de valor público"/>
    <s v="68001-BUCARAMANGA"/>
    <n v="3171877"/>
    <m/>
    <m/>
    <n v="3171877"/>
    <n v="0"/>
    <n v="0"/>
    <n v="0"/>
    <n v="0"/>
    <n v="0"/>
    <n v="0"/>
    <n v="0"/>
    <n v="0"/>
    <n v="0"/>
    <n v="0"/>
    <n v="0"/>
    <n v="0"/>
    <n v="0"/>
    <n v="0"/>
    <n v="0"/>
    <n v="0"/>
    <n v="0"/>
    <n v="0"/>
    <n v="0"/>
    <n v="0"/>
    <m/>
    <m/>
    <m/>
    <m/>
    <s v="OK"/>
    <s v="OK"/>
  </r>
  <r>
    <s v="PAA"/>
    <s v="2619.7"/>
    <x v="1"/>
    <x v="0"/>
    <x v="5"/>
    <x v="16"/>
    <x v="29"/>
    <x v="70"/>
    <n v="80161501"/>
    <s v="A-02"/>
    <s v="A-02-02-02-008-003"/>
    <s v="2619.7-Prestación de servicios profesionales para a apoyar la planeación, seguimiento y direccionamiento estratégico de las actividades misionales y administrativas que sean competencia de la Direccion Territorial"/>
    <s v="enero"/>
    <s v="enero"/>
    <s v="enero"/>
    <n v="1"/>
    <s v="Contratación directa"/>
    <x v="4"/>
    <n v="4374888.6399999997"/>
    <n v="4101458.0999999996"/>
    <s v="1-SI"/>
    <s v="1-Aprobada"/>
    <x v="50"/>
    <s v="2.1-3-Acompañamiento a gestores catastrales"/>
    <s v="SER012-Prestación de servicios personas naturales"/>
    <s v="DT-52 N/A"/>
    <s v="3-Gobernanza del dato y la información de valor público"/>
    <s v="68001-BUCARAMANGA"/>
    <n v="4101458.0999999996"/>
    <m/>
    <m/>
    <n v="4101458.0999999996"/>
    <n v="0"/>
    <n v="0"/>
    <n v="0"/>
    <n v="0"/>
    <n v="0"/>
    <n v="0"/>
    <n v="0"/>
    <n v="0"/>
    <n v="0"/>
    <n v="0"/>
    <n v="0"/>
    <n v="0"/>
    <n v="0"/>
    <n v="0"/>
    <n v="0"/>
    <n v="0"/>
    <n v="0"/>
    <n v="0"/>
    <n v="0"/>
    <n v="0"/>
    <m/>
    <m/>
    <m/>
    <m/>
    <s v="OK"/>
    <s v="OK"/>
  </r>
  <r>
    <s v="PAA"/>
    <s v="2619.8"/>
    <x v="1"/>
    <x v="0"/>
    <x v="5"/>
    <x v="16"/>
    <x v="29"/>
    <x v="70"/>
    <n v="80161501"/>
    <s v="A-02"/>
    <s v="A-02-02-02-008-003"/>
    <s v="2619.8-Prestación de servicios profesionales para realizar actividades de seguimiento en el marco de los procesos de evaluación y aseguramiento de calidad geográfica en los procesos de formación y/o actualización en la dirección territorial santander"/>
    <s v="enero"/>
    <s v="enero"/>
    <s v="enero"/>
    <n v="1"/>
    <s v="Contratación directa"/>
    <x v="4"/>
    <n v="7861964.7999999998"/>
    <n v="7370592"/>
    <s v="1-SI"/>
    <s v="1-Aprobada"/>
    <x v="50"/>
    <s v="2.1-3-Acompañamiento a gestores catastrales"/>
    <s v="SER012-Prestación de servicios personas naturales"/>
    <s v="DT-52 N/A"/>
    <s v="3-Gobernanza del dato y la información de valor público"/>
    <s v="68001-BUCARAMANGA"/>
    <n v="7370592"/>
    <m/>
    <m/>
    <n v="7370592"/>
    <n v="0"/>
    <n v="0"/>
    <n v="0"/>
    <n v="0"/>
    <n v="0"/>
    <n v="0"/>
    <n v="0"/>
    <n v="0"/>
    <n v="0"/>
    <n v="0"/>
    <n v="0"/>
    <n v="0"/>
    <n v="0"/>
    <n v="0"/>
    <n v="0"/>
    <n v="0"/>
    <n v="0"/>
    <n v="0"/>
    <n v="0"/>
    <n v="0"/>
    <m/>
    <m/>
    <m/>
    <m/>
    <s v="OK"/>
    <s v="OK"/>
  </r>
  <r>
    <s v="PAA"/>
    <s v="2620.1"/>
    <x v="1"/>
    <x v="0"/>
    <x v="5"/>
    <x v="16"/>
    <x v="29"/>
    <x v="70"/>
    <n v="80131502"/>
    <s v="A-02"/>
    <s v="A-02-02-02-007-002-02-2"/>
    <s v="2620.1-Arriendo de un parqueadero/bodega en la Dirección Territorial Sucre(VF)"/>
    <s v="enero"/>
    <s v="enero"/>
    <s v="enero"/>
    <n v="1"/>
    <s v="19-Contratación directa"/>
    <x v="4"/>
    <n v="6600000"/>
    <n v="600000"/>
    <s v="1-SI"/>
    <s v="1-Aprobada"/>
    <x v="51"/>
    <s v="3.3-99-GND-Gestión de bienes y servicios"/>
    <s v="SER08-Arrendamiento de bienes inmuebles"/>
    <s v="DT-52 N/A"/>
    <s v="3-Gobernanza del dato y la información de valor público"/>
    <s v="70001-SINCELEJO"/>
    <n v="600000"/>
    <n v="0"/>
    <n v="0"/>
    <n v="600000"/>
    <n v="0"/>
    <n v="0"/>
    <n v="0"/>
    <n v="0"/>
    <n v="0"/>
    <n v="0"/>
    <n v="0"/>
    <n v="0"/>
    <n v="0"/>
    <n v="0"/>
    <n v="0"/>
    <n v="0"/>
    <n v="0"/>
    <n v="0"/>
    <n v="0"/>
    <n v="0"/>
    <n v="0"/>
    <n v="0"/>
    <n v="0"/>
    <n v="0"/>
    <m/>
    <m/>
    <m/>
    <m/>
    <s v="OK"/>
    <s v="OK"/>
  </r>
  <r>
    <s v="N/A"/>
    <s v="2620.2"/>
    <x v="1"/>
    <x v="0"/>
    <x v="5"/>
    <x v="16"/>
    <x v="29"/>
    <x v="70"/>
    <s v="N/A"/>
    <s v="A-02"/>
    <s v="A-02-02-02-006-009"/>
    <s v="2620.2-Servicios publicos de energia y agua en la dirección territorial Sucre"/>
    <s v="enero"/>
    <s v="enero"/>
    <s v="enero"/>
    <n v="12"/>
    <s v="1-N/A"/>
    <x v="5"/>
    <n v="84487565"/>
    <n v="84487565"/>
    <s v="2-NO"/>
    <s v="4-N/A"/>
    <x v="51"/>
    <s v="105-Funcionamiento de las sedes"/>
    <s v="31-Servicios públicos"/>
    <s v="DT-52 N/A"/>
    <s v="2-Modelo de Gestión Integrado "/>
    <s v="70001-SINCELEJO"/>
    <n v="84487565"/>
    <m/>
    <m/>
    <m/>
    <m/>
    <m/>
    <m/>
    <m/>
    <m/>
    <m/>
    <m/>
    <m/>
    <m/>
    <m/>
    <m/>
    <m/>
    <m/>
    <m/>
    <m/>
    <m/>
    <m/>
    <m/>
    <m/>
    <n v="84487565"/>
    <m/>
    <m/>
    <m/>
    <m/>
    <s v="OK"/>
    <s v="OK"/>
  </r>
  <r>
    <s v="N/A"/>
    <s v="2620.3"/>
    <x v="1"/>
    <x v="0"/>
    <x v="5"/>
    <x v="16"/>
    <x v="29"/>
    <x v="70"/>
    <s v="N/A"/>
    <s v="A-02"/>
    <s v="A-02-02-02-007-002"/>
    <s v="2620.3-Pago cuota de administración en la dirección territorial Sucre"/>
    <s v="enero"/>
    <s v="enero"/>
    <s v="enero"/>
    <n v="12"/>
    <s v="1-N/A"/>
    <x v="5"/>
    <n v="33897600"/>
    <n v="33897600"/>
    <s v="2-NO"/>
    <s v="4-N/A"/>
    <x v="51"/>
    <s v="105-Funcionamiento de las sedes"/>
    <s v="32-Arrendamiento de bienes inmuebles"/>
    <s v="DT-52 N/A"/>
    <s v="2-Modelo de Gestión Integrado "/>
    <s v="70001-SINCELEJO"/>
    <n v="33897600"/>
    <m/>
    <m/>
    <m/>
    <m/>
    <m/>
    <m/>
    <m/>
    <m/>
    <m/>
    <m/>
    <m/>
    <m/>
    <m/>
    <m/>
    <m/>
    <m/>
    <m/>
    <m/>
    <m/>
    <m/>
    <m/>
    <m/>
    <n v="33897600"/>
    <m/>
    <m/>
    <m/>
    <m/>
    <s v="OK"/>
    <s v="OK"/>
  </r>
  <r>
    <s v="PAA"/>
    <s v="2620.4"/>
    <x v="1"/>
    <x v="0"/>
    <x v="5"/>
    <x v="16"/>
    <x v="29"/>
    <x v="70"/>
    <s v="N/A"/>
    <s v="A-02"/>
    <s v="A-02-02-02-007-002"/>
    <s v="2620.4-Arriendo de un parqueadero/bodega en la DirecciónTerritorial Sucre"/>
    <s v="febrero"/>
    <s v="febrero"/>
    <s v="febrero"/>
    <n v="11"/>
    <s v="19-Contratación directa"/>
    <x v="5"/>
    <n v="7260000"/>
    <n v="7260000"/>
    <s v="2-NO"/>
    <s v="4-N/A"/>
    <x v="51"/>
    <s v="105-Funcionamiento de las sedes"/>
    <s v="32-Arrendamiento de bienes inmuebles"/>
    <s v="DT-52 N/A"/>
    <s v="2-Modelo de Gestión Integrado "/>
    <s v="70001-SINCELEJO"/>
    <n v="7260000"/>
    <m/>
    <m/>
    <m/>
    <m/>
    <m/>
    <m/>
    <m/>
    <m/>
    <m/>
    <m/>
    <m/>
    <m/>
    <m/>
    <m/>
    <m/>
    <m/>
    <m/>
    <m/>
    <m/>
    <m/>
    <m/>
    <m/>
    <n v="7260000"/>
    <m/>
    <m/>
    <m/>
    <m/>
    <s v="OK"/>
    <s v="OK"/>
  </r>
  <r>
    <s v="N/A"/>
    <s v="2620.5"/>
    <x v="1"/>
    <x v="0"/>
    <x v="5"/>
    <x v="16"/>
    <x v="29"/>
    <x v="70"/>
    <s v="N/A"/>
    <s v="A-02"/>
    <s v="A-02-02-02-008-004"/>
    <s v="2620.5-Servicios públicos de telefonía en la dirección territorial Sucre"/>
    <s v="enero"/>
    <s v="enero"/>
    <s v="enero"/>
    <n v="12"/>
    <s v="1-N/A"/>
    <x v="5"/>
    <n v="376492"/>
    <n v="376492"/>
    <s v="2-NO"/>
    <s v="4-N/A"/>
    <x v="51"/>
    <s v="105-Funcionamiento de las sedes"/>
    <s v="31-Servicios públicos"/>
    <s v="DT-52 N/A"/>
    <s v="2-Modelo de Gestión Integrado "/>
    <s v="70001-SINCELEJO"/>
    <n v="376492"/>
    <m/>
    <m/>
    <m/>
    <m/>
    <m/>
    <m/>
    <m/>
    <m/>
    <m/>
    <m/>
    <m/>
    <m/>
    <m/>
    <m/>
    <m/>
    <m/>
    <m/>
    <m/>
    <m/>
    <m/>
    <m/>
    <m/>
    <n v="376492"/>
    <m/>
    <m/>
    <m/>
    <m/>
    <s v="OK"/>
    <s v="OK"/>
  </r>
  <r>
    <s v="N/A"/>
    <s v="2620.6"/>
    <x v="1"/>
    <x v="0"/>
    <x v="5"/>
    <x v="16"/>
    <x v="29"/>
    <x v="70"/>
    <s v="N/A"/>
    <s v="A-02"/>
    <s v="A-02-02-02-009-004"/>
    <s v="2620.6-Servicios públicos de alcantarillado Sucre"/>
    <s v="enero"/>
    <s v="enero"/>
    <s v="enero"/>
    <n v="12"/>
    <s v="1-N/A"/>
    <x v="5"/>
    <n v="434662"/>
    <n v="434662"/>
    <s v="2-NO"/>
    <s v="4-N/A"/>
    <x v="51"/>
    <s v="105-Funcionamiento de las sedes"/>
    <s v="31-Servicios públicos"/>
    <s v="DT-52 N/A"/>
    <s v="2-Modelo de Gestión Integrado "/>
    <s v="70001-SINCELEJO"/>
    <n v="434662"/>
    <m/>
    <m/>
    <m/>
    <m/>
    <m/>
    <m/>
    <m/>
    <m/>
    <m/>
    <m/>
    <m/>
    <m/>
    <m/>
    <m/>
    <m/>
    <m/>
    <m/>
    <m/>
    <m/>
    <m/>
    <m/>
    <m/>
    <n v="434662"/>
    <m/>
    <m/>
    <m/>
    <m/>
    <s v="OK"/>
    <s v="OK"/>
  </r>
  <r>
    <s v="PAA"/>
    <s v="2620.7"/>
    <x v="1"/>
    <x v="0"/>
    <x v="5"/>
    <x v="16"/>
    <x v="29"/>
    <x v="70"/>
    <n v="78181500"/>
    <s v="A-02"/>
    <s v="A-05-01-02-008-007"/>
    <s v="2620.7-Prestación de servicios de mantenimiento preventivo, correctivo con suministro de repuestos, mano de obra calificada y realización de la revisión técnico mecánica para el vehículo de la dirección territorial Sucre"/>
    <s v="enero"/>
    <s v="enero"/>
    <s v="febrero"/>
    <n v="6"/>
    <s v="10-Mínima cuantía"/>
    <x v="6"/>
    <n v="7296854.5"/>
    <n v="7296854.5"/>
    <s v="2-NO"/>
    <s v="4-N/A"/>
    <x v="51"/>
    <s v="107-Mantenimiento de vehículos"/>
    <s v="56-Adquisición de servicios n.c.p."/>
    <s v="DT-52 N/A"/>
    <s v="2-Modelo de Gestión Integrado "/>
    <s v="70001-SINCELEJO"/>
    <n v="7296854.5"/>
    <m/>
    <m/>
    <m/>
    <m/>
    <m/>
    <m/>
    <m/>
    <m/>
    <m/>
    <m/>
    <m/>
    <m/>
    <m/>
    <m/>
    <m/>
    <m/>
    <m/>
    <m/>
    <m/>
    <m/>
    <m/>
    <m/>
    <n v="7296854.5"/>
    <m/>
    <m/>
    <m/>
    <m/>
    <s v="OK"/>
    <s v="OK"/>
  </r>
  <r>
    <s v="PAA"/>
    <s v="2620.8"/>
    <x v="1"/>
    <x v="0"/>
    <x v="5"/>
    <x v="16"/>
    <x v="29"/>
    <x v="70"/>
    <n v="80161501"/>
    <s v="A-02"/>
    <s v="A-02-02-02-008-003"/>
    <s v="2620.8-Prestación de servicios profesionales para el seguimiento, administración, control, supervisión y demás actividades conexas, durante la ejecución del proceso de formación y actualización catastral con enfoque multipropósito a cargo de la Dirección Territorial Sucre"/>
    <s v="enero"/>
    <s v="enero"/>
    <s v="enero"/>
    <n v="1"/>
    <s v="Contratación directa"/>
    <x v="4"/>
    <n v="10839594.666666666"/>
    <n v="10162120"/>
    <s v="1-SI"/>
    <s v="1-Aprobada"/>
    <x v="51"/>
    <s v="2.1-3-Acompañamiento a gestores catastrales"/>
    <s v="SER012-Prestación de servicios personas naturales"/>
    <s v="DT-52 N/A"/>
    <s v="3-Gobernanza del dato y la información de valor público"/>
    <s v="70001-SINCELEJO"/>
    <n v="10162120"/>
    <m/>
    <m/>
    <n v="10162120"/>
    <n v="0"/>
    <n v="0"/>
    <n v="0"/>
    <n v="0"/>
    <n v="0"/>
    <n v="0"/>
    <n v="0"/>
    <n v="0"/>
    <n v="0"/>
    <n v="0"/>
    <n v="0"/>
    <n v="0"/>
    <n v="0"/>
    <n v="0"/>
    <n v="0"/>
    <n v="0"/>
    <n v="0"/>
    <n v="0"/>
    <n v="0"/>
    <n v="0"/>
    <m/>
    <m/>
    <m/>
    <m/>
    <s v="OK"/>
    <s v="OK"/>
  </r>
  <r>
    <s v="PAA"/>
    <s v="2620.9"/>
    <x v="1"/>
    <x v="0"/>
    <x v="5"/>
    <x v="16"/>
    <x v="29"/>
    <x v="70"/>
    <n v="80161501"/>
    <s v="A-02"/>
    <s v="A-02-02-02-008-003"/>
    <s v="2620.9-Prestación de servicios profesionales para realizar las actividades del aseguramiento y evaluación de calidad del componente físico de los productos generados en los procesos de formación y actualización catastra con enfoque multipropósito a cargo de la Direccion Territorial Sucre"/>
    <s v="enero"/>
    <s v="enero"/>
    <s v="enero"/>
    <n v="1"/>
    <s v="Contratación directa"/>
    <x v="4"/>
    <n v="7861964.7999999998"/>
    <n v="7370592"/>
    <s v="1-SI"/>
    <s v="1-Aprobada"/>
    <x v="51"/>
    <s v="2.1-3-Acompañamiento a gestores catastrales"/>
    <s v="SER012-Prestación de servicios personas naturales"/>
    <s v="DT-52 N/A"/>
    <s v="3-Gobernanza del dato y la información de valor público"/>
    <s v="70001-SINCELEJO"/>
    <n v="7370592"/>
    <m/>
    <m/>
    <n v="7370592"/>
    <n v="0"/>
    <n v="0"/>
    <n v="0"/>
    <n v="0"/>
    <n v="0"/>
    <n v="0"/>
    <n v="0"/>
    <n v="0"/>
    <n v="0"/>
    <n v="0"/>
    <n v="0"/>
    <n v="0"/>
    <n v="0"/>
    <n v="0"/>
    <n v="0"/>
    <n v="0"/>
    <n v="0"/>
    <n v="0"/>
    <n v="0"/>
    <n v="0"/>
    <m/>
    <m/>
    <m/>
    <m/>
    <s v="OK"/>
    <s v="OK"/>
  </r>
  <r>
    <s v="PAA"/>
    <s v="2620.10"/>
    <x v="1"/>
    <x v="0"/>
    <x v="5"/>
    <x v="16"/>
    <x v="29"/>
    <x v="70"/>
    <n v="80161501"/>
    <s v="A-02"/>
    <s v="A-02-02-02-008-003"/>
    <s v="2620.10-Prestación de servicios profesionales para a apoyar en la planeación, el seguimiento, el monitoreo y el direccionamiento estratégico de las actividades administrativas y misionales de la Direccion Territorial  Sucre"/>
    <s v="enero"/>
    <s v="enero"/>
    <s v="enero"/>
    <n v="1"/>
    <s v="Contratación directa"/>
    <x v="4"/>
    <n v="4374888.5333333332"/>
    <n v="4101458"/>
    <s v="1-SI"/>
    <s v="1-Aprobada"/>
    <x v="51"/>
    <s v="2.1-3-Acompañamiento a gestores catastrales"/>
    <s v="SER012-Prestación de servicios personas naturales"/>
    <s v="DT-52 N/A"/>
    <s v="3-Gobernanza del dato y la información de valor público"/>
    <s v="70001-SINCELEJO"/>
    <n v="4101458"/>
    <m/>
    <m/>
    <n v="4101458"/>
    <n v="0"/>
    <n v="0"/>
    <n v="0"/>
    <n v="0"/>
    <n v="0"/>
    <n v="0"/>
    <n v="0"/>
    <n v="0"/>
    <n v="0"/>
    <n v="0"/>
    <n v="0"/>
    <n v="0"/>
    <n v="0"/>
    <n v="0"/>
    <n v="0"/>
    <n v="0"/>
    <n v="0"/>
    <n v="0"/>
    <n v="0"/>
    <n v="0"/>
    <m/>
    <m/>
    <m/>
    <m/>
    <s v="OK"/>
    <s v="OK"/>
  </r>
  <r>
    <s v="N/A"/>
    <s v="2621.1"/>
    <x v="1"/>
    <x v="0"/>
    <x v="5"/>
    <x v="16"/>
    <x v="29"/>
    <x v="70"/>
    <s v="N/A"/>
    <s v="A-02"/>
    <s v="A-02-02-02-006-009"/>
    <s v="2621.1-Servicios publicos de energia y agua en la dirección territorial Tolima"/>
    <s v="enero"/>
    <s v="enero"/>
    <s v="enero"/>
    <n v="12"/>
    <s v="1-N/A"/>
    <x v="5"/>
    <n v="43363266"/>
    <n v="43363266"/>
    <s v="2-NO"/>
    <s v="4-N/A"/>
    <x v="52"/>
    <s v="105-Funcionamiento de las sedes"/>
    <s v="31-Servicios públicos"/>
    <s v="DT-52 N/A"/>
    <s v="2-Modelo de Gestión Integrado "/>
    <s v="73001-IBAGUÉ"/>
    <n v="43363266"/>
    <m/>
    <m/>
    <m/>
    <m/>
    <m/>
    <m/>
    <m/>
    <m/>
    <m/>
    <m/>
    <m/>
    <m/>
    <m/>
    <m/>
    <m/>
    <m/>
    <m/>
    <m/>
    <m/>
    <m/>
    <m/>
    <m/>
    <n v="43363266"/>
    <m/>
    <m/>
    <m/>
    <m/>
    <s v="OK"/>
    <s v="OK"/>
  </r>
  <r>
    <s v="PAA"/>
    <s v="2621.2"/>
    <x v="1"/>
    <x v="0"/>
    <x v="5"/>
    <x v="16"/>
    <x v="29"/>
    <x v="70"/>
    <s v="N/A"/>
    <s v="A-02"/>
    <s v="A-02-02-02-007-002"/>
    <s v="2621.2-Arriendo de un parqueadero en la DirecciónTerritorial Tolima"/>
    <s v="febrero"/>
    <s v="febrero"/>
    <s v="febrero"/>
    <n v="11"/>
    <s v="19-Contratación directa"/>
    <x v="5"/>
    <n v="4477000"/>
    <n v="4477000"/>
    <s v="2-NO"/>
    <s v="4-N/A"/>
    <x v="52"/>
    <s v="105-Funcionamiento de las sedes"/>
    <s v="32-Arrendamiento de bienes inmuebles"/>
    <s v="DT-52 N/A"/>
    <s v="2-Modelo de Gestión Integrado "/>
    <s v="73001-IBAGUÉ"/>
    <n v="4477000"/>
    <m/>
    <m/>
    <m/>
    <m/>
    <m/>
    <m/>
    <m/>
    <m/>
    <m/>
    <m/>
    <m/>
    <m/>
    <m/>
    <m/>
    <m/>
    <m/>
    <m/>
    <m/>
    <m/>
    <m/>
    <m/>
    <m/>
    <n v="4477000"/>
    <m/>
    <m/>
    <m/>
    <m/>
    <s v="OK"/>
    <s v="OK"/>
  </r>
  <r>
    <s v="N/A"/>
    <s v="2621.3"/>
    <x v="1"/>
    <x v="0"/>
    <x v="5"/>
    <x v="16"/>
    <x v="29"/>
    <x v="70"/>
    <s v="N/A"/>
    <s v="A-02"/>
    <s v="A-02-02-02-009-004"/>
    <s v="2621.3-Servicios públicos de alcantarillado Tolima"/>
    <s v="enero"/>
    <s v="enero"/>
    <s v="enero"/>
    <n v="12"/>
    <s v="1-N/A"/>
    <x v="5"/>
    <n v="1657334"/>
    <n v="1657334"/>
    <s v="2-NO"/>
    <s v="4-N/A"/>
    <x v="52"/>
    <s v="105-Funcionamiento de las sedes"/>
    <s v="31-Servicios públicos"/>
    <s v="DT-52 N/A"/>
    <s v="2-Modelo de Gestión Integrado "/>
    <s v="73001-IBAGUÉ"/>
    <n v="1657334"/>
    <m/>
    <m/>
    <m/>
    <m/>
    <m/>
    <m/>
    <m/>
    <m/>
    <m/>
    <m/>
    <m/>
    <m/>
    <m/>
    <m/>
    <m/>
    <m/>
    <m/>
    <m/>
    <m/>
    <m/>
    <m/>
    <m/>
    <n v="1657334"/>
    <m/>
    <m/>
    <m/>
    <m/>
    <s v="OK"/>
    <s v="OK"/>
  </r>
  <r>
    <s v="PAA"/>
    <s v="2621.4"/>
    <x v="1"/>
    <x v="0"/>
    <x v="5"/>
    <x v="16"/>
    <x v="29"/>
    <x v="70"/>
    <n v="78181500"/>
    <s v="A-02"/>
    <s v="A-05-01-02-008-007"/>
    <s v="2621.4-Prestación de servicios de mantenimiento preventivo, correctivo con suministro de repuestos, mano de obra calificada y realización de la revisión técnico mecánica para el vehículo de la dirección territorial Tolima"/>
    <s v="enero"/>
    <s v="enero"/>
    <s v="febrero"/>
    <n v="6"/>
    <s v="10-Mínima cuantía"/>
    <x v="6"/>
    <n v="7420000"/>
    <n v="7420000"/>
    <s v="2-NO"/>
    <s v="4-N/A"/>
    <x v="52"/>
    <s v="107-Mantenimiento de vehículos"/>
    <s v="56-Adquisición de servicios n.c.p."/>
    <s v="DT-52 N/A"/>
    <s v="2-Modelo de Gestión Integrado "/>
    <s v="73001-IBAGUÉ"/>
    <n v="7420000"/>
    <m/>
    <m/>
    <m/>
    <m/>
    <m/>
    <m/>
    <m/>
    <m/>
    <m/>
    <m/>
    <m/>
    <m/>
    <m/>
    <m/>
    <m/>
    <m/>
    <m/>
    <m/>
    <m/>
    <m/>
    <m/>
    <m/>
    <n v="7420000"/>
    <m/>
    <m/>
    <m/>
    <m/>
    <s v="OK"/>
    <s v="OK"/>
  </r>
  <r>
    <s v="PAA"/>
    <s v="2621.5"/>
    <x v="1"/>
    <x v="0"/>
    <x v="5"/>
    <x v="16"/>
    <x v="29"/>
    <x v="70"/>
    <n v="80161501"/>
    <s v="A-02"/>
    <s v="A-02-02-02-008-002"/>
    <s v="2621.5-Prestación de servicios profesionales para apoyar y tramittar  los requerimientos  juridicos, judiciales,y de las IAS dentro del procesos catastrales en la Dirección Territorial Tolima."/>
    <s v="enero"/>
    <s v="enero"/>
    <s v="enero"/>
    <n v="1"/>
    <s v="Contratación directa"/>
    <x v="4"/>
    <n v="5034072.5333333332"/>
    <n v="4719443"/>
    <s v="1-SI"/>
    <s v="1-Aprobada"/>
    <x v="52"/>
    <s v="2.1-3-Acompañamiento a gestores catastrales"/>
    <s v="SER012-Prestación de servicios personas naturales"/>
    <s v="DT-52 N/A"/>
    <s v="3-Gobernanza del dato y la información de valor público"/>
    <s v="73001-IBAGUÉ"/>
    <n v="4719443"/>
    <m/>
    <m/>
    <n v="4719443"/>
    <n v="0"/>
    <n v="0"/>
    <n v="0"/>
    <n v="0"/>
    <n v="0"/>
    <n v="0"/>
    <n v="0"/>
    <n v="0"/>
    <n v="0"/>
    <n v="0"/>
    <n v="0"/>
    <n v="0"/>
    <n v="0"/>
    <n v="0"/>
    <n v="0"/>
    <n v="0"/>
    <n v="0"/>
    <n v="0"/>
    <n v="0"/>
    <n v="0"/>
    <m/>
    <m/>
    <m/>
    <m/>
    <s v="OK"/>
    <s v="OK"/>
  </r>
  <r>
    <s v="PAA"/>
    <s v="2621.6"/>
    <x v="1"/>
    <x v="0"/>
    <x v="5"/>
    <x v="16"/>
    <x v="29"/>
    <x v="70"/>
    <n v="80161501"/>
    <s v="A-02"/>
    <s v="A-02-02-02-008-005"/>
    <s v="2621.6-Prestación de servicios como auxiliar de apoyo en las actividades de  los procesos catastrales en la Dirección Territorial Tolima"/>
    <s v="enero"/>
    <s v="enero"/>
    <s v="enero"/>
    <n v="1"/>
    <s v="Contratación directa"/>
    <x v="4"/>
    <n v="2467651.2000000002"/>
    <n v="2313423"/>
    <s v="1-SI"/>
    <s v="1-Aprobada"/>
    <x v="52"/>
    <s v="2.1-3-Acompañamiento a gestores catastrales"/>
    <s v="SER012-Prestación de servicios personas naturales"/>
    <s v="DT-52 N/A"/>
    <s v="3-Gobernanza del dato y la información de valor público"/>
    <s v="73001-IBAGUÉ"/>
    <n v="2313423"/>
    <m/>
    <m/>
    <n v="2313423"/>
    <n v="0"/>
    <n v="0"/>
    <n v="0"/>
    <n v="0"/>
    <n v="0"/>
    <n v="0"/>
    <n v="0"/>
    <n v="0"/>
    <n v="0"/>
    <n v="0"/>
    <n v="0"/>
    <n v="0"/>
    <n v="0"/>
    <n v="0"/>
    <n v="0"/>
    <n v="0"/>
    <n v="0"/>
    <n v="0"/>
    <n v="0"/>
    <n v="0"/>
    <m/>
    <m/>
    <m/>
    <m/>
    <s v="OK"/>
    <s v="OK"/>
  </r>
  <r>
    <s v="PAA"/>
    <s v="2622.1"/>
    <x v="1"/>
    <x v="0"/>
    <x v="5"/>
    <x v="16"/>
    <x v="29"/>
    <x v="70"/>
    <n v="80131502"/>
    <s v="A-02"/>
    <s v="A-02-02-02-007-002-02-2"/>
    <s v="2622.1-Arriendo de una bodega en la DirecciónTerritorial Valle (VF)"/>
    <s v="enero"/>
    <s v="enero"/>
    <s v="enero"/>
    <n v="1"/>
    <s v="19-Contratación directa"/>
    <x v="4"/>
    <n v="57120000"/>
    <n v="4760000"/>
    <s v="1-SI"/>
    <s v="1-Aprobada"/>
    <x v="53"/>
    <s v="3.3-99-GND-Gestión de bienes y servicios"/>
    <s v="SER08-Arrendamiento de bienes inmuebles"/>
    <s v="DT-52 N/A"/>
    <s v="3-Gobernanza del dato y la información de valor público"/>
    <s v="76001-CALI"/>
    <n v="4760000"/>
    <n v="0"/>
    <n v="0"/>
    <n v="4760000"/>
    <n v="0"/>
    <n v="0"/>
    <n v="0"/>
    <n v="0"/>
    <n v="0"/>
    <n v="0"/>
    <n v="0"/>
    <n v="0"/>
    <n v="0"/>
    <n v="0"/>
    <n v="0"/>
    <n v="0"/>
    <n v="0"/>
    <n v="0"/>
    <n v="0"/>
    <n v="0"/>
    <n v="0"/>
    <n v="0"/>
    <n v="0"/>
    <n v="0"/>
    <m/>
    <m/>
    <m/>
    <m/>
    <s v="OK"/>
    <s v="OK"/>
  </r>
  <r>
    <s v="N/A"/>
    <s v="2622.2"/>
    <x v="1"/>
    <x v="0"/>
    <x v="5"/>
    <x v="16"/>
    <x v="29"/>
    <x v="70"/>
    <s v="N/A"/>
    <s v="A-02"/>
    <s v="A-02-02-02-006-009"/>
    <s v="2622.2-Servicios publicos de energia y agua en la dirección territorial Valle"/>
    <s v="enero"/>
    <s v="enero"/>
    <s v="enero"/>
    <n v="12"/>
    <s v="1-N/A"/>
    <x v="5"/>
    <n v="85705750"/>
    <n v="85705750"/>
    <s v="2-NO"/>
    <s v="4-N/A"/>
    <x v="53"/>
    <s v="105-Funcionamiento de las sedes"/>
    <s v="31-Servicios públicos"/>
    <s v="DT-52 N/A"/>
    <s v="2-Modelo de Gestión Integrado "/>
    <s v="76001-CALI"/>
    <n v="85705750"/>
    <m/>
    <m/>
    <m/>
    <m/>
    <m/>
    <m/>
    <m/>
    <m/>
    <m/>
    <m/>
    <m/>
    <m/>
    <m/>
    <m/>
    <m/>
    <m/>
    <m/>
    <m/>
    <m/>
    <m/>
    <m/>
    <m/>
    <n v="85705750"/>
    <m/>
    <m/>
    <m/>
    <m/>
    <s v="OK"/>
    <s v="OK"/>
  </r>
  <r>
    <s v="PAA"/>
    <s v="2622.3"/>
    <x v="1"/>
    <x v="0"/>
    <x v="5"/>
    <x v="16"/>
    <x v="29"/>
    <x v="70"/>
    <s v="N/A"/>
    <s v="A-02"/>
    <s v="A-02-02-02-007-002"/>
    <s v="2622.3-Arriendo de una bodega en la DirecciónTerritorial Valle"/>
    <s v="febrero"/>
    <s v="febrero"/>
    <s v="febrero"/>
    <n v="11"/>
    <s v="19-Contratación directa"/>
    <x v="5"/>
    <n v="57596000"/>
    <n v="57596000"/>
    <s v="2-NO"/>
    <s v="4-N/A"/>
    <x v="53"/>
    <s v="105-Funcionamiento de las sedes"/>
    <s v="32-Arrendamiento de bienes inmuebles"/>
    <s v="DT-52 N/A"/>
    <s v="2-Modelo de Gestión Integrado "/>
    <s v="76001-CALI"/>
    <n v="57596000"/>
    <m/>
    <m/>
    <m/>
    <m/>
    <m/>
    <m/>
    <m/>
    <m/>
    <m/>
    <m/>
    <m/>
    <m/>
    <m/>
    <m/>
    <m/>
    <m/>
    <m/>
    <m/>
    <m/>
    <m/>
    <m/>
    <m/>
    <n v="57596000"/>
    <m/>
    <m/>
    <m/>
    <m/>
    <s v="OK"/>
    <s v="OK"/>
  </r>
  <r>
    <s v="N/A"/>
    <s v="2622.4"/>
    <x v="1"/>
    <x v="0"/>
    <x v="5"/>
    <x v="16"/>
    <x v="29"/>
    <x v="70"/>
    <s v="N/A"/>
    <s v="A-02"/>
    <s v="A-02-02-02-008-004"/>
    <s v="2622.4-Servicios públicos de telefonía en la dirección territorial Valle"/>
    <s v="enero"/>
    <s v="enero"/>
    <s v="enero"/>
    <n v="12"/>
    <s v="1-N/A"/>
    <x v="5"/>
    <n v="1378212"/>
    <n v="1378212"/>
    <s v="2-NO"/>
    <s v="4-N/A"/>
    <x v="53"/>
    <s v="105-Funcionamiento de las sedes"/>
    <s v="31-Servicios públicos"/>
    <s v="DT-52 N/A"/>
    <s v="2-Modelo de Gestión Integrado "/>
    <s v="76001-CALI"/>
    <n v="1378212"/>
    <m/>
    <m/>
    <m/>
    <m/>
    <m/>
    <m/>
    <m/>
    <m/>
    <m/>
    <m/>
    <m/>
    <m/>
    <m/>
    <m/>
    <m/>
    <m/>
    <m/>
    <m/>
    <m/>
    <m/>
    <m/>
    <m/>
    <n v="1378212"/>
    <m/>
    <m/>
    <m/>
    <m/>
    <s v="OK"/>
    <s v="OK"/>
  </r>
  <r>
    <s v="N/A"/>
    <s v="2622.5"/>
    <x v="1"/>
    <x v="0"/>
    <x v="5"/>
    <x v="16"/>
    <x v="29"/>
    <x v="70"/>
    <s v="N/A"/>
    <s v="A-02"/>
    <s v="A-02-02-02-009-004"/>
    <s v="2622.5-Servicios públicos de alcantarillado Valle"/>
    <s v="enero"/>
    <s v="enero"/>
    <s v="enero"/>
    <n v="12"/>
    <s v="1-N/A"/>
    <x v="5"/>
    <n v="1909610"/>
    <n v="1909610"/>
    <s v="2-NO"/>
    <s v="4-N/A"/>
    <x v="53"/>
    <s v="105-Funcionamiento de las sedes"/>
    <s v="31-Servicios públicos"/>
    <s v="DT-52 N/A"/>
    <s v="2-Modelo de Gestión Integrado "/>
    <s v="76001-CALI"/>
    <n v="1909610"/>
    <m/>
    <m/>
    <m/>
    <m/>
    <m/>
    <m/>
    <m/>
    <m/>
    <m/>
    <m/>
    <m/>
    <m/>
    <m/>
    <m/>
    <m/>
    <m/>
    <m/>
    <m/>
    <m/>
    <m/>
    <m/>
    <m/>
    <n v="1909610"/>
    <m/>
    <m/>
    <m/>
    <m/>
    <s v="OK"/>
    <s v="OK"/>
  </r>
  <r>
    <s v="PAA"/>
    <s v="2622.6"/>
    <x v="1"/>
    <x v="0"/>
    <x v="5"/>
    <x v="16"/>
    <x v="29"/>
    <x v="70"/>
    <n v="78181500"/>
    <s v="A-02"/>
    <s v="A-05-01-02-008-007"/>
    <s v="2622.6-Prestación de servicios de mantenimiento preventivo, correctivo con suministro de repuestos, mano de obra calificada y realización de la revisión técnico mecánica para los vehículos de la dirección territorial Valle"/>
    <s v="enero"/>
    <s v="enero"/>
    <s v="febrero"/>
    <n v="6"/>
    <s v="10-Mínima cuantía"/>
    <x v="6"/>
    <n v="14840000"/>
    <n v="14840000"/>
    <s v="2-NO"/>
    <s v="4-N/A"/>
    <x v="53"/>
    <s v="107-Mantenimiento de vehículos"/>
    <s v="56-Adquisición de servicios n.c.p."/>
    <s v="DT-52 N/A"/>
    <s v="2-Modelo de Gestión Integrado "/>
    <s v="76001-CALI"/>
    <n v="14840000"/>
    <m/>
    <m/>
    <m/>
    <m/>
    <m/>
    <m/>
    <m/>
    <m/>
    <m/>
    <m/>
    <m/>
    <m/>
    <m/>
    <m/>
    <m/>
    <m/>
    <m/>
    <m/>
    <m/>
    <m/>
    <m/>
    <m/>
    <n v="14840000"/>
    <m/>
    <m/>
    <m/>
    <m/>
    <s v="OK"/>
    <s v="OK"/>
  </r>
  <r>
    <s v="PAA"/>
    <s v="2622.7"/>
    <x v="1"/>
    <x v="0"/>
    <x v="5"/>
    <x v="16"/>
    <x v="29"/>
    <x v="70"/>
    <n v="80161501"/>
    <s v="A-02"/>
    <s v="A-02-02-02-008-005"/>
    <s v="2622.7-Prestación de servicios de apoyo  a la gestión como tecnico de ventanilla en los municipios a cargo de la Dirección Territorial Valle del Cauca."/>
    <s v="enero"/>
    <s v="enero"/>
    <s v="enero"/>
    <n v="1"/>
    <s v="Contratación directa"/>
    <x v="4"/>
    <n v="2654857.6"/>
    <n v="2488929"/>
    <s v="1-SI"/>
    <s v="1-Aprobada"/>
    <x v="53"/>
    <s v="2.1-3-Acompañamiento a gestores catastrales"/>
    <s v="SER012-Prestación de servicios personas naturales"/>
    <s v="DT-52 N/A"/>
    <s v="3-Gobernanza del dato y la información de valor público"/>
    <s v="76001-CALI"/>
    <n v="2488929"/>
    <m/>
    <m/>
    <n v="2488929"/>
    <n v="0"/>
    <n v="0"/>
    <n v="0"/>
    <n v="0"/>
    <n v="0"/>
    <n v="0"/>
    <n v="0"/>
    <n v="0"/>
    <n v="0"/>
    <n v="0"/>
    <n v="0"/>
    <n v="0"/>
    <n v="0"/>
    <n v="0"/>
    <n v="0"/>
    <n v="0"/>
    <n v="0"/>
    <n v="0"/>
    <n v="0"/>
    <n v="0"/>
    <m/>
    <m/>
    <m/>
    <m/>
    <s v="OK"/>
    <s v="OK"/>
  </r>
  <r>
    <s v="PAA"/>
    <s v="2622.8"/>
    <x v="1"/>
    <x v="0"/>
    <x v="5"/>
    <x v="16"/>
    <x v="29"/>
    <x v="70"/>
    <n v="80161501"/>
    <s v="A-02"/>
    <s v="A-02-02-02-008-003"/>
    <s v="2622.8-Prestación de servicios profesionales para a apoyar la planeación, seguimiento y direccionamiento estratégico de las actividades misionales y administrativas que sean competencia de la Direccion Territorial"/>
    <s v="enero"/>
    <s v="enero"/>
    <s v="enero"/>
    <n v="1"/>
    <s v="Contratación directa"/>
    <x v="4"/>
    <n v="4374886.4000000004"/>
    <n v="4101456.0000000005"/>
    <s v="1-SI"/>
    <s v="1-Aprobada"/>
    <x v="53"/>
    <s v="2.1-3-Acompañamiento a gestores catastrales"/>
    <s v="SER012-Prestación de servicios personas naturales"/>
    <s v="DT-52 N/A"/>
    <s v="3-Gobernanza del dato y la información de valor público"/>
    <s v="76001-CALI"/>
    <n v="4101456.0000000005"/>
    <m/>
    <m/>
    <n v="4101456.0000000005"/>
    <n v="0"/>
    <n v="0"/>
    <n v="0"/>
    <n v="0"/>
    <n v="0"/>
    <n v="0"/>
    <n v="0"/>
    <n v="0"/>
    <n v="0"/>
    <n v="0"/>
    <n v="0"/>
    <n v="0"/>
    <n v="0"/>
    <n v="0"/>
    <n v="0"/>
    <n v="0"/>
    <n v="0"/>
    <n v="0"/>
    <n v="0"/>
    <n v="0"/>
    <m/>
    <m/>
    <m/>
    <m/>
    <s v="OK"/>
    <s v="OK"/>
  </r>
  <r>
    <s v="PAA"/>
    <s v="2622.9"/>
    <x v="1"/>
    <x v="0"/>
    <x v="5"/>
    <x v="16"/>
    <x v="29"/>
    <x v="70"/>
    <n v="80161501"/>
    <s v="A-02"/>
    <s v="A-02-02-02-008-003"/>
    <s v="2622.9-Prestación de servicios personales para apoyar la coordinación de los procesos catastrales de la Dirección Territorial Valle del Cauca"/>
    <s v="enero"/>
    <s v="enero"/>
    <s v="enero"/>
    <n v="1"/>
    <s v="Contratación directa"/>
    <x v="4"/>
    <n v="4800000"/>
    <n v="4500000"/>
    <s v="1-SI"/>
    <s v="1-Aprobada"/>
    <x v="53"/>
    <s v="2.1-3-Acompañamiento a gestores catastrales"/>
    <s v="SER012-Prestación de servicios personas naturales"/>
    <s v="DT-52 N/A"/>
    <s v="3-Gobernanza del dato y la información de valor público"/>
    <s v="76001-CALI"/>
    <n v="4500000"/>
    <m/>
    <m/>
    <n v="4500000"/>
    <n v="0"/>
    <n v="0"/>
    <n v="0"/>
    <n v="0"/>
    <n v="0"/>
    <n v="0"/>
    <n v="0"/>
    <n v="0"/>
    <n v="0"/>
    <n v="0"/>
    <n v="0"/>
    <n v="0"/>
    <n v="0"/>
    <n v="0"/>
    <n v="0"/>
    <n v="0"/>
    <n v="0"/>
    <n v="0"/>
    <n v="0"/>
    <n v="0"/>
    <m/>
    <m/>
    <m/>
    <m/>
    <s v="OK"/>
    <s v="OK"/>
  </r>
  <r>
    <s v="PAA"/>
    <s v="3000.1"/>
    <x v="1"/>
    <x v="0"/>
    <x v="5"/>
    <x v="16"/>
    <x v="29"/>
    <x v="70"/>
    <n v="80101500"/>
    <s v="A-02"/>
    <s v="A-02-02-02-008-003-01-1 "/>
    <s v="3000.1-Prestación de servicios profesionales especializados para apoyar en el desarrollo, coordinación, control y gestiones necesarias en los procesos y funciones relacionadas con talento humano y demás de la secretaria general del IGAC."/>
    <s v="enero"/>
    <s v="enero"/>
    <s v="enero"/>
    <n v="12"/>
    <s v="19-Contratación directa"/>
    <x v="0"/>
    <n v="169400331"/>
    <n v="169400331"/>
    <s v="2-NO"/>
    <s v="4-N/A"/>
    <x v="24"/>
    <s v="1.1-2-Gestión de procesos de la entidad"/>
    <s v="SER012-Prestación de servicios personas naturales"/>
    <s v="SG-5 Asesor"/>
    <s v="2-Modelo de Gestión Integrado"/>
    <s v="11001-BOGOTÁ, D.C."/>
    <n v="169400331"/>
    <n v="0"/>
    <n v="0"/>
    <n v="14355960"/>
    <n v="0"/>
    <n v="14355960"/>
    <n v="0"/>
    <n v="14355960"/>
    <n v="0"/>
    <n v="14355960"/>
    <n v="0"/>
    <n v="14355960"/>
    <n v="0"/>
    <n v="14355960"/>
    <n v="0"/>
    <n v="14355960"/>
    <n v="0"/>
    <n v="14355960"/>
    <n v="0"/>
    <n v="14355960"/>
    <n v="0"/>
    <n v="14355960"/>
    <n v="0"/>
    <n v="25840731"/>
    <m/>
    <m/>
    <m/>
    <m/>
    <s v="OK"/>
    <s v="OK"/>
  </r>
  <r>
    <s v="PAA"/>
    <s v="3000.2"/>
    <x v="1"/>
    <x v="0"/>
    <x v="5"/>
    <x v="16"/>
    <x v="29"/>
    <x v="70"/>
    <n v="80101500"/>
    <s v="A-02"/>
    <s v="A-02-02-02-008-003-01-9 "/>
    <s v="3000.2-Prestación de servicios profesionales especializados para el análisis y revisión de procesos financieros, presupuestales, administrativos y contractuales en la secretaria general del IGAC"/>
    <s v="enero"/>
    <s v="enero"/>
    <s v="enero"/>
    <n v="12"/>
    <s v="19-Contratación directa"/>
    <x v="0"/>
    <n v="169400331"/>
    <n v="169400331"/>
    <s v="2-NO"/>
    <s v="4-N/A"/>
    <x v="24"/>
    <s v="1.1-2-Gestión de procesos de la entidad"/>
    <s v="SER012-Prestación de servicios personas naturales"/>
    <s v="SG-5 Asesor"/>
    <s v="2-Modelo de Gestión Integrado"/>
    <s v="11001-BOGOTÁ, D.C."/>
    <n v="169400331"/>
    <n v="0"/>
    <n v="0"/>
    <n v="14355960"/>
    <n v="0"/>
    <n v="14355960"/>
    <n v="0"/>
    <n v="14355960"/>
    <n v="0"/>
    <n v="14355960"/>
    <n v="0"/>
    <n v="14355960"/>
    <n v="0"/>
    <n v="14355960"/>
    <n v="0"/>
    <n v="14355960"/>
    <n v="0"/>
    <n v="14355960"/>
    <n v="0"/>
    <n v="14355960"/>
    <n v="0"/>
    <n v="14355960"/>
    <n v="0"/>
    <n v="25840731"/>
    <m/>
    <m/>
    <m/>
    <m/>
    <s v="OK"/>
    <s v="OK"/>
  </r>
  <r>
    <s v="PAA"/>
    <s v="3000.3"/>
    <x v="1"/>
    <x v="0"/>
    <x v="5"/>
    <x v="16"/>
    <x v="29"/>
    <x v="70"/>
    <n v="80101500"/>
    <s v="A-02"/>
    <s v="A-02-02-02-008-002-01 "/>
    <s v="3000.3-Prestación de servicios profesionales para apoyar las respuestas de peticiones, solicitudes, revisión de actos administrativos y demás requerimientos jurídicos que se gestionen en la secretaria general del IGAC."/>
    <s v="enero"/>
    <s v="enero"/>
    <s v="enero"/>
    <n v="12"/>
    <s v="19-Contratación directa"/>
    <x v="0"/>
    <n v="137208215"/>
    <n v="137208215"/>
    <s v="2-NO"/>
    <s v="4-N/A"/>
    <x v="24"/>
    <s v="1.1-2-Gestión de procesos de la entidad"/>
    <s v="SER012-Prestación de servicios personas naturales"/>
    <s v="SG-8 Profesional especializado jurídico"/>
    <s v="2-Modelo de Gestión Integrado"/>
    <s v="11001-BOGOTÁ, D.C."/>
    <n v="137208215"/>
    <n v="0"/>
    <n v="0"/>
    <n v="11627815"/>
    <n v="0"/>
    <n v="11627815"/>
    <n v="0"/>
    <n v="11627815"/>
    <n v="0"/>
    <n v="11627815"/>
    <n v="0"/>
    <n v="11627815"/>
    <n v="0"/>
    <n v="11627815"/>
    <n v="0"/>
    <n v="11627815"/>
    <n v="0"/>
    <n v="11627815"/>
    <n v="0"/>
    <n v="11627815"/>
    <n v="0"/>
    <n v="11627815"/>
    <n v="0"/>
    <n v="20930065"/>
    <m/>
    <m/>
    <m/>
    <m/>
    <s v="OK"/>
    <s v="OK"/>
  </r>
  <r>
    <s v="PAA"/>
    <s v="3000.4"/>
    <x v="1"/>
    <x v="0"/>
    <x v="5"/>
    <x v="16"/>
    <x v="29"/>
    <x v="70"/>
    <n v="80101500"/>
    <s v="A-02"/>
    <s v="A-02-02-02-008-002-01 "/>
    <s v="3000.4-Prestación de servicios profesionales para la asesoría legal especializada en temas estratégicos, gestión, operación, trámite y demás asuntos contractuales inherentes a la naturaleza jurídica del instituto. "/>
    <s v="enero"/>
    <s v="enero"/>
    <s v="enero"/>
    <n v="8"/>
    <s v="19-Contratación directa"/>
    <x v="0"/>
    <n v="228000000"/>
    <n v="228000000"/>
    <s v="2-NO"/>
    <s v="4-N/A"/>
    <x v="24"/>
    <s v="1.1-2-Gestión de procesos de la entidad"/>
    <s v="SER023- Servicios de asesoría, consultoría y de gestión - personas jurídicas"/>
    <s v="SG-1 Asesor experto jurídico"/>
    <s v="2-Modelo de Gestión Integrado"/>
    <s v="11001-BOGOTÁ, D.C."/>
    <n v="228000000"/>
    <n v="0"/>
    <n v="0"/>
    <n v="28500000"/>
    <n v="0"/>
    <n v="28500000"/>
    <n v="0"/>
    <n v="28500000"/>
    <n v="0"/>
    <n v="28500000"/>
    <n v="0"/>
    <n v="28500000"/>
    <n v="0"/>
    <n v="28500000"/>
    <n v="0"/>
    <n v="28500000"/>
    <n v="0"/>
    <n v="28500000"/>
    <n v="0"/>
    <n v="0"/>
    <n v="0"/>
    <n v="0"/>
    <n v="0"/>
    <n v="0"/>
    <m/>
    <m/>
    <m/>
    <m/>
    <s v="OK"/>
    <s v="OK"/>
  </r>
  <r>
    <s v="PAA"/>
    <s v="3100.1"/>
    <x v="1"/>
    <x v="0"/>
    <x v="5"/>
    <x v="16"/>
    <x v="29"/>
    <x v="70"/>
    <n v="80141900"/>
    <s v="A-02"/>
    <s v="A-02-02-02-009-006"/>
    <s v="3100.1-Prestación de servicios para el desarrollo de las actividades institucionales definidas en el programa de calidad de vida e incentivos."/>
    <s v="febrero"/>
    <s v="febrero"/>
    <s v="marzo"/>
    <n v="9"/>
    <s v="3-Licitación pública"/>
    <x v="0"/>
    <n v="941753808"/>
    <n v="941753808"/>
    <s v="2-NO"/>
    <s v="4-N/A"/>
    <x v="9"/>
    <s v="1.4-1-Gestión integrada de Talento Humano"/>
    <s v="SER023- Servicios de asesoría, consultoría y de gestión - personas jurídicas"/>
    <s v="STH-27 N/A"/>
    <s v="2-Modelo de Gestión Integrado"/>
    <s v="11001-BOGOTÁ, D.C."/>
    <n v="0"/>
    <n v="0"/>
    <n v="0"/>
    <n v="0"/>
    <n v="941753808"/>
    <n v="0"/>
    <n v="0"/>
    <n v="104639313"/>
    <n v="0"/>
    <n v="104639312"/>
    <n v="0"/>
    <n v="104639312"/>
    <n v="0"/>
    <n v="104639312"/>
    <n v="0"/>
    <n v="104639312"/>
    <n v="0"/>
    <n v="104639312"/>
    <n v="0"/>
    <n v="104639312"/>
    <n v="0"/>
    <n v="104639312"/>
    <n v="0"/>
    <n v="104639311"/>
    <m/>
    <m/>
    <m/>
    <m/>
    <s v="OK"/>
    <s v="OK"/>
  </r>
  <r>
    <s v="PAA"/>
    <s v="3100.2"/>
    <x v="1"/>
    <x v="0"/>
    <x v="5"/>
    <x v="16"/>
    <x v="29"/>
    <x v="70"/>
    <n v="80141900"/>
    <s v="A-02"/>
    <s v="A-02-02-02-009-006"/>
    <s v="3100.2-Prestación de servicios para el desarrollo de las actividades institucionales definidas en el programa de calidad de vida e incentivos."/>
    <s v="febrero"/>
    <s v="febrero"/>
    <s v="marzo"/>
    <n v="10"/>
    <s v="3-Licitación pública"/>
    <x v="4"/>
    <n v="225859674"/>
    <n v="225859674"/>
    <s v="2-NO"/>
    <s v="4-N/A"/>
    <x v="9"/>
    <s v="1.4-1-Gestión integrada de Talento Humano"/>
    <s v="SER023- Servicios de asesoría, consultoría y de gestión - personas jurídicas"/>
    <s v="STH-27 N/A"/>
    <s v="2-Modelo de Gestión Integrado"/>
    <s v="11001-BOGOTÁ, D.C."/>
    <n v="0"/>
    <n v="0"/>
    <n v="0"/>
    <n v="0"/>
    <n v="225859674"/>
    <n v="0"/>
    <n v="0"/>
    <n v="25095518"/>
    <n v="0"/>
    <n v="25095519"/>
    <n v="0"/>
    <n v="25095519"/>
    <n v="0"/>
    <n v="25095519"/>
    <n v="0"/>
    <n v="25095519"/>
    <n v="0"/>
    <n v="25095519"/>
    <n v="0"/>
    <n v="25095519"/>
    <n v="0"/>
    <n v="25095519"/>
    <n v="0"/>
    <n v="25095523"/>
    <m/>
    <m/>
    <m/>
    <m/>
    <s v="OK"/>
    <s v="OK"/>
  </r>
  <r>
    <s v="PAA"/>
    <s v="3100.3"/>
    <x v="1"/>
    <x v="0"/>
    <x v="5"/>
    <x v="16"/>
    <x v="29"/>
    <x v="70"/>
    <n v="80111600"/>
    <s v="A-02"/>
    <s v="A-02-02-01-002-008"/>
    <s v="3100.3-Adquirir la dotación de labor de acuerdo a la Normativa vigente para los empleados públicos del Instituto Geográfico Agustín Codazzi - IGAC"/>
    <s v="febrero"/>
    <s v="febrero"/>
    <s v="febrero"/>
    <n v="10"/>
    <s v="3-Licitación pública"/>
    <x v="0"/>
    <n v="657000000"/>
    <n v="657000000"/>
    <s v="2-NO"/>
    <s v="4-N/A"/>
    <x v="9"/>
    <s v="1.4-1-Gestión integrada de Talento Humano"/>
    <s v="MYS03-Dotación"/>
    <s v="STH-27 N/A"/>
    <s v="2-Modelo de Gestión Integrado"/>
    <s v="11001-BOGOTÁ, D.C."/>
    <n v="0"/>
    <n v="0"/>
    <n v="657000000"/>
    <n v="0"/>
    <n v="0"/>
    <n v="65700000"/>
    <n v="0"/>
    <n v="65700000"/>
    <n v="0"/>
    <n v="65700000"/>
    <n v="0"/>
    <n v="65700000"/>
    <n v="0"/>
    <n v="65700000"/>
    <n v="0"/>
    <n v="65700000"/>
    <n v="0"/>
    <n v="65700000"/>
    <n v="0"/>
    <n v="65700000"/>
    <n v="0"/>
    <n v="65700000"/>
    <n v="0"/>
    <n v="65700000"/>
    <m/>
    <m/>
    <m/>
    <m/>
    <s v="OK"/>
    <s v="OK"/>
  </r>
  <r>
    <s v="N/A"/>
    <s v="3100.4"/>
    <x v="1"/>
    <x v="0"/>
    <x v="5"/>
    <x v="16"/>
    <x v="29"/>
    <x v="70"/>
    <s v="N/A"/>
    <s v="A-02"/>
    <s v="A-02-02-02-010"/>
    <s v="3100.4-Viaticos cumplimientos de actividades sindicales"/>
    <s v="N/A"/>
    <s v="N/A"/>
    <s v="N/A"/>
    <s v="N/A"/>
    <s v="1-N/A"/>
    <x v="4"/>
    <n v="64068745"/>
    <n v="64068745"/>
    <s v="2-NO"/>
    <s v="4-N/A"/>
    <x v="9"/>
    <s v="1.4-1-Gestión integrada de Talento Humano"/>
    <s v="VIAT01-Viáticos y gastos de viaje"/>
    <s v="STH-27 N/A"/>
    <s v="2-Modelo de Gestión Integrado"/>
    <s v="11001-BOGOTÁ, D.C."/>
    <n v="64068745"/>
    <n v="0"/>
    <n v="0"/>
    <n v="5824431"/>
    <n v="0"/>
    <n v="5824431"/>
    <n v="0"/>
    <n v="5824431"/>
    <n v="0"/>
    <n v="5824431"/>
    <n v="0"/>
    <n v="5824431"/>
    <n v="0"/>
    <n v="5824431"/>
    <n v="0"/>
    <n v="5824431"/>
    <n v="0"/>
    <n v="5824431"/>
    <n v="0"/>
    <n v="5824431"/>
    <n v="0"/>
    <n v="5824431"/>
    <n v="0"/>
    <n v="5824435"/>
    <m/>
    <m/>
    <m/>
    <m/>
    <s v="OK"/>
    <s v="OK"/>
  </r>
  <r>
    <s v="N/A"/>
    <s v="3100.5"/>
    <x v="1"/>
    <x v="0"/>
    <x v="5"/>
    <x v="16"/>
    <x v="29"/>
    <x v="70"/>
    <n v="85121800"/>
    <s v="A-02"/>
    <s v="A-02-02-02-010"/>
    <s v="3100.5-Viaticos cumplimientos de actividades misionales de la Subdirección de Talento Humano"/>
    <s v="N/A"/>
    <s v="N/A"/>
    <s v="N/A"/>
    <s v="N/A"/>
    <s v="1-N/A"/>
    <x v="4"/>
    <n v="30000000"/>
    <n v="30000000"/>
    <s v="2-NO"/>
    <s v="4-N/A"/>
    <x v="9"/>
    <s v="1.4-1-Gestión integrada de Talento Humano"/>
    <s v="VIAT01-Viáticos y gastos de viaje"/>
    <s v="STH-27 N/A"/>
    <s v="2-Modelo de Gestión Integrado"/>
    <s v="11001-BOGOTÁ, D.C."/>
    <n v="30000000"/>
    <n v="0"/>
    <n v="0"/>
    <n v="2727272"/>
    <n v="0"/>
    <n v="2727272"/>
    <n v="0"/>
    <n v="2727272"/>
    <n v="0"/>
    <n v="2727272"/>
    <n v="0"/>
    <n v="2727272"/>
    <n v="0"/>
    <n v="2727272"/>
    <n v="0"/>
    <n v="2727272"/>
    <n v="0"/>
    <n v="2727272"/>
    <n v="0"/>
    <n v="2727272"/>
    <n v="0"/>
    <n v="2727272"/>
    <n v="0"/>
    <n v="2727280"/>
    <m/>
    <m/>
    <m/>
    <m/>
    <s v="OK"/>
    <s v="OK"/>
  </r>
  <r>
    <s v="PAA"/>
    <s v="3100.6"/>
    <x v="1"/>
    <x v="0"/>
    <x v="5"/>
    <x v="16"/>
    <x v="29"/>
    <x v="70"/>
    <n v="85121800"/>
    <s v="A-02"/>
    <s v="A-02-02-02-009-003"/>
    <s v="3100.6-Realizar las actividades de medicina preventiva, como exámenes médicos ocupacionales, clínicos y paraclínicos y suministro y aplicación de vacunas para los servidores públicos del Instituto"/>
    <s v="marzo"/>
    <s v="abril"/>
    <s v="abril"/>
    <n v="8"/>
    <s v="6-Selección abreviada menor cuantía"/>
    <x v="4"/>
    <n v="115047591"/>
    <n v="115047591"/>
    <s v="2-NO"/>
    <s v="4-N/A"/>
    <x v="9"/>
    <s v="1.4-1-Gestión integrada de Talento Humano"/>
    <s v="SER099-Adquisición de servicios n.c.p."/>
    <s v="STH-27 N/A"/>
    <s v="2-Modelo de Gestión Integrado"/>
    <s v="11001-BOGOTÁ, D.C."/>
    <n v="0"/>
    <n v="0"/>
    <n v="0"/>
    <n v="0"/>
    <n v="0"/>
    <n v="0"/>
    <n v="115047591"/>
    <n v="0"/>
    <n v="0"/>
    <n v="14380948"/>
    <n v="0"/>
    <n v="14380949"/>
    <n v="0"/>
    <n v="14380949"/>
    <n v="0"/>
    <n v="14380949"/>
    <n v="0"/>
    <n v="14380949"/>
    <n v="0"/>
    <n v="14380949"/>
    <n v="0"/>
    <n v="14380949"/>
    <n v="0"/>
    <n v="14380949"/>
    <m/>
    <m/>
    <m/>
    <m/>
    <s v="OK"/>
    <s v="OK"/>
  </r>
  <r>
    <s v="N/A"/>
    <s v="3100.7"/>
    <x v="1"/>
    <x v="0"/>
    <x v="5"/>
    <x v="16"/>
    <x v="29"/>
    <x v="70"/>
    <n v="85121500"/>
    <s v="A-02"/>
    <s v="A-02-02-02-009-003"/>
    <s v="3100.7-Realizar las actividades de medicina preventiva, como exámenes médicos ocupacionales, clínicos y paraclínicos y suministro y aplicación de vacunas para los servidores públicos del Instituto"/>
    <s v="N/A"/>
    <s v="N/A"/>
    <s v="N/A"/>
    <s v="N/A"/>
    <s v="1-N/A"/>
    <x v="0"/>
    <n v="150000000"/>
    <n v="34952409"/>
    <s v="1-SI"/>
    <s v="1-Aprobada"/>
    <x v="9"/>
    <s v="1.4-1-Gestión integrada de Talento Humano"/>
    <s v="SER099-Adquisición de servicios n.c.p."/>
    <s v="STH-27 N/A"/>
    <s v="2-Modelo de Gestión Integrado"/>
    <s v="11001-BOGOTÁ, D.C."/>
    <n v="34952409"/>
    <n v="0"/>
    <n v="0"/>
    <n v="8738103"/>
    <n v="0"/>
    <n v="8738102"/>
    <n v="0"/>
    <n v="8738102"/>
    <n v="0"/>
    <n v="8738102"/>
    <n v="0"/>
    <n v="0"/>
    <n v="0"/>
    <n v="0"/>
    <n v="0"/>
    <n v="0"/>
    <n v="0"/>
    <n v="0"/>
    <n v="0"/>
    <n v="0"/>
    <n v="0"/>
    <n v="0"/>
    <n v="0"/>
    <n v="0"/>
    <m/>
    <m/>
    <m/>
    <m/>
    <s v="OK"/>
    <s v="OK"/>
  </r>
  <r>
    <s v="PAA"/>
    <s v="3100.8"/>
    <x v="1"/>
    <x v="0"/>
    <x v="5"/>
    <x v="16"/>
    <x v="29"/>
    <x v="70"/>
    <n v="85121500"/>
    <s v="A-02"/>
    <s v="A-02-02-02-009-003"/>
    <s v="3100.8-Prestación de servicios de área protegida para la atención médica y traslado de pacientes que presenten emergencias y urgencias dentro las instalaciones del Instituto a nivel nacional"/>
    <s v="enero"/>
    <s v="enero"/>
    <s v="enero"/>
    <n v="12"/>
    <s v="19-Contratación directa"/>
    <x v="0"/>
    <n v="5227516"/>
    <n v="5227516"/>
    <s v="2-NO"/>
    <s v="4-N/A"/>
    <x v="9"/>
    <s v="1.4-1-Gestión integrada de Talento Humano"/>
    <s v="SER099-Adquisición de servicios n.c.p."/>
    <s v="STH-27 N/A"/>
    <s v="2-Modelo de Gestión Integrado"/>
    <s v="11001-BOGOTÁ, D.C."/>
    <n v="5227516"/>
    <n v="0"/>
    <n v="0"/>
    <n v="475226"/>
    <n v="0"/>
    <n v="475229"/>
    <n v="0"/>
    <n v="475229"/>
    <n v="0"/>
    <n v="475229"/>
    <n v="0"/>
    <n v="475229"/>
    <n v="0"/>
    <n v="475229"/>
    <n v="0"/>
    <n v="475229"/>
    <n v="0"/>
    <n v="475229"/>
    <n v="0"/>
    <n v="475229"/>
    <n v="0"/>
    <n v="475229"/>
    <n v="0"/>
    <n v="475229"/>
    <m/>
    <m/>
    <m/>
    <m/>
    <s v="OK"/>
    <s v="OK"/>
  </r>
  <r>
    <s v="PAA"/>
    <s v="3100.9"/>
    <x v="1"/>
    <x v="0"/>
    <x v="5"/>
    <x v="16"/>
    <x v="29"/>
    <x v="70"/>
    <n v="85121500"/>
    <s v="A-02"/>
    <s v="A-02-02-02-009-003"/>
    <s v="3100.9-Prestación de servicios de área protegida para la atención médica y traslado de pacientes que presenten emergencias y urgencias dentro las instalaciones del Instituto a nivel nacional"/>
    <s v="enero"/>
    <s v="enero"/>
    <s v="enero"/>
    <n v="12"/>
    <s v="19-Contratación directa"/>
    <x v="0"/>
    <n v="12772484"/>
    <n v="12772484"/>
    <s v="2-NO"/>
    <s v="4-N/A"/>
    <x v="9"/>
    <s v="1.4-1-Gestión integrada de Talento Humano"/>
    <s v="SER099-Adquisición de servicios n.c.p."/>
    <s v="STH-27 N/A"/>
    <s v="2-Modelo de Gestión Integrado"/>
    <s v="11001-BOGOTÁ, D.C."/>
    <n v="12772484"/>
    <n v="0"/>
    <n v="0"/>
    <n v="1161134"/>
    <n v="0"/>
    <n v="1161134"/>
    <n v="0"/>
    <n v="1161134"/>
    <n v="0"/>
    <n v="1161134"/>
    <n v="0"/>
    <n v="1161134"/>
    <n v="0"/>
    <n v="1161134"/>
    <n v="0"/>
    <n v="1161134"/>
    <n v="0"/>
    <n v="1161134"/>
    <n v="0"/>
    <n v="1161134"/>
    <n v="0"/>
    <n v="1161144"/>
    <n v="0"/>
    <n v="1161134"/>
    <m/>
    <m/>
    <m/>
    <m/>
    <s v="OK"/>
    <s v="OK"/>
  </r>
  <r>
    <s v="N/A"/>
    <s v="3100.10"/>
    <x v="1"/>
    <x v="0"/>
    <x v="5"/>
    <x v="16"/>
    <x v="29"/>
    <x v="70"/>
    <s v="N/A"/>
    <s v="A-02"/>
    <s v="A-02-02-02-007-001"/>
    <s v="3100.10-Pago por concepto ARL pasantes SENA"/>
    <s v="N/A"/>
    <s v="N/A"/>
    <s v="N/A"/>
    <s v="N/A"/>
    <s v="1-N/A"/>
    <x v="4"/>
    <n v="6292800"/>
    <n v="6292800"/>
    <s v="2-NO"/>
    <s v="4-N/A"/>
    <x v="9"/>
    <s v="1.4-1-Gestión integrada de Talento Humano"/>
    <s v="SER028-ARL Pasantes y Contratistas"/>
    <s v="STH-27 N/A"/>
    <s v="2-Modelo de Gestión Integrado"/>
    <s v="11001-BOGOTÁ, D.C."/>
    <n v="6292800"/>
    <n v="0"/>
    <n v="0"/>
    <n v="572080"/>
    <n v="0"/>
    <n v="572072"/>
    <n v="0"/>
    <n v="572072"/>
    <n v="0"/>
    <n v="572072"/>
    <n v="0"/>
    <n v="572072"/>
    <n v="0"/>
    <n v="572072"/>
    <n v="0"/>
    <n v="572072"/>
    <n v="0"/>
    <n v="572072"/>
    <n v="0"/>
    <n v="572072"/>
    <n v="0"/>
    <n v="572072"/>
    <n v="0"/>
    <n v="572072"/>
    <m/>
    <m/>
    <m/>
    <m/>
    <s v="OK"/>
    <s v="OK"/>
  </r>
  <r>
    <s v="PAA"/>
    <s v="3100.11"/>
    <x v="1"/>
    <x v="0"/>
    <x v="5"/>
    <x v="16"/>
    <x v="29"/>
    <x v="70"/>
    <n v="80111701"/>
    <s v="A-02"/>
    <s v="A-02-02-02-007-001"/>
    <s v="3100.11-Adquisición de polizas de seguros de vida y exequias para los servidores públicas del IGAC"/>
    <s v="enero"/>
    <s v="enero"/>
    <s v="enero"/>
    <n v="12"/>
    <s v="6-Selección abreviada menor cuantía"/>
    <x v="4"/>
    <n v="220000000"/>
    <n v="220000000"/>
    <s v="2-NO"/>
    <s v="4-N/A"/>
    <x v="9"/>
    <s v="1.4-1-Gestión integrada de Talento Humano"/>
    <s v="SER011-Seguros"/>
    <s v="STH-27 N/A"/>
    <s v="2-Modelo de Gestión Integrado"/>
    <s v="11001-BOGOTÁ, D.C."/>
    <n v="220000000"/>
    <n v="0"/>
    <n v="0"/>
    <n v="220000000"/>
    <n v="0"/>
    <n v="0"/>
    <n v="0"/>
    <n v="0"/>
    <n v="0"/>
    <n v="0"/>
    <n v="0"/>
    <n v="0"/>
    <n v="0"/>
    <n v="0"/>
    <n v="0"/>
    <n v="0"/>
    <n v="0"/>
    <n v="0"/>
    <n v="0"/>
    <n v="0"/>
    <n v="0"/>
    <n v="0"/>
    <n v="0"/>
    <n v="0"/>
    <m/>
    <m/>
    <m/>
    <m/>
    <s v="OK"/>
    <s v="OK"/>
  </r>
  <r>
    <s v="PAA"/>
    <s v="3100.12"/>
    <x v="1"/>
    <x v="0"/>
    <x v="5"/>
    <x v="16"/>
    <x v="29"/>
    <x v="70"/>
    <n v="80111701"/>
    <s v="A-02"/>
    <s v="A-02-02-02-008-002-01 "/>
    <s v="3100.12-Prestar servicios profesionales especializados a la subdirección de talento humano para brindar asesoría tecnica  y jurídica y verificacion de los documentos juridicos en los procesos relacionados con la gestión estratégica de personas."/>
    <s v="enero"/>
    <s v="enero"/>
    <s v="enero"/>
    <n v="9"/>
    <s v="19-Contratación directa"/>
    <x v="0"/>
    <n v="105686475"/>
    <n v="105686475"/>
    <s v="2-NO"/>
    <s v="4-N/A"/>
    <x v="9"/>
    <s v="1.4-1-Gestión integrada de Talento Humano"/>
    <s v="SER012-Prestación de servicios personas naturales"/>
    <s v="STH-3 Profesional Juridico"/>
    <s v="2-Modelo de Gestión Integrado"/>
    <s v="11001-BOGOTÁ, D.C."/>
    <n v="105686475"/>
    <n v="0"/>
    <n v="0"/>
    <n v="5871474"/>
    <n v="0"/>
    <n v="11742941"/>
    <n v="0"/>
    <n v="11742941"/>
    <n v="0"/>
    <n v="11742941"/>
    <n v="0"/>
    <n v="11742941"/>
    <n v="0"/>
    <n v="11742941"/>
    <n v="0"/>
    <n v="11742941"/>
    <n v="0"/>
    <n v="11742941"/>
    <n v="0"/>
    <n v="17614414"/>
    <n v="0"/>
    <n v="0"/>
    <n v="0"/>
    <n v="0"/>
    <m/>
    <m/>
    <m/>
    <m/>
    <s v="OK"/>
    <s v="OK"/>
  </r>
  <r>
    <s v="PAA"/>
    <s v="3100.13"/>
    <x v="1"/>
    <x v="0"/>
    <x v="5"/>
    <x v="16"/>
    <x v="29"/>
    <x v="70"/>
    <n v="80111701"/>
    <s v="A-02"/>
    <s v="A-02-02-02-008-003-01-1 "/>
    <s v="3100.13-Prestar servicios profesionales para apoyar el proceso de provisión de talento humano y la formalización laboral y modificaciones de estructura y planta de personal,acorde con el modelo de gestión estrategica de personas."/>
    <s v="enero"/>
    <s v="enero"/>
    <s v="enero"/>
    <n v="9"/>
    <s v="19-Contratación directa"/>
    <x v="0"/>
    <n v="93288262"/>
    <n v="93288262"/>
    <s v="2-NO"/>
    <s v="4-N/A"/>
    <x v="9"/>
    <s v="1.4-1-Gestión integrada de Talento Humano"/>
    <s v="SER012-Prestación de servicios personas naturales"/>
    <s v="STH-13 Profesional concurso méritos y rediseño"/>
    <s v="2-Modelo de Gestión Integrado"/>
    <s v="11001-BOGOTÁ, D.C."/>
    <n v="93288262"/>
    <n v="0"/>
    <n v="0"/>
    <n v="5182681"/>
    <n v="0"/>
    <n v="10365362"/>
    <n v="0"/>
    <n v="10365362"/>
    <n v="0"/>
    <n v="10365362"/>
    <n v="0"/>
    <n v="10365362"/>
    <n v="0"/>
    <n v="10365362"/>
    <n v="0"/>
    <n v="10365362"/>
    <n v="0"/>
    <n v="10365362"/>
    <n v="0"/>
    <n v="15548047"/>
    <n v="0"/>
    <n v="0"/>
    <n v="0"/>
    <n v="0"/>
    <m/>
    <m/>
    <m/>
    <m/>
    <s v="OK"/>
    <s v="OK"/>
  </r>
  <r>
    <s v="PAA"/>
    <s v="3100.14"/>
    <x v="1"/>
    <x v="0"/>
    <x v="5"/>
    <x v="16"/>
    <x v="29"/>
    <x v="70"/>
    <n v="80111701"/>
    <s v="A-02"/>
    <s v="A-02-02-02-008-003-01-1 "/>
    <s v="3100.14-Prestar servicios profesionales en la gestión e implementación de las actividades de formación, capacitación  y gestión del conocimiento en el IGAC, acorde con el modelo de gestión estrategica de personas."/>
    <s v="enero"/>
    <s v="enero"/>
    <s v="enero"/>
    <n v="8"/>
    <s v="19-Contratación directa"/>
    <x v="0"/>
    <n v="82922899"/>
    <n v="82922899"/>
    <s v="2-NO"/>
    <s v="4-N/A"/>
    <x v="9"/>
    <s v="1.4-1-Gestión integrada de Talento Humano"/>
    <s v="SER012-Prestación de servicios personas naturales"/>
    <s v="STH-5 Profesional capacitación"/>
    <s v="2-Modelo de Gestión Integrado"/>
    <s v="11001-BOGOTÁ, D.C."/>
    <n v="82922899"/>
    <n v="0"/>
    <n v="0"/>
    <n v="5182681"/>
    <n v="0"/>
    <n v="10365362"/>
    <n v="0"/>
    <n v="10365362"/>
    <n v="0"/>
    <n v="10365362"/>
    <n v="0"/>
    <n v="10365362"/>
    <n v="0"/>
    <n v="10365362"/>
    <n v="0"/>
    <n v="10365362"/>
    <n v="0"/>
    <n v="15548046"/>
    <n v="0"/>
    <n v="0"/>
    <n v="0"/>
    <n v="0"/>
    <n v="0"/>
    <n v="0"/>
    <m/>
    <m/>
    <m/>
    <m/>
    <s v="OK"/>
    <s v="OK"/>
  </r>
  <r>
    <s v="PAA"/>
    <s v="3100.15"/>
    <x v="1"/>
    <x v="0"/>
    <x v="5"/>
    <x v="16"/>
    <x v="29"/>
    <x v="70"/>
    <n v="80111701"/>
    <s v="A-02"/>
    <s v="A-02-02-02-008-003-01-1 "/>
    <s v="3100.15-Prestar servicios profesionales a la Subdirección de Talento Humano para apoyar en el ingreso de novedades, revisión, seguimiento, verificación y tramite de pago de la nómina del IGAC acorde con el Modelo de Gestión Estratégica de Personas."/>
    <s v="enero"/>
    <s v="enero"/>
    <s v="enero"/>
    <n v="12"/>
    <s v="19-Contratación directa"/>
    <x v="0"/>
    <n v="103354174"/>
    <n v="103354174"/>
    <s v="2-NO"/>
    <s v="4-N/A"/>
    <x v="9"/>
    <s v="1.4-1-Gestión integrada de Talento Humano"/>
    <s v="SER012-Prestación de servicios personas naturales"/>
    <s v="STH-8 Profesional nomina"/>
    <s v="2-Modelo de Gestión Integrado"/>
    <s v="11001-BOGOTÁ, D.C."/>
    <n v="103354174"/>
    <n v="0"/>
    <n v="0"/>
    <n v="4697917"/>
    <n v="0"/>
    <n v="9395834"/>
    <n v="0"/>
    <n v="9395834"/>
    <n v="0"/>
    <n v="9395834"/>
    <n v="0"/>
    <n v="9395834"/>
    <n v="0"/>
    <n v="9395834"/>
    <n v="0"/>
    <n v="9395834"/>
    <n v="0"/>
    <n v="9395834"/>
    <n v="0"/>
    <n v="9395834"/>
    <n v="0"/>
    <n v="9395834"/>
    <n v="0"/>
    <n v="14093751"/>
    <m/>
    <m/>
    <m/>
    <m/>
    <s v="OK"/>
    <s v="OK"/>
  </r>
  <r>
    <s v="PAA"/>
    <s v="3100.16"/>
    <x v="1"/>
    <x v="0"/>
    <x v="5"/>
    <x v="16"/>
    <x v="29"/>
    <x v="70"/>
    <n v="80111701"/>
    <s v="A-02"/>
    <s v="A-02-02-02-008-003-01-1 "/>
    <s v="3100.16-Prestar servicios profesionales a la subdirección de talento humano en la gestión e implementación de la estrategia de gestión por competencias, acorde con el Modelo de Gestión Estratégica de personas."/>
    <s v="enero"/>
    <s v="enero"/>
    <s v="enero"/>
    <n v="10"/>
    <s v="19-Contratación directa"/>
    <x v="0"/>
    <n v="103653624"/>
    <n v="103653624"/>
    <s v="2-NO"/>
    <s v="4-N/A"/>
    <x v="9"/>
    <s v="1.4-1-Gestión integrada de Talento Humano"/>
    <s v="SER012-Prestación de servicios personas naturales"/>
    <s v="STH-11 Profesional Competencias"/>
    <s v="2-Modelo de Gestión Integrado"/>
    <s v="11001-BOGOTÁ, D.C."/>
    <n v="103653624"/>
    <n v="0"/>
    <n v="0"/>
    <n v="5182681"/>
    <n v="0"/>
    <n v="10365362"/>
    <n v="0"/>
    <n v="10365362"/>
    <n v="0"/>
    <n v="10365362"/>
    <n v="0"/>
    <n v="10365362"/>
    <n v="0"/>
    <n v="10365362"/>
    <n v="0"/>
    <n v="10365362"/>
    <n v="0"/>
    <n v="10365362"/>
    <n v="0"/>
    <n v="10365362"/>
    <n v="0"/>
    <n v="15548047"/>
    <n v="0"/>
    <n v="0"/>
    <m/>
    <m/>
    <m/>
    <m/>
    <s v="OK"/>
    <s v="OK"/>
  </r>
  <r>
    <s v="PAA"/>
    <s v="3100.17"/>
    <x v="1"/>
    <x v="0"/>
    <x v="5"/>
    <x v="16"/>
    <x v="29"/>
    <x v="70"/>
    <n v="80111701"/>
    <s v="A-02"/>
    <s v="A-02-02-02-008-002-01 "/>
    <s v="3100.17-Prestar servicios profesionales a la subdirección de talento humano brindando apoyo jurídico en los procesos contractuales a cargo de la dependencia y acorde con el modelo de gestión estrategica de personas."/>
    <s v="enero"/>
    <s v="enero"/>
    <s v="enero"/>
    <n v="7"/>
    <s v="19-Contratación directa"/>
    <x v="0"/>
    <n v="62192171"/>
    <n v="62192171"/>
    <s v="2-NO"/>
    <s v="4-N/A"/>
    <x v="9"/>
    <s v="1.4-1-Gestión integrada de Talento Humano"/>
    <s v="SER012-Prestación de servicios personas naturales"/>
    <s v="STH-3 Profesional Juridico"/>
    <s v="2-Modelo de Gestión Integrado"/>
    <s v="11001-BOGOTÁ, D.C."/>
    <n v="62192171"/>
    <n v="0"/>
    <n v="0"/>
    <n v="5182681"/>
    <n v="0"/>
    <n v="10365362"/>
    <n v="0"/>
    <n v="10365362"/>
    <n v="0"/>
    <n v="10365362"/>
    <n v="0"/>
    <n v="10365362"/>
    <n v="0"/>
    <n v="15548042"/>
    <n v="0"/>
    <n v="0"/>
    <n v="0"/>
    <n v="0"/>
    <n v="0"/>
    <n v="0"/>
    <n v="0"/>
    <n v="0"/>
    <n v="0"/>
    <n v="0"/>
    <m/>
    <m/>
    <m/>
    <m/>
    <s v="OK"/>
    <s v="OK"/>
  </r>
  <r>
    <s v="PAA"/>
    <s v="3100.18"/>
    <x v="1"/>
    <x v="0"/>
    <x v="5"/>
    <x v="16"/>
    <x v="29"/>
    <x v="70"/>
    <n v="80111701"/>
    <s v="A-02"/>
    <s v="A-02-02-02-008-003-01-1 "/>
    <s v="3100.18-Prestar servicios profesionales en la Subdirección de Talento Humano para monitorear, verificar y controlar el desarrollo y la implementación del Modelo de Gestión Estrategica de Personas de acuerdo con el PEI."/>
    <s v="enero"/>
    <s v="enero"/>
    <s v="enero"/>
    <n v="10"/>
    <s v="19-Contratación directa"/>
    <x v="0"/>
    <n v="103653624"/>
    <n v="103653624"/>
    <s v="2-NO"/>
    <s v="4-N/A"/>
    <x v="9"/>
    <s v="1.4-1-Gestión integrada de Talento Humano"/>
    <s v="SER012-Prestación de servicios personas naturales"/>
    <s v="STH-1 Profesional seguimiento MGEP"/>
    <s v="2-Modelo de Gestión Integrado"/>
    <s v="11001-BOGOTÁ, D.C."/>
    <n v="103653624"/>
    <n v="0"/>
    <n v="0"/>
    <n v="5182681"/>
    <n v="0"/>
    <n v="10365362"/>
    <n v="0"/>
    <n v="10365362"/>
    <n v="0"/>
    <n v="10365362"/>
    <n v="0"/>
    <n v="10365362"/>
    <n v="0"/>
    <n v="10365362"/>
    <n v="0"/>
    <n v="10365362"/>
    <n v="0"/>
    <n v="10365362"/>
    <n v="0"/>
    <n v="10365362"/>
    <n v="0"/>
    <n v="15548047"/>
    <n v="0"/>
    <n v="0"/>
    <m/>
    <m/>
    <m/>
    <m/>
    <s v="OK"/>
    <s v="OK"/>
  </r>
  <r>
    <s v="PAA"/>
    <s v="3100.19"/>
    <x v="1"/>
    <x v="0"/>
    <x v="5"/>
    <x v="16"/>
    <x v="29"/>
    <x v="70"/>
    <n v="80111701"/>
    <s v="A-02"/>
    <s v="A-02-02-02-008-003-01-1 "/>
    <s v="3100.19-Prestar servicios profesionales a la Subdirección de Talento Humano para apoyar en el ingreso de novedades, revisión, seguimiento, verificación y tramite de pago  de la nómina del IGAC acorde con el Modelo de Gestión Estratégica de Personas."/>
    <s v="enero"/>
    <s v="enero"/>
    <s v="enero"/>
    <n v="12"/>
    <s v="19-Contratación directa"/>
    <x v="0"/>
    <n v="103354174"/>
    <n v="103354174"/>
    <s v="2-NO"/>
    <s v="4-N/A"/>
    <x v="9"/>
    <s v="1.4-1-Gestión integrada de Talento Humano"/>
    <s v="SER012-Prestación de servicios personas naturales"/>
    <s v="STH-8 Profesional nomina"/>
    <s v="2-Modelo de Gestión Integrado"/>
    <s v="11001-BOGOTÁ, D.C."/>
    <n v="103354174"/>
    <n v="0"/>
    <n v="0"/>
    <n v="4697917"/>
    <n v="0"/>
    <n v="9395834"/>
    <n v="0"/>
    <n v="9395834"/>
    <n v="0"/>
    <n v="9395834"/>
    <n v="0"/>
    <n v="9395834"/>
    <n v="0"/>
    <n v="9395834"/>
    <n v="0"/>
    <n v="9395834"/>
    <n v="0"/>
    <n v="9395834"/>
    <n v="0"/>
    <n v="9395834"/>
    <n v="0"/>
    <n v="9395834"/>
    <n v="0"/>
    <n v="14093751"/>
    <m/>
    <m/>
    <m/>
    <m/>
    <s v="OK"/>
    <s v="OK"/>
  </r>
  <r>
    <s v="PAA"/>
    <s v="3100.20"/>
    <x v="1"/>
    <x v="0"/>
    <x v="5"/>
    <x v="16"/>
    <x v="29"/>
    <x v="70"/>
    <n v="80111701"/>
    <s v="A-02"/>
    <s v="A-02-02-02-008-003-01-1 "/>
    <s v="3100.20-Prestar servicios profesionales a la Subdirección de Talento Humano en la gestión e implementación de las actividades contenidas en el componente de calidad de vida e incentivos ,acorde con el modelo de gestión estrategica de personas."/>
    <s v="enero"/>
    <s v="enero"/>
    <s v="enero"/>
    <n v="10"/>
    <s v="19-Contratación directa"/>
    <x v="4"/>
    <n v="103653624"/>
    <n v="103653624"/>
    <s v="2-NO"/>
    <s v="4-N/A"/>
    <x v="9"/>
    <s v="1.4-1-Gestión integrada de Talento Humano"/>
    <s v="SER012-Prestación de servicios personas naturales"/>
    <s v="STH-5 Profesional capacitación"/>
    <s v="2-Modelo de Gestión Integrado"/>
    <s v="11001-BOGOTÁ, D.C."/>
    <n v="103653624"/>
    <n v="0"/>
    <n v="0"/>
    <n v="5182681"/>
    <n v="0"/>
    <n v="10365362"/>
    <n v="0"/>
    <n v="10365362"/>
    <n v="0"/>
    <n v="10365362"/>
    <n v="0"/>
    <n v="10365362"/>
    <n v="0"/>
    <n v="10365362"/>
    <n v="0"/>
    <n v="10365362"/>
    <n v="0"/>
    <n v="10365362"/>
    <n v="0"/>
    <n v="10365362"/>
    <n v="0"/>
    <n v="15548047"/>
    <n v="0"/>
    <n v="0"/>
    <m/>
    <m/>
    <m/>
    <m/>
    <s v="OK"/>
    <s v="OK"/>
  </r>
  <r>
    <s v="PAA"/>
    <s v="3100.21"/>
    <x v="1"/>
    <x v="0"/>
    <x v="5"/>
    <x v="16"/>
    <x v="29"/>
    <x v="70"/>
    <n v="80111701"/>
    <s v="A-02"/>
    <s v="A-02-02-02-008-003-01-1 "/>
    <s v="3100.21-Prestar servicios profesionales a la subdirección de talento humano para la  planeación, preparación y ejecución de las actividades que conlleven a implementar el proceso de certificación en calidad  del Sistema de Gestión de la Seguridad y Salud en el Trabajo del Instituto."/>
    <s v="enero"/>
    <s v="enero"/>
    <s v="enero"/>
    <n v="8"/>
    <s v="19-Contratación directa"/>
    <x v="4"/>
    <n v="82922899"/>
    <n v="82922899"/>
    <s v="2-NO"/>
    <s v="4-N/A"/>
    <x v="9"/>
    <s v="1.4-1-Gestión integrada de Talento Humano"/>
    <s v="SER012-Prestación de servicios personas naturales"/>
    <s v="STH-7 Profesional SST"/>
    <s v="2-Modelo de Gestión Integrado"/>
    <s v="11001-BOGOTÁ, D.C."/>
    <n v="82922899"/>
    <n v="0"/>
    <n v="0"/>
    <n v="5182681"/>
    <n v="0"/>
    <n v="10365362"/>
    <n v="0"/>
    <n v="10365362"/>
    <n v="0"/>
    <n v="10365362"/>
    <n v="0"/>
    <n v="10365362"/>
    <n v="0"/>
    <n v="10365362"/>
    <n v="0"/>
    <n v="10365362"/>
    <n v="0"/>
    <n v="15548046"/>
    <n v="0"/>
    <n v="0"/>
    <n v="0"/>
    <n v="0"/>
    <n v="0"/>
    <n v="0"/>
    <m/>
    <m/>
    <m/>
    <m/>
    <s v="OK"/>
    <s v="OK"/>
  </r>
  <r>
    <s v="PAA"/>
    <s v="3100.22"/>
    <x v="1"/>
    <x v="0"/>
    <x v="5"/>
    <x v="16"/>
    <x v="29"/>
    <x v="70"/>
    <n v="80111701"/>
    <s v="A-02"/>
    <s v="A-02-02-02-008-003-01-1 "/>
    <s v="3100.22-Prestar los servicios profesionales para apoyar el desarrollo de las actividades de provisión de empleo y de  situaciones administrativas, acorde con el Modelo de Gestión Estratégica de Personas."/>
    <s v="enero"/>
    <s v="enero"/>
    <s v="enero"/>
    <n v="8"/>
    <s v="19-Contratación directa"/>
    <x v="4"/>
    <n v="82922899"/>
    <n v="82922899"/>
    <s v="2-NO"/>
    <s v="4-N/A"/>
    <x v="9"/>
    <s v="1.4-1-Gestión integrada de Talento Humano"/>
    <s v="SER012-Prestación de servicios personas naturales"/>
    <s v="STH-9 Profesional provisión"/>
    <s v="2-Modelo de Gestión Integrado"/>
    <s v="11001-BOGOTÁ, D.C."/>
    <n v="82922899"/>
    <n v="0"/>
    <n v="0"/>
    <n v="5182681"/>
    <n v="0"/>
    <n v="10365362"/>
    <n v="0"/>
    <n v="10365362"/>
    <n v="0"/>
    <n v="10365362"/>
    <n v="0"/>
    <n v="10365362"/>
    <n v="0"/>
    <n v="10365362"/>
    <n v="0"/>
    <n v="10365362"/>
    <n v="0"/>
    <n v="15548046"/>
    <n v="0"/>
    <n v="0"/>
    <n v="0"/>
    <n v="0"/>
    <n v="0"/>
    <n v="0"/>
    <m/>
    <m/>
    <m/>
    <m/>
    <s v="OK"/>
    <s v="OK"/>
  </r>
  <r>
    <s v="PAA"/>
    <s v="3100.23"/>
    <x v="1"/>
    <x v="0"/>
    <x v="5"/>
    <x v="16"/>
    <x v="29"/>
    <x v="70"/>
    <n v="80111701"/>
    <s v="A-02"/>
    <s v="A-02-02-02-008-003-01-1 "/>
    <s v="3100.23-Prestar servicios profesionales a la subdirección de talento humano brindando apoyo financiero, presupuestal de los recursos asignados a la dependencia y en los analisis del sector y estudios de meercado que se requieran, acorde con el modelo de gestión estrategica de personas."/>
    <s v="enero"/>
    <s v="enero"/>
    <s v="enero"/>
    <n v="10"/>
    <s v="19-Contratación directa"/>
    <x v="4"/>
    <n v="83171300"/>
    <n v="83171300"/>
    <s v="2-NO"/>
    <s v="4-N/A"/>
    <x v="9"/>
    <s v="1.4-1-Gestión integrada de Talento Humano"/>
    <s v="SER012-Prestación de servicios personas naturales"/>
    <s v="STH-4 Profesional Financiero"/>
    <s v="2-Modelo de Gestión Integrado"/>
    <s v="11001-BOGOTÁ, D.C."/>
    <n v="83171300"/>
    <n v="0"/>
    <n v="0"/>
    <n v="4158565"/>
    <n v="0"/>
    <n v="8317130"/>
    <n v="0"/>
    <n v="8317130"/>
    <n v="0"/>
    <n v="8317130"/>
    <n v="0"/>
    <n v="8317130"/>
    <n v="0"/>
    <n v="8317130"/>
    <n v="0"/>
    <n v="8317130"/>
    <n v="0"/>
    <n v="8317130"/>
    <n v="0"/>
    <n v="8317130"/>
    <n v="0"/>
    <n v="12475695"/>
    <n v="0"/>
    <n v="0"/>
    <m/>
    <m/>
    <m/>
    <m/>
    <s v="OK"/>
    <s v="OK"/>
  </r>
  <r>
    <s v="PAA"/>
    <s v="3100.24"/>
    <x v="1"/>
    <x v="0"/>
    <x v="5"/>
    <x v="16"/>
    <x v="29"/>
    <x v="70"/>
    <n v="80111701"/>
    <s v="A-02"/>
    <s v="A-02-02-02-008-002-01 "/>
    <s v="3100.24-Prestar servicios profesionales a la subdirección de talento humano brindando apoyo jurídico en los temas relacionados con la vinculación, permanencia y retiro de servidores públicos del Instituto,acorde con el modelo de gestión estrategica de personas."/>
    <s v="enero"/>
    <s v="enero"/>
    <s v="enero"/>
    <n v="10"/>
    <s v="19-Contratación directa"/>
    <x v="4"/>
    <n v="83171300"/>
    <n v="83171300"/>
    <s v="2-NO"/>
    <s v="4-N/A"/>
    <x v="9"/>
    <s v="1.4-1-Gestión integrada de Talento Humano"/>
    <s v="SER012-Prestación de servicios personas naturales"/>
    <s v="STH-3 Profesional Juridico"/>
    <s v="2-Modelo de Gestión Integrado"/>
    <s v="11001-BOGOTÁ, D.C."/>
    <n v="83171300"/>
    <n v="0"/>
    <n v="0"/>
    <n v="4158565"/>
    <n v="0"/>
    <n v="8317130"/>
    <n v="0"/>
    <n v="8317130"/>
    <n v="0"/>
    <n v="8317130"/>
    <n v="0"/>
    <n v="8317130"/>
    <n v="0"/>
    <n v="8317130"/>
    <n v="0"/>
    <n v="8317130"/>
    <n v="0"/>
    <n v="8317130"/>
    <n v="0"/>
    <n v="8317130"/>
    <n v="0"/>
    <n v="12475695"/>
    <n v="0"/>
    <n v="0"/>
    <m/>
    <m/>
    <m/>
    <m/>
    <s v="OK"/>
    <s v="OK"/>
  </r>
  <r>
    <s v="PAA"/>
    <s v="3100.25"/>
    <x v="1"/>
    <x v="0"/>
    <x v="5"/>
    <x v="16"/>
    <x v="29"/>
    <x v="70"/>
    <n v="80111701"/>
    <s v="A-02"/>
    <s v="A-02-02-02-008-003-01-1 "/>
    <s v="3100.25-Prestar servicios profesionales en la subdirección de talento humano brindando acompañamiento en la implementacion del componente de calidad de vida y en el seguimiento  de la situación pensional de los servidores públicos del Instituto y  acorde con el modelo de gestión estrategica de personas."/>
    <s v="enero"/>
    <s v="enero"/>
    <s v="enero"/>
    <n v="8"/>
    <s v="19-Contratación directa"/>
    <x v="4"/>
    <n v="66537040"/>
    <n v="66537040"/>
    <s v="2-NO"/>
    <s v="4-N/A"/>
    <x v="9"/>
    <s v="1.4-1-Gestión integrada de Talento Humano"/>
    <s v="SER012-Prestación de servicios personas naturales"/>
    <s v="STH-6 Profesional bienestar"/>
    <s v="2-Modelo de Gestión Integrado"/>
    <s v="11001-BOGOTÁ, D.C."/>
    <n v="66537040"/>
    <n v="0"/>
    <n v="0"/>
    <n v="4158565"/>
    <n v="0"/>
    <n v="8317130"/>
    <n v="0"/>
    <n v="8317130"/>
    <n v="0"/>
    <n v="8317130"/>
    <n v="0"/>
    <n v="8317130"/>
    <n v="0"/>
    <n v="8317130"/>
    <n v="0"/>
    <n v="8317130"/>
    <n v="0"/>
    <n v="12475695"/>
    <n v="0"/>
    <n v="0"/>
    <n v="0"/>
    <n v="0"/>
    <n v="0"/>
    <n v="0"/>
    <m/>
    <m/>
    <m/>
    <m/>
    <s v="OK"/>
    <s v="OK"/>
  </r>
  <r>
    <s v="PAA"/>
    <s v="3100.26"/>
    <x v="1"/>
    <x v="0"/>
    <x v="5"/>
    <x v="16"/>
    <x v="29"/>
    <x v="70"/>
    <n v="80111701"/>
    <s v="A-02"/>
    <s v="A-02-02-02-008-003-01-1 "/>
    <s v="3100.26-Prestar los servicios profesionales en la Subdirección de Talento Humano,  para planear, gestionar e implementar los programas y actividades asociadas al Sistema de Vigilancia Epidemiológico Biomecanico que hacen parte del Sistema de Gestión de la Seguridad y Salud en el Trabajo en el IGAC,acorde con el modelo de gestión estrategica de personas"/>
    <s v="enero"/>
    <s v="enero"/>
    <s v="enero"/>
    <n v="10"/>
    <s v="19-Contratación directa"/>
    <x v="4"/>
    <n v="83171300"/>
    <n v="83171300"/>
    <s v="2-NO"/>
    <s v="4-N/A"/>
    <x v="9"/>
    <s v="1.4-1-Gestión integrada de Talento Humano"/>
    <s v="SER012-Prestación de servicios personas naturales"/>
    <s v="STH-7 Profesional SST"/>
    <s v="2-Modelo de Gestión Integrado"/>
    <s v="11001-BOGOTÁ, D.C."/>
    <n v="83171300"/>
    <n v="0"/>
    <n v="0"/>
    <n v="4158565"/>
    <n v="0"/>
    <n v="8317130"/>
    <n v="0"/>
    <n v="8317130"/>
    <n v="0"/>
    <n v="8317130"/>
    <n v="0"/>
    <n v="8317130"/>
    <n v="0"/>
    <n v="8317130"/>
    <n v="0"/>
    <n v="8317130"/>
    <n v="0"/>
    <n v="8317130"/>
    <n v="0"/>
    <n v="8317130"/>
    <n v="0"/>
    <n v="12475695"/>
    <n v="0"/>
    <n v="0"/>
    <m/>
    <m/>
    <m/>
    <m/>
    <s v="OK"/>
    <s v="OK"/>
  </r>
  <r>
    <s v="PAA"/>
    <s v="3100.27"/>
    <x v="1"/>
    <x v="0"/>
    <x v="5"/>
    <x v="16"/>
    <x v="29"/>
    <x v="70"/>
    <n v="80111701"/>
    <s v="A-02"/>
    <s v="A-02-02-02-008-003-01-1 "/>
    <s v="3100.27-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
    <s v="enero"/>
    <s v="enero"/>
    <s v="enero"/>
    <n v="10"/>
    <s v="19-Contratación directa"/>
    <x v="4"/>
    <n v="83171300"/>
    <n v="83171300"/>
    <s v="2-NO"/>
    <s v="4-N/A"/>
    <x v="9"/>
    <s v="1.4-1-Gestión integrada de Talento Humano"/>
    <s v="SER012-Prestación de servicios personas naturales"/>
    <s v="STH-7 Profesional SST"/>
    <s v="2-Modelo de Gestión Integrado"/>
    <s v="11001-BOGOTÁ, D.C."/>
    <n v="83171300"/>
    <n v="0"/>
    <n v="0"/>
    <n v="4158565"/>
    <n v="0"/>
    <n v="8317130"/>
    <n v="0"/>
    <n v="8317130"/>
    <n v="0"/>
    <n v="8317130"/>
    <n v="0"/>
    <n v="8317130"/>
    <n v="0"/>
    <n v="8317130"/>
    <n v="0"/>
    <n v="8317130"/>
    <n v="0"/>
    <n v="8317130"/>
    <n v="0"/>
    <n v="8317130"/>
    <n v="0"/>
    <n v="12475695"/>
    <n v="0"/>
    <n v="0"/>
    <m/>
    <m/>
    <m/>
    <m/>
    <s v="OK"/>
    <s v="OK"/>
  </r>
  <r>
    <s v="PAA"/>
    <s v="3100.28"/>
    <x v="1"/>
    <x v="0"/>
    <x v="5"/>
    <x v="16"/>
    <x v="29"/>
    <x v="70"/>
    <n v="80111701"/>
    <s v="A-02"/>
    <s v="A-02-02-02-008-003-01-1 "/>
    <s v="3100.28-Prestar los servicios profesionales en la Subdirección de Talento Humano,  para planear, gestionar e implementar los programas y actividades asociadas al Sistema de Vigilancia Epidemiológico Psicosocial, que hacen parte en el componente de seguridad y Salud en el Trabajo en el IGAC,acorde con el modelo de gestión estrategica de personas."/>
    <s v="enero"/>
    <s v="enero"/>
    <s v="enero"/>
    <n v="10"/>
    <s v="19-Contratación directa"/>
    <x v="4"/>
    <n v="83171300"/>
    <n v="83171300"/>
    <s v="2-NO"/>
    <s v="4-N/A"/>
    <x v="9"/>
    <s v="1.4-1-Gestión integrada de Talento Humano"/>
    <s v="SER012-Prestación de servicios personas naturales"/>
    <s v="STH-7 Profesional SST"/>
    <s v="2-Modelo de Gestión Integrado"/>
    <s v="11001-BOGOTÁ, D.C."/>
    <n v="83171300"/>
    <n v="0"/>
    <n v="0"/>
    <n v="4158565"/>
    <n v="0"/>
    <n v="8317130"/>
    <n v="0"/>
    <n v="8317130"/>
    <n v="0"/>
    <n v="8317130"/>
    <n v="0"/>
    <n v="8317130"/>
    <n v="0"/>
    <n v="8317130"/>
    <n v="0"/>
    <n v="8317130"/>
    <n v="0"/>
    <n v="8317130"/>
    <n v="0"/>
    <n v="8317130"/>
    <n v="0"/>
    <n v="12475695"/>
    <n v="0"/>
    <n v="0"/>
    <m/>
    <m/>
    <m/>
    <m/>
    <s v="OK"/>
    <s v="OK"/>
  </r>
  <r>
    <s v="PAA"/>
    <s v="3100.29"/>
    <x v="1"/>
    <x v="0"/>
    <x v="5"/>
    <x v="16"/>
    <x v="29"/>
    <x v="70"/>
    <n v="80111701"/>
    <s v="A-02"/>
    <s v="A-02-02-02-008-003-01-1 "/>
    <s v="3100.29-Prestar servicios profesionales a la subdirección de talento humano en la  gestión e implementación de la estrategia de gestión del  desempeño acorde con el Modelo de Gestión Estratégica de personas."/>
    <s v="enero"/>
    <s v="enero"/>
    <s v="enero"/>
    <n v="10"/>
    <s v="19-Contratación directa"/>
    <x v="4"/>
    <n v="83171300"/>
    <n v="83171300"/>
    <s v="2-NO"/>
    <s v="4-N/A"/>
    <x v="9"/>
    <s v="1.4-1-Gestión integrada de Talento Humano"/>
    <s v="SER012-Prestación de servicios personas naturales"/>
    <s v="STH-12 Profesional Desempeño"/>
    <s v="2-Modelo de Gestión Integrado"/>
    <s v="11001-BOGOTÁ, D.C."/>
    <n v="83171300"/>
    <n v="0"/>
    <n v="0"/>
    <n v="4158565"/>
    <n v="0"/>
    <n v="8317130"/>
    <n v="0"/>
    <n v="8317130"/>
    <n v="0"/>
    <n v="8317130"/>
    <n v="0"/>
    <n v="8317130"/>
    <n v="0"/>
    <n v="8317130"/>
    <n v="0"/>
    <n v="8317130"/>
    <n v="0"/>
    <n v="8317130"/>
    <n v="0"/>
    <n v="8317130"/>
    <n v="0"/>
    <n v="12475695"/>
    <n v="0"/>
    <n v="0"/>
    <m/>
    <m/>
    <m/>
    <m/>
    <s v="OK"/>
    <s v="OK"/>
  </r>
  <r>
    <s v="PAA"/>
    <s v="3100.30"/>
    <x v="1"/>
    <x v="0"/>
    <x v="5"/>
    <x v="16"/>
    <x v="29"/>
    <x v="70"/>
    <n v="80111701"/>
    <s v="A-02"/>
    <s v="A-02-02-02-008-002-01 "/>
    <s v="3100.30-Prestar servicios profesionales a la subdirección de talento humano brindando apoyo jurídico en los temas relacionados  con requerimientos presentados por organismos de control, entidades públicas, entes judiciales, Oficina de Control Interno Disciplinario, servidores y exservidores publicos acorde con el modelo de gestión estratégica de personas."/>
    <s v="enero"/>
    <s v="enero"/>
    <s v="enero"/>
    <n v="10"/>
    <s v="19-Contratación directa"/>
    <x v="4"/>
    <n v="75180030"/>
    <n v="75180030"/>
    <s v="2-NO"/>
    <s v="4-N/A"/>
    <x v="9"/>
    <s v="1.4-1-Gestión integrada de Talento Humano"/>
    <s v="SER012-Prestación de servicios personas naturales"/>
    <s v="STH-3 Profesional Juridico"/>
    <s v="2-Modelo de Gestión Integrado"/>
    <s v="11001-BOGOTÁ, D.C."/>
    <n v="75180030"/>
    <n v="0"/>
    <n v="0"/>
    <n v="3759002"/>
    <n v="0"/>
    <n v="7518003"/>
    <n v="0"/>
    <n v="7518003"/>
    <n v="0"/>
    <n v="7518003"/>
    <n v="0"/>
    <n v="7518003"/>
    <n v="0"/>
    <n v="7518003"/>
    <n v="0"/>
    <n v="7518003"/>
    <n v="0"/>
    <n v="7518003"/>
    <n v="0"/>
    <n v="7518003"/>
    <n v="0"/>
    <n v="11277004"/>
    <n v="0"/>
    <n v="0"/>
    <m/>
    <m/>
    <m/>
    <m/>
    <s v="OK"/>
    <s v="OK"/>
  </r>
  <r>
    <s v="PAA"/>
    <s v="3100.31"/>
    <x v="1"/>
    <x v="0"/>
    <x v="5"/>
    <x v="16"/>
    <x v="29"/>
    <x v="70"/>
    <n v="80111701"/>
    <s v="A-02"/>
    <s v="A-02-02-02-008-003-01-1 "/>
    <s v="3100.31-Prestar servicios profesionales en la gestión e implementación de las actividades de  reinducción,  escuela IGAC y universidad corporativa ,acorde con el modelo de gestión estrategica de personas"/>
    <s v="enero"/>
    <s v="enero"/>
    <s v="enero"/>
    <n v="8"/>
    <s v="19-Contratación directa"/>
    <x v="4"/>
    <n v="82922899"/>
    <n v="82922899"/>
    <s v="2-NO"/>
    <s v="4-N/A"/>
    <x v="9"/>
    <s v="1.4-1-Gestión integrada de Talento Humano"/>
    <s v="SER012-Prestación de servicios personas naturales"/>
    <s v="STH-5 Profesional capacitación"/>
    <s v="2-Modelo de Gestión Integrado"/>
    <s v="11001-BOGOTÁ, D.C."/>
    <n v="82922899"/>
    <n v="0"/>
    <n v="0"/>
    <n v="5182681"/>
    <n v="0"/>
    <n v="10365362"/>
    <n v="0"/>
    <n v="10365362"/>
    <n v="0"/>
    <n v="10365362"/>
    <n v="0"/>
    <n v="10365362"/>
    <n v="0"/>
    <n v="10365362"/>
    <n v="0"/>
    <n v="10365362"/>
    <n v="0"/>
    <n v="15548046"/>
    <n v="0"/>
    <n v="0"/>
    <n v="0"/>
    <n v="0"/>
    <n v="0"/>
    <n v="0"/>
    <m/>
    <m/>
    <m/>
    <m/>
    <s v="OK"/>
    <s v="OK"/>
  </r>
  <r>
    <s v="PAA"/>
    <s v="3100.32"/>
    <x v="1"/>
    <x v="0"/>
    <x v="5"/>
    <x v="16"/>
    <x v="29"/>
    <x v="70"/>
    <n v="80111701"/>
    <s v="A-02"/>
    <s v="A-02-02-02-008-003-01-1 "/>
    <s v="3100.32-Prestación de servicios profesionales para apoyar en la gestión para el registro, recobro y seguimiento de las incapacidades de los servidores públicos del instituto."/>
    <s v="enero"/>
    <s v="enero"/>
    <s v="enero"/>
    <n v="10"/>
    <s v="19-Contratación directa"/>
    <x v="4"/>
    <n v="75180038"/>
    <n v="75180038"/>
    <s v="2-NO"/>
    <s v="4-N/A"/>
    <x v="9"/>
    <s v="1.4-1-Gestión integrada de Talento Humano"/>
    <s v="SER012-Prestación de servicios personas naturales"/>
    <s v="STH-8 Profesional nomina"/>
    <s v="2-Modelo de Gestión Integrado"/>
    <s v="11001-BOGOTÁ, D.C."/>
    <n v="75180038"/>
    <n v="0"/>
    <n v="0"/>
    <n v="3759002"/>
    <n v="0"/>
    <n v="7518003"/>
    <n v="0"/>
    <n v="7518003"/>
    <n v="0"/>
    <n v="7518003"/>
    <n v="0"/>
    <n v="7518003"/>
    <n v="0"/>
    <n v="7518003"/>
    <n v="0"/>
    <n v="7518003"/>
    <n v="0"/>
    <n v="7518003"/>
    <n v="0"/>
    <n v="7518003"/>
    <n v="0"/>
    <n v="11277012"/>
    <n v="0"/>
    <n v="0"/>
    <m/>
    <m/>
    <m/>
    <m/>
    <s v="OK"/>
    <s v="OK"/>
  </r>
  <r>
    <s v="PAA"/>
    <s v="3100.33"/>
    <x v="1"/>
    <x v="0"/>
    <x v="5"/>
    <x v="16"/>
    <x v="29"/>
    <x v="70"/>
    <n v="80111701"/>
    <s v="A-02"/>
    <s v="A-02-02-02-008-002-01 "/>
    <s v="3100.33-Prestar servicios profesionales a la subdirección de talento humano brindando apoyo jurídico en los temas relacionados con la vinculación, permanencia y retiro de servidores públicos del Instituto,acorde con el modelo de gestión estrategica de personas."/>
    <s v="enero"/>
    <s v="enero"/>
    <s v="enero"/>
    <n v="10"/>
    <s v="19-Contratación directa"/>
    <x v="4"/>
    <n v="75180038"/>
    <n v="75180038"/>
    <s v="2-NO"/>
    <s v="4-N/A"/>
    <x v="9"/>
    <s v="1.4-1-Gestión integrada de Talento Humano"/>
    <s v="SER012-Prestación de servicios personas naturales"/>
    <s v="STH-3 Profesional Juridico"/>
    <s v="2-Modelo de Gestión Integrado"/>
    <s v="11001-BOGOTÁ, D.C."/>
    <n v="75180038"/>
    <n v="0"/>
    <n v="0"/>
    <n v="3759002"/>
    <n v="0"/>
    <n v="7518003"/>
    <n v="0"/>
    <n v="7518003"/>
    <n v="0"/>
    <n v="7518003"/>
    <n v="0"/>
    <n v="7518003"/>
    <n v="0"/>
    <n v="7518003"/>
    <n v="0"/>
    <n v="7518003"/>
    <n v="0"/>
    <n v="7518003"/>
    <n v="0"/>
    <n v="7518003"/>
    <n v="0"/>
    <n v="11277012"/>
    <n v="0"/>
    <n v="0"/>
    <m/>
    <m/>
    <m/>
    <m/>
    <s v="OK"/>
    <s v="OK"/>
  </r>
  <r>
    <s v="PAA"/>
    <s v="3100.34"/>
    <x v="1"/>
    <x v="0"/>
    <x v="5"/>
    <x v="16"/>
    <x v="29"/>
    <x v="70"/>
    <n v="80111702"/>
    <s v="A-02"/>
    <s v="A-02-02-02-008-002-01 "/>
    <s v="3100.34-Prestar servicios profesionales a la subdirección de talento humano para la articulación, planeación, ejecución y seguimiento jurídico, de los procesos contractuales y administrativos surtidos en las diferentes etapas de las Empresas de Servicios Temporales garantizando la calidad del proceso de la misma."/>
    <s v="enero"/>
    <s v="enero"/>
    <s v="enero"/>
    <n v="2"/>
    <s v="19-Contratación directa"/>
    <x v="4"/>
    <n v="20730724"/>
    <n v="20730724"/>
    <s v="2-NO"/>
    <s v="4-N/A"/>
    <x v="9"/>
    <s v="1.4-1-Gestión integrada de Talento Humano"/>
    <s v="SER012-Prestación de servicios personas naturales"/>
    <s v="STH-3 Profesional Juridico"/>
    <s v="2-Modelo de Gestión Integrado"/>
    <s v="11001-BOGOTÁ, D.C."/>
    <n v="20730724"/>
    <n v="0"/>
    <n v="0"/>
    <n v="5182681"/>
    <n v="0"/>
    <n v="15548043"/>
    <n v="0"/>
    <n v="0"/>
    <n v="0"/>
    <n v="0"/>
    <n v="0"/>
    <n v="0"/>
    <n v="0"/>
    <n v="0"/>
    <n v="0"/>
    <n v="0"/>
    <n v="0"/>
    <n v="0"/>
    <n v="0"/>
    <n v="0"/>
    <n v="0"/>
    <n v="0"/>
    <n v="0"/>
    <n v="0"/>
    <m/>
    <m/>
    <m/>
    <m/>
    <s v="OK"/>
    <s v="OK"/>
  </r>
  <r>
    <s v="PAA"/>
    <s v="3100.35"/>
    <x v="1"/>
    <x v="0"/>
    <x v="5"/>
    <x v="16"/>
    <x v="29"/>
    <x v="70"/>
    <n v="80111703"/>
    <s v="A-02"/>
    <s v="A-02-02-02-008-003-01-1 "/>
    <s v="3100.35-Prestar servicios profesionales a la subdirección de talento humano para la articulación, planeación, ejecución del seguimiento técnico en los procesos  administrativos surtidos en las diferentes etapas de las Empresas de Servicios Temporales garantizando la calidad del proceso de la misma."/>
    <s v="enero"/>
    <s v="enero"/>
    <s v="enero"/>
    <n v="2"/>
    <s v="19-Contratación directa"/>
    <x v="4"/>
    <n v="18791668"/>
    <n v="18791668"/>
    <s v="2-NO"/>
    <s v="4-N/A"/>
    <x v="9"/>
    <s v="1.4-1-Gestión integrada de Talento Humano"/>
    <s v="SER012-Prestación de servicios personas naturales"/>
    <s v="STH-3 Profesional Juridico"/>
    <s v="2-Modelo de Gestión Integrado"/>
    <s v="11001-BOGOTÁ, D.C."/>
    <n v="18791668"/>
    <n v="0"/>
    <n v="0"/>
    <n v="4697917"/>
    <n v="0"/>
    <n v="14093751"/>
    <n v="0"/>
    <n v="0"/>
    <n v="0"/>
    <n v="0"/>
    <n v="0"/>
    <n v="0"/>
    <n v="0"/>
    <n v="0"/>
    <n v="0"/>
    <n v="0"/>
    <n v="0"/>
    <n v="0"/>
    <n v="0"/>
    <n v="0"/>
    <n v="0"/>
    <n v="0"/>
    <n v="0"/>
    <n v="0"/>
    <m/>
    <m/>
    <m/>
    <m/>
    <s v="OK"/>
    <s v="OK"/>
  </r>
  <r>
    <s v="PAA"/>
    <s v="3100.36"/>
    <x v="1"/>
    <x v="0"/>
    <x v="5"/>
    <x v="16"/>
    <x v="29"/>
    <x v="70"/>
    <n v="80111701"/>
    <s v="A-02"/>
    <s v="A-02-02-02-008-002-01 "/>
    <s v="3100.36-Prestar servicios profesionales a la subdirección de talento humano brindando apoyo jurídico en los temas relacionados con la vinculación, permanencia y retiro de servidores públicos del Instituto, acorde con el modelo de gestión estratégica de personas."/>
    <s v="enero"/>
    <s v="enero"/>
    <s v="enero"/>
    <n v="4"/>
    <s v="19-Contratación directa"/>
    <x v="4"/>
    <n v="35657646"/>
    <n v="35657646"/>
    <s v="2-NO"/>
    <s v="4-N/A"/>
    <x v="9"/>
    <s v="1.4-1-Gestión integrada de Talento Humano"/>
    <s v="SER012-Prestación de servicios personas naturales"/>
    <s v="STH-3 Profesional Juridico"/>
    <s v="2-Modelo de Gestión Integrado"/>
    <s v="11001-BOGOTÁ, D.C."/>
    <n v="35657646"/>
    <n v="0"/>
    <n v="0"/>
    <n v="3759002"/>
    <n v="0"/>
    <n v="7518003"/>
    <n v="0"/>
    <n v="7518003"/>
    <n v="0"/>
    <n v="16862638"/>
    <n v="0"/>
    <n v="0"/>
    <n v="0"/>
    <n v="0"/>
    <n v="0"/>
    <n v="0"/>
    <n v="0"/>
    <n v="0"/>
    <n v="0"/>
    <n v="0"/>
    <n v="0"/>
    <n v="0"/>
    <n v="0"/>
    <n v="0"/>
    <m/>
    <m/>
    <m/>
    <m/>
    <s v="OK"/>
    <s v="OK"/>
  </r>
  <r>
    <s v="PAA"/>
    <s v="3100.37"/>
    <x v="1"/>
    <x v="0"/>
    <x v="5"/>
    <x v="16"/>
    <x v="29"/>
    <x v="70"/>
    <n v="80111701"/>
    <s v="A-02"/>
    <s v="A-02-02-02-008-003-01-1 "/>
    <s v="3100.37-Prestar servicios profesionales en la Subdirección de Talento Humano para el seguimiento y control financiero de los rubros asociados a la nómina a nivel nacional"/>
    <s v="enero"/>
    <s v="enero"/>
    <s v="enero"/>
    <n v="7"/>
    <s v="19-Contratación directa"/>
    <x v="4"/>
    <n v="33970626"/>
    <n v="33970626"/>
    <s v="2-NO"/>
    <s v="4-N/A"/>
    <x v="9"/>
    <s v="1.4-1-Gestión integrada de Talento Humano"/>
    <s v="SER012-Prestación de servicios personas naturales"/>
    <s v="STH-8 Profesional nomina"/>
    <s v="2-Modelo de Gestión Integrado"/>
    <s v="11001-BOGOTÁ, D.C."/>
    <n v="33970626"/>
    <n v="0"/>
    <n v="0"/>
    <n v="2830885"/>
    <n v="0"/>
    <n v="5661771"/>
    <n v="0"/>
    <n v="5661771"/>
    <n v="0"/>
    <n v="5661771"/>
    <n v="0"/>
    <n v="5661771"/>
    <n v="0"/>
    <n v="8492657"/>
    <n v="0"/>
    <n v="0"/>
    <n v="0"/>
    <n v="0"/>
    <n v="0"/>
    <n v="0"/>
    <n v="0"/>
    <n v="0"/>
    <n v="0"/>
    <n v="0"/>
    <m/>
    <m/>
    <m/>
    <m/>
    <s v="OK"/>
    <s v="OK"/>
  </r>
  <r>
    <s v="PAA"/>
    <s v="3100.38"/>
    <x v="1"/>
    <x v="0"/>
    <x v="5"/>
    <x v="16"/>
    <x v="29"/>
    <x v="70"/>
    <n v="80111701"/>
    <s v="A-02"/>
    <s v="A-02-02-02-008-003-01-1 "/>
    <s v="3100.38-Prestar servicios profesionales en la gestión e implementación de las actividades definidas en la estrategia de gestión de cambio, acorde con el modelo de gestión estrategica de personas."/>
    <s v="enero"/>
    <s v="enero"/>
    <s v="enero"/>
    <n v="8"/>
    <s v="19-Contratación directa"/>
    <x v="4"/>
    <n v="75166672"/>
    <n v="75166672"/>
    <s v="2-NO"/>
    <s v="4-N/A"/>
    <x v="9"/>
    <s v="1.4-1-Gestión integrada de Talento Humano"/>
    <s v="SER012-Prestación de servicios personas naturales"/>
    <s v="STH-10 Profesional cambio y cultura"/>
    <s v="2-Modelo de Gestión Integrado"/>
    <s v="11001-BOGOTÁ, D.C."/>
    <n v="75166672"/>
    <n v="0"/>
    <n v="0"/>
    <n v="4697917"/>
    <n v="0"/>
    <n v="9395834"/>
    <n v="0"/>
    <n v="9395834"/>
    <n v="0"/>
    <n v="9395834"/>
    <n v="0"/>
    <n v="9395834"/>
    <n v="0"/>
    <n v="9395834"/>
    <n v="0"/>
    <n v="9395834"/>
    <n v="0"/>
    <n v="14093751"/>
    <n v="0"/>
    <n v="0"/>
    <n v="0"/>
    <n v="0"/>
    <n v="0"/>
    <n v="0"/>
    <m/>
    <m/>
    <m/>
    <m/>
    <s v="OK"/>
    <s v="OK"/>
  </r>
  <r>
    <s v="PAA"/>
    <s v="3100.39"/>
    <x v="1"/>
    <x v="0"/>
    <x v="5"/>
    <x v="16"/>
    <x v="29"/>
    <x v="70"/>
    <n v="80111701"/>
    <s v="A-02"/>
    <s v="A-02-02-02-008-003-01-1 "/>
    <s v="3100.39-Prestar servicios profesionales en la subdirección de talento humano para el desarrollo de actividades de acondicionamiento físico para la promoción de la salud y prevención de la enfermedad acorde de los componente de calidad de vida y seguridad y salud en el trabajo enel modelo de gestión estratégica de personas."/>
    <s v="enero"/>
    <s v="enero"/>
    <s v="enero"/>
    <n v="10"/>
    <s v="19-Contratación directa"/>
    <x v="4"/>
    <n v="66215507"/>
    <n v="66215507"/>
    <s v="2-NO"/>
    <s v="4-N/A"/>
    <x v="9"/>
    <s v="1.4-1-Gestión integrada de Talento Humano"/>
    <s v="SER012-Prestación de servicios personas naturales"/>
    <s v="STH-7 Profesional SST"/>
    <s v="2-Modelo de Gestión Integrado"/>
    <s v="11001-BOGOTÁ, D.C."/>
    <n v="66215507"/>
    <n v="0"/>
    <n v="0"/>
    <n v="3310775"/>
    <n v="0"/>
    <n v="6621550"/>
    <n v="0"/>
    <n v="6621550"/>
    <n v="0"/>
    <n v="6621550"/>
    <n v="0"/>
    <n v="6621550"/>
    <n v="0"/>
    <n v="6621550"/>
    <n v="0"/>
    <n v="6621550"/>
    <n v="0"/>
    <n v="6621550"/>
    <n v="0"/>
    <n v="6621550"/>
    <n v="0"/>
    <n v="9932332"/>
    <n v="0"/>
    <n v="0"/>
    <m/>
    <m/>
    <m/>
    <m/>
    <s v="OK"/>
    <s v="OK"/>
  </r>
  <r>
    <s v="PAA"/>
    <s v="3100.40"/>
    <x v="1"/>
    <x v="0"/>
    <x v="5"/>
    <x v="16"/>
    <x v="29"/>
    <x v="70"/>
    <n v="80111701"/>
    <s v="A-02"/>
    <s v="A-02-02-02-008-003-01-1 "/>
    <s v="3100.40-Prestar los servicios profesionales para la definición, implementación y asistencia técnica de las actividades propias de la política de inclusión de género."/>
    <s v="enero"/>
    <s v="enero"/>
    <s v="enero"/>
    <n v="7"/>
    <s v="19-Contratación directa"/>
    <x v="4"/>
    <n v="58219910"/>
    <n v="58219910"/>
    <s v="2-NO"/>
    <s v="4-N/A"/>
    <x v="9"/>
    <s v="1.4-1-Gestión integrada de Talento Humano"/>
    <s v="SER012-Prestación de servicios personas naturales"/>
    <s v="STH-27 N/A"/>
    <s v="2-Modelo de Gestión Integrado"/>
    <s v="11001-BOGOTÁ, D.C."/>
    <n v="58219910"/>
    <n v="0"/>
    <n v="0"/>
    <n v="4158565"/>
    <n v="0"/>
    <n v="8317130"/>
    <n v="0"/>
    <n v="8317130"/>
    <n v="0"/>
    <n v="8317130"/>
    <n v="0"/>
    <n v="8317130"/>
    <n v="0"/>
    <n v="8317130"/>
    <n v="0"/>
    <n v="12475695"/>
    <n v="0"/>
    <n v="0"/>
    <n v="0"/>
    <n v="0"/>
    <n v="0"/>
    <n v="0"/>
    <n v="0"/>
    <n v="0"/>
    <m/>
    <m/>
    <m/>
    <m/>
    <s v="OK"/>
    <s v="OK"/>
  </r>
  <r>
    <s v="PAA"/>
    <s v="3100.41"/>
    <x v="1"/>
    <x v="0"/>
    <x v="5"/>
    <x v="16"/>
    <x v="29"/>
    <x v="70"/>
    <n v="80111701"/>
    <s v="A-02"/>
    <s v="A-02-02-02-008-003-01-1 "/>
    <s v="3100.41-Prestar servicios profesionales en la subdirección de talento humano en la implementación de las actividades y consolidación de información del componente de formación y capacitación, acorde con el modelo de gestión estratégica de personas."/>
    <s v="enero"/>
    <s v="enero"/>
    <s v="enero"/>
    <n v="10"/>
    <s v="19-Contratación directa"/>
    <x v="4"/>
    <n v="35597667"/>
    <n v="35597667"/>
    <s v="2-NO"/>
    <s v="4-N/A"/>
    <x v="9"/>
    <s v="1.4-1-Gestión integrada de Talento Humano"/>
    <s v="SER012-Prestación de servicios personas naturales"/>
    <s v="STH-5 Profesional capacitación"/>
    <s v="2-Modelo de Gestión Integrado"/>
    <s v="11001-BOGOTÁ, D.C."/>
    <n v="35597667"/>
    <n v="0"/>
    <n v="0"/>
    <n v="1779883"/>
    <n v="0"/>
    <n v="3559766"/>
    <n v="0"/>
    <n v="3559766"/>
    <n v="0"/>
    <n v="3559766"/>
    <n v="0"/>
    <n v="3559766"/>
    <n v="0"/>
    <n v="3559766"/>
    <n v="0"/>
    <n v="3559766"/>
    <n v="0"/>
    <n v="3559766"/>
    <n v="0"/>
    <n v="3559766"/>
    <n v="0"/>
    <n v="5339656"/>
    <n v="0"/>
    <n v="0"/>
    <m/>
    <m/>
    <m/>
    <m/>
    <s v="OK"/>
    <s v="OK"/>
  </r>
  <r>
    <s v="PAA"/>
    <s v="3100.42"/>
    <x v="1"/>
    <x v="0"/>
    <x v="5"/>
    <x v="16"/>
    <x v="29"/>
    <x v="70"/>
    <n v="80111701"/>
    <s v="A-02"/>
    <s v="A-02-02-02-008-003-01-1 "/>
    <s v="3100.42-Prestar servicios profesionales en la subdirección de talento humano en la implemenación y evaluacion del componente de calidad de vida,acorde con el modelo de gestión estrategica de personas."/>
    <s v="enero"/>
    <s v="enero"/>
    <s v="enero"/>
    <n v="10"/>
    <s v="19-Contratación directa"/>
    <x v="4"/>
    <n v="35597667"/>
    <n v="35597667"/>
    <s v="2-NO"/>
    <s v="4-N/A"/>
    <x v="9"/>
    <s v="1.4-1-Gestión integrada de Talento Humano"/>
    <s v="SER012-Prestación de servicios personas naturales"/>
    <s v="STH-15 Profesional apoyo bienestar"/>
    <s v="2-Modelo de Gestión Integrado"/>
    <s v="11001-BOGOTÁ, D.C."/>
    <n v="35597667"/>
    <n v="0"/>
    <n v="0"/>
    <n v="1779883"/>
    <n v="0"/>
    <n v="3559766"/>
    <n v="0"/>
    <n v="3559766"/>
    <n v="0"/>
    <n v="3559766"/>
    <n v="0"/>
    <n v="3559766"/>
    <n v="0"/>
    <n v="3559766"/>
    <n v="0"/>
    <n v="3559766"/>
    <n v="0"/>
    <n v="3559766"/>
    <n v="0"/>
    <n v="3559766"/>
    <n v="0"/>
    <n v="5339656"/>
    <n v="0"/>
    <n v="0"/>
    <m/>
    <m/>
    <m/>
    <m/>
    <s v="OK"/>
    <s v="OK"/>
  </r>
  <r>
    <s v="PAA"/>
    <s v="3100.43"/>
    <x v="1"/>
    <x v="0"/>
    <x v="5"/>
    <x v="16"/>
    <x v="29"/>
    <x v="70"/>
    <n v="80111701"/>
    <s v="A-02"/>
    <s v="A-02-02-02-008-003-01-1 "/>
    <s v="3100.43-Prestar servicios técnicos en la subdirección de talento humano   en la ejecución del Sistema de Gestión de la Seguridad y Salud en el trabajo en el Instituto,acorde con el modelo de gestión estrategica de personas."/>
    <s v="enero"/>
    <s v="enero"/>
    <s v="enero"/>
    <n v="10"/>
    <s v="19-Contratación directa"/>
    <x v="4"/>
    <n v="33304010"/>
    <n v="33304010"/>
    <s v="2-NO"/>
    <s v="4-N/A"/>
    <x v="9"/>
    <s v="1.4-1-Gestión integrada de Talento Humano"/>
    <s v="SER012-Prestación de servicios personas naturales"/>
    <s v="STH-7 Profesional SST"/>
    <s v="2-Modelo de Gestión Integrado"/>
    <s v="11001-BOGOTÁ, D.C."/>
    <n v="33304010"/>
    <n v="0"/>
    <n v="0"/>
    <n v="1665201"/>
    <n v="0"/>
    <n v="3330401"/>
    <n v="0"/>
    <n v="3330401"/>
    <n v="0"/>
    <n v="3330401"/>
    <n v="0"/>
    <n v="3330401"/>
    <n v="0"/>
    <n v="3330401"/>
    <n v="0"/>
    <n v="3330401"/>
    <n v="0"/>
    <n v="3330401"/>
    <n v="0"/>
    <n v="3330401"/>
    <n v="0"/>
    <n v="4995601"/>
    <n v="0"/>
    <n v="0"/>
    <m/>
    <m/>
    <m/>
    <m/>
    <s v="OK"/>
    <s v="OK"/>
  </r>
  <r>
    <s v="PAA"/>
    <s v="3100.44"/>
    <x v="1"/>
    <x v="0"/>
    <x v="5"/>
    <x v="16"/>
    <x v="29"/>
    <x v="70"/>
    <n v="80111701"/>
    <s v="A-02"/>
    <s v="A-02-02-02-008-003-01-1 "/>
    <s v="3100.44-Prestar servicios de apoyo a la gestion en la Subdireccion de Talento Humano ejecutando labores administrativas y técnicas en el componente de administración de personas en el marco del modelo de gestion estrategica de personas"/>
    <s v="enero"/>
    <s v="enero"/>
    <s v="enero"/>
    <n v="10"/>
    <s v="19-Contratación directa"/>
    <x v="4"/>
    <n v="31918373"/>
    <n v="31918373"/>
    <s v="2-NO"/>
    <s v="4-N/A"/>
    <x v="9"/>
    <s v="1.4-1-Gestión integrada de Talento Humano"/>
    <s v="SER012-Prestación de servicios personas naturales"/>
    <s v="STH-16 Apoyo técnico transversal"/>
    <s v="2-Modelo de Gestión Integrado"/>
    <s v="11001-BOGOTÁ, D.C."/>
    <n v="31918373"/>
    <n v="0"/>
    <n v="0"/>
    <n v="1595919"/>
    <n v="0"/>
    <n v="3191837"/>
    <n v="0"/>
    <n v="3191837"/>
    <n v="0"/>
    <n v="3191837"/>
    <n v="0"/>
    <n v="3191837"/>
    <n v="0"/>
    <n v="3191837"/>
    <n v="0"/>
    <n v="3191837"/>
    <n v="0"/>
    <n v="3191837"/>
    <n v="0"/>
    <n v="3191837"/>
    <n v="0"/>
    <n v="4787758"/>
    <n v="0"/>
    <n v="0"/>
    <m/>
    <m/>
    <m/>
    <m/>
    <s v="OK"/>
    <s v="OK"/>
  </r>
  <r>
    <s v="PAA"/>
    <s v="3100.45"/>
    <x v="1"/>
    <x v="0"/>
    <x v="5"/>
    <x v="16"/>
    <x v="29"/>
    <x v="70"/>
    <n v="80111701"/>
    <s v="A-02"/>
    <s v="A-02-02-02-008-003-01-1 "/>
    <s v="3100.45-Prestar servicios de apoyo en la subdirección de talento humano en la ejecución de labores administrativas, documental y actualización de bases de datos de los procesos que integran la gestión estratégica de personas."/>
    <s v="enero"/>
    <s v="enero"/>
    <s v="enero"/>
    <n v="10"/>
    <s v="19-Contratación directa"/>
    <x v="4"/>
    <n v="31918373"/>
    <n v="31918373"/>
    <s v="2-NO"/>
    <s v="4-N/A"/>
    <x v="9"/>
    <s v="1.4-1-Gestión integrada de Talento Humano"/>
    <s v="SER012-Prestación de servicios personas naturales"/>
    <s v="STH-16 Apoyo técnico transversal"/>
    <s v="2-Modelo de Gestión Integrado"/>
    <s v="11001-BOGOTÁ, D.C."/>
    <n v="31918373"/>
    <n v="0"/>
    <n v="0"/>
    <n v="1595919"/>
    <n v="0"/>
    <n v="3191837"/>
    <n v="0"/>
    <n v="3191837"/>
    <n v="0"/>
    <n v="3191837"/>
    <n v="0"/>
    <n v="3191837"/>
    <n v="0"/>
    <n v="3191837"/>
    <n v="0"/>
    <n v="3191837"/>
    <n v="0"/>
    <n v="3191837"/>
    <n v="0"/>
    <n v="3191837"/>
    <n v="0"/>
    <n v="4787758"/>
    <n v="0"/>
    <n v="0"/>
    <m/>
    <m/>
    <m/>
    <m/>
    <s v="OK"/>
    <s v="OK"/>
  </r>
  <r>
    <s v="PAA"/>
    <s v="3100.46"/>
    <x v="1"/>
    <x v="0"/>
    <x v="5"/>
    <x v="16"/>
    <x v="29"/>
    <x v="70"/>
    <n v="80111701"/>
    <s v="A-02"/>
    <s v="A-02-02-02-008-003-01-1 "/>
    <s v="3100.46-Prestar servicios de apoyo en la subdirección de talento humano en la ejecución de labores administrativas, documental y actualización de bases de datos de los procesos que integran la gestión estratégica de personas."/>
    <s v="enero"/>
    <s v="enero"/>
    <s v="enero"/>
    <n v="10"/>
    <s v="19-Contratación directa"/>
    <x v="4"/>
    <n v="31918373"/>
    <n v="31918373"/>
    <s v="2-NO"/>
    <s v="4-N/A"/>
    <x v="9"/>
    <s v="1.4-1-Gestión integrada de Talento Humano"/>
    <s v="SER012-Prestación de servicios personas naturales"/>
    <s v="STH-16 Apoyo técnico transversal"/>
    <s v="2-Modelo de Gestión Integrado"/>
    <s v="11001-BOGOTÁ, D.C."/>
    <n v="31918373"/>
    <n v="0"/>
    <n v="0"/>
    <n v="1595919"/>
    <n v="0"/>
    <n v="3191837"/>
    <n v="0"/>
    <n v="3191837"/>
    <n v="0"/>
    <n v="3191837"/>
    <n v="0"/>
    <n v="3191837"/>
    <n v="0"/>
    <n v="3191837"/>
    <n v="0"/>
    <n v="3191837"/>
    <n v="0"/>
    <n v="3191837"/>
    <n v="0"/>
    <n v="3191837"/>
    <n v="0"/>
    <n v="4787758"/>
    <n v="0"/>
    <n v="0"/>
    <m/>
    <m/>
    <m/>
    <m/>
    <s v="OK"/>
    <s v="OK"/>
  </r>
  <r>
    <s v="PAA"/>
    <s v="3100.47"/>
    <x v="1"/>
    <x v="0"/>
    <x v="5"/>
    <x v="16"/>
    <x v="29"/>
    <x v="70"/>
    <n v="80111701"/>
    <s v="A-02"/>
    <s v="A-02-02-02-008-003-01-1 "/>
    <s v="3100.47-Prestar servicios de apoyo a la gestion en la Subdireccion de Talento Humano ejecutando labores administrativas de actualizacion y gestion documental en el marco del modelo de gestion estrategica de personas"/>
    <s v="enero"/>
    <s v="enero"/>
    <s v="enero"/>
    <n v="10"/>
    <s v="19-Contratación directa"/>
    <x v="4"/>
    <n v="31918373"/>
    <n v="31918373"/>
    <s v="2-NO"/>
    <s v="4-N/A"/>
    <x v="9"/>
    <s v="1.4-1-Gestión integrada de Talento Humano"/>
    <s v="SER012-Prestación de servicios personas naturales"/>
    <s v="STH-17 Apoyo asistencial transversal"/>
    <s v="2-Modelo de Gestión Integrado"/>
    <s v="11001-BOGOTÁ, D.C."/>
    <n v="31918373"/>
    <n v="0"/>
    <n v="0"/>
    <n v="1595919"/>
    <n v="0"/>
    <n v="3191837"/>
    <n v="0"/>
    <n v="3191837"/>
    <n v="0"/>
    <n v="3191837"/>
    <n v="0"/>
    <n v="3191837"/>
    <n v="0"/>
    <n v="3191837"/>
    <n v="0"/>
    <n v="3191837"/>
    <n v="0"/>
    <n v="3191837"/>
    <n v="0"/>
    <n v="3191837"/>
    <n v="0"/>
    <n v="4787758"/>
    <n v="0"/>
    <n v="0"/>
    <m/>
    <m/>
    <m/>
    <m/>
    <s v="OK"/>
    <s v="OK"/>
  </r>
  <r>
    <s v="PAA"/>
    <s v="3100.48"/>
    <x v="1"/>
    <x v="0"/>
    <x v="5"/>
    <x v="16"/>
    <x v="29"/>
    <x v="70"/>
    <n v="80111701"/>
    <s v="A-02"/>
    <s v="A-02-02-02-008-003-01-1 "/>
    <s v="3100.48-Prestar servicios de apoyo en los procesos  administrativos y de gestión documental a cargo de la subdirección de talento humano, relacionada con el proceso de gestión estratégica de personas."/>
    <s v="enero"/>
    <s v="enero"/>
    <s v="enero"/>
    <n v="10"/>
    <s v="19-Contratación directa"/>
    <x v="4"/>
    <n v="20845997"/>
    <n v="20845997"/>
    <s v="2-NO"/>
    <s v="4-N/A"/>
    <x v="9"/>
    <s v="1.4-1-Gestión integrada de Talento Humano"/>
    <s v="SER012-Prestación de servicios personas naturales"/>
    <s v="STH-17 Apoyo asistencial transversal"/>
    <s v="2-Modelo de Gestión Integrado"/>
    <s v="11001-BOGOTÁ, D.C."/>
    <n v="20845997"/>
    <n v="0"/>
    <n v="0"/>
    <n v="1042300"/>
    <n v="0"/>
    <n v="2084599"/>
    <n v="0"/>
    <n v="2084599"/>
    <n v="0"/>
    <n v="2084599"/>
    <n v="0"/>
    <n v="2084599"/>
    <n v="0"/>
    <n v="2084599"/>
    <n v="0"/>
    <n v="2084599"/>
    <n v="0"/>
    <n v="2084599"/>
    <n v="0"/>
    <n v="2084599"/>
    <n v="0"/>
    <n v="3126905"/>
    <n v="0"/>
    <n v="0"/>
    <m/>
    <m/>
    <m/>
    <m/>
    <s v="OK"/>
    <s v="OK"/>
  </r>
  <r>
    <s v="PAA"/>
    <s v="3100.49"/>
    <x v="1"/>
    <x v="0"/>
    <x v="5"/>
    <x v="16"/>
    <x v="29"/>
    <x v="70"/>
    <n v="80111701"/>
    <s v="A-02"/>
    <s v="A-02-02-02-008-002-01 "/>
    <s v="3100.49-Prestar servicios profesionales especializados a la Subdirección de Talento Humano para efectuar la gestión e implementación de la estrategia para la apropiación de la cultura organizacional propuesta, acorde con el modelo de gestión estratégica de personas."/>
    <s v="enero"/>
    <s v="enero"/>
    <s v="enero"/>
    <n v="5"/>
    <s v="19-Contratación directa"/>
    <x v="4"/>
    <n v="98446600"/>
    <n v="98446600"/>
    <s v="2-NO"/>
    <s v="4-N/A"/>
    <x v="9"/>
    <s v="1.4-1-Gestión integrada de Talento Humano"/>
    <s v="SER012-Prestación de servicios personas naturales"/>
    <s v="STH-10 Profesional cambio y cultura"/>
    <s v="2-Modelo de Gestión Integrado"/>
    <s v="11001-BOGOTÁ, D.C."/>
    <n v="98446600"/>
    <n v="0"/>
    <n v="0"/>
    <n v="9844660"/>
    <n v="0"/>
    <n v="19689320"/>
    <n v="0"/>
    <n v="19689320"/>
    <n v="0"/>
    <n v="19689320"/>
    <n v="0"/>
    <n v="29533980"/>
    <n v="0"/>
    <n v="0"/>
    <n v="0"/>
    <n v="0"/>
    <n v="0"/>
    <n v="0"/>
    <n v="0"/>
    <n v="0"/>
    <n v="0"/>
    <n v="0"/>
    <n v="0"/>
    <n v="0"/>
    <m/>
    <m/>
    <m/>
    <m/>
    <s v="OK"/>
    <s v="OK"/>
  </r>
  <r>
    <s v="PAA"/>
    <s v="3200.1"/>
    <x v="1"/>
    <x v="0"/>
    <x v="5"/>
    <x v="16"/>
    <x v="29"/>
    <x v="70"/>
    <n v="80161501"/>
    <s v="A-02"/>
    <s v="A-02-02-02-008-003"/>
    <s v="3200.1-Prestación de servicios profesionales para dar soporte y acompañamiento  técnico en la marco de actividades de las Gestion Catastral en las Direcciones Territoriales asignadas."/>
    <s v="enero"/>
    <s v="enero"/>
    <s v="enero"/>
    <n v="1"/>
    <s v="19-Contratación directa"/>
    <x v="4"/>
    <n v="4242969"/>
    <n v="3977783"/>
    <s v="1-SI"/>
    <s v="1-Aprobada"/>
    <x v="10"/>
    <s v="2.1-3-Acompañamiento a gestores catastrales"/>
    <s v="SER012-Prestación de servicios personas naturales"/>
    <s v="SAF-38 N/A"/>
    <s v="2-Modelo de Gestión Integrado"/>
    <s v="11001-BOGOTÁ, D.C."/>
    <n v="3977783"/>
    <n v="0"/>
    <n v="0"/>
    <n v="3977783"/>
    <n v="0"/>
    <n v="0"/>
    <n v="0"/>
    <n v="0"/>
    <n v="0"/>
    <n v="0"/>
    <n v="0"/>
    <n v="0"/>
    <n v="0"/>
    <n v="0"/>
    <n v="0"/>
    <n v="0"/>
    <n v="0"/>
    <n v="0"/>
    <n v="0"/>
    <n v="0"/>
    <n v="0"/>
    <n v="0"/>
    <n v="0"/>
    <n v="0"/>
    <m/>
    <m/>
    <m/>
    <m/>
    <s v="OK"/>
    <s v="OK"/>
  </r>
  <r>
    <s v="PAA"/>
    <s v="3200.2"/>
    <x v="1"/>
    <x v="0"/>
    <x v="5"/>
    <x v="16"/>
    <x v="29"/>
    <x v="70"/>
    <n v="80161501"/>
    <s v="A-02"/>
    <s v="A-02-02-02-008-003"/>
    <s v="3200.2-Prestación de servicios profesionales para el apoyo al  analisis y diagnostico de las bases de datos alfanumericas catastrales"/>
    <s v="enero"/>
    <s v="enero"/>
    <s v="enero"/>
    <n v="1"/>
    <s v="19-Contratación directa"/>
    <x v="4"/>
    <n v="8697653"/>
    <n v="8154049"/>
    <s v="1-SI"/>
    <s v="1-Aprobada"/>
    <x v="10"/>
    <s v="2.1-3-Acompañamiento a gestores catastrales"/>
    <s v="SER012-Prestación de servicios personas naturales"/>
    <s v="SAF-38 N/A"/>
    <s v="2-Modelo de Gestión Integrado"/>
    <s v="11001-BOGOTÁ, D.C."/>
    <n v="8154049"/>
    <n v="0"/>
    <n v="0"/>
    <n v="8154049"/>
    <n v="0"/>
    <n v="0"/>
    <n v="0"/>
    <n v="0"/>
    <n v="0"/>
    <n v="0"/>
    <n v="0"/>
    <n v="0"/>
    <n v="0"/>
    <n v="0"/>
    <n v="0"/>
    <n v="0"/>
    <n v="0"/>
    <n v="0"/>
    <n v="0"/>
    <n v="0"/>
    <n v="0"/>
    <n v="0"/>
    <n v="0"/>
    <n v="0"/>
    <m/>
    <m/>
    <m/>
    <m/>
    <s v="OK"/>
    <s v="OK"/>
  </r>
  <r>
    <s v="PAA"/>
    <s v="3200.3"/>
    <x v="1"/>
    <x v="0"/>
    <x v="5"/>
    <x v="16"/>
    <x v="29"/>
    <x v="70"/>
    <n v="80161501"/>
    <s v="A-02"/>
    <s v="A-02-02-02-008-003"/>
    <s v="3200.3-Prestación de servicios profesionales para dar  acompañamiento  técnico en la marco de actividades de las Gestion Catastral en las Direcciones Territoriales asignadas."/>
    <s v="enero"/>
    <s v="enero"/>
    <s v="enero"/>
    <n v="1"/>
    <s v="19-Contratación directa"/>
    <x v="4"/>
    <n v="3642110"/>
    <n v="3414478"/>
    <s v="1-SI"/>
    <s v="1-Aprobada"/>
    <x v="10"/>
    <s v="2.1-3-Acompañamiento a gestores catastrales"/>
    <s v="SER012-Prestación de servicios personas naturales"/>
    <s v="SAF-38 N/A"/>
    <s v="2-Modelo de Gestión Integrado"/>
    <s v="11001-BOGOTÁ, D.C."/>
    <n v="3414478"/>
    <n v="0"/>
    <n v="0"/>
    <n v="3414478"/>
    <n v="0"/>
    <n v="0"/>
    <n v="0"/>
    <n v="0"/>
    <n v="0"/>
    <n v="0"/>
    <n v="0"/>
    <n v="0"/>
    <n v="0"/>
    <n v="0"/>
    <n v="0"/>
    <n v="0"/>
    <n v="0"/>
    <n v="0"/>
    <n v="0"/>
    <n v="0"/>
    <n v="0"/>
    <n v="0"/>
    <n v="0"/>
    <n v="0"/>
    <m/>
    <m/>
    <m/>
    <m/>
    <s v="OK"/>
    <s v="OK"/>
  </r>
  <r>
    <s v="PAA"/>
    <s v="3200.4"/>
    <x v="1"/>
    <x v="0"/>
    <x v="5"/>
    <x v="16"/>
    <x v="29"/>
    <x v="70"/>
    <n v="80161501"/>
    <s v="A-02"/>
    <s v="A-02-02-02-008-003"/>
    <s v="3200.4-Prestación de servicios profesionales para asistir bajo las directrices de la Dirección de Gestión Catastral a las direcciones terriotriales  en las actividades de conservación  desarrolladas a nivel nacional."/>
    <s v="enero"/>
    <s v="enero"/>
    <s v="enero"/>
    <n v="1"/>
    <s v="19-Contratación directa"/>
    <x v="4"/>
    <n v="10149802"/>
    <n v="9515439"/>
    <s v="1-SI"/>
    <s v="1-Aprobada"/>
    <x v="10"/>
    <s v="2.1-3-Acompañamiento a gestores catastrales"/>
    <s v="SER012-Prestación de servicios personas naturales"/>
    <s v="SAF-38 N/A"/>
    <s v="2-Modelo de Gestión Integrado"/>
    <s v="11001-BOGOTÁ, D.C."/>
    <n v="9515439"/>
    <n v="0"/>
    <n v="0"/>
    <n v="9515439"/>
    <n v="0"/>
    <n v="0"/>
    <n v="0"/>
    <n v="0"/>
    <n v="0"/>
    <n v="0"/>
    <n v="0"/>
    <n v="0"/>
    <n v="0"/>
    <n v="0"/>
    <n v="0"/>
    <n v="0"/>
    <n v="0"/>
    <n v="0"/>
    <n v="0"/>
    <n v="0"/>
    <n v="0"/>
    <n v="0"/>
    <n v="0"/>
    <n v="0"/>
    <m/>
    <m/>
    <m/>
    <m/>
    <s v="OK"/>
    <s v="OK"/>
  </r>
  <r>
    <s v="PAA"/>
    <s v="3200.5"/>
    <x v="1"/>
    <x v="0"/>
    <x v="5"/>
    <x v="16"/>
    <x v="29"/>
    <x v="70"/>
    <n v="80161501"/>
    <s v="A-02"/>
    <s v="A-02-02-02-008-003"/>
    <s v="3200.5-Prestación de servicios profesionales para apoyar a la Dirección de Gestión Catastral en la coordinación técnica, soporte y seguimiento a las actividades de gestión catastral en las direcciónes territoriales del IGAC."/>
    <s v="enero"/>
    <s v="enero"/>
    <s v="enero"/>
    <n v="1"/>
    <s v="19-Contratación directa"/>
    <x v="4"/>
    <n v="15161411"/>
    <n v="14213822"/>
    <s v="1-SI"/>
    <s v="1-Aprobada"/>
    <x v="10"/>
    <s v="2.1-3-Acompañamiento a gestores catastrales"/>
    <s v="SER012-Prestación de servicios personas naturales"/>
    <s v="SAF-38 N/A"/>
    <s v="2-Modelo de Gestión Integrado"/>
    <s v="11001-BOGOTÁ, D.C."/>
    <n v="14213822"/>
    <n v="0"/>
    <n v="0"/>
    <n v="14213822"/>
    <n v="0"/>
    <n v="0"/>
    <n v="0"/>
    <n v="0"/>
    <n v="0"/>
    <n v="0"/>
    <n v="0"/>
    <n v="0"/>
    <n v="0"/>
    <n v="0"/>
    <n v="0"/>
    <n v="0"/>
    <n v="0"/>
    <n v="0"/>
    <n v="0"/>
    <n v="0"/>
    <n v="0"/>
    <n v="0"/>
    <n v="0"/>
    <n v="0"/>
    <m/>
    <m/>
    <m/>
    <m/>
    <s v="OK"/>
    <s v="OK"/>
  </r>
  <r>
    <s v="PAA"/>
    <s v="3200.6"/>
    <x v="1"/>
    <x v="0"/>
    <x v="5"/>
    <x v="16"/>
    <x v="29"/>
    <x v="70"/>
    <n v="80161501"/>
    <s v="A-02"/>
    <s v="A-02-02-02-008-003"/>
    <s v="3200.6-Prestación de servicios profesionales para realizar control, monitoreo y seguimiento a las estrategias, procesos y procedimientos de actualización o formación catastral."/>
    <s v="enero"/>
    <s v="enero"/>
    <s v="enero"/>
    <n v="1"/>
    <s v="19-Contratación directa"/>
    <x v="4"/>
    <n v="14196592"/>
    <n v="13309305"/>
    <s v="1-SI"/>
    <s v="1-Aprobada"/>
    <x v="10"/>
    <s v="2.1-3-Acompañamiento a gestores catastrales"/>
    <s v="SER012-Prestación de servicios personas naturales"/>
    <s v="SAF-38 N/A"/>
    <s v="2-Modelo de Gestión Integrado"/>
    <s v="11001-BOGOTÁ, D.C."/>
    <n v="13309305"/>
    <n v="0"/>
    <n v="0"/>
    <n v="13309305"/>
    <n v="0"/>
    <n v="0"/>
    <n v="0"/>
    <n v="0"/>
    <n v="0"/>
    <n v="0"/>
    <n v="0"/>
    <n v="0"/>
    <n v="0"/>
    <n v="0"/>
    <n v="0"/>
    <n v="0"/>
    <n v="0"/>
    <n v="0"/>
    <n v="0"/>
    <n v="0"/>
    <n v="0"/>
    <n v="0"/>
    <n v="0"/>
    <n v="0"/>
    <m/>
    <m/>
    <m/>
    <m/>
    <s v="OK"/>
    <s v="OK"/>
  </r>
  <r>
    <s v="PAA"/>
    <s v="3200.7"/>
    <x v="1"/>
    <x v="0"/>
    <x v="5"/>
    <x v="16"/>
    <x v="29"/>
    <x v="70"/>
    <n v="80161501"/>
    <s v="A-02"/>
    <s v="A-02-02-02-008-003"/>
    <s v="3200.7-Prestación de servicios profesionales para  la elaboración de rutinas y reportes de las de datos catastrales alfanumericas"/>
    <s v="enero"/>
    <s v="enero"/>
    <s v="enero"/>
    <n v="1"/>
    <s v="19-Contratación directa"/>
    <x v="4"/>
    <n v="6857270"/>
    <n v="6428690"/>
    <s v="1-SI"/>
    <s v="1-Aprobada"/>
    <x v="10"/>
    <s v="2.1-3-Acompañamiento a gestores catastrales"/>
    <s v="SER012-Prestación de servicios personas naturales"/>
    <s v="SAF-38 N/A"/>
    <s v="2-Modelo de Gestión Integrado"/>
    <s v="11001-BOGOTÁ, D.C."/>
    <n v="6428690"/>
    <n v="0"/>
    <n v="0"/>
    <n v="6428690"/>
    <n v="0"/>
    <n v="0"/>
    <n v="0"/>
    <n v="0"/>
    <n v="0"/>
    <n v="0"/>
    <n v="0"/>
    <n v="0"/>
    <n v="0"/>
    <n v="0"/>
    <n v="0"/>
    <n v="0"/>
    <n v="0"/>
    <n v="0"/>
    <n v="0"/>
    <n v="0"/>
    <n v="0"/>
    <n v="0"/>
    <n v="0"/>
    <n v="0"/>
    <m/>
    <m/>
    <m/>
    <m/>
    <s v="OK"/>
    <s v="OK"/>
  </r>
  <r>
    <s v="PAA"/>
    <s v="3200.8"/>
    <x v="1"/>
    <x v="0"/>
    <x v="5"/>
    <x v="16"/>
    <x v="29"/>
    <x v="70"/>
    <n v="80161501"/>
    <s v="A-02"/>
    <s v="A-02-02-02-008-003"/>
    <s v="3200.8-Prestación de servicios profesionales para realizar el seguimiento a las actividades de evaluación y aseguramiento de la calidad de la información obtenida como resultado de los procesos de formación y actualización catastral multipropósito."/>
    <s v="enero"/>
    <s v="enero"/>
    <s v="enero"/>
    <n v="1"/>
    <s v="19-Contratación directa"/>
    <x v="4"/>
    <n v="15253334"/>
    <n v="14300000"/>
    <s v="1-SI"/>
    <s v="1-Aprobada"/>
    <x v="10"/>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PAA"/>
    <s v="3200.9"/>
    <x v="1"/>
    <x v="0"/>
    <x v="5"/>
    <x v="16"/>
    <x v="29"/>
    <x v="70"/>
    <n v="80161501"/>
    <s v="A-02"/>
    <s v="A-02-02-02-008-003"/>
    <s v="3200.9-Prestación de servicios profesionales para la validación, consolidación, control y publicación de la información catastral en su componente geográfico de acuerdo a los lineamientos técnicos determinados por la Subdirección de Proyectos, en el marco de los distintos procesos catastrales."/>
    <s v="enero"/>
    <s v="enero"/>
    <s v="enero"/>
    <n v="1"/>
    <s v="19-Contratación directa"/>
    <x v="4"/>
    <n v="12280201"/>
    <n v="11512688"/>
    <s v="1-SI"/>
    <s v="1-Aprobada"/>
    <x v="10"/>
    <s v="1.1-3-Gestión por proyectos y resultados"/>
    <s v="SER012-Prestación de servicios personas naturales"/>
    <s v="SAF-38 N/A"/>
    <s v="2-Modelo de Gestión Integrado"/>
    <s v="11001-BOGOTÁ, D.C."/>
    <n v="11512688"/>
    <n v="0"/>
    <n v="0"/>
    <n v="11512688"/>
    <n v="0"/>
    <n v="0"/>
    <n v="0"/>
    <n v="0"/>
    <n v="0"/>
    <n v="0"/>
    <n v="0"/>
    <n v="0"/>
    <n v="0"/>
    <n v="0"/>
    <n v="0"/>
    <n v="0"/>
    <n v="0"/>
    <n v="0"/>
    <n v="0"/>
    <n v="0"/>
    <n v="0"/>
    <n v="0"/>
    <n v="0"/>
    <n v="0"/>
    <m/>
    <m/>
    <m/>
    <m/>
    <s v="OK"/>
    <s v="OK"/>
  </r>
  <r>
    <s v="PAA"/>
    <s v="3200.10"/>
    <x v="1"/>
    <x v="0"/>
    <x v="5"/>
    <x v="16"/>
    <x v="29"/>
    <x v="70"/>
    <n v="80161501"/>
    <s v="A-02"/>
    <s v="A-02-02-02-008-003"/>
    <s v="3200.10-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enero"/>
    <s v="enero"/>
    <s v="enero"/>
    <n v="1"/>
    <s v="19-Contratación directa"/>
    <x v="4"/>
    <n v="16533334"/>
    <n v="15500000"/>
    <s v="1-SI"/>
    <s v="1-Aprobada"/>
    <x v="10"/>
    <s v="1.1-3-Gestión por proyectos y resultados"/>
    <s v="SER012-Prestación de servicios personas naturales"/>
    <s v="SAF-38 N/A"/>
    <s v="2-Modelo de Gestión Integrado"/>
    <s v="11001-BOGOTÁ, D.C."/>
    <n v="15500000"/>
    <n v="0"/>
    <n v="0"/>
    <n v="15500000"/>
    <n v="0"/>
    <n v="0"/>
    <n v="0"/>
    <n v="0"/>
    <n v="0"/>
    <n v="0"/>
    <n v="0"/>
    <n v="0"/>
    <n v="0"/>
    <n v="0"/>
    <n v="0"/>
    <n v="0"/>
    <n v="0"/>
    <n v="0"/>
    <n v="0"/>
    <n v="0"/>
    <n v="0"/>
    <n v="0"/>
    <n v="0"/>
    <n v="0"/>
    <m/>
    <m/>
    <m/>
    <m/>
    <s v="OK"/>
    <s v="OK"/>
  </r>
  <r>
    <s v="PAA"/>
    <s v="3200.11"/>
    <x v="1"/>
    <x v="0"/>
    <x v="5"/>
    <x v="16"/>
    <x v="29"/>
    <x v="70"/>
    <n v="80161501"/>
    <s v="A-02"/>
    <s v="A-02-02-02-008-003"/>
    <s v="3200.11-Prestación de servicios para brindar lineamiento técnico y acompañamiento a los diferentes grupos de trabajo con respecto a los procesos y procedimientos establecidos en la actualización y/o formación catastral para cada una de las fases de ejecución de los proyectos que adelanta la subdirección de proyectos"/>
    <s v="enero"/>
    <s v="enero"/>
    <s v="enero"/>
    <n v="1"/>
    <s v="19-Contratación directa"/>
    <x v="4"/>
    <n v="16533334"/>
    <n v="15500000"/>
    <s v="1-SI"/>
    <s v="1-Aprobada"/>
    <x v="10"/>
    <s v="1.1-3-Gestión por proyectos y resultados"/>
    <s v="SER012-Prestación de servicios personas naturales"/>
    <s v="SAF-38 N/A"/>
    <s v="2-Modelo de Gestión Integrado"/>
    <s v="11001-BOGOTÁ, D.C."/>
    <n v="15500000"/>
    <n v="0"/>
    <n v="0"/>
    <n v="15500000"/>
    <n v="0"/>
    <n v="0"/>
    <n v="0"/>
    <n v="0"/>
    <n v="0"/>
    <n v="0"/>
    <n v="0"/>
    <n v="0"/>
    <n v="0"/>
    <n v="0"/>
    <n v="0"/>
    <n v="0"/>
    <n v="0"/>
    <n v="0"/>
    <n v="0"/>
    <n v="0"/>
    <n v="0"/>
    <n v="0"/>
    <n v="0"/>
    <n v="0"/>
    <m/>
    <m/>
    <m/>
    <m/>
    <s v="OK"/>
    <s v="OK"/>
  </r>
  <r>
    <s v="PAA"/>
    <s v="3200.12"/>
    <x v="1"/>
    <x v="0"/>
    <x v="5"/>
    <x v="16"/>
    <x v="29"/>
    <x v="70"/>
    <n v="80161501"/>
    <s v="A-02"/>
    <s v="A-02-02-02-008-003"/>
    <s v="3200.12-Prestación de servicios profesionales para realizar el seguimiento y control de los proyectos de gestión catastral con enfoque multipropósito para los municipios asignados, así como la verificación al cumplimiento de los procedimientos que se definan para su desarrollo."/>
    <s v="enero"/>
    <s v="enero"/>
    <s v="enero"/>
    <n v="1"/>
    <s v="19-Contratación directa"/>
    <x v="4"/>
    <n v="14196592"/>
    <n v="13309305"/>
    <s v="1-SI"/>
    <s v="1-Aprobada"/>
    <x v="10"/>
    <s v="1.1-3-Gestión por proyectos y resultados"/>
    <s v="SER012-Prestación de servicios personas naturales"/>
    <s v="SAF-38 N/A"/>
    <s v="2-Modelo de Gestión Integrado"/>
    <s v="11001-BOGOTÁ, D.C."/>
    <n v="13309305"/>
    <n v="0"/>
    <n v="0"/>
    <n v="13309305"/>
    <n v="0"/>
    <n v="0"/>
    <n v="0"/>
    <n v="0"/>
    <n v="0"/>
    <n v="0"/>
    <n v="0"/>
    <n v="0"/>
    <n v="0"/>
    <n v="0"/>
    <n v="0"/>
    <n v="0"/>
    <n v="0"/>
    <n v="0"/>
    <n v="0"/>
    <n v="0"/>
    <n v="0"/>
    <n v="0"/>
    <n v="0"/>
    <n v="0"/>
    <m/>
    <m/>
    <m/>
    <m/>
    <s v="OK"/>
    <s v="OK"/>
  </r>
  <r>
    <s v="PAA"/>
    <s v="3200.13"/>
    <x v="1"/>
    <x v="0"/>
    <x v="5"/>
    <x v="16"/>
    <x v="29"/>
    <x v="70"/>
    <n v="80161501"/>
    <s v="A-02"/>
    <s v="A-02-02-02-008-003"/>
    <s v="3200.13-Prestación de servicios profesionales para realizar el seguimiento y control de los proyectos de gestión catastral en la región asignada, así como la verificación al cumplimiento de los procedimientos que se definan para su desarrollo"/>
    <s v="enero"/>
    <s v="enero"/>
    <s v="enero"/>
    <n v="1"/>
    <s v="19-Contratación directa"/>
    <x v="4"/>
    <n v="15253334"/>
    <n v="14300000"/>
    <s v="1-SI"/>
    <s v="1-Aprobada"/>
    <x v="10"/>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PAA"/>
    <s v="3200.14"/>
    <x v="1"/>
    <x v="0"/>
    <x v="5"/>
    <x v="16"/>
    <x v="29"/>
    <x v="70"/>
    <n v="80161501"/>
    <s v="A-02"/>
    <s v="A-02-02-02-008-003"/>
    <s v="3200.14-Prestación de servicios profesionales para realizar el seguimiento y control de los proyectos de gestión catastral en la región asignada, así como la verificación al cumplimiento de los procedimientos que se definan para su desarrollo"/>
    <s v="enero"/>
    <s v="enero"/>
    <s v="enero"/>
    <n v="1"/>
    <s v="19-Contratación directa"/>
    <x v="4"/>
    <n v="15253334"/>
    <n v="14300000"/>
    <s v="1-SI"/>
    <s v="1-Aprobada"/>
    <x v="10"/>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PAA"/>
    <s v="3200.15"/>
    <x v="1"/>
    <x v="0"/>
    <x v="5"/>
    <x v="16"/>
    <x v="29"/>
    <x v="70"/>
    <n v="80161501"/>
    <s v="A-02"/>
    <s v="A-02-02-02-008-003"/>
    <s v="3200.15-Prestación de servicios profesionales para realizar el seguimiento y control de los proyectos de gestión catastral en la región asignada, así como la verificación al cumplimiento de los procedimientos que se definan para su desarrollo"/>
    <s v="enero"/>
    <s v="enero"/>
    <s v="enero"/>
    <n v="1"/>
    <s v="19-Contratación directa"/>
    <x v="4"/>
    <n v="15253334"/>
    <n v="14300000"/>
    <s v="1-SI"/>
    <s v="1-Aprobada"/>
    <x v="10"/>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PAA"/>
    <s v="3200.16"/>
    <x v="1"/>
    <x v="0"/>
    <x v="5"/>
    <x v="16"/>
    <x v="29"/>
    <x v="70"/>
    <n v="80161501"/>
    <s v="A-02"/>
    <s v="A-02-02-02-008-003"/>
    <s v="3200.16-Prestación de servicios profesionales para realizar el seguimiento y control de los proyectos de gestión catastral en la región asignada, así como la verificación al cumplimiento de los procedimientos definidos en el marco de la politica del catastro multiproposito."/>
    <s v="enero"/>
    <s v="enero"/>
    <s v="enero"/>
    <n v="1"/>
    <s v="19-Contratación directa"/>
    <x v="4"/>
    <n v="15253334"/>
    <n v="14300000"/>
    <s v="1-SI"/>
    <s v="1-Aprobada"/>
    <x v="10"/>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PAA"/>
    <s v="3200.17"/>
    <x v="1"/>
    <x v="0"/>
    <x v="5"/>
    <x v="16"/>
    <x v="29"/>
    <x v="70"/>
    <n v="80161501"/>
    <s v="A-02"/>
    <s v="A-02-02-02-008-003"/>
    <s v="3200.17-Prestación de servicios profesionales para realizar el seguimiento y revisión de los planes de trabajo de los proyectos de gestión catastral para la formación y actualización con enfoque multipropósito como la verificación al cumplimiento de los procedimientos que se definan para su desarrollo."/>
    <s v="enero"/>
    <s v="enero"/>
    <s v="enero"/>
    <n v="1"/>
    <s v="19-Contratación directa"/>
    <x v="4"/>
    <n v="15545523"/>
    <n v="14573927"/>
    <s v="1-SI"/>
    <s v="1-Aprobada"/>
    <x v="10"/>
    <s v="1.1-3-Gestión por proyectos y resultados"/>
    <s v="SER012-Prestación de servicios personas naturales"/>
    <s v="SAF-38 N/A"/>
    <s v="2-Modelo de Gestión Integrado"/>
    <s v="11001-BOGOTÁ, D.C."/>
    <n v="14573927"/>
    <n v="0"/>
    <n v="0"/>
    <n v="14573927"/>
    <n v="0"/>
    <n v="0"/>
    <n v="0"/>
    <n v="0"/>
    <n v="0"/>
    <n v="0"/>
    <n v="0"/>
    <n v="0"/>
    <n v="0"/>
    <n v="0"/>
    <n v="0"/>
    <n v="0"/>
    <n v="0"/>
    <n v="0"/>
    <n v="0"/>
    <n v="0"/>
    <n v="0"/>
    <n v="0"/>
    <n v="0"/>
    <n v="0"/>
    <m/>
    <m/>
    <m/>
    <m/>
    <s v="OK"/>
    <s v="OK"/>
  </r>
  <r>
    <s v="PAA"/>
    <s v="3200.18"/>
    <x v="1"/>
    <x v="0"/>
    <x v="5"/>
    <x v="16"/>
    <x v="29"/>
    <x v="70"/>
    <n v="80161501"/>
    <s v="A-02"/>
    <s v="A-02-02-02-008-003"/>
    <s v="3200.18-Prestación de servicios profesionales para realizar el seguimiento y control de los proyectos de gestión catastral con enfoque multipropósito para los municipios asignados, así como la verificación al cumplimiento de los procedimientos que se definan para su desarrollo."/>
    <s v="enero"/>
    <s v="enero"/>
    <s v="enero"/>
    <n v="1"/>
    <s v="19-Contratación directa"/>
    <x v="4"/>
    <n v="14196592"/>
    <n v="13309305"/>
    <s v="1-SI"/>
    <s v="1-Aprobada"/>
    <x v="10"/>
    <s v="1.1-3-Gestión por proyectos y resultados"/>
    <s v="SER012-Prestación de servicios personas naturales"/>
    <s v="SAF-38 N/A"/>
    <s v="2-Modelo de Gestión Integrado"/>
    <s v="11001-BOGOTÁ, D.C."/>
    <n v="13309305"/>
    <n v="0"/>
    <n v="0"/>
    <n v="13309305"/>
    <n v="0"/>
    <n v="0"/>
    <n v="0"/>
    <n v="0"/>
    <n v="0"/>
    <n v="0"/>
    <n v="0"/>
    <n v="0"/>
    <n v="0"/>
    <n v="0"/>
    <n v="0"/>
    <n v="0"/>
    <n v="0"/>
    <n v="0"/>
    <n v="0"/>
    <n v="0"/>
    <n v="0"/>
    <n v="0"/>
    <n v="0"/>
    <n v="0"/>
    <m/>
    <m/>
    <m/>
    <m/>
    <s v="OK"/>
    <s v="OK"/>
  </r>
  <r>
    <s v="PAA"/>
    <s v="3200.19"/>
    <x v="1"/>
    <x v="0"/>
    <x v="5"/>
    <x v="16"/>
    <x v="29"/>
    <x v="70"/>
    <n v="80161501"/>
    <s v="A-02"/>
    <s v="A-02-02-02-008-003"/>
    <s v="3200.19-Prestación de servicios profesionales para realizar el seguimiento y control de los proyectos de gestión catastral en la región asignada, así como la verificación al cumplimiento de los procedimientos que se definan para su desarrollo"/>
    <s v="enero"/>
    <s v="enero"/>
    <s v="enero"/>
    <n v="1"/>
    <s v="19-Contratación directa"/>
    <x v="4"/>
    <n v="15253334"/>
    <n v="14300000"/>
    <s v="1-SI"/>
    <s v="1-Aprobada"/>
    <x v="10"/>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PAA"/>
    <s v="3200.20"/>
    <x v="1"/>
    <x v="0"/>
    <x v="5"/>
    <x v="16"/>
    <x v="29"/>
    <x v="70"/>
    <n v="80161501"/>
    <s v="A-02"/>
    <s v="A-02-02-02-008-003"/>
    <s v="3200.20-Prestación de servicios profesionales para realizar el seguimiento y control de los proyectos de gestión catastral en la región asignada, así como la verificación al cumplimiento de los procedimientos que se definan para su desarrollo"/>
    <s v="enero"/>
    <s v="enero"/>
    <s v="enero"/>
    <n v="1"/>
    <s v="19-Contratación directa"/>
    <x v="4"/>
    <n v="15253334"/>
    <n v="14300000"/>
    <s v="1-SI"/>
    <s v="1-Aprobada"/>
    <x v="10"/>
    <s v="1.1-3-Gestión por proyectos y resultados"/>
    <s v="SER012-Prestación de servicios personas naturales"/>
    <s v="SAF-38 N/A"/>
    <s v="2-Modelo de Gestión Integrado"/>
    <s v="11001-BOGOTÁ, D.C."/>
    <n v="14300000"/>
    <n v="0"/>
    <n v="0"/>
    <n v="14300000"/>
    <n v="0"/>
    <n v="0"/>
    <n v="0"/>
    <n v="0"/>
    <n v="0"/>
    <n v="0"/>
    <n v="0"/>
    <n v="0"/>
    <n v="0"/>
    <n v="0"/>
    <n v="0"/>
    <n v="0"/>
    <n v="0"/>
    <n v="0"/>
    <n v="0"/>
    <n v="0"/>
    <n v="0"/>
    <n v="0"/>
    <n v="0"/>
    <n v="0"/>
    <m/>
    <m/>
    <m/>
    <m/>
    <s v="OK"/>
    <s v="OK"/>
  </r>
  <r>
    <s v="PAA"/>
    <s v="3200.21"/>
    <x v="1"/>
    <x v="0"/>
    <x v="5"/>
    <x v="16"/>
    <x v="29"/>
    <x v="70"/>
    <n v="80161501"/>
    <s v="A-02"/>
    <s v="A-02-02-02-008-003"/>
    <s v="3200.21-Prestación de servicios profesionales para conceptualizar, diseñar y desarrollar las soluciones para la validación y consulta de la información catastral actualizada y/o formada de acuerdo a los lineamientos técnicos definidos por la subdirección de proyectos en el estandar LADM"/>
    <s v="enero"/>
    <s v="enero"/>
    <s v="enero"/>
    <n v="1"/>
    <s v="19-Contratación directa"/>
    <x v="4"/>
    <n v="6711143"/>
    <n v="6291696"/>
    <s v="1-SI"/>
    <s v="1-Aprobada"/>
    <x v="10"/>
    <s v="1.1-3-Gestión por proyectos y resultados"/>
    <s v="SER012-Prestación de servicios personas naturales"/>
    <s v="SAF-38 N/A"/>
    <s v="2-Modelo de Gestión Integrado"/>
    <s v="11001-BOGOTÁ, D.C."/>
    <n v="6291696"/>
    <n v="0"/>
    <n v="0"/>
    <n v="6291696"/>
    <n v="0"/>
    <n v="0"/>
    <n v="0"/>
    <n v="0"/>
    <n v="0"/>
    <n v="0"/>
    <n v="0"/>
    <n v="0"/>
    <n v="0"/>
    <n v="0"/>
    <n v="0"/>
    <n v="0"/>
    <n v="0"/>
    <n v="0"/>
    <n v="0"/>
    <n v="0"/>
    <n v="0"/>
    <n v="0"/>
    <n v="0"/>
    <n v="0"/>
    <m/>
    <m/>
    <m/>
    <m/>
    <s v="OK"/>
    <s v="OK"/>
  </r>
  <r>
    <s v="PAA"/>
    <s v="3200.22"/>
    <x v="1"/>
    <x v="0"/>
    <x v="5"/>
    <x v="16"/>
    <x v="29"/>
    <x v="70"/>
    <n v="80161501"/>
    <s v="A-02"/>
    <s v="A-02-02-02-008-003"/>
    <s v="3200.22-Prestación de servicios profesionales para realizar las actividades evaluacion de la calidad interna en la revisión de los productos generados de los procesos de actualización y/o formación catastral multipropósito de acuerdo a las especificaciones técnicas de los productos catastrales."/>
    <s v="enero"/>
    <s v="enero"/>
    <s v="enero"/>
    <n v="1"/>
    <s v="19-Contratación directa"/>
    <x v="4"/>
    <n v="6711143"/>
    <n v="6291696"/>
    <s v="1-SI"/>
    <s v="1-Aprobada"/>
    <x v="10"/>
    <s v="1.1-3-Gestión por proyectos y resultados"/>
    <s v="SER012-Prestación de servicios personas naturales"/>
    <s v="SAF-38 N/A"/>
    <s v="2-Modelo de Gestión Integrado"/>
    <s v="11001-BOGOTÁ, D.C."/>
    <n v="6291696"/>
    <n v="0"/>
    <n v="0"/>
    <n v="6291696"/>
    <n v="0"/>
    <n v="0"/>
    <n v="0"/>
    <n v="0"/>
    <n v="0"/>
    <n v="0"/>
    <n v="0"/>
    <n v="0"/>
    <n v="0"/>
    <n v="0"/>
    <n v="0"/>
    <n v="0"/>
    <n v="0"/>
    <n v="0"/>
    <n v="0"/>
    <n v="0"/>
    <n v="0"/>
    <n v="0"/>
    <n v="0"/>
    <n v="0"/>
    <m/>
    <m/>
    <m/>
    <m/>
    <s v="OK"/>
    <s v="OK"/>
  </r>
  <r>
    <s v="PAA"/>
    <s v="3200.23"/>
    <x v="1"/>
    <x v="0"/>
    <x v="5"/>
    <x v="16"/>
    <x v="29"/>
    <x v="70"/>
    <n v="80161501"/>
    <s v="A-02"/>
    <s v="A-02-02-02-008-003"/>
    <s v="3200.23-Prestación de servicios profesionales para coordinar los procesos de evaluación y aseguramiento de calidad interna de acuerdo a las especificaciones técnicas de los productos catastrales  resultado de los procesos de formación y actualización catastral multipropósito."/>
    <s v="enero"/>
    <s v="enero"/>
    <s v="enero"/>
    <n v="1"/>
    <s v="19-Contratación directa"/>
    <x v="4"/>
    <n v="11163819"/>
    <n v="10466080"/>
    <s v="1-SI"/>
    <s v="1-Aprobada"/>
    <x v="10"/>
    <s v="1.1-3-Gestión por proyectos y resultados"/>
    <s v="SER012-Prestación de servicios personas naturales"/>
    <s v="SAF-38 N/A"/>
    <s v="2-Modelo de Gestión Integrado"/>
    <s v="11001-BOGOTÁ, D.C."/>
    <n v="10466080"/>
    <n v="0"/>
    <n v="0"/>
    <n v="10466080"/>
    <n v="0"/>
    <n v="0"/>
    <n v="0"/>
    <n v="0"/>
    <n v="0"/>
    <n v="0"/>
    <n v="0"/>
    <n v="0"/>
    <n v="0"/>
    <n v="0"/>
    <n v="0"/>
    <n v="0"/>
    <n v="0"/>
    <n v="0"/>
    <n v="0"/>
    <n v="0"/>
    <n v="0"/>
    <n v="0"/>
    <n v="0"/>
    <n v="0"/>
    <m/>
    <m/>
    <m/>
    <m/>
    <s v="OK"/>
    <s v="OK"/>
  </r>
  <r>
    <s v="PAA"/>
    <s v="3200.24"/>
    <x v="1"/>
    <x v="0"/>
    <x v="5"/>
    <x v="16"/>
    <x v="29"/>
    <x v="70"/>
    <n v="80161501"/>
    <s v="A-02"/>
    <s v="A-02-02-02-008-003"/>
    <s v="3200.24-Prestación de servicios profesionales para la interpretación, consolidación, y publicación de la información catastral en el componente geográfico de los municipios jurisdicción del IGAC como Gestor Catastral"/>
    <s v="enero"/>
    <s v="enero"/>
    <s v="enero"/>
    <n v="1"/>
    <s v="19-Contratación directa"/>
    <x v="4"/>
    <n v="7790071"/>
    <n v="7303191"/>
    <s v="1-SI"/>
    <s v="1-Aprobada"/>
    <x v="10"/>
    <s v="1.1-3-Gestión por proyectos y resultados"/>
    <s v="SER012-Prestación de servicios personas naturales"/>
    <s v="SAF-38 N/A"/>
    <s v="2-Modelo de Gestión Integrado"/>
    <s v="11001-BOGOTÁ, D.C."/>
    <n v="7303191"/>
    <n v="0"/>
    <n v="0"/>
    <n v="7303191"/>
    <n v="0"/>
    <n v="0"/>
    <n v="0"/>
    <n v="0"/>
    <n v="0"/>
    <n v="0"/>
    <n v="0"/>
    <n v="0"/>
    <n v="0"/>
    <n v="0"/>
    <n v="0"/>
    <n v="0"/>
    <n v="0"/>
    <n v="0"/>
    <n v="0"/>
    <n v="0"/>
    <n v="0"/>
    <n v="0"/>
    <n v="0"/>
    <n v="0"/>
    <m/>
    <m/>
    <m/>
    <m/>
    <s v="OK"/>
    <s v="OK"/>
  </r>
  <r>
    <s v="PAA"/>
    <s v="3200.25"/>
    <x v="1"/>
    <x v="0"/>
    <x v="5"/>
    <x v="16"/>
    <x v="29"/>
    <x v="70"/>
    <n v="80161501"/>
    <s v="A-02"/>
    <s v="A-02-02-02-008-003"/>
    <s v="3200.25-Prestación de servicios profesionales para realizar el proceso SIG que requiere la información catastral en marco de los distintos procesos catastrales realizados en los municipios jurisdicción del IGAC, de acuerdo a lo establecido por la Subdirección de Proyectos."/>
    <s v="enero"/>
    <s v="enero"/>
    <s v="enero"/>
    <n v="1"/>
    <s v="19-Contratación directa"/>
    <x v="4"/>
    <n v="6711143"/>
    <n v="6291696"/>
    <s v="1-SI"/>
    <s v="1-Aprobada"/>
    <x v="10"/>
    <s v="1.1-3-Gestión por proyectos y resultados"/>
    <s v="SER012-Prestación de servicios personas naturales"/>
    <s v="SAF-38 N/A"/>
    <s v="2-Modelo de Gestión Integrado"/>
    <s v="11001-BOGOTÁ, D.C."/>
    <n v="6291696"/>
    <n v="0"/>
    <n v="0"/>
    <n v="6291696"/>
    <n v="0"/>
    <n v="0"/>
    <n v="0"/>
    <n v="0"/>
    <n v="0"/>
    <n v="0"/>
    <n v="0"/>
    <n v="0"/>
    <n v="0"/>
    <n v="0"/>
    <n v="0"/>
    <n v="0"/>
    <n v="0"/>
    <n v="0"/>
    <n v="0"/>
    <n v="0"/>
    <n v="0"/>
    <n v="0"/>
    <n v="0"/>
    <n v="0"/>
    <m/>
    <m/>
    <m/>
    <m/>
    <s v="OK"/>
    <s v="OK"/>
  </r>
  <r>
    <s v="PAA"/>
    <s v="3200.26"/>
    <x v="1"/>
    <x v="0"/>
    <x v="5"/>
    <x v="16"/>
    <x v="29"/>
    <x v="70"/>
    <n v="80161501"/>
    <s v="A-02"/>
    <s v="A-02-02-02-008-005"/>
    <s v="3200.26-Prestación de servicios para apoyar las actividades de la Subdirección de Avalúos como la elaboración de informes, consultas de información geográfica, diligenciamiento de formatos, etc., en los diferentes procesos valuatoríos"/>
    <s v="enero"/>
    <s v="enero"/>
    <s v="enero"/>
    <n v="1"/>
    <s v="19-Contratación directa"/>
    <x v="4"/>
    <n v="3113815"/>
    <n v="2919201"/>
    <s v="1-SI"/>
    <s v="1-Aprobada"/>
    <x v="10"/>
    <s v="2.2-2-Avalúos IVP"/>
    <s v="SER012-Prestación de servicios personas naturales"/>
    <s v="SAF-38 N/A"/>
    <s v="2-Modelo de Gestión Integrado"/>
    <s v="11001-BOGOTÁ, D.C."/>
    <n v="2919201"/>
    <n v="0"/>
    <n v="0"/>
    <n v="2919201"/>
    <n v="0"/>
    <n v="0"/>
    <n v="0"/>
    <n v="0"/>
    <n v="0"/>
    <n v="0"/>
    <n v="0"/>
    <n v="0"/>
    <n v="0"/>
    <n v="0"/>
    <n v="0"/>
    <n v="0"/>
    <n v="0"/>
    <n v="0"/>
    <n v="0"/>
    <n v="0"/>
    <n v="0"/>
    <n v="0"/>
    <n v="0"/>
    <n v="0"/>
    <m/>
    <m/>
    <m/>
    <m/>
    <s v="OK"/>
    <s v="OK"/>
  </r>
  <r>
    <s v="PAA"/>
    <s v="3200.27"/>
    <x v="1"/>
    <x v="0"/>
    <x v="5"/>
    <x v="16"/>
    <x v="29"/>
    <x v="70"/>
    <n v="80161501"/>
    <s v="A-02"/>
    <s v="A-02-02-02-008-003"/>
    <s v="3200.27-Prestación de servicios profesionales en el control de calidad del área SIG y Cartografía para los procesos y proyectos adelantados en la Subdirección de Avalúos."/>
    <s v="enero"/>
    <s v="enero"/>
    <s v="enero"/>
    <n v="1"/>
    <s v="19-Contratación directa"/>
    <x v="4"/>
    <n v="8800418"/>
    <n v="8250391"/>
    <s v="1-SI"/>
    <s v="1-Aprobada"/>
    <x v="10"/>
    <s v="2.2-2-Avalúos IVP"/>
    <s v="SER012-Prestación de servicios personas naturales"/>
    <s v="SAF-38 N/A"/>
    <s v="2-Modelo de Gestión Integrado"/>
    <s v="11001-BOGOTÁ, D.C."/>
    <n v="8250391"/>
    <n v="0"/>
    <n v="0"/>
    <n v="8250391"/>
    <n v="0"/>
    <n v="0"/>
    <n v="0"/>
    <n v="0"/>
    <n v="0"/>
    <n v="0"/>
    <n v="0"/>
    <n v="0"/>
    <n v="0"/>
    <n v="0"/>
    <n v="0"/>
    <n v="0"/>
    <n v="0"/>
    <n v="0"/>
    <n v="0"/>
    <n v="0"/>
    <n v="0"/>
    <n v="0"/>
    <n v="0"/>
    <n v="0"/>
    <m/>
    <m/>
    <m/>
    <m/>
    <s v="OK"/>
    <s v="OK"/>
  </r>
  <r>
    <s v="PAA"/>
    <s v="3200.28"/>
    <x v="1"/>
    <x v="0"/>
    <x v="5"/>
    <x v="16"/>
    <x v="29"/>
    <x v="70"/>
    <n v="80161501"/>
    <s v="A-02"/>
    <s v="A-02-02-02-008-003"/>
    <s v="3200.28-Prestación de servicios profesionales en el control de calidad del área SIG y Cartografía para los procesos y proyectos adelantados en la Subdirección de Avalúos."/>
    <s v="enero"/>
    <s v="enero"/>
    <s v="enero"/>
    <n v="1"/>
    <s v="19-Contratación directa"/>
    <x v="4"/>
    <n v="8800418"/>
    <n v="8250391"/>
    <s v="1-SI"/>
    <s v="1-Aprobada"/>
    <x v="10"/>
    <s v="2.2-2-Avalúos IVP"/>
    <s v="SER012-Prestación de servicios personas naturales"/>
    <s v="SAF-38 N/A"/>
    <s v="2-Modelo de Gestión Integrado"/>
    <s v="11001-BOGOTÁ, D.C."/>
    <n v="8250391"/>
    <n v="0"/>
    <n v="0"/>
    <n v="8250391"/>
    <n v="0"/>
    <n v="0"/>
    <n v="0"/>
    <n v="0"/>
    <n v="0"/>
    <n v="0"/>
    <n v="0"/>
    <n v="0"/>
    <n v="0"/>
    <n v="0"/>
    <n v="0"/>
    <n v="0"/>
    <n v="0"/>
    <n v="0"/>
    <n v="0"/>
    <n v="0"/>
    <n v="0"/>
    <n v="0"/>
    <n v="0"/>
    <n v="0"/>
    <m/>
    <m/>
    <m/>
    <m/>
    <s v="OK"/>
    <s v="OK"/>
  </r>
  <r>
    <s v="PAA"/>
    <s v="3200.29"/>
    <x v="1"/>
    <x v="0"/>
    <x v="5"/>
    <x v="16"/>
    <x v="29"/>
    <x v="70"/>
    <n v="80161501"/>
    <s v="A-02"/>
    <s v="A-02-02-02-008-003"/>
    <s v="3200.29-Prestación de servicios profesionales en el control de calidad del área SIG y Cartografía para los procesos y proyectos adelantados en la Subdirección de Avalúos."/>
    <s v="enero"/>
    <s v="enero"/>
    <s v="enero"/>
    <n v="1"/>
    <s v="19-Contratación directa"/>
    <x v="4"/>
    <n v="8800418"/>
    <n v="8250391"/>
    <s v="1-SI"/>
    <s v="1-Aprobada"/>
    <x v="10"/>
    <s v="2.2-2-Avalúos IVP"/>
    <s v="SER012-Prestación de servicios personas naturales"/>
    <s v="SAF-38 N/A"/>
    <s v="2-Modelo de Gestión Integrado"/>
    <s v="11001-BOGOTÁ, D.C."/>
    <n v="8250391"/>
    <n v="0"/>
    <n v="0"/>
    <n v="8250391"/>
    <n v="0"/>
    <n v="0"/>
    <n v="0"/>
    <n v="0"/>
    <n v="0"/>
    <n v="0"/>
    <n v="0"/>
    <n v="0"/>
    <n v="0"/>
    <n v="0"/>
    <n v="0"/>
    <n v="0"/>
    <n v="0"/>
    <n v="0"/>
    <n v="0"/>
    <n v="0"/>
    <n v="0"/>
    <n v="0"/>
    <n v="0"/>
    <n v="0"/>
    <m/>
    <m/>
    <m/>
    <m/>
    <s v="OK"/>
    <s v="OK"/>
  </r>
  <r>
    <s v="PAA"/>
    <s v="3200.30"/>
    <x v="1"/>
    <x v="0"/>
    <x v="5"/>
    <x v="16"/>
    <x v="29"/>
    <x v="70"/>
    <n v="80161501"/>
    <s v="A-02"/>
    <s v="A-02-02-02-008-003"/>
    <s v="3200.30-Prestación de servicios profesionales para programar, ejecutar y realizar el control de calidad, que permitan establecer los valores de metro cuadrado de terreno y de construcción para avalúos catastrales y/o valores de referencia, atendiendo los procedimientos establecidos por el IGAC."/>
    <s v="enero"/>
    <s v="enero"/>
    <s v="enero"/>
    <n v="1"/>
    <s v="19-Contratación directa"/>
    <x v="4"/>
    <n v="11498733"/>
    <n v="10780062"/>
    <s v="1-SI"/>
    <s v="1-Aprobada"/>
    <x v="10"/>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PAA"/>
    <s v="3200.31"/>
    <x v="1"/>
    <x v="0"/>
    <x v="5"/>
    <x v="16"/>
    <x v="29"/>
    <x v="70"/>
    <n v="80161501"/>
    <s v="A-02"/>
    <s v="A-02-02-02-008-003"/>
    <s v="3200.31-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enero"/>
    <s v="enero"/>
    <s v="enero"/>
    <n v="1"/>
    <s v="19-Contratación directa"/>
    <x v="4"/>
    <n v="11498733"/>
    <n v="10780062"/>
    <s v="1-SI"/>
    <s v="1-Aprobada"/>
    <x v="10"/>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PAA"/>
    <s v="3200.32"/>
    <x v="1"/>
    <x v="0"/>
    <x v="5"/>
    <x v="16"/>
    <x v="29"/>
    <x v="70"/>
    <n v="80161501"/>
    <s v="A-02"/>
    <s v="A-02-02-02-008-005"/>
    <s v="3200.32-Prestación de servicios para apoyar la realización de las actividades de la Subdirección de Avalúos en los diferentes procesos valuatoríos que adelanta la SDA especialmente para el componente económico"/>
    <s v="enero"/>
    <s v="enero"/>
    <s v="enero"/>
    <n v="1"/>
    <s v="19-Contratación directa"/>
    <x v="4"/>
    <n v="3428867"/>
    <n v="3214562"/>
    <s v="1-SI"/>
    <s v="1-Aprobada"/>
    <x v="10"/>
    <s v="2.2-2-Avalúos IVP"/>
    <s v="SER012-Prestación de servicios personas naturales"/>
    <s v="SAF-38 N/A"/>
    <s v="2-Modelo de Gestión Integrado"/>
    <s v="11001-BOGOTÁ, D.C."/>
    <n v="3214562"/>
    <n v="0"/>
    <n v="0"/>
    <n v="3214562"/>
    <n v="0"/>
    <n v="0"/>
    <n v="0"/>
    <n v="0"/>
    <n v="0"/>
    <n v="0"/>
    <n v="0"/>
    <n v="0"/>
    <n v="0"/>
    <n v="0"/>
    <n v="0"/>
    <n v="0"/>
    <n v="0"/>
    <n v="0"/>
    <n v="0"/>
    <n v="0"/>
    <n v="0"/>
    <n v="0"/>
    <n v="0"/>
    <n v="0"/>
    <m/>
    <m/>
    <m/>
    <m/>
    <s v="OK"/>
    <s v="OK"/>
  </r>
  <r>
    <s v="PAA"/>
    <s v="3200.33"/>
    <x v="1"/>
    <x v="0"/>
    <x v="5"/>
    <x v="16"/>
    <x v="29"/>
    <x v="70"/>
    <n v="80161501"/>
    <s v="A-02"/>
    <s v="A-02-02-02-008-003"/>
    <s v="3200.33-Prestación de servicios profesionales para adelantar la elaboración de avalúos masivos, ejecución de zonas homogéneas físicas y geoeconómicas, en el marco de misionalidad del IGAC"/>
    <s v="enero"/>
    <s v="enero"/>
    <s v="enero"/>
    <n v="1"/>
    <s v="19-Contratación directa"/>
    <x v="4"/>
    <n v="10149802"/>
    <n v="9515439"/>
    <s v="1-SI"/>
    <s v="1-Aprobada"/>
    <x v="10"/>
    <s v="2.2-2-Avalúos IVP"/>
    <s v="SER012-Prestación de servicios personas naturales"/>
    <s v="SAF-38 N/A"/>
    <s v="2-Modelo de Gestión Integrado"/>
    <s v="11001-BOGOTÁ, D.C."/>
    <n v="9515439"/>
    <n v="0"/>
    <n v="0"/>
    <n v="9515439"/>
    <n v="0"/>
    <n v="0"/>
    <n v="0"/>
    <n v="0"/>
    <n v="0"/>
    <n v="0"/>
    <n v="0"/>
    <n v="0"/>
    <n v="0"/>
    <n v="0"/>
    <n v="0"/>
    <n v="0"/>
    <n v="0"/>
    <n v="0"/>
    <n v="0"/>
    <n v="0"/>
    <n v="0"/>
    <n v="0"/>
    <n v="0"/>
    <n v="0"/>
    <m/>
    <m/>
    <m/>
    <m/>
    <s v="OK"/>
    <s v="OK"/>
  </r>
  <r>
    <s v="PAA"/>
    <s v="3200.34"/>
    <x v="1"/>
    <x v="0"/>
    <x v="5"/>
    <x v="16"/>
    <x v="29"/>
    <x v="70"/>
    <n v="80161501"/>
    <s v="A-02"/>
    <s v="A-02-02-02-008-003"/>
    <s v="3200.34-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enero"/>
    <s v="enero"/>
    <s v="enero"/>
    <n v="1"/>
    <s v="19-Contratación directa"/>
    <x v="4"/>
    <n v="11498733"/>
    <n v="10780062"/>
    <s v="1-SI"/>
    <s v="1-Aprobada"/>
    <x v="10"/>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PAA"/>
    <s v="3200.35"/>
    <x v="1"/>
    <x v="0"/>
    <x v="5"/>
    <x v="16"/>
    <x v="29"/>
    <x v="70"/>
    <n v="80161501"/>
    <s v="A-02"/>
    <s v="A-02-02-02-008-003"/>
    <s v="3200.35-Prestación de servicios profesionales para programar, ejecutar y realizar el control de calidad, a través de actividades de campo y oficina, que permitan establecer los valores de metro cuadrado de terreno y de construcción para avalúos catastrales y/o valores de referencia, atendiendo los procedimientos vigentes y establecidos por el IGAC."/>
    <s v="enero"/>
    <s v="enero"/>
    <s v="enero"/>
    <n v="1"/>
    <s v="19-Contratación directa"/>
    <x v="4"/>
    <n v="11498733"/>
    <n v="10780062"/>
    <s v="1-SI"/>
    <s v="1-Aprobada"/>
    <x v="10"/>
    <s v="2.2-2-Avalúos IVP"/>
    <s v="SER012-Prestación de servicios personas naturales"/>
    <s v="SAF-38 N/A"/>
    <s v="2-Modelo de Gestión Integrado"/>
    <s v="11001-BOGOTÁ, D.C."/>
    <n v="10780062"/>
    <n v="0"/>
    <n v="0"/>
    <n v="10780062"/>
    <n v="0"/>
    <n v="0"/>
    <n v="0"/>
    <n v="0"/>
    <n v="0"/>
    <n v="0"/>
    <n v="0"/>
    <n v="0"/>
    <n v="0"/>
    <n v="0"/>
    <n v="0"/>
    <n v="0"/>
    <n v="0"/>
    <n v="0"/>
    <n v="0"/>
    <n v="0"/>
    <n v="0"/>
    <n v="0"/>
    <n v="0"/>
    <n v="0"/>
    <m/>
    <m/>
    <m/>
    <m/>
    <s v="OK"/>
    <s v="OK"/>
  </r>
  <r>
    <s v="PAA"/>
    <s v="3200.36"/>
    <x v="1"/>
    <x v="0"/>
    <x v="5"/>
    <x v="16"/>
    <x v="29"/>
    <x v="70"/>
    <n v="80161501"/>
    <s v="A-02"/>
    <s v="A-02-02-02-008-003"/>
    <s v="3200.36-Prestación de servicios profesionales para orientar y realizar análisis, diseños, desarrollos, pruebas y mantenimientos, en el componente de bases de datos en procura de apoyar el cierre e inicio de los procesos vinculados a la gestión Institucional"/>
    <s v="enero"/>
    <s v="enero"/>
    <s v="enero"/>
    <n v="1"/>
    <s v="19-Contratación directa"/>
    <x v="4"/>
    <n v="12266667"/>
    <n v="11500000"/>
    <s v="1-SI"/>
    <s v="1-Aprobada"/>
    <x v="10"/>
    <s v="1.5-3-Política de seguridad de la Información"/>
    <s v="SER012-Prestación de servicios personas naturales"/>
    <s v="SAF-38 N/A"/>
    <s v="2-Modelo de Gestión Integrado"/>
    <s v="11001-BOGOTÁ, D.C."/>
    <n v="11500000"/>
    <n v="0"/>
    <n v="0"/>
    <n v="11500000"/>
    <n v="0"/>
    <n v="0"/>
    <n v="0"/>
    <n v="0"/>
    <n v="0"/>
    <n v="0"/>
    <n v="0"/>
    <n v="0"/>
    <n v="0"/>
    <n v="0"/>
    <n v="0"/>
    <n v="0"/>
    <n v="0"/>
    <n v="0"/>
    <n v="0"/>
    <n v="0"/>
    <n v="0"/>
    <n v="0"/>
    <n v="0"/>
    <n v="0"/>
    <m/>
    <m/>
    <m/>
    <m/>
    <s v="OK"/>
    <s v="OK"/>
  </r>
  <r>
    <s v="PAA"/>
    <s v="3200.37"/>
    <x v="1"/>
    <x v="0"/>
    <x v="5"/>
    <x v="16"/>
    <x v="29"/>
    <x v="70"/>
    <n v="80161501"/>
    <s v="A-02"/>
    <s v="A-02-02-02-008-003"/>
    <s v="3200.37-Prestación de servicios profesionales para realizar análisis, diseños, desarrollos, pruebas y mantenimientos en procura de contribuir al fortalecimiento de los sistemas de información en procura de apoyar el cierre e inicio de los procesos vinculados a la gestión Institucional"/>
    <s v="enero"/>
    <s v="enero"/>
    <s v="enero"/>
    <n v="1"/>
    <s v="19-Contratación directa"/>
    <x v="4"/>
    <n v="9813334"/>
    <n v="9200000"/>
    <s v="1-SI"/>
    <s v="1-Aprobada"/>
    <x v="10"/>
    <s v="1.5-3-Política de seguridad de la Información"/>
    <s v="SER012-Prestación de servicios personas naturales"/>
    <s v="SAF-38 N/A"/>
    <s v="2-Modelo de Gestión Integrado"/>
    <s v="11001-BOGOTÁ, D.C."/>
    <n v="9200000"/>
    <n v="0"/>
    <n v="0"/>
    <n v="9200000"/>
    <n v="0"/>
    <n v="0"/>
    <n v="0"/>
    <n v="0"/>
    <n v="0"/>
    <n v="0"/>
    <n v="0"/>
    <n v="0"/>
    <n v="0"/>
    <n v="0"/>
    <n v="0"/>
    <n v="0"/>
    <n v="0"/>
    <n v="0"/>
    <n v="0"/>
    <n v="0"/>
    <n v="0"/>
    <n v="0"/>
    <n v="0"/>
    <n v="0"/>
    <m/>
    <m/>
    <m/>
    <m/>
    <s v="OK"/>
    <s v="OK"/>
  </r>
  <r>
    <s v="PAA"/>
    <s v="3200.38"/>
    <x v="1"/>
    <x v="0"/>
    <x v="5"/>
    <x v="16"/>
    <x v="29"/>
    <x v="70"/>
    <n v="80161501"/>
    <s v="A-02"/>
    <s v="A-02-02-02-008-005"/>
    <s v="3200.38-Prestación de servicios de apoyo para ejecutar actividades de operación y gestión del ciclo de vida de los incidentes y requerimientos de la mesa de servicios, en procura de apoyar el cierre e inicio de los procesos vinculados a la gestión Institucional"/>
    <s v="enero"/>
    <s v="enero"/>
    <s v="enero"/>
    <n v="1"/>
    <s v="19-Contratación directa"/>
    <x v="4"/>
    <n v="3381334"/>
    <n v="3170000"/>
    <s v="1-SI"/>
    <s v="1-Aprobada"/>
    <x v="10"/>
    <s v="1.5-3-Política de seguridad de la Información"/>
    <s v="SER012-Prestación de servicios personas naturales"/>
    <s v="SAF-38 N/A"/>
    <s v="2-Modelo de Gestión Integrado"/>
    <s v="11001-BOGOTÁ, D.C."/>
    <n v="3170000"/>
    <n v="0"/>
    <n v="0"/>
    <n v="3170000"/>
    <n v="0"/>
    <n v="0"/>
    <n v="0"/>
    <n v="0"/>
    <n v="0"/>
    <n v="0"/>
    <n v="0"/>
    <n v="0"/>
    <n v="0"/>
    <n v="0"/>
    <n v="0"/>
    <n v="0"/>
    <n v="0"/>
    <n v="0"/>
    <n v="0"/>
    <n v="0"/>
    <n v="0"/>
    <n v="0"/>
    <n v="0"/>
    <n v="0"/>
    <m/>
    <m/>
    <m/>
    <m/>
    <s v="OK"/>
    <s v="OK"/>
  </r>
  <r>
    <s v="PAA"/>
    <s v="3200.39"/>
    <x v="1"/>
    <x v="0"/>
    <x v="5"/>
    <x v="16"/>
    <x v="29"/>
    <x v="70"/>
    <n v="80161501"/>
    <s v="A-02"/>
    <s v="A-02-02-02-008-003"/>
    <s v="3200.39-Prestación de servicios profesionales para orientar y realizar análisis, diseños, desarrollos, pruebas, mantenimientos y documentación, así como  gestionar artefactos de software del ERP de la Entidad en procura de apoyar el cierre e inicio de los procesos vinculados a la gestión Institucional"/>
    <s v="enero"/>
    <s v="enero"/>
    <s v="enero"/>
    <n v="1"/>
    <s v="19-Contratación directa"/>
    <x v="4"/>
    <n v="10837334"/>
    <n v="10160000"/>
    <s v="1-SI"/>
    <s v="1-Aprobada"/>
    <x v="10"/>
    <s v="1.5-3-Política de seguridad de la Información"/>
    <s v="SER012-Prestación de servicios personas naturales"/>
    <s v="SAF-38 N/A"/>
    <s v="2-Modelo de Gestión Integrado"/>
    <s v="11001-BOGOTÁ, D.C."/>
    <n v="10160000"/>
    <n v="0"/>
    <n v="0"/>
    <n v="10160000"/>
    <n v="0"/>
    <n v="0"/>
    <n v="0"/>
    <n v="0"/>
    <n v="0"/>
    <n v="0"/>
    <n v="0"/>
    <n v="0"/>
    <n v="0"/>
    <n v="0"/>
    <n v="0"/>
    <n v="0"/>
    <n v="0"/>
    <n v="0"/>
    <n v="0"/>
    <n v="0"/>
    <n v="0"/>
    <n v="0"/>
    <n v="0"/>
    <n v="0"/>
    <m/>
    <m/>
    <m/>
    <m/>
    <s v="OK"/>
    <s v="OK"/>
  </r>
  <r>
    <s v="PAA"/>
    <s v="3200.40"/>
    <x v="1"/>
    <x v="0"/>
    <x v="5"/>
    <x v="16"/>
    <x v="29"/>
    <x v="70"/>
    <n v="80161501"/>
    <s v="A-02"/>
    <s v="A-02-02-02-008-003"/>
    <s v="3200.40-Prestación de servicios profesionales para realizar desarrollos, pruebas, mantenimientos y documentación,  así como  gestionar artefactos de software, en procura de apoyar el cierre e inicio de los procesos vinculados a la gestión Institucional"/>
    <s v="enero"/>
    <s v="enero"/>
    <s v="enero"/>
    <n v="1"/>
    <s v="19-Contratación directa"/>
    <x v="4"/>
    <n v="10837334"/>
    <n v="10160000"/>
    <s v="1-SI"/>
    <s v="1-Aprobada"/>
    <x v="10"/>
    <s v="1.5-3-Política de seguridad de la Información"/>
    <s v="SER012-Prestación de servicios personas naturales"/>
    <s v="SAF-38 N/A"/>
    <s v="2-Modelo de Gestión Integrado"/>
    <s v="11001-BOGOTÁ, D.C."/>
    <n v="10160000"/>
    <n v="0"/>
    <n v="0"/>
    <n v="10160000"/>
    <n v="0"/>
    <n v="0"/>
    <n v="0"/>
    <n v="0"/>
    <n v="0"/>
    <n v="0"/>
    <n v="0"/>
    <n v="0"/>
    <n v="0"/>
    <n v="0"/>
    <n v="0"/>
    <n v="0"/>
    <n v="0"/>
    <n v="0"/>
    <n v="0"/>
    <n v="0"/>
    <n v="0"/>
    <n v="0"/>
    <n v="0"/>
    <n v="0"/>
    <m/>
    <m/>
    <m/>
    <m/>
    <s v="OK"/>
    <s v="OK"/>
  </r>
  <r>
    <s v="PAA"/>
    <s v="3200.41"/>
    <x v="1"/>
    <x v="0"/>
    <x v="5"/>
    <x v="16"/>
    <x v="29"/>
    <x v="70"/>
    <n v="80161501"/>
    <s v="A-02"/>
    <s v="A-02-02-02-008-005"/>
    <s v="3200.41-Prestación de servicios de apoyo para realizar actividades de soporte técnico a equipos tecnológicos de usuario final de acuerdo con los niveles de servicios establecidos en procura de apoyar el cierre e inicio de los procesos vinculados a la gestión Institucional"/>
    <s v="enero"/>
    <s v="enero"/>
    <s v="enero"/>
    <n v="1"/>
    <s v="19-Contratación directa"/>
    <x v="4"/>
    <n v="3381334"/>
    <n v="3170000"/>
    <s v="1-SI"/>
    <s v="1-Aprobada"/>
    <x v="10"/>
    <s v="1.5-99-GND- Gestión estratégica de tecnología"/>
    <s v="SER012-Prestación de servicios personas naturales"/>
    <s v="SAF-38 N/A"/>
    <s v="2-Modelo de Gestión Integrado"/>
    <s v="11001-BOGOTÁ, D.C."/>
    <n v="3170000"/>
    <n v="0"/>
    <n v="0"/>
    <n v="3170000"/>
    <n v="0"/>
    <n v="0"/>
    <n v="0"/>
    <n v="0"/>
    <n v="0"/>
    <n v="0"/>
    <n v="0"/>
    <n v="0"/>
    <n v="0"/>
    <n v="0"/>
    <n v="0"/>
    <n v="0"/>
    <n v="0"/>
    <n v="0"/>
    <n v="0"/>
    <n v="0"/>
    <n v="0"/>
    <n v="0"/>
    <n v="0"/>
    <n v="0"/>
    <m/>
    <m/>
    <m/>
    <m/>
    <s v="OK"/>
    <s v="OK"/>
  </r>
  <r>
    <s v="PAA"/>
    <s v="3200.42"/>
    <x v="1"/>
    <x v="0"/>
    <x v="5"/>
    <x v="16"/>
    <x v="29"/>
    <x v="70"/>
    <n v="80161501"/>
    <s v="A-02"/>
    <s v="A-02-02-02-008-003"/>
    <s v="3200.42-Prestación de servicios profesionales para realizar el mantenimiento de la red eléctrica regulada, cableado estructurado de datos y eléctrico en procura de apoyar el cierre e inicio de los procesos vinculados a la gestión Institucional"/>
    <s v="enero"/>
    <s v="enero"/>
    <s v="enero"/>
    <n v="1"/>
    <s v="19-Contratación directa"/>
    <x v="4"/>
    <n v="4074667"/>
    <n v="3820000"/>
    <s v="1-SI"/>
    <s v="1-Aprobada"/>
    <x v="10"/>
    <s v="1.5-99-GND- Gestión estratégica de tecnología"/>
    <s v="SER012-Prestación de servicios personas naturales"/>
    <s v="SAF-38 N/A"/>
    <s v="2-Modelo de Gestión Integrado"/>
    <s v="11001-BOGOTÁ, D.C."/>
    <n v="3820000"/>
    <n v="0"/>
    <n v="0"/>
    <n v="3820000"/>
    <n v="0"/>
    <n v="0"/>
    <n v="0"/>
    <n v="0"/>
    <n v="0"/>
    <n v="0"/>
    <n v="0"/>
    <n v="0"/>
    <n v="0"/>
    <n v="0"/>
    <n v="0"/>
    <n v="0"/>
    <n v="0"/>
    <n v="0"/>
    <n v="0"/>
    <n v="0"/>
    <n v="0"/>
    <n v="0"/>
    <n v="0"/>
    <n v="0"/>
    <m/>
    <m/>
    <m/>
    <m/>
    <s v="OK"/>
    <s v="OK"/>
  </r>
  <r>
    <s v="PAA"/>
    <s v="3200.43"/>
    <x v="1"/>
    <x v="0"/>
    <x v="5"/>
    <x v="16"/>
    <x v="29"/>
    <x v="70"/>
    <n v="80161501"/>
    <s v="A-02"/>
    <s v="A-02-02-02-008-003"/>
    <s v="3200.43-Prestación de servicios profesionales para orientar e implementar la gestión de arquitectura de Infraestructura tecnológica en procura de apoyar el cierre e inicio de los procesos vinculados a la gestión Institucional"/>
    <s v="enero"/>
    <s v="enero"/>
    <s v="enero"/>
    <n v="1"/>
    <s v="19-Contratación directa"/>
    <x v="4"/>
    <n v="13717334"/>
    <n v="12860000"/>
    <s v="1-SI"/>
    <s v="1-Aprobada"/>
    <x v="10"/>
    <s v="1.5-99-GND- Gestión estratégica de tecnología"/>
    <s v="SER012-Prestación de servicios personas naturales"/>
    <s v="SAF-38 N/A"/>
    <s v="2-Modelo de Gestión Integrado"/>
    <s v="11001-BOGOTÁ, D.C."/>
    <n v="12860000"/>
    <n v="0"/>
    <n v="0"/>
    <n v="12860000"/>
    <n v="0"/>
    <n v="0"/>
    <n v="0"/>
    <n v="0"/>
    <n v="0"/>
    <n v="0"/>
    <n v="0"/>
    <n v="0"/>
    <n v="0"/>
    <n v="0"/>
    <n v="0"/>
    <n v="0"/>
    <n v="0"/>
    <n v="0"/>
    <n v="0"/>
    <n v="0"/>
    <n v="0"/>
    <n v="0"/>
    <n v="0"/>
    <n v="0"/>
    <m/>
    <m/>
    <m/>
    <m/>
    <s v="OK"/>
    <s v="OK"/>
  </r>
  <r>
    <s v="PAA"/>
    <s v="3200.44"/>
    <x v="1"/>
    <x v="0"/>
    <x v="5"/>
    <x v="16"/>
    <x v="29"/>
    <x v="70"/>
    <n v="80161501"/>
    <s v="A-02"/>
    <s v="A-02-02-02-008-003"/>
    <s v="3200.44-Prestación de servicios profesionales para realizar las actividades de instalación, configuración, despliegue, publicación y gestión de los servidores de aplicaciones de capa media, en procura de apoyar el cierre e inicio de los procesos vinculados a la gestión Institucional"/>
    <s v="enero"/>
    <s v="enero"/>
    <s v="enero"/>
    <n v="1"/>
    <s v="19-Contratación directa"/>
    <x v="4"/>
    <n v="6474667"/>
    <n v="6070000"/>
    <s v="1-SI"/>
    <s v="1-Aprobada"/>
    <x v="10"/>
    <s v="1.5-99-GND- Gestión estratégica de tecnología"/>
    <s v="SER012-Prestación de servicios personas naturales"/>
    <s v="SAF-38 N/A"/>
    <s v="2-Modelo de Gestión Integrado"/>
    <s v="11001-BOGOTÁ, D.C."/>
    <n v="6070000"/>
    <n v="0"/>
    <n v="0"/>
    <n v="6070000"/>
    <n v="0"/>
    <n v="0"/>
    <n v="0"/>
    <n v="0"/>
    <n v="0"/>
    <n v="0"/>
    <n v="0"/>
    <n v="0"/>
    <n v="0"/>
    <n v="0"/>
    <n v="0"/>
    <n v="0"/>
    <n v="0"/>
    <n v="0"/>
    <n v="0"/>
    <n v="0"/>
    <n v="0"/>
    <n v="0"/>
    <n v="0"/>
    <n v="0"/>
    <m/>
    <m/>
    <m/>
    <m/>
    <s v="OK"/>
    <s v="OK"/>
  </r>
  <r>
    <s v="PAA"/>
    <s v="3200.45"/>
    <x v="1"/>
    <x v="0"/>
    <x v="5"/>
    <x v="16"/>
    <x v="29"/>
    <x v="70"/>
    <n v="80161501"/>
    <s v="A-02"/>
    <s v="A-02-02-02-008-003"/>
    <s v="3200.45-Prestación de servicios profesionales para la administración de la infraestructura de red de la entidad en procura de apoyar el cierre e inicio de los procesos vinculados a la gestión Institucional"/>
    <s v="enero"/>
    <s v="enero"/>
    <s v="enero"/>
    <n v="1"/>
    <s v="19-Contratación directa"/>
    <x v="4"/>
    <n v="6474667"/>
    <n v="6070000"/>
    <s v="1-SI"/>
    <s v="1-Aprobada"/>
    <x v="10"/>
    <s v="1.5-99-GND- Gestión estratégica de tecnología"/>
    <s v="SER012-Prestación de servicios personas naturales"/>
    <s v="SAF-38 N/A"/>
    <s v="2-Modelo de Gestión Integrado"/>
    <s v="11001-BOGOTÁ, D.C."/>
    <n v="6070000"/>
    <n v="0"/>
    <n v="0"/>
    <n v="6070000"/>
    <n v="0"/>
    <n v="0"/>
    <n v="0"/>
    <n v="0"/>
    <n v="0"/>
    <n v="0"/>
    <n v="0"/>
    <n v="0"/>
    <n v="0"/>
    <n v="0"/>
    <n v="0"/>
    <n v="0"/>
    <n v="0"/>
    <n v="0"/>
    <n v="0"/>
    <n v="0"/>
    <n v="0"/>
    <n v="0"/>
    <n v="0"/>
    <n v="0"/>
    <m/>
    <m/>
    <m/>
    <m/>
    <s v="OK"/>
    <s v="OK"/>
  </r>
  <r>
    <s v="PAA"/>
    <s v="3200.46"/>
    <x v="1"/>
    <x v="0"/>
    <x v="5"/>
    <x v="16"/>
    <x v="29"/>
    <x v="70"/>
    <n v="80161501"/>
    <s v="A-02"/>
    <s v="A-02-02-02-008-003"/>
    <s v="3200.46-Prestación de servicios profesionales para administrar configurar, monitorear y soportar la infraestructura tecnológica de base de datos en procura de apoyar el cierre e inicio de los procesos vinculados a la gestión Institucional"/>
    <s v="enero"/>
    <s v="enero"/>
    <s v="enero"/>
    <n v="1"/>
    <s v="19-Contratación directa"/>
    <x v="4"/>
    <n v="10837334"/>
    <n v="10160000"/>
    <s v="1-SI"/>
    <s v="1-Aprobada"/>
    <x v="10"/>
    <s v="1.5-99-GND- Gestión estratégica de tecnología"/>
    <s v="SER012-Prestación de servicios personas naturales"/>
    <s v="SAF-38 N/A"/>
    <s v="2-Modelo de Gestión Integrado"/>
    <s v="11001-BOGOTÁ, D.C."/>
    <n v="10160000"/>
    <n v="0"/>
    <n v="0"/>
    <n v="10160000"/>
    <n v="0"/>
    <n v="0"/>
    <n v="0"/>
    <n v="0"/>
    <n v="0"/>
    <n v="0"/>
    <n v="0"/>
    <n v="0"/>
    <n v="0"/>
    <n v="0"/>
    <n v="0"/>
    <n v="0"/>
    <n v="0"/>
    <n v="0"/>
    <n v="0"/>
    <n v="0"/>
    <n v="0"/>
    <n v="0"/>
    <n v="0"/>
    <n v="0"/>
    <m/>
    <m/>
    <m/>
    <m/>
    <s v="OK"/>
    <s v="OK"/>
  </r>
  <r>
    <s v="PAA"/>
    <s v="3200.47"/>
    <x v="1"/>
    <x v="0"/>
    <x v="5"/>
    <x v="16"/>
    <x v="29"/>
    <x v="70"/>
    <n v="80161501"/>
    <s v="A-02"/>
    <s v="A-02-02-02-008-002"/>
    <s v="3200.47-Prestación de servicios especializados para la elaboración, revisión, registro, análisis, depuración y presentación de las cuentas de impuestos y declaraciones tributarias a nivel nacional"/>
    <s v="enero"/>
    <s v="enero"/>
    <s v="enero"/>
    <n v="1"/>
    <s v="19-Contratación directa"/>
    <x v="4"/>
    <n v="8697653"/>
    <n v="8154049"/>
    <s v="1-SI"/>
    <s v="1-Aprobada"/>
    <x v="10"/>
    <s v="3.1-2-Gestión Contable"/>
    <s v="SER012-Prestación de servicios personas naturales"/>
    <s v="SAF-18 Profesional contablilidad"/>
    <s v="2-Modelo de Gestión Integrado"/>
    <s v="11001-BOGOTÁ, D.C."/>
    <n v="8154049"/>
    <n v="0"/>
    <n v="0"/>
    <n v="8154049"/>
    <n v="0"/>
    <n v="0"/>
    <n v="0"/>
    <n v="0"/>
    <n v="0"/>
    <n v="0"/>
    <n v="0"/>
    <n v="0"/>
    <n v="0"/>
    <n v="0"/>
    <n v="0"/>
    <n v="0"/>
    <n v="0"/>
    <n v="0"/>
    <n v="0"/>
    <n v="0"/>
    <n v="0"/>
    <n v="0"/>
    <n v="0"/>
    <n v="0"/>
    <m/>
    <m/>
    <m/>
    <m/>
    <s v="OK"/>
    <s v="OK"/>
  </r>
  <r>
    <s v="PAA"/>
    <s v="3200.48"/>
    <x v="1"/>
    <x v="0"/>
    <x v="5"/>
    <x v="16"/>
    <x v="29"/>
    <x v="70"/>
    <n v="80161501"/>
    <s v="A-02"/>
    <s v="A-02-02-02-008-002"/>
    <s v="3200.48-Prestar servicios profesionales para la elaboración, control y seguimiento de la obligación de cuentas por pagar de personas jurídicas y naturales que realice la subdirección administrativa y financiera"/>
    <s v="enero"/>
    <s v="enero"/>
    <s v="enero"/>
    <n v="1"/>
    <s v="19-Contratación directa"/>
    <x v="4"/>
    <n v="7861965"/>
    <n v="7370592"/>
    <s v="1-SI"/>
    <s v="1-Aprobada"/>
    <x v="10"/>
    <s v="3.1-2-Gestión Contable"/>
    <s v="SER012-Prestación de servicios personas naturales"/>
    <s v="SAF-18 Profesional contablilidad"/>
    <s v="2-Modelo de Gestión Integrado"/>
    <s v="11001-BOGOTÁ, D.C."/>
    <n v="7370592"/>
    <n v="0"/>
    <n v="0"/>
    <n v="7370592"/>
    <n v="0"/>
    <n v="0"/>
    <n v="0"/>
    <n v="0"/>
    <n v="0"/>
    <n v="0"/>
    <n v="0"/>
    <n v="0"/>
    <n v="0"/>
    <n v="0"/>
    <n v="0"/>
    <n v="0"/>
    <n v="0"/>
    <n v="0"/>
    <n v="0"/>
    <n v="0"/>
    <n v="0"/>
    <n v="0"/>
    <n v="0"/>
    <n v="0"/>
    <m/>
    <m/>
    <m/>
    <m/>
    <s v="OK"/>
    <s v="OK"/>
  </r>
  <r>
    <s v="PAA"/>
    <s v="3200.49"/>
    <x v="1"/>
    <x v="0"/>
    <x v="5"/>
    <x v="16"/>
    <x v="29"/>
    <x v="70"/>
    <n v="80161501"/>
    <s v="A-02"/>
    <s v="A-02-02-02-008-002"/>
    <s v="3200.49-Prestación de servicios especializados para la generación, revisión y emisión de la facturación electrónica por ventas de cartera y elaboración de cuentas de cobro de los convenios celebrados, así como,  la conciliación de procesos jurídicos en contra del IGAC"/>
    <s v="enero"/>
    <s v="enero"/>
    <s v="enero"/>
    <n v="1"/>
    <s v="19-Contratación directa"/>
    <x v="4"/>
    <n v="7493023"/>
    <n v="7024709"/>
    <s v="1-SI"/>
    <s v="1-Aprobada"/>
    <x v="10"/>
    <s v="3.1-2-Gestión Contable"/>
    <s v="SER012-Prestación de servicios personas naturales"/>
    <s v="SAF-18 Profesional contablilidad"/>
    <s v="2-Modelo de Gestión Integrado"/>
    <s v="11001-BOGOTÁ, D.C."/>
    <n v="7024709"/>
    <n v="0"/>
    <n v="0"/>
    <n v="7024709"/>
    <n v="0"/>
    <n v="0"/>
    <n v="0"/>
    <n v="0"/>
    <n v="0"/>
    <n v="0"/>
    <n v="0"/>
    <n v="0"/>
    <n v="0"/>
    <n v="0"/>
    <n v="0"/>
    <n v="0"/>
    <n v="0"/>
    <n v="0"/>
    <n v="0"/>
    <n v="0"/>
    <n v="0"/>
    <n v="0"/>
    <n v="0"/>
    <n v="0"/>
    <m/>
    <m/>
    <m/>
    <m/>
    <s v="OK"/>
    <s v="OK"/>
  </r>
  <r>
    <s v="PAA"/>
    <s v="3200.50"/>
    <x v="1"/>
    <x v="0"/>
    <x v="5"/>
    <x v="16"/>
    <x v="29"/>
    <x v="70"/>
    <n v="80161501"/>
    <s v="A-02"/>
    <s v="A-02-02-02-008-002"/>
    <s v="3200.50-Prestación de servicios profesionales para apoyar la realización de conciliaciones bancarias y demás procesos contables asociados del igac"/>
    <s v="enero"/>
    <s v="enero"/>
    <s v="enero"/>
    <n v="1"/>
    <s v="19-Contratación directa"/>
    <x v="4"/>
    <n v="6476173"/>
    <n v="6071412"/>
    <s v="1-SI"/>
    <s v="1-Aprobada"/>
    <x v="10"/>
    <s v="3.1-2-Gestión Contable"/>
    <s v="SER012-Prestación de servicios personas naturales"/>
    <s v="SAF-18 Profesional contablilidad"/>
    <s v="2-Modelo de Gestión Integrado"/>
    <s v="11001-BOGOTÁ, D.C."/>
    <n v="6071412"/>
    <n v="0"/>
    <n v="0"/>
    <n v="6071412"/>
    <n v="0"/>
    <n v="0"/>
    <n v="0"/>
    <n v="0"/>
    <n v="0"/>
    <n v="0"/>
    <n v="0"/>
    <n v="0"/>
    <n v="0"/>
    <n v="0"/>
    <n v="0"/>
    <n v="0"/>
    <n v="0"/>
    <n v="0"/>
    <n v="0"/>
    <n v="0"/>
    <n v="0"/>
    <n v="0"/>
    <n v="0"/>
    <n v="0"/>
    <m/>
    <m/>
    <m/>
    <m/>
    <s v="OK"/>
    <s v="OK"/>
  </r>
  <r>
    <s v="PAA"/>
    <s v="3200.51"/>
    <x v="1"/>
    <x v="0"/>
    <x v="5"/>
    <x v="16"/>
    <x v="29"/>
    <x v="70"/>
    <n v="80161501"/>
    <s v="A-02"/>
    <s v="A-02-02-02-008-002"/>
    <s v="3200.51-Prestación de servicios profesionales para la elaboración, control, revisión y seguimiento de las cuentas por pagar y las obligaciones del igac"/>
    <s v="enero"/>
    <s v="enero"/>
    <s v="enero"/>
    <n v="1"/>
    <s v="19-Contratación directa"/>
    <x v="4"/>
    <n v="6476173"/>
    <n v="6071412"/>
    <s v="1-SI"/>
    <s v="1-Aprobada"/>
    <x v="10"/>
    <s v="3.1-2-Gestión Contable"/>
    <s v="SER012-Prestación de servicios personas naturales"/>
    <s v="SAF-18 Profesional contablilidad"/>
    <s v="2-Modelo de Gestión Integrado"/>
    <s v="11001-BOGOTÁ, D.C."/>
    <n v="6071412"/>
    <n v="0"/>
    <n v="0"/>
    <n v="6071412"/>
    <n v="0"/>
    <n v="0"/>
    <n v="0"/>
    <n v="0"/>
    <n v="0"/>
    <n v="0"/>
    <n v="0"/>
    <n v="0"/>
    <n v="0"/>
    <n v="0"/>
    <n v="0"/>
    <n v="0"/>
    <n v="0"/>
    <n v="0"/>
    <n v="0"/>
    <n v="0"/>
    <n v="0"/>
    <n v="0"/>
    <n v="0"/>
    <n v="0"/>
    <m/>
    <m/>
    <m/>
    <m/>
    <s v="OK"/>
    <s v="OK"/>
  </r>
  <r>
    <s v="PAA"/>
    <s v="3200.52"/>
    <x v="1"/>
    <x v="0"/>
    <x v="5"/>
    <x v="16"/>
    <x v="29"/>
    <x v="70"/>
    <n v="80161501"/>
    <s v="A-02"/>
    <s v="A-02-02-02-008-002"/>
    <s v="3200.52-Prestación de servicios profesionales para la revisión, registro, seguimiento y conciliación de cuentas contables asociadas a los proyectos por comisionista de bolsa, operador logístico y regalías"/>
    <s v="enero"/>
    <s v="enero"/>
    <s v="enero"/>
    <n v="1"/>
    <s v="19-Contratación directa"/>
    <x v="4"/>
    <n v="5548424"/>
    <n v="5201647"/>
    <s v="1-SI"/>
    <s v="1-Aprobada"/>
    <x v="10"/>
    <s v="3.1-2-Gestión Contable"/>
    <s v="SER012-Prestación de servicios personas naturales"/>
    <s v="SAF-18 Profesional contablilidad"/>
    <s v="2-Modelo de Gestión Integrado"/>
    <s v="11001-BOGOTÁ, D.C."/>
    <n v="5201647"/>
    <n v="0"/>
    <n v="0"/>
    <n v="5201647"/>
    <n v="0"/>
    <n v="0"/>
    <n v="0"/>
    <n v="0"/>
    <n v="0"/>
    <n v="0"/>
    <n v="0"/>
    <n v="0"/>
    <n v="0"/>
    <n v="0"/>
    <n v="0"/>
    <n v="0"/>
    <n v="0"/>
    <n v="0"/>
    <n v="0"/>
    <n v="0"/>
    <n v="0"/>
    <n v="0"/>
    <n v="0"/>
    <n v="0"/>
    <m/>
    <m/>
    <m/>
    <m/>
    <s v="OK"/>
    <s v="OK"/>
  </r>
  <r>
    <s v="PAA"/>
    <s v="3200.53"/>
    <x v="1"/>
    <x v="0"/>
    <x v="5"/>
    <x v="16"/>
    <x v="29"/>
    <x v="70"/>
    <n v="80161501"/>
    <s v="A-02"/>
    <s v="A-02-02-02-008-002"/>
    <s v="3200.53-Prestación de servicios profesionales para la elaboración, control y seguimiento de la obligación de cuentas por pagar a cargo del igac"/>
    <s v="enero"/>
    <s v="enero"/>
    <s v="enero"/>
    <n v="1"/>
    <s v="19-Contratación directa"/>
    <x v="4"/>
    <n v="5333334"/>
    <n v="5000000"/>
    <s v="1-SI"/>
    <s v="1-Aprobada"/>
    <x v="10"/>
    <s v="3.1-2-Gestión Contable"/>
    <s v="SER012-Prestación de servicios personas naturales"/>
    <s v="SAF-18 Profesional contablilidad"/>
    <s v="2-Modelo de Gestión Integrado"/>
    <s v="11001-BOGOTÁ, D.C."/>
    <n v="5000000"/>
    <n v="0"/>
    <n v="0"/>
    <n v="5000000"/>
    <n v="0"/>
    <n v="0"/>
    <n v="0"/>
    <n v="0"/>
    <n v="0"/>
    <n v="0"/>
    <n v="0"/>
    <n v="0"/>
    <n v="0"/>
    <n v="0"/>
    <n v="0"/>
    <n v="0"/>
    <n v="0"/>
    <n v="0"/>
    <n v="0"/>
    <n v="0"/>
    <n v="0"/>
    <n v="0"/>
    <n v="0"/>
    <n v="0"/>
    <m/>
    <m/>
    <m/>
    <m/>
    <s v="OK"/>
    <s v="OK"/>
  </r>
  <r>
    <s v="PAA"/>
    <s v="3200.54"/>
    <x v="1"/>
    <x v="0"/>
    <x v="5"/>
    <x v="16"/>
    <x v="29"/>
    <x v="70"/>
    <n v="80161501"/>
    <s v="A-02"/>
    <s v="A-02-02-02-008-002"/>
    <s v="3200.54-Prestación de servicios profesionales para la revisión y conciliación de cuentas y el registro de transacciones contables del IGAC"/>
    <s v="enero"/>
    <s v="enero"/>
    <s v="enero"/>
    <n v="1"/>
    <s v="19-Contratación directa"/>
    <x v="4"/>
    <n v="4854054"/>
    <n v="4550675"/>
    <s v="1-SI"/>
    <s v="1-Aprobada"/>
    <x v="10"/>
    <s v="3.1-2-Gestión Contable"/>
    <s v="SER012-Prestación de servicios personas naturales"/>
    <s v="SAF-18 Profesional contablilidad"/>
    <s v="2-Modelo de Gestión Integrado"/>
    <s v="11001-BOGOTÁ, D.C."/>
    <n v="4550675"/>
    <n v="0"/>
    <n v="0"/>
    <n v="4550675"/>
    <n v="0"/>
    <n v="0"/>
    <n v="0"/>
    <n v="0"/>
    <n v="0"/>
    <n v="0"/>
    <n v="0"/>
    <n v="0"/>
    <n v="0"/>
    <n v="0"/>
    <n v="0"/>
    <n v="0"/>
    <n v="0"/>
    <n v="0"/>
    <n v="0"/>
    <n v="0"/>
    <n v="0"/>
    <n v="0"/>
    <n v="0"/>
    <n v="0"/>
    <m/>
    <m/>
    <m/>
    <m/>
    <s v="OK"/>
    <s v="OK"/>
  </r>
  <r>
    <s v="PAA"/>
    <s v="3200.55"/>
    <x v="1"/>
    <x v="0"/>
    <x v="5"/>
    <x v="16"/>
    <x v="29"/>
    <x v="70"/>
    <n v="80161501"/>
    <s v="A-02"/>
    <s v="A-02-02-02-008-002"/>
    <s v="3200.55-Prestación de servicios profesionales para el registro y seguimiento en la legalización de viáticos y gastos de manutención realizados en el igac"/>
    <s v="enero"/>
    <s v="enero"/>
    <s v="enero"/>
    <n v="1"/>
    <s v="19-Contratación directa"/>
    <x v="4"/>
    <n v="3583256"/>
    <n v="3359302"/>
    <s v="1-SI"/>
    <s v="1-Aprobada"/>
    <x v="10"/>
    <s v="3.1-2-Gestión Contable"/>
    <s v="SER012-Prestación de servicios personas naturales"/>
    <s v="SAF-18 Profesional contablilidad"/>
    <s v="2-Modelo de Gestión Integrado"/>
    <s v="11001-BOGOTÁ, D.C."/>
    <n v="3359302"/>
    <n v="0"/>
    <n v="0"/>
    <n v="3359302"/>
    <n v="0"/>
    <n v="0"/>
    <n v="0"/>
    <n v="0"/>
    <n v="0"/>
    <n v="0"/>
    <n v="0"/>
    <n v="0"/>
    <n v="0"/>
    <n v="0"/>
    <n v="0"/>
    <n v="0"/>
    <n v="0"/>
    <n v="0"/>
    <n v="0"/>
    <n v="0"/>
    <n v="0"/>
    <n v="0"/>
    <n v="0"/>
    <n v="0"/>
    <m/>
    <m/>
    <m/>
    <m/>
    <s v="OK"/>
    <s v="OK"/>
  </r>
  <r>
    <s v="N/A"/>
    <s v="3200.56"/>
    <x v="1"/>
    <x v="0"/>
    <x v="5"/>
    <x v="16"/>
    <x v="29"/>
    <x v="70"/>
    <n v="76111500"/>
    <s v="A-02"/>
    <s v="A-02-02-02-008-005"/>
    <s v="3200.56-Adquisición del servicio de vigilancia y seguridad privada para el Instituto Geográfico Agustín Codazzi"/>
    <s v="N/A"/>
    <s v="N/A"/>
    <s v="N/A"/>
    <s v="N/A"/>
    <s v="1-N/A"/>
    <x v="0"/>
    <n v="14226976320"/>
    <n v="4533857844"/>
    <s v="1-SI"/>
    <s v="1-Aprobada"/>
    <x v="10"/>
    <s v="3.3-99-GND-Gestión de bienes y servicios"/>
    <s v="SER026-Servicios de seguridad y Vigilancia"/>
    <s v="SAF-38 N/A"/>
    <s v="2-Modelo de Gestión Integrado"/>
    <s v="11001-BOGOTÁ, D.C."/>
    <n v="4533857844"/>
    <n v="377821487"/>
    <n v="0"/>
    <n v="377821487"/>
    <n v="0"/>
    <n v="377821487"/>
    <n v="0"/>
    <n v="377821487"/>
    <n v="0"/>
    <n v="377821487"/>
    <n v="0"/>
    <n v="377821487"/>
    <n v="0"/>
    <n v="377821487"/>
    <n v="0"/>
    <n v="377821487"/>
    <n v="0"/>
    <n v="377821487"/>
    <n v="0"/>
    <n v="377821487"/>
    <n v="0"/>
    <n v="377821487"/>
    <n v="0"/>
    <n v="377821487"/>
    <m/>
    <m/>
    <m/>
    <m/>
    <s v="OK"/>
    <s v="OK"/>
  </r>
  <r>
    <s v="N/A"/>
    <s v="3200.57"/>
    <x v="1"/>
    <x v="0"/>
    <x v="5"/>
    <x v="16"/>
    <x v="29"/>
    <x v="70"/>
    <n v="76111500"/>
    <s v="A-02"/>
    <s v="A-02-02-02-008-005"/>
    <s v="3200.57-Adición IPC para la adquisición del servicio de vigilancia y seguridad privada para el Instituto Geográfico Agustín Codazzi"/>
    <s v="N/A"/>
    <s v="N/A"/>
    <s v="N/A"/>
    <s v="N/A"/>
    <s v="1-N/A"/>
    <x v="0"/>
    <n v="272031471"/>
    <n v="272031471"/>
    <s v="2-NO"/>
    <s v="4-N/A"/>
    <x v="10"/>
    <s v="3.3-99-GND-Gestión de bienes y servicios"/>
    <s v="SER026-Servicios de seguridad y Vigilancia"/>
    <s v="SAF-38 N/A"/>
    <s v="2-Modelo de Gestión Integrado"/>
    <s v="11001-BOGOTÁ, D.C."/>
    <n v="0"/>
    <n v="0"/>
    <n v="0"/>
    <n v="0"/>
    <n v="0"/>
    <n v="0"/>
    <n v="272031471"/>
    <n v="0"/>
    <n v="0"/>
    <n v="272031471"/>
    <n v="0"/>
    <n v="0"/>
    <n v="0"/>
    <n v="0"/>
    <n v="0"/>
    <n v="0"/>
    <n v="0"/>
    <n v="0"/>
    <n v="0"/>
    <n v="0"/>
    <n v="0"/>
    <n v="0"/>
    <n v="0"/>
    <n v="0"/>
    <m/>
    <m/>
    <m/>
    <m/>
    <s v="OK"/>
    <s v="OK"/>
  </r>
  <r>
    <s v="N/A"/>
    <s v="3200.58"/>
    <x v="1"/>
    <x v="0"/>
    <x v="5"/>
    <x v="16"/>
    <x v="29"/>
    <x v="70"/>
    <n v="76111500"/>
    <s v="A-02"/>
    <s v="A-02-02-02-008-005"/>
    <s v="3200.58-Prestación de servicio integral de aseo y cafetería para las instalaciones del Instituto"/>
    <s v="N/A"/>
    <s v="N/A"/>
    <s v="N/A"/>
    <s v="N/A"/>
    <s v="1-N/A"/>
    <x v="0"/>
    <s v="$4.635.333.294,22"/>
    <n v="2781199566"/>
    <s v="1-SI"/>
    <s v="1-Aprobada"/>
    <x v="10"/>
    <s v="3.3-99-GND-Gestión de bienes y servicios"/>
    <s v="SER02-Servicios de aseo y cafetería"/>
    <s v="SAF-38 N/A"/>
    <s v="2-Modelo de Gestión Integrado"/>
    <s v="11001-BOGOTÁ, D.C."/>
    <n v="2781199566"/>
    <n v="231766636"/>
    <n v="0"/>
    <n v="231766630"/>
    <n v="0"/>
    <n v="231766630"/>
    <n v="0"/>
    <n v="231766630"/>
    <n v="0"/>
    <n v="231766630"/>
    <n v="0"/>
    <n v="231766630"/>
    <n v="0"/>
    <n v="231766630"/>
    <n v="0"/>
    <n v="231766630"/>
    <n v="0"/>
    <n v="231766630"/>
    <n v="0"/>
    <n v="231766630"/>
    <n v="0"/>
    <n v="231766630"/>
    <n v="0"/>
    <n v="231766630"/>
    <m/>
    <m/>
    <m/>
    <m/>
    <s v="OK"/>
    <s v="OK"/>
  </r>
  <r>
    <s v="N/A"/>
    <s v="3200.59"/>
    <x v="1"/>
    <x v="0"/>
    <x v="5"/>
    <x v="16"/>
    <x v="29"/>
    <x v="70"/>
    <n v="76111500"/>
    <s v="A-02"/>
    <s v="A-02-02-02-008-005-03"/>
    <s v="3200.59-Adición IPC Prestación de servicio integral de aseo y cafetería para las instalaciones del Instituto"/>
    <s v="N/A"/>
    <s v="N/A"/>
    <s v="N/A"/>
    <s v="N/A"/>
    <s v="1-N/A"/>
    <x v="0"/>
    <n v="164491267"/>
    <n v="164491267"/>
    <s v="2-NO"/>
    <s v="4-N/A"/>
    <x v="10"/>
    <s v="3.3-99-GND-Gestión de bienes y servicios"/>
    <s v="SER02-Servicios de aseo y cafetería"/>
    <s v="SAF-38 N/A"/>
    <s v="2-Modelo de Gestión Integrado"/>
    <s v="11001-BOGOTÁ, D.C."/>
    <n v="0"/>
    <n v="0"/>
    <n v="0"/>
    <n v="0"/>
    <n v="0"/>
    <n v="0"/>
    <n v="164491267"/>
    <n v="0"/>
    <n v="0"/>
    <n v="164491267"/>
    <n v="0"/>
    <n v="0"/>
    <n v="0"/>
    <n v="0"/>
    <n v="0"/>
    <n v="0"/>
    <n v="0"/>
    <n v="0"/>
    <n v="0"/>
    <n v="0"/>
    <n v="0"/>
    <n v="0"/>
    <n v="0"/>
    <n v="0"/>
    <m/>
    <m/>
    <m/>
    <m/>
    <s v="OK"/>
    <s v="OK"/>
  </r>
  <r>
    <s v="N/A"/>
    <s v="3200.60"/>
    <x v="1"/>
    <x v="0"/>
    <x v="5"/>
    <x v="16"/>
    <x v="29"/>
    <x v="70"/>
    <n v="84131503"/>
    <s v="A-02"/>
    <s v="A-02-02-02-007-001"/>
    <s v="3200.60-Adquirir las pólizas de seguros que amparen los riesgos a los que están expuestos los bienes e intereses patrimoniales del Instituto Geográfico Agustín Codazzi – IGAC."/>
    <s v="N/A"/>
    <s v="N/A"/>
    <s v="N/A"/>
    <s v="N/A"/>
    <s v="1-N/A"/>
    <x v="0"/>
    <n v="8378575789"/>
    <n v="2353486577"/>
    <s v="1-SI"/>
    <s v="1-Aprobada"/>
    <x v="10"/>
    <s v="3.9-2-Seguros de bienes y servicios"/>
    <s v="SER011-Seguros"/>
    <s v="SAF-38 N/A"/>
    <s v="2-Modelo de Gestión Integrado"/>
    <s v="11001-BOGOTÁ, D.C."/>
    <n v="2353486577"/>
    <n v="2353486577"/>
    <n v="0"/>
    <n v="0"/>
    <n v="0"/>
    <n v="0"/>
    <n v="0"/>
    <n v="0"/>
    <n v="0"/>
    <n v="0"/>
    <n v="0"/>
    <n v="0"/>
    <n v="0"/>
    <n v="0"/>
    <n v="0"/>
    <n v="0"/>
    <n v="0"/>
    <n v="0"/>
    <n v="0"/>
    <n v="0"/>
    <n v="0"/>
    <n v="0"/>
    <n v="0"/>
    <n v="0"/>
    <m/>
    <m/>
    <m/>
    <m/>
    <s v="OK"/>
    <s v="OK"/>
  </r>
  <r>
    <s v="N/A"/>
    <s v="3200.61"/>
    <x v="1"/>
    <x v="0"/>
    <x v="5"/>
    <x v="16"/>
    <x v="29"/>
    <x v="70"/>
    <n v="84131503"/>
    <s v="A-02"/>
    <s v="A-02-02-02-007-001"/>
    <s v="3200.61-Adquisición de seguros de bienes del IGAC  - CYBER"/>
    <s v="N/A"/>
    <s v="N/A"/>
    <s v="N/A"/>
    <s v="N/A"/>
    <s v="1-N/A"/>
    <x v="0"/>
    <n v="8378575789"/>
    <n v="41230436"/>
    <s v="1-SI"/>
    <s v="1-Aprobada"/>
    <x v="10"/>
    <s v="3.9-2-Seguros de bienes y servicios"/>
    <s v="SER011-Seguros"/>
    <s v="SAF-38 N/A"/>
    <s v="2-Modelo de Gestión Integrado"/>
    <s v="11001-BOGOTÁ, D.C."/>
    <n v="41230436"/>
    <n v="41230436"/>
    <n v="0"/>
    <n v="0"/>
    <n v="0"/>
    <n v="0"/>
    <n v="0"/>
    <n v="0"/>
    <n v="0"/>
    <n v="0"/>
    <n v="0"/>
    <n v="0"/>
    <n v="0"/>
    <n v="0"/>
    <n v="0"/>
    <n v="0"/>
    <n v="0"/>
    <n v="0"/>
    <n v="0"/>
    <n v="0"/>
    <n v="0"/>
    <n v="0"/>
    <n v="0"/>
    <n v="0"/>
    <m/>
    <m/>
    <m/>
    <m/>
    <s v="OK"/>
    <s v="OK"/>
  </r>
  <r>
    <s v="N/A"/>
    <s v="3200.62"/>
    <x v="1"/>
    <x v="0"/>
    <x v="5"/>
    <x v="16"/>
    <x v="29"/>
    <x v="70"/>
    <n v="84131503"/>
    <s v="A-02"/>
    <s v="A-02-02-02-007-001"/>
    <s v="3200.62-Adición para ampliar la vigencia de la poliza responsabilidad civil funcionarios públicos 2025."/>
    <s v="N/A"/>
    <s v="N/A"/>
    <s v="N/A"/>
    <s v="N/A"/>
    <s v="1-N/A"/>
    <x v="0"/>
    <n v="116620000"/>
    <n v="116620000"/>
    <s v="2-NO"/>
    <s v="4-N/A"/>
    <x v="10"/>
    <s v="3.9-2-Seguros de bienes y servicios"/>
    <s v="SER011-Seguros"/>
    <s v="SAF-38 N/A"/>
    <s v="2-Modelo de Gestión Integrado"/>
    <s v="11001-BOGOTÁ, D.C."/>
    <n v="116620000"/>
    <n v="0"/>
    <n v="0"/>
    <n v="0"/>
    <n v="0"/>
    <n v="116620000"/>
    <n v="0"/>
    <n v="0"/>
    <n v="0"/>
    <n v="0"/>
    <n v="0"/>
    <n v="0"/>
    <n v="0"/>
    <n v="0"/>
    <n v="0"/>
    <n v="0"/>
    <n v="0"/>
    <n v="0"/>
    <n v="0"/>
    <n v="0"/>
    <n v="0"/>
    <n v="0"/>
    <n v="0"/>
    <n v="0"/>
    <m/>
    <m/>
    <m/>
    <m/>
    <s v="OK"/>
    <s v="OK"/>
  </r>
  <r>
    <s v="N/A"/>
    <s v="3200.63"/>
    <x v="1"/>
    <x v="0"/>
    <x v="5"/>
    <x v="16"/>
    <x v="29"/>
    <x v="70"/>
    <n v="84131503"/>
    <s v="A-02"/>
    <s v="A-02-02-02-007-001"/>
    <s v="3200.63-Adición a las pólizas de seguros relacionados con la inclusión de los bienes durante las vigencias 2023 y 2024 cubriendo estos en la vigencia 2025."/>
    <s v="N/A"/>
    <s v="N/A"/>
    <s v="N/A"/>
    <s v="N/A"/>
    <s v="1-N/A"/>
    <x v="0"/>
    <n v="386652803"/>
    <n v="386652803"/>
    <s v="2-NO"/>
    <s v="4-N/A"/>
    <x v="10"/>
    <s v="3.9-2-Seguros de bienes y servicios"/>
    <s v="SER011-Seguros"/>
    <s v="SAF-38 N/A"/>
    <s v="2-Modelo de Gestión Integrado"/>
    <s v="11001-BOGOTÁ, D.C."/>
    <n v="386652803"/>
    <n v="0"/>
    <n v="0"/>
    <n v="0"/>
    <n v="0"/>
    <n v="386652803"/>
    <n v="0"/>
    <n v="0"/>
    <n v="0"/>
    <n v="0"/>
    <n v="0"/>
    <n v="0"/>
    <n v="0"/>
    <n v="0"/>
    <n v="0"/>
    <n v="0"/>
    <n v="0"/>
    <n v="0"/>
    <n v="0"/>
    <n v="0"/>
    <n v="0"/>
    <n v="0"/>
    <n v="0"/>
    <n v="0"/>
    <m/>
    <m/>
    <m/>
    <m/>
    <s v="OK"/>
    <s v="OK"/>
  </r>
  <r>
    <s v="N/A"/>
    <s v="3200.64"/>
    <x v="1"/>
    <x v="0"/>
    <x v="5"/>
    <x v="16"/>
    <x v="29"/>
    <x v="70"/>
    <s v="N/A"/>
    <s v="A-02"/>
    <s v="A-02-02-02-006-009"/>
    <s v="3200.64-Servicios públicos de energía y agua en la sede central"/>
    <s v="N/A"/>
    <s v="N/A"/>
    <s v="N/A"/>
    <s v="N/A"/>
    <s v="1-N/A"/>
    <x v="0"/>
    <n v="1281543402"/>
    <n v="1281543402"/>
    <s v="2-NO"/>
    <s v="4-N/A"/>
    <x v="10"/>
    <s v="3.9-1-Funcionamiento de las sedes"/>
    <s v="SER07-Servicios públicos"/>
    <s v="SAF-38 N/A"/>
    <s v="2-Modelo de Gestión Integrado"/>
    <s v="11001-BOGOTÁ, D.C."/>
    <n v="1281543402"/>
    <n v="106795000"/>
    <n v="0"/>
    <n v="106795000"/>
    <n v="0"/>
    <n v="106795000"/>
    <n v="0"/>
    <n v="106795000"/>
    <n v="0"/>
    <n v="106795000"/>
    <n v="0"/>
    <n v="106795000"/>
    <n v="0"/>
    <n v="106795000"/>
    <n v="0"/>
    <n v="106795000"/>
    <n v="0"/>
    <n v="106795000"/>
    <n v="0"/>
    <n v="106795000"/>
    <n v="0"/>
    <n v="106795000"/>
    <n v="0"/>
    <n v="106798402"/>
    <m/>
    <m/>
    <m/>
    <m/>
    <s v="OK"/>
    <s v="OK"/>
  </r>
  <r>
    <s v="N/A"/>
    <s v="3200.65"/>
    <x v="1"/>
    <x v="0"/>
    <x v="5"/>
    <x v="16"/>
    <x v="29"/>
    <x v="70"/>
    <s v="N/A"/>
    <s v="A-02"/>
    <s v="A-02-02-02-008-004"/>
    <s v="3200.65-Servicios públicos de telefonía en la sede central"/>
    <s v="N/A"/>
    <s v="N/A"/>
    <s v="N/A"/>
    <s v="N/A"/>
    <s v="1-N/A"/>
    <x v="0"/>
    <n v="172603913"/>
    <n v="172603913"/>
    <s v="2-NO"/>
    <s v="4-N/A"/>
    <x v="10"/>
    <s v="3.9-1-Funcionamiento de las sedes"/>
    <s v="SER07-Servicios públicos"/>
    <s v="SAF-38 N/A"/>
    <s v="2-Modelo de Gestión Integrado"/>
    <s v="11001-BOGOTÁ, D.C."/>
    <n v="172603913"/>
    <n v="14383659"/>
    <n v="0"/>
    <n v="14383659"/>
    <n v="0"/>
    <n v="14383659"/>
    <n v="0"/>
    <n v="14383659"/>
    <n v="0"/>
    <n v="14383659"/>
    <n v="0"/>
    <n v="14383659"/>
    <n v="0"/>
    <n v="14383659"/>
    <n v="0"/>
    <n v="14383659"/>
    <n v="0"/>
    <n v="14383659"/>
    <n v="0"/>
    <n v="14383659"/>
    <n v="0"/>
    <n v="14383659"/>
    <n v="0"/>
    <n v="14383664"/>
    <m/>
    <m/>
    <m/>
    <m/>
    <s v="OK"/>
    <s v="OK"/>
  </r>
  <r>
    <s v="N/A"/>
    <s v="3200.66"/>
    <x v="1"/>
    <x v="0"/>
    <x v="5"/>
    <x v="16"/>
    <x v="29"/>
    <x v="70"/>
    <s v="N/A"/>
    <s v="A-02"/>
    <s v="A-02-02-02-009-004"/>
    <s v="3200.66-Servicios públicos de alcantarillado en la sede central"/>
    <s v="N/A"/>
    <s v="N/A"/>
    <s v="N/A"/>
    <s v="N/A"/>
    <s v="1-N/A"/>
    <x v="0"/>
    <n v="66000000"/>
    <n v="66000000"/>
    <s v="2-NO"/>
    <s v="4-N/A"/>
    <x v="10"/>
    <s v="3.9-1-Funcionamiento de las sedes"/>
    <s v="SER07-Servicios públicos"/>
    <s v="SAF-38 N/A"/>
    <s v="2-Modelo de Gestión Integrado"/>
    <s v="11001-BOGOTÁ, D.C."/>
    <n v="66000000"/>
    <n v="5500000"/>
    <n v="0"/>
    <n v="5500000"/>
    <n v="0"/>
    <n v="5500000"/>
    <n v="0"/>
    <n v="5500000"/>
    <n v="0"/>
    <n v="5500000"/>
    <n v="0"/>
    <n v="5500000"/>
    <n v="0"/>
    <n v="5500000"/>
    <n v="0"/>
    <n v="5500000"/>
    <n v="0"/>
    <n v="5500000"/>
    <n v="0"/>
    <n v="5500000"/>
    <n v="0"/>
    <n v="5500000"/>
    <n v="0"/>
    <n v="5500000"/>
    <m/>
    <m/>
    <m/>
    <m/>
    <s v="OK"/>
    <s v="OK"/>
  </r>
  <r>
    <s v="PAA"/>
    <s v="3200.67"/>
    <x v="1"/>
    <x v="0"/>
    <x v="5"/>
    <x v="16"/>
    <x v="29"/>
    <x v="70"/>
    <n v="84131503"/>
    <s v="A-02"/>
    <s v="A-02-02-02-007-001-03-5-01"/>
    <s v="3200.67-Adquisición de SOAT para los vehículos del parque automotor"/>
    <s v="enero"/>
    <s v="enero"/>
    <s v="enero"/>
    <n v="12"/>
    <s v="10-Mínima cuantía"/>
    <x v="0"/>
    <n v="76685620"/>
    <n v="76685620"/>
    <s v="2-NO"/>
    <s v="4-N/A"/>
    <x v="10"/>
    <s v="3.9-2-Seguros de bienes y servicios"/>
    <s v="SER011-Seguros"/>
    <s v="SAF-38 N/A"/>
    <s v="2-Modelo de Gestión Integrado"/>
    <s v="11001-BOGOTÁ, D.C."/>
    <n v="76685620"/>
    <n v="0"/>
    <n v="0"/>
    <n v="76685620"/>
    <n v="0"/>
    <n v="0"/>
    <n v="0"/>
    <n v="0"/>
    <n v="0"/>
    <n v="0"/>
    <n v="0"/>
    <n v="0"/>
    <n v="0"/>
    <n v="0"/>
    <n v="0"/>
    <n v="0"/>
    <n v="0"/>
    <n v="0"/>
    <n v="0"/>
    <n v="0"/>
    <n v="0"/>
    <n v="0"/>
    <n v="0"/>
    <n v="0"/>
    <m/>
    <m/>
    <m/>
    <m/>
    <s v="OK"/>
    <s v="OK"/>
  </r>
  <r>
    <s v="N/A"/>
    <s v="3200.68"/>
    <x v="1"/>
    <x v="0"/>
    <x v="5"/>
    <x v="16"/>
    <x v="29"/>
    <x v="70"/>
    <s v="N/A"/>
    <s v="A-02"/>
    <s v="A-02-02-02-007-001-01-1"/>
    <s v="3200.68-Costos bancarios generados en la operación de tesoreria"/>
    <s v="N/A"/>
    <s v="N/A"/>
    <s v="N/A"/>
    <s v="N/A"/>
    <s v="1-N/A"/>
    <x v="4"/>
    <n v="250000000"/>
    <n v="250000000"/>
    <s v="2-NO"/>
    <s v="4-N/A"/>
    <x v="10"/>
    <s v="3.3-99-GND-Gestión de bienes y servicios"/>
    <s v="SER010-Gastos financieros"/>
    <s v="SAF-38 N/A"/>
    <s v="2-Modelo de Gestión Integrado"/>
    <s v="11001-BOGOTÁ, D.C."/>
    <n v="250000000"/>
    <n v="20833333"/>
    <n v="0"/>
    <n v="20833333"/>
    <n v="0"/>
    <n v="20833333"/>
    <n v="0"/>
    <n v="20833333"/>
    <n v="0"/>
    <n v="20833333"/>
    <n v="0"/>
    <n v="20833333"/>
    <n v="0"/>
    <n v="20833333"/>
    <n v="0"/>
    <n v="20833333"/>
    <n v="0"/>
    <n v="20833333"/>
    <n v="0"/>
    <n v="20833333"/>
    <n v="0"/>
    <n v="20833333"/>
    <n v="0"/>
    <n v="20833337"/>
    <m/>
    <m/>
    <m/>
    <m/>
    <s v="OK"/>
    <s v="OK"/>
  </r>
  <r>
    <s v="PAA"/>
    <s v="3200.69"/>
    <x v="1"/>
    <x v="0"/>
    <x v="5"/>
    <x v="16"/>
    <x v="29"/>
    <x v="70"/>
    <n v="46191601"/>
    <s v="A-02"/>
    <s v="A-05-01-02-008-007"/>
    <s v="3200.69-Adquisición, mantenimiento y recarga de extintores del Instituto Geográfico Agustín Codazzi"/>
    <s v="enero"/>
    <s v="febrero"/>
    <s v="marzo"/>
    <n v="4"/>
    <s v="20-Selección abreviada - acuerdo marco"/>
    <x v="4"/>
    <n v="119891848"/>
    <n v="119891848"/>
    <s v="2-NO"/>
    <s v="4-N/A"/>
    <x v="10"/>
    <s v="3.3-99-GND-Gestión de bienes y servicios"/>
    <s v="SER015-Mantenimiento de maquinaria y equipo"/>
    <s v="SAF-38 N/A"/>
    <s v="2-Modelo de Gestión Integrado"/>
    <s v="11001-BOGOTÁ, D.C."/>
    <n v="0"/>
    <n v="0"/>
    <n v="0"/>
    <n v="0"/>
    <n v="119891848"/>
    <n v="0"/>
    <n v="0"/>
    <n v="59945924"/>
    <n v="0"/>
    <n v="0"/>
    <n v="0"/>
    <n v="59945924"/>
    <n v="0"/>
    <n v="0"/>
    <n v="0"/>
    <n v="0"/>
    <n v="0"/>
    <n v="0"/>
    <n v="0"/>
    <n v="0"/>
    <n v="0"/>
    <n v="0"/>
    <n v="0"/>
    <n v="0"/>
    <m/>
    <m/>
    <m/>
    <m/>
    <s v="OK"/>
    <s v="OK"/>
  </r>
  <r>
    <s v="PAA"/>
    <s v="3200.70"/>
    <x v="1"/>
    <x v="7"/>
    <x v="5"/>
    <x v="16"/>
    <x v="29"/>
    <x v="70"/>
    <n v="78181500"/>
    <s v="A-02"/>
    <s v="A-05-01-02-008-007"/>
    <s v="3200.70-Mantenimiento preventivo y correctivo incluido autopartes y mano de obra para los vehículos del Instituto Geográfico Agustín Codazzi"/>
    <s v="enero"/>
    <s v="febrero"/>
    <s v="febrero"/>
    <n v="11"/>
    <s v="20-Selección abreviada - acuerdo marco"/>
    <x v="4"/>
    <n v="109050372"/>
    <n v="109050372"/>
    <s v="2-NO"/>
    <s v="4-N/A"/>
    <x v="10"/>
    <s v="3.9-3-Mantenimiento de vehículos"/>
    <s v="SER099-Adquisición de servicios n.c.p."/>
    <s v="SAF-38 N/A"/>
    <s v="2-Modelo de Gestión Integrado"/>
    <s v="11001-BOGOTÁ, D.C."/>
    <n v="0"/>
    <n v="0"/>
    <n v="109050372"/>
    <n v="0"/>
    <n v="0"/>
    <n v="30000000"/>
    <n v="0"/>
    <n v="0"/>
    <n v="0"/>
    <n v="30000000"/>
    <n v="0"/>
    <n v="0"/>
    <n v="0"/>
    <n v="30000000"/>
    <n v="0"/>
    <n v="0"/>
    <n v="0"/>
    <n v="19050372"/>
    <n v="0"/>
    <n v="0"/>
    <n v="0"/>
    <n v="0"/>
    <n v="0"/>
    <n v="0"/>
    <m/>
    <m/>
    <m/>
    <m/>
    <s v="OK"/>
    <s v="OK"/>
  </r>
  <r>
    <s v="PAA"/>
    <s v="3200.71"/>
    <x v="1"/>
    <x v="1"/>
    <x v="5"/>
    <x v="16"/>
    <x v="29"/>
    <x v="70"/>
    <n v="90121500"/>
    <s v="A-02"/>
    <s v="A-05-01-02-006-004"/>
    <s v="3200.71-Suministro de tiquetes aéreos nacionales e internacionales para el Instituto Geográfico Agustín Codazzi."/>
    <s v="enero"/>
    <s v="febrero"/>
    <s v="marzo"/>
    <n v="10"/>
    <s v="9-Selección abreviada subasta inversa"/>
    <x v="4"/>
    <n v="40048607"/>
    <n v="40048607"/>
    <s v="2-NO"/>
    <s v="4-N/A"/>
    <x v="10"/>
    <s v="3.3-6-Tiquetes"/>
    <s v="SER04-Servicios de transporte aéreo de pasajeros"/>
    <s v="SAF-38 N/A"/>
    <s v="2-Modelo de Gestión Integrado"/>
    <s v="11001-BOGOTÁ, D.C."/>
    <n v="0"/>
    <n v="0"/>
    <n v="0"/>
    <n v="0"/>
    <n v="40048607"/>
    <n v="0"/>
    <n v="0"/>
    <n v="0"/>
    <n v="0"/>
    <n v="10000000"/>
    <n v="0"/>
    <n v="10000000"/>
    <n v="0"/>
    <n v="0"/>
    <n v="0"/>
    <n v="10000000"/>
    <n v="0"/>
    <n v="0"/>
    <n v="0"/>
    <n v="10048607"/>
    <n v="0"/>
    <n v="0"/>
    <n v="0"/>
    <n v="0"/>
    <m/>
    <m/>
    <m/>
    <m/>
    <s v="OK"/>
    <s v="OK"/>
  </r>
  <r>
    <s v="PAA"/>
    <s v="3200.72"/>
    <x v="1"/>
    <x v="0"/>
    <x v="5"/>
    <x v="16"/>
    <x v="29"/>
    <x v="70"/>
    <n v="78181500"/>
    <s v="A-02"/>
    <s v="A-05-01-02-008-007"/>
    <s v="3200.72-Prestación del servicio de mantenimiento preventivo, correctivo con suministro de repuestos, mano de obra calificada y realización de la  revisión técnico mecánica para los vehículos que no cuentan con cobertura en el AMP CCE-286-AMP-2020 y  que sean de propiedad del IGAC a nivel nacional. (NISSAN)"/>
    <s v="enero"/>
    <s v="febrero"/>
    <s v="febrero"/>
    <n v="11"/>
    <s v="10-Mínima cuantía"/>
    <x v="4"/>
    <n v="34450000"/>
    <n v="34450000"/>
    <s v="2-NO"/>
    <s v="4-N/A"/>
    <x v="10"/>
    <s v="3.9-3-Mantenimiento de vehículos"/>
    <s v="SER099-Adquisición de servicios n.c.p."/>
    <s v="SAF-38 N/A"/>
    <s v="2-Modelo de Gestión Integrado"/>
    <s v="11001-BOGOTÁ, D.C."/>
    <n v="0"/>
    <n v="0"/>
    <n v="34450000"/>
    <n v="0"/>
    <n v="0"/>
    <n v="10000000"/>
    <n v="0"/>
    <n v="0"/>
    <n v="0"/>
    <n v="10000000"/>
    <n v="0"/>
    <n v="0"/>
    <n v="0"/>
    <n v="10000000"/>
    <n v="0"/>
    <n v="0"/>
    <n v="0"/>
    <n v="4450000"/>
    <n v="0"/>
    <n v="0"/>
    <n v="0"/>
    <n v="0"/>
    <n v="0"/>
    <n v="0"/>
    <m/>
    <m/>
    <m/>
    <m/>
    <s v="OK"/>
    <s v="OK"/>
  </r>
  <r>
    <s v="PAA"/>
    <s v="3200.73"/>
    <x v="1"/>
    <x v="2"/>
    <x v="5"/>
    <x v="16"/>
    <x v="29"/>
    <x v="70"/>
    <n v="78111800"/>
    <s v="A-02"/>
    <s v="02-02-02-006-004"/>
    <s v="3200.73-Prestación de servicio de transporte terrestre especial de pasajeros y carga a nivel nacional para el Instituto Geográfico Agustín Codazzi."/>
    <s v="enero"/>
    <s v="febrero"/>
    <s v="marzo"/>
    <n v="10"/>
    <s v="9-Selección abreviada subasta inversa"/>
    <x v="4"/>
    <n v="30000000"/>
    <n v="30000000"/>
    <s v="2-NO"/>
    <s v="4-N/A"/>
    <x v="10"/>
    <s v="3.3-5-Transporte Terrestre"/>
    <s v="SER03-Servicios de transporte terrestre de pasajeros"/>
    <s v="SAF-38 N/A"/>
    <s v="2-Modelo de Gestión Integrado"/>
    <s v="11001-BOGOTÁ, D.C."/>
    <n v="0"/>
    <n v="0"/>
    <n v="0"/>
    <n v="0"/>
    <n v="30000000"/>
    <n v="0"/>
    <n v="0"/>
    <n v="5000000"/>
    <n v="0"/>
    <n v="5000000"/>
    <n v="0"/>
    <n v="0"/>
    <n v="0"/>
    <n v="5000000"/>
    <n v="0"/>
    <n v="0"/>
    <n v="0"/>
    <n v="5000000"/>
    <n v="0"/>
    <n v="0"/>
    <n v="0"/>
    <n v="5000000"/>
    <n v="0"/>
    <n v="5000000"/>
    <m/>
    <m/>
    <m/>
    <m/>
    <s v="OK"/>
    <s v="OK"/>
  </r>
  <r>
    <s v="PAA"/>
    <s v="3200.74"/>
    <x v="1"/>
    <x v="6"/>
    <x v="5"/>
    <x v="16"/>
    <x v="29"/>
    <x v="70"/>
    <n v="15101500"/>
    <s v="A-02"/>
    <s v="02-02-01-003-003"/>
    <s v="3200.74-Suministro de combustible para el funcionamiento de los vehículos a nivel nacional"/>
    <s v="enero"/>
    <s v="febrero"/>
    <s v="febrero"/>
    <n v="11"/>
    <s v="20-Selección abreviada - acuerdo marco"/>
    <x v="4"/>
    <n v="80000000"/>
    <n v="80000000"/>
    <s v="2-NO"/>
    <s v="4-N/A"/>
    <x v="10"/>
    <s v="2.8-99-GND-Procesos transversales"/>
    <s v="MYS01-Combustibles"/>
    <s v="SAF-38 N/A"/>
    <s v="2-Modelo de Gestión Integrado"/>
    <s v="11001-BOGOTÁ, D.C."/>
    <n v="0"/>
    <n v="0"/>
    <n v="80000000"/>
    <n v="0"/>
    <n v="0"/>
    <n v="8000000"/>
    <n v="0"/>
    <n v="8000000"/>
    <n v="0"/>
    <n v="8000000"/>
    <n v="0"/>
    <n v="8000000"/>
    <n v="0"/>
    <n v="8000000"/>
    <n v="0"/>
    <n v="8000000"/>
    <n v="0"/>
    <n v="8000000"/>
    <n v="0"/>
    <n v="8000000"/>
    <n v="0"/>
    <n v="8000000"/>
    <n v="0"/>
    <n v="8000000"/>
    <m/>
    <m/>
    <m/>
    <m/>
    <s v="OK"/>
    <s v="OK"/>
  </r>
  <r>
    <s v="PAA"/>
    <s v="3200.75"/>
    <x v="1"/>
    <x v="0"/>
    <x v="5"/>
    <x v="16"/>
    <x v="29"/>
    <x v="70"/>
    <n v="46182300"/>
    <s v="A-02"/>
    <s v="A-02-02-01-004-009"/>
    <s v="3200.75-Adquisición de Kits de carretera y botiquín reglamentario para los vehículos de la sede Central y Direcciones territoriales del Instituto Geográfico Agustín Codazzi"/>
    <s v="marzo"/>
    <s v="abril"/>
    <s v="mayo"/>
    <n v="3"/>
    <s v="10-Mínima cuantía"/>
    <x v="0"/>
    <n v="2191718"/>
    <n v="2191718"/>
    <s v="2-NO"/>
    <s v="4-N/A"/>
    <x v="10"/>
    <s v="3.9-3-Mantenimiento de vehículos"/>
    <s v="MYS099-Adquisición materiales y suministros n.c.p."/>
    <s v="SAF-38 N/A"/>
    <s v="2-Modelo de Gestión Integrado"/>
    <s v="11001-BOGOTÁ, D.C."/>
    <n v="0"/>
    <n v="0"/>
    <n v="0"/>
    <n v="0"/>
    <n v="0"/>
    <n v="0"/>
    <n v="0"/>
    <n v="0"/>
    <n v="2191718"/>
    <n v="0"/>
    <n v="0"/>
    <n v="0"/>
    <n v="0"/>
    <n v="2191718"/>
    <n v="0"/>
    <n v="0"/>
    <n v="0"/>
    <n v="0"/>
    <n v="0"/>
    <n v="0"/>
    <n v="0"/>
    <n v="0"/>
    <n v="0"/>
    <n v="0"/>
    <m/>
    <m/>
    <m/>
    <m/>
    <s v="OK"/>
    <s v="OK"/>
  </r>
  <r>
    <s v="PAA"/>
    <s v="3200.76"/>
    <x v="1"/>
    <x v="0"/>
    <x v="5"/>
    <x v="16"/>
    <x v="29"/>
    <x v="70"/>
    <n v="72101506"/>
    <s v="A-02"/>
    <s v="A-05-01-02-008-007"/>
    <s v="3200.76-Prestación de servicios para el mantenimiento correctivo y preventivo de ascensores en la sede central del IGAC"/>
    <s v="enero"/>
    <s v="enero"/>
    <s v="enero"/>
    <n v="12"/>
    <s v="10-Mínima cuantía"/>
    <x v="4"/>
    <n v="15000000"/>
    <n v="15000000"/>
    <s v="2-NO"/>
    <s v="4-N/A"/>
    <x v="10"/>
    <s v="3.3-99-GND-Gestión de bienes y servicios"/>
    <s v="SER016-Mantenimiento ascensores"/>
    <s v="SAF-38 N/A"/>
    <s v="2-Modelo de Gestión Integrado"/>
    <s v="11001-BOGOTÁ, D.C."/>
    <n v="15000000"/>
    <n v="0"/>
    <n v="0"/>
    <n v="1500000"/>
    <n v="0"/>
    <n v="1500000"/>
    <n v="0"/>
    <n v="1500000"/>
    <n v="0"/>
    <n v="1500000"/>
    <n v="0"/>
    <n v="1500000"/>
    <n v="0"/>
    <n v="1500000"/>
    <n v="0"/>
    <n v="1500000"/>
    <n v="0"/>
    <n v="1500000"/>
    <n v="0"/>
    <n v="1500000"/>
    <n v="0"/>
    <n v="500000"/>
    <n v="0"/>
    <n v="1000000"/>
    <m/>
    <m/>
    <m/>
    <m/>
    <s v="OK"/>
    <s v="OK"/>
  </r>
  <r>
    <s v="PAA"/>
    <s v="3200.77"/>
    <x v="1"/>
    <x v="0"/>
    <x v="5"/>
    <x v="16"/>
    <x v="29"/>
    <x v="70"/>
    <n v="81151600"/>
    <s v="A-02"/>
    <s v="A-02-02-02-008-005"/>
    <s v="3200.77-Prestación de servicios para recolección, transporte, almacenamiento temporal, tratamiento y disposición final de residuos peligrosos generados por el Instituto Geográfico Agustín Codazzi - RESPEL"/>
    <s v="enero"/>
    <s v="febrero"/>
    <s v="marzo"/>
    <n v="10"/>
    <s v="10-Mínima cuantía"/>
    <x v="4"/>
    <n v="4000000"/>
    <n v="4000000"/>
    <s v="2-NO"/>
    <s v="4-N/A"/>
    <x v="10"/>
    <s v="3.3-99-GND-Gestión de bienes y servicios"/>
    <s v="SER099-Adquisición de servicios n.c.p."/>
    <s v="SAF-38 N/A"/>
    <s v="2-Modelo de Gestión Integrado"/>
    <s v="11001-BOGOTÁ, D.C."/>
    <n v="0"/>
    <n v="0"/>
    <n v="0"/>
    <n v="0"/>
    <n v="4000000"/>
    <n v="0"/>
    <n v="0"/>
    <n v="0"/>
    <n v="0"/>
    <n v="800000"/>
    <n v="0"/>
    <n v="0"/>
    <n v="0"/>
    <n v="800000"/>
    <n v="0"/>
    <n v="0"/>
    <n v="0"/>
    <n v="800000"/>
    <n v="0"/>
    <n v="800000"/>
    <n v="0"/>
    <n v="0"/>
    <n v="0"/>
    <n v="800000"/>
    <m/>
    <m/>
    <m/>
    <m/>
    <s v="OK"/>
    <s v="OK"/>
  </r>
  <r>
    <s v="PAA"/>
    <s v="3200.78"/>
    <x v="1"/>
    <x v="5"/>
    <x v="5"/>
    <x v="16"/>
    <x v="29"/>
    <x v="70"/>
    <n v="44121600"/>
    <s v="A-02"/>
    <s v="A-05-01-01-003-002 "/>
    <s v="3200.78-Adquisición de papelería y útiles de oficina para el Instituto Geográfico Agustín Codazzi."/>
    <s v="abril"/>
    <s v="mayo"/>
    <s v="junio"/>
    <n v="3"/>
    <s v="9-Selección abreviada subasta inversa"/>
    <x v="4"/>
    <n v="20000000"/>
    <n v="20000000"/>
    <s v="2-NO"/>
    <s v="4-N/A"/>
    <x v="10"/>
    <s v="3.3-2-Almacén"/>
    <s v="MYS05-Papelería e insumos de oficina"/>
    <s v="SAF-38 N/A"/>
    <s v="2-Modelo de Gestión Integrado"/>
    <s v="11001-BOGOTÁ, D.C."/>
    <n v="0"/>
    <n v="0"/>
    <n v="0"/>
    <n v="0"/>
    <n v="0"/>
    <n v="0"/>
    <n v="0"/>
    <n v="0"/>
    <n v="0"/>
    <n v="0"/>
    <n v="20000000"/>
    <n v="0"/>
    <n v="0"/>
    <n v="0"/>
    <n v="0"/>
    <n v="20000000"/>
    <n v="0"/>
    <n v="0"/>
    <n v="0"/>
    <n v="0"/>
    <n v="0"/>
    <n v="0"/>
    <n v="0"/>
    <n v="0"/>
    <m/>
    <m/>
    <m/>
    <m/>
    <s v="OK"/>
    <s v="OK"/>
  </r>
  <r>
    <s v="PAA"/>
    <s v="3200.79"/>
    <x v="1"/>
    <x v="0"/>
    <x v="5"/>
    <x v="16"/>
    <x v="29"/>
    <x v="70"/>
    <n v="80101500"/>
    <s v="A-02"/>
    <s v="A-02-02-02-006-003 "/>
    <s v="3200.79-Prestación de servicios de apoyo a la gestión de tipo logístico y catering en los eventos que realice el IGAC"/>
    <s v="enero"/>
    <s v="enero"/>
    <s v="enero"/>
    <n v="12"/>
    <s v="19-Contratación directa"/>
    <x v="0"/>
    <n v="40000000"/>
    <n v="40000000"/>
    <s v="2-NO"/>
    <s v="4-N/A"/>
    <x v="10"/>
    <s v="3.3-99-GND-Gestión de bienes y servicios"/>
    <s v="SER018-Servicios de operación logística"/>
    <s v="SAF-38 N/A"/>
    <s v="2-Modelo de Gestión Integrado"/>
    <s v="11001-BOGOTÁ, D.C."/>
    <n v="40000000"/>
    <n v="0"/>
    <n v="0"/>
    <n v="3600000"/>
    <n v="0"/>
    <n v="3600000"/>
    <n v="0"/>
    <n v="3600000"/>
    <n v="0"/>
    <n v="3600000"/>
    <n v="0"/>
    <n v="3600000"/>
    <n v="0"/>
    <n v="3600000"/>
    <n v="0"/>
    <n v="3600000"/>
    <n v="0"/>
    <n v="3600000"/>
    <n v="0"/>
    <n v="3600000"/>
    <n v="0"/>
    <n v="3600000"/>
    <n v="0"/>
    <n v="4000000"/>
    <m/>
    <m/>
    <m/>
    <m/>
    <s v="OK"/>
    <s v="OK"/>
  </r>
  <r>
    <s v="N/A"/>
    <s v="3200.80"/>
    <x v="1"/>
    <x v="0"/>
    <x v="5"/>
    <x v="16"/>
    <x v="29"/>
    <x v="70"/>
    <s v="N/A"/>
    <s v="A-02"/>
    <s v="A-02-02-02-008-003-09 "/>
    <s v="3200.80-Honorarios para el consejo directivo"/>
    <s v="N/A"/>
    <s v="N/A"/>
    <s v="N/A"/>
    <s v="N/A"/>
    <s v="1-N/A"/>
    <x v="0"/>
    <n v="30175563"/>
    <n v="30175563"/>
    <s v="2-NO"/>
    <s v="4-N/A"/>
    <x v="10"/>
    <s v="3.3-99-GND-Gestión de bienes y servicios"/>
    <s v="SER099-Adquisición de servicios n.c.p."/>
    <s v="SAF-38 N/A"/>
    <s v="2-Modelo de Gestión Integrado"/>
    <s v="11001-BOGOTÁ, D.C."/>
    <n v="30175563"/>
    <n v="0"/>
    <n v="0"/>
    <n v="3848190"/>
    <n v="0"/>
    <n v="3848181"/>
    <n v="0"/>
    <n v="3848181"/>
    <n v="0"/>
    <n v="3848181"/>
    <n v="0"/>
    <n v="3848181"/>
    <n v="0"/>
    <n v="3848181"/>
    <n v="0"/>
    <n v="3848181"/>
    <n v="0"/>
    <n v="3238287"/>
    <n v="0"/>
    <n v="0"/>
    <n v="0"/>
    <n v="0"/>
    <n v="0"/>
    <n v="0"/>
    <m/>
    <m/>
    <m/>
    <m/>
    <s v="OK"/>
    <s v="OK"/>
  </r>
  <r>
    <s v="N/A"/>
    <s v="3200.81"/>
    <x v="1"/>
    <x v="0"/>
    <x v="5"/>
    <x v="16"/>
    <x v="29"/>
    <x v="70"/>
    <s v="N/A"/>
    <s v="A-02"/>
    <s v="A-02-02-02-006-003 "/>
    <s v="3200.81-Constitución caja menor"/>
    <s v="N/A"/>
    <s v="N/A"/>
    <s v="N/A"/>
    <s v="N/A"/>
    <s v="1-N/A"/>
    <x v="0"/>
    <n v="4000000"/>
    <n v="4000000"/>
    <s v="2-NO"/>
    <s v="4-N/A"/>
    <x v="10"/>
    <s v="3.1-3-Gestión de Tesorería"/>
    <s v="SER099-Adquisición de servicios n.c.p."/>
    <s v="SAF-38 N/A"/>
    <s v="2-Modelo de Gestión Integrado"/>
    <s v="11001-BOGOTÁ, D.C."/>
    <n v="4000000"/>
    <n v="0"/>
    <n v="0"/>
    <n v="500000"/>
    <n v="0"/>
    <n v="0"/>
    <n v="0"/>
    <n v="500000"/>
    <n v="0"/>
    <n v="0"/>
    <n v="0"/>
    <n v="500000"/>
    <n v="0"/>
    <n v="0"/>
    <n v="0"/>
    <n v="1000000"/>
    <n v="0"/>
    <n v="0"/>
    <n v="0"/>
    <n v="500000"/>
    <n v="0"/>
    <n v="0"/>
    <n v="0"/>
    <n v="1000000"/>
    <m/>
    <m/>
    <m/>
    <m/>
    <s v="OK"/>
    <s v="OK"/>
  </r>
  <r>
    <s v="N/A"/>
    <s v="3200.82"/>
    <x v="1"/>
    <x v="0"/>
    <x v="5"/>
    <x v="16"/>
    <x v="29"/>
    <x v="70"/>
    <s v="N/A"/>
    <s v="A-02"/>
    <s v="A-02-02-01-003-002"/>
    <s v="3200.82-Constitución caja menor"/>
    <s v="N/A"/>
    <s v="N/A"/>
    <s v="N/A"/>
    <s v="N/A"/>
    <s v="1-N/A"/>
    <x v="0"/>
    <n v="8000000"/>
    <n v="8000000"/>
    <s v="2-NO"/>
    <s v="4-N/A"/>
    <x v="10"/>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N/A"/>
    <s v="3200.83"/>
    <x v="1"/>
    <x v="0"/>
    <x v="5"/>
    <x v="16"/>
    <x v="29"/>
    <x v="70"/>
    <s v="N/A"/>
    <s v="A-02"/>
    <s v="A-02-02-02-005-004"/>
    <s v="3200.83-Constitución caja menor"/>
    <s v="N/A"/>
    <s v="N/A"/>
    <s v="N/A"/>
    <s v="N/A"/>
    <s v="1-N/A"/>
    <x v="0"/>
    <n v="16000000"/>
    <n v="16000000"/>
    <s v="2-NO"/>
    <s v="4-N/A"/>
    <x v="10"/>
    <s v="3.1-3-Gestión de Tesorería"/>
    <s v="SER099-Adquisición de servicios n.c.p."/>
    <s v="SAF-38 N/A"/>
    <s v="2-Modelo de Gestión Integrado"/>
    <s v="11001-BOGOTÁ, D.C."/>
    <n v="16000000"/>
    <n v="0"/>
    <n v="0"/>
    <n v="2000000"/>
    <n v="0"/>
    <n v="0"/>
    <n v="0"/>
    <n v="2000000"/>
    <n v="0"/>
    <n v="0"/>
    <n v="0"/>
    <n v="3000000"/>
    <n v="0"/>
    <n v="0"/>
    <n v="0"/>
    <n v="3000000"/>
    <n v="0"/>
    <n v="0"/>
    <n v="0"/>
    <n v="3000000"/>
    <n v="0"/>
    <n v="0"/>
    <n v="0"/>
    <n v="3000000"/>
    <m/>
    <m/>
    <m/>
    <m/>
    <s v="OK"/>
    <s v="OK"/>
  </r>
  <r>
    <s v="N/A"/>
    <s v="3200.84"/>
    <x v="1"/>
    <x v="0"/>
    <x v="5"/>
    <x v="16"/>
    <x v="29"/>
    <x v="70"/>
    <s v="N/A"/>
    <s v="A-02"/>
    <s v="A-02-02-02-006-004"/>
    <s v="3200.84-Constitución caja menor"/>
    <s v="N/A"/>
    <s v="N/A"/>
    <s v="N/A"/>
    <s v="N/A"/>
    <s v="1-N/A"/>
    <x v="0"/>
    <n v="8000000"/>
    <n v="8000000"/>
    <s v="2-NO"/>
    <s v="4-N/A"/>
    <x v="10"/>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N/A"/>
    <s v="3200.85"/>
    <x v="1"/>
    <x v="0"/>
    <x v="5"/>
    <x v="16"/>
    <x v="29"/>
    <x v="70"/>
    <s v="N/A"/>
    <s v="A-02"/>
    <s v="A-02-02-02-006-005"/>
    <s v="3200.85-Constitución caja menor"/>
    <s v="N/A"/>
    <s v="N/A"/>
    <s v="N/A"/>
    <s v="N/A"/>
    <s v="1-N/A"/>
    <x v="0"/>
    <n v="8000000"/>
    <n v="8000000"/>
    <s v="2-NO"/>
    <s v="4-N/A"/>
    <x v="10"/>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N/A"/>
    <s v="3200.86"/>
    <x v="1"/>
    <x v="0"/>
    <x v="5"/>
    <x v="16"/>
    <x v="29"/>
    <x v="70"/>
    <s v="N/A"/>
    <s v="A-02"/>
    <s v="A-02-02-02-008-009"/>
    <s v="3200.86-Constitución caja menor"/>
    <s v="N/A"/>
    <s v="N/A"/>
    <s v="N/A"/>
    <s v="N/A"/>
    <s v="1-N/A"/>
    <x v="0"/>
    <n v="8000000"/>
    <n v="8000000"/>
    <s v="2-NO"/>
    <s v="4-N/A"/>
    <x v="10"/>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N/A"/>
    <s v="3200.87"/>
    <x v="1"/>
    <x v="0"/>
    <x v="5"/>
    <x v="16"/>
    <x v="29"/>
    <x v="70"/>
    <s v="N/A"/>
    <s v="A-02"/>
    <s v="A-02-02-02-008-002"/>
    <s v="3200.87-Constitución caja menor"/>
    <s v="N/A"/>
    <s v="N/A"/>
    <s v="N/A"/>
    <s v="N/A"/>
    <s v="1-N/A"/>
    <x v="0"/>
    <n v="8000000"/>
    <n v="8000000"/>
    <s v="2-NO"/>
    <s v="4-N/A"/>
    <x v="10"/>
    <s v="3.1-3-Gestión de Tesorería"/>
    <s v="SER099-Adquisición de servicios n.c.p."/>
    <s v="SAF-38 N/A"/>
    <s v="2-Modelo de Gestión Integrado"/>
    <s v="11001-BOGOTÁ, D.C."/>
    <n v="8000000"/>
    <n v="0"/>
    <n v="0"/>
    <n v="1000000"/>
    <n v="0"/>
    <n v="0"/>
    <n v="0"/>
    <n v="1500000"/>
    <n v="0"/>
    <n v="0"/>
    <n v="0"/>
    <n v="1000000"/>
    <n v="0"/>
    <n v="0"/>
    <n v="0"/>
    <n v="1500000"/>
    <n v="0"/>
    <n v="0"/>
    <n v="0"/>
    <n v="1500000"/>
    <n v="0"/>
    <n v="0"/>
    <n v="0"/>
    <n v="1500000"/>
    <m/>
    <m/>
    <m/>
    <m/>
    <s v="OK"/>
    <s v="OK"/>
  </r>
  <r>
    <s v="N/A"/>
    <s v="3200.88"/>
    <x v="1"/>
    <x v="0"/>
    <x v="5"/>
    <x v="16"/>
    <x v="29"/>
    <x v="70"/>
    <s v="N/A"/>
    <s v="A-02"/>
    <s v="A-02-02-02-010"/>
    <s v="3200.88-Viaticos funcionarios"/>
    <s v="N/A"/>
    <s v="N/A"/>
    <s v="N/A"/>
    <s v="N/A"/>
    <s v="1-N/A"/>
    <x v="4"/>
    <n v="10436113"/>
    <n v="10436113"/>
    <s v="2-NO"/>
    <s v="4-N/A"/>
    <x v="10"/>
    <s v="3.3-4-Viáticos"/>
    <s v="VIAT01-Viáticos y gastos de viaje"/>
    <s v="SAF-38 N/A"/>
    <s v="2-Modelo de Gestión Integrado"/>
    <s v="11001-BOGOTÁ, D.C."/>
    <n v="10436113"/>
    <n v="500000"/>
    <n v="0"/>
    <n v="1000000"/>
    <n v="0"/>
    <n v="2500000"/>
    <n v="0"/>
    <n v="2500000"/>
    <n v="0"/>
    <n v="2500000"/>
    <n v="0"/>
    <n v="1436113"/>
    <n v="0"/>
    <n v="0"/>
    <n v="0"/>
    <n v="0"/>
    <n v="0"/>
    <n v="0"/>
    <n v="0"/>
    <n v="0"/>
    <n v="0"/>
    <n v="0"/>
    <n v="0"/>
    <n v="0"/>
    <m/>
    <m/>
    <m/>
    <m/>
    <s v="OK"/>
    <s v="OK"/>
  </r>
  <r>
    <s v="N/A"/>
    <s v="3200.89"/>
    <x v="1"/>
    <x v="0"/>
    <x v="5"/>
    <x v="16"/>
    <x v="29"/>
    <x v="70"/>
    <s v="N/A"/>
    <s v="A-02"/>
    <s v="A-02-02-02-006-004"/>
    <s v="3200.89-Gastos de transporte Funcionarios"/>
    <s v="N/A"/>
    <s v="N/A"/>
    <s v="N/A"/>
    <s v="N/A"/>
    <s v="1-N/A"/>
    <x v="4"/>
    <n v="20000000"/>
    <n v="20000000"/>
    <s v="2-NO"/>
    <s v="4-N/A"/>
    <x v="10"/>
    <s v="3.3-4-Viáticos"/>
    <s v="VIAT01-Viáticos y gastos de viaje"/>
    <s v="SAF-38 N/A"/>
    <s v="2-Modelo de Gestión Integrado"/>
    <s v="11001-BOGOTÁ, D.C."/>
    <n v="20000000"/>
    <n v="1666674"/>
    <n v="0"/>
    <n v="1666666"/>
    <n v="0"/>
    <n v="1666666"/>
    <n v="0"/>
    <n v="1666666"/>
    <n v="0"/>
    <n v="1666666"/>
    <n v="0"/>
    <n v="1666666"/>
    <n v="0"/>
    <n v="1666666"/>
    <n v="0"/>
    <n v="1666666"/>
    <n v="0"/>
    <n v="1666666"/>
    <n v="0"/>
    <n v="1666666"/>
    <n v="0"/>
    <n v="1666666"/>
    <n v="0"/>
    <n v="1666666"/>
    <m/>
    <m/>
    <m/>
    <m/>
    <s v="OK"/>
    <s v="OK"/>
  </r>
  <r>
    <s v="N/A"/>
    <s v="3200.90"/>
    <x v="1"/>
    <x v="0"/>
    <x v="5"/>
    <x v="16"/>
    <x v="29"/>
    <x v="70"/>
    <s v="N/A"/>
    <s v="A-02"/>
    <s v="A-02-02-02-010"/>
    <s v="3200.90-Viaticos contratista"/>
    <s v="N/A"/>
    <s v="N/A"/>
    <s v="N/A"/>
    <s v="N/A"/>
    <s v="1-N/A"/>
    <x v="4"/>
    <n v="9000000"/>
    <n v="9000000"/>
    <s v="2-NO"/>
    <s v="4-N/A"/>
    <x v="10"/>
    <s v="3.3-4-Viáticos"/>
    <s v="VIAT01-Viáticos y gastos de viaje"/>
    <s v="SAF-38 N/A"/>
    <s v="2-Modelo de Gestión Integrado"/>
    <s v="11001-BOGOTÁ, D.C."/>
    <n v="9000000"/>
    <n v="0"/>
    <n v="0"/>
    <n v="1000000"/>
    <n v="0"/>
    <n v="1000000"/>
    <n v="0"/>
    <n v="1000000"/>
    <n v="0"/>
    <n v="1000000"/>
    <n v="0"/>
    <n v="1000000"/>
    <n v="0"/>
    <n v="1000000"/>
    <n v="0"/>
    <n v="1000000"/>
    <n v="0"/>
    <n v="500000"/>
    <n v="0"/>
    <n v="500000"/>
    <n v="0"/>
    <n v="500000"/>
    <n v="0"/>
    <n v="500000"/>
    <m/>
    <m/>
    <m/>
    <m/>
    <s v="OK"/>
    <s v="OK"/>
  </r>
  <r>
    <s v="N/A"/>
    <s v="3200.91"/>
    <x v="1"/>
    <x v="0"/>
    <x v="5"/>
    <x v="16"/>
    <x v="29"/>
    <x v="70"/>
    <s v="N/A"/>
    <s v="A-02"/>
    <s v="A-02-02-02-010"/>
    <s v="3200.91-Viaticos contratista"/>
    <s v="N/A"/>
    <s v="N/A"/>
    <s v="N/A"/>
    <s v="N/A"/>
    <s v="1-N/A"/>
    <x v="4"/>
    <n v="9000000"/>
    <n v="9000000"/>
    <s v="2-NO"/>
    <s v="4-N/A"/>
    <x v="10"/>
    <s v="3.3-4-Viáticos"/>
    <s v="VIAT01-Viáticos y gastos de viaje"/>
    <s v="SAF-38 N/A"/>
    <s v="2-Modelo de Gestión Integrado"/>
    <s v="11001-BOGOTÁ, D.C."/>
    <n v="9000000"/>
    <n v="0"/>
    <n v="0"/>
    <n v="1000000"/>
    <n v="0"/>
    <n v="1000000"/>
    <n v="0"/>
    <n v="1000000"/>
    <n v="0"/>
    <n v="1000000"/>
    <n v="0"/>
    <n v="1000000"/>
    <n v="0"/>
    <n v="1000000"/>
    <n v="0"/>
    <n v="1000000"/>
    <n v="0"/>
    <n v="500000"/>
    <n v="0"/>
    <n v="500000"/>
    <n v="0"/>
    <n v="500000"/>
    <n v="0"/>
    <n v="500000"/>
    <m/>
    <m/>
    <m/>
    <m/>
    <s v="OK"/>
    <s v="OK"/>
  </r>
  <r>
    <s v="N/A"/>
    <s v="3200.92"/>
    <x v="1"/>
    <x v="0"/>
    <x v="5"/>
    <x v="16"/>
    <x v="29"/>
    <x v="70"/>
    <s v="N/A"/>
    <s v="A-02"/>
    <s v="A-02-02-02-010"/>
    <s v="3200.92-Viaticos contratista"/>
    <s v="N/A"/>
    <s v="N/A"/>
    <s v="N/A"/>
    <s v="N/A"/>
    <s v="1-N/A"/>
    <x v="4"/>
    <n v="2000000"/>
    <n v="2000000"/>
    <s v="2-NO"/>
    <s v="4-N/A"/>
    <x v="10"/>
    <s v="3.3-4-Viáticos"/>
    <s v="VIAT01-Viáticos y gastos de viaje"/>
    <s v="SAF-38 N/A"/>
    <s v="2-Modelo de Gestión Integrado"/>
    <s v="11001-BOGOTÁ, D.C."/>
    <n v="2000000"/>
    <n v="0"/>
    <n v="0"/>
    <n v="0"/>
    <n v="0"/>
    <n v="500000"/>
    <n v="0"/>
    <n v="0"/>
    <n v="0"/>
    <n v="500000"/>
    <n v="0"/>
    <n v="0"/>
    <n v="0"/>
    <n v="0"/>
    <n v="0"/>
    <n v="0"/>
    <n v="0"/>
    <n v="500000"/>
    <n v="0"/>
    <n v="0"/>
    <n v="0"/>
    <n v="0"/>
    <n v="0"/>
    <n v="500000"/>
    <m/>
    <m/>
    <m/>
    <m/>
    <s v="OK"/>
    <s v="OK"/>
  </r>
  <r>
    <s v="PAA"/>
    <s v="3200.93"/>
    <x v="1"/>
    <x v="0"/>
    <x v="5"/>
    <x v="16"/>
    <x v="29"/>
    <x v="70"/>
    <n v="80101500"/>
    <s v="A-02"/>
    <s v="A-02-02-02-008-003"/>
    <s v="3200.93-Prestación de servicios profesionales para la estructuración, evaluación,  análisis y monitoreo financiero y económico de los procesos contractuales a cargo de la Subdirección Administrativa y Financiera del IGAC."/>
    <s v="enero"/>
    <s v="enero"/>
    <s v="enero"/>
    <n v="6"/>
    <s v="19-Contratación directa"/>
    <x v="0"/>
    <n v="77400000"/>
    <n v="77400000"/>
    <s v="2-NO"/>
    <s v="4-N/A"/>
    <x v="10"/>
    <s v="1.1-2-Gestión de procesos de la entidad"/>
    <s v="SER012-Prestación de servicios personas naturales"/>
    <s v="SAF-7 Estructurador"/>
    <s v="2-Modelo de Gestión Integrado"/>
    <s v="11001-BOGOTÁ, D.C."/>
    <n v="77400000"/>
    <n v="0"/>
    <n v="0"/>
    <n v="12900000"/>
    <n v="0"/>
    <n v="12900000"/>
    <n v="0"/>
    <n v="12900000"/>
    <n v="0"/>
    <n v="12900000"/>
    <n v="0"/>
    <n v="12900000"/>
    <n v="0"/>
    <n v="12900000"/>
    <n v="0"/>
    <n v="0"/>
    <n v="0"/>
    <n v="0"/>
    <n v="0"/>
    <n v="0"/>
    <n v="0"/>
    <n v="0"/>
    <n v="0"/>
    <n v="0"/>
    <m/>
    <m/>
    <m/>
    <m/>
    <s v="OK"/>
    <s v="OK"/>
  </r>
  <r>
    <s v="PAA"/>
    <s v="3200.94"/>
    <x v="1"/>
    <x v="0"/>
    <x v="5"/>
    <x v="16"/>
    <x v="29"/>
    <x v="70"/>
    <n v="80101500"/>
    <s v="A-02"/>
    <s v="A-02-02-02-008-002"/>
    <s v="3200.94-Prestación de servicios profesionales especializados para la gestión de los asuntos jurídicos y contractuales de conocimiento de la SAF"/>
    <s v="enero"/>
    <s v="enero"/>
    <s v="enero"/>
    <n v="6"/>
    <s v="19-Contratación directa"/>
    <x v="0"/>
    <n v="77400000"/>
    <n v="77400000"/>
    <s v="2-NO"/>
    <s v="4-N/A"/>
    <x v="10"/>
    <s v="1.1-2-Gestión de procesos de la entidad"/>
    <s v="SER012-Prestación de servicios personas naturales"/>
    <s v="SAF-10 Profesional Especializado Jurídico"/>
    <s v="2-Modelo de Gestión Integrado"/>
    <s v="11001-BOGOTÁ, D.C."/>
    <n v="77400000"/>
    <n v="0"/>
    <n v="0"/>
    <n v="12900000"/>
    <n v="0"/>
    <n v="12900000"/>
    <n v="0"/>
    <n v="12900000"/>
    <n v="0"/>
    <n v="12900000"/>
    <n v="0"/>
    <n v="12900000"/>
    <n v="0"/>
    <n v="12900000"/>
    <n v="0"/>
    <n v="0"/>
    <n v="0"/>
    <n v="0"/>
    <n v="0"/>
    <n v="0"/>
    <n v="0"/>
    <n v="0"/>
    <n v="0"/>
    <n v="0"/>
    <m/>
    <m/>
    <m/>
    <m/>
    <s v="OK"/>
    <s v="OK"/>
  </r>
  <r>
    <s v="PAA"/>
    <s v="3200.95"/>
    <x v="1"/>
    <x v="0"/>
    <x v="5"/>
    <x v="16"/>
    <x v="29"/>
    <x v="70"/>
    <n v="80101500"/>
    <s v="A-02"/>
    <s v="A-02-02-02-008-003"/>
    <s v="3200.95-Prestación de servicios profesionales especializados para diseñar lineamientos que fortalezcan la sostenibilidad de la Subdirección Administrativa y Financiera, así como para apoyar la gestión y ejecución de los recursos del IGAC mediante la revisión económica de procesos de soporte y el seguimiento de los recursos asignados"/>
    <s v="enero"/>
    <s v="enero"/>
    <s v="febrero"/>
    <n v="11"/>
    <s v="19-Contratación directa"/>
    <x v="0"/>
    <n v="129172360"/>
    <n v="129172360"/>
    <s v="2-NO"/>
    <s v="4-N/A"/>
    <x v="10"/>
    <s v="1.1-2-Gestión de procesos de la entidad"/>
    <s v="SER012-Prestación de servicios personas naturales"/>
    <s v="SAF-9 Profesional Especializado"/>
    <s v="2-Modelo de Gestión Integrado"/>
    <s v="11001-BOGOTÁ, D.C."/>
    <n v="0"/>
    <n v="0"/>
    <n v="129172360"/>
    <n v="0"/>
    <n v="0"/>
    <n v="11742942"/>
    <n v="0"/>
    <n v="11742942"/>
    <n v="0"/>
    <n v="11742942"/>
    <n v="0"/>
    <n v="11742942"/>
    <n v="0"/>
    <n v="11742942"/>
    <n v="0"/>
    <n v="11742942"/>
    <n v="0"/>
    <n v="11742942"/>
    <n v="0"/>
    <n v="11742942"/>
    <n v="0"/>
    <n v="11742942"/>
    <n v="0"/>
    <n v="23485882"/>
    <m/>
    <m/>
    <m/>
    <m/>
    <s v="OK"/>
    <s v="OK"/>
  </r>
  <r>
    <s v="PAA"/>
    <s v="3200.96"/>
    <x v="1"/>
    <x v="0"/>
    <x v="5"/>
    <x v="16"/>
    <x v="29"/>
    <x v="70"/>
    <n v="80101500"/>
    <s v="A-02"/>
    <s v="A-02-02-02-008-003"/>
    <s v="3200.96-Prestación de servicios profesionales especializados para la gestión presupuestal y la atención de asuntos relacionados con el PAA y el PGI de la Subdirección Administrativa y Financiera."/>
    <s v="enero"/>
    <s v="enero"/>
    <s v="enero"/>
    <n v="11"/>
    <s v="19-Contratación directa"/>
    <x v="0"/>
    <n v="114018987"/>
    <n v="114018987"/>
    <s v="2-NO"/>
    <s v="4-N/A"/>
    <x v="10"/>
    <s v="1.1-2-Gestión de procesos de la entidad"/>
    <s v="SER012-Prestación de servicios personas naturales"/>
    <s v="SAF-9 Profesional Especializado"/>
    <s v="2-Modelo de Gestión Integrado"/>
    <s v="11001-BOGOTÁ, D.C."/>
    <n v="114018987"/>
    <n v="0"/>
    <n v="0"/>
    <n v="10365362"/>
    <n v="0"/>
    <n v="10365362"/>
    <n v="0"/>
    <n v="10365362"/>
    <n v="0"/>
    <n v="10365362"/>
    <n v="0"/>
    <n v="10365362"/>
    <n v="0"/>
    <n v="10365362"/>
    <n v="0"/>
    <n v="10365362"/>
    <n v="0"/>
    <n v="10365362"/>
    <n v="0"/>
    <n v="10365362"/>
    <n v="0"/>
    <n v="10365362"/>
    <n v="0"/>
    <n v="10365367"/>
    <m/>
    <m/>
    <m/>
    <m/>
    <s v="OK"/>
    <s v="OK"/>
  </r>
  <r>
    <s v="PAA"/>
    <s v="3200.97"/>
    <x v="1"/>
    <x v="0"/>
    <x v="5"/>
    <x v="16"/>
    <x v="29"/>
    <x v="70"/>
    <n v="80101500"/>
    <s v="A-02"/>
    <s v="A-02-02-02-008-003"/>
    <s v="3200.97-Prestación de servicios profesionales para apoyar la adopción de políticas, objetivos y estrategias orientadas a la administración eficiente de los recursos financieros, la gestión presupuestal y la optimización del gasto."/>
    <s v="enero"/>
    <s v="enero"/>
    <s v="febrero"/>
    <n v="11"/>
    <s v="19-Contratación directa"/>
    <x v="0"/>
    <n v="114018987"/>
    <n v="114018987"/>
    <s v="2-NO"/>
    <s v="4-N/A"/>
    <x v="10"/>
    <s v="1.1-2-Gestión de procesos de la entidad"/>
    <s v="SER012-Prestación de servicios personas naturales"/>
    <s v="SAF-9 Profesional Especializado"/>
    <s v="2-Modelo de Gestión Integrado"/>
    <s v="11001-BOGOTÁ, D.C."/>
    <n v="0"/>
    <n v="0"/>
    <n v="114018987"/>
    <n v="0"/>
    <n v="0"/>
    <n v="10365362"/>
    <n v="0"/>
    <n v="10365362"/>
    <n v="0"/>
    <n v="10365362"/>
    <n v="0"/>
    <n v="10365362"/>
    <n v="0"/>
    <n v="10365362"/>
    <n v="0"/>
    <n v="10365362"/>
    <n v="0"/>
    <n v="10365362"/>
    <n v="0"/>
    <n v="10365362"/>
    <n v="0"/>
    <n v="10365362"/>
    <n v="0"/>
    <n v="20730729"/>
    <m/>
    <m/>
    <m/>
    <m/>
    <s v="OK"/>
    <s v="OK"/>
  </r>
  <r>
    <s v="PAA"/>
    <s v="3200.98"/>
    <x v="1"/>
    <x v="0"/>
    <x v="5"/>
    <x v="16"/>
    <x v="29"/>
    <x v="70"/>
    <n v="80101500"/>
    <s v="A-02"/>
    <s v="A-02-02-02-008-002"/>
    <s v="3200.98-Prestación de servicios profesionales la atencion de los asuntos jurídicos y contractuales de la subdirección administrativa y financiera del igac"/>
    <s v="enero"/>
    <s v="enero"/>
    <s v="enero"/>
    <n v="10"/>
    <s v="19-Contratación directa"/>
    <x v="0"/>
    <n v="111810426"/>
    <n v="111810426"/>
    <s v="2-NO"/>
    <s v="4-N/A"/>
    <x v="10"/>
    <s v="1.1-2-Gestión de procesos de la entidad"/>
    <s v="SER012-Prestación de servicios personas naturales"/>
    <s v="SAF-10 Profesional Especializado Jurídico"/>
    <s v="2-Modelo de Gestión Integrado"/>
    <s v="11001-BOGOTÁ, D.C."/>
    <n v="111810426"/>
    <n v="0"/>
    <n v="0"/>
    <n v="11181042"/>
    <n v="0"/>
    <n v="11181042"/>
    <n v="0"/>
    <n v="11181042"/>
    <n v="0"/>
    <n v="11181042"/>
    <n v="0"/>
    <n v="11181042"/>
    <n v="0"/>
    <n v="11181042"/>
    <n v="0"/>
    <n v="11181042"/>
    <n v="0"/>
    <n v="11181042"/>
    <n v="0"/>
    <n v="11181042"/>
    <n v="0"/>
    <n v="11181048"/>
    <n v="0"/>
    <n v="0"/>
    <m/>
    <m/>
    <m/>
    <m/>
    <s v="OK"/>
    <s v="OK"/>
  </r>
  <r>
    <s v="PAA"/>
    <s v="3200.99"/>
    <x v="1"/>
    <x v="0"/>
    <x v="5"/>
    <x v="16"/>
    <x v="29"/>
    <x v="70"/>
    <n v="80101500"/>
    <s v="A-02"/>
    <s v="A-02-02-02-008-003"/>
    <s v="3200.99-Prestación de servicios profesionales especializados para la elaboración de estudios sectoriales, estudios previos y la evaluación técnica, financiera y económica de los procesos de contratación del Instituto en sus diferentes modalidades"/>
    <s v="febrero"/>
    <s v="febrero"/>
    <s v="febrero"/>
    <n v="10"/>
    <s v="19-Contratación directa"/>
    <x v="0"/>
    <n v="93958341"/>
    <n v="93958341"/>
    <s v="2-NO"/>
    <s v="4-N/A"/>
    <x v="10"/>
    <s v="1.1-2-Gestión de procesos de la entidad"/>
    <s v="SER012-Prestación de servicios personas naturales"/>
    <s v="SAF-7 Estructurador"/>
    <s v="2-Modelo de Gestión Integrado"/>
    <s v="11001-BOGOTÁ, D.C."/>
    <n v="0"/>
    <n v="0"/>
    <n v="93958341"/>
    <n v="0"/>
    <n v="0"/>
    <n v="9395835"/>
    <n v="0"/>
    <n v="9395834"/>
    <n v="0"/>
    <n v="9395834"/>
    <n v="0"/>
    <n v="9395834"/>
    <n v="0"/>
    <n v="9395834"/>
    <n v="0"/>
    <n v="9395834"/>
    <n v="0"/>
    <n v="9395834"/>
    <n v="0"/>
    <n v="9395834"/>
    <n v="0"/>
    <n v="9395834"/>
    <n v="0"/>
    <n v="9395834"/>
    <m/>
    <m/>
    <m/>
    <m/>
    <s v="OK"/>
    <s v="OK"/>
  </r>
  <r>
    <s v="PAA"/>
    <s v="3200.100"/>
    <x v="1"/>
    <x v="0"/>
    <x v="5"/>
    <x v="16"/>
    <x v="29"/>
    <x v="70"/>
    <n v="80101500"/>
    <s v="A-02"/>
    <s v="A-02-02-02-008-003"/>
    <s v="3200.100-Prestación de servicios profesionales como enlace de la Subdirección Administrativa y Financiera para el proceso de direccionamiento estratégico"/>
    <s v="febrero"/>
    <s v="febrero"/>
    <s v="febrero"/>
    <n v="9"/>
    <s v="19-Contratación directa"/>
    <x v="4"/>
    <n v="98026674"/>
    <n v="98026674"/>
    <s v="2-NO"/>
    <s v="4-N/A"/>
    <x v="10"/>
    <s v="1.1-2-Gestión de procesos de la entidad"/>
    <s v="SER012-Prestación de servicios personas naturales"/>
    <s v="SAF-9 Profesional Especializado"/>
    <s v="2-Modelo de Gestión Integrado"/>
    <s v="11001-BOGOTÁ, D.C."/>
    <n v="0"/>
    <n v="0"/>
    <n v="98026674"/>
    <n v="0"/>
    <n v="0"/>
    <n v="11627815"/>
    <n v="0"/>
    <n v="11627815"/>
    <n v="0"/>
    <n v="11627815"/>
    <n v="0"/>
    <n v="11627815"/>
    <n v="0"/>
    <n v="11627815"/>
    <n v="0"/>
    <n v="11627815"/>
    <n v="0"/>
    <n v="11627815"/>
    <n v="0"/>
    <n v="11627815"/>
    <n v="0"/>
    <n v="5004154"/>
    <n v="0"/>
    <n v="0"/>
    <m/>
    <m/>
    <m/>
    <m/>
    <s v="OK"/>
    <s v="OK"/>
  </r>
  <r>
    <s v="PAA"/>
    <s v="3200.101"/>
    <x v="1"/>
    <x v="0"/>
    <x v="5"/>
    <x v="16"/>
    <x v="29"/>
    <x v="70"/>
    <n v="80101500"/>
    <s v="A-02"/>
    <s v="A-02-02-02-008-003"/>
    <s v="3200.101-Prestación de servicios profesionales para la gestión seguimiento del contrato del servicio especial de transporte y demas asuntos administrativos de la Subdirección Administrativa y Financiera del IGAC"/>
    <s v="febrero"/>
    <s v="febrero"/>
    <s v="febrero"/>
    <n v="11"/>
    <s v="19-Contratación directa"/>
    <x v="0"/>
    <n v="91488430"/>
    <n v="91488430"/>
    <s v="2-NO"/>
    <s v="4-N/A"/>
    <x v="10"/>
    <s v="1.1-2-Gestión de procesos de la entidad"/>
    <s v="SER012-Prestación de servicios personas naturales"/>
    <s v="SAF-9 Profesional Especializado"/>
    <s v="2-Modelo de Gestión Integrado"/>
    <s v="11001-BOGOTÁ, D.C."/>
    <n v="0"/>
    <n v="0"/>
    <n v="91488430"/>
    <n v="0"/>
    <n v="0"/>
    <n v="8317130"/>
    <n v="0"/>
    <n v="8317130"/>
    <n v="0"/>
    <n v="8317130"/>
    <n v="0"/>
    <n v="8317130"/>
    <n v="0"/>
    <n v="8317130"/>
    <n v="0"/>
    <n v="8317130"/>
    <n v="0"/>
    <n v="8317130"/>
    <n v="0"/>
    <n v="8317130"/>
    <n v="0"/>
    <n v="8317130"/>
    <n v="0"/>
    <n v="16634260"/>
    <m/>
    <m/>
    <m/>
    <m/>
    <s v="OK"/>
    <s v="OK"/>
  </r>
  <r>
    <s v="PAA"/>
    <s v="3200.102"/>
    <x v="1"/>
    <x v="0"/>
    <x v="5"/>
    <x v="16"/>
    <x v="29"/>
    <x v="70"/>
    <n v="80101500"/>
    <s v="A-02"/>
    <s v="A-02-02-02-008-003"/>
    <s v="3200.102-Prestación de servicios profesionales especializados para la gestión de asuntos ambientales y el relacionamiento con las direcciones territoriales."/>
    <s v="febrero"/>
    <s v="febrero"/>
    <s v="febrero"/>
    <n v="8"/>
    <s v="19-Contratación directa"/>
    <x v="0"/>
    <n v="66537040"/>
    <n v="66537040"/>
    <s v="2-NO"/>
    <s v="4-N/A"/>
    <x v="10"/>
    <s v="1.1-2-Gestión de procesos de la entidad"/>
    <s v="SER012-Prestación de servicios personas naturales"/>
    <s v="SAF-9 Profesional Especializado"/>
    <s v="2-Modelo de Gestión Integrado"/>
    <s v="11001-BOGOTÁ, D.C."/>
    <n v="0"/>
    <n v="0"/>
    <n v="66537040"/>
    <n v="0"/>
    <n v="0"/>
    <n v="8317130"/>
    <n v="0"/>
    <n v="8317130"/>
    <n v="0"/>
    <n v="8317130"/>
    <n v="0"/>
    <n v="8317130"/>
    <n v="0"/>
    <n v="8317130"/>
    <n v="0"/>
    <n v="8317130"/>
    <n v="0"/>
    <n v="8317130"/>
    <n v="0"/>
    <n v="8317130"/>
    <n v="0"/>
    <n v="0"/>
    <n v="0"/>
    <n v="0"/>
    <m/>
    <m/>
    <m/>
    <m/>
    <s v="OK"/>
    <s v="OK"/>
  </r>
  <r>
    <s v="PAA"/>
    <s v="3200.103"/>
    <x v="1"/>
    <x v="0"/>
    <x v="5"/>
    <x v="16"/>
    <x v="29"/>
    <x v="70"/>
    <n v="80101500"/>
    <s v="A-02"/>
    <s v="A-02-02-02-008-003"/>
    <s v="3200.103-Prestación de servicios de apoyo a la gestión para fortalecer los aspectos administrativos y operativos de la Subdirección Administrativa y Financiera."/>
    <s v="enero"/>
    <s v="enero"/>
    <s v="enero"/>
    <n v="11"/>
    <s v="19-Contratación directa"/>
    <x v="0"/>
    <n v="36635180"/>
    <n v="36635180"/>
    <s v="2-NO"/>
    <s v="4-N/A"/>
    <x v="10"/>
    <s v="1.1-2-Gestión de procesos de la entidad"/>
    <s v="SER012-Prestación de servicios personas naturales"/>
    <s v="SAF-3 Apoyo administrativo"/>
    <s v="2-Modelo de Gestión Integrado"/>
    <s v="11001-BOGOTÁ, D.C."/>
    <n v="36635180"/>
    <n v="0"/>
    <n v="0"/>
    <n v="3330471"/>
    <n v="0"/>
    <n v="3330471"/>
    <n v="0"/>
    <n v="3330471"/>
    <n v="0"/>
    <n v="3330471"/>
    <n v="0"/>
    <n v="3330471"/>
    <n v="0"/>
    <n v="3330471"/>
    <n v="0"/>
    <n v="3330471"/>
    <n v="0"/>
    <n v="3330471"/>
    <n v="0"/>
    <n v="3330471"/>
    <n v="0"/>
    <n v="3330471"/>
    <n v="0"/>
    <n v="3330470"/>
    <m/>
    <m/>
    <m/>
    <m/>
    <s v="OK"/>
    <s v="OK"/>
  </r>
  <r>
    <s v="PAA"/>
    <s v="3200.104"/>
    <x v="1"/>
    <x v="0"/>
    <x v="5"/>
    <x v="16"/>
    <x v="29"/>
    <x v="70"/>
    <n v="80101500"/>
    <s v="A-02"/>
    <s v="A-02-02-02-008-003"/>
    <s v="3200.104-Prestación de servicios de apoyo a la gestión para la atención y seguimiento a la ejecución del contrato de servicio de tiquetes a nivel nacional del igac"/>
    <s v="enero"/>
    <s v="enero"/>
    <s v="enero"/>
    <n v="11"/>
    <s v="19-Contratación directa"/>
    <x v="0"/>
    <n v="36635180"/>
    <n v="36635180"/>
    <s v="2-NO"/>
    <s v="4-N/A"/>
    <x v="10"/>
    <s v="1.1-2-Gestión de procesos de la entidad"/>
    <s v="SER012-Prestación de servicios personas naturales"/>
    <s v="SAF-3 Apoyo administrativo"/>
    <s v="2-Modelo de Gestión Integrado"/>
    <s v="11001-BOGOTÁ, D.C."/>
    <n v="36635180"/>
    <n v="0"/>
    <n v="0"/>
    <n v="3330471"/>
    <n v="0"/>
    <n v="3330471"/>
    <n v="0"/>
    <n v="3330471"/>
    <n v="0"/>
    <n v="3330471"/>
    <n v="0"/>
    <n v="3330471"/>
    <n v="0"/>
    <n v="3330471"/>
    <n v="0"/>
    <n v="3330471"/>
    <n v="0"/>
    <n v="3330471"/>
    <n v="0"/>
    <n v="3330471"/>
    <n v="0"/>
    <n v="3330471"/>
    <n v="0"/>
    <n v="3330470"/>
    <m/>
    <m/>
    <m/>
    <m/>
    <s v="OK"/>
    <s v="OK"/>
  </r>
  <r>
    <s v="PAA"/>
    <s v="3200.105"/>
    <x v="1"/>
    <x v="0"/>
    <x v="5"/>
    <x v="16"/>
    <x v="29"/>
    <x v="70"/>
    <n v="80101500"/>
    <s v="A-02"/>
    <s v="A-02-02-02-008-003"/>
    <s v="3200.105-Prestación de servicios de apoyo a la gestión para la Subdirección Administrativa y Financiera, enfocados en el fortalecimiento del relacionamiento y la gestión administrativa"/>
    <s v="enero"/>
    <s v="enero"/>
    <s v="enero"/>
    <n v="11"/>
    <s v="19-Contratación directa"/>
    <x v="0"/>
    <n v="36635180"/>
    <n v="36635180"/>
    <s v="2-NO"/>
    <s v="4-N/A"/>
    <x v="10"/>
    <s v="1.1-2-Gestión de procesos de la entidad"/>
    <s v="SER012-Prestación de servicios personas naturales"/>
    <s v="SAF-3 Apoyo administrativo"/>
    <s v="2-Modelo de Gestión Integrado"/>
    <s v="11001-BOGOTÁ, D.C."/>
    <n v="36635180"/>
    <n v="0"/>
    <n v="0"/>
    <n v="3330471"/>
    <n v="0"/>
    <n v="3330471"/>
    <n v="0"/>
    <n v="3330471"/>
    <n v="0"/>
    <n v="3330471"/>
    <n v="0"/>
    <n v="3330471"/>
    <n v="0"/>
    <n v="3330471"/>
    <n v="0"/>
    <n v="3330471"/>
    <n v="0"/>
    <n v="3330471"/>
    <n v="0"/>
    <n v="3330471"/>
    <n v="0"/>
    <n v="3330471"/>
    <n v="0"/>
    <n v="3330470"/>
    <m/>
    <m/>
    <m/>
    <m/>
    <s v="OK"/>
    <s v="OK"/>
  </r>
  <r>
    <s v="PAA"/>
    <s v="3200.106"/>
    <x v="1"/>
    <x v="0"/>
    <x v="5"/>
    <x v="16"/>
    <x v="29"/>
    <x v="70"/>
    <n v="80101500"/>
    <s v="A-02"/>
    <s v="A-02-02-02-008-003"/>
    <s v="3200.106-Prestación de servicios profesionales especializados para la implementación, monitoreo y fortalecimiento de estrategias y herramientas de seguimiento y control en la gestión de la Subdirección Administrativa y Financiera del IGAC, con el fin de optimizar la supervisión, mitigar riesgos y asegurar el cumplimiento efectivo de las obligaciones contractuales"/>
    <s v="febrero"/>
    <s v="febrero"/>
    <s v="febrero"/>
    <n v="4"/>
    <s v="19-Contratación directa"/>
    <x v="4"/>
    <n v="33268524"/>
    <n v="33268524"/>
    <s v="2-NO"/>
    <s v="4-N/A"/>
    <x v="10"/>
    <s v="1.1-2-Gestión de procesos de la entidad"/>
    <s v="SER012-Prestación de servicios personas naturales"/>
    <s v="SAF-9 Profesional Especializado"/>
    <s v="2-Modelo de Gestión Integrado"/>
    <s v="11001-BOGOTÁ, D.C."/>
    <n v="0"/>
    <n v="0"/>
    <n v="33268524"/>
    <n v="0"/>
    <n v="0"/>
    <n v="8317131"/>
    <n v="0"/>
    <n v="8317131"/>
    <n v="0"/>
    <n v="8317131"/>
    <n v="0"/>
    <n v="8317131"/>
    <n v="0"/>
    <n v="0"/>
    <n v="0"/>
    <n v="0"/>
    <n v="0"/>
    <n v="0"/>
    <n v="0"/>
    <n v="0"/>
    <n v="0"/>
    <n v="0"/>
    <n v="0"/>
    <n v="0"/>
    <m/>
    <m/>
    <m/>
    <m/>
    <s v="OK"/>
    <s v="OK"/>
  </r>
  <r>
    <s v="PAA"/>
    <s v="3200.107"/>
    <x v="1"/>
    <x v="0"/>
    <x v="5"/>
    <x v="16"/>
    <x v="29"/>
    <x v="70"/>
    <n v="80101500"/>
    <s v="A-02"/>
    <s v="A-02-02-02-008-003"/>
    <s v="3200.107-Prestación de servicios profesionales para realizar el procesamiento de  la información generada al interior del almacén general del IGAC"/>
    <s v="enero"/>
    <s v="enero"/>
    <s v="enero"/>
    <n v="8"/>
    <s v="19-Contratación directa"/>
    <x v="4"/>
    <n v="55666207"/>
    <n v="55666207"/>
    <s v="2-NO"/>
    <s v="4-N/A"/>
    <x v="10"/>
    <s v="1.1-2-Gestión de procesos de la entidad"/>
    <s v="SER012-Prestación de servicios personas naturales"/>
    <s v="SAF-14 Profesional Especializado Almacen General"/>
    <s v="2-Modelo de Gestión Integrado"/>
    <s v="11001-BOGOTÁ, D.C."/>
    <n v="55666207"/>
    <n v="0"/>
    <n v="0"/>
    <n v="6958276"/>
    <n v="0"/>
    <n v="6958276"/>
    <n v="0"/>
    <n v="6958276"/>
    <n v="0"/>
    <n v="6958276"/>
    <n v="0"/>
    <n v="6958276"/>
    <n v="0"/>
    <n v="6958276"/>
    <n v="0"/>
    <n v="6958275"/>
    <n v="0"/>
    <n v="6958276"/>
    <n v="0"/>
    <n v="0"/>
    <n v="0"/>
    <n v="0"/>
    <n v="0"/>
    <n v="0"/>
    <m/>
    <m/>
    <m/>
    <m/>
    <s v="OK"/>
    <s v="OK"/>
  </r>
  <r>
    <s v="PAA"/>
    <s v="3200.108"/>
    <x v="1"/>
    <x v="0"/>
    <x v="5"/>
    <x v="16"/>
    <x v="29"/>
    <x v="70"/>
    <n v="80101500"/>
    <s v="A-02"/>
    <s v="A-02-02-01-004-004"/>
    <s v="3200.108-Adquisición de una impresora especializada para la marcación y plaqueteo de los bienes del IGAC."/>
    <s v="abril"/>
    <s v="abril"/>
    <s v="abril"/>
    <n v="2"/>
    <s v="10-Mínima cuantía"/>
    <x v="4"/>
    <n v="1179000"/>
    <n v="1179000"/>
    <s v="2-NO"/>
    <s v="4-N/A"/>
    <x v="10"/>
    <s v="3.8-99-GND- Gestión de servicios tecnológicos"/>
    <s v="MYS099-Adquisición materiales y suministros n.c.p."/>
    <s v="SAF-38 N/A"/>
    <s v="2-Modelo de Gestión Integrado"/>
    <s v="11001-BOGOTÁ, D.C."/>
    <n v="0"/>
    <n v="0"/>
    <n v="0"/>
    <n v="0"/>
    <n v="0"/>
    <n v="0"/>
    <n v="1179000"/>
    <n v="0"/>
    <n v="0"/>
    <n v="1179000"/>
    <n v="0"/>
    <n v="0"/>
    <n v="0"/>
    <n v="0"/>
    <n v="0"/>
    <n v="0"/>
    <n v="0"/>
    <n v="0"/>
    <n v="0"/>
    <n v="0"/>
    <n v="0"/>
    <n v="0"/>
    <n v="0"/>
    <n v="0"/>
    <m/>
    <m/>
    <m/>
    <m/>
    <s v="OK"/>
    <s v="OK"/>
  </r>
  <r>
    <s v="PAA"/>
    <s v="3200.109"/>
    <x v="1"/>
    <x v="0"/>
    <x v="5"/>
    <x v="16"/>
    <x v="29"/>
    <x v="70"/>
    <n v="80101500"/>
    <s v="A-02"/>
    <s v="A-02-02-02-008-002"/>
    <s v="3200.109-Prestación de servicios profesionales especializados para la elaboración, control y seguimiento de las obligaciones de cuentas por pagar radicadas a la Subdirección Administratvia del IGAC"/>
    <s v="febrero"/>
    <s v="febrero"/>
    <s v="febrero"/>
    <n v="11"/>
    <s v="19-Contratación directa"/>
    <x v="4"/>
    <n v="78939041"/>
    <n v="78939041"/>
    <s v="2-NO"/>
    <s v="4-N/A"/>
    <x v="10"/>
    <s v="3.1-2-Gestión Contable"/>
    <s v="SER012-Prestación de servicios personas naturales"/>
    <s v="SAF-18 Profesional contablilidad"/>
    <s v="2-Modelo de Gestión Integrado"/>
    <s v="11001-BOGOTÁ, D.C."/>
    <n v="0"/>
    <n v="0"/>
    <n v="78939041"/>
    <n v="0"/>
    <n v="0"/>
    <n v="7518004"/>
    <n v="0"/>
    <n v="7518004"/>
    <n v="0"/>
    <n v="7518004"/>
    <n v="0"/>
    <n v="7518004"/>
    <n v="0"/>
    <n v="7518004"/>
    <n v="0"/>
    <n v="7518004"/>
    <n v="0"/>
    <n v="7518004"/>
    <n v="0"/>
    <n v="7518004"/>
    <n v="0"/>
    <n v="7518004"/>
    <n v="0"/>
    <n v="11277005"/>
    <m/>
    <m/>
    <m/>
    <m/>
    <s v="OK"/>
    <s v="OK"/>
  </r>
  <r>
    <s v="PAA"/>
    <s v="3200.110"/>
    <x v="1"/>
    <x v="0"/>
    <x v="5"/>
    <x v="16"/>
    <x v="29"/>
    <x v="70"/>
    <n v="80101500"/>
    <s v="A-02"/>
    <s v="A-02-02-02-008-002"/>
    <s v="3200.110-Prestación de servicios profesionales especializados para la elaboración, control, revisión y seguimiento de las cuentas por pagar y las obligaciones financieras del IGAC."/>
    <s v="febrero"/>
    <s v="febrero"/>
    <s v="febrero"/>
    <n v="11"/>
    <s v="19-Contratación directa"/>
    <x v="4"/>
    <n v="65662321"/>
    <n v="65662321"/>
    <s v="2-NO"/>
    <s v="4-N/A"/>
    <x v="10"/>
    <s v="3.1-2-Gestión Contable"/>
    <s v="SER012-Prestación de servicios personas naturales"/>
    <s v="SAF-18 Profesional contablilidad"/>
    <s v="2-Modelo de Gestión Integrado"/>
    <s v="11001-BOGOTÁ, D.C."/>
    <n v="0"/>
    <n v="0"/>
    <n v="65662321"/>
    <n v="0"/>
    <n v="0"/>
    <n v="6253554"/>
    <n v="0"/>
    <n v="6253554"/>
    <n v="0"/>
    <n v="6253554"/>
    <n v="0"/>
    <n v="6253554"/>
    <n v="0"/>
    <n v="6253554"/>
    <n v="0"/>
    <n v="6253554"/>
    <n v="0"/>
    <n v="6253554"/>
    <n v="0"/>
    <n v="6253554"/>
    <n v="0"/>
    <n v="6253554"/>
    <n v="0"/>
    <n v="9380335"/>
    <m/>
    <m/>
    <m/>
    <m/>
    <s v="OK"/>
    <s v="OK"/>
  </r>
  <r>
    <s v="PAA"/>
    <s v="3200.111"/>
    <x v="1"/>
    <x v="0"/>
    <x v="5"/>
    <x v="16"/>
    <x v="29"/>
    <x v="70"/>
    <n v="80101500"/>
    <s v="A-02"/>
    <s v="A-02-02-02-008-002"/>
    <s v="3200.111-Prestación de servicios profesionales para la gestión contable, elaboración, control y seguimiento de la obligación de cuentas por pagar a cargo del igac"/>
    <s v="febrero"/>
    <s v="febrero"/>
    <s v="febrero"/>
    <n v="10"/>
    <s v="19-Contratación directa"/>
    <x v="4"/>
    <n v="51500000"/>
    <n v="51500000"/>
    <s v="2-NO"/>
    <s v="4-N/A"/>
    <x v="10"/>
    <s v="3.1-2-Gestión Contable"/>
    <s v="SER012-Prestación de servicios personas naturales"/>
    <s v="SAF-18 Profesional contablilidad"/>
    <s v="2-Modelo de Gestión Integrado"/>
    <s v="11001-BOGOTÁ, D.C."/>
    <n v="0"/>
    <n v="0"/>
    <n v="51500000"/>
    <n v="0"/>
    <n v="0"/>
    <n v="5150000"/>
    <n v="0"/>
    <n v="5150000"/>
    <n v="0"/>
    <n v="5150000"/>
    <n v="0"/>
    <n v="5150000"/>
    <n v="0"/>
    <n v="5150000"/>
    <n v="0"/>
    <n v="5150000"/>
    <n v="0"/>
    <n v="5150000"/>
    <n v="0"/>
    <n v="5150000"/>
    <n v="0"/>
    <n v="5150000"/>
    <n v="0"/>
    <n v="5150000"/>
    <m/>
    <m/>
    <m/>
    <m/>
    <s v="OK"/>
    <s v="OK"/>
  </r>
  <r>
    <s v="PAA"/>
    <s v="3200.112"/>
    <x v="1"/>
    <x v="0"/>
    <x v="5"/>
    <x v="16"/>
    <x v="29"/>
    <x v="70"/>
    <n v="80101500"/>
    <s v="A-02"/>
    <s v="A-02-02-01-004-007-08"/>
    <s v="3200.112-Adquisición de software especializado para la implementación y gestión de la facturación electrónica"/>
    <s v="febrero"/>
    <s v="febrero"/>
    <s v="febrero"/>
    <n v="11"/>
    <s v="10-Mínima cuantía"/>
    <x v="4"/>
    <n v="20000000"/>
    <n v="20000000"/>
    <s v="2-NO"/>
    <s v="4-N/A"/>
    <x v="10"/>
    <s v="3.1-2-Gestión Contable"/>
    <s v="SER025-Licenciamiento y paquetes de software"/>
    <s v="SAF-38 N/A"/>
    <s v="2-Modelo de Gestión Integrado"/>
    <s v="11001-BOGOTÁ, D.C."/>
    <n v="0"/>
    <n v="0"/>
    <n v="20000000"/>
    <n v="0"/>
    <n v="0"/>
    <n v="20000000"/>
    <n v="0"/>
    <n v="0"/>
    <n v="0"/>
    <n v="0"/>
    <n v="0"/>
    <n v="0"/>
    <n v="0"/>
    <n v="0"/>
    <n v="0"/>
    <n v="0"/>
    <n v="0"/>
    <n v="0"/>
    <n v="0"/>
    <n v="0"/>
    <n v="0"/>
    <n v="0"/>
    <n v="0"/>
    <n v="0"/>
    <m/>
    <m/>
    <m/>
    <m/>
    <s v="OK"/>
    <s v="OK"/>
  </r>
  <r>
    <s v="PAA"/>
    <s v="3200.113"/>
    <x v="1"/>
    <x v="0"/>
    <x v="5"/>
    <x v="16"/>
    <x v="29"/>
    <x v="70"/>
    <n v="80101500"/>
    <s v="A-02"/>
    <s v="A-02-02-02-008-002"/>
    <s v="3200.113-Prestación de servicios profesionales especializados para la elaboración, depuración y presentación de las cuentas de impuestos y declaraciones tributarias a nivel nacionall"/>
    <s v="febrero"/>
    <s v="febrero"/>
    <s v="febrero"/>
    <n v="4"/>
    <s v="19-Contratación directa"/>
    <x v="4"/>
    <n v="33268519.920000002"/>
    <n v="33268519.920000002"/>
    <s v="2-NO"/>
    <s v="4-N/A"/>
    <x v="10"/>
    <s v="3.1-2-Gestión Contable"/>
    <s v="SER012-Prestación de servicios personas naturales"/>
    <s v="SAF-18 Profesional contablilidad"/>
    <s v="2-Modelo de Gestión Integrado"/>
    <s v="11001-BOGOTÁ, D.C."/>
    <n v="0"/>
    <n v="0"/>
    <n v="33268519.920000002"/>
    <n v="0"/>
    <n v="0"/>
    <n v="8317130"/>
    <n v="0"/>
    <n v="8317130"/>
    <n v="0"/>
    <n v="8317130"/>
    <n v="0"/>
    <n v="8317129.9199999999"/>
    <n v="0"/>
    <n v="0"/>
    <n v="0"/>
    <n v="0"/>
    <n v="0"/>
    <n v="0"/>
    <n v="0"/>
    <n v="0"/>
    <n v="0"/>
    <n v="0"/>
    <n v="0"/>
    <n v="0"/>
    <m/>
    <m/>
    <m/>
    <m/>
    <s v="OK"/>
    <s v="OK"/>
  </r>
  <r>
    <s v="PAA"/>
    <s v="3200.114"/>
    <x v="1"/>
    <x v="0"/>
    <x v="5"/>
    <x v="16"/>
    <x v="29"/>
    <x v="70"/>
    <n v="80101500"/>
    <s v="A-02"/>
    <s v="A-02-02-02-008-002"/>
    <s v="3200.114-Prestación de servicios especializados para la generación, revisión y emisión de facturación electrónica por ventas de cartera, la elaboración de cuentas de cobro derivadas de convenios celebrados y la conciliación de procesos jurídicos contra el IGAC."/>
    <s v="febrero"/>
    <s v="febrero"/>
    <s v="febrero"/>
    <n v="11"/>
    <s v="19-Contratación directa"/>
    <x v="4"/>
    <n v="87329865"/>
    <n v="87329865"/>
    <s v="2-NO"/>
    <s v="4-N/A"/>
    <x v="10"/>
    <s v="3.1-2-Gestión Contable"/>
    <s v="SER012-Prestación de servicios personas naturales"/>
    <s v="SAF-18 Profesional contablilidad"/>
    <s v="2-Modelo de Gestión Integrado"/>
    <s v="11001-BOGOTÁ, D.C."/>
    <n v="0"/>
    <n v="0"/>
    <n v="87329865"/>
    <n v="0"/>
    <n v="0"/>
    <n v="8317130"/>
    <n v="0"/>
    <n v="8317130"/>
    <n v="0"/>
    <n v="8317130"/>
    <n v="0"/>
    <n v="8317130"/>
    <n v="0"/>
    <n v="8317130"/>
    <n v="0"/>
    <n v="8317130"/>
    <n v="0"/>
    <n v="8317130"/>
    <n v="0"/>
    <n v="8317130"/>
    <n v="0"/>
    <n v="8317130"/>
    <n v="0"/>
    <n v="12475695"/>
    <m/>
    <m/>
    <m/>
    <m/>
    <s v="OK"/>
    <s v="OK"/>
  </r>
  <r>
    <s v="PAA"/>
    <s v="3200.115"/>
    <x v="1"/>
    <x v="0"/>
    <x v="5"/>
    <x v="16"/>
    <x v="29"/>
    <x v="70"/>
    <n v="80101500"/>
    <s v="A-02"/>
    <s v="A-02-02-02-008-002"/>
    <s v="3200.115-Prestación de servicios profesionales para la realización de procesos contables de la Subdirección Administrativa y Financiera, asi como la gestión de las conciliaciones bancarias."/>
    <s v="febrero"/>
    <s v="febrero"/>
    <s v="febrero"/>
    <n v="11"/>
    <s v="19-Contratación directa"/>
    <x v="4"/>
    <n v="65662321"/>
    <n v="65662321"/>
    <s v="2-NO"/>
    <s v="4-N/A"/>
    <x v="10"/>
    <s v="3.1-2-Gestión Contable"/>
    <s v="SER012-Prestación de servicios personas naturales"/>
    <s v="SAF-18 Profesional contablilidad"/>
    <s v="2-Modelo de Gestión Integrado"/>
    <s v="11001-BOGOTÁ, D.C."/>
    <n v="0"/>
    <n v="0"/>
    <n v="65662321"/>
    <n v="0"/>
    <n v="0"/>
    <n v="6253554"/>
    <n v="0"/>
    <n v="6253554"/>
    <n v="0"/>
    <n v="6253554"/>
    <n v="0"/>
    <n v="6253554"/>
    <n v="0"/>
    <n v="6253554"/>
    <n v="0"/>
    <n v="6253554"/>
    <n v="0"/>
    <n v="6253554"/>
    <n v="0"/>
    <n v="6253554"/>
    <n v="0"/>
    <n v="6253554"/>
    <n v="0"/>
    <n v="9380335"/>
    <m/>
    <m/>
    <m/>
    <m/>
    <s v="OK"/>
    <s v="OK"/>
  </r>
  <r>
    <s v="PAA"/>
    <s v="3200.116"/>
    <x v="1"/>
    <x v="0"/>
    <x v="5"/>
    <x v="16"/>
    <x v="29"/>
    <x v="70"/>
    <n v="80101500"/>
    <s v="A-02"/>
    <s v="A-02-02-02-008-002"/>
    <s v="3200.116-Prestación de servicios profesionales especializados para la elaboración, control y seguimiento de las cuentas por pagar a personas naturales radicadas a a Subdirección Administrativa y Financiera del IGAC."/>
    <s v="enero"/>
    <s v="enero"/>
    <s v="enero"/>
    <n v="12"/>
    <s v="19-Contratación directa"/>
    <x v="4"/>
    <n v="62540000"/>
    <n v="62540000"/>
    <s v="2-NO"/>
    <s v="4-N/A"/>
    <x v="10"/>
    <s v="3.1-2-Gestión Contable"/>
    <s v="SER012-Prestación de servicios personas naturales"/>
    <s v="SAF-18 Profesional contablilidad"/>
    <s v="2-Modelo de Gestión Integrado"/>
    <s v="11001-BOGOTÁ, D.C."/>
    <n v="62540000"/>
    <n v="0"/>
    <n v="0"/>
    <n v="5300000"/>
    <n v="0"/>
    <n v="5300000"/>
    <n v="0"/>
    <n v="5300000"/>
    <n v="0"/>
    <n v="5300000"/>
    <n v="0"/>
    <n v="5300000"/>
    <n v="0"/>
    <n v="5300000"/>
    <n v="0"/>
    <n v="5300000"/>
    <n v="0"/>
    <n v="5300000"/>
    <n v="0"/>
    <n v="5300000"/>
    <n v="0"/>
    <n v="5300000"/>
    <n v="0"/>
    <n v="9540000"/>
    <m/>
    <m/>
    <m/>
    <m/>
    <s v="OK"/>
    <s v="OK"/>
  </r>
  <r>
    <s v="PAA"/>
    <s v="3200.117"/>
    <x v="1"/>
    <x v="0"/>
    <x v="5"/>
    <x v="16"/>
    <x v="29"/>
    <x v="70"/>
    <n v="80101500"/>
    <s v="A-02"/>
    <s v="A-02-02-02-008-002"/>
    <s v="3200.117-Prestación de servicios profesionales para el registro, control y seguimiento contable del proceso de legalización de viáticos y gastos de manutención en el IGAC."/>
    <s v="febrero"/>
    <s v="febrero"/>
    <s v="febrero"/>
    <n v="10"/>
    <s v="19-Contratación directa"/>
    <x v="4"/>
    <n v="53000000"/>
    <n v="53000000"/>
    <s v="2-NO"/>
    <s v="4-N/A"/>
    <x v="10"/>
    <s v="3.1-2-Gestión Contable"/>
    <s v="SER012-Prestación de servicios personas naturales"/>
    <s v="SAF-18 Profesional contablilidad"/>
    <s v="2-Modelo de Gestión Integrado"/>
    <s v="11001-BOGOTÁ, D.C."/>
    <n v="0"/>
    <n v="0"/>
    <n v="53000000"/>
    <n v="0"/>
    <n v="0"/>
    <n v="5300000"/>
    <n v="0"/>
    <n v="5300000"/>
    <n v="0"/>
    <n v="5300000"/>
    <n v="0"/>
    <n v="5300000"/>
    <n v="0"/>
    <n v="5300000"/>
    <n v="0"/>
    <n v="5300000"/>
    <n v="0"/>
    <n v="5300000"/>
    <n v="0"/>
    <n v="5300000"/>
    <n v="0"/>
    <n v="5300000"/>
    <n v="0"/>
    <n v="5300000"/>
    <m/>
    <m/>
    <m/>
    <m/>
    <s v="OK"/>
    <s v="OK"/>
  </r>
  <r>
    <s v="PAA"/>
    <s v="3200.118"/>
    <x v="1"/>
    <x v="0"/>
    <x v="5"/>
    <x v="16"/>
    <x v="29"/>
    <x v="70"/>
    <n v="80101500"/>
    <s v="A-02"/>
    <s v="A-02-02-02-008-003"/>
    <s v="3200.118-Prestación de servicios para apoyar la gestión administrativa de viáticos y gastos de manutención del Instituto Geográfico Agustín Codazzi (IGAC)."/>
    <s v="febrero"/>
    <s v="febrero"/>
    <s v="febrero"/>
    <n v="11"/>
    <s v="19-Contratación directa"/>
    <x v="0"/>
    <n v="34969944"/>
    <n v="34969944"/>
    <s v="2-NO"/>
    <s v="4-N/A"/>
    <x v="10"/>
    <s v="3.1-2-Gestión Contable"/>
    <s v="SER012-Prestación de servicios personas naturales"/>
    <s v="SAF-21 Tecnólogo"/>
    <s v="2-Modelo de Gestión Integrado"/>
    <s v="11001-BOGOTÁ, D.C."/>
    <n v="0"/>
    <n v="0"/>
    <n v="34969944"/>
    <n v="0"/>
    <n v="0"/>
    <n v="3330471"/>
    <n v="0"/>
    <n v="3330471"/>
    <n v="0"/>
    <n v="3330471"/>
    <n v="0"/>
    <n v="3330471"/>
    <n v="0"/>
    <n v="3330471"/>
    <n v="0"/>
    <n v="3330471"/>
    <n v="0"/>
    <n v="3330471"/>
    <n v="0"/>
    <n v="3330471"/>
    <n v="0"/>
    <n v="3330471"/>
    <n v="0"/>
    <n v="4995705"/>
    <m/>
    <m/>
    <m/>
    <m/>
    <s v="OK"/>
    <s v="OK"/>
  </r>
  <r>
    <s v="PAA"/>
    <s v="3200.119"/>
    <x v="1"/>
    <x v="0"/>
    <x v="5"/>
    <x v="16"/>
    <x v="29"/>
    <x v="70"/>
    <n v="80101500"/>
    <s v="A-02"/>
    <s v="A-02-02-02-008-002"/>
    <s v="3200.119-Prestación de servicios profesionales especializados para la elaboración, consolidación, validación y presentación de información exógena nacional e información exógena distrital y/o municipal del IGAC."/>
    <s v="enero"/>
    <s v="enero"/>
    <s v="febrero"/>
    <n v="3"/>
    <s v="19-Contratación directa"/>
    <x v="4"/>
    <n v="24951393"/>
    <n v="24951393"/>
    <s v="2-NO"/>
    <s v="4-N/A"/>
    <x v="10"/>
    <s v="3.1-2-Gestión Contable"/>
    <s v="SER012-Prestación de servicios personas naturales"/>
    <s v="SAF-19 Profesional especializado contabilidad"/>
    <s v="2-Modelo de Gestión Integrado"/>
    <s v="11001-BOGOTÁ, D.C."/>
    <n v="0"/>
    <n v="0"/>
    <n v="24951393"/>
    <n v="0"/>
    <n v="0"/>
    <n v="8317131"/>
    <n v="0"/>
    <n v="8317131"/>
    <n v="0"/>
    <n v="8317131"/>
    <n v="0"/>
    <n v="0"/>
    <n v="0"/>
    <n v="0"/>
    <n v="0"/>
    <n v="0"/>
    <n v="0"/>
    <n v="0"/>
    <n v="0"/>
    <n v="0"/>
    <n v="0"/>
    <n v="0"/>
    <n v="0"/>
    <n v="0"/>
    <m/>
    <m/>
    <m/>
    <m/>
    <s v="OK"/>
    <s v="OK"/>
  </r>
  <r>
    <s v="PAA"/>
    <s v="3200.120"/>
    <x v="1"/>
    <x v="0"/>
    <x v="5"/>
    <x v="16"/>
    <x v="29"/>
    <x v="70"/>
    <n v="80101500"/>
    <s v="A-02"/>
    <s v="A-02-02-02-008-002"/>
    <s v="3200.120-Prestación servicios profesionales especializados para apoyar en la gestión, revisión y tramite de los asuntos jurídicos y contractuales del IGAC."/>
    <s v="enero"/>
    <s v="enero"/>
    <s v="enero"/>
    <n v="8"/>
    <s v="19-Contratación directa"/>
    <x v="4"/>
    <n v="96000000"/>
    <n v="96000000"/>
    <s v="2-NO"/>
    <s v="4-N/A"/>
    <x v="10"/>
    <s v="3.4-99-GND- Gestión Contractual"/>
    <s v="SER012-Prestación de servicios personas naturales"/>
    <s v="SAF-10 Profesional Especializado Jurídico"/>
    <s v="2-Modelo de Gestión Integrado"/>
    <s v="11001-BOGOTÁ, D.C."/>
    <n v="96000000"/>
    <n v="0"/>
    <n v="0"/>
    <n v="12000000"/>
    <n v="0"/>
    <n v="12000000"/>
    <n v="0"/>
    <n v="12000000"/>
    <n v="0"/>
    <n v="12000000"/>
    <n v="0"/>
    <n v="12000000"/>
    <n v="0"/>
    <n v="12000000"/>
    <n v="0"/>
    <n v="12000000"/>
    <n v="0"/>
    <n v="12000000"/>
    <n v="0"/>
    <n v="0"/>
    <n v="0"/>
    <n v="0"/>
    <n v="0"/>
    <n v="0"/>
    <m/>
    <m/>
    <m/>
    <m/>
    <s v="OK"/>
    <s v="OK"/>
  </r>
  <r>
    <s v="PAA"/>
    <s v="3200.121"/>
    <x v="1"/>
    <x v="0"/>
    <x v="5"/>
    <x v="16"/>
    <x v="29"/>
    <x v="70"/>
    <n v="80101500"/>
    <s v="A-02"/>
    <s v="A-02-02-02-008-002"/>
    <s v="3200.121-Prestación de servicios profesionales para apoyar la gestión contractual, así como llevar a cabo la revisión y trámite de los asuntos jurídicos a cargo del GIT de gestión contractual del IGAC."/>
    <s v="enero"/>
    <s v="enero"/>
    <s v="enero"/>
    <n v="6"/>
    <s v="19-Contratación directa"/>
    <x v="4"/>
    <n v="72000000"/>
    <n v="72000000"/>
    <s v="2-NO"/>
    <s v="4-N/A"/>
    <x v="10"/>
    <s v="3.4-99-GND- Gestión Contractual"/>
    <s v="SER012-Prestación de servicios personas naturales"/>
    <s v="SAF-10 Profesional Especializado Jurídico"/>
    <s v="2-Modelo de Gestión Integrado"/>
    <s v="11001-BOGOTÁ, D.C."/>
    <n v="72000000"/>
    <n v="0"/>
    <n v="0"/>
    <n v="12000000"/>
    <n v="0"/>
    <n v="12000000"/>
    <n v="0"/>
    <n v="12000000"/>
    <n v="0"/>
    <n v="12000000"/>
    <n v="0"/>
    <n v="12000000"/>
    <n v="0"/>
    <n v="12000000"/>
    <n v="0"/>
    <n v="0"/>
    <n v="0"/>
    <n v="0"/>
    <n v="0"/>
    <n v="0"/>
    <n v="0"/>
    <n v="0"/>
    <n v="0"/>
    <n v="0"/>
    <m/>
    <m/>
    <m/>
    <m/>
    <s v="OK"/>
    <s v="OK"/>
  </r>
  <r>
    <s v="PAA"/>
    <s v="3200.122"/>
    <x v="1"/>
    <x v="0"/>
    <x v="5"/>
    <x v="16"/>
    <x v="29"/>
    <x v="70"/>
    <n v="80101500"/>
    <s v="A-02"/>
    <s v="A-02-02-02-008-002"/>
    <s v="3200.122-Prestación de servicios profesionales para la revisión, elaboración y gestión de los procesos contactuales en todas sus modalidades y los contratos de ingreso a cargo del IGAC"/>
    <s v="enero"/>
    <s v="enero"/>
    <s v="enero"/>
    <n v="8"/>
    <s v="19-Contratación directa"/>
    <x v="4"/>
    <n v="73692816"/>
    <n v="73692816"/>
    <s v="2-NO"/>
    <s v="4-N/A"/>
    <x v="10"/>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PAA"/>
    <s v="3200.123"/>
    <x v="1"/>
    <x v="0"/>
    <x v="5"/>
    <x v="16"/>
    <x v="29"/>
    <x v="70"/>
    <n v="80101500"/>
    <s v="A-02"/>
    <s v="A-02-02-02-008-002"/>
    <s v="3200.123-Prestación de servicios profesionales para la revisión, elaboración, trámite y seguimiento de procesos de contratación del IGAC en sus diferentes etapas."/>
    <s v="enero"/>
    <s v="enero"/>
    <s v="enero"/>
    <n v="8"/>
    <s v="19-Contratación directa"/>
    <x v="4"/>
    <n v="73692816"/>
    <n v="73692816"/>
    <s v="2-NO"/>
    <s v="4-N/A"/>
    <x v="10"/>
    <s v="3.4-99-GND- Gestión Contractual"/>
    <s v="SER012-Prestación de servicios personas naturales"/>
    <s v="SAF-10 Profesional Especializado Jurídico"/>
    <s v="2-Modelo de Gestión Integrado"/>
    <s v="11001-BOGOTÁ, D.C."/>
    <n v="73692816"/>
    <n v="0"/>
    <n v="0"/>
    <n v="9211602"/>
    <n v="0"/>
    <n v="9211602"/>
    <n v="0"/>
    <n v="9211602"/>
    <n v="0"/>
    <n v="9211602"/>
    <n v="0"/>
    <n v="9211602"/>
    <n v="0"/>
    <n v="9211602"/>
    <n v="0"/>
    <n v="9211602"/>
    <n v="0"/>
    <n v="9211602"/>
    <n v="0"/>
    <n v="0"/>
    <n v="0"/>
    <n v="0"/>
    <n v="0"/>
    <n v="0"/>
    <m/>
    <m/>
    <m/>
    <m/>
    <s v="OK"/>
    <s v="OK"/>
  </r>
  <r>
    <s v="PAA"/>
    <s v="3200.124"/>
    <x v="1"/>
    <x v="0"/>
    <x v="5"/>
    <x v="16"/>
    <x v="29"/>
    <x v="70"/>
    <n v="80101500"/>
    <s v="A-02"/>
    <s v="A-02-02-02-008-002"/>
    <s v="3200.124-Prestación de servicios profesionales para la gestión administrativa y contractual en todas sus etapas, que sean adelantados por el GIT Gestión Contractual del IGAC."/>
    <s v="enero"/>
    <s v="enero"/>
    <s v="enero"/>
    <n v="7"/>
    <s v="19-Contratación directa"/>
    <x v="4"/>
    <n v="36411529"/>
    <n v="36411529"/>
    <s v="2-NO"/>
    <s v="4-N/A"/>
    <x v="10"/>
    <s v="3.4-99-GND- Gestión Contractual"/>
    <s v="SER012-Prestación de servicios personas naturales"/>
    <s v="SAF-11 Profesional jurídico"/>
    <s v="2-Modelo de Gestión Integrado"/>
    <s v="11001-BOGOTÁ, D.C."/>
    <n v="36411529"/>
    <n v="0"/>
    <n v="0"/>
    <n v="5201647"/>
    <n v="0"/>
    <n v="5201647"/>
    <n v="0"/>
    <n v="5201647"/>
    <n v="0"/>
    <n v="5201647"/>
    <n v="0"/>
    <n v="5201647"/>
    <n v="0"/>
    <n v="5201647"/>
    <n v="0"/>
    <n v="5201647"/>
    <n v="0"/>
    <n v="0"/>
    <n v="0"/>
    <n v="0"/>
    <n v="0"/>
    <n v="0"/>
    <n v="0"/>
    <n v="0"/>
    <m/>
    <m/>
    <m/>
    <m/>
    <s v="OK"/>
    <s v="OK"/>
  </r>
  <r>
    <s v="PAA"/>
    <s v="3200.125"/>
    <x v="1"/>
    <x v="0"/>
    <x v="5"/>
    <x v="16"/>
    <x v="29"/>
    <x v="70"/>
    <n v="80101500"/>
    <s v="A-02"/>
    <s v="A-02-02-02-008-002"/>
    <s v="3200.125-Prestación de servicios profesionales para la gestión administrativa y contractual en todas sus etapas, que sean adelantados por el GIT Gestión Contractual del IGAC."/>
    <s v="enero"/>
    <s v="enero"/>
    <s v="enero"/>
    <n v="8"/>
    <s v="19-Contratación directa"/>
    <x v="4"/>
    <n v="25375016"/>
    <n v="25375016"/>
    <s v="2-NO"/>
    <s v="4-N/A"/>
    <x v="10"/>
    <s v="3.4-99-GND- Gestión Contractual"/>
    <s v="SER012-Prestación de servicios personas naturales"/>
    <s v="SAF-21 Tecnólogo"/>
    <s v="2-Modelo de Gestión Integrado"/>
    <s v="11001-BOGOTÁ, D.C."/>
    <n v="25375016"/>
    <n v="0"/>
    <n v="0"/>
    <n v="3171877"/>
    <n v="0"/>
    <n v="3171877"/>
    <n v="0"/>
    <n v="3171877"/>
    <n v="0"/>
    <n v="3171877"/>
    <n v="0"/>
    <n v="3171877"/>
    <n v="0"/>
    <n v="3171877"/>
    <n v="0"/>
    <n v="3171877"/>
    <n v="0"/>
    <n v="3171877"/>
    <n v="0"/>
    <n v="0"/>
    <n v="0"/>
    <n v="0"/>
    <n v="0"/>
    <n v="0"/>
    <m/>
    <m/>
    <m/>
    <m/>
    <s v="OK"/>
    <s v="OK"/>
  </r>
  <r>
    <s v="PAA"/>
    <s v="3200.126"/>
    <x v="1"/>
    <x v="0"/>
    <x v="5"/>
    <x v="16"/>
    <x v="29"/>
    <x v="70"/>
    <n v="80101500"/>
    <s v="A-02"/>
    <s v="A-05-01-02-008-003"/>
    <s v="3200.126-Prestación de servicios de apoyo a la gestión para revisar los procesos de contratación en sus diferentes etapas, así como para asistir en la verificación de los mismos en las plataformas correspondientes"/>
    <s v="mayo"/>
    <s v="mayo"/>
    <s v="mayo"/>
    <n v="7"/>
    <s v="19-Contratación directa"/>
    <x v="4"/>
    <n v="22203139"/>
    <n v="22203139"/>
    <s v="2-NO"/>
    <s v="4-N/A"/>
    <x v="10"/>
    <s v="3.4-99-GND- Gestión Contractual"/>
    <s v="SER012-Prestación de servicios personas naturales"/>
    <s v="SAF-21 Tecnólogo"/>
    <s v="2-Modelo de Gestión Integrado"/>
    <s v="11001-BOGOTÁ, D.C."/>
    <n v="0"/>
    <n v="0"/>
    <n v="0"/>
    <n v="0"/>
    <n v="0"/>
    <n v="0"/>
    <n v="0"/>
    <n v="0"/>
    <n v="22203139"/>
    <n v="0"/>
    <n v="0"/>
    <n v="3171877"/>
    <n v="0"/>
    <n v="3171877"/>
    <n v="0"/>
    <n v="3171877"/>
    <n v="0"/>
    <n v="3171877"/>
    <n v="0"/>
    <n v="3171877"/>
    <n v="0"/>
    <n v="3171877"/>
    <n v="0"/>
    <n v="3171877"/>
    <m/>
    <m/>
    <m/>
    <m/>
    <s v="OK"/>
    <s v="OK"/>
  </r>
  <r>
    <s v="PAA"/>
    <s v="3200.127"/>
    <x v="1"/>
    <x v="0"/>
    <x v="5"/>
    <x v="16"/>
    <x v="29"/>
    <x v="70"/>
    <n v="78102203"/>
    <s v="A-02"/>
    <s v="A-05-01-02-006-008"/>
    <s v="3200.127-Prestación de servicios de administración, curso y entrega de todo tipo de correspondencia y demás envíos postales"/>
    <s v="enero"/>
    <s v="enero"/>
    <s v="febrero"/>
    <n v="11"/>
    <s v="19-Contratación directa"/>
    <x v="4"/>
    <n v="395093708"/>
    <n v="395093708"/>
    <s v="2-NO"/>
    <s v="4-N/A"/>
    <x v="10"/>
    <s v="3.3-7-Correspondencia"/>
    <s v="SER06-Servicios postales y de mensajería"/>
    <s v="SAF-22 Gestión documental"/>
    <s v="2-Modelo de Gestión Integrado"/>
    <s v="11001-BOGOTÁ, D.C."/>
    <n v="0"/>
    <n v="0"/>
    <n v="395093708"/>
    <n v="0"/>
    <n v="0"/>
    <n v="39509371"/>
    <n v="0"/>
    <n v="39509371"/>
    <n v="0"/>
    <n v="39509371"/>
    <n v="0"/>
    <n v="39509371"/>
    <n v="0"/>
    <n v="39509371"/>
    <n v="0"/>
    <n v="39509371"/>
    <n v="0"/>
    <n v="39509371"/>
    <n v="0"/>
    <n v="39509371"/>
    <n v="0"/>
    <n v="39509370"/>
    <n v="0"/>
    <n v="39509370"/>
    <m/>
    <m/>
    <m/>
    <m/>
    <s v="OK"/>
    <s v="OK"/>
  </r>
  <r>
    <s v="PAA"/>
    <s v="3200.128"/>
    <x v="1"/>
    <x v="0"/>
    <x v="5"/>
    <x v="16"/>
    <x v="29"/>
    <x v="70"/>
    <n v="78102203"/>
    <s v="A-02"/>
    <s v="A-05-01-02-006-008"/>
    <s v="3200.128-Prestación de servicios de administración, curso y entrega de todo tipo de correspondencia y demás envíos postales"/>
    <s v="enero"/>
    <s v="enero"/>
    <s v="febrero"/>
    <n v="11"/>
    <s v="19-Contratación directa"/>
    <x v="4"/>
    <n v="299480608"/>
    <n v="299480608"/>
    <s v="2-NO"/>
    <s v="4-N/A"/>
    <x v="10"/>
    <s v="3.3-7-Correspondencia"/>
    <s v="SER06-Servicios postales y de mensajería"/>
    <s v="SAF-22 Gestión documental"/>
    <s v="2-Modelo de Gestión Integrado"/>
    <s v="11001-BOGOTÁ, D.C."/>
    <n v="0"/>
    <n v="0"/>
    <n v="299480608"/>
    <n v="0"/>
    <n v="0"/>
    <n v="29948061"/>
    <n v="0"/>
    <n v="29948061"/>
    <n v="0"/>
    <n v="29948061"/>
    <n v="0"/>
    <n v="29948061"/>
    <n v="0"/>
    <n v="29948061"/>
    <n v="0"/>
    <n v="29948061"/>
    <n v="0"/>
    <n v="29948061"/>
    <n v="0"/>
    <n v="29948061"/>
    <n v="0"/>
    <n v="29948060"/>
    <n v="0"/>
    <n v="29948060"/>
    <m/>
    <m/>
    <m/>
    <m/>
    <s v="OK"/>
    <s v="OK"/>
  </r>
  <r>
    <s v="PAA"/>
    <s v="3200.129"/>
    <x v="1"/>
    <x v="0"/>
    <x v="5"/>
    <x v="16"/>
    <x v="29"/>
    <x v="70"/>
    <n v="78102203"/>
    <s v="A-02"/>
    <s v="A-05-01-02-006-008"/>
    <s v="3200.129-Prestación de servicios de administración, curso y entrega de todo tipo de correspondencia y demás envíos postales"/>
    <s v="enero"/>
    <s v="enero"/>
    <s v="febrero"/>
    <n v="11"/>
    <s v="19-Contratación directa"/>
    <x v="4"/>
    <n v="116688572"/>
    <n v="116688572"/>
    <s v="2-NO"/>
    <s v="4-N/A"/>
    <x v="10"/>
    <s v="3.3-7-Correspondencia"/>
    <s v="SER06-Servicios postales y de mensajería"/>
    <s v="SAF-22 Gestión documental"/>
    <s v="2-Modelo de Gestión Integrado"/>
    <s v="11001-BOGOTÁ, D.C."/>
    <n v="0"/>
    <n v="0"/>
    <n v="116688572"/>
    <n v="0"/>
    <n v="0"/>
    <n v="11668859"/>
    <n v="0"/>
    <n v="11668857"/>
    <n v="0"/>
    <n v="11668857"/>
    <n v="0"/>
    <n v="11668857"/>
    <n v="0"/>
    <n v="11668857"/>
    <n v="0"/>
    <n v="11668857"/>
    <n v="0"/>
    <n v="11668857"/>
    <n v="0"/>
    <n v="11668857"/>
    <n v="0"/>
    <n v="11668857"/>
    <n v="0"/>
    <n v="11668857"/>
    <m/>
    <m/>
    <m/>
    <m/>
    <s v="OK"/>
    <s v="OK"/>
  </r>
  <r>
    <s v="PAA"/>
    <s v="3200.130"/>
    <x v="1"/>
    <x v="0"/>
    <x v="5"/>
    <x v="16"/>
    <x v="29"/>
    <x v="70"/>
    <n v="80101500"/>
    <s v="A-02"/>
    <s v="A-02-02-02-008-003"/>
    <s v="3200.130-Prestación de servicios profesionales para la gestión, revisión, estructuración y articulación de los convenios y/o contratos de operación logística suscritos por el IGAC"/>
    <s v="enero"/>
    <s v="enero"/>
    <s v="enero"/>
    <n v="11"/>
    <s v="19-Contratación directa"/>
    <x v="0"/>
    <n v="157915563"/>
    <n v="157915563"/>
    <s v="2-NO"/>
    <s v="4-N/A"/>
    <x v="10"/>
    <s v="3.3-1-Operación logística"/>
    <s v="SER012-Prestación de servicios personas naturales"/>
    <s v="SAF-30 Líder Operador Logístico"/>
    <s v="2-Modelo de Gestión Integrado"/>
    <s v="11001-BOGOTÁ, D.C."/>
    <n v="157915563"/>
    <n v="0"/>
    <n v="0"/>
    <n v="14355963"/>
    <n v="0"/>
    <n v="14355960"/>
    <n v="0"/>
    <n v="14355960"/>
    <n v="0"/>
    <n v="14355960"/>
    <n v="0"/>
    <n v="14355960"/>
    <n v="0"/>
    <n v="14355960"/>
    <n v="0"/>
    <n v="14355960"/>
    <n v="0"/>
    <n v="14355960"/>
    <n v="0"/>
    <n v="14355960"/>
    <n v="0"/>
    <n v="14355960"/>
    <n v="0"/>
    <n v="14355960"/>
    <m/>
    <m/>
    <m/>
    <m/>
    <s v="OK"/>
    <s v="OK"/>
  </r>
  <r>
    <s v="PAA"/>
    <s v="3200.131"/>
    <x v="1"/>
    <x v="0"/>
    <x v="5"/>
    <x v="16"/>
    <x v="29"/>
    <x v="70"/>
    <n v="80101500"/>
    <s v="A-02"/>
    <s v="A-02-02-02-008-002"/>
    <s v="3200.131-Prestación de servicios profesionales para brindar apoyo jurídico y contractual en los diversos procesos de operación logística, bolsa mercantil y demás actividades a cargo de la Subdirección Administrativa y Financiera."/>
    <s v="enero"/>
    <s v="enero"/>
    <s v="enero"/>
    <n v="11"/>
    <s v="19-Contratación directa"/>
    <x v="4"/>
    <n v="105707408"/>
    <n v="105707408"/>
    <s v="2-NO"/>
    <s v="4-N/A"/>
    <x v="10"/>
    <s v="3.3-1-Operación logística"/>
    <s v="SER012-Prestación de servicios personas naturales"/>
    <s v="SAF-31 Profesional especializado Operador Logístico"/>
    <s v="2-Modelo de Gestión Integrado"/>
    <s v="11001-BOGOTÁ, D.C."/>
    <n v="105707408"/>
    <n v="0"/>
    <n v="0"/>
    <n v="10570740"/>
    <n v="0"/>
    <n v="10570740"/>
    <n v="0"/>
    <n v="10570741"/>
    <n v="0"/>
    <n v="10570741"/>
    <n v="0"/>
    <n v="10570741"/>
    <n v="0"/>
    <n v="10570741"/>
    <n v="0"/>
    <n v="10570741"/>
    <n v="0"/>
    <n v="10570741"/>
    <n v="0"/>
    <n v="10570741"/>
    <n v="0"/>
    <n v="10570741"/>
    <n v="0"/>
    <n v="0"/>
    <m/>
    <m/>
    <m/>
    <m/>
    <s v="OK"/>
    <s v="OK"/>
  </r>
  <r>
    <s v="PAA"/>
    <s v="3200.132"/>
    <x v="1"/>
    <x v="0"/>
    <x v="5"/>
    <x v="16"/>
    <x v="29"/>
    <x v="70"/>
    <n v="80101500"/>
    <s v="A-02"/>
    <s v="A-05-01-02-008-003"/>
    <s v="3200.132-Prestación de servicios de apoyo en la gestión documental y las TRD del proceso presupuestal del IGAC."/>
    <s v="enero"/>
    <s v="enero"/>
    <s v="enero"/>
    <n v="12"/>
    <s v="19-Contratación directa"/>
    <x v="4"/>
    <n v="39299557"/>
    <n v="39299557"/>
    <s v="2-NO"/>
    <s v="4-N/A"/>
    <x v="10"/>
    <s v="3.1-1-Gestión Presupuestal"/>
    <s v="SER012-Prestación de servicios personas naturales"/>
    <s v="SAF-34 Apoyo presupuesto"/>
    <s v="2-Modelo de Gestión Integrado"/>
    <s v="11001-BOGOTÁ, D.C."/>
    <n v="39299557"/>
    <n v="0"/>
    <n v="0"/>
    <n v="3330471"/>
    <n v="0"/>
    <n v="3330471"/>
    <n v="0"/>
    <n v="3330471"/>
    <n v="0"/>
    <n v="3330471"/>
    <n v="0"/>
    <n v="3330471"/>
    <n v="0"/>
    <n v="3330471"/>
    <n v="0"/>
    <n v="3330471"/>
    <n v="0"/>
    <n v="3330471"/>
    <n v="0"/>
    <n v="3330471"/>
    <n v="0"/>
    <n v="3330471"/>
    <n v="0"/>
    <n v="5994847"/>
    <m/>
    <m/>
    <m/>
    <m/>
    <s v="OK"/>
    <s v="OK"/>
  </r>
  <r>
    <s v="PAA"/>
    <s v="3200.133"/>
    <x v="1"/>
    <x v="0"/>
    <x v="5"/>
    <x v="16"/>
    <x v="29"/>
    <x v="70"/>
    <n v="80101500"/>
    <s v="A-02"/>
    <s v="A-02-02-02-008-003"/>
    <s v="3200.133-Prestación de servicios de apoyo a la gestión de asuntos presupuestales del IGAC."/>
    <s v="febrero"/>
    <s v="febrero"/>
    <s v="febrero"/>
    <n v="11"/>
    <s v="19-Contratación directa"/>
    <x v="0"/>
    <n v="36629405"/>
    <n v="36629405"/>
    <s v="2-NO"/>
    <s v="4-N/A"/>
    <x v="10"/>
    <s v="3.1-1-Gestión Presupuestal"/>
    <s v="SER012-Prestación de servicios personas naturales"/>
    <s v="SAF-34 Apoyo presupuesto"/>
    <s v="2-Modelo de Gestión Integrado"/>
    <s v="11001-BOGOTÁ, D.C."/>
    <n v="0"/>
    <n v="0"/>
    <n v="36629405"/>
    <n v="0"/>
    <n v="0"/>
    <n v="3329946"/>
    <n v="0"/>
    <n v="3329946"/>
    <n v="0"/>
    <n v="3329946"/>
    <n v="0"/>
    <n v="3329946"/>
    <n v="0"/>
    <n v="3329946"/>
    <n v="0"/>
    <n v="3329946"/>
    <n v="0"/>
    <n v="3329946"/>
    <n v="0"/>
    <n v="3329946"/>
    <n v="0"/>
    <n v="3329946"/>
    <n v="0"/>
    <n v="6659891"/>
    <m/>
    <m/>
    <m/>
    <m/>
    <s v="OK"/>
    <s v="OK"/>
  </r>
  <r>
    <s v="PAA"/>
    <s v="3200.134"/>
    <x v="1"/>
    <x v="0"/>
    <x v="5"/>
    <x v="16"/>
    <x v="29"/>
    <x v="70"/>
    <n v="80101500"/>
    <s v="A-02"/>
    <s v="A-05-01-02-008-003"/>
    <s v="3200.134-Prestación de servicios profesionales para la depuración y revisión de cuentas bancarias e informes de venta en el Proceso de Tesorería del IGAC."/>
    <s v="enero"/>
    <s v="enero"/>
    <s v="enero"/>
    <n v="12"/>
    <s v="19-Contratación directa"/>
    <x v="4"/>
    <n v="95646995"/>
    <n v="95646995"/>
    <s v="2-NO"/>
    <s v="4-N/A"/>
    <x v="10"/>
    <s v="3.1-3-Gestión de Tesorería"/>
    <s v="SER012-Prestación de servicios personas naturales"/>
    <s v="SAF-35  Profesional especializado Tesoreria"/>
    <s v="2-Modelo de Gestión Integrado"/>
    <s v="11001-BOGOTÁ, D.C."/>
    <n v="95646995"/>
    <n v="0"/>
    <n v="0"/>
    <n v="8317130"/>
    <n v="0"/>
    <n v="8317130"/>
    <n v="0"/>
    <n v="8317130"/>
    <n v="0"/>
    <n v="8317130"/>
    <n v="0"/>
    <n v="8317130"/>
    <n v="0"/>
    <n v="8317130"/>
    <n v="0"/>
    <n v="8317130"/>
    <n v="0"/>
    <n v="8317130"/>
    <n v="0"/>
    <n v="8317130"/>
    <n v="0"/>
    <n v="8317130"/>
    <n v="0"/>
    <n v="12475695"/>
    <m/>
    <m/>
    <m/>
    <m/>
    <s v="OK"/>
    <s v="OK"/>
  </r>
  <r>
    <s v="PAA"/>
    <s v="3200.135"/>
    <x v="1"/>
    <x v="0"/>
    <x v="5"/>
    <x v="16"/>
    <x v="29"/>
    <x v="70"/>
    <n v="80101500"/>
    <s v="A-02"/>
    <s v="A-05-01-02-008-003"/>
    <s v="3200.135-Prestación de servicios profesionales elaboración y revisión de informes de ingresos, órdenes de pago y el cumplimiento de obligaciones fiscales del IGAC."/>
    <s v="enero"/>
    <s v="enero"/>
    <s v="enero"/>
    <n v="12"/>
    <s v="19-Contratación directa"/>
    <x v="4"/>
    <n v="95646995"/>
    <n v="95646995"/>
    <s v="2-NO"/>
    <s v="4-N/A"/>
    <x v="10"/>
    <s v="3.1-3-Gestión de Tesorería"/>
    <s v="SER012-Prestación de servicios personas naturales"/>
    <s v="SAF-35  Profesional especializado Tesoreria"/>
    <s v="2-Modelo de Gestión Integrado"/>
    <s v="11001-BOGOTÁ, D.C."/>
    <n v="95646995"/>
    <n v="0"/>
    <n v="0"/>
    <n v="8317130"/>
    <n v="0"/>
    <n v="8317130"/>
    <n v="0"/>
    <n v="8317130"/>
    <n v="0"/>
    <n v="8317130"/>
    <n v="0"/>
    <n v="8317130"/>
    <n v="0"/>
    <n v="8317130"/>
    <n v="0"/>
    <n v="8317130"/>
    <n v="0"/>
    <n v="8317130"/>
    <n v="0"/>
    <n v="8317130"/>
    <n v="0"/>
    <n v="8317130"/>
    <n v="0"/>
    <n v="12475695"/>
    <m/>
    <m/>
    <m/>
    <m/>
    <s v="OK"/>
    <s v="OK"/>
  </r>
  <r>
    <s v="PAA"/>
    <s v="3200.136"/>
    <x v="1"/>
    <x v="0"/>
    <x v="5"/>
    <x v="16"/>
    <x v="29"/>
    <x v="70"/>
    <n v="80101500"/>
    <s v="A-02"/>
    <s v="A-05-01-02-008-003"/>
    <s v="3200.136-Prestación de servicios personales para apoyar la gestión administrativa de la tesorería, incluyendo la generación de órdenes de pago y la revisión de pagos en SECOP II del IGAC."/>
    <s v="enero"/>
    <s v="enero"/>
    <s v="enero"/>
    <n v="12"/>
    <s v="19-Contratación directa"/>
    <x v="4"/>
    <n v="38300415"/>
    <n v="38300415"/>
    <s v="2-NO"/>
    <s v="4-N/A"/>
    <x v="10"/>
    <s v="3.1-3-Gestión de Tesorería"/>
    <s v="SER012-Prestación de servicios personas naturales"/>
    <s v="SAF-37  Apoyo tesoreria"/>
    <s v="2-Modelo de Gestión Integrado"/>
    <s v="11001-BOGOTÁ, D.C."/>
    <n v="38300415"/>
    <n v="0"/>
    <n v="0"/>
    <n v="3330471"/>
    <n v="0"/>
    <n v="3330471"/>
    <n v="0"/>
    <n v="3330471"/>
    <n v="0"/>
    <n v="3330471"/>
    <n v="0"/>
    <n v="3330471"/>
    <n v="0"/>
    <n v="3330471"/>
    <n v="0"/>
    <n v="3330471"/>
    <n v="0"/>
    <n v="3330471"/>
    <n v="0"/>
    <n v="3330471"/>
    <n v="0"/>
    <n v="3330471"/>
    <n v="0"/>
    <n v="4995705"/>
    <m/>
    <m/>
    <m/>
    <m/>
    <s v="OK"/>
    <s v="OK"/>
  </r>
  <r>
    <s v="PAA"/>
    <s v="3200.137"/>
    <x v="1"/>
    <x v="0"/>
    <x v="5"/>
    <x v="16"/>
    <x v="29"/>
    <x v="70"/>
    <n v="80101500"/>
    <s v="A-02"/>
    <s v="A-02-02-02-008-003"/>
    <s v="3200.137-Prestación de servicios personales para apoyar la gestión administrativa de la tesorería, incluyendo la generación de órdenes de pago y la revisión de pagos en SECOP II del IGAC."/>
    <s v="febrero"/>
    <s v="febrero"/>
    <s v="febrero"/>
    <n v="10"/>
    <s v="19-Contratación directa"/>
    <x v="0"/>
    <n v="38240400"/>
    <n v="38240400"/>
    <s v="2-NO"/>
    <s v="4-N/A"/>
    <x v="10"/>
    <s v="3.1-3-Gestión de Tesorería"/>
    <s v="SER012-Prestación de servicios personas naturales"/>
    <s v="SAF-36  Profesional Tesoreria"/>
    <s v="2-Modelo de Gestión Integrado"/>
    <s v="11001-BOGOTÁ, D.C."/>
    <n v="0"/>
    <n v="0"/>
    <n v="38240400"/>
    <n v="0"/>
    <n v="0"/>
    <n v="3824040"/>
    <n v="0"/>
    <n v="3824040"/>
    <n v="0"/>
    <n v="3824040"/>
    <n v="0"/>
    <n v="3824040"/>
    <n v="0"/>
    <n v="3824040"/>
    <n v="0"/>
    <n v="3824040"/>
    <n v="0"/>
    <n v="3824040"/>
    <n v="0"/>
    <n v="3824040"/>
    <n v="0"/>
    <n v="3824040"/>
    <n v="0"/>
    <n v="3824040"/>
    <m/>
    <m/>
    <m/>
    <m/>
    <s v="OK"/>
    <s v="OK"/>
  </r>
  <r>
    <s v="N/A"/>
    <s v="3200.138"/>
    <x v="1"/>
    <x v="0"/>
    <x v="5"/>
    <x v="16"/>
    <x v="29"/>
    <x v="70"/>
    <s v="N/A"/>
    <s v="A-02"/>
    <s v="A-02-02-02-010"/>
    <s v="3200.138-viaticos nuevos"/>
    <s v="N/A"/>
    <s v="N/A"/>
    <s v="N/A"/>
    <s v="N/A"/>
    <s v="1-N/A"/>
    <x v="0"/>
    <n v="114537940"/>
    <n v="114537940"/>
    <s v="2-NO"/>
    <s v="4-N/A"/>
    <x v="10"/>
    <s v="3.3-4-Viáticos"/>
    <s v="VIAT01-Viáticos y gastos de viaje"/>
    <s v="SAF-38 N/A"/>
    <s v="2-Modelo de Gestión Integrado"/>
    <s v="11001-BOGOTÁ, D.C."/>
    <n v="0"/>
    <n v="0"/>
    <n v="0"/>
    <n v="0"/>
    <n v="0"/>
    <n v="0"/>
    <n v="0"/>
    <n v="0"/>
    <n v="0"/>
    <n v="0"/>
    <n v="0"/>
    <n v="0"/>
    <n v="0"/>
    <n v="0"/>
    <n v="0"/>
    <n v="0"/>
    <n v="0"/>
    <n v="0"/>
    <n v="0"/>
    <n v="0"/>
    <n v="0"/>
    <n v="0"/>
    <n v="114537940"/>
    <n v="114537940"/>
    <m/>
    <m/>
    <m/>
    <m/>
    <s v="OK"/>
    <s v="OK"/>
  </r>
  <r>
    <s v="N/A"/>
    <s v="3200.139"/>
    <x v="1"/>
    <x v="0"/>
    <x v="5"/>
    <x v="16"/>
    <x v="29"/>
    <x v="70"/>
    <s v="N/A"/>
    <s v="A-02"/>
    <s v="A-02-02-02-010"/>
    <s v="3200.139-viaticos nuevos"/>
    <s v="N/A"/>
    <s v="N/A"/>
    <s v="N/A"/>
    <s v="N/A"/>
    <s v="1-N/A"/>
    <x v="0"/>
    <n v="55230161"/>
    <n v="55230161"/>
    <s v="2-NO"/>
    <s v="4-N/A"/>
    <x v="10"/>
    <s v="3.3-4-Viáticos"/>
    <s v="VIAT01-Viáticos y gastos de viaje"/>
    <s v="SAF-38 N/A"/>
    <s v="2-Modelo de Gestión Integrado"/>
    <s v="11001-BOGOTÁ, D.C."/>
    <n v="0"/>
    <n v="0"/>
    <n v="0"/>
    <n v="0"/>
    <n v="0"/>
    <n v="0"/>
    <n v="0"/>
    <n v="0"/>
    <n v="0"/>
    <n v="0"/>
    <n v="0"/>
    <n v="0"/>
    <n v="0"/>
    <n v="0"/>
    <n v="0"/>
    <n v="0"/>
    <n v="0"/>
    <n v="0"/>
    <n v="0"/>
    <n v="0"/>
    <n v="0"/>
    <n v="0"/>
    <n v="55230161"/>
    <n v="55230161"/>
    <m/>
    <m/>
    <m/>
    <m/>
    <s v="OK"/>
    <s v="OK"/>
  </r>
  <r>
    <s v="N/A"/>
    <s v="3200.140"/>
    <x v="1"/>
    <x v="0"/>
    <x v="5"/>
    <x v="16"/>
    <x v="29"/>
    <x v="70"/>
    <s v="N/A"/>
    <s v="A-02"/>
    <s v="A-05-01-02-008-007"/>
    <s v="3200.140-Dirrecciones terriotriales"/>
    <s v="N/A"/>
    <s v="N/A"/>
    <s v="N/A"/>
    <s v="N/A"/>
    <s v="1-N/A"/>
    <x v="4"/>
    <n v="229009953"/>
    <n v="229009953"/>
    <s v="2-NO"/>
    <s v="4-N/A"/>
    <x v="10"/>
    <s v="3.3-4-Viáticos"/>
    <s v="VIAT01-Viáticos y gastos de viaje"/>
    <s v="SAF-38 N/A"/>
    <s v="2-Modelo de Gestión Integrado"/>
    <s v="11001-BOGOTÁ, D.C."/>
    <n v="0"/>
    <n v="0"/>
    <n v="0"/>
    <n v="0"/>
    <n v="0"/>
    <n v="0"/>
    <n v="0"/>
    <n v="0"/>
    <n v="0"/>
    <n v="0"/>
    <n v="0"/>
    <n v="0"/>
    <n v="0"/>
    <n v="0"/>
    <n v="0"/>
    <n v="0"/>
    <n v="0"/>
    <n v="0"/>
    <n v="0"/>
    <n v="0"/>
    <n v="0"/>
    <n v="0"/>
    <n v="229009953"/>
    <n v="229009953"/>
    <m/>
    <m/>
    <m/>
    <m/>
    <s v="OK"/>
    <s v="OK"/>
  </r>
  <r>
    <s v="N/A"/>
    <s v="3200.141"/>
    <x v="1"/>
    <x v="0"/>
    <x v="5"/>
    <x v="16"/>
    <x v="29"/>
    <x v="70"/>
    <s v="N/A"/>
    <s v="A-02"/>
    <s v="A-02-02-02-006-009"/>
    <s v="3200.141-Dirrecciones terriotriales"/>
    <s v="N/A"/>
    <s v="N/A"/>
    <s v="N/A"/>
    <s v="N/A"/>
    <s v="1-N/A"/>
    <x v="0"/>
    <n v="2938402006"/>
    <n v="2938402006"/>
    <s v="2-NO"/>
    <s v="4-N/A"/>
    <x v="10"/>
    <s v="3.3-4-Viáticos"/>
    <s v="VIAT01-Viáticos y gastos de viaje"/>
    <s v="SAF-38 N/A"/>
    <s v="2-Modelo de Gestión Integrado"/>
    <s v="11001-BOGOTÁ, D.C."/>
    <n v="0"/>
    <n v="0"/>
    <n v="0"/>
    <n v="0"/>
    <n v="0"/>
    <n v="0"/>
    <n v="0"/>
    <n v="0"/>
    <n v="0"/>
    <n v="0"/>
    <n v="0"/>
    <n v="0"/>
    <n v="0"/>
    <n v="0"/>
    <n v="0"/>
    <n v="0"/>
    <n v="0"/>
    <n v="0"/>
    <n v="0"/>
    <n v="0"/>
    <n v="0"/>
    <n v="0"/>
    <n v="2938402006"/>
    <n v="2938402006"/>
    <m/>
    <m/>
    <m/>
    <m/>
    <s v="OK"/>
    <s v="OK"/>
  </r>
  <r>
    <s v="PAA"/>
    <s v="3200.142"/>
    <x v="1"/>
    <x v="0"/>
    <x v="5"/>
    <x v="16"/>
    <x v="29"/>
    <x v="70"/>
    <n v="80161501"/>
    <s v="A-02"/>
    <s v="A-02-02-02-008-003"/>
    <s v="3200.142-Prestación de servicios personales para apoyar la gestión en viáticos y gastos de manutención del IGAC "/>
    <s v="enero"/>
    <s v="enero"/>
    <s v="enero"/>
    <n v="1"/>
    <s v="Contratación directa"/>
    <x v="4"/>
    <n v="3383335"/>
    <n v="3171877"/>
    <s v="1-SI"/>
    <s v="1-Aprobada"/>
    <x v="10"/>
    <s v="3.1-2-Gestión Contable"/>
    <s v="SER012-Prestación de servicios personas naturales"/>
    <s v="SAF-38 N/A"/>
    <s v="2-Modelo de Gestión Integrado"/>
    <s v="11001-BOGOTÁ, D.C."/>
    <n v="3171877"/>
    <m/>
    <m/>
    <n v="3171877"/>
    <n v="0"/>
    <n v="0"/>
    <n v="0"/>
    <n v="0"/>
    <n v="0"/>
    <n v="0"/>
    <n v="0"/>
    <n v="0"/>
    <n v="0"/>
    <n v="0"/>
    <n v="0"/>
    <n v="0"/>
    <n v="0"/>
    <n v="0"/>
    <n v="0"/>
    <n v="0"/>
    <n v="0"/>
    <n v="0"/>
    <n v="0"/>
    <n v="0"/>
    <m/>
    <m/>
    <m/>
    <m/>
    <s v="OK"/>
    <s v="OK"/>
  </r>
  <r>
    <s v="N/A"/>
    <s v="3200.143"/>
    <x v="1"/>
    <x v="0"/>
    <x v="5"/>
    <x v="16"/>
    <x v="29"/>
    <x v="70"/>
    <s v="N/A"/>
    <s v="A-02"/>
    <s v="A-02-02-02-008-003-09 "/>
    <s v="3200.143-Honorarios para el consejo directivo"/>
    <s v="N/A"/>
    <s v="N/A"/>
    <s v="N/A"/>
    <s v="N/A"/>
    <s v="1-N/A"/>
    <x v="4"/>
    <n v="12154436.699999999"/>
    <n v="12154436.699999999"/>
    <s v="2-NO"/>
    <s v="4-N/A"/>
    <x v="10"/>
    <s v="3.3-99-GND-Gestión de bienes y servicios"/>
    <s v="SER099-Adquisición de servicios n.c.p."/>
    <s v="SAF-38 N/A"/>
    <s v="2-Modelo de Gestión Integrado"/>
    <s v="11001-BOGOTÁ, D.C."/>
    <n v="0"/>
    <n v="0"/>
    <n v="0"/>
    <n v="0"/>
    <n v="0"/>
    <n v="0"/>
    <n v="0"/>
    <n v="0"/>
    <n v="0"/>
    <n v="0"/>
    <n v="0"/>
    <n v="0"/>
    <n v="0"/>
    <n v="0"/>
    <n v="0"/>
    <n v="0"/>
    <n v="0"/>
    <n v="0"/>
    <n v="12154436.699999999"/>
    <n v="4000000"/>
    <n v="0"/>
    <n v="4000000"/>
    <n v="0"/>
    <n v="4154436.7"/>
    <m/>
    <m/>
    <m/>
    <m/>
    <s v="OK"/>
    <s v="OK"/>
  </r>
  <r>
    <s v="N/A"/>
    <s v="3200.144"/>
    <x v="1"/>
    <x v="0"/>
    <x v="5"/>
    <x v="16"/>
    <x v="29"/>
    <x v="70"/>
    <s v="N/A"/>
    <s v="A-02"/>
    <s v="A-02-02-02-008-003"/>
    <s v="3200.144-Adición contratos de prestación de servicios de la SAF"/>
    <s v="junio"/>
    <s v="junio"/>
    <s v="junio"/>
    <n v="1"/>
    <s v="1-N/A"/>
    <x v="0"/>
    <n v="28027234.699999999"/>
    <n v="28027234.699999999"/>
    <s v="2-NO"/>
    <s v="4-N/A"/>
    <x v="10"/>
    <s v="3.3-99-GND-Gestión de bienes y servicios"/>
    <s v="SER099-Adquisición de servicios n.c.p."/>
    <s v="SAF-38 N/A"/>
    <s v="2-Modelo de Gestión Integrado"/>
    <s v="11001-BOGOTÁ, D.C."/>
    <n v="0"/>
    <n v="0"/>
    <n v="0"/>
    <n v="0"/>
    <n v="0"/>
    <n v="0"/>
    <n v="0"/>
    <n v="0"/>
    <n v="0"/>
    <n v="0"/>
    <n v="28027234.699999999"/>
    <n v="28027234.699999999"/>
    <n v="0"/>
    <n v="0"/>
    <n v="0"/>
    <n v="0"/>
    <n v="0"/>
    <n v="0"/>
    <n v="0"/>
    <n v="0"/>
    <n v="0"/>
    <n v="0"/>
    <n v="0"/>
    <n v="0"/>
    <m/>
    <m/>
    <m/>
    <m/>
    <s v="OK"/>
    <s v="OK"/>
  </r>
  <r>
    <s v="N/A"/>
    <s v="3200.145"/>
    <x v="1"/>
    <x v="0"/>
    <x v="5"/>
    <x v="16"/>
    <x v="29"/>
    <x v="70"/>
    <s v="N/A"/>
    <s v="A-02"/>
    <s v="A-02-02-02-008-003"/>
    <s v="3200.145-Adición contratos de prestación de servicios de la SAF"/>
    <s v="junio"/>
    <s v="junio"/>
    <s v="junio"/>
    <n v="1"/>
    <s v="1-N/A"/>
    <x v="0"/>
    <n v="178262941.69999999"/>
    <n v="178262941.69999999"/>
    <s v="2-NO"/>
    <s v="4-N/A"/>
    <x v="10"/>
    <s v="3.3-99-GND-Gestión de bienes y servicios"/>
    <s v="SER099-Adquisición de servicios n.c.p."/>
    <s v="SAF-38 N/A"/>
    <s v="2-Modelo de Gestión Integrado"/>
    <s v="11001-BOGOTÁ, D.C."/>
    <n v="0"/>
    <n v="0"/>
    <n v="0"/>
    <n v="0"/>
    <n v="0"/>
    <n v="0"/>
    <n v="0"/>
    <n v="0"/>
    <n v="0"/>
    <n v="0"/>
    <n v="178262941.69999999"/>
    <n v="178262941.69999999"/>
    <n v="0"/>
    <n v="0"/>
    <n v="0"/>
    <n v="0"/>
    <n v="0"/>
    <n v="0"/>
    <n v="0"/>
    <n v="0"/>
    <n v="0"/>
    <n v="0"/>
    <n v="0"/>
    <n v="0"/>
    <m/>
    <m/>
    <m/>
    <m/>
    <s v="OK"/>
    <s v="OK"/>
  </r>
  <r>
    <s v="N/A"/>
    <s v="3200.146"/>
    <x v="1"/>
    <x v="0"/>
    <x v="5"/>
    <x v="16"/>
    <x v="29"/>
    <x v="70"/>
    <s v="N/A"/>
    <s v="A-02"/>
    <s v="A-02-02-02-008-003"/>
    <s v="3200.146-Adición contratos de prestación de servicios de la SAF"/>
    <s v="junio"/>
    <s v="junio"/>
    <s v="junio"/>
    <n v="1"/>
    <s v="1-N/A"/>
    <x v="4"/>
    <n v="72640384.079999998"/>
    <n v="72640384.079999998"/>
    <s v="2-NO"/>
    <s v="4-N/A"/>
    <x v="10"/>
    <s v="3.3-99-GND-Gestión de bienes y servicios"/>
    <s v="SER099-Adquisición de servicios n.c.p."/>
    <s v="SAF-38 N/A"/>
    <s v="2-Modelo de Gestión Integrado"/>
    <s v="11001-BOGOTÁ, D.C."/>
    <n v="0"/>
    <n v="0"/>
    <n v="0"/>
    <n v="0"/>
    <n v="0"/>
    <n v="0"/>
    <n v="0"/>
    <n v="0"/>
    <n v="0"/>
    <n v="0"/>
    <n v="72640384.079999998"/>
    <n v="72640384.079999998"/>
    <n v="0"/>
    <n v="0"/>
    <n v="0"/>
    <n v="0"/>
    <n v="0"/>
    <n v="0"/>
    <n v="0"/>
    <n v="0"/>
    <n v="0"/>
    <n v="0"/>
    <n v="0"/>
    <n v="0"/>
    <m/>
    <m/>
    <m/>
    <m/>
    <s v="OK"/>
    <s v="OK"/>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3" cacheId="17" applyNumberFormats="0" applyBorderFormats="0" applyFontFormats="0" applyPatternFormats="0" applyAlignmentFormats="0" applyWidthHeightFormats="1" dataCaption="Valores" updatedVersion="8" minRefreshableVersion="3" itemPrintTitles="1" createdVersion="8" indent="0" outline="1" outlineData="1" multipleFieldFilters="0">
  <location ref="A3:I402" firstHeaderRow="1" firstDataRow="2" firstDataCol="1"/>
  <pivotFields count="58">
    <pivotField showAll="0"/>
    <pivotField showAll="0"/>
    <pivotField axis="axisRow" showAll="0">
      <items count="3">
        <item x="1"/>
        <item x="0"/>
        <item t="default"/>
      </items>
    </pivotField>
    <pivotField showAll="0">
      <items count="9">
        <item x="0"/>
        <item x="6"/>
        <item x="2"/>
        <item x="1"/>
        <item x="5"/>
        <item x="7"/>
        <item x="4"/>
        <item x="3"/>
        <item t="default"/>
      </items>
    </pivotField>
    <pivotField axis="axisRow" showAll="0">
      <items count="7">
        <item x="0"/>
        <item x="1"/>
        <item x="2"/>
        <item x="3"/>
        <item x="4"/>
        <item x="5"/>
        <item t="default"/>
      </items>
    </pivotField>
    <pivotField axis="axisRow" showAll="0">
      <items count="18">
        <item x="15"/>
        <item x="6"/>
        <item x="10"/>
        <item x="1"/>
        <item x="11"/>
        <item x="4"/>
        <item x="12"/>
        <item x="7"/>
        <item x="9"/>
        <item x="8"/>
        <item x="13"/>
        <item x="5"/>
        <item x="14"/>
        <item x="3"/>
        <item x="2"/>
        <item x="0"/>
        <item x="16"/>
        <item t="default"/>
      </items>
    </pivotField>
    <pivotField axis="axisRow" showAll="0">
      <items count="31">
        <item x="27"/>
        <item x="26"/>
        <item x="13"/>
        <item x="5"/>
        <item x="7"/>
        <item x="0"/>
        <item x="28"/>
        <item x="21"/>
        <item x="11"/>
        <item x="12"/>
        <item x="20"/>
        <item x="8"/>
        <item x="1"/>
        <item x="2"/>
        <item x="4"/>
        <item x="3"/>
        <item x="10"/>
        <item x="24"/>
        <item x="18"/>
        <item x="6"/>
        <item x="9"/>
        <item x="16"/>
        <item x="25"/>
        <item x="17"/>
        <item x="22"/>
        <item x="23"/>
        <item x="15"/>
        <item x="14"/>
        <item x="19"/>
        <item x="29"/>
        <item t="default"/>
      </items>
    </pivotField>
    <pivotField axis="axisRow" showAll="0">
      <items count="72">
        <item x="65"/>
        <item x="68"/>
        <item x="0"/>
        <item x="18"/>
        <item x="49"/>
        <item x="14"/>
        <item x="38"/>
        <item x="27"/>
        <item x="5"/>
        <item x="52"/>
        <item x="35"/>
        <item x="15"/>
        <item x="8"/>
        <item x="25"/>
        <item x="4"/>
        <item x="45"/>
        <item x="56"/>
        <item x="21"/>
        <item x="43"/>
        <item x="40"/>
        <item x="37"/>
        <item x="36"/>
        <item x="58"/>
        <item x="59"/>
        <item x="23"/>
        <item x="69"/>
        <item x="66"/>
        <item x="67"/>
        <item x="34"/>
        <item x="24"/>
        <item x="50"/>
        <item x="22"/>
        <item x="1"/>
        <item x="53"/>
        <item x="6"/>
        <item x="9"/>
        <item x="46"/>
        <item x="64"/>
        <item x="44"/>
        <item x="12"/>
        <item x="19"/>
        <item x="16"/>
        <item x="57"/>
        <item x="28"/>
        <item x="26"/>
        <item x="47"/>
        <item x="42"/>
        <item x="51"/>
        <item x="2"/>
        <item x="39"/>
        <item x="13"/>
        <item x="7"/>
        <item x="11"/>
        <item x="41"/>
        <item x="17"/>
        <item x="20"/>
        <item x="31"/>
        <item x="48"/>
        <item x="10"/>
        <item x="62"/>
        <item x="54"/>
        <item x="60"/>
        <item x="3"/>
        <item x="32"/>
        <item x="63"/>
        <item x="55"/>
        <item x="29"/>
        <item x="61"/>
        <item x="30"/>
        <item x="33"/>
        <item x="70"/>
        <item t="default"/>
      </items>
    </pivotField>
    <pivotField showAll="0"/>
    <pivotField showAll="0"/>
    <pivotField showAll="0"/>
    <pivotField showAll="0"/>
    <pivotField showAll="0"/>
    <pivotField showAll="0"/>
    <pivotField showAll="0"/>
    <pivotField showAll="0"/>
    <pivotField showAll="0"/>
    <pivotField axis="axisCol" showAll="0">
      <items count="8">
        <item x="0"/>
        <item x="1"/>
        <item x="2"/>
        <item x="4"/>
        <item x="5"/>
        <item x="6"/>
        <item x="3"/>
        <item t="default"/>
      </items>
    </pivotField>
    <pivotField showAll="0"/>
    <pivotField dataField="1" numFmtId="166" showAll="0"/>
    <pivotField showAll="0"/>
    <pivotField showAll="0"/>
    <pivotField axis="axisRow" showAll="0">
      <items count="55">
        <item x="0"/>
        <item x="1"/>
        <item x="15"/>
        <item x="2"/>
        <item x="25"/>
        <item x="26"/>
        <item x="3"/>
        <item x="14"/>
        <item x="4"/>
        <item x="16"/>
        <item x="17"/>
        <item x="11"/>
        <item x="18"/>
        <item x="19"/>
        <item x="20"/>
        <item x="21"/>
        <item x="22"/>
        <item x="12"/>
        <item x="23"/>
        <item x="13"/>
        <item x="27"/>
        <item x="28"/>
        <item x="29"/>
        <item x="30"/>
        <item x="31"/>
        <item x="32"/>
        <item x="33"/>
        <item x="34"/>
        <item x="35"/>
        <item x="36"/>
        <item x="37"/>
        <item x="38"/>
        <item x="39"/>
        <item x="40"/>
        <item x="41"/>
        <item x="42"/>
        <item x="43"/>
        <item x="44"/>
        <item x="45"/>
        <item x="46"/>
        <item x="47"/>
        <item x="48"/>
        <item x="49"/>
        <item x="50"/>
        <item x="51"/>
        <item x="52"/>
        <item x="53"/>
        <item x="5"/>
        <item x="6"/>
        <item x="7"/>
        <item x="8"/>
        <item x="24"/>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6">
    <field x="2"/>
    <field x="4"/>
    <field x="22"/>
    <field x="5"/>
    <field x="6"/>
    <field x="7"/>
  </rowFields>
  <rowItems count="398">
    <i>
      <x/>
    </i>
    <i r="1">
      <x v="5"/>
    </i>
    <i r="2">
      <x/>
    </i>
    <i r="3">
      <x v="16"/>
    </i>
    <i r="4">
      <x v="29"/>
    </i>
    <i r="5">
      <x v="70"/>
    </i>
    <i r="2">
      <x v="2"/>
    </i>
    <i r="3">
      <x v="16"/>
    </i>
    <i r="4">
      <x v="29"/>
    </i>
    <i r="5">
      <x v="70"/>
    </i>
    <i r="2">
      <x v="3"/>
    </i>
    <i r="3">
      <x v="16"/>
    </i>
    <i r="4">
      <x v="29"/>
    </i>
    <i r="5">
      <x v="70"/>
    </i>
    <i r="2">
      <x v="4"/>
    </i>
    <i r="3">
      <x v="16"/>
    </i>
    <i r="4">
      <x v="29"/>
    </i>
    <i r="5">
      <x v="70"/>
    </i>
    <i r="2">
      <x v="5"/>
    </i>
    <i r="3">
      <x v="16"/>
    </i>
    <i r="4">
      <x v="29"/>
    </i>
    <i r="5">
      <x v="70"/>
    </i>
    <i r="2">
      <x v="6"/>
    </i>
    <i r="3">
      <x v="16"/>
    </i>
    <i r="4">
      <x v="29"/>
    </i>
    <i r="5">
      <x v="70"/>
    </i>
    <i r="2">
      <x v="20"/>
    </i>
    <i r="3">
      <x v="16"/>
    </i>
    <i r="4">
      <x v="29"/>
    </i>
    <i r="5">
      <x v="70"/>
    </i>
    <i r="2">
      <x v="21"/>
    </i>
    <i r="3">
      <x v="16"/>
    </i>
    <i r="4">
      <x v="29"/>
    </i>
    <i r="5">
      <x v="70"/>
    </i>
    <i r="2">
      <x v="22"/>
    </i>
    <i r="3">
      <x v="16"/>
    </i>
    <i r="4">
      <x v="29"/>
    </i>
    <i r="5">
      <x v="70"/>
    </i>
    <i r="2">
      <x v="23"/>
    </i>
    <i r="3">
      <x v="16"/>
    </i>
    <i r="4">
      <x v="29"/>
    </i>
    <i r="5">
      <x v="70"/>
    </i>
    <i r="2">
      <x v="24"/>
    </i>
    <i r="3">
      <x v="16"/>
    </i>
    <i r="4">
      <x v="29"/>
    </i>
    <i r="5">
      <x v="70"/>
    </i>
    <i r="2">
      <x v="25"/>
    </i>
    <i r="3">
      <x v="16"/>
    </i>
    <i r="4">
      <x v="29"/>
    </i>
    <i r="5">
      <x v="70"/>
    </i>
    <i r="2">
      <x v="26"/>
    </i>
    <i r="3">
      <x v="16"/>
    </i>
    <i r="4">
      <x v="29"/>
    </i>
    <i r="5">
      <x v="70"/>
    </i>
    <i r="2">
      <x v="27"/>
    </i>
    <i r="3">
      <x v="16"/>
    </i>
    <i r="4">
      <x v="29"/>
    </i>
    <i r="5">
      <x v="70"/>
    </i>
    <i r="2">
      <x v="28"/>
    </i>
    <i r="3">
      <x v="16"/>
    </i>
    <i r="4">
      <x v="29"/>
    </i>
    <i r="5">
      <x v="70"/>
    </i>
    <i r="2">
      <x v="29"/>
    </i>
    <i r="3">
      <x v="16"/>
    </i>
    <i r="4">
      <x v="29"/>
    </i>
    <i r="5">
      <x v="70"/>
    </i>
    <i r="2">
      <x v="30"/>
    </i>
    <i r="3">
      <x v="16"/>
    </i>
    <i r="4">
      <x v="29"/>
    </i>
    <i r="5">
      <x v="70"/>
    </i>
    <i r="2">
      <x v="31"/>
    </i>
    <i r="3">
      <x v="16"/>
    </i>
    <i r="4">
      <x v="29"/>
    </i>
    <i r="5">
      <x v="70"/>
    </i>
    <i r="2">
      <x v="32"/>
    </i>
    <i r="3">
      <x v="16"/>
    </i>
    <i r="4">
      <x v="29"/>
    </i>
    <i r="5">
      <x v="70"/>
    </i>
    <i r="2">
      <x v="33"/>
    </i>
    <i r="3">
      <x v="16"/>
    </i>
    <i r="4">
      <x v="29"/>
    </i>
    <i r="5">
      <x v="70"/>
    </i>
    <i r="2">
      <x v="34"/>
    </i>
    <i r="3">
      <x v="16"/>
    </i>
    <i r="4">
      <x v="29"/>
    </i>
    <i r="5">
      <x v="70"/>
    </i>
    <i r="2">
      <x v="35"/>
    </i>
    <i r="3">
      <x v="16"/>
    </i>
    <i r="4">
      <x v="29"/>
    </i>
    <i r="5">
      <x v="70"/>
    </i>
    <i r="2">
      <x v="36"/>
    </i>
    <i r="3">
      <x v="16"/>
    </i>
    <i r="4">
      <x v="29"/>
    </i>
    <i r="5">
      <x v="70"/>
    </i>
    <i r="2">
      <x v="37"/>
    </i>
    <i r="3">
      <x v="16"/>
    </i>
    <i r="4">
      <x v="29"/>
    </i>
    <i r="5">
      <x v="70"/>
    </i>
    <i r="2">
      <x v="38"/>
    </i>
    <i r="3">
      <x v="16"/>
    </i>
    <i r="4">
      <x v="29"/>
    </i>
    <i r="5">
      <x v="70"/>
    </i>
    <i r="2">
      <x v="39"/>
    </i>
    <i r="3">
      <x v="16"/>
    </i>
    <i r="4">
      <x v="29"/>
    </i>
    <i r="5">
      <x v="70"/>
    </i>
    <i r="2">
      <x v="40"/>
    </i>
    <i r="3">
      <x v="16"/>
    </i>
    <i r="4">
      <x v="29"/>
    </i>
    <i r="5">
      <x v="70"/>
    </i>
    <i r="2">
      <x v="41"/>
    </i>
    <i r="3">
      <x v="16"/>
    </i>
    <i r="4">
      <x v="29"/>
    </i>
    <i r="5">
      <x v="70"/>
    </i>
    <i r="2">
      <x v="42"/>
    </i>
    <i r="3">
      <x v="16"/>
    </i>
    <i r="4">
      <x v="29"/>
    </i>
    <i r="5">
      <x v="70"/>
    </i>
    <i r="2">
      <x v="43"/>
    </i>
    <i r="3">
      <x v="16"/>
    </i>
    <i r="4">
      <x v="29"/>
    </i>
    <i r="5">
      <x v="70"/>
    </i>
    <i r="2">
      <x v="44"/>
    </i>
    <i r="3">
      <x v="16"/>
    </i>
    <i r="4">
      <x v="29"/>
    </i>
    <i r="5">
      <x v="70"/>
    </i>
    <i r="2">
      <x v="45"/>
    </i>
    <i r="3">
      <x v="16"/>
    </i>
    <i r="4">
      <x v="29"/>
    </i>
    <i r="5">
      <x v="70"/>
    </i>
    <i r="2">
      <x v="46"/>
    </i>
    <i r="3">
      <x v="16"/>
    </i>
    <i r="4">
      <x v="29"/>
    </i>
    <i r="5">
      <x v="70"/>
    </i>
    <i r="2">
      <x v="51"/>
    </i>
    <i r="3">
      <x v="16"/>
    </i>
    <i r="4">
      <x v="29"/>
    </i>
    <i r="5">
      <x v="70"/>
    </i>
    <i r="2">
      <x v="52"/>
    </i>
    <i r="3">
      <x v="16"/>
    </i>
    <i r="4">
      <x v="29"/>
    </i>
    <i r="5">
      <x v="70"/>
    </i>
    <i r="2">
      <x v="53"/>
    </i>
    <i r="3">
      <x v="16"/>
    </i>
    <i r="4">
      <x v="29"/>
    </i>
    <i r="5">
      <x v="70"/>
    </i>
    <i>
      <x v="1"/>
    </i>
    <i r="1">
      <x/>
    </i>
    <i r="2">
      <x/>
    </i>
    <i r="3">
      <x v="15"/>
    </i>
    <i r="4">
      <x v="5"/>
    </i>
    <i r="5">
      <x v="2"/>
    </i>
    <i r="2">
      <x v="1"/>
    </i>
    <i r="3">
      <x v="15"/>
    </i>
    <i r="4">
      <x v="5"/>
    </i>
    <i r="5">
      <x v="2"/>
    </i>
    <i r="5">
      <x v="32"/>
    </i>
    <i r="5">
      <x v="48"/>
    </i>
    <i r="2">
      <x v="3"/>
    </i>
    <i r="3">
      <x v="15"/>
    </i>
    <i r="4">
      <x v="5"/>
    </i>
    <i r="5">
      <x v="2"/>
    </i>
    <i r="2">
      <x v="6"/>
    </i>
    <i r="3">
      <x v="3"/>
    </i>
    <i r="4">
      <x v="12"/>
    </i>
    <i r="5">
      <x v="62"/>
    </i>
    <i r="3">
      <x v="14"/>
    </i>
    <i r="4">
      <x v="13"/>
    </i>
    <i r="5">
      <x v="14"/>
    </i>
    <i r="3">
      <x v="15"/>
    </i>
    <i r="4">
      <x v="5"/>
    </i>
    <i r="5">
      <x v="2"/>
    </i>
    <i r="2">
      <x v="8"/>
    </i>
    <i r="3">
      <x v="15"/>
    </i>
    <i r="4">
      <x v="15"/>
    </i>
    <i r="5">
      <x v="8"/>
    </i>
    <i r="5">
      <x v="34"/>
    </i>
    <i r="5">
      <x v="51"/>
    </i>
    <i r="2">
      <x v="47"/>
    </i>
    <i r="3">
      <x v="14"/>
    </i>
    <i r="4">
      <x v="14"/>
    </i>
    <i r="5">
      <x v="12"/>
    </i>
    <i r="5">
      <x v="35"/>
    </i>
    <i r="5">
      <x v="58"/>
    </i>
    <i r="2">
      <x v="48"/>
    </i>
    <i r="3">
      <x v="14"/>
    </i>
    <i r="4">
      <x v="14"/>
    </i>
    <i r="5">
      <x v="52"/>
    </i>
    <i r="2">
      <x v="49"/>
    </i>
    <i r="3">
      <x v="14"/>
    </i>
    <i r="4">
      <x v="13"/>
    </i>
    <i r="5">
      <x v="14"/>
    </i>
    <i r="5">
      <x v="39"/>
    </i>
    <i r="2">
      <x v="50"/>
    </i>
    <i r="3">
      <x v="14"/>
    </i>
    <i r="4">
      <x v="13"/>
    </i>
    <i r="5">
      <x v="14"/>
    </i>
    <i r="5">
      <x v="50"/>
    </i>
    <i r="2">
      <x v="52"/>
    </i>
    <i r="3">
      <x v="13"/>
    </i>
    <i r="4">
      <x v="3"/>
    </i>
    <i r="5">
      <x v="5"/>
    </i>
    <i r="2">
      <x v="53"/>
    </i>
    <i r="3">
      <x v="5"/>
    </i>
    <i r="4">
      <x v="19"/>
    </i>
    <i r="5">
      <x v="11"/>
    </i>
    <i r="5">
      <x v="41"/>
    </i>
    <i r="5">
      <x v="54"/>
    </i>
    <i r="3">
      <x v="11"/>
    </i>
    <i r="4">
      <x v="4"/>
    </i>
    <i r="5">
      <x v="3"/>
    </i>
    <i r="5">
      <x v="40"/>
    </i>
    <i r="5">
      <x v="55"/>
    </i>
    <i r="1">
      <x v="1"/>
    </i>
    <i r="2">
      <x v="11"/>
    </i>
    <i r="3">
      <x v="1"/>
    </i>
    <i r="4">
      <x v="11"/>
    </i>
    <i r="5">
      <x v="17"/>
    </i>
    <i r="5">
      <x v="31"/>
    </i>
    <i r="4">
      <x v="20"/>
    </i>
    <i r="5">
      <x v="24"/>
    </i>
    <i r="5">
      <x v="29"/>
    </i>
    <i r="3">
      <x v="7"/>
    </i>
    <i r="4">
      <x v="16"/>
    </i>
    <i r="5">
      <x v="13"/>
    </i>
    <i r="5">
      <x v="44"/>
    </i>
    <i r="3">
      <x v="9"/>
    </i>
    <i r="4">
      <x v="8"/>
    </i>
    <i r="5">
      <x v="7"/>
    </i>
    <i r="5">
      <x v="43"/>
    </i>
    <i r="2">
      <x v="49"/>
    </i>
    <i r="3">
      <x v="9"/>
    </i>
    <i r="4">
      <x v="8"/>
    </i>
    <i r="5">
      <x v="7"/>
    </i>
    <i r="5">
      <x v="43"/>
    </i>
    <i r="1">
      <x v="2"/>
    </i>
    <i r="2">
      <x v="17"/>
    </i>
    <i r="3">
      <x v="8"/>
    </i>
    <i r="4">
      <x v="9"/>
    </i>
    <i r="5">
      <x v="66"/>
    </i>
    <i r="5">
      <x v="68"/>
    </i>
    <i r="2">
      <x v="19"/>
    </i>
    <i r="3">
      <x v="2"/>
    </i>
    <i r="4">
      <x v="2"/>
    </i>
    <i r="5">
      <x v="56"/>
    </i>
    <i r="1">
      <x v="3"/>
    </i>
    <i r="2">
      <x/>
    </i>
    <i r="3">
      <x v="4"/>
    </i>
    <i r="4">
      <x v="27"/>
    </i>
    <i r="5">
      <x v="63"/>
    </i>
    <i r="2">
      <x v="1"/>
    </i>
    <i r="3">
      <x v="4"/>
    </i>
    <i r="4">
      <x v="27"/>
    </i>
    <i r="5">
      <x v="69"/>
    </i>
    <i r="2">
      <x v="2"/>
    </i>
    <i r="3">
      <x v="4"/>
    </i>
    <i r="4">
      <x v="26"/>
    </i>
    <i r="5">
      <x v="28"/>
    </i>
    <i r="2">
      <x v="3"/>
    </i>
    <i r="3">
      <x v="4"/>
    </i>
    <i r="4">
      <x v="27"/>
    </i>
    <i r="5">
      <x v="10"/>
    </i>
    <i r="3">
      <x v="6"/>
    </i>
    <i r="4">
      <x v="21"/>
    </i>
    <i r="5">
      <x v="21"/>
    </i>
    <i r="2">
      <x v="6"/>
    </i>
    <i r="3">
      <x v="4"/>
    </i>
    <i r="4">
      <x v="26"/>
    </i>
    <i r="5">
      <x v="28"/>
    </i>
    <i r="3">
      <x v="6"/>
    </i>
    <i r="4">
      <x v="23"/>
    </i>
    <i r="5">
      <x v="20"/>
    </i>
    <i r="2">
      <x v="7"/>
    </i>
    <i r="3">
      <x v="4"/>
    </i>
    <i r="4">
      <x v="27"/>
    </i>
    <i r="5">
      <x v="69"/>
    </i>
    <i r="3">
      <x v="10"/>
    </i>
    <i r="4">
      <x v="18"/>
    </i>
    <i r="5">
      <x v="6"/>
    </i>
    <i r="2">
      <x v="9"/>
    </i>
    <i r="3">
      <x v="4"/>
    </i>
    <i r="4">
      <x v="28"/>
    </i>
    <i r="5">
      <x v="49"/>
    </i>
    <i r="3">
      <x v="6"/>
    </i>
    <i r="4">
      <x v="10"/>
    </i>
    <i r="5">
      <x v="19"/>
    </i>
    <i r="4">
      <x v="21"/>
    </i>
    <i r="5">
      <x v="21"/>
    </i>
    <i r="4">
      <x v="23"/>
    </i>
    <i r="5">
      <x v="20"/>
    </i>
    <i r="3">
      <x v="12"/>
    </i>
    <i r="4">
      <x v="7"/>
    </i>
    <i r="5">
      <x v="53"/>
    </i>
    <i r="2">
      <x v="10"/>
    </i>
    <i r="3">
      <x v="6"/>
    </i>
    <i r="4">
      <x v="10"/>
    </i>
    <i r="5">
      <x v="46"/>
    </i>
    <i r="2">
      <x v="12"/>
    </i>
    <i r="3">
      <x v="12"/>
    </i>
    <i r="4">
      <x v="7"/>
    </i>
    <i r="5">
      <x v="18"/>
    </i>
    <i r="5">
      <x v="38"/>
    </i>
    <i r="5">
      <x v="53"/>
    </i>
    <i r="2">
      <x v="13"/>
    </i>
    <i r="3">
      <x v="4"/>
    </i>
    <i r="4">
      <x v="24"/>
    </i>
    <i r="5">
      <x v="15"/>
    </i>
    <i r="5">
      <x v="36"/>
    </i>
    <i r="5">
      <x v="45"/>
    </i>
    <i r="5">
      <x v="57"/>
    </i>
    <i r="4">
      <x v="25"/>
    </i>
    <i r="5">
      <x v="4"/>
    </i>
    <i r="5">
      <x v="30"/>
    </i>
    <i r="5">
      <x v="47"/>
    </i>
    <i r="3">
      <x v="12"/>
    </i>
    <i r="4">
      <x v="7"/>
    </i>
    <i r="5">
      <x v="18"/>
    </i>
    <i r="2">
      <x v="14"/>
    </i>
    <i r="3">
      <x v="4"/>
    </i>
    <i r="4">
      <x v="28"/>
    </i>
    <i r="5">
      <x v="9"/>
    </i>
    <i r="5">
      <x v="33"/>
    </i>
    <i r="5">
      <x v="49"/>
    </i>
    <i r="5">
      <x v="60"/>
    </i>
    <i r="5">
      <x v="65"/>
    </i>
    <i r="3">
      <x v="12"/>
    </i>
    <i r="4">
      <x v="7"/>
    </i>
    <i r="5">
      <x v="18"/>
    </i>
    <i r="2">
      <x v="15"/>
    </i>
    <i r="3">
      <x v="4"/>
    </i>
    <i r="4">
      <x v="17"/>
    </i>
    <i r="5">
      <x v="16"/>
    </i>
    <i r="4">
      <x v="22"/>
    </i>
    <i r="5">
      <x v="42"/>
    </i>
    <i r="3">
      <x v="12"/>
    </i>
    <i r="4">
      <x v="7"/>
    </i>
    <i r="5">
      <x v="18"/>
    </i>
    <i r="2">
      <x v="16"/>
    </i>
    <i r="3">
      <x v="4"/>
    </i>
    <i r="4">
      <x v="1"/>
    </i>
    <i r="5">
      <x v="22"/>
    </i>
    <i r="2">
      <x v="17"/>
    </i>
    <i r="3">
      <x v="4"/>
    </i>
    <i r="4">
      <x v="26"/>
    </i>
    <i r="5">
      <x v="23"/>
    </i>
    <i r="2">
      <x v="19"/>
    </i>
    <i r="3">
      <x v="4"/>
    </i>
    <i r="4">
      <x v="27"/>
    </i>
    <i r="5">
      <x v="61"/>
    </i>
    <i r="5">
      <x v="67"/>
    </i>
    <i r="2">
      <x v="48"/>
    </i>
    <i r="3">
      <x v="10"/>
    </i>
    <i r="4">
      <x/>
    </i>
    <i r="5">
      <x v="59"/>
    </i>
    <i r="5">
      <x v="64"/>
    </i>
    <i r="4">
      <x v="18"/>
    </i>
    <i r="5">
      <x v="6"/>
    </i>
    <i r="2">
      <x v="49"/>
    </i>
    <i r="3">
      <x v="4"/>
    </i>
    <i r="4">
      <x v="27"/>
    </i>
    <i r="5">
      <x v="69"/>
    </i>
    <i r="2">
      <x v="50"/>
    </i>
    <i r="3">
      <x v="4"/>
    </i>
    <i r="4">
      <x v="27"/>
    </i>
    <i r="5">
      <x v="69"/>
    </i>
    <i r="3">
      <x v="10"/>
    </i>
    <i r="4">
      <x v="18"/>
    </i>
    <i r="5">
      <x v="37"/>
    </i>
    <i r="2">
      <x v="53"/>
    </i>
    <i r="3">
      <x v="4"/>
    </i>
    <i r="4">
      <x v="24"/>
    </i>
    <i r="5">
      <x v="57"/>
    </i>
    <i r="4">
      <x v="27"/>
    </i>
    <i r="5">
      <x v="69"/>
    </i>
    <i r="1">
      <x v="4"/>
    </i>
    <i r="2">
      <x v="17"/>
    </i>
    <i r="3">
      <x/>
    </i>
    <i r="4">
      <x v="6"/>
    </i>
    <i r="5">
      <x/>
    </i>
    <i r="5">
      <x v="26"/>
    </i>
    <i r="5">
      <x v="27"/>
    </i>
    <i r="2">
      <x v="18"/>
    </i>
    <i r="3">
      <x/>
    </i>
    <i r="4">
      <x v="6"/>
    </i>
    <i r="5">
      <x/>
    </i>
    <i r="2">
      <x v="48"/>
    </i>
    <i r="3">
      <x/>
    </i>
    <i r="4">
      <x v="6"/>
    </i>
    <i r="5">
      <x v="1"/>
    </i>
    <i r="2">
      <x v="49"/>
    </i>
    <i r="3">
      <x/>
    </i>
    <i r="4">
      <x v="6"/>
    </i>
    <i r="5">
      <x v="26"/>
    </i>
    <i r="2">
      <x v="51"/>
    </i>
    <i r="3">
      <x/>
    </i>
    <i r="4">
      <x v="6"/>
    </i>
    <i r="5">
      <x v="25"/>
    </i>
    <i t="grand">
      <x/>
    </i>
  </rowItems>
  <colFields count="1">
    <field x="17"/>
  </colFields>
  <colItems count="8">
    <i>
      <x/>
    </i>
    <i>
      <x v="1"/>
    </i>
    <i>
      <x v="2"/>
    </i>
    <i>
      <x v="3"/>
    </i>
    <i>
      <x v="4"/>
    </i>
    <i>
      <x v="5"/>
    </i>
    <i>
      <x v="6"/>
    </i>
    <i t="grand">
      <x/>
    </i>
  </colItems>
  <dataFields count="1">
    <dataField name="Suma de Valor estimado en la vigencia actual" fld="19" baseField="0" baseItem="0" numFmtId="166"/>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402"/>
  <sheetViews>
    <sheetView topLeftCell="I1" zoomScale="80" zoomScaleNormal="80" workbookViewId="0">
      <selection activeCell="U5" sqref="U5"/>
    </sheetView>
  </sheetViews>
  <sheetFormatPr baseColWidth="10" defaultRowHeight="15"/>
  <cols>
    <col min="1" max="1" width="34.42578125" customWidth="1"/>
    <col min="2" max="9" width="20.5703125" customWidth="1"/>
    <col min="12" max="19" width="20.28515625" customWidth="1"/>
  </cols>
  <sheetData>
    <row r="3" spans="1:19">
      <c r="A3" s="40" t="s">
        <v>3925</v>
      </c>
      <c r="B3" s="40" t="s">
        <v>3924</v>
      </c>
    </row>
    <row r="4" spans="1:19">
      <c r="A4" s="40" t="s">
        <v>3922</v>
      </c>
      <c r="B4" t="s">
        <v>1391</v>
      </c>
      <c r="C4" t="s">
        <v>1394</v>
      </c>
      <c r="D4" t="s">
        <v>1395</v>
      </c>
      <c r="E4" t="s">
        <v>1823</v>
      </c>
      <c r="F4" t="s">
        <v>3145</v>
      </c>
      <c r="G4" t="s">
        <v>3147</v>
      </c>
      <c r="H4" t="s">
        <v>61</v>
      </c>
      <c r="I4" t="s">
        <v>3923</v>
      </c>
      <c r="K4" s="48" t="s">
        <v>3922</v>
      </c>
      <c r="L4" s="48" t="s">
        <v>1391</v>
      </c>
      <c r="M4" s="48" t="s">
        <v>1394</v>
      </c>
      <c r="N4" s="48" t="s">
        <v>1395</v>
      </c>
      <c r="O4" s="48" t="s">
        <v>1823</v>
      </c>
      <c r="P4" s="48" t="s">
        <v>3145</v>
      </c>
      <c r="Q4" s="48" t="s">
        <v>3147</v>
      </c>
      <c r="R4" s="48" t="s">
        <v>61</v>
      </c>
      <c r="S4" s="48" t="s">
        <v>3923</v>
      </c>
    </row>
    <row r="5" spans="1:19">
      <c r="A5" s="41" t="s">
        <v>260</v>
      </c>
      <c r="B5" s="49">
        <v>22877569258.400002</v>
      </c>
      <c r="C5" s="49"/>
      <c r="D5" s="49"/>
      <c r="E5" s="49">
        <v>6898013972.5</v>
      </c>
      <c r="F5" s="49">
        <v>2938402005.8000002</v>
      </c>
      <c r="G5" s="49">
        <v>229009952.5</v>
      </c>
      <c r="H5" s="49"/>
      <c r="I5" s="49">
        <v>32942995189.200005</v>
      </c>
      <c r="K5" s="50" t="s">
        <v>260</v>
      </c>
      <c r="L5" s="51">
        <v>22877569258.400002</v>
      </c>
      <c r="M5" s="51"/>
      <c r="N5" s="51"/>
      <c r="O5" s="51">
        <v>6898013972.5</v>
      </c>
      <c r="P5" s="51">
        <v>2938402005.8000002</v>
      </c>
      <c r="Q5" s="51">
        <v>229009952.5</v>
      </c>
      <c r="R5" s="51"/>
      <c r="S5" s="51">
        <v>32942995189.200005</v>
      </c>
    </row>
    <row r="6" spans="1:19">
      <c r="A6" s="42" t="s">
        <v>61</v>
      </c>
      <c r="B6" s="49">
        <v>22877569258.400002</v>
      </c>
      <c r="C6" s="49"/>
      <c r="D6" s="49"/>
      <c r="E6" s="49">
        <v>6898013972.5</v>
      </c>
      <c r="F6" s="49">
        <v>2938402005.8000002</v>
      </c>
      <c r="G6" s="49">
        <v>229009952.5</v>
      </c>
      <c r="H6" s="49"/>
      <c r="I6" s="49">
        <v>32942995189.200005</v>
      </c>
      <c r="K6" s="52" t="s">
        <v>61</v>
      </c>
      <c r="L6" s="53">
        <v>22877569258.400002</v>
      </c>
      <c r="M6" s="53"/>
      <c r="N6" s="53"/>
      <c r="O6" s="53">
        <v>6898013972.5</v>
      </c>
      <c r="P6" s="53">
        <v>2938402005.8000002</v>
      </c>
      <c r="Q6" s="53">
        <v>229009952.5</v>
      </c>
      <c r="R6" s="53"/>
      <c r="S6" s="53">
        <v>32942995189.200005</v>
      </c>
    </row>
    <row r="7" spans="1:19">
      <c r="A7" s="43" t="s">
        <v>152</v>
      </c>
      <c r="B7" s="49">
        <v>134200000</v>
      </c>
      <c r="C7" s="49"/>
      <c r="D7" s="49"/>
      <c r="E7" s="49"/>
      <c r="F7" s="49"/>
      <c r="G7" s="49"/>
      <c r="H7" s="49"/>
      <c r="I7" s="49">
        <v>134200000</v>
      </c>
      <c r="K7" s="43" t="s">
        <v>152</v>
      </c>
      <c r="L7" s="49">
        <v>134200000</v>
      </c>
      <c r="M7" s="49"/>
      <c r="N7" s="49"/>
      <c r="O7" s="49"/>
      <c r="P7" s="49"/>
      <c r="Q7" s="49"/>
      <c r="R7" s="49"/>
      <c r="S7" s="49">
        <v>134200000</v>
      </c>
    </row>
    <row r="8" spans="1:19">
      <c r="A8" s="44" t="s">
        <v>61</v>
      </c>
      <c r="B8" s="49">
        <v>134200000</v>
      </c>
      <c r="C8" s="49"/>
      <c r="D8" s="49"/>
      <c r="E8" s="49"/>
      <c r="F8" s="49"/>
      <c r="G8" s="49"/>
      <c r="H8" s="49"/>
      <c r="I8" s="49">
        <v>134200000</v>
      </c>
      <c r="K8" s="54" t="s">
        <v>61</v>
      </c>
      <c r="L8" s="53">
        <v>134200000</v>
      </c>
      <c r="M8" s="53"/>
      <c r="N8" s="53"/>
      <c r="O8" s="53"/>
      <c r="P8" s="53"/>
      <c r="Q8" s="53"/>
      <c r="R8" s="53"/>
      <c r="S8" s="53">
        <v>134200000</v>
      </c>
    </row>
    <row r="9" spans="1:19">
      <c r="A9" s="45" t="s">
        <v>61</v>
      </c>
      <c r="B9" s="49">
        <v>134200000</v>
      </c>
      <c r="C9" s="49"/>
      <c r="D9" s="49"/>
      <c r="E9" s="49"/>
      <c r="F9" s="49"/>
      <c r="G9" s="49"/>
      <c r="H9" s="49"/>
      <c r="I9" s="49">
        <v>134200000</v>
      </c>
      <c r="K9" s="45" t="s">
        <v>61</v>
      </c>
      <c r="L9" s="49">
        <v>134200000</v>
      </c>
      <c r="M9" s="49"/>
      <c r="N9" s="49"/>
      <c r="O9" s="49"/>
      <c r="P9" s="49"/>
      <c r="Q9" s="49"/>
      <c r="R9" s="49"/>
      <c r="S9" s="49">
        <v>134200000</v>
      </c>
    </row>
    <row r="10" spans="1:19">
      <c r="A10" s="46" t="s">
        <v>61</v>
      </c>
      <c r="B10" s="49">
        <v>134200000</v>
      </c>
      <c r="C10" s="49"/>
      <c r="D10" s="49"/>
      <c r="E10" s="49"/>
      <c r="F10" s="49"/>
      <c r="G10" s="49"/>
      <c r="H10" s="49"/>
      <c r="I10" s="49">
        <v>134200000</v>
      </c>
      <c r="K10" s="46" t="s">
        <v>61</v>
      </c>
      <c r="L10" s="49">
        <v>134200000</v>
      </c>
      <c r="M10" s="49"/>
      <c r="N10" s="49"/>
      <c r="O10" s="49"/>
      <c r="P10" s="49"/>
      <c r="Q10" s="49"/>
      <c r="R10" s="49"/>
      <c r="S10" s="49">
        <v>134200000</v>
      </c>
    </row>
    <row r="11" spans="1:19">
      <c r="A11" s="43" t="s">
        <v>84</v>
      </c>
      <c r="B11" s="49">
        <v>854780740</v>
      </c>
      <c r="C11" s="49"/>
      <c r="D11" s="49"/>
      <c r="E11" s="49"/>
      <c r="F11" s="49"/>
      <c r="G11" s="49"/>
      <c r="H11" s="49"/>
      <c r="I11" s="49">
        <v>854780740</v>
      </c>
      <c r="K11" s="43" t="s">
        <v>84</v>
      </c>
      <c r="L11" s="49">
        <v>854780740</v>
      </c>
      <c r="M11" s="49"/>
      <c r="N11" s="49"/>
      <c r="O11" s="49"/>
      <c r="P11" s="49"/>
      <c r="Q11" s="49"/>
      <c r="R11" s="49"/>
      <c r="S11" s="49">
        <v>854780740</v>
      </c>
    </row>
    <row r="12" spans="1:19">
      <c r="A12" s="44" t="s">
        <v>61</v>
      </c>
      <c r="B12" s="49">
        <v>854780740</v>
      </c>
      <c r="C12" s="49"/>
      <c r="D12" s="49"/>
      <c r="E12" s="49"/>
      <c r="F12" s="49"/>
      <c r="G12" s="49"/>
      <c r="H12" s="49"/>
      <c r="I12" s="49">
        <v>854780740</v>
      </c>
      <c r="K12" s="54" t="s">
        <v>61</v>
      </c>
      <c r="L12" s="53">
        <v>854780740</v>
      </c>
      <c r="M12" s="53"/>
      <c r="N12" s="53"/>
      <c r="O12" s="53"/>
      <c r="P12" s="53"/>
      <c r="Q12" s="53"/>
      <c r="R12" s="53"/>
      <c r="S12" s="53">
        <v>854780740</v>
      </c>
    </row>
    <row r="13" spans="1:19">
      <c r="A13" s="45" t="s">
        <v>61</v>
      </c>
      <c r="B13" s="49">
        <v>854780740</v>
      </c>
      <c r="C13" s="49"/>
      <c r="D13" s="49"/>
      <c r="E13" s="49"/>
      <c r="F13" s="49"/>
      <c r="G13" s="49"/>
      <c r="H13" s="49"/>
      <c r="I13" s="49">
        <v>854780740</v>
      </c>
      <c r="K13" s="45" t="s">
        <v>61</v>
      </c>
      <c r="L13" s="49">
        <v>854780740</v>
      </c>
      <c r="M13" s="49"/>
      <c r="N13" s="49"/>
      <c r="O13" s="49"/>
      <c r="P13" s="49"/>
      <c r="Q13" s="49"/>
      <c r="R13" s="49"/>
      <c r="S13" s="49">
        <v>854780740</v>
      </c>
    </row>
    <row r="14" spans="1:19">
      <c r="A14" s="46" t="s">
        <v>61</v>
      </c>
      <c r="B14" s="49">
        <v>854780740</v>
      </c>
      <c r="C14" s="49"/>
      <c r="D14" s="49"/>
      <c r="E14" s="49"/>
      <c r="F14" s="49"/>
      <c r="G14" s="49"/>
      <c r="H14" s="49"/>
      <c r="I14" s="49">
        <v>854780740</v>
      </c>
      <c r="K14" s="46" t="s">
        <v>61</v>
      </c>
      <c r="L14" s="49">
        <v>854780740</v>
      </c>
      <c r="M14" s="49"/>
      <c r="N14" s="49"/>
      <c r="O14" s="49"/>
      <c r="P14" s="49"/>
      <c r="Q14" s="49"/>
      <c r="R14" s="49"/>
      <c r="S14" s="49">
        <v>854780740</v>
      </c>
    </row>
    <row r="15" spans="1:19">
      <c r="A15" s="43" t="s">
        <v>64</v>
      </c>
      <c r="B15" s="49">
        <v>138003649</v>
      </c>
      <c r="C15" s="49"/>
      <c r="D15" s="49"/>
      <c r="E15" s="49">
        <v>61496351</v>
      </c>
      <c r="F15" s="49"/>
      <c r="G15" s="49"/>
      <c r="H15" s="49"/>
      <c r="I15" s="49">
        <v>199500000</v>
      </c>
      <c r="K15" s="43" t="s">
        <v>64</v>
      </c>
      <c r="L15" s="49">
        <v>138003649</v>
      </c>
      <c r="M15" s="49"/>
      <c r="N15" s="49"/>
      <c r="O15" s="49">
        <v>61496351</v>
      </c>
      <c r="P15" s="49"/>
      <c r="Q15" s="49"/>
      <c r="R15" s="49"/>
      <c r="S15" s="49">
        <v>199500000</v>
      </c>
    </row>
    <row r="16" spans="1:19">
      <c r="A16" s="44" t="s">
        <v>61</v>
      </c>
      <c r="B16" s="49">
        <v>138003649</v>
      </c>
      <c r="C16" s="49"/>
      <c r="D16" s="49"/>
      <c r="E16" s="49">
        <v>61496351</v>
      </c>
      <c r="F16" s="49"/>
      <c r="G16" s="49"/>
      <c r="H16" s="49"/>
      <c r="I16" s="49">
        <v>199500000</v>
      </c>
      <c r="K16" s="54" t="s">
        <v>61</v>
      </c>
      <c r="L16" s="53">
        <v>138003649</v>
      </c>
      <c r="M16" s="53"/>
      <c r="N16" s="53"/>
      <c r="O16" s="53">
        <v>61496351</v>
      </c>
      <c r="P16" s="53"/>
      <c r="Q16" s="53"/>
      <c r="R16" s="53"/>
      <c r="S16" s="53">
        <v>199500000</v>
      </c>
    </row>
    <row r="17" spans="1:19">
      <c r="A17" s="45" t="s">
        <v>61</v>
      </c>
      <c r="B17" s="49">
        <v>138003649</v>
      </c>
      <c r="C17" s="49"/>
      <c r="D17" s="49"/>
      <c r="E17" s="49">
        <v>61496351</v>
      </c>
      <c r="F17" s="49"/>
      <c r="G17" s="49"/>
      <c r="H17" s="49"/>
      <c r="I17" s="49">
        <v>199500000</v>
      </c>
      <c r="K17" s="45" t="s">
        <v>61</v>
      </c>
      <c r="L17" s="49">
        <v>138003649</v>
      </c>
      <c r="M17" s="49"/>
      <c r="N17" s="49"/>
      <c r="O17" s="49">
        <v>61496351</v>
      </c>
      <c r="P17" s="49"/>
      <c r="Q17" s="49"/>
      <c r="R17" s="49"/>
      <c r="S17" s="49">
        <v>199500000</v>
      </c>
    </row>
    <row r="18" spans="1:19">
      <c r="A18" s="46" t="s">
        <v>61</v>
      </c>
      <c r="B18" s="49">
        <v>138003649</v>
      </c>
      <c r="C18" s="49"/>
      <c r="D18" s="49"/>
      <c r="E18" s="49">
        <v>61496351</v>
      </c>
      <c r="F18" s="49"/>
      <c r="G18" s="49"/>
      <c r="H18" s="49"/>
      <c r="I18" s="49">
        <v>199500000</v>
      </c>
      <c r="K18" s="46" t="s">
        <v>61</v>
      </c>
      <c r="L18" s="49">
        <v>138003649</v>
      </c>
      <c r="M18" s="49"/>
      <c r="N18" s="49"/>
      <c r="O18" s="49">
        <v>61496351</v>
      </c>
      <c r="P18" s="49"/>
      <c r="Q18" s="49"/>
      <c r="R18" s="49"/>
      <c r="S18" s="49">
        <v>199500000</v>
      </c>
    </row>
    <row r="19" spans="1:19">
      <c r="A19" s="43" t="s">
        <v>184</v>
      </c>
      <c r="B19" s="49">
        <v>538297375</v>
      </c>
      <c r="C19" s="49"/>
      <c r="D19" s="49"/>
      <c r="E19" s="49"/>
      <c r="F19" s="49"/>
      <c r="G19" s="49"/>
      <c r="H19" s="49"/>
      <c r="I19" s="49">
        <v>538297375</v>
      </c>
      <c r="K19" s="43" t="s">
        <v>184</v>
      </c>
      <c r="L19" s="49">
        <v>538297375</v>
      </c>
      <c r="M19" s="49"/>
      <c r="N19" s="49"/>
      <c r="O19" s="49"/>
      <c r="P19" s="49"/>
      <c r="Q19" s="49"/>
      <c r="R19" s="49"/>
      <c r="S19" s="49">
        <v>538297375</v>
      </c>
    </row>
    <row r="20" spans="1:19">
      <c r="A20" s="44" t="s">
        <v>61</v>
      </c>
      <c r="B20" s="49">
        <v>538297375</v>
      </c>
      <c r="C20" s="49"/>
      <c r="D20" s="49"/>
      <c r="E20" s="49"/>
      <c r="F20" s="49"/>
      <c r="G20" s="49"/>
      <c r="H20" s="49"/>
      <c r="I20" s="49">
        <v>538297375</v>
      </c>
      <c r="K20" s="54" t="s">
        <v>61</v>
      </c>
      <c r="L20" s="53">
        <v>538297375</v>
      </c>
      <c r="M20" s="53"/>
      <c r="N20" s="53"/>
      <c r="O20" s="53"/>
      <c r="P20" s="53"/>
      <c r="Q20" s="53"/>
      <c r="R20" s="53"/>
      <c r="S20" s="53">
        <v>538297375</v>
      </c>
    </row>
    <row r="21" spans="1:19">
      <c r="A21" s="45" t="s">
        <v>61</v>
      </c>
      <c r="B21" s="49">
        <v>538297375</v>
      </c>
      <c r="C21" s="49"/>
      <c r="D21" s="49"/>
      <c r="E21" s="49"/>
      <c r="F21" s="49"/>
      <c r="G21" s="49"/>
      <c r="H21" s="49"/>
      <c r="I21" s="49">
        <v>538297375</v>
      </c>
      <c r="K21" s="45" t="s">
        <v>61</v>
      </c>
      <c r="L21" s="49">
        <v>538297375</v>
      </c>
      <c r="M21" s="49"/>
      <c r="N21" s="49"/>
      <c r="O21" s="49"/>
      <c r="P21" s="49"/>
      <c r="Q21" s="49"/>
      <c r="R21" s="49"/>
      <c r="S21" s="49">
        <v>538297375</v>
      </c>
    </row>
    <row r="22" spans="1:19">
      <c r="A22" s="46" t="s">
        <v>61</v>
      </c>
      <c r="B22" s="49">
        <v>538297375</v>
      </c>
      <c r="C22" s="49"/>
      <c r="D22" s="49"/>
      <c r="E22" s="49"/>
      <c r="F22" s="49"/>
      <c r="G22" s="49"/>
      <c r="H22" s="49"/>
      <c r="I22" s="49">
        <v>538297375</v>
      </c>
      <c r="K22" s="46" t="s">
        <v>61</v>
      </c>
      <c r="L22" s="49">
        <v>538297375</v>
      </c>
      <c r="M22" s="49"/>
      <c r="N22" s="49"/>
      <c r="O22" s="49"/>
      <c r="P22" s="49"/>
      <c r="Q22" s="49"/>
      <c r="R22" s="49"/>
      <c r="S22" s="49">
        <v>538297375</v>
      </c>
    </row>
    <row r="23" spans="1:19">
      <c r="A23" s="43" t="s">
        <v>199</v>
      </c>
      <c r="B23" s="49">
        <v>854599086</v>
      </c>
      <c r="C23" s="49"/>
      <c r="D23" s="49"/>
      <c r="E23" s="49"/>
      <c r="F23" s="49"/>
      <c r="G23" s="49"/>
      <c r="H23" s="49"/>
      <c r="I23" s="49">
        <v>854599086</v>
      </c>
      <c r="K23" s="43" t="s">
        <v>199</v>
      </c>
      <c r="L23" s="49">
        <v>854599086</v>
      </c>
      <c r="M23" s="49"/>
      <c r="N23" s="49"/>
      <c r="O23" s="49"/>
      <c r="P23" s="49"/>
      <c r="Q23" s="49"/>
      <c r="R23" s="49"/>
      <c r="S23" s="49">
        <v>854599086</v>
      </c>
    </row>
    <row r="24" spans="1:19">
      <c r="A24" s="44" t="s">
        <v>61</v>
      </c>
      <c r="B24" s="49">
        <v>854599086</v>
      </c>
      <c r="C24" s="49"/>
      <c r="D24" s="49"/>
      <c r="E24" s="49"/>
      <c r="F24" s="49"/>
      <c r="G24" s="49"/>
      <c r="H24" s="49"/>
      <c r="I24" s="49">
        <v>854599086</v>
      </c>
      <c r="K24" s="54" t="s">
        <v>61</v>
      </c>
      <c r="L24" s="53">
        <v>854599086</v>
      </c>
      <c r="M24" s="53"/>
      <c r="N24" s="53"/>
      <c r="O24" s="53"/>
      <c r="P24" s="53"/>
      <c r="Q24" s="53"/>
      <c r="R24" s="53"/>
      <c r="S24" s="53">
        <v>854599086</v>
      </c>
    </row>
    <row r="25" spans="1:19">
      <c r="A25" s="45" t="s">
        <v>61</v>
      </c>
      <c r="B25" s="49">
        <v>854599086</v>
      </c>
      <c r="C25" s="49"/>
      <c r="D25" s="49"/>
      <c r="E25" s="49"/>
      <c r="F25" s="49"/>
      <c r="G25" s="49"/>
      <c r="H25" s="49"/>
      <c r="I25" s="49">
        <v>854599086</v>
      </c>
      <c r="K25" s="45" t="s">
        <v>61</v>
      </c>
      <c r="L25" s="49">
        <v>854599086</v>
      </c>
      <c r="M25" s="49"/>
      <c r="N25" s="49"/>
      <c r="O25" s="49"/>
      <c r="P25" s="49"/>
      <c r="Q25" s="49"/>
      <c r="R25" s="49"/>
      <c r="S25" s="49">
        <v>854599086</v>
      </c>
    </row>
    <row r="26" spans="1:19">
      <c r="A26" s="46" t="s">
        <v>61</v>
      </c>
      <c r="B26" s="49">
        <v>854599086</v>
      </c>
      <c r="C26" s="49"/>
      <c r="D26" s="49"/>
      <c r="E26" s="49"/>
      <c r="F26" s="49"/>
      <c r="G26" s="49"/>
      <c r="H26" s="49"/>
      <c r="I26" s="49">
        <v>854599086</v>
      </c>
      <c r="K26" s="46" t="s">
        <v>61</v>
      </c>
      <c r="L26" s="49">
        <v>854599086</v>
      </c>
      <c r="M26" s="49"/>
      <c r="N26" s="49"/>
      <c r="O26" s="49"/>
      <c r="P26" s="49"/>
      <c r="Q26" s="49"/>
      <c r="R26" s="49"/>
      <c r="S26" s="49">
        <v>854599086</v>
      </c>
    </row>
    <row r="27" spans="1:19">
      <c r="A27" s="43" t="s">
        <v>131</v>
      </c>
      <c r="B27" s="49">
        <v>297172025</v>
      </c>
      <c r="C27" s="49"/>
      <c r="D27" s="49"/>
      <c r="E27" s="49">
        <v>69408267</v>
      </c>
      <c r="F27" s="49"/>
      <c r="G27" s="49"/>
      <c r="H27" s="49"/>
      <c r="I27" s="49">
        <v>366580292</v>
      </c>
      <c r="K27" s="43" t="s">
        <v>131</v>
      </c>
      <c r="L27" s="49">
        <v>297172025</v>
      </c>
      <c r="M27" s="49"/>
      <c r="N27" s="49"/>
      <c r="O27" s="49">
        <v>69408267</v>
      </c>
      <c r="P27" s="49"/>
      <c r="Q27" s="49"/>
      <c r="R27" s="49"/>
      <c r="S27" s="49">
        <v>366580292</v>
      </c>
    </row>
    <row r="28" spans="1:19">
      <c r="A28" s="44" t="s">
        <v>61</v>
      </c>
      <c r="B28" s="49">
        <v>297172025</v>
      </c>
      <c r="C28" s="49"/>
      <c r="D28" s="49"/>
      <c r="E28" s="49">
        <v>69408267</v>
      </c>
      <c r="F28" s="49"/>
      <c r="G28" s="49"/>
      <c r="H28" s="49"/>
      <c r="I28" s="49">
        <v>366580292</v>
      </c>
      <c r="K28" s="54" t="s">
        <v>61</v>
      </c>
      <c r="L28" s="53">
        <v>297172025</v>
      </c>
      <c r="M28" s="53"/>
      <c r="N28" s="53"/>
      <c r="O28" s="53">
        <v>69408267</v>
      </c>
      <c r="P28" s="53"/>
      <c r="Q28" s="53"/>
      <c r="R28" s="53"/>
      <c r="S28" s="53">
        <v>366580292</v>
      </c>
    </row>
    <row r="29" spans="1:19">
      <c r="A29" s="45" t="s">
        <v>61</v>
      </c>
      <c r="B29" s="49">
        <v>297172025</v>
      </c>
      <c r="C29" s="49"/>
      <c r="D29" s="49"/>
      <c r="E29" s="49">
        <v>69408267</v>
      </c>
      <c r="F29" s="49"/>
      <c r="G29" s="49"/>
      <c r="H29" s="49"/>
      <c r="I29" s="49">
        <v>366580292</v>
      </c>
      <c r="K29" s="45" t="s">
        <v>61</v>
      </c>
      <c r="L29" s="49">
        <v>297172025</v>
      </c>
      <c r="M29" s="49"/>
      <c r="N29" s="49"/>
      <c r="O29" s="49">
        <v>69408267</v>
      </c>
      <c r="P29" s="49"/>
      <c r="Q29" s="49"/>
      <c r="R29" s="49"/>
      <c r="S29" s="49">
        <v>366580292</v>
      </c>
    </row>
    <row r="30" spans="1:19">
      <c r="A30" s="46" t="s">
        <v>61</v>
      </c>
      <c r="B30" s="49">
        <v>297172025</v>
      </c>
      <c r="C30" s="49"/>
      <c r="D30" s="49"/>
      <c r="E30" s="49">
        <v>69408267</v>
      </c>
      <c r="F30" s="49"/>
      <c r="G30" s="49"/>
      <c r="H30" s="49"/>
      <c r="I30" s="49">
        <v>366580292</v>
      </c>
      <c r="K30" s="46" t="s">
        <v>61</v>
      </c>
      <c r="L30" s="49">
        <v>297172025</v>
      </c>
      <c r="M30" s="49"/>
      <c r="N30" s="49"/>
      <c r="O30" s="49">
        <v>69408267</v>
      </c>
      <c r="P30" s="49"/>
      <c r="Q30" s="49"/>
      <c r="R30" s="49"/>
      <c r="S30" s="49">
        <v>366580292</v>
      </c>
    </row>
    <row r="31" spans="1:19">
      <c r="A31" s="43" t="s">
        <v>3149</v>
      </c>
      <c r="B31" s="49"/>
      <c r="C31" s="49"/>
      <c r="D31" s="49"/>
      <c r="E31" s="49">
        <v>11472050</v>
      </c>
      <c r="F31" s="49">
        <v>117215815</v>
      </c>
      <c r="G31" s="49">
        <v>14840000</v>
      </c>
      <c r="H31" s="49"/>
      <c r="I31" s="49">
        <v>143527865</v>
      </c>
      <c r="K31" s="43" t="s">
        <v>3149</v>
      </c>
      <c r="L31" s="49"/>
      <c r="M31" s="49"/>
      <c r="N31" s="49"/>
      <c r="O31" s="49">
        <v>11472050</v>
      </c>
      <c r="P31" s="49">
        <v>117215815</v>
      </c>
      <c r="Q31" s="49">
        <v>14840000</v>
      </c>
      <c r="R31" s="49"/>
      <c r="S31" s="49">
        <v>143527865</v>
      </c>
    </row>
    <row r="32" spans="1:19">
      <c r="A32" s="44" t="s">
        <v>61</v>
      </c>
      <c r="B32" s="49"/>
      <c r="C32" s="49"/>
      <c r="D32" s="49"/>
      <c r="E32" s="49">
        <v>11472050</v>
      </c>
      <c r="F32" s="49">
        <v>117215815</v>
      </c>
      <c r="G32" s="49">
        <v>14840000</v>
      </c>
      <c r="H32" s="49"/>
      <c r="I32" s="49">
        <v>143527865</v>
      </c>
      <c r="K32" s="54" t="s">
        <v>61</v>
      </c>
      <c r="L32" s="53"/>
      <c r="M32" s="53"/>
      <c r="N32" s="53"/>
      <c r="O32" s="53">
        <v>11472050</v>
      </c>
      <c r="P32" s="53">
        <v>117215815</v>
      </c>
      <c r="Q32" s="53">
        <v>14840000</v>
      </c>
      <c r="R32" s="53"/>
      <c r="S32" s="53">
        <v>143527865</v>
      </c>
    </row>
    <row r="33" spans="1:19">
      <c r="A33" s="45" t="s">
        <v>61</v>
      </c>
      <c r="B33" s="49"/>
      <c r="C33" s="49"/>
      <c r="D33" s="49"/>
      <c r="E33" s="49">
        <v>11472050</v>
      </c>
      <c r="F33" s="49">
        <v>117215815</v>
      </c>
      <c r="G33" s="49">
        <v>14840000</v>
      </c>
      <c r="H33" s="49"/>
      <c r="I33" s="49">
        <v>143527865</v>
      </c>
      <c r="K33" s="45" t="s">
        <v>61</v>
      </c>
      <c r="L33" s="49"/>
      <c r="M33" s="49"/>
      <c r="N33" s="49"/>
      <c r="O33" s="49">
        <v>11472050</v>
      </c>
      <c r="P33" s="49">
        <v>117215815</v>
      </c>
      <c r="Q33" s="49">
        <v>14840000</v>
      </c>
      <c r="R33" s="49"/>
      <c r="S33" s="49">
        <v>143527865</v>
      </c>
    </row>
    <row r="34" spans="1:19">
      <c r="A34" s="46" t="s">
        <v>61</v>
      </c>
      <c r="B34" s="49"/>
      <c r="C34" s="49"/>
      <c r="D34" s="49"/>
      <c r="E34" s="49">
        <v>11472050</v>
      </c>
      <c r="F34" s="49">
        <v>117215815</v>
      </c>
      <c r="G34" s="49">
        <v>14840000</v>
      </c>
      <c r="H34" s="49"/>
      <c r="I34" s="49">
        <v>143527865</v>
      </c>
      <c r="K34" s="46" t="s">
        <v>61</v>
      </c>
      <c r="L34" s="49"/>
      <c r="M34" s="49"/>
      <c r="N34" s="49"/>
      <c r="O34" s="49">
        <v>11472050</v>
      </c>
      <c r="P34" s="49">
        <v>117215815</v>
      </c>
      <c r="Q34" s="49">
        <v>14840000</v>
      </c>
      <c r="R34" s="49"/>
      <c r="S34" s="49">
        <v>143527865</v>
      </c>
    </row>
    <row r="35" spans="1:19">
      <c r="A35" s="43" t="s">
        <v>76</v>
      </c>
      <c r="B35" s="49"/>
      <c r="C35" s="49"/>
      <c r="D35" s="49"/>
      <c r="E35" s="49">
        <v>5201728</v>
      </c>
      <c r="F35" s="49">
        <v>253082599</v>
      </c>
      <c r="G35" s="49">
        <v>14829718</v>
      </c>
      <c r="H35" s="49"/>
      <c r="I35" s="49">
        <v>273114045</v>
      </c>
      <c r="K35" s="43" t="s">
        <v>76</v>
      </c>
      <c r="L35" s="49"/>
      <c r="M35" s="49"/>
      <c r="N35" s="49"/>
      <c r="O35" s="49">
        <v>5201728</v>
      </c>
      <c r="P35" s="49">
        <v>253082599</v>
      </c>
      <c r="Q35" s="49">
        <v>14829718</v>
      </c>
      <c r="R35" s="49"/>
      <c r="S35" s="49">
        <v>273114045</v>
      </c>
    </row>
    <row r="36" spans="1:19">
      <c r="A36" s="44" t="s">
        <v>61</v>
      </c>
      <c r="B36" s="49"/>
      <c r="C36" s="49"/>
      <c r="D36" s="49"/>
      <c r="E36" s="49">
        <v>5201728</v>
      </c>
      <c r="F36" s="49">
        <v>253082599</v>
      </c>
      <c r="G36" s="49">
        <v>14829718</v>
      </c>
      <c r="H36" s="49"/>
      <c r="I36" s="49">
        <v>273114045</v>
      </c>
      <c r="K36" s="54" t="s">
        <v>61</v>
      </c>
      <c r="L36" s="53"/>
      <c r="M36" s="53"/>
      <c r="N36" s="53"/>
      <c r="O36" s="53">
        <v>5201728</v>
      </c>
      <c r="P36" s="53">
        <v>253082599</v>
      </c>
      <c r="Q36" s="53">
        <v>14829718</v>
      </c>
      <c r="R36" s="53"/>
      <c r="S36" s="53">
        <v>273114045</v>
      </c>
    </row>
    <row r="37" spans="1:19">
      <c r="A37" s="45" t="s">
        <v>61</v>
      </c>
      <c r="B37" s="49"/>
      <c r="C37" s="49"/>
      <c r="D37" s="49"/>
      <c r="E37" s="49">
        <v>5201728</v>
      </c>
      <c r="F37" s="49">
        <v>253082599</v>
      </c>
      <c r="G37" s="49">
        <v>14829718</v>
      </c>
      <c r="H37" s="49"/>
      <c r="I37" s="49">
        <v>273114045</v>
      </c>
      <c r="K37" s="45" t="s">
        <v>61</v>
      </c>
      <c r="L37" s="49"/>
      <c r="M37" s="49"/>
      <c r="N37" s="49"/>
      <c r="O37" s="49">
        <v>5201728</v>
      </c>
      <c r="P37" s="49">
        <v>253082599</v>
      </c>
      <c r="Q37" s="49">
        <v>14829718</v>
      </c>
      <c r="R37" s="49"/>
      <c r="S37" s="49">
        <v>273114045</v>
      </c>
    </row>
    <row r="38" spans="1:19">
      <c r="A38" s="46" t="s">
        <v>61</v>
      </c>
      <c r="B38" s="49"/>
      <c r="C38" s="49"/>
      <c r="D38" s="49"/>
      <c r="E38" s="49">
        <v>5201728</v>
      </c>
      <c r="F38" s="49">
        <v>253082599</v>
      </c>
      <c r="G38" s="49">
        <v>14829718</v>
      </c>
      <c r="H38" s="49"/>
      <c r="I38" s="49">
        <v>273114045</v>
      </c>
      <c r="K38" s="46" t="s">
        <v>61</v>
      </c>
      <c r="L38" s="49"/>
      <c r="M38" s="49"/>
      <c r="N38" s="49"/>
      <c r="O38" s="49">
        <v>5201728</v>
      </c>
      <c r="P38" s="49">
        <v>253082599</v>
      </c>
      <c r="Q38" s="49">
        <v>14829718</v>
      </c>
      <c r="R38" s="49"/>
      <c r="S38" s="49">
        <v>273114045</v>
      </c>
    </row>
    <row r="39" spans="1:19">
      <c r="A39" s="43" t="s">
        <v>3222</v>
      </c>
      <c r="B39" s="49"/>
      <c r="C39" s="49"/>
      <c r="D39" s="49"/>
      <c r="E39" s="49">
        <v>24903303.899999999</v>
      </c>
      <c r="F39" s="49"/>
      <c r="G39" s="49"/>
      <c r="H39" s="49"/>
      <c r="I39" s="49">
        <v>24903303.899999999</v>
      </c>
      <c r="K39" s="43" t="s">
        <v>3222</v>
      </c>
      <c r="L39" s="49"/>
      <c r="M39" s="49"/>
      <c r="N39" s="49"/>
      <c r="O39" s="49">
        <v>24903303.899999999</v>
      </c>
      <c r="P39" s="49"/>
      <c r="Q39" s="49"/>
      <c r="R39" s="49"/>
      <c r="S39" s="49">
        <v>24903303.899999999</v>
      </c>
    </row>
    <row r="40" spans="1:19">
      <c r="A40" s="44" t="s">
        <v>61</v>
      </c>
      <c r="B40" s="49"/>
      <c r="C40" s="49"/>
      <c r="D40" s="49"/>
      <c r="E40" s="49">
        <v>24903303.899999999</v>
      </c>
      <c r="F40" s="49"/>
      <c r="G40" s="49"/>
      <c r="H40" s="49"/>
      <c r="I40" s="49">
        <v>24903303.899999999</v>
      </c>
      <c r="K40" s="54" t="s">
        <v>61</v>
      </c>
      <c r="L40" s="53"/>
      <c r="M40" s="53"/>
      <c r="N40" s="53"/>
      <c r="O40" s="53">
        <v>24903303.899999999</v>
      </c>
      <c r="P40" s="53"/>
      <c r="Q40" s="53"/>
      <c r="R40" s="53"/>
      <c r="S40" s="53">
        <v>24903303.899999999</v>
      </c>
    </row>
    <row r="41" spans="1:19">
      <c r="A41" s="45" t="s">
        <v>61</v>
      </c>
      <c r="B41" s="49"/>
      <c r="C41" s="49"/>
      <c r="D41" s="49"/>
      <c r="E41" s="49">
        <v>24903303.899999999</v>
      </c>
      <c r="F41" s="49"/>
      <c r="G41" s="49"/>
      <c r="H41" s="49"/>
      <c r="I41" s="49">
        <v>24903303.899999999</v>
      </c>
      <c r="K41" s="45" t="s">
        <v>61</v>
      </c>
      <c r="L41" s="49"/>
      <c r="M41" s="49"/>
      <c r="N41" s="49"/>
      <c r="O41" s="49">
        <v>24903303.899999999</v>
      </c>
      <c r="P41" s="49"/>
      <c r="Q41" s="49"/>
      <c r="R41" s="49"/>
      <c r="S41" s="49">
        <v>24903303.899999999</v>
      </c>
    </row>
    <row r="42" spans="1:19">
      <c r="A42" s="46" t="s">
        <v>61</v>
      </c>
      <c r="B42" s="49"/>
      <c r="C42" s="49"/>
      <c r="D42" s="49"/>
      <c r="E42" s="49">
        <v>24903303.899999999</v>
      </c>
      <c r="F42" s="49"/>
      <c r="G42" s="49"/>
      <c r="H42" s="49"/>
      <c r="I42" s="49">
        <v>24903303.899999999</v>
      </c>
      <c r="K42" s="46" t="s">
        <v>61</v>
      </c>
      <c r="L42" s="49"/>
      <c r="M42" s="49"/>
      <c r="N42" s="49"/>
      <c r="O42" s="49">
        <v>24903303.899999999</v>
      </c>
      <c r="P42" s="49"/>
      <c r="Q42" s="49"/>
      <c r="R42" s="49"/>
      <c r="S42" s="49">
        <v>24903303.899999999</v>
      </c>
    </row>
    <row r="43" spans="1:19">
      <c r="A43" s="43" t="s">
        <v>77</v>
      </c>
      <c r="B43" s="49"/>
      <c r="C43" s="49"/>
      <c r="D43" s="49"/>
      <c r="E43" s="49">
        <v>10084330</v>
      </c>
      <c r="F43" s="49">
        <v>162573591</v>
      </c>
      <c r="G43" s="49">
        <v>14840000</v>
      </c>
      <c r="H43" s="49"/>
      <c r="I43" s="49">
        <v>187497921</v>
      </c>
      <c r="K43" s="43" t="s">
        <v>77</v>
      </c>
      <c r="L43" s="49"/>
      <c r="M43" s="49"/>
      <c r="N43" s="49"/>
      <c r="O43" s="49">
        <v>10084330</v>
      </c>
      <c r="P43" s="49">
        <v>162573591</v>
      </c>
      <c r="Q43" s="49">
        <v>14840000</v>
      </c>
      <c r="R43" s="49"/>
      <c r="S43" s="49">
        <v>187497921</v>
      </c>
    </row>
    <row r="44" spans="1:19">
      <c r="A44" s="44" t="s">
        <v>61</v>
      </c>
      <c r="B44" s="49"/>
      <c r="C44" s="49"/>
      <c r="D44" s="49"/>
      <c r="E44" s="49">
        <v>10084330</v>
      </c>
      <c r="F44" s="49">
        <v>162573591</v>
      </c>
      <c r="G44" s="49">
        <v>14840000</v>
      </c>
      <c r="H44" s="49"/>
      <c r="I44" s="49">
        <v>187497921</v>
      </c>
      <c r="K44" s="54" t="s">
        <v>61</v>
      </c>
      <c r="L44" s="53"/>
      <c r="M44" s="53"/>
      <c r="N44" s="53"/>
      <c r="O44" s="53">
        <v>10084330</v>
      </c>
      <c r="P44" s="53">
        <v>162573591</v>
      </c>
      <c r="Q44" s="53">
        <v>14840000</v>
      </c>
      <c r="R44" s="53"/>
      <c r="S44" s="53">
        <v>187497921</v>
      </c>
    </row>
    <row r="45" spans="1:19">
      <c r="A45" s="45" t="s">
        <v>61</v>
      </c>
      <c r="B45" s="49"/>
      <c r="C45" s="49"/>
      <c r="D45" s="49"/>
      <c r="E45" s="49">
        <v>10084330</v>
      </c>
      <c r="F45" s="49">
        <v>162573591</v>
      </c>
      <c r="G45" s="49">
        <v>14840000</v>
      </c>
      <c r="H45" s="49"/>
      <c r="I45" s="49">
        <v>187497921</v>
      </c>
      <c r="K45" s="45" t="s">
        <v>61</v>
      </c>
      <c r="L45" s="49"/>
      <c r="M45" s="49"/>
      <c r="N45" s="49"/>
      <c r="O45" s="49">
        <v>10084330</v>
      </c>
      <c r="P45" s="49">
        <v>162573591</v>
      </c>
      <c r="Q45" s="49">
        <v>14840000</v>
      </c>
      <c r="R45" s="49"/>
      <c r="S45" s="49">
        <v>187497921</v>
      </c>
    </row>
    <row r="46" spans="1:19">
      <c r="A46" s="46" t="s">
        <v>61</v>
      </c>
      <c r="B46" s="49"/>
      <c r="C46" s="49"/>
      <c r="D46" s="49"/>
      <c r="E46" s="49">
        <v>10084330</v>
      </c>
      <c r="F46" s="49">
        <v>162573591</v>
      </c>
      <c r="G46" s="49">
        <v>14840000</v>
      </c>
      <c r="H46" s="49"/>
      <c r="I46" s="49">
        <v>187497921</v>
      </c>
      <c r="K46" s="46" t="s">
        <v>61</v>
      </c>
      <c r="L46" s="49"/>
      <c r="M46" s="49"/>
      <c r="N46" s="49"/>
      <c r="O46" s="49">
        <v>10084330</v>
      </c>
      <c r="P46" s="49">
        <v>162573591</v>
      </c>
      <c r="Q46" s="49">
        <v>14840000</v>
      </c>
      <c r="R46" s="49"/>
      <c r="S46" s="49">
        <v>187497921</v>
      </c>
    </row>
    <row r="47" spans="1:19">
      <c r="A47" s="43" t="s">
        <v>3227</v>
      </c>
      <c r="B47" s="49"/>
      <c r="C47" s="49"/>
      <c r="D47" s="49"/>
      <c r="E47" s="49">
        <v>21634170</v>
      </c>
      <c r="F47" s="49"/>
      <c r="G47" s="49"/>
      <c r="H47" s="49"/>
      <c r="I47" s="49">
        <v>21634170</v>
      </c>
      <c r="K47" s="43" t="s">
        <v>3227</v>
      </c>
      <c r="L47" s="49"/>
      <c r="M47" s="49"/>
      <c r="N47" s="49"/>
      <c r="O47" s="49">
        <v>21634170</v>
      </c>
      <c r="P47" s="49"/>
      <c r="Q47" s="49"/>
      <c r="R47" s="49"/>
      <c r="S47" s="49">
        <v>21634170</v>
      </c>
    </row>
    <row r="48" spans="1:19">
      <c r="A48" s="44" t="s">
        <v>61</v>
      </c>
      <c r="B48" s="49"/>
      <c r="C48" s="49"/>
      <c r="D48" s="49"/>
      <c r="E48" s="49">
        <v>21634170</v>
      </c>
      <c r="F48" s="49"/>
      <c r="G48" s="49"/>
      <c r="H48" s="49"/>
      <c r="I48" s="49">
        <v>21634170</v>
      </c>
      <c r="K48" s="54" t="s">
        <v>61</v>
      </c>
      <c r="L48" s="53"/>
      <c r="M48" s="53"/>
      <c r="N48" s="53"/>
      <c r="O48" s="53">
        <v>21634170</v>
      </c>
      <c r="P48" s="53"/>
      <c r="Q48" s="53"/>
      <c r="R48" s="53"/>
      <c r="S48" s="53">
        <v>21634170</v>
      </c>
    </row>
    <row r="49" spans="1:19">
      <c r="A49" s="45" t="s">
        <v>61</v>
      </c>
      <c r="B49" s="49"/>
      <c r="C49" s="49"/>
      <c r="D49" s="49"/>
      <c r="E49" s="49">
        <v>21634170</v>
      </c>
      <c r="F49" s="49"/>
      <c r="G49" s="49"/>
      <c r="H49" s="49"/>
      <c r="I49" s="49">
        <v>21634170</v>
      </c>
      <c r="K49" s="45" t="s">
        <v>61</v>
      </c>
      <c r="L49" s="49"/>
      <c r="M49" s="49"/>
      <c r="N49" s="49"/>
      <c r="O49" s="49">
        <v>21634170</v>
      </c>
      <c r="P49" s="49"/>
      <c r="Q49" s="49"/>
      <c r="R49" s="49"/>
      <c r="S49" s="49">
        <v>21634170</v>
      </c>
    </row>
    <row r="50" spans="1:19">
      <c r="A50" s="46" t="s">
        <v>61</v>
      </c>
      <c r="B50" s="49"/>
      <c r="C50" s="49"/>
      <c r="D50" s="49"/>
      <c r="E50" s="49">
        <v>21634170</v>
      </c>
      <c r="F50" s="49"/>
      <c r="G50" s="49"/>
      <c r="H50" s="49"/>
      <c r="I50" s="49">
        <v>21634170</v>
      </c>
      <c r="K50" s="46" t="s">
        <v>61</v>
      </c>
      <c r="L50" s="49"/>
      <c r="M50" s="49"/>
      <c r="N50" s="49"/>
      <c r="O50" s="49">
        <v>21634170</v>
      </c>
      <c r="P50" s="49"/>
      <c r="Q50" s="49"/>
      <c r="R50" s="49"/>
      <c r="S50" s="49">
        <v>21634170</v>
      </c>
    </row>
    <row r="51" spans="1:19">
      <c r="A51" s="43" t="s">
        <v>3150</v>
      </c>
      <c r="B51" s="49"/>
      <c r="C51" s="49"/>
      <c r="D51" s="49"/>
      <c r="E51" s="49">
        <v>24528629</v>
      </c>
      <c r="F51" s="49">
        <v>127794935</v>
      </c>
      <c r="G51" s="49">
        <v>7420000</v>
      </c>
      <c r="H51" s="49"/>
      <c r="I51" s="49">
        <v>159743564</v>
      </c>
      <c r="K51" s="43" t="s">
        <v>3150</v>
      </c>
      <c r="L51" s="49"/>
      <c r="M51" s="49"/>
      <c r="N51" s="49"/>
      <c r="O51" s="49">
        <v>24528629</v>
      </c>
      <c r="P51" s="49">
        <v>127794935</v>
      </c>
      <c r="Q51" s="49">
        <v>7420000</v>
      </c>
      <c r="R51" s="49"/>
      <c r="S51" s="49">
        <v>159743564</v>
      </c>
    </row>
    <row r="52" spans="1:19">
      <c r="A52" s="44" t="s">
        <v>61</v>
      </c>
      <c r="B52" s="49"/>
      <c r="C52" s="49"/>
      <c r="D52" s="49"/>
      <c r="E52" s="49">
        <v>24528629</v>
      </c>
      <c r="F52" s="49">
        <v>127794935</v>
      </c>
      <c r="G52" s="49">
        <v>7420000</v>
      </c>
      <c r="H52" s="49"/>
      <c r="I52" s="49">
        <v>159743564</v>
      </c>
      <c r="K52" s="54" t="s">
        <v>61</v>
      </c>
      <c r="L52" s="53"/>
      <c r="M52" s="53"/>
      <c r="N52" s="53"/>
      <c r="O52" s="53">
        <v>24528629</v>
      </c>
      <c r="P52" s="53">
        <v>127794935</v>
      </c>
      <c r="Q52" s="53">
        <v>7420000</v>
      </c>
      <c r="R52" s="53"/>
      <c r="S52" s="53">
        <v>159743564</v>
      </c>
    </row>
    <row r="53" spans="1:19">
      <c r="A53" s="45" t="s">
        <v>61</v>
      </c>
      <c r="B53" s="49"/>
      <c r="C53" s="49"/>
      <c r="D53" s="49"/>
      <c r="E53" s="49">
        <v>24528629</v>
      </c>
      <c r="F53" s="49">
        <v>127794935</v>
      </c>
      <c r="G53" s="49">
        <v>7420000</v>
      </c>
      <c r="H53" s="49"/>
      <c r="I53" s="49">
        <v>159743564</v>
      </c>
      <c r="K53" s="45" t="s">
        <v>61</v>
      </c>
      <c r="L53" s="49"/>
      <c r="M53" s="49"/>
      <c r="N53" s="49"/>
      <c r="O53" s="49">
        <v>24528629</v>
      </c>
      <c r="P53" s="49">
        <v>127794935</v>
      </c>
      <c r="Q53" s="49">
        <v>7420000</v>
      </c>
      <c r="R53" s="49"/>
      <c r="S53" s="49">
        <v>159743564</v>
      </c>
    </row>
    <row r="54" spans="1:19">
      <c r="A54" s="46" t="s">
        <v>61</v>
      </c>
      <c r="B54" s="49"/>
      <c r="C54" s="49"/>
      <c r="D54" s="49"/>
      <c r="E54" s="49">
        <v>24528629</v>
      </c>
      <c r="F54" s="49">
        <v>127794935</v>
      </c>
      <c r="G54" s="49">
        <v>7420000</v>
      </c>
      <c r="H54" s="49"/>
      <c r="I54" s="49">
        <v>159743564</v>
      </c>
      <c r="K54" s="46" t="s">
        <v>61</v>
      </c>
      <c r="L54" s="49"/>
      <c r="M54" s="49"/>
      <c r="N54" s="49"/>
      <c r="O54" s="49">
        <v>24528629</v>
      </c>
      <c r="P54" s="49">
        <v>127794935</v>
      </c>
      <c r="Q54" s="49">
        <v>7420000</v>
      </c>
      <c r="R54" s="49"/>
      <c r="S54" s="49">
        <v>159743564</v>
      </c>
    </row>
    <row r="55" spans="1:19">
      <c r="A55" s="43" t="s">
        <v>3151</v>
      </c>
      <c r="B55" s="49"/>
      <c r="C55" s="49"/>
      <c r="D55" s="49"/>
      <c r="E55" s="49">
        <v>25532712</v>
      </c>
      <c r="F55" s="49">
        <v>84148645</v>
      </c>
      <c r="G55" s="49">
        <v>7420000</v>
      </c>
      <c r="H55" s="49"/>
      <c r="I55" s="49">
        <v>117101357</v>
      </c>
      <c r="K55" s="43" t="s">
        <v>3151</v>
      </c>
      <c r="L55" s="49"/>
      <c r="M55" s="49"/>
      <c r="N55" s="49"/>
      <c r="O55" s="49">
        <v>25532712</v>
      </c>
      <c r="P55" s="49">
        <v>84148645</v>
      </c>
      <c r="Q55" s="49">
        <v>7420000</v>
      </c>
      <c r="R55" s="49"/>
      <c r="S55" s="49">
        <v>117101357</v>
      </c>
    </row>
    <row r="56" spans="1:19">
      <c r="A56" s="44" t="s">
        <v>61</v>
      </c>
      <c r="B56" s="49"/>
      <c r="C56" s="49"/>
      <c r="D56" s="49"/>
      <c r="E56" s="49">
        <v>25532712</v>
      </c>
      <c r="F56" s="49">
        <v>84148645</v>
      </c>
      <c r="G56" s="49">
        <v>7420000</v>
      </c>
      <c r="H56" s="49"/>
      <c r="I56" s="49">
        <v>117101357</v>
      </c>
      <c r="K56" s="54" t="s">
        <v>61</v>
      </c>
      <c r="L56" s="53"/>
      <c r="M56" s="53"/>
      <c r="N56" s="53"/>
      <c r="O56" s="53">
        <v>25532712</v>
      </c>
      <c r="P56" s="53">
        <v>84148645</v>
      </c>
      <c r="Q56" s="53">
        <v>7420000</v>
      </c>
      <c r="R56" s="53"/>
      <c r="S56" s="53">
        <v>117101357</v>
      </c>
    </row>
    <row r="57" spans="1:19">
      <c r="A57" s="45" t="s">
        <v>61</v>
      </c>
      <c r="B57" s="49"/>
      <c r="C57" s="49"/>
      <c r="D57" s="49"/>
      <c r="E57" s="49">
        <v>25532712</v>
      </c>
      <c r="F57" s="49">
        <v>84148645</v>
      </c>
      <c r="G57" s="49">
        <v>7420000</v>
      </c>
      <c r="H57" s="49"/>
      <c r="I57" s="49">
        <v>117101357</v>
      </c>
      <c r="K57" s="45" t="s">
        <v>61</v>
      </c>
      <c r="L57" s="49"/>
      <c r="M57" s="49"/>
      <c r="N57" s="49"/>
      <c r="O57" s="49">
        <v>25532712</v>
      </c>
      <c r="P57" s="49">
        <v>84148645</v>
      </c>
      <c r="Q57" s="49">
        <v>7420000</v>
      </c>
      <c r="R57" s="49"/>
      <c r="S57" s="49">
        <v>117101357</v>
      </c>
    </row>
    <row r="58" spans="1:19">
      <c r="A58" s="46" t="s">
        <v>61</v>
      </c>
      <c r="B58" s="49"/>
      <c r="C58" s="49"/>
      <c r="D58" s="49"/>
      <c r="E58" s="49">
        <v>25532712</v>
      </c>
      <c r="F58" s="49">
        <v>84148645</v>
      </c>
      <c r="G58" s="49">
        <v>7420000</v>
      </c>
      <c r="H58" s="49"/>
      <c r="I58" s="49">
        <v>117101357</v>
      </c>
      <c r="K58" s="46" t="s">
        <v>61</v>
      </c>
      <c r="L58" s="49"/>
      <c r="M58" s="49"/>
      <c r="N58" s="49"/>
      <c r="O58" s="49">
        <v>25532712</v>
      </c>
      <c r="P58" s="49">
        <v>84148645</v>
      </c>
      <c r="Q58" s="49">
        <v>7420000</v>
      </c>
      <c r="R58" s="49"/>
      <c r="S58" s="49">
        <v>117101357</v>
      </c>
    </row>
    <row r="59" spans="1:19">
      <c r="A59" s="43" t="s">
        <v>78</v>
      </c>
      <c r="B59" s="49"/>
      <c r="C59" s="49"/>
      <c r="D59" s="49"/>
      <c r="E59" s="49">
        <v>16392000</v>
      </c>
      <c r="F59" s="49">
        <v>254534291</v>
      </c>
      <c r="G59" s="49">
        <v>7420000</v>
      </c>
      <c r="H59" s="49"/>
      <c r="I59" s="49">
        <v>278346291</v>
      </c>
      <c r="K59" s="43" t="s">
        <v>78</v>
      </c>
      <c r="L59" s="49"/>
      <c r="M59" s="49"/>
      <c r="N59" s="49"/>
      <c r="O59" s="49">
        <v>16392000</v>
      </c>
      <c r="P59" s="49">
        <v>254534291</v>
      </c>
      <c r="Q59" s="49">
        <v>7420000</v>
      </c>
      <c r="R59" s="49"/>
      <c r="S59" s="49">
        <v>278346291</v>
      </c>
    </row>
    <row r="60" spans="1:19">
      <c r="A60" s="44" t="s">
        <v>61</v>
      </c>
      <c r="B60" s="49"/>
      <c r="C60" s="49"/>
      <c r="D60" s="49"/>
      <c r="E60" s="49">
        <v>16392000</v>
      </c>
      <c r="F60" s="49">
        <v>254534291</v>
      </c>
      <c r="G60" s="49">
        <v>7420000</v>
      </c>
      <c r="H60" s="49"/>
      <c r="I60" s="49">
        <v>278346291</v>
      </c>
      <c r="K60" s="54" t="s">
        <v>61</v>
      </c>
      <c r="L60" s="53"/>
      <c r="M60" s="53"/>
      <c r="N60" s="53"/>
      <c r="O60" s="53">
        <v>16392000</v>
      </c>
      <c r="P60" s="53">
        <v>254534291</v>
      </c>
      <c r="Q60" s="53">
        <v>7420000</v>
      </c>
      <c r="R60" s="53"/>
      <c r="S60" s="53">
        <v>278346291</v>
      </c>
    </row>
    <row r="61" spans="1:19">
      <c r="A61" s="45" t="s">
        <v>61</v>
      </c>
      <c r="B61" s="49"/>
      <c r="C61" s="49"/>
      <c r="D61" s="49"/>
      <c r="E61" s="49">
        <v>16392000</v>
      </c>
      <c r="F61" s="49">
        <v>254534291</v>
      </c>
      <c r="G61" s="49">
        <v>7420000</v>
      </c>
      <c r="H61" s="49"/>
      <c r="I61" s="49">
        <v>278346291</v>
      </c>
      <c r="K61" s="45" t="s">
        <v>61</v>
      </c>
      <c r="L61" s="49"/>
      <c r="M61" s="49"/>
      <c r="N61" s="49"/>
      <c r="O61" s="49">
        <v>16392000</v>
      </c>
      <c r="P61" s="49">
        <v>254534291</v>
      </c>
      <c r="Q61" s="49">
        <v>7420000</v>
      </c>
      <c r="R61" s="49"/>
      <c r="S61" s="49">
        <v>278346291</v>
      </c>
    </row>
    <row r="62" spans="1:19">
      <c r="A62" s="46" t="s">
        <v>61</v>
      </c>
      <c r="B62" s="49"/>
      <c r="C62" s="49"/>
      <c r="D62" s="49"/>
      <c r="E62" s="49">
        <v>16392000</v>
      </c>
      <c r="F62" s="49">
        <v>254534291</v>
      </c>
      <c r="G62" s="49">
        <v>7420000</v>
      </c>
      <c r="H62" s="49"/>
      <c r="I62" s="49">
        <v>278346291</v>
      </c>
      <c r="K62" s="46" t="s">
        <v>61</v>
      </c>
      <c r="L62" s="49"/>
      <c r="M62" s="49"/>
      <c r="N62" s="49"/>
      <c r="O62" s="49">
        <v>16392000</v>
      </c>
      <c r="P62" s="49">
        <v>254534291</v>
      </c>
      <c r="Q62" s="49">
        <v>7420000</v>
      </c>
      <c r="R62" s="49"/>
      <c r="S62" s="49">
        <v>278346291</v>
      </c>
    </row>
    <row r="63" spans="1:19">
      <c r="A63" s="43" t="s">
        <v>3221</v>
      </c>
      <c r="B63" s="49"/>
      <c r="C63" s="49"/>
      <c r="D63" s="49"/>
      <c r="E63" s="49">
        <v>21634169.899999999</v>
      </c>
      <c r="F63" s="49"/>
      <c r="G63" s="49"/>
      <c r="H63" s="49"/>
      <c r="I63" s="49">
        <v>21634169.899999999</v>
      </c>
      <c r="K63" s="43" t="s">
        <v>3221</v>
      </c>
      <c r="L63" s="49"/>
      <c r="M63" s="49"/>
      <c r="N63" s="49"/>
      <c r="O63" s="49">
        <v>21634169.899999999</v>
      </c>
      <c r="P63" s="49"/>
      <c r="Q63" s="49"/>
      <c r="R63" s="49"/>
      <c r="S63" s="49">
        <v>21634169.899999999</v>
      </c>
    </row>
    <row r="64" spans="1:19">
      <c r="A64" s="44" t="s">
        <v>61</v>
      </c>
      <c r="B64" s="49"/>
      <c r="C64" s="49"/>
      <c r="D64" s="49"/>
      <c r="E64" s="49">
        <v>21634169.899999999</v>
      </c>
      <c r="F64" s="49"/>
      <c r="G64" s="49"/>
      <c r="H64" s="49"/>
      <c r="I64" s="49">
        <v>21634169.899999999</v>
      </c>
      <c r="K64" s="54" t="s">
        <v>61</v>
      </c>
      <c r="L64" s="53"/>
      <c r="M64" s="53"/>
      <c r="N64" s="53"/>
      <c r="O64" s="53">
        <v>21634169.899999999</v>
      </c>
      <c r="P64" s="53"/>
      <c r="Q64" s="53"/>
      <c r="R64" s="53"/>
      <c r="S64" s="53">
        <v>21634169.899999999</v>
      </c>
    </row>
    <row r="65" spans="1:19">
      <c r="A65" s="45" t="s">
        <v>61</v>
      </c>
      <c r="B65" s="49"/>
      <c r="C65" s="49"/>
      <c r="D65" s="49"/>
      <c r="E65" s="49">
        <v>21634169.899999999</v>
      </c>
      <c r="F65" s="49"/>
      <c r="G65" s="49"/>
      <c r="H65" s="49"/>
      <c r="I65" s="49">
        <v>21634169.899999999</v>
      </c>
      <c r="K65" s="45" t="s">
        <v>61</v>
      </c>
      <c r="L65" s="49"/>
      <c r="M65" s="49"/>
      <c r="N65" s="49"/>
      <c r="O65" s="49">
        <v>21634169.899999999</v>
      </c>
      <c r="P65" s="49"/>
      <c r="Q65" s="49"/>
      <c r="R65" s="49"/>
      <c r="S65" s="49">
        <v>21634169.899999999</v>
      </c>
    </row>
    <row r="66" spans="1:19">
      <c r="A66" s="46" t="s">
        <v>61</v>
      </c>
      <c r="B66" s="49"/>
      <c r="C66" s="49"/>
      <c r="D66" s="49"/>
      <c r="E66" s="49">
        <v>21634169.899999999</v>
      </c>
      <c r="F66" s="49"/>
      <c r="G66" s="49"/>
      <c r="H66" s="49"/>
      <c r="I66" s="49">
        <v>21634169.899999999</v>
      </c>
      <c r="K66" s="46" t="s">
        <v>61</v>
      </c>
      <c r="L66" s="49"/>
      <c r="M66" s="49"/>
      <c r="N66" s="49"/>
      <c r="O66" s="49">
        <v>21634169.899999999</v>
      </c>
      <c r="P66" s="49"/>
      <c r="Q66" s="49"/>
      <c r="R66" s="49"/>
      <c r="S66" s="49">
        <v>21634169.899999999</v>
      </c>
    </row>
    <row r="67" spans="1:19">
      <c r="A67" s="43" t="s">
        <v>79</v>
      </c>
      <c r="B67" s="49"/>
      <c r="C67" s="49"/>
      <c r="D67" s="49"/>
      <c r="E67" s="49">
        <v>3278400</v>
      </c>
      <c r="F67" s="49">
        <v>74149186</v>
      </c>
      <c r="G67" s="49">
        <v>14840000</v>
      </c>
      <c r="H67" s="49"/>
      <c r="I67" s="49">
        <v>92267586</v>
      </c>
      <c r="K67" s="43" t="s">
        <v>79</v>
      </c>
      <c r="L67" s="49"/>
      <c r="M67" s="49"/>
      <c r="N67" s="49"/>
      <c r="O67" s="49">
        <v>3278400</v>
      </c>
      <c r="P67" s="49">
        <v>74149186</v>
      </c>
      <c r="Q67" s="49">
        <v>14840000</v>
      </c>
      <c r="R67" s="49"/>
      <c r="S67" s="49">
        <v>92267586</v>
      </c>
    </row>
    <row r="68" spans="1:19">
      <c r="A68" s="44" t="s">
        <v>61</v>
      </c>
      <c r="B68" s="49"/>
      <c r="C68" s="49"/>
      <c r="D68" s="49"/>
      <c r="E68" s="49">
        <v>3278400</v>
      </c>
      <c r="F68" s="49">
        <v>74149186</v>
      </c>
      <c r="G68" s="49">
        <v>14840000</v>
      </c>
      <c r="H68" s="49"/>
      <c r="I68" s="49">
        <v>92267586</v>
      </c>
      <c r="K68" s="54" t="s">
        <v>61</v>
      </c>
      <c r="L68" s="53"/>
      <c r="M68" s="53"/>
      <c r="N68" s="53"/>
      <c r="O68" s="53">
        <v>3278400</v>
      </c>
      <c r="P68" s="53">
        <v>74149186</v>
      </c>
      <c r="Q68" s="53">
        <v>14840000</v>
      </c>
      <c r="R68" s="53"/>
      <c r="S68" s="53">
        <v>92267586</v>
      </c>
    </row>
    <row r="69" spans="1:19">
      <c r="A69" s="45" t="s">
        <v>61</v>
      </c>
      <c r="B69" s="49"/>
      <c r="C69" s="49"/>
      <c r="D69" s="49"/>
      <c r="E69" s="49">
        <v>3278400</v>
      </c>
      <c r="F69" s="49">
        <v>74149186</v>
      </c>
      <c r="G69" s="49">
        <v>14840000</v>
      </c>
      <c r="H69" s="49"/>
      <c r="I69" s="49">
        <v>92267586</v>
      </c>
      <c r="K69" s="45" t="s">
        <v>61</v>
      </c>
      <c r="L69" s="49"/>
      <c r="M69" s="49"/>
      <c r="N69" s="49"/>
      <c r="O69" s="49">
        <v>3278400</v>
      </c>
      <c r="P69" s="49">
        <v>74149186</v>
      </c>
      <c r="Q69" s="49">
        <v>14840000</v>
      </c>
      <c r="R69" s="49"/>
      <c r="S69" s="49">
        <v>92267586</v>
      </c>
    </row>
    <row r="70" spans="1:19">
      <c r="A70" s="46" t="s">
        <v>61</v>
      </c>
      <c r="B70" s="49"/>
      <c r="C70" s="49"/>
      <c r="D70" s="49"/>
      <c r="E70" s="49">
        <v>3278400</v>
      </c>
      <c r="F70" s="49">
        <v>74149186</v>
      </c>
      <c r="G70" s="49">
        <v>14840000</v>
      </c>
      <c r="H70" s="49"/>
      <c r="I70" s="49">
        <v>92267586</v>
      </c>
      <c r="K70" s="46" t="s">
        <v>61</v>
      </c>
      <c r="L70" s="49"/>
      <c r="M70" s="49"/>
      <c r="N70" s="49"/>
      <c r="O70" s="49">
        <v>3278400</v>
      </c>
      <c r="P70" s="49">
        <v>74149186</v>
      </c>
      <c r="Q70" s="49">
        <v>14840000</v>
      </c>
      <c r="R70" s="49"/>
      <c r="S70" s="49">
        <v>92267586</v>
      </c>
    </row>
    <row r="71" spans="1:19">
      <c r="A71" s="43" t="s">
        <v>3228</v>
      </c>
      <c r="B71" s="49"/>
      <c r="C71" s="49"/>
      <c r="D71" s="49"/>
      <c r="E71" s="49">
        <v>21634170</v>
      </c>
      <c r="F71" s="49"/>
      <c r="G71" s="49"/>
      <c r="H71" s="49"/>
      <c r="I71" s="49">
        <v>21634170</v>
      </c>
      <c r="K71" s="43" t="s">
        <v>3228</v>
      </c>
      <c r="L71" s="49"/>
      <c r="M71" s="49"/>
      <c r="N71" s="49"/>
      <c r="O71" s="49">
        <v>21634170</v>
      </c>
      <c r="P71" s="49"/>
      <c r="Q71" s="49"/>
      <c r="R71" s="49"/>
      <c r="S71" s="49">
        <v>21634170</v>
      </c>
    </row>
    <row r="72" spans="1:19">
      <c r="A72" s="44" t="s">
        <v>61</v>
      </c>
      <c r="B72" s="49"/>
      <c r="C72" s="49"/>
      <c r="D72" s="49"/>
      <c r="E72" s="49">
        <v>21634170</v>
      </c>
      <c r="F72" s="49"/>
      <c r="G72" s="49"/>
      <c r="H72" s="49"/>
      <c r="I72" s="49">
        <v>21634170</v>
      </c>
      <c r="K72" s="54" t="s">
        <v>61</v>
      </c>
      <c r="L72" s="53"/>
      <c r="M72" s="53"/>
      <c r="N72" s="53"/>
      <c r="O72" s="53">
        <v>21634170</v>
      </c>
      <c r="P72" s="53"/>
      <c r="Q72" s="53"/>
      <c r="R72" s="53"/>
      <c r="S72" s="53">
        <v>21634170</v>
      </c>
    </row>
    <row r="73" spans="1:19">
      <c r="A73" s="45" t="s">
        <v>61</v>
      </c>
      <c r="B73" s="49"/>
      <c r="C73" s="49"/>
      <c r="D73" s="49"/>
      <c r="E73" s="49">
        <v>21634170</v>
      </c>
      <c r="F73" s="49"/>
      <c r="G73" s="49"/>
      <c r="H73" s="49"/>
      <c r="I73" s="49">
        <v>21634170</v>
      </c>
      <c r="K73" s="45" t="s">
        <v>61</v>
      </c>
      <c r="L73" s="49"/>
      <c r="M73" s="49"/>
      <c r="N73" s="49"/>
      <c r="O73" s="49">
        <v>21634170</v>
      </c>
      <c r="P73" s="49"/>
      <c r="Q73" s="49"/>
      <c r="R73" s="49"/>
      <c r="S73" s="49">
        <v>21634170</v>
      </c>
    </row>
    <row r="74" spans="1:19">
      <c r="A74" s="46" t="s">
        <v>61</v>
      </c>
      <c r="B74" s="49"/>
      <c r="C74" s="49"/>
      <c r="D74" s="49"/>
      <c r="E74" s="49">
        <v>21634170</v>
      </c>
      <c r="F74" s="49"/>
      <c r="G74" s="49"/>
      <c r="H74" s="49"/>
      <c r="I74" s="49">
        <v>21634170</v>
      </c>
      <c r="K74" s="46" t="s">
        <v>61</v>
      </c>
      <c r="L74" s="49"/>
      <c r="M74" s="49"/>
      <c r="N74" s="49"/>
      <c r="O74" s="49">
        <v>21634170</v>
      </c>
      <c r="P74" s="49"/>
      <c r="Q74" s="49"/>
      <c r="R74" s="49"/>
      <c r="S74" s="49">
        <v>21634170</v>
      </c>
    </row>
    <row r="75" spans="1:19">
      <c r="A75" s="43" t="s">
        <v>3152</v>
      </c>
      <c r="B75" s="49"/>
      <c r="C75" s="49"/>
      <c r="D75" s="49"/>
      <c r="E75" s="49">
        <v>21634170</v>
      </c>
      <c r="F75" s="49">
        <v>166559476.40000001</v>
      </c>
      <c r="G75" s="49">
        <v>14840000</v>
      </c>
      <c r="H75" s="49"/>
      <c r="I75" s="49">
        <v>203033646.40000001</v>
      </c>
      <c r="K75" s="43" t="s">
        <v>3152</v>
      </c>
      <c r="L75" s="49"/>
      <c r="M75" s="49"/>
      <c r="N75" s="49"/>
      <c r="O75" s="49">
        <v>21634170</v>
      </c>
      <c r="P75" s="49">
        <v>166559476.40000001</v>
      </c>
      <c r="Q75" s="49">
        <v>14840000</v>
      </c>
      <c r="R75" s="49"/>
      <c r="S75" s="49">
        <v>203033646.40000001</v>
      </c>
    </row>
    <row r="76" spans="1:19">
      <c r="A76" s="44" t="s">
        <v>61</v>
      </c>
      <c r="B76" s="49"/>
      <c r="C76" s="49"/>
      <c r="D76" s="49"/>
      <c r="E76" s="49">
        <v>21634170</v>
      </c>
      <c r="F76" s="49">
        <v>166559476.40000001</v>
      </c>
      <c r="G76" s="49">
        <v>14840000</v>
      </c>
      <c r="H76" s="49"/>
      <c r="I76" s="49">
        <v>203033646.40000001</v>
      </c>
      <c r="K76" s="54" t="s">
        <v>61</v>
      </c>
      <c r="L76" s="53"/>
      <c r="M76" s="53"/>
      <c r="N76" s="53"/>
      <c r="O76" s="53">
        <v>21634170</v>
      </c>
      <c r="P76" s="53">
        <v>166559476.40000001</v>
      </c>
      <c r="Q76" s="53">
        <v>14840000</v>
      </c>
      <c r="R76" s="53"/>
      <c r="S76" s="53">
        <v>203033646.40000001</v>
      </c>
    </row>
    <row r="77" spans="1:19">
      <c r="A77" s="45" t="s">
        <v>61</v>
      </c>
      <c r="B77" s="49"/>
      <c r="C77" s="49"/>
      <c r="D77" s="49"/>
      <c r="E77" s="49">
        <v>21634170</v>
      </c>
      <c r="F77" s="49">
        <v>166559476.40000001</v>
      </c>
      <c r="G77" s="49">
        <v>14840000</v>
      </c>
      <c r="H77" s="49"/>
      <c r="I77" s="49">
        <v>203033646.40000001</v>
      </c>
      <c r="K77" s="45" t="s">
        <v>61</v>
      </c>
      <c r="L77" s="49"/>
      <c r="M77" s="49"/>
      <c r="N77" s="49"/>
      <c r="O77" s="49">
        <v>21634170</v>
      </c>
      <c r="P77" s="49">
        <v>166559476.40000001</v>
      </c>
      <c r="Q77" s="49">
        <v>14840000</v>
      </c>
      <c r="R77" s="49"/>
      <c r="S77" s="49">
        <v>203033646.40000001</v>
      </c>
    </row>
    <row r="78" spans="1:19">
      <c r="A78" s="46" t="s">
        <v>61</v>
      </c>
      <c r="B78" s="49"/>
      <c r="C78" s="49"/>
      <c r="D78" s="49"/>
      <c r="E78" s="49">
        <v>21634170</v>
      </c>
      <c r="F78" s="49">
        <v>166559476.40000001</v>
      </c>
      <c r="G78" s="49">
        <v>14840000</v>
      </c>
      <c r="H78" s="49"/>
      <c r="I78" s="49">
        <v>203033646.40000001</v>
      </c>
      <c r="K78" s="46" t="s">
        <v>61</v>
      </c>
      <c r="L78" s="49"/>
      <c r="M78" s="49"/>
      <c r="N78" s="49"/>
      <c r="O78" s="49">
        <v>21634170</v>
      </c>
      <c r="P78" s="49">
        <v>166559476.40000001</v>
      </c>
      <c r="Q78" s="49">
        <v>14840000</v>
      </c>
      <c r="R78" s="49"/>
      <c r="S78" s="49">
        <v>203033646.40000001</v>
      </c>
    </row>
    <row r="79" spans="1:19">
      <c r="A79" s="43" t="s">
        <v>3153</v>
      </c>
      <c r="B79" s="49"/>
      <c r="C79" s="49"/>
      <c r="D79" s="49"/>
      <c r="E79" s="49">
        <v>21634170</v>
      </c>
      <c r="F79" s="49">
        <v>117312017</v>
      </c>
      <c r="G79" s="49">
        <v>7420000</v>
      </c>
      <c r="H79" s="49"/>
      <c r="I79" s="49">
        <v>146366187</v>
      </c>
      <c r="K79" s="43" t="s">
        <v>3153</v>
      </c>
      <c r="L79" s="49"/>
      <c r="M79" s="49"/>
      <c r="N79" s="49"/>
      <c r="O79" s="49">
        <v>21634170</v>
      </c>
      <c r="P79" s="49">
        <v>117312017</v>
      </c>
      <c r="Q79" s="49">
        <v>7420000</v>
      </c>
      <c r="R79" s="49"/>
      <c r="S79" s="49">
        <v>146366187</v>
      </c>
    </row>
    <row r="80" spans="1:19">
      <c r="A80" s="44" t="s">
        <v>61</v>
      </c>
      <c r="B80" s="49"/>
      <c r="C80" s="49"/>
      <c r="D80" s="49"/>
      <c r="E80" s="49">
        <v>21634170</v>
      </c>
      <c r="F80" s="49">
        <v>117312017</v>
      </c>
      <c r="G80" s="49">
        <v>7420000</v>
      </c>
      <c r="H80" s="49"/>
      <c r="I80" s="49">
        <v>146366187</v>
      </c>
      <c r="K80" s="54" t="s">
        <v>61</v>
      </c>
      <c r="L80" s="53"/>
      <c r="M80" s="53"/>
      <c r="N80" s="53"/>
      <c r="O80" s="53">
        <v>21634170</v>
      </c>
      <c r="P80" s="53">
        <v>117312017</v>
      </c>
      <c r="Q80" s="53">
        <v>7420000</v>
      </c>
      <c r="R80" s="53"/>
      <c r="S80" s="53">
        <v>146366187</v>
      </c>
    </row>
    <row r="81" spans="1:19">
      <c r="A81" s="45" t="s">
        <v>61</v>
      </c>
      <c r="B81" s="49"/>
      <c r="C81" s="49"/>
      <c r="D81" s="49"/>
      <c r="E81" s="49">
        <v>21634170</v>
      </c>
      <c r="F81" s="49">
        <v>117312017</v>
      </c>
      <c r="G81" s="49">
        <v>7420000</v>
      </c>
      <c r="H81" s="49"/>
      <c r="I81" s="49">
        <v>146366187</v>
      </c>
      <c r="K81" s="45" t="s">
        <v>61</v>
      </c>
      <c r="L81" s="49"/>
      <c r="M81" s="49"/>
      <c r="N81" s="49"/>
      <c r="O81" s="49">
        <v>21634170</v>
      </c>
      <c r="P81" s="49">
        <v>117312017</v>
      </c>
      <c r="Q81" s="49">
        <v>7420000</v>
      </c>
      <c r="R81" s="49"/>
      <c r="S81" s="49">
        <v>146366187</v>
      </c>
    </row>
    <row r="82" spans="1:19">
      <c r="A82" s="46" t="s">
        <v>61</v>
      </c>
      <c r="B82" s="49"/>
      <c r="C82" s="49"/>
      <c r="D82" s="49"/>
      <c r="E82" s="49">
        <v>21634170</v>
      </c>
      <c r="F82" s="49">
        <v>117312017</v>
      </c>
      <c r="G82" s="49">
        <v>7420000</v>
      </c>
      <c r="H82" s="49"/>
      <c r="I82" s="49">
        <v>146366187</v>
      </c>
      <c r="K82" s="46" t="s">
        <v>61</v>
      </c>
      <c r="L82" s="49"/>
      <c r="M82" s="49"/>
      <c r="N82" s="49"/>
      <c r="O82" s="49">
        <v>21634170</v>
      </c>
      <c r="P82" s="49">
        <v>117312017</v>
      </c>
      <c r="Q82" s="49">
        <v>7420000</v>
      </c>
      <c r="R82" s="49"/>
      <c r="S82" s="49">
        <v>146366187</v>
      </c>
    </row>
    <row r="83" spans="1:19">
      <c r="A83" s="43" t="s">
        <v>3225</v>
      </c>
      <c r="B83" s="49"/>
      <c r="C83" s="49"/>
      <c r="D83" s="49"/>
      <c r="E83" s="49">
        <v>3171877</v>
      </c>
      <c r="F83" s="49"/>
      <c r="G83" s="49"/>
      <c r="H83" s="49"/>
      <c r="I83" s="49">
        <v>3171877</v>
      </c>
      <c r="K83" s="43" t="s">
        <v>3225</v>
      </c>
      <c r="L83" s="49"/>
      <c r="M83" s="49"/>
      <c r="N83" s="49"/>
      <c r="O83" s="49">
        <v>3171877</v>
      </c>
      <c r="P83" s="49"/>
      <c r="Q83" s="49"/>
      <c r="R83" s="49"/>
      <c r="S83" s="49">
        <v>3171877</v>
      </c>
    </row>
    <row r="84" spans="1:19">
      <c r="A84" s="44" t="s">
        <v>61</v>
      </c>
      <c r="B84" s="49"/>
      <c r="C84" s="49"/>
      <c r="D84" s="49"/>
      <c r="E84" s="49">
        <v>3171877</v>
      </c>
      <c r="F84" s="49"/>
      <c r="G84" s="49"/>
      <c r="H84" s="49"/>
      <c r="I84" s="49">
        <v>3171877</v>
      </c>
      <c r="K84" s="54" t="s">
        <v>61</v>
      </c>
      <c r="L84" s="53"/>
      <c r="M84" s="53"/>
      <c r="N84" s="53"/>
      <c r="O84" s="53">
        <v>3171877</v>
      </c>
      <c r="P84" s="53"/>
      <c r="Q84" s="53"/>
      <c r="R84" s="53"/>
      <c r="S84" s="53">
        <v>3171877</v>
      </c>
    </row>
    <row r="85" spans="1:19">
      <c r="A85" s="45" t="s">
        <v>61</v>
      </c>
      <c r="B85" s="49"/>
      <c r="C85" s="49"/>
      <c r="D85" s="49"/>
      <c r="E85" s="49">
        <v>3171877</v>
      </c>
      <c r="F85" s="49"/>
      <c r="G85" s="49"/>
      <c r="H85" s="49"/>
      <c r="I85" s="49">
        <v>3171877</v>
      </c>
      <c r="K85" s="45" t="s">
        <v>61</v>
      </c>
      <c r="L85" s="49"/>
      <c r="M85" s="49"/>
      <c r="N85" s="49"/>
      <c r="O85" s="49">
        <v>3171877</v>
      </c>
      <c r="P85" s="49"/>
      <c r="Q85" s="49"/>
      <c r="R85" s="49"/>
      <c r="S85" s="49">
        <v>3171877</v>
      </c>
    </row>
    <row r="86" spans="1:19">
      <c r="A86" s="46" t="s">
        <v>61</v>
      </c>
      <c r="B86" s="49"/>
      <c r="C86" s="49"/>
      <c r="D86" s="49"/>
      <c r="E86" s="49">
        <v>3171877</v>
      </c>
      <c r="F86" s="49"/>
      <c r="G86" s="49"/>
      <c r="H86" s="49"/>
      <c r="I86" s="49">
        <v>3171877</v>
      </c>
      <c r="K86" s="46" t="s">
        <v>61</v>
      </c>
      <c r="L86" s="49"/>
      <c r="M86" s="49"/>
      <c r="N86" s="49"/>
      <c r="O86" s="49">
        <v>3171877</v>
      </c>
      <c r="P86" s="49"/>
      <c r="Q86" s="49"/>
      <c r="R86" s="49"/>
      <c r="S86" s="49">
        <v>3171877</v>
      </c>
    </row>
    <row r="87" spans="1:19">
      <c r="A87" s="43" t="s">
        <v>3155</v>
      </c>
      <c r="B87" s="49"/>
      <c r="C87" s="49"/>
      <c r="D87" s="49"/>
      <c r="E87" s="49">
        <v>19846135</v>
      </c>
      <c r="F87" s="49">
        <v>98153638</v>
      </c>
      <c r="G87" s="49">
        <v>7420000</v>
      </c>
      <c r="H87" s="49"/>
      <c r="I87" s="49">
        <v>125419773</v>
      </c>
      <c r="K87" s="43" t="s">
        <v>3155</v>
      </c>
      <c r="L87" s="49"/>
      <c r="M87" s="49"/>
      <c r="N87" s="49"/>
      <c r="O87" s="49">
        <v>19846135</v>
      </c>
      <c r="P87" s="49">
        <v>98153638</v>
      </c>
      <c r="Q87" s="49">
        <v>7420000</v>
      </c>
      <c r="R87" s="49"/>
      <c r="S87" s="49">
        <v>125419773</v>
      </c>
    </row>
    <row r="88" spans="1:19">
      <c r="A88" s="44" t="s">
        <v>61</v>
      </c>
      <c r="B88" s="49"/>
      <c r="C88" s="49"/>
      <c r="D88" s="49"/>
      <c r="E88" s="49">
        <v>19846135</v>
      </c>
      <c r="F88" s="49">
        <v>98153638</v>
      </c>
      <c r="G88" s="49">
        <v>7420000</v>
      </c>
      <c r="H88" s="49"/>
      <c r="I88" s="49">
        <v>125419773</v>
      </c>
      <c r="K88" s="54" t="s">
        <v>61</v>
      </c>
      <c r="L88" s="53"/>
      <c r="M88" s="53"/>
      <c r="N88" s="53"/>
      <c r="O88" s="53">
        <v>19846135</v>
      </c>
      <c r="P88" s="53">
        <v>98153638</v>
      </c>
      <c r="Q88" s="53">
        <v>7420000</v>
      </c>
      <c r="R88" s="53"/>
      <c r="S88" s="53">
        <v>125419773</v>
      </c>
    </row>
    <row r="89" spans="1:19">
      <c r="A89" s="45" t="s">
        <v>61</v>
      </c>
      <c r="B89" s="49"/>
      <c r="C89" s="49"/>
      <c r="D89" s="49"/>
      <c r="E89" s="49">
        <v>19846135</v>
      </c>
      <c r="F89" s="49">
        <v>98153638</v>
      </c>
      <c r="G89" s="49">
        <v>7420000</v>
      </c>
      <c r="H89" s="49"/>
      <c r="I89" s="49">
        <v>125419773</v>
      </c>
      <c r="K89" s="45" t="s">
        <v>61</v>
      </c>
      <c r="L89" s="49"/>
      <c r="M89" s="49"/>
      <c r="N89" s="49"/>
      <c r="O89" s="49">
        <v>19846135</v>
      </c>
      <c r="P89" s="49">
        <v>98153638</v>
      </c>
      <c r="Q89" s="49">
        <v>7420000</v>
      </c>
      <c r="R89" s="49"/>
      <c r="S89" s="49">
        <v>125419773</v>
      </c>
    </row>
    <row r="90" spans="1:19">
      <c r="A90" s="46" t="s">
        <v>61</v>
      </c>
      <c r="B90" s="49"/>
      <c r="C90" s="49"/>
      <c r="D90" s="49"/>
      <c r="E90" s="49">
        <v>19846135</v>
      </c>
      <c r="F90" s="49">
        <v>98153638</v>
      </c>
      <c r="G90" s="49">
        <v>7420000</v>
      </c>
      <c r="H90" s="49"/>
      <c r="I90" s="49">
        <v>125419773</v>
      </c>
      <c r="K90" s="46" t="s">
        <v>61</v>
      </c>
      <c r="L90" s="49"/>
      <c r="M90" s="49"/>
      <c r="N90" s="49"/>
      <c r="O90" s="49">
        <v>19846135</v>
      </c>
      <c r="P90" s="49">
        <v>98153638</v>
      </c>
      <c r="Q90" s="49">
        <v>7420000</v>
      </c>
      <c r="R90" s="49"/>
      <c r="S90" s="49">
        <v>125419773</v>
      </c>
    </row>
    <row r="91" spans="1:19">
      <c r="A91" s="43" t="s">
        <v>3154</v>
      </c>
      <c r="B91" s="49"/>
      <c r="C91" s="49"/>
      <c r="D91" s="49"/>
      <c r="E91" s="49">
        <v>24903304</v>
      </c>
      <c r="F91" s="49">
        <v>83040383</v>
      </c>
      <c r="G91" s="49">
        <v>7420000</v>
      </c>
      <c r="H91" s="49"/>
      <c r="I91" s="49">
        <v>115363687</v>
      </c>
      <c r="K91" s="43" t="s">
        <v>3154</v>
      </c>
      <c r="L91" s="49"/>
      <c r="M91" s="49"/>
      <c r="N91" s="49"/>
      <c r="O91" s="49">
        <v>24903304</v>
      </c>
      <c r="P91" s="49">
        <v>83040383</v>
      </c>
      <c r="Q91" s="49">
        <v>7420000</v>
      </c>
      <c r="R91" s="49"/>
      <c r="S91" s="49">
        <v>115363687</v>
      </c>
    </row>
    <row r="92" spans="1:19">
      <c r="A92" s="44" t="s">
        <v>61</v>
      </c>
      <c r="B92" s="49"/>
      <c r="C92" s="49"/>
      <c r="D92" s="49"/>
      <c r="E92" s="49">
        <v>24903304</v>
      </c>
      <c r="F92" s="49">
        <v>83040383</v>
      </c>
      <c r="G92" s="49">
        <v>7420000</v>
      </c>
      <c r="H92" s="49"/>
      <c r="I92" s="49">
        <v>115363687</v>
      </c>
      <c r="K92" s="54" t="s">
        <v>61</v>
      </c>
      <c r="L92" s="53"/>
      <c r="M92" s="53"/>
      <c r="N92" s="53"/>
      <c r="O92" s="53">
        <v>24903304</v>
      </c>
      <c r="P92" s="53">
        <v>83040383</v>
      </c>
      <c r="Q92" s="53">
        <v>7420000</v>
      </c>
      <c r="R92" s="53"/>
      <c r="S92" s="53">
        <v>115363687</v>
      </c>
    </row>
    <row r="93" spans="1:19">
      <c r="A93" s="45" t="s">
        <v>61</v>
      </c>
      <c r="B93" s="49"/>
      <c r="C93" s="49"/>
      <c r="D93" s="49"/>
      <c r="E93" s="49">
        <v>24903304</v>
      </c>
      <c r="F93" s="49">
        <v>83040383</v>
      </c>
      <c r="G93" s="49">
        <v>7420000</v>
      </c>
      <c r="H93" s="49"/>
      <c r="I93" s="49">
        <v>115363687</v>
      </c>
      <c r="K93" s="45" t="s">
        <v>61</v>
      </c>
      <c r="L93" s="49"/>
      <c r="M93" s="49"/>
      <c r="N93" s="49"/>
      <c r="O93" s="49">
        <v>24903304</v>
      </c>
      <c r="P93" s="49">
        <v>83040383</v>
      </c>
      <c r="Q93" s="49">
        <v>7420000</v>
      </c>
      <c r="R93" s="49"/>
      <c r="S93" s="49">
        <v>115363687</v>
      </c>
    </row>
    <row r="94" spans="1:19">
      <c r="A94" s="46" t="s">
        <v>61</v>
      </c>
      <c r="B94" s="49"/>
      <c r="C94" s="49"/>
      <c r="D94" s="49"/>
      <c r="E94" s="49">
        <v>24903304</v>
      </c>
      <c r="F94" s="49">
        <v>83040383</v>
      </c>
      <c r="G94" s="49">
        <v>7420000</v>
      </c>
      <c r="H94" s="49"/>
      <c r="I94" s="49">
        <v>115363687</v>
      </c>
      <c r="K94" s="46" t="s">
        <v>61</v>
      </c>
      <c r="L94" s="49"/>
      <c r="M94" s="49"/>
      <c r="N94" s="49"/>
      <c r="O94" s="49">
        <v>24903304</v>
      </c>
      <c r="P94" s="49">
        <v>83040383</v>
      </c>
      <c r="Q94" s="49">
        <v>7420000</v>
      </c>
      <c r="R94" s="49"/>
      <c r="S94" s="49">
        <v>115363687</v>
      </c>
    </row>
    <row r="95" spans="1:19">
      <c r="A95" s="43" t="s">
        <v>3156</v>
      </c>
      <c r="B95" s="49"/>
      <c r="C95" s="49"/>
      <c r="D95" s="49"/>
      <c r="E95" s="49">
        <v>24806047</v>
      </c>
      <c r="F95" s="49">
        <v>207813725.80000001</v>
      </c>
      <c r="G95" s="49">
        <v>7420000</v>
      </c>
      <c r="H95" s="49"/>
      <c r="I95" s="49">
        <v>240039772.80000001</v>
      </c>
      <c r="K95" s="43" t="s">
        <v>3156</v>
      </c>
      <c r="L95" s="49"/>
      <c r="M95" s="49"/>
      <c r="N95" s="49"/>
      <c r="O95" s="49">
        <v>24806047</v>
      </c>
      <c r="P95" s="49">
        <v>207813725.80000001</v>
      </c>
      <c r="Q95" s="49">
        <v>7420000</v>
      </c>
      <c r="R95" s="49"/>
      <c r="S95" s="49">
        <v>240039772.80000001</v>
      </c>
    </row>
    <row r="96" spans="1:19">
      <c r="A96" s="44" t="s">
        <v>61</v>
      </c>
      <c r="B96" s="49"/>
      <c r="C96" s="49"/>
      <c r="D96" s="49"/>
      <c r="E96" s="49">
        <v>24806047</v>
      </c>
      <c r="F96" s="49">
        <v>207813725.80000001</v>
      </c>
      <c r="G96" s="49">
        <v>7420000</v>
      </c>
      <c r="H96" s="49"/>
      <c r="I96" s="49">
        <v>240039772.80000001</v>
      </c>
      <c r="K96" s="54" t="s">
        <v>61</v>
      </c>
      <c r="L96" s="53"/>
      <c r="M96" s="53"/>
      <c r="N96" s="53"/>
      <c r="O96" s="53">
        <v>24806047</v>
      </c>
      <c r="P96" s="53">
        <v>207813725.80000001</v>
      </c>
      <c r="Q96" s="53">
        <v>7420000</v>
      </c>
      <c r="R96" s="53"/>
      <c r="S96" s="53">
        <v>240039772.80000001</v>
      </c>
    </row>
    <row r="97" spans="1:19">
      <c r="A97" s="45" t="s">
        <v>61</v>
      </c>
      <c r="B97" s="49"/>
      <c r="C97" s="49"/>
      <c r="D97" s="49"/>
      <c r="E97" s="49">
        <v>24806047</v>
      </c>
      <c r="F97" s="49">
        <v>207813725.80000001</v>
      </c>
      <c r="G97" s="49">
        <v>7420000</v>
      </c>
      <c r="H97" s="49"/>
      <c r="I97" s="49">
        <v>240039772.80000001</v>
      </c>
      <c r="K97" s="45" t="s">
        <v>61</v>
      </c>
      <c r="L97" s="49"/>
      <c r="M97" s="49"/>
      <c r="N97" s="49"/>
      <c r="O97" s="49">
        <v>24806047</v>
      </c>
      <c r="P97" s="49">
        <v>207813725.80000001</v>
      </c>
      <c r="Q97" s="49">
        <v>7420000</v>
      </c>
      <c r="R97" s="49"/>
      <c r="S97" s="49">
        <v>240039772.80000001</v>
      </c>
    </row>
    <row r="98" spans="1:19">
      <c r="A98" s="46" t="s">
        <v>61</v>
      </c>
      <c r="B98" s="49"/>
      <c r="C98" s="49"/>
      <c r="D98" s="49"/>
      <c r="E98" s="49">
        <v>24806047</v>
      </c>
      <c r="F98" s="49">
        <v>207813725.80000001</v>
      </c>
      <c r="G98" s="49">
        <v>7420000</v>
      </c>
      <c r="H98" s="49"/>
      <c r="I98" s="49">
        <v>240039772.80000001</v>
      </c>
      <c r="K98" s="46" t="s">
        <v>61</v>
      </c>
      <c r="L98" s="49"/>
      <c r="M98" s="49"/>
      <c r="N98" s="49"/>
      <c r="O98" s="49">
        <v>24806047</v>
      </c>
      <c r="P98" s="49">
        <v>207813725.80000001</v>
      </c>
      <c r="Q98" s="49">
        <v>7420000</v>
      </c>
      <c r="R98" s="49"/>
      <c r="S98" s="49">
        <v>240039772.80000001</v>
      </c>
    </row>
    <row r="99" spans="1:19">
      <c r="A99" s="43" t="s">
        <v>3157</v>
      </c>
      <c r="B99" s="49"/>
      <c r="C99" s="49"/>
      <c r="D99" s="49"/>
      <c r="E99" s="49">
        <v>21634170</v>
      </c>
      <c r="F99" s="49">
        <v>171392060</v>
      </c>
      <c r="G99" s="49">
        <v>14840000</v>
      </c>
      <c r="H99" s="49"/>
      <c r="I99" s="49">
        <v>207866230</v>
      </c>
      <c r="K99" s="43" t="s">
        <v>3157</v>
      </c>
      <c r="L99" s="49"/>
      <c r="M99" s="49"/>
      <c r="N99" s="49"/>
      <c r="O99" s="49">
        <v>21634170</v>
      </c>
      <c r="P99" s="49">
        <v>171392060</v>
      </c>
      <c r="Q99" s="49">
        <v>14840000</v>
      </c>
      <c r="R99" s="49"/>
      <c r="S99" s="49">
        <v>207866230</v>
      </c>
    </row>
    <row r="100" spans="1:19">
      <c r="A100" s="44" t="s">
        <v>61</v>
      </c>
      <c r="B100" s="49"/>
      <c r="C100" s="49"/>
      <c r="D100" s="49"/>
      <c r="E100" s="49">
        <v>21634170</v>
      </c>
      <c r="F100" s="49">
        <v>171392060</v>
      </c>
      <c r="G100" s="49">
        <v>14840000</v>
      </c>
      <c r="H100" s="49"/>
      <c r="I100" s="49">
        <v>207866230</v>
      </c>
      <c r="K100" s="54" t="s">
        <v>61</v>
      </c>
      <c r="L100" s="53"/>
      <c r="M100" s="53"/>
      <c r="N100" s="53"/>
      <c r="O100" s="53">
        <v>21634170</v>
      </c>
      <c r="P100" s="53">
        <v>171392060</v>
      </c>
      <c r="Q100" s="53">
        <v>14840000</v>
      </c>
      <c r="R100" s="53"/>
      <c r="S100" s="53">
        <v>207866230</v>
      </c>
    </row>
    <row r="101" spans="1:19">
      <c r="A101" s="45" t="s">
        <v>61</v>
      </c>
      <c r="B101" s="49"/>
      <c r="C101" s="49"/>
      <c r="D101" s="49"/>
      <c r="E101" s="49">
        <v>21634170</v>
      </c>
      <c r="F101" s="49">
        <v>171392060</v>
      </c>
      <c r="G101" s="49">
        <v>14840000</v>
      </c>
      <c r="H101" s="49"/>
      <c r="I101" s="49">
        <v>207866230</v>
      </c>
      <c r="K101" s="45" t="s">
        <v>61</v>
      </c>
      <c r="L101" s="49"/>
      <c r="M101" s="49"/>
      <c r="N101" s="49"/>
      <c r="O101" s="49">
        <v>21634170</v>
      </c>
      <c r="P101" s="49">
        <v>171392060</v>
      </c>
      <c r="Q101" s="49">
        <v>14840000</v>
      </c>
      <c r="R101" s="49"/>
      <c r="S101" s="49">
        <v>207866230</v>
      </c>
    </row>
    <row r="102" spans="1:19">
      <c r="A102" s="46" t="s">
        <v>61</v>
      </c>
      <c r="B102" s="49"/>
      <c r="C102" s="49"/>
      <c r="D102" s="49"/>
      <c r="E102" s="49">
        <v>21634170</v>
      </c>
      <c r="F102" s="49">
        <v>171392060</v>
      </c>
      <c r="G102" s="49">
        <v>14840000</v>
      </c>
      <c r="H102" s="49"/>
      <c r="I102" s="49">
        <v>207866230</v>
      </c>
      <c r="K102" s="46" t="s">
        <v>61</v>
      </c>
      <c r="L102" s="49"/>
      <c r="M102" s="49"/>
      <c r="N102" s="49"/>
      <c r="O102" s="49">
        <v>21634170</v>
      </c>
      <c r="P102" s="49">
        <v>171392060</v>
      </c>
      <c r="Q102" s="49">
        <v>14840000</v>
      </c>
      <c r="R102" s="49"/>
      <c r="S102" s="49">
        <v>207866230</v>
      </c>
    </row>
    <row r="103" spans="1:19">
      <c r="A103" s="43" t="s">
        <v>3158</v>
      </c>
      <c r="B103" s="49"/>
      <c r="C103" s="49"/>
      <c r="D103" s="49"/>
      <c r="E103" s="49"/>
      <c r="F103" s="49">
        <v>181474306.60000002</v>
      </c>
      <c r="G103" s="49">
        <v>7420000</v>
      </c>
      <c r="H103" s="49"/>
      <c r="I103" s="49">
        <v>188894306.60000002</v>
      </c>
      <c r="K103" s="43" t="s">
        <v>3158</v>
      </c>
      <c r="L103" s="49"/>
      <c r="M103" s="49"/>
      <c r="N103" s="49"/>
      <c r="O103" s="49"/>
      <c r="P103" s="49">
        <v>181474306.60000002</v>
      </c>
      <c r="Q103" s="49">
        <v>7420000</v>
      </c>
      <c r="R103" s="49"/>
      <c r="S103" s="49">
        <v>188894306.60000002</v>
      </c>
    </row>
    <row r="104" spans="1:19">
      <c r="A104" s="44" t="s">
        <v>61</v>
      </c>
      <c r="B104" s="49"/>
      <c r="C104" s="49"/>
      <c r="D104" s="49"/>
      <c r="E104" s="49"/>
      <c r="F104" s="49">
        <v>181474306.60000002</v>
      </c>
      <c r="G104" s="49">
        <v>7420000</v>
      </c>
      <c r="H104" s="49"/>
      <c r="I104" s="49">
        <v>188894306.60000002</v>
      </c>
      <c r="K104" s="54" t="s">
        <v>61</v>
      </c>
      <c r="L104" s="53"/>
      <c r="M104" s="53"/>
      <c r="N104" s="53"/>
      <c r="O104" s="53"/>
      <c r="P104" s="53">
        <v>181474306.60000002</v>
      </c>
      <c r="Q104" s="53">
        <v>7420000</v>
      </c>
      <c r="R104" s="53"/>
      <c r="S104" s="53">
        <v>188894306.60000002</v>
      </c>
    </row>
    <row r="105" spans="1:19">
      <c r="A105" s="45" t="s">
        <v>61</v>
      </c>
      <c r="B105" s="49"/>
      <c r="C105" s="49"/>
      <c r="D105" s="49"/>
      <c r="E105" s="49"/>
      <c r="F105" s="49">
        <v>181474306.60000002</v>
      </c>
      <c r="G105" s="49">
        <v>7420000</v>
      </c>
      <c r="H105" s="49"/>
      <c r="I105" s="49">
        <v>188894306.60000002</v>
      </c>
      <c r="K105" s="45" t="s">
        <v>61</v>
      </c>
      <c r="L105" s="49"/>
      <c r="M105" s="49"/>
      <c r="N105" s="49"/>
      <c r="O105" s="49"/>
      <c r="P105" s="49">
        <v>181474306.60000002</v>
      </c>
      <c r="Q105" s="49">
        <v>7420000</v>
      </c>
      <c r="R105" s="49"/>
      <c r="S105" s="49">
        <v>188894306.60000002</v>
      </c>
    </row>
    <row r="106" spans="1:19">
      <c r="A106" s="46" t="s">
        <v>61</v>
      </c>
      <c r="B106" s="49"/>
      <c r="C106" s="49"/>
      <c r="D106" s="49"/>
      <c r="E106" s="49"/>
      <c r="F106" s="49">
        <v>181474306.60000002</v>
      </c>
      <c r="G106" s="49">
        <v>7420000</v>
      </c>
      <c r="H106" s="49"/>
      <c r="I106" s="49">
        <v>188894306.60000002</v>
      </c>
      <c r="K106" s="46" t="s">
        <v>61</v>
      </c>
      <c r="L106" s="49"/>
      <c r="M106" s="49"/>
      <c r="N106" s="49"/>
      <c r="O106" s="49"/>
      <c r="P106" s="49">
        <v>181474306.60000002</v>
      </c>
      <c r="Q106" s="49">
        <v>7420000</v>
      </c>
      <c r="R106" s="49"/>
      <c r="S106" s="49">
        <v>188894306.60000002</v>
      </c>
    </row>
    <row r="107" spans="1:19">
      <c r="A107" s="43" t="s">
        <v>3224</v>
      </c>
      <c r="B107" s="49"/>
      <c r="C107" s="49"/>
      <c r="D107" s="49"/>
      <c r="E107" s="49">
        <v>16075197.9</v>
      </c>
      <c r="F107" s="49"/>
      <c r="G107" s="49"/>
      <c r="H107" s="49"/>
      <c r="I107" s="49">
        <v>16075197.9</v>
      </c>
      <c r="K107" s="43" t="s">
        <v>3224</v>
      </c>
      <c r="L107" s="49"/>
      <c r="M107" s="49"/>
      <c r="N107" s="49"/>
      <c r="O107" s="49">
        <v>16075197.9</v>
      </c>
      <c r="P107" s="49"/>
      <c r="Q107" s="49"/>
      <c r="R107" s="49"/>
      <c r="S107" s="49">
        <v>16075197.9</v>
      </c>
    </row>
    <row r="108" spans="1:19">
      <c r="A108" s="44" t="s">
        <v>61</v>
      </c>
      <c r="B108" s="49"/>
      <c r="C108" s="49"/>
      <c r="D108" s="49"/>
      <c r="E108" s="49">
        <v>16075197.9</v>
      </c>
      <c r="F108" s="49"/>
      <c r="G108" s="49"/>
      <c r="H108" s="49"/>
      <c r="I108" s="49">
        <v>16075197.9</v>
      </c>
      <c r="K108" s="54" t="s">
        <v>61</v>
      </c>
      <c r="L108" s="53"/>
      <c r="M108" s="53"/>
      <c r="N108" s="53"/>
      <c r="O108" s="53">
        <v>16075197.9</v>
      </c>
      <c r="P108" s="53"/>
      <c r="Q108" s="53"/>
      <c r="R108" s="53"/>
      <c r="S108" s="53">
        <v>16075197.9</v>
      </c>
    </row>
    <row r="109" spans="1:19">
      <c r="A109" s="45" t="s">
        <v>61</v>
      </c>
      <c r="B109" s="49"/>
      <c r="C109" s="49"/>
      <c r="D109" s="49"/>
      <c r="E109" s="49">
        <v>16075197.9</v>
      </c>
      <c r="F109" s="49"/>
      <c r="G109" s="49"/>
      <c r="H109" s="49"/>
      <c r="I109" s="49">
        <v>16075197.9</v>
      </c>
      <c r="K109" s="45" t="s">
        <v>61</v>
      </c>
      <c r="L109" s="49"/>
      <c r="M109" s="49"/>
      <c r="N109" s="49"/>
      <c r="O109" s="49">
        <v>16075197.9</v>
      </c>
      <c r="P109" s="49"/>
      <c r="Q109" s="49"/>
      <c r="R109" s="49"/>
      <c r="S109" s="49">
        <v>16075197.9</v>
      </c>
    </row>
    <row r="110" spans="1:19">
      <c r="A110" s="46" t="s">
        <v>61</v>
      </c>
      <c r="B110" s="49"/>
      <c r="C110" s="49"/>
      <c r="D110" s="49"/>
      <c r="E110" s="49">
        <v>16075197.9</v>
      </c>
      <c r="F110" s="49"/>
      <c r="G110" s="49"/>
      <c r="H110" s="49"/>
      <c r="I110" s="49">
        <v>16075197.9</v>
      </c>
      <c r="K110" s="46" t="s">
        <v>61</v>
      </c>
      <c r="L110" s="49"/>
      <c r="M110" s="49"/>
      <c r="N110" s="49"/>
      <c r="O110" s="49">
        <v>16075197.9</v>
      </c>
      <c r="P110" s="49"/>
      <c r="Q110" s="49"/>
      <c r="R110" s="49"/>
      <c r="S110" s="49">
        <v>16075197.9</v>
      </c>
    </row>
    <row r="111" spans="1:19">
      <c r="A111" s="43" t="s">
        <v>80</v>
      </c>
      <c r="B111" s="49"/>
      <c r="C111" s="49"/>
      <c r="D111" s="49"/>
      <c r="E111" s="49">
        <v>5488950</v>
      </c>
      <c r="F111" s="49">
        <v>217870525</v>
      </c>
      <c r="G111" s="49">
        <v>13963380</v>
      </c>
      <c r="H111" s="49"/>
      <c r="I111" s="49">
        <v>237322855</v>
      </c>
      <c r="K111" s="43" t="s">
        <v>80</v>
      </c>
      <c r="L111" s="49"/>
      <c r="M111" s="49"/>
      <c r="N111" s="49"/>
      <c r="O111" s="49">
        <v>5488950</v>
      </c>
      <c r="P111" s="49">
        <v>217870525</v>
      </c>
      <c r="Q111" s="49">
        <v>13963380</v>
      </c>
      <c r="R111" s="49"/>
      <c r="S111" s="49">
        <v>237322855</v>
      </c>
    </row>
    <row r="112" spans="1:19">
      <c r="A112" s="44" t="s">
        <v>61</v>
      </c>
      <c r="B112" s="49"/>
      <c r="C112" s="49"/>
      <c r="D112" s="49"/>
      <c r="E112" s="49">
        <v>5488950</v>
      </c>
      <c r="F112" s="49">
        <v>217870525</v>
      </c>
      <c r="G112" s="49">
        <v>13963380</v>
      </c>
      <c r="H112" s="49"/>
      <c r="I112" s="49">
        <v>237322855</v>
      </c>
      <c r="K112" s="54" t="s">
        <v>61</v>
      </c>
      <c r="L112" s="53"/>
      <c r="M112" s="53"/>
      <c r="N112" s="53"/>
      <c r="O112" s="53">
        <v>5488950</v>
      </c>
      <c r="P112" s="53">
        <v>217870525</v>
      </c>
      <c r="Q112" s="53">
        <v>13963380</v>
      </c>
      <c r="R112" s="53"/>
      <c r="S112" s="53">
        <v>237322855</v>
      </c>
    </row>
    <row r="113" spans="1:19">
      <c r="A113" s="45" t="s">
        <v>61</v>
      </c>
      <c r="B113" s="49"/>
      <c r="C113" s="49"/>
      <c r="D113" s="49"/>
      <c r="E113" s="49">
        <v>5488950</v>
      </c>
      <c r="F113" s="49">
        <v>217870525</v>
      </c>
      <c r="G113" s="49">
        <v>13963380</v>
      </c>
      <c r="H113" s="49"/>
      <c r="I113" s="49">
        <v>237322855</v>
      </c>
      <c r="K113" s="45" t="s">
        <v>61</v>
      </c>
      <c r="L113" s="49"/>
      <c r="M113" s="49"/>
      <c r="N113" s="49"/>
      <c r="O113" s="49">
        <v>5488950</v>
      </c>
      <c r="P113" s="49">
        <v>217870525</v>
      </c>
      <c r="Q113" s="49">
        <v>13963380</v>
      </c>
      <c r="R113" s="49"/>
      <c r="S113" s="49">
        <v>237322855</v>
      </c>
    </row>
    <row r="114" spans="1:19">
      <c r="A114" s="46" t="s">
        <v>61</v>
      </c>
      <c r="B114" s="49"/>
      <c r="C114" s="49"/>
      <c r="D114" s="49"/>
      <c r="E114" s="49">
        <v>5488950</v>
      </c>
      <c r="F114" s="49">
        <v>217870525</v>
      </c>
      <c r="G114" s="49">
        <v>13963380</v>
      </c>
      <c r="H114" s="49"/>
      <c r="I114" s="49">
        <v>237322855</v>
      </c>
      <c r="K114" s="46" t="s">
        <v>61</v>
      </c>
      <c r="L114" s="49"/>
      <c r="M114" s="49"/>
      <c r="N114" s="49"/>
      <c r="O114" s="49">
        <v>5488950</v>
      </c>
      <c r="P114" s="49">
        <v>217870525</v>
      </c>
      <c r="Q114" s="49">
        <v>13963380</v>
      </c>
      <c r="R114" s="49"/>
      <c r="S114" s="49">
        <v>237322855</v>
      </c>
    </row>
    <row r="115" spans="1:19">
      <c r="A115" s="43" t="s">
        <v>3159</v>
      </c>
      <c r="B115" s="49"/>
      <c r="C115" s="49"/>
      <c r="D115" s="49"/>
      <c r="E115" s="49">
        <v>8101458</v>
      </c>
      <c r="F115" s="49">
        <v>58445002</v>
      </c>
      <c r="G115" s="49">
        <v>7420000</v>
      </c>
      <c r="H115" s="49"/>
      <c r="I115" s="49">
        <v>73966460</v>
      </c>
      <c r="K115" s="43" t="s">
        <v>3159</v>
      </c>
      <c r="L115" s="49"/>
      <c r="M115" s="49"/>
      <c r="N115" s="49"/>
      <c r="O115" s="49">
        <v>8101458</v>
      </c>
      <c r="P115" s="49">
        <v>58445002</v>
      </c>
      <c r="Q115" s="49">
        <v>7420000</v>
      </c>
      <c r="R115" s="49"/>
      <c r="S115" s="49">
        <v>73966460</v>
      </c>
    </row>
    <row r="116" spans="1:19">
      <c r="A116" s="44" t="s">
        <v>61</v>
      </c>
      <c r="B116" s="49"/>
      <c r="C116" s="49"/>
      <c r="D116" s="49"/>
      <c r="E116" s="49">
        <v>8101458</v>
      </c>
      <c r="F116" s="49">
        <v>58445002</v>
      </c>
      <c r="G116" s="49">
        <v>7420000</v>
      </c>
      <c r="H116" s="49"/>
      <c r="I116" s="49">
        <v>73966460</v>
      </c>
      <c r="K116" s="54" t="s">
        <v>61</v>
      </c>
      <c r="L116" s="53"/>
      <c r="M116" s="53"/>
      <c r="N116" s="53"/>
      <c r="O116" s="53">
        <v>8101458</v>
      </c>
      <c r="P116" s="53">
        <v>58445002</v>
      </c>
      <c r="Q116" s="53">
        <v>7420000</v>
      </c>
      <c r="R116" s="53"/>
      <c r="S116" s="53">
        <v>73966460</v>
      </c>
    </row>
    <row r="117" spans="1:19">
      <c r="A117" s="45" t="s">
        <v>61</v>
      </c>
      <c r="B117" s="49"/>
      <c r="C117" s="49"/>
      <c r="D117" s="49"/>
      <c r="E117" s="49">
        <v>8101458</v>
      </c>
      <c r="F117" s="49">
        <v>58445002</v>
      </c>
      <c r="G117" s="49">
        <v>7420000</v>
      </c>
      <c r="H117" s="49"/>
      <c r="I117" s="49">
        <v>73966460</v>
      </c>
      <c r="K117" s="45" t="s">
        <v>61</v>
      </c>
      <c r="L117" s="49"/>
      <c r="M117" s="49"/>
      <c r="N117" s="49"/>
      <c r="O117" s="49">
        <v>8101458</v>
      </c>
      <c r="P117" s="49">
        <v>58445002</v>
      </c>
      <c r="Q117" s="49">
        <v>7420000</v>
      </c>
      <c r="R117" s="49"/>
      <c r="S117" s="49">
        <v>73966460</v>
      </c>
    </row>
    <row r="118" spans="1:19">
      <c r="A118" s="46" t="s">
        <v>61</v>
      </c>
      <c r="B118" s="49"/>
      <c r="C118" s="49"/>
      <c r="D118" s="49"/>
      <c r="E118" s="49">
        <v>8101458</v>
      </c>
      <c r="F118" s="49">
        <v>58445002</v>
      </c>
      <c r="G118" s="49">
        <v>7420000</v>
      </c>
      <c r="H118" s="49"/>
      <c r="I118" s="49">
        <v>73966460</v>
      </c>
      <c r="K118" s="46" t="s">
        <v>61</v>
      </c>
      <c r="L118" s="49"/>
      <c r="M118" s="49"/>
      <c r="N118" s="49"/>
      <c r="O118" s="49">
        <v>8101458</v>
      </c>
      <c r="P118" s="49">
        <v>58445002</v>
      </c>
      <c r="Q118" s="49">
        <v>7420000</v>
      </c>
      <c r="R118" s="49"/>
      <c r="S118" s="49">
        <v>73966460</v>
      </c>
    </row>
    <row r="119" spans="1:19">
      <c r="A119" s="43" t="s">
        <v>81</v>
      </c>
      <c r="B119" s="49"/>
      <c r="C119" s="49"/>
      <c r="D119" s="49"/>
      <c r="E119" s="49">
        <v>528000</v>
      </c>
      <c r="F119" s="49">
        <v>102110420.00000001</v>
      </c>
      <c r="G119" s="49">
        <v>14840000</v>
      </c>
      <c r="H119" s="49"/>
      <c r="I119" s="49">
        <v>117478420.00000001</v>
      </c>
      <c r="K119" s="43" t="s">
        <v>81</v>
      </c>
      <c r="L119" s="49"/>
      <c r="M119" s="49"/>
      <c r="N119" s="49"/>
      <c r="O119" s="49">
        <v>528000</v>
      </c>
      <c r="P119" s="49">
        <v>102110420.00000001</v>
      </c>
      <c r="Q119" s="49">
        <v>14840000</v>
      </c>
      <c r="R119" s="49"/>
      <c r="S119" s="49">
        <v>117478420.00000001</v>
      </c>
    </row>
    <row r="120" spans="1:19">
      <c r="A120" s="44" t="s">
        <v>61</v>
      </c>
      <c r="B120" s="49"/>
      <c r="C120" s="49"/>
      <c r="D120" s="49"/>
      <c r="E120" s="49">
        <v>528000</v>
      </c>
      <c r="F120" s="49">
        <v>102110420.00000001</v>
      </c>
      <c r="G120" s="49">
        <v>14840000</v>
      </c>
      <c r="H120" s="49"/>
      <c r="I120" s="49">
        <v>117478420.00000001</v>
      </c>
      <c r="K120" s="54" t="s">
        <v>61</v>
      </c>
      <c r="L120" s="53"/>
      <c r="M120" s="53"/>
      <c r="N120" s="53"/>
      <c r="O120" s="53">
        <v>528000</v>
      </c>
      <c r="P120" s="53">
        <v>102110420.00000001</v>
      </c>
      <c r="Q120" s="53">
        <v>14840000</v>
      </c>
      <c r="R120" s="53"/>
      <c r="S120" s="53">
        <v>117478420.00000001</v>
      </c>
    </row>
    <row r="121" spans="1:19">
      <c r="A121" s="45" t="s">
        <v>61</v>
      </c>
      <c r="B121" s="49"/>
      <c r="C121" s="49"/>
      <c r="D121" s="49"/>
      <c r="E121" s="49">
        <v>528000</v>
      </c>
      <c r="F121" s="49">
        <v>102110420.00000001</v>
      </c>
      <c r="G121" s="49">
        <v>14840000</v>
      </c>
      <c r="H121" s="49"/>
      <c r="I121" s="49">
        <v>117478420.00000001</v>
      </c>
      <c r="K121" s="45" t="s">
        <v>61</v>
      </c>
      <c r="L121" s="49"/>
      <c r="M121" s="49"/>
      <c r="N121" s="49"/>
      <c r="O121" s="49">
        <v>528000</v>
      </c>
      <c r="P121" s="49">
        <v>102110420.00000001</v>
      </c>
      <c r="Q121" s="49">
        <v>14840000</v>
      </c>
      <c r="R121" s="49"/>
      <c r="S121" s="49">
        <v>117478420.00000001</v>
      </c>
    </row>
    <row r="122" spans="1:19">
      <c r="A122" s="46" t="s">
        <v>61</v>
      </c>
      <c r="B122" s="49"/>
      <c r="C122" s="49"/>
      <c r="D122" s="49"/>
      <c r="E122" s="49">
        <v>528000</v>
      </c>
      <c r="F122" s="49">
        <v>102110420.00000001</v>
      </c>
      <c r="G122" s="49">
        <v>14840000</v>
      </c>
      <c r="H122" s="49"/>
      <c r="I122" s="49">
        <v>117478420.00000001</v>
      </c>
      <c r="K122" s="46" t="s">
        <v>61</v>
      </c>
      <c r="L122" s="49"/>
      <c r="M122" s="49"/>
      <c r="N122" s="49"/>
      <c r="O122" s="49">
        <v>528000</v>
      </c>
      <c r="P122" s="49">
        <v>102110420.00000001</v>
      </c>
      <c r="Q122" s="49">
        <v>14840000</v>
      </c>
      <c r="R122" s="49"/>
      <c r="S122" s="49">
        <v>117478420.00000001</v>
      </c>
    </row>
    <row r="123" spans="1:19">
      <c r="A123" s="43" t="s">
        <v>3160</v>
      </c>
      <c r="B123" s="49"/>
      <c r="C123" s="49"/>
      <c r="D123" s="49"/>
      <c r="E123" s="49">
        <v>14643927.1</v>
      </c>
      <c r="F123" s="49">
        <v>138187899</v>
      </c>
      <c r="G123" s="49">
        <v>14840000</v>
      </c>
      <c r="H123" s="49"/>
      <c r="I123" s="49">
        <v>167671826.09999999</v>
      </c>
      <c r="K123" s="43" t="s">
        <v>3160</v>
      </c>
      <c r="L123" s="49"/>
      <c r="M123" s="49"/>
      <c r="N123" s="49"/>
      <c r="O123" s="49">
        <v>14643927.1</v>
      </c>
      <c r="P123" s="49">
        <v>138187899</v>
      </c>
      <c r="Q123" s="49">
        <v>14840000</v>
      </c>
      <c r="R123" s="49"/>
      <c r="S123" s="49">
        <v>167671826.09999999</v>
      </c>
    </row>
    <row r="124" spans="1:19">
      <c r="A124" s="44" t="s">
        <v>61</v>
      </c>
      <c r="B124" s="49"/>
      <c r="C124" s="49"/>
      <c r="D124" s="49"/>
      <c r="E124" s="49">
        <v>14643927.1</v>
      </c>
      <c r="F124" s="49">
        <v>138187899</v>
      </c>
      <c r="G124" s="49">
        <v>14840000</v>
      </c>
      <c r="H124" s="49"/>
      <c r="I124" s="49">
        <v>167671826.09999999</v>
      </c>
      <c r="K124" s="54" t="s">
        <v>61</v>
      </c>
      <c r="L124" s="53"/>
      <c r="M124" s="53"/>
      <c r="N124" s="53"/>
      <c r="O124" s="53">
        <v>14643927.1</v>
      </c>
      <c r="P124" s="53">
        <v>138187899</v>
      </c>
      <c r="Q124" s="53">
        <v>14840000</v>
      </c>
      <c r="R124" s="53"/>
      <c r="S124" s="53">
        <v>167671826.09999999</v>
      </c>
    </row>
    <row r="125" spans="1:19">
      <c r="A125" s="45" t="s">
        <v>61</v>
      </c>
      <c r="B125" s="49"/>
      <c r="C125" s="49"/>
      <c r="D125" s="49"/>
      <c r="E125" s="49">
        <v>14643927.1</v>
      </c>
      <c r="F125" s="49">
        <v>138187899</v>
      </c>
      <c r="G125" s="49">
        <v>14840000</v>
      </c>
      <c r="H125" s="49"/>
      <c r="I125" s="49">
        <v>167671826.09999999</v>
      </c>
      <c r="K125" s="45" t="s">
        <v>61</v>
      </c>
      <c r="L125" s="49"/>
      <c r="M125" s="49"/>
      <c r="N125" s="49"/>
      <c r="O125" s="49">
        <v>14643927.1</v>
      </c>
      <c r="P125" s="49">
        <v>138187899</v>
      </c>
      <c r="Q125" s="49">
        <v>14840000</v>
      </c>
      <c r="R125" s="49"/>
      <c r="S125" s="49">
        <v>167671826.09999999</v>
      </c>
    </row>
    <row r="126" spans="1:19">
      <c r="A126" s="46" t="s">
        <v>61</v>
      </c>
      <c r="B126" s="49"/>
      <c r="C126" s="49"/>
      <c r="D126" s="49"/>
      <c r="E126" s="49">
        <v>14643927.1</v>
      </c>
      <c r="F126" s="49">
        <v>138187899</v>
      </c>
      <c r="G126" s="49">
        <v>14840000</v>
      </c>
      <c r="H126" s="49"/>
      <c r="I126" s="49">
        <v>167671826.09999999</v>
      </c>
      <c r="K126" s="46" t="s">
        <v>61</v>
      </c>
      <c r="L126" s="49"/>
      <c r="M126" s="49"/>
      <c r="N126" s="49"/>
      <c r="O126" s="49">
        <v>14643927.1</v>
      </c>
      <c r="P126" s="49">
        <v>138187899</v>
      </c>
      <c r="Q126" s="49">
        <v>14840000</v>
      </c>
      <c r="R126" s="49"/>
      <c r="S126" s="49">
        <v>167671826.09999999</v>
      </c>
    </row>
    <row r="127" spans="1:19">
      <c r="A127" s="43" t="s">
        <v>82</v>
      </c>
      <c r="B127" s="49"/>
      <c r="C127" s="49"/>
      <c r="D127" s="49"/>
      <c r="E127" s="49">
        <v>22234170</v>
      </c>
      <c r="F127" s="49">
        <v>126456319</v>
      </c>
      <c r="G127" s="49">
        <v>7296854.5</v>
      </c>
      <c r="H127" s="49"/>
      <c r="I127" s="49">
        <v>155987343.5</v>
      </c>
      <c r="K127" s="43" t="s">
        <v>82</v>
      </c>
      <c r="L127" s="49"/>
      <c r="M127" s="49"/>
      <c r="N127" s="49"/>
      <c r="O127" s="49">
        <v>22234170</v>
      </c>
      <c r="P127" s="49">
        <v>126456319</v>
      </c>
      <c r="Q127" s="49">
        <v>7296854.5</v>
      </c>
      <c r="R127" s="49"/>
      <c r="S127" s="49">
        <v>155987343.5</v>
      </c>
    </row>
    <row r="128" spans="1:19">
      <c r="A128" s="44" t="s">
        <v>61</v>
      </c>
      <c r="B128" s="49"/>
      <c r="C128" s="49"/>
      <c r="D128" s="49"/>
      <c r="E128" s="49">
        <v>22234170</v>
      </c>
      <c r="F128" s="49">
        <v>126456319</v>
      </c>
      <c r="G128" s="49">
        <v>7296854.5</v>
      </c>
      <c r="H128" s="49"/>
      <c r="I128" s="49">
        <v>155987343.5</v>
      </c>
      <c r="K128" s="54" t="s">
        <v>61</v>
      </c>
      <c r="L128" s="53"/>
      <c r="M128" s="53"/>
      <c r="N128" s="53"/>
      <c r="O128" s="53">
        <v>22234170</v>
      </c>
      <c r="P128" s="53">
        <v>126456319</v>
      </c>
      <c r="Q128" s="53">
        <v>7296854.5</v>
      </c>
      <c r="R128" s="53"/>
      <c r="S128" s="53">
        <v>155987343.5</v>
      </c>
    </row>
    <row r="129" spans="1:19">
      <c r="A129" s="45" t="s">
        <v>61</v>
      </c>
      <c r="B129" s="49"/>
      <c r="C129" s="49"/>
      <c r="D129" s="49"/>
      <c r="E129" s="49">
        <v>22234170</v>
      </c>
      <c r="F129" s="49">
        <v>126456319</v>
      </c>
      <c r="G129" s="49">
        <v>7296854.5</v>
      </c>
      <c r="H129" s="49"/>
      <c r="I129" s="49">
        <v>155987343.5</v>
      </c>
      <c r="K129" s="45" t="s">
        <v>61</v>
      </c>
      <c r="L129" s="49"/>
      <c r="M129" s="49"/>
      <c r="N129" s="49"/>
      <c r="O129" s="49">
        <v>22234170</v>
      </c>
      <c r="P129" s="49">
        <v>126456319</v>
      </c>
      <c r="Q129" s="49">
        <v>7296854.5</v>
      </c>
      <c r="R129" s="49"/>
      <c r="S129" s="49">
        <v>155987343.5</v>
      </c>
    </row>
    <row r="130" spans="1:19">
      <c r="A130" s="46" t="s">
        <v>61</v>
      </c>
      <c r="B130" s="49"/>
      <c r="C130" s="49"/>
      <c r="D130" s="49"/>
      <c r="E130" s="49">
        <v>22234170</v>
      </c>
      <c r="F130" s="49">
        <v>126456319</v>
      </c>
      <c r="G130" s="49">
        <v>7296854.5</v>
      </c>
      <c r="H130" s="49"/>
      <c r="I130" s="49">
        <v>155987343.5</v>
      </c>
      <c r="K130" s="46" t="s">
        <v>61</v>
      </c>
      <c r="L130" s="49"/>
      <c r="M130" s="49"/>
      <c r="N130" s="49"/>
      <c r="O130" s="49">
        <v>22234170</v>
      </c>
      <c r="P130" s="49">
        <v>126456319</v>
      </c>
      <c r="Q130" s="49">
        <v>7296854.5</v>
      </c>
      <c r="R130" s="49"/>
      <c r="S130" s="49">
        <v>155987343.5</v>
      </c>
    </row>
    <row r="131" spans="1:19">
      <c r="A131" s="43" t="s">
        <v>3161</v>
      </c>
      <c r="B131" s="49"/>
      <c r="C131" s="49"/>
      <c r="D131" s="49"/>
      <c r="E131" s="49">
        <v>7032866</v>
      </c>
      <c r="F131" s="49">
        <v>49497600</v>
      </c>
      <c r="G131" s="49">
        <v>7420000</v>
      </c>
      <c r="H131" s="49"/>
      <c r="I131" s="49">
        <v>63950466</v>
      </c>
      <c r="K131" s="43" t="s">
        <v>3161</v>
      </c>
      <c r="L131" s="49"/>
      <c r="M131" s="49"/>
      <c r="N131" s="49"/>
      <c r="O131" s="49">
        <v>7032866</v>
      </c>
      <c r="P131" s="49">
        <v>49497600</v>
      </c>
      <c r="Q131" s="49">
        <v>7420000</v>
      </c>
      <c r="R131" s="49"/>
      <c r="S131" s="49">
        <v>63950466</v>
      </c>
    </row>
    <row r="132" spans="1:19">
      <c r="A132" s="44" t="s">
        <v>61</v>
      </c>
      <c r="B132" s="49"/>
      <c r="C132" s="49"/>
      <c r="D132" s="49"/>
      <c r="E132" s="49">
        <v>7032866</v>
      </c>
      <c r="F132" s="49">
        <v>49497600</v>
      </c>
      <c r="G132" s="49">
        <v>7420000</v>
      </c>
      <c r="H132" s="49"/>
      <c r="I132" s="49">
        <v>63950466</v>
      </c>
      <c r="K132" s="54" t="s">
        <v>61</v>
      </c>
      <c r="L132" s="53"/>
      <c r="M132" s="53"/>
      <c r="N132" s="53"/>
      <c r="O132" s="53">
        <v>7032866</v>
      </c>
      <c r="P132" s="53">
        <v>49497600</v>
      </c>
      <c r="Q132" s="53">
        <v>7420000</v>
      </c>
      <c r="R132" s="53"/>
      <c r="S132" s="53">
        <v>63950466</v>
      </c>
    </row>
    <row r="133" spans="1:19">
      <c r="A133" s="45" t="s">
        <v>61</v>
      </c>
      <c r="B133" s="49"/>
      <c r="C133" s="49"/>
      <c r="D133" s="49"/>
      <c r="E133" s="49">
        <v>7032866</v>
      </c>
      <c r="F133" s="49">
        <v>49497600</v>
      </c>
      <c r="G133" s="49">
        <v>7420000</v>
      </c>
      <c r="H133" s="49"/>
      <c r="I133" s="49">
        <v>63950466</v>
      </c>
      <c r="K133" s="45" t="s">
        <v>61</v>
      </c>
      <c r="L133" s="49"/>
      <c r="M133" s="49"/>
      <c r="N133" s="49"/>
      <c r="O133" s="49">
        <v>7032866</v>
      </c>
      <c r="P133" s="49">
        <v>49497600</v>
      </c>
      <c r="Q133" s="49">
        <v>7420000</v>
      </c>
      <c r="R133" s="49"/>
      <c r="S133" s="49">
        <v>63950466</v>
      </c>
    </row>
    <row r="134" spans="1:19">
      <c r="A134" s="46" t="s">
        <v>61</v>
      </c>
      <c r="B134" s="49"/>
      <c r="C134" s="49"/>
      <c r="D134" s="49"/>
      <c r="E134" s="49">
        <v>7032866</v>
      </c>
      <c r="F134" s="49">
        <v>49497600</v>
      </c>
      <c r="G134" s="49">
        <v>7420000</v>
      </c>
      <c r="H134" s="49"/>
      <c r="I134" s="49">
        <v>63950466</v>
      </c>
      <c r="K134" s="46" t="s">
        <v>61</v>
      </c>
      <c r="L134" s="49"/>
      <c r="M134" s="49"/>
      <c r="N134" s="49"/>
      <c r="O134" s="49">
        <v>7032866</v>
      </c>
      <c r="P134" s="49">
        <v>49497600</v>
      </c>
      <c r="Q134" s="49">
        <v>7420000</v>
      </c>
      <c r="R134" s="49"/>
      <c r="S134" s="49">
        <v>63950466</v>
      </c>
    </row>
    <row r="135" spans="1:19">
      <c r="A135" s="43" t="s">
        <v>83</v>
      </c>
      <c r="B135" s="49"/>
      <c r="C135" s="49"/>
      <c r="D135" s="49"/>
      <c r="E135" s="49">
        <v>15850385</v>
      </c>
      <c r="F135" s="49">
        <v>146589572</v>
      </c>
      <c r="G135" s="49">
        <v>14840000</v>
      </c>
      <c r="H135" s="49"/>
      <c r="I135" s="49">
        <v>177279957</v>
      </c>
      <c r="K135" s="43" t="s">
        <v>83</v>
      </c>
      <c r="L135" s="49"/>
      <c r="M135" s="49"/>
      <c r="N135" s="49"/>
      <c r="O135" s="49">
        <v>15850385</v>
      </c>
      <c r="P135" s="49">
        <v>146589572</v>
      </c>
      <c r="Q135" s="49">
        <v>14840000</v>
      </c>
      <c r="R135" s="49"/>
      <c r="S135" s="49">
        <v>177279957</v>
      </c>
    </row>
    <row r="136" spans="1:19">
      <c r="A136" s="44" t="s">
        <v>61</v>
      </c>
      <c r="B136" s="49"/>
      <c r="C136" s="49"/>
      <c r="D136" s="49"/>
      <c r="E136" s="49">
        <v>15850385</v>
      </c>
      <c r="F136" s="49">
        <v>146589572</v>
      </c>
      <c r="G136" s="49">
        <v>14840000</v>
      </c>
      <c r="H136" s="49"/>
      <c r="I136" s="49">
        <v>177279957</v>
      </c>
      <c r="K136" s="54" t="s">
        <v>61</v>
      </c>
      <c r="L136" s="53"/>
      <c r="M136" s="53"/>
      <c r="N136" s="53"/>
      <c r="O136" s="53">
        <v>15850385</v>
      </c>
      <c r="P136" s="53">
        <v>146589572</v>
      </c>
      <c r="Q136" s="53">
        <v>14840000</v>
      </c>
      <c r="R136" s="53"/>
      <c r="S136" s="53">
        <v>177279957</v>
      </c>
    </row>
    <row r="137" spans="1:19">
      <c r="A137" s="45" t="s">
        <v>61</v>
      </c>
      <c r="B137" s="49"/>
      <c r="C137" s="49"/>
      <c r="D137" s="49"/>
      <c r="E137" s="49">
        <v>15850385</v>
      </c>
      <c r="F137" s="49">
        <v>146589572</v>
      </c>
      <c r="G137" s="49">
        <v>14840000</v>
      </c>
      <c r="H137" s="49"/>
      <c r="I137" s="49">
        <v>177279957</v>
      </c>
      <c r="K137" s="45" t="s">
        <v>61</v>
      </c>
      <c r="L137" s="49"/>
      <c r="M137" s="49"/>
      <c r="N137" s="49"/>
      <c r="O137" s="49">
        <v>15850385</v>
      </c>
      <c r="P137" s="49">
        <v>146589572</v>
      </c>
      <c r="Q137" s="49">
        <v>14840000</v>
      </c>
      <c r="R137" s="49"/>
      <c r="S137" s="49">
        <v>177279957</v>
      </c>
    </row>
    <row r="138" spans="1:19">
      <c r="A138" s="46" t="s">
        <v>61</v>
      </c>
      <c r="B138" s="49"/>
      <c r="C138" s="49"/>
      <c r="D138" s="49"/>
      <c r="E138" s="49">
        <v>15850385</v>
      </c>
      <c r="F138" s="49">
        <v>146589572</v>
      </c>
      <c r="G138" s="49">
        <v>14840000</v>
      </c>
      <c r="H138" s="49"/>
      <c r="I138" s="49">
        <v>177279957</v>
      </c>
      <c r="K138" s="46" t="s">
        <v>61</v>
      </c>
      <c r="L138" s="49"/>
      <c r="M138" s="49"/>
      <c r="N138" s="49"/>
      <c r="O138" s="49">
        <v>15850385</v>
      </c>
      <c r="P138" s="49">
        <v>146589572</v>
      </c>
      <c r="Q138" s="49">
        <v>14840000</v>
      </c>
      <c r="R138" s="49"/>
      <c r="S138" s="49">
        <v>177279957</v>
      </c>
    </row>
    <row r="139" spans="1:19">
      <c r="A139" s="43" t="s">
        <v>102</v>
      </c>
      <c r="B139" s="49">
        <v>704008877</v>
      </c>
      <c r="C139" s="49"/>
      <c r="D139" s="49"/>
      <c r="E139" s="49"/>
      <c r="F139" s="49"/>
      <c r="G139" s="49"/>
      <c r="H139" s="49"/>
      <c r="I139" s="49">
        <v>704008877</v>
      </c>
      <c r="K139" s="43" t="s">
        <v>102</v>
      </c>
      <c r="L139" s="49">
        <v>704008877</v>
      </c>
      <c r="M139" s="49"/>
      <c r="N139" s="49"/>
      <c r="O139" s="49"/>
      <c r="P139" s="49"/>
      <c r="Q139" s="49"/>
      <c r="R139" s="49"/>
      <c r="S139" s="49">
        <v>704008877</v>
      </c>
    </row>
    <row r="140" spans="1:19">
      <c r="A140" s="44" t="s">
        <v>61</v>
      </c>
      <c r="B140" s="49">
        <v>704008877</v>
      </c>
      <c r="C140" s="49"/>
      <c r="D140" s="49"/>
      <c r="E140" s="49"/>
      <c r="F140" s="49"/>
      <c r="G140" s="49"/>
      <c r="H140" s="49"/>
      <c r="I140" s="49">
        <v>704008877</v>
      </c>
      <c r="K140" s="54" t="s">
        <v>61</v>
      </c>
      <c r="L140" s="53">
        <v>704008877</v>
      </c>
      <c r="M140" s="53"/>
      <c r="N140" s="53"/>
      <c r="O140" s="53"/>
      <c r="P140" s="53"/>
      <c r="Q140" s="53"/>
      <c r="R140" s="53"/>
      <c r="S140" s="53">
        <v>704008877</v>
      </c>
    </row>
    <row r="141" spans="1:19">
      <c r="A141" s="45" t="s">
        <v>61</v>
      </c>
      <c r="B141" s="49">
        <v>704008877</v>
      </c>
      <c r="C141" s="49"/>
      <c r="D141" s="49"/>
      <c r="E141" s="49"/>
      <c r="F141" s="49"/>
      <c r="G141" s="49"/>
      <c r="H141" s="49"/>
      <c r="I141" s="49">
        <v>704008877</v>
      </c>
      <c r="K141" s="45" t="s">
        <v>61</v>
      </c>
      <c r="L141" s="49">
        <v>704008877</v>
      </c>
      <c r="M141" s="49"/>
      <c r="N141" s="49"/>
      <c r="O141" s="49"/>
      <c r="P141" s="49"/>
      <c r="Q141" s="49"/>
      <c r="R141" s="49"/>
      <c r="S141" s="49">
        <v>704008877</v>
      </c>
    </row>
    <row r="142" spans="1:19">
      <c r="A142" s="46" t="s">
        <v>61</v>
      </c>
      <c r="B142" s="49">
        <v>704008877</v>
      </c>
      <c r="C142" s="49"/>
      <c r="D142" s="49"/>
      <c r="E142" s="49"/>
      <c r="F142" s="49"/>
      <c r="G142" s="49"/>
      <c r="H142" s="49"/>
      <c r="I142" s="49">
        <v>704008877</v>
      </c>
      <c r="K142" s="46" t="s">
        <v>61</v>
      </c>
      <c r="L142" s="49">
        <v>704008877</v>
      </c>
      <c r="M142" s="49"/>
      <c r="N142" s="49"/>
      <c r="O142" s="49"/>
      <c r="P142" s="49"/>
      <c r="Q142" s="49"/>
      <c r="R142" s="49"/>
      <c r="S142" s="49">
        <v>704008877</v>
      </c>
    </row>
    <row r="143" spans="1:19">
      <c r="A143" s="43" t="s">
        <v>101</v>
      </c>
      <c r="B143" s="49">
        <v>2409811620</v>
      </c>
      <c r="C143" s="49"/>
      <c r="D143" s="49"/>
      <c r="E143" s="49">
        <v>2465014263</v>
      </c>
      <c r="F143" s="49"/>
      <c r="G143" s="49"/>
      <c r="H143" s="49"/>
      <c r="I143" s="49">
        <v>4874825883</v>
      </c>
      <c r="K143" s="43" t="s">
        <v>101</v>
      </c>
      <c r="L143" s="49">
        <v>2409811620</v>
      </c>
      <c r="M143" s="49"/>
      <c r="N143" s="49"/>
      <c r="O143" s="49">
        <v>2465014263</v>
      </c>
      <c r="P143" s="49"/>
      <c r="Q143" s="49"/>
      <c r="R143" s="49"/>
      <c r="S143" s="49">
        <v>4874825883</v>
      </c>
    </row>
    <row r="144" spans="1:19">
      <c r="A144" s="44" t="s">
        <v>61</v>
      </c>
      <c r="B144" s="49">
        <v>2409811620</v>
      </c>
      <c r="C144" s="49"/>
      <c r="D144" s="49"/>
      <c r="E144" s="49">
        <v>2465014263</v>
      </c>
      <c r="F144" s="49"/>
      <c r="G144" s="49"/>
      <c r="H144" s="49"/>
      <c r="I144" s="49">
        <v>4874825883</v>
      </c>
      <c r="K144" s="54" t="s">
        <v>61</v>
      </c>
      <c r="L144" s="53">
        <v>2409811620</v>
      </c>
      <c r="M144" s="53"/>
      <c r="N144" s="53"/>
      <c r="O144" s="53">
        <v>2465014263</v>
      </c>
      <c r="P144" s="53"/>
      <c r="Q144" s="53"/>
      <c r="R144" s="53"/>
      <c r="S144" s="53">
        <v>4874825883</v>
      </c>
    </row>
    <row r="145" spans="1:19">
      <c r="A145" s="45" t="s">
        <v>61</v>
      </c>
      <c r="B145" s="49">
        <v>2409811620</v>
      </c>
      <c r="C145" s="49"/>
      <c r="D145" s="49"/>
      <c r="E145" s="49">
        <v>2465014263</v>
      </c>
      <c r="F145" s="49"/>
      <c r="G145" s="49"/>
      <c r="H145" s="49"/>
      <c r="I145" s="49">
        <v>4874825883</v>
      </c>
      <c r="K145" s="45" t="s">
        <v>61</v>
      </c>
      <c r="L145" s="49">
        <v>2409811620</v>
      </c>
      <c r="M145" s="49"/>
      <c r="N145" s="49"/>
      <c r="O145" s="49">
        <v>2465014263</v>
      </c>
      <c r="P145" s="49"/>
      <c r="Q145" s="49"/>
      <c r="R145" s="49"/>
      <c r="S145" s="49">
        <v>4874825883</v>
      </c>
    </row>
    <row r="146" spans="1:19">
      <c r="A146" s="46" t="s">
        <v>61</v>
      </c>
      <c r="B146" s="49">
        <v>2409811620</v>
      </c>
      <c r="C146" s="49"/>
      <c r="D146" s="49"/>
      <c r="E146" s="49">
        <v>2465014263</v>
      </c>
      <c r="F146" s="49"/>
      <c r="G146" s="49"/>
      <c r="H146" s="49"/>
      <c r="I146" s="49">
        <v>4874825883</v>
      </c>
      <c r="K146" s="46" t="s">
        <v>61</v>
      </c>
      <c r="L146" s="49">
        <v>2409811620</v>
      </c>
      <c r="M146" s="49"/>
      <c r="N146" s="49"/>
      <c r="O146" s="49">
        <v>2465014263</v>
      </c>
      <c r="P146" s="49"/>
      <c r="Q146" s="49"/>
      <c r="R146" s="49"/>
      <c r="S146" s="49">
        <v>4874825883</v>
      </c>
    </row>
    <row r="147" spans="1:19">
      <c r="A147" s="43" t="s">
        <v>100</v>
      </c>
      <c r="B147" s="49">
        <v>16946695886.400002</v>
      </c>
      <c r="C147" s="49"/>
      <c r="D147" s="49"/>
      <c r="E147" s="49">
        <v>3888214601.6999998</v>
      </c>
      <c r="F147" s="49"/>
      <c r="G147" s="49"/>
      <c r="H147" s="49"/>
      <c r="I147" s="49">
        <v>20834910488.100002</v>
      </c>
      <c r="K147" s="43" t="s">
        <v>100</v>
      </c>
      <c r="L147" s="49">
        <v>16946695886.400002</v>
      </c>
      <c r="M147" s="49"/>
      <c r="N147" s="49"/>
      <c r="O147" s="49">
        <v>3888214601.6999998</v>
      </c>
      <c r="P147" s="49"/>
      <c r="Q147" s="49"/>
      <c r="R147" s="49"/>
      <c r="S147" s="49">
        <v>20834910488.100002</v>
      </c>
    </row>
    <row r="148" spans="1:19">
      <c r="A148" s="44" t="s">
        <v>61</v>
      </c>
      <c r="B148" s="49">
        <v>16946695886.400002</v>
      </c>
      <c r="C148" s="49"/>
      <c r="D148" s="49"/>
      <c r="E148" s="49">
        <v>3888214601.6999998</v>
      </c>
      <c r="F148" s="49"/>
      <c r="G148" s="49"/>
      <c r="H148" s="49"/>
      <c r="I148" s="49">
        <v>20834910488.100002</v>
      </c>
      <c r="K148" s="54" t="s">
        <v>61</v>
      </c>
      <c r="L148" s="53">
        <v>16946695886.400002</v>
      </c>
      <c r="M148" s="53"/>
      <c r="N148" s="53"/>
      <c r="O148" s="53">
        <v>3888214601.6999998</v>
      </c>
      <c r="P148" s="53"/>
      <c r="Q148" s="53"/>
      <c r="R148" s="53"/>
      <c r="S148" s="53">
        <v>20834910488.100002</v>
      </c>
    </row>
    <row r="149" spans="1:19">
      <c r="A149" s="45" t="s">
        <v>61</v>
      </c>
      <c r="B149" s="49">
        <v>16946695886.400002</v>
      </c>
      <c r="C149" s="49"/>
      <c r="D149" s="49"/>
      <c r="E149" s="49">
        <v>3888214601.6999998</v>
      </c>
      <c r="F149" s="49"/>
      <c r="G149" s="49"/>
      <c r="H149" s="49"/>
      <c r="I149" s="49">
        <v>20834910488.100002</v>
      </c>
      <c r="K149" s="45" t="s">
        <v>61</v>
      </c>
      <c r="L149" s="49">
        <v>16946695886.400002</v>
      </c>
      <c r="M149" s="49"/>
      <c r="N149" s="49"/>
      <c r="O149" s="49">
        <v>3888214601.6999998</v>
      </c>
      <c r="P149" s="49"/>
      <c r="Q149" s="49"/>
      <c r="R149" s="49"/>
      <c r="S149" s="49">
        <v>20834910488.100002</v>
      </c>
    </row>
    <row r="150" spans="1:19">
      <c r="A150" s="46" t="s">
        <v>61</v>
      </c>
      <c r="B150" s="49">
        <v>16946695886.400002</v>
      </c>
      <c r="C150" s="49"/>
      <c r="D150" s="49"/>
      <c r="E150" s="49">
        <v>3888214601.6999998</v>
      </c>
      <c r="F150" s="49"/>
      <c r="G150" s="49"/>
      <c r="H150" s="49"/>
      <c r="I150" s="49">
        <v>20834910488.100002</v>
      </c>
      <c r="K150" s="46" t="s">
        <v>61</v>
      </c>
      <c r="L150" s="49">
        <v>16946695886.400002</v>
      </c>
      <c r="M150" s="49"/>
      <c r="N150" s="49"/>
      <c r="O150" s="49">
        <v>3888214601.6999998</v>
      </c>
      <c r="P150" s="49"/>
      <c r="Q150" s="49"/>
      <c r="R150" s="49"/>
      <c r="S150" s="49">
        <v>20834910488.100002</v>
      </c>
    </row>
    <row r="151" spans="1:19">
      <c r="A151" s="41" t="s">
        <v>259</v>
      </c>
      <c r="B151" s="49">
        <v>53047750725</v>
      </c>
      <c r="C151" s="49">
        <v>27721722357</v>
      </c>
      <c r="D151" s="49">
        <v>83900000000</v>
      </c>
      <c r="E151" s="49"/>
      <c r="F151" s="49"/>
      <c r="G151" s="49"/>
      <c r="H151" s="49">
        <v>0</v>
      </c>
      <c r="I151" s="49">
        <v>164669473082</v>
      </c>
      <c r="K151" s="50" t="s">
        <v>259</v>
      </c>
      <c r="L151" s="51">
        <v>53047750725</v>
      </c>
      <c r="M151" s="51">
        <v>27721722357</v>
      </c>
      <c r="N151" s="51">
        <v>83900000000</v>
      </c>
      <c r="O151" s="51"/>
      <c r="P151" s="51"/>
      <c r="Q151" s="51"/>
      <c r="R151" s="51">
        <v>0</v>
      </c>
      <c r="S151" s="51">
        <v>164669473082</v>
      </c>
    </row>
    <row r="152" spans="1:19">
      <c r="A152" s="42" t="s">
        <v>3802</v>
      </c>
      <c r="B152" s="49">
        <v>11681430642</v>
      </c>
      <c r="C152" s="49"/>
      <c r="D152" s="49"/>
      <c r="E152" s="49"/>
      <c r="F152" s="49"/>
      <c r="G152" s="49"/>
      <c r="H152" s="49"/>
      <c r="I152" s="49">
        <v>11681430642</v>
      </c>
      <c r="K152" s="52" t="s">
        <v>3802</v>
      </c>
      <c r="L152" s="53">
        <v>11681430642</v>
      </c>
      <c r="M152" s="53"/>
      <c r="N152" s="53"/>
      <c r="O152" s="53"/>
      <c r="P152" s="53"/>
      <c r="Q152" s="53"/>
      <c r="R152" s="53"/>
      <c r="S152" s="53">
        <v>11681430642</v>
      </c>
    </row>
    <row r="153" spans="1:19">
      <c r="A153" s="43" t="s">
        <v>152</v>
      </c>
      <c r="B153" s="49">
        <v>511977927</v>
      </c>
      <c r="C153" s="49"/>
      <c r="D153" s="49"/>
      <c r="E153" s="49"/>
      <c r="F153" s="49"/>
      <c r="G153" s="49"/>
      <c r="H153" s="49"/>
      <c r="I153" s="49">
        <v>511977927</v>
      </c>
      <c r="K153" s="43" t="s">
        <v>152</v>
      </c>
      <c r="L153" s="49">
        <v>511977927</v>
      </c>
      <c r="M153" s="49"/>
      <c r="N153" s="49"/>
      <c r="O153" s="49"/>
      <c r="P153" s="49"/>
      <c r="Q153" s="49"/>
      <c r="R153" s="49"/>
      <c r="S153" s="49">
        <v>511977927</v>
      </c>
    </row>
    <row r="154" spans="1:19">
      <c r="A154" s="44" t="s">
        <v>3803</v>
      </c>
      <c r="B154" s="49">
        <v>511977927</v>
      </c>
      <c r="C154" s="49"/>
      <c r="D154" s="49"/>
      <c r="E154" s="49"/>
      <c r="F154" s="49"/>
      <c r="G154" s="49"/>
      <c r="H154" s="49"/>
      <c r="I154" s="49">
        <v>511977927</v>
      </c>
      <c r="K154" s="54" t="s">
        <v>3803</v>
      </c>
      <c r="L154" s="53">
        <v>511977927</v>
      </c>
      <c r="M154" s="53"/>
      <c r="N154" s="53"/>
      <c r="O154" s="53"/>
      <c r="P154" s="53"/>
      <c r="Q154" s="53"/>
      <c r="R154" s="53"/>
      <c r="S154" s="53">
        <v>511977927</v>
      </c>
    </row>
    <row r="155" spans="1:19">
      <c r="A155" s="45" t="s">
        <v>3804</v>
      </c>
      <c r="B155" s="49">
        <v>511977927</v>
      </c>
      <c r="C155" s="49"/>
      <c r="D155" s="49"/>
      <c r="E155" s="49"/>
      <c r="F155" s="49"/>
      <c r="G155" s="49"/>
      <c r="H155" s="49"/>
      <c r="I155" s="49">
        <v>511977927</v>
      </c>
      <c r="K155" s="45" t="s">
        <v>3804</v>
      </c>
      <c r="L155" s="49">
        <v>511977927</v>
      </c>
      <c r="M155" s="49"/>
      <c r="N155" s="49"/>
      <c r="O155" s="49"/>
      <c r="P155" s="49"/>
      <c r="Q155" s="49"/>
      <c r="R155" s="49"/>
      <c r="S155" s="49">
        <v>511977927</v>
      </c>
    </row>
    <row r="156" spans="1:19">
      <c r="A156" s="46" t="s">
        <v>3805</v>
      </c>
      <c r="B156" s="49">
        <v>511977927</v>
      </c>
      <c r="C156" s="49"/>
      <c r="D156" s="49"/>
      <c r="E156" s="49"/>
      <c r="F156" s="49"/>
      <c r="G156" s="49"/>
      <c r="H156" s="49"/>
      <c r="I156" s="49">
        <v>511977927</v>
      </c>
      <c r="K156" s="46" t="s">
        <v>3805</v>
      </c>
      <c r="L156" s="49">
        <v>511977927</v>
      </c>
      <c r="M156" s="49"/>
      <c r="N156" s="49"/>
      <c r="O156" s="49"/>
      <c r="P156" s="49"/>
      <c r="Q156" s="49"/>
      <c r="R156" s="49"/>
      <c r="S156" s="49">
        <v>511977927</v>
      </c>
    </row>
    <row r="157" spans="1:19">
      <c r="A157" s="43" t="s">
        <v>62</v>
      </c>
      <c r="B157" s="49">
        <v>1855953988</v>
      </c>
      <c r="C157" s="49"/>
      <c r="D157" s="49"/>
      <c r="E157" s="49"/>
      <c r="F157" s="49"/>
      <c r="G157" s="49"/>
      <c r="H157" s="49"/>
      <c r="I157" s="49">
        <v>1855953988</v>
      </c>
      <c r="K157" s="43" t="s">
        <v>62</v>
      </c>
      <c r="L157" s="49">
        <v>1855953988</v>
      </c>
      <c r="M157" s="49"/>
      <c r="N157" s="49"/>
      <c r="O157" s="49"/>
      <c r="P157" s="49"/>
      <c r="Q157" s="49"/>
      <c r="R157" s="49"/>
      <c r="S157" s="49">
        <v>1855953988</v>
      </c>
    </row>
    <row r="158" spans="1:19">
      <c r="A158" s="44" t="s">
        <v>3803</v>
      </c>
      <c r="B158" s="49">
        <v>1855953988</v>
      </c>
      <c r="C158" s="49"/>
      <c r="D158" s="49"/>
      <c r="E158" s="49"/>
      <c r="F158" s="49"/>
      <c r="G158" s="49"/>
      <c r="H158" s="49"/>
      <c r="I158" s="49">
        <v>1855953988</v>
      </c>
      <c r="K158" s="54" t="s">
        <v>3803</v>
      </c>
      <c r="L158" s="53">
        <v>1855953988</v>
      </c>
      <c r="M158" s="53"/>
      <c r="N158" s="53"/>
      <c r="O158" s="53"/>
      <c r="P158" s="53"/>
      <c r="Q158" s="53"/>
      <c r="R158" s="53"/>
      <c r="S158" s="53">
        <v>1855953988</v>
      </c>
    </row>
    <row r="159" spans="1:19">
      <c r="A159" s="45" t="s">
        <v>3804</v>
      </c>
      <c r="B159" s="49">
        <v>1855953988</v>
      </c>
      <c r="C159" s="49"/>
      <c r="D159" s="49"/>
      <c r="E159" s="49"/>
      <c r="F159" s="49"/>
      <c r="G159" s="49"/>
      <c r="H159" s="49"/>
      <c r="I159" s="49">
        <v>1855953988</v>
      </c>
      <c r="K159" s="45" t="s">
        <v>3804</v>
      </c>
      <c r="L159" s="49">
        <v>1855953988</v>
      </c>
      <c r="M159" s="49"/>
      <c r="N159" s="49"/>
      <c r="O159" s="49"/>
      <c r="P159" s="49"/>
      <c r="Q159" s="49"/>
      <c r="R159" s="49"/>
      <c r="S159" s="49">
        <v>1855953988</v>
      </c>
    </row>
    <row r="160" spans="1:19">
      <c r="A160" s="46" t="s">
        <v>3805</v>
      </c>
      <c r="B160" s="49">
        <v>598351410</v>
      </c>
      <c r="C160" s="49"/>
      <c r="D160" s="49"/>
      <c r="E160" s="49"/>
      <c r="F160" s="49"/>
      <c r="G160" s="49"/>
      <c r="H160" s="49"/>
      <c r="I160" s="49">
        <v>598351410</v>
      </c>
      <c r="K160" s="46" t="s">
        <v>3805</v>
      </c>
      <c r="L160" s="49">
        <v>598351410</v>
      </c>
      <c r="M160" s="49"/>
      <c r="N160" s="49"/>
      <c r="O160" s="49"/>
      <c r="P160" s="49"/>
      <c r="Q160" s="49"/>
      <c r="R160" s="49"/>
      <c r="S160" s="49">
        <v>598351410</v>
      </c>
    </row>
    <row r="161" spans="1:19">
      <c r="A161" s="46" t="s">
        <v>3806</v>
      </c>
      <c r="B161" s="49">
        <v>881779468</v>
      </c>
      <c r="C161" s="49"/>
      <c r="D161" s="49"/>
      <c r="E161" s="49"/>
      <c r="F161" s="49"/>
      <c r="G161" s="49"/>
      <c r="H161" s="49"/>
      <c r="I161" s="49">
        <v>881779468</v>
      </c>
      <c r="K161" s="46" t="s">
        <v>3806</v>
      </c>
      <c r="L161" s="49">
        <v>881779468</v>
      </c>
      <c r="M161" s="49"/>
      <c r="N161" s="49"/>
      <c r="O161" s="49"/>
      <c r="P161" s="49"/>
      <c r="Q161" s="49"/>
      <c r="R161" s="49"/>
      <c r="S161" s="49">
        <v>881779468</v>
      </c>
    </row>
    <row r="162" spans="1:19">
      <c r="A162" s="46" t="s">
        <v>3807</v>
      </c>
      <c r="B162" s="49">
        <v>375823110</v>
      </c>
      <c r="C162" s="49"/>
      <c r="D162" s="49"/>
      <c r="E162" s="49"/>
      <c r="F162" s="49"/>
      <c r="G162" s="49"/>
      <c r="H162" s="49"/>
      <c r="I162" s="49">
        <v>375823110</v>
      </c>
      <c r="K162" s="46" t="s">
        <v>3807</v>
      </c>
      <c r="L162" s="49">
        <v>375823110</v>
      </c>
      <c r="M162" s="49"/>
      <c r="N162" s="49"/>
      <c r="O162" s="49"/>
      <c r="P162" s="49"/>
      <c r="Q162" s="49"/>
      <c r="R162" s="49"/>
      <c r="S162" s="49">
        <v>375823110</v>
      </c>
    </row>
    <row r="163" spans="1:19">
      <c r="A163" s="43" t="s">
        <v>64</v>
      </c>
      <c r="B163" s="49">
        <v>325231965</v>
      </c>
      <c r="C163" s="49"/>
      <c r="D163" s="49"/>
      <c r="E163" s="49"/>
      <c r="F163" s="49"/>
      <c r="G163" s="49"/>
      <c r="H163" s="49"/>
      <c r="I163" s="49">
        <v>325231965</v>
      </c>
      <c r="K163" s="43" t="s">
        <v>64</v>
      </c>
      <c r="L163" s="49">
        <v>325231965</v>
      </c>
      <c r="M163" s="49"/>
      <c r="N163" s="49"/>
      <c r="O163" s="49"/>
      <c r="P163" s="49"/>
      <c r="Q163" s="49"/>
      <c r="R163" s="49"/>
      <c r="S163" s="49">
        <v>325231965</v>
      </c>
    </row>
    <row r="164" spans="1:19">
      <c r="A164" s="44" t="s">
        <v>3803</v>
      </c>
      <c r="B164" s="49">
        <v>325231965</v>
      </c>
      <c r="C164" s="49"/>
      <c r="D164" s="49"/>
      <c r="E164" s="49"/>
      <c r="F164" s="49"/>
      <c r="G164" s="49"/>
      <c r="H164" s="49"/>
      <c r="I164" s="49">
        <v>325231965</v>
      </c>
      <c r="K164" s="54" t="s">
        <v>3803</v>
      </c>
      <c r="L164" s="53">
        <v>325231965</v>
      </c>
      <c r="M164" s="53"/>
      <c r="N164" s="53"/>
      <c r="O164" s="53"/>
      <c r="P164" s="53"/>
      <c r="Q164" s="53"/>
      <c r="R164" s="53"/>
      <c r="S164" s="53">
        <v>325231965</v>
      </c>
    </row>
    <row r="165" spans="1:19">
      <c r="A165" s="45" t="s">
        <v>3804</v>
      </c>
      <c r="B165" s="49">
        <v>325231965</v>
      </c>
      <c r="C165" s="49"/>
      <c r="D165" s="49"/>
      <c r="E165" s="49"/>
      <c r="F165" s="49"/>
      <c r="G165" s="49"/>
      <c r="H165" s="49"/>
      <c r="I165" s="49">
        <v>325231965</v>
      </c>
      <c r="K165" s="45" t="s">
        <v>3804</v>
      </c>
      <c r="L165" s="49">
        <v>325231965</v>
      </c>
      <c r="M165" s="49"/>
      <c r="N165" s="49"/>
      <c r="O165" s="49"/>
      <c r="P165" s="49"/>
      <c r="Q165" s="49"/>
      <c r="R165" s="49"/>
      <c r="S165" s="49">
        <v>325231965</v>
      </c>
    </row>
    <row r="166" spans="1:19">
      <c r="A166" s="46" t="s">
        <v>3805</v>
      </c>
      <c r="B166" s="49">
        <v>325231965</v>
      </c>
      <c r="C166" s="49"/>
      <c r="D166" s="49"/>
      <c r="E166" s="49"/>
      <c r="F166" s="49"/>
      <c r="G166" s="49"/>
      <c r="H166" s="49"/>
      <c r="I166" s="49">
        <v>325231965</v>
      </c>
      <c r="K166" s="46" t="s">
        <v>3805</v>
      </c>
      <c r="L166" s="49">
        <v>325231965</v>
      </c>
      <c r="M166" s="49"/>
      <c r="N166" s="49"/>
      <c r="O166" s="49"/>
      <c r="P166" s="49"/>
      <c r="Q166" s="49"/>
      <c r="R166" s="49"/>
      <c r="S166" s="49">
        <v>325231965</v>
      </c>
    </row>
    <row r="167" spans="1:19">
      <c r="A167" s="43" t="s">
        <v>131</v>
      </c>
      <c r="B167" s="49">
        <v>445385538</v>
      </c>
      <c r="C167" s="49"/>
      <c r="D167" s="49"/>
      <c r="E167" s="49"/>
      <c r="F167" s="49"/>
      <c r="G167" s="49"/>
      <c r="H167" s="49"/>
      <c r="I167" s="49">
        <v>445385538</v>
      </c>
      <c r="K167" s="43" t="s">
        <v>131</v>
      </c>
      <c r="L167" s="49">
        <v>445385538</v>
      </c>
      <c r="M167" s="49"/>
      <c r="N167" s="49"/>
      <c r="O167" s="49"/>
      <c r="P167" s="49"/>
      <c r="Q167" s="49"/>
      <c r="R167" s="49"/>
      <c r="S167" s="49">
        <v>445385538</v>
      </c>
    </row>
    <row r="168" spans="1:19">
      <c r="A168" s="44" t="s">
        <v>3808</v>
      </c>
      <c r="B168" s="49">
        <v>51707626</v>
      </c>
      <c r="C168" s="49"/>
      <c r="D168" s="49"/>
      <c r="E168" s="49"/>
      <c r="F168" s="49"/>
      <c r="G168" s="49"/>
      <c r="H168" s="49"/>
      <c r="I168" s="49">
        <v>51707626</v>
      </c>
      <c r="K168" s="54" t="s">
        <v>3808</v>
      </c>
      <c r="L168" s="53">
        <v>51707626</v>
      </c>
      <c r="M168" s="53"/>
      <c r="N168" s="53"/>
      <c r="O168" s="53"/>
      <c r="P168" s="53"/>
      <c r="Q168" s="53"/>
      <c r="R168" s="53"/>
      <c r="S168" s="53">
        <v>51707626</v>
      </c>
    </row>
    <row r="169" spans="1:19">
      <c r="A169" s="45" t="s">
        <v>3809</v>
      </c>
      <c r="B169" s="49">
        <v>51707626</v>
      </c>
      <c r="C169" s="49"/>
      <c r="D169" s="49"/>
      <c r="E169" s="49"/>
      <c r="F169" s="49"/>
      <c r="G169" s="49"/>
      <c r="H169" s="49"/>
      <c r="I169" s="49">
        <v>51707626</v>
      </c>
      <c r="K169" s="45" t="s">
        <v>3809</v>
      </c>
      <c r="L169" s="49">
        <v>51707626</v>
      </c>
      <c r="M169" s="49"/>
      <c r="N169" s="49"/>
      <c r="O169" s="49"/>
      <c r="P169" s="49"/>
      <c r="Q169" s="49"/>
      <c r="R169" s="49"/>
      <c r="S169" s="49">
        <v>51707626</v>
      </c>
    </row>
    <row r="170" spans="1:19">
      <c r="A170" s="46" t="s">
        <v>3810</v>
      </c>
      <c r="B170" s="49">
        <v>51707626</v>
      </c>
      <c r="C170" s="49"/>
      <c r="D170" s="49"/>
      <c r="E170" s="49"/>
      <c r="F170" s="49"/>
      <c r="G170" s="49"/>
      <c r="H170" s="49"/>
      <c r="I170" s="49">
        <v>51707626</v>
      </c>
      <c r="K170" s="46" t="s">
        <v>3810</v>
      </c>
      <c r="L170" s="49">
        <v>51707626</v>
      </c>
      <c r="M170" s="49"/>
      <c r="N170" s="49"/>
      <c r="O170" s="49"/>
      <c r="P170" s="49"/>
      <c r="Q170" s="49"/>
      <c r="R170" s="49"/>
      <c r="S170" s="49">
        <v>51707626</v>
      </c>
    </row>
    <row r="171" spans="1:19">
      <c r="A171" s="44" t="s">
        <v>3811</v>
      </c>
      <c r="B171" s="49">
        <v>335817732</v>
      </c>
      <c r="C171" s="49"/>
      <c r="D171" s="49"/>
      <c r="E171" s="49"/>
      <c r="F171" s="49"/>
      <c r="G171" s="49"/>
      <c r="H171" s="49"/>
      <c r="I171" s="49">
        <v>335817732</v>
      </c>
      <c r="K171" s="54" t="s">
        <v>3811</v>
      </c>
      <c r="L171" s="53">
        <v>335817732</v>
      </c>
      <c r="M171" s="53"/>
      <c r="N171" s="53"/>
      <c r="O171" s="53"/>
      <c r="P171" s="53"/>
      <c r="Q171" s="53"/>
      <c r="R171" s="53"/>
      <c r="S171" s="53">
        <v>335817732</v>
      </c>
    </row>
    <row r="172" spans="1:19">
      <c r="A172" s="45" t="s">
        <v>3812</v>
      </c>
      <c r="B172" s="49">
        <v>335817732</v>
      </c>
      <c r="C172" s="49"/>
      <c r="D172" s="49"/>
      <c r="E172" s="49"/>
      <c r="F172" s="49"/>
      <c r="G172" s="49"/>
      <c r="H172" s="49"/>
      <c r="I172" s="49">
        <v>335817732</v>
      </c>
      <c r="K172" s="45" t="s">
        <v>3812</v>
      </c>
      <c r="L172" s="49">
        <v>335817732</v>
      </c>
      <c r="M172" s="49"/>
      <c r="N172" s="49"/>
      <c r="O172" s="49"/>
      <c r="P172" s="49"/>
      <c r="Q172" s="49"/>
      <c r="R172" s="49"/>
      <c r="S172" s="49">
        <v>335817732</v>
      </c>
    </row>
    <row r="173" spans="1:19">
      <c r="A173" s="46" t="s">
        <v>3813</v>
      </c>
      <c r="B173" s="49">
        <v>335817732</v>
      </c>
      <c r="C173" s="49"/>
      <c r="D173" s="49"/>
      <c r="E173" s="49"/>
      <c r="F173" s="49"/>
      <c r="G173" s="49"/>
      <c r="H173" s="49"/>
      <c r="I173" s="49">
        <v>335817732</v>
      </c>
      <c r="K173" s="46" t="s">
        <v>3813</v>
      </c>
      <c r="L173" s="49">
        <v>335817732</v>
      </c>
      <c r="M173" s="49"/>
      <c r="N173" s="49"/>
      <c r="O173" s="49"/>
      <c r="P173" s="49"/>
      <c r="Q173" s="49"/>
      <c r="R173" s="49"/>
      <c r="S173" s="49">
        <v>335817732</v>
      </c>
    </row>
    <row r="174" spans="1:19">
      <c r="A174" s="44" t="s">
        <v>3803</v>
      </c>
      <c r="B174" s="49">
        <v>57860180</v>
      </c>
      <c r="C174" s="49"/>
      <c r="D174" s="49"/>
      <c r="E174" s="49"/>
      <c r="F174" s="49"/>
      <c r="G174" s="49"/>
      <c r="H174" s="49"/>
      <c r="I174" s="49">
        <v>57860180</v>
      </c>
      <c r="K174" s="54" t="s">
        <v>3803</v>
      </c>
      <c r="L174" s="53">
        <v>57860180</v>
      </c>
      <c r="M174" s="53"/>
      <c r="N174" s="53"/>
      <c r="O174" s="53"/>
      <c r="P174" s="53"/>
      <c r="Q174" s="53"/>
      <c r="R174" s="53"/>
      <c r="S174" s="53">
        <v>57860180</v>
      </c>
    </row>
    <row r="175" spans="1:19">
      <c r="A175" s="45" t="s">
        <v>3804</v>
      </c>
      <c r="B175" s="49">
        <v>57860180</v>
      </c>
      <c r="C175" s="49"/>
      <c r="D175" s="49"/>
      <c r="E175" s="49"/>
      <c r="F175" s="49"/>
      <c r="G175" s="49"/>
      <c r="H175" s="49"/>
      <c r="I175" s="49">
        <v>57860180</v>
      </c>
      <c r="K175" s="45" t="s">
        <v>3804</v>
      </c>
      <c r="L175" s="49">
        <v>57860180</v>
      </c>
      <c r="M175" s="49"/>
      <c r="N175" s="49"/>
      <c r="O175" s="49"/>
      <c r="P175" s="49"/>
      <c r="Q175" s="49"/>
      <c r="R175" s="49"/>
      <c r="S175" s="49">
        <v>57860180</v>
      </c>
    </row>
    <row r="176" spans="1:19">
      <c r="A176" s="46" t="s">
        <v>3805</v>
      </c>
      <c r="B176" s="49">
        <v>57860180</v>
      </c>
      <c r="C176" s="49"/>
      <c r="D176" s="49"/>
      <c r="E176" s="49"/>
      <c r="F176" s="49"/>
      <c r="G176" s="49"/>
      <c r="H176" s="49"/>
      <c r="I176" s="49">
        <v>57860180</v>
      </c>
      <c r="K176" s="46" t="s">
        <v>3805</v>
      </c>
      <c r="L176" s="49">
        <v>57860180</v>
      </c>
      <c r="M176" s="49"/>
      <c r="N176" s="49"/>
      <c r="O176" s="49"/>
      <c r="P176" s="49"/>
      <c r="Q176" s="49"/>
      <c r="R176" s="49"/>
      <c r="S176" s="49">
        <v>57860180</v>
      </c>
    </row>
    <row r="177" spans="1:19">
      <c r="A177" s="43" t="s">
        <v>85</v>
      </c>
      <c r="B177" s="49">
        <v>1210948714</v>
      </c>
      <c r="C177" s="49"/>
      <c r="D177" s="49"/>
      <c r="E177" s="49"/>
      <c r="F177" s="49"/>
      <c r="G177" s="49"/>
      <c r="H177" s="49"/>
      <c r="I177" s="49">
        <v>1210948714</v>
      </c>
      <c r="K177" s="43" t="s">
        <v>85</v>
      </c>
      <c r="L177" s="49">
        <v>1210948714</v>
      </c>
      <c r="M177" s="49"/>
      <c r="N177" s="49"/>
      <c r="O177" s="49"/>
      <c r="P177" s="49"/>
      <c r="Q177" s="49"/>
      <c r="R177" s="49"/>
      <c r="S177" s="49">
        <v>1210948714</v>
      </c>
    </row>
    <row r="178" spans="1:19">
      <c r="A178" s="44" t="s">
        <v>3803</v>
      </c>
      <c r="B178" s="49">
        <v>1210948714</v>
      </c>
      <c r="C178" s="49"/>
      <c r="D178" s="49"/>
      <c r="E178" s="49"/>
      <c r="F178" s="49"/>
      <c r="G178" s="49"/>
      <c r="H178" s="49"/>
      <c r="I178" s="49">
        <v>1210948714</v>
      </c>
      <c r="K178" s="54" t="s">
        <v>3803</v>
      </c>
      <c r="L178" s="53">
        <v>1210948714</v>
      </c>
      <c r="M178" s="53"/>
      <c r="N178" s="53"/>
      <c r="O178" s="53"/>
      <c r="P178" s="53"/>
      <c r="Q178" s="53"/>
      <c r="R178" s="53"/>
      <c r="S178" s="53">
        <v>1210948714</v>
      </c>
    </row>
    <row r="179" spans="1:19">
      <c r="A179" s="45" t="s">
        <v>3814</v>
      </c>
      <c r="B179" s="49">
        <v>1210948714</v>
      </c>
      <c r="C179" s="49"/>
      <c r="D179" s="49"/>
      <c r="E179" s="49"/>
      <c r="F179" s="49"/>
      <c r="G179" s="49"/>
      <c r="H179" s="49"/>
      <c r="I179" s="49">
        <v>1210948714</v>
      </c>
      <c r="K179" s="45" t="s">
        <v>3814</v>
      </c>
      <c r="L179" s="49">
        <v>1210948714</v>
      </c>
      <c r="M179" s="49"/>
      <c r="N179" s="49"/>
      <c r="O179" s="49"/>
      <c r="P179" s="49"/>
      <c r="Q179" s="49"/>
      <c r="R179" s="49"/>
      <c r="S179" s="49">
        <v>1210948714</v>
      </c>
    </row>
    <row r="180" spans="1:19">
      <c r="A180" s="46" t="s">
        <v>3815</v>
      </c>
      <c r="B180" s="49">
        <v>202655244</v>
      </c>
      <c r="C180" s="49"/>
      <c r="D180" s="49"/>
      <c r="E180" s="49"/>
      <c r="F180" s="49"/>
      <c r="G180" s="49"/>
      <c r="H180" s="49"/>
      <c r="I180" s="49">
        <v>202655244</v>
      </c>
      <c r="K180" s="46" t="s">
        <v>3815</v>
      </c>
      <c r="L180" s="49">
        <v>202655244</v>
      </c>
      <c r="M180" s="49"/>
      <c r="N180" s="49"/>
      <c r="O180" s="49"/>
      <c r="P180" s="49"/>
      <c r="Q180" s="49"/>
      <c r="R180" s="49"/>
      <c r="S180" s="49">
        <v>202655244</v>
      </c>
    </row>
    <row r="181" spans="1:19">
      <c r="A181" s="46" t="s">
        <v>3816</v>
      </c>
      <c r="B181" s="49">
        <v>796124470</v>
      </c>
      <c r="C181" s="49"/>
      <c r="D181" s="49"/>
      <c r="E181" s="49"/>
      <c r="F181" s="49"/>
      <c r="G181" s="49"/>
      <c r="H181" s="49"/>
      <c r="I181" s="49">
        <v>796124470</v>
      </c>
      <c r="K181" s="46" t="s">
        <v>3816</v>
      </c>
      <c r="L181" s="49">
        <v>796124470</v>
      </c>
      <c r="M181" s="49"/>
      <c r="N181" s="49"/>
      <c r="O181" s="49"/>
      <c r="P181" s="49"/>
      <c r="Q181" s="49"/>
      <c r="R181" s="49"/>
      <c r="S181" s="49">
        <v>796124470</v>
      </c>
    </row>
    <row r="182" spans="1:19">
      <c r="A182" s="46" t="s">
        <v>3817</v>
      </c>
      <c r="B182" s="49">
        <v>212169000</v>
      </c>
      <c r="C182" s="49"/>
      <c r="D182" s="49"/>
      <c r="E182" s="49"/>
      <c r="F182" s="49"/>
      <c r="G182" s="49"/>
      <c r="H182" s="49"/>
      <c r="I182" s="49">
        <v>212169000</v>
      </c>
      <c r="K182" s="46" t="s">
        <v>3817</v>
      </c>
      <c r="L182" s="49">
        <v>212169000</v>
      </c>
      <c r="M182" s="49"/>
      <c r="N182" s="49"/>
      <c r="O182" s="49"/>
      <c r="P182" s="49"/>
      <c r="Q182" s="49"/>
      <c r="R182" s="49"/>
      <c r="S182" s="49">
        <v>212169000</v>
      </c>
    </row>
    <row r="183" spans="1:19">
      <c r="A183" s="43" t="s">
        <v>103</v>
      </c>
      <c r="B183" s="49">
        <v>897882566</v>
      </c>
      <c r="C183" s="49"/>
      <c r="D183" s="49"/>
      <c r="E183" s="49"/>
      <c r="F183" s="49"/>
      <c r="G183" s="49"/>
      <c r="H183" s="49"/>
      <c r="I183" s="49">
        <v>897882566</v>
      </c>
      <c r="K183" s="43" t="s">
        <v>103</v>
      </c>
      <c r="L183" s="49">
        <v>897882566</v>
      </c>
      <c r="M183" s="49"/>
      <c r="N183" s="49"/>
      <c r="O183" s="49"/>
      <c r="P183" s="49"/>
      <c r="Q183" s="49"/>
      <c r="R183" s="49"/>
      <c r="S183" s="49">
        <v>897882566</v>
      </c>
    </row>
    <row r="184" spans="1:19">
      <c r="A184" s="44" t="s">
        <v>3811</v>
      </c>
      <c r="B184" s="49">
        <v>897882566</v>
      </c>
      <c r="C184" s="49"/>
      <c r="D184" s="49"/>
      <c r="E184" s="49"/>
      <c r="F184" s="49"/>
      <c r="G184" s="49"/>
      <c r="H184" s="49"/>
      <c r="I184" s="49">
        <v>897882566</v>
      </c>
      <c r="K184" s="54" t="s">
        <v>3811</v>
      </c>
      <c r="L184" s="53">
        <v>897882566</v>
      </c>
      <c r="M184" s="53"/>
      <c r="N184" s="53"/>
      <c r="O184" s="53"/>
      <c r="P184" s="53"/>
      <c r="Q184" s="53"/>
      <c r="R184" s="53"/>
      <c r="S184" s="53">
        <v>897882566</v>
      </c>
    </row>
    <row r="185" spans="1:19">
      <c r="A185" s="45" t="s">
        <v>3818</v>
      </c>
      <c r="B185" s="49">
        <v>897882566</v>
      </c>
      <c r="C185" s="49"/>
      <c r="D185" s="49"/>
      <c r="E185" s="49"/>
      <c r="F185" s="49"/>
      <c r="G185" s="49"/>
      <c r="H185" s="49"/>
      <c r="I185" s="49">
        <v>897882566</v>
      </c>
      <c r="K185" s="45" t="s">
        <v>3818</v>
      </c>
      <c r="L185" s="49">
        <v>897882566</v>
      </c>
      <c r="M185" s="49"/>
      <c r="N185" s="49"/>
      <c r="O185" s="49"/>
      <c r="P185" s="49"/>
      <c r="Q185" s="49"/>
      <c r="R185" s="49"/>
      <c r="S185" s="49">
        <v>897882566</v>
      </c>
    </row>
    <row r="186" spans="1:19">
      <c r="A186" s="46" t="s">
        <v>3819</v>
      </c>
      <c r="B186" s="49">
        <v>333040566</v>
      </c>
      <c r="C186" s="49"/>
      <c r="D186" s="49"/>
      <c r="E186" s="49"/>
      <c r="F186" s="49"/>
      <c r="G186" s="49"/>
      <c r="H186" s="49"/>
      <c r="I186" s="49">
        <v>333040566</v>
      </c>
      <c r="K186" s="46" t="s">
        <v>3819</v>
      </c>
      <c r="L186" s="49">
        <v>333040566</v>
      </c>
      <c r="M186" s="49"/>
      <c r="N186" s="49"/>
      <c r="O186" s="49"/>
      <c r="P186" s="49"/>
      <c r="Q186" s="49"/>
      <c r="R186" s="49"/>
      <c r="S186" s="49">
        <v>333040566</v>
      </c>
    </row>
    <row r="187" spans="1:19">
      <c r="A187" s="46" t="s">
        <v>3820</v>
      </c>
      <c r="B187" s="49">
        <v>92095000</v>
      </c>
      <c r="C187" s="49"/>
      <c r="D187" s="49"/>
      <c r="E187" s="49"/>
      <c r="F187" s="49"/>
      <c r="G187" s="49"/>
      <c r="H187" s="49"/>
      <c r="I187" s="49">
        <v>92095000</v>
      </c>
      <c r="K187" s="46" t="s">
        <v>3820</v>
      </c>
      <c r="L187" s="49">
        <v>92095000</v>
      </c>
      <c r="M187" s="49"/>
      <c r="N187" s="49"/>
      <c r="O187" s="49"/>
      <c r="P187" s="49"/>
      <c r="Q187" s="49"/>
      <c r="R187" s="49"/>
      <c r="S187" s="49">
        <v>92095000</v>
      </c>
    </row>
    <row r="188" spans="1:19">
      <c r="A188" s="46" t="s">
        <v>3821</v>
      </c>
      <c r="B188" s="49">
        <v>472747000</v>
      </c>
      <c r="C188" s="49"/>
      <c r="D188" s="49"/>
      <c r="E188" s="49"/>
      <c r="F188" s="49"/>
      <c r="G188" s="49"/>
      <c r="H188" s="49"/>
      <c r="I188" s="49">
        <v>472747000</v>
      </c>
      <c r="K188" s="46" t="s">
        <v>3821</v>
      </c>
      <c r="L188" s="49">
        <v>472747000</v>
      </c>
      <c r="M188" s="49"/>
      <c r="N188" s="49"/>
      <c r="O188" s="49"/>
      <c r="P188" s="49"/>
      <c r="Q188" s="49"/>
      <c r="R188" s="49"/>
      <c r="S188" s="49">
        <v>472747000</v>
      </c>
    </row>
    <row r="189" spans="1:19">
      <c r="A189" s="43" t="s">
        <v>106</v>
      </c>
      <c r="B189" s="49">
        <v>253220000</v>
      </c>
      <c r="C189" s="49"/>
      <c r="D189" s="49"/>
      <c r="E189" s="49"/>
      <c r="F189" s="49"/>
      <c r="G189" s="49"/>
      <c r="H189" s="49"/>
      <c r="I189" s="49">
        <v>253220000</v>
      </c>
      <c r="K189" s="43" t="s">
        <v>106</v>
      </c>
      <c r="L189" s="49">
        <v>253220000</v>
      </c>
      <c r="M189" s="49"/>
      <c r="N189" s="49"/>
      <c r="O189" s="49"/>
      <c r="P189" s="49"/>
      <c r="Q189" s="49"/>
      <c r="R189" s="49"/>
      <c r="S189" s="49">
        <v>253220000</v>
      </c>
    </row>
    <row r="190" spans="1:19">
      <c r="A190" s="44" t="s">
        <v>3811</v>
      </c>
      <c r="B190" s="49">
        <v>253220000</v>
      </c>
      <c r="C190" s="49"/>
      <c r="D190" s="49"/>
      <c r="E190" s="49"/>
      <c r="F190" s="49"/>
      <c r="G190" s="49"/>
      <c r="H190" s="49"/>
      <c r="I190" s="49">
        <v>253220000</v>
      </c>
      <c r="K190" s="54" t="s">
        <v>3811</v>
      </c>
      <c r="L190" s="53">
        <v>253220000</v>
      </c>
      <c r="M190" s="53"/>
      <c r="N190" s="53"/>
      <c r="O190" s="53"/>
      <c r="P190" s="53"/>
      <c r="Q190" s="53"/>
      <c r="R190" s="53"/>
      <c r="S190" s="53">
        <v>253220000</v>
      </c>
    </row>
    <row r="191" spans="1:19">
      <c r="A191" s="45" t="s">
        <v>3818</v>
      </c>
      <c r="B191" s="49">
        <v>253220000</v>
      </c>
      <c r="C191" s="49"/>
      <c r="D191" s="49"/>
      <c r="E191" s="49"/>
      <c r="F191" s="49"/>
      <c r="G191" s="49"/>
      <c r="H191" s="49"/>
      <c r="I191" s="49">
        <v>253220000</v>
      </c>
      <c r="K191" s="45" t="s">
        <v>3818</v>
      </c>
      <c r="L191" s="49">
        <v>253220000</v>
      </c>
      <c r="M191" s="49"/>
      <c r="N191" s="49"/>
      <c r="O191" s="49"/>
      <c r="P191" s="49"/>
      <c r="Q191" s="49"/>
      <c r="R191" s="49"/>
      <c r="S191" s="49">
        <v>253220000</v>
      </c>
    </row>
    <row r="192" spans="1:19">
      <c r="A192" s="46" t="s">
        <v>3822</v>
      </c>
      <c r="B192" s="49">
        <v>253220000</v>
      </c>
      <c r="C192" s="49"/>
      <c r="D192" s="49"/>
      <c r="E192" s="49"/>
      <c r="F192" s="49"/>
      <c r="G192" s="49"/>
      <c r="H192" s="49"/>
      <c r="I192" s="49">
        <v>253220000</v>
      </c>
      <c r="K192" s="46" t="s">
        <v>3822</v>
      </c>
      <c r="L192" s="49">
        <v>253220000</v>
      </c>
      <c r="M192" s="49"/>
      <c r="N192" s="49"/>
      <c r="O192" s="49"/>
      <c r="P192" s="49"/>
      <c r="Q192" s="49"/>
      <c r="R192" s="49"/>
      <c r="S192" s="49">
        <v>253220000</v>
      </c>
    </row>
    <row r="193" spans="1:19">
      <c r="A193" s="43" t="s">
        <v>105</v>
      </c>
      <c r="B193" s="49">
        <v>1114740000</v>
      </c>
      <c r="C193" s="49"/>
      <c r="D193" s="49"/>
      <c r="E193" s="49"/>
      <c r="F193" s="49"/>
      <c r="G193" s="49"/>
      <c r="H193" s="49"/>
      <c r="I193" s="49">
        <v>1114740000</v>
      </c>
      <c r="K193" s="43" t="s">
        <v>105</v>
      </c>
      <c r="L193" s="49">
        <v>1114740000</v>
      </c>
      <c r="M193" s="49"/>
      <c r="N193" s="49"/>
      <c r="O193" s="49"/>
      <c r="P193" s="49"/>
      <c r="Q193" s="49"/>
      <c r="R193" s="49"/>
      <c r="S193" s="49">
        <v>1114740000</v>
      </c>
    </row>
    <row r="194" spans="1:19">
      <c r="A194" s="44" t="s">
        <v>3811</v>
      </c>
      <c r="B194" s="49">
        <v>1114740000</v>
      </c>
      <c r="C194" s="49"/>
      <c r="D194" s="49"/>
      <c r="E194" s="49"/>
      <c r="F194" s="49"/>
      <c r="G194" s="49"/>
      <c r="H194" s="49"/>
      <c r="I194" s="49">
        <v>1114740000</v>
      </c>
      <c r="K194" s="54" t="s">
        <v>3811</v>
      </c>
      <c r="L194" s="53">
        <v>1114740000</v>
      </c>
      <c r="M194" s="53"/>
      <c r="N194" s="53"/>
      <c r="O194" s="53"/>
      <c r="P194" s="53"/>
      <c r="Q194" s="53"/>
      <c r="R194" s="53"/>
      <c r="S194" s="53">
        <v>1114740000</v>
      </c>
    </row>
    <row r="195" spans="1:19">
      <c r="A195" s="45" t="s">
        <v>3812</v>
      </c>
      <c r="B195" s="49">
        <v>1114740000</v>
      </c>
      <c r="C195" s="49"/>
      <c r="D195" s="49"/>
      <c r="E195" s="49"/>
      <c r="F195" s="49"/>
      <c r="G195" s="49"/>
      <c r="H195" s="49"/>
      <c r="I195" s="49">
        <v>1114740000</v>
      </c>
      <c r="K195" s="45" t="s">
        <v>3812</v>
      </c>
      <c r="L195" s="49">
        <v>1114740000</v>
      </c>
      <c r="M195" s="49"/>
      <c r="N195" s="49"/>
      <c r="O195" s="49"/>
      <c r="P195" s="49"/>
      <c r="Q195" s="49"/>
      <c r="R195" s="49"/>
      <c r="S195" s="49">
        <v>1114740000</v>
      </c>
    </row>
    <row r="196" spans="1:19">
      <c r="A196" s="46" t="s">
        <v>3813</v>
      </c>
      <c r="B196" s="49">
        <v>93725000</v>
      </c>
      <c r="C196" s="49"/>
      <c r="D196" s="49"/>
      <c r="E196" s="49"/>
      <c r="F196" s="49"/>
      <c r="G196" s="49"/>
      <c r="H196" s="49"/>
      <c r="I196" s="49">
        <v>93725000</v>
      </c>
      <c r="K196" s="46" t="s">
        <v>3813</v>
      </c>
      <c r="L196" s="49">
        <v>93725000</v>
      </c>
      <c r="M196" s="49"/>
      <c r="N196" s="49"/>
      <c r="O196" s="49"/>
      <c r="P196" s="49"/>
      <c r="Q196" s="49"/>
      <c r="R196" s="49"/>
      <c r="S196" s="49">
        <v>93725000</v>
      </c>
    </row>
    <row r="197" spans="1:19">
      <c r="A197" s="46" t="s">
        <v>3823</v>
      </c>
      <c r="B197" s="49">
        <v>1021015000</v>
      </c>
      <c r="C197" s="49"/>
      <c r="D197" s="49"/>
      <c r="E197" s="49"/>
      <c r="F197" s="49"/>
      <c r="G197" s="49"/>
      <c r="H197" s="49"/>
      <c r="I197" s="49">
        <v>1021015000</v>
      </c>
      <c r="K197" s="46" t="s">
        <v>3823</v>
      </c>
      <c r="L197" s="49">
        <v>1021015000</v>
      </c>
      <c r="M197" s="49"/>
      <c r="N197" s="49"/>
      <c r="O197" s="49"/>
      <c r="P197" s="49"/>
      <c r="Q197" s="49"/>
      <c r="R197" s="49"/>
      <c r="S197" s="49">
        <v>1021015000</v>
      </c>
    </row>
    <row r="198" spans="1:19">
      <c r="A198" s="43" t="s">
        <v>107</v>
      </c>
      <c r="B198" s="49">
        <v>2229303369</v>
      </c>
      <c r="C198" s="49"/>
      <c r="D198" s="49"/>
      <c r="E198" s="49"/>
      <c r="F198" s="49"/>
      <c r="G198" s="49"/>
      <c r="H198" s="49"/>
      <c r="I198" s="49">
        <v>2229303369</v>
      </c>
      <c r="K198" s="43" t="s">
        <v>107</v>
      </c>
      <c r="L198" s="49">
        <v>2229303369</v>
      </c>
      <c r="M198" s="49"/>
      <c r="N198" s="49"/>
      <c r="O198" s="49"/>
      <c r="P198" s="49"/>
      <c r="Q198" s="49"/>
      <c r="R198" s="49"/>
      <c r="S198" s="49">
        <v>2229303369</v>
      </c>
    </row>
    <row r="199" spans="1:19">
      <c r="A199" s="44" t="s">
        <v>3811</v>
      </c>
      <c r="B199" s="49">
        <v>2229303369</v>
      </c>
      <c r="C199" s="49"/>
      <c r="D199" s="49"/>
      <c r="E199" s="49"/>
      <c r="F199" s="49"/>
      <c r="G199" s="49"/>
      <c r="H199" s="49"/>
      <c r="I199" s="49">
        <v>2229303369</v>
      </c>
      <c r="K199" s="54" t="s">
        <v>3811</v>
      </c>
      <c r="L199" s="53">
        <v>2229303369</v>
      </c>
      <c r="M199" s="53"/>
      <c r="N199" s="53"/>
      <c r="O199" s="53"/>
      <c r="P199" s="53"/>
      <c r="Q199" s="53"/>
      <c r="R199" s="53"/>
      <c r="S199" s="53">
        <v>2229303369</v>
      </c>
    </row>
    <row r="200" spans="1:19">
      <c r="A200" s="45" t="s">
        <v>3812</v>
      </c>
      <c r="B200" s="49">
        <v>2229303369</v>
      </c>
      <c r="C200" s="49"/>
      <c r="D200" s="49"/>
      <c r="E200" s="49"/>
      <c r="F200" s="49"/>
      <c r="G200" s="49"/>
      <c r="H200" s="49"/>
      <c r="I200" s="49">
        <v>2229303369</v>
      </c>
      <c r="K200" s="45" t="s">
        <v>3812</v>
      </c>
      <c r="L200" s="49">
        <v>2229303369</v>
      </c>
      <c r="M200" s="49"/>
      <c r="N200" s="49"/>
      <c r="O200" s="49"/>
      <c r="P200" s="49"/>
      <c r="Q200" s="49"/>
      <c r="R200" s="49"/>
      <c r="S200" s="49">
        <v>2229303369</v>
      </c>
    </row>
    <row r="201" spans="1:19">
      <c r="A201" s="46" t="s">
        <v>3813</v>
      </c>
      <c r="B201" s="49">
        <v>377820369</v>
      </c>
      <c r="C201" s="49"/>
      <c r="D201" s="49"/>
      <c r="E201" s="49"/>
      <c r="F201" s="49"/>
      <c r="G201" s="49"/>
      <c r="H201" s="49"/>
      <c r="I201" s="49">
        <v>377820369</v>
      </c>
      <c r="K201" s="46" t="s">
        <v>3813</v>
      </c>
      <c r="L201" s="49">
        <v>377820369</v>
      </c>
      <c r="M201" s="49"/>
      <c r="N201" s="49"/>
      <c r="O201" s="49"/>
      <c r="P201" s="49"/>
      <c r="Q201" s="49"/>
      <c r="R201" s="49"/>
      <c r="S201" s="49">
        <v>377820369</v>
      </c>
    </row>
    <row r="202" spans="1:19">
      <c r="A202" s="46" t="s">
        <v>3824</v>
      </c>
      <c r="B202" s="49">
        <v>1851483000</v>
      </c>
      <c r="C202" s="49"/>
      <c r="D202" s="49"/>
      <c r="E202" s="49"/>
      <c r="F202" s="49"/>
      <c r="G202" s="49"/>
      <c r="H202" s="49"/>
      <c r="I202" s="49">
        <v>1851483000</v>
      </c>
      <c r="K202" s="46" t="s">
        <v>3824</v>
      </c>
      <c r="L202" s="49">
        <v>1851483000</v>
      </c>
      <c r="M202" s="49"/>
      <c r="N202" s="49"/>
      <c r="O202" s="49"/>
      <c r="P202" s="49"/>
      <c r="Q202" s="49"/>
      <c r="R202" s="49"/>
      <c r="S202" s="49">
        <v>1851483000</v>
      </c>
    </row>
    <row r="203" spans="1:19">
      <c r="A203" s="43" t="s">
        <v>101</v>
      </c>
      <c r="B203" s="49">
        <v>235034665</v>
      </c>
      <c r="C203" s="49"/>
      <c r="D203" s="49"/>
      <c r="E203" s="49"/>
      <c r="F203" s="49"/>
      <c r="G203" s="49"/>
      <c r="H203" s="49"/>
      <c r="I203" s="49">
        <v>235034665</v>
      </c>
      <c r="K203" s="43" t="s">
        <v>101</v>
      </c>
      <c r="L203" s="49">
        <v>235034665</v>
      </c>
      <c r="M203" s="49"/>
      <c r="N203" s="49"/>
      <c r="O203" s="49"/>
      <c r="P203" s="49"/>
      <c r="Q203" s="49"/>
      <c r="R203" s="49"/>
      <c r="S203" s="49">
        <v>235034665</v>
      </c>
    </row>
    <row r="204" spans="1:19">
      <c r="A204" s="44" t="s">
        <v>3825</v>
      </c>
      <c r="B204" s="49">
        <v>235034665</v>
      </c>
      <c r="C204" s="49"/>
      <c r="D204" s="49"/>
      <c r="E204" s="49"/>
      <c r="F204" s="49"/>
      <c r="G204" s="49"/>
      <c r="H204" s="49"/>
      <c r="I204" s="49">
        <v>235034665</v>
      </c>
      <c r="K204" s="54" t="s">
        <v>3825</v>
      </c>
      <c r="L204" s="53">
        <v>235034665</v>
      </c>
      <c r="M204" s="53"/>
      <c r="N204" s="53"/>
      <c r="O204" s="53"/>
      <c r="P204" s="53"/>
      <c r="Q204" s="53"/>
      <c r="R204" s="53"/>
      <c r="S204" s="53">
        <v>235034665</v>
      </c>
    </row>
    <row r="205" spans="1:19">
      <c r="A205" s="45" t="s">
        <v>3826</v>
      </c>
      <c r="B205" s="49">
        <v>235034665</v>
      </c>
      <c r="C205" s="49"/>
      <c r="D205" s="49"/>
      <c r="E205" s="49"/>
      <c r="F205" s="49"/>
      <c r="G205" s="49"/>
      <c r="H205" s="49"/>
      <c r="I205" s="49">
        <v>235034665</v>
      </c>
      <c r="K205" s="45" t="s">
        <v>3826</v>
      </c>
      <c r="L205" s="49">
        <v>235034665</v>
      </c>
      <c r="M205" s="49"/>
      <c r="N205" s="49"/>
      <c r="O205" s="49"/>
      <c r="P205" s="49"/>
      <c r="Q205" s="49"/>
      <c r="R205" s="49"/>
      <c r="S205" s="49">
        <v>235034665</v>
      </c>
    </row>
    <row r="206" spans="1:19">
      <c r="A206" s="46" t="s">
        <v>3827</v>
      </c>
      <c r="B206" s="49">
        <v>235034665</v>
      </c>
      <c r="C206" s="49"/>
      <c r="D206" s="49"/>
      <c r="E206" s="49"/>
      <c r="F206" s="49"/>
      <c r="G206" s="49"/>
      <c r="H206" s="49"/>
      <c r="I206" s="49">
        <v>235034665</v>
      </c>
      <c r="K206" s="46" t="s">
        <v>3827</v>
      </c>
      <c r="L206" s="49">
        <v>235034665</v>
      </c>
      <c r="M206" s="49"/>
      <c r="N206" s="49"/>
      <c r="O206" s="49"/>
      <c r="P206" s="49"/>
      <c r="Q206" s="49"/>
      <c r="R206" s="49"/>
      <c r="S206" s="49">
        <v>235034665</v>
      </c>
    </row>
    <row r="207" spans="1:19">
      <c r="A207" s="43" t="s">
        <v>100</v>
      </c>
      <c r="B207" s="49">
        <v>2601751910</v>
      </c>
      <c r="C207" s="49"/>
      <c r="D207" s="49"/>
      <c r="E207" s="49"/>
      <c r="F207" s="49"/>
      <c r="G207" s="49"/>
      <c r="H207" s="49"/>
      <c r="I207" s="49">
        <v>2601751910</v>
      </c>
      <c r="K207" s="43" t="s">
        <v>100</v>
      </c>
      <c r="L207" s="49">
        <v>2601751910</v>
      </c>
      <c r="M207" s="49"/>
      <c r="N207" s="49"/>
      <c r="O207" s="49"/>
      <c r="P207" s="49"/>
      <c r="Q207" s="49"/>
      <c r="R207" s="49"/>
      <c r="S207" s="49">
        <v>2601751910</v>
      </c>
    </row>
    <row r="208" spans="1:19">
      <c r="A208" s="44" t="s">
        <v>3828</v>
      </c>
      <c r="B208" s="49">
        <v>1360768881</v>
      </c>
      <c r="C208" s="49"/>
      <c r="D208" s="49"/>
      <c r="E208" s="49"/>
      <c r="F208" s="49"/>
      <c r="G208" s="49"/>
      <c r="H208" s="49"/>
      <c r="I208" s="49">
        <v>1360768881</v>
      </c>
      <c r="K208" s="54" t="s">
        <v>3828</v>
      </c>
      <c r="L208" s="53">
        <v>1360768881</v>
      </c>
      <c r="M208" s="53"/>
      <c r="N208" s="53"/>
      <c r="O208" s="53"/>
      <c r="P208" s="53"/>
      <c r="Q208" s="53"/>
      <c r="R208" s="53"/>
      <c r="S208" s="53">
        <v>1360768881</v>
      </c>
    </row>
    <row r="209" spans="1:19">
      <c r="A209" s="45" t="s">
        <v>3829</v>
      </c>
      <c r="B209" s="49">
        <v>1360768881</v>
      </c>
      <c r="C209" s="49"/>
      <c r="D209" s="49"/>
      <c r="E209" s="49"/>
      <c r="F209" s="49"/>
      <c r="G209" s="49"/>
      <c r="H209" s="49"/>
      <c r="I209" s="49">
        <v>1360768881</v>
      </c>
      <c r="K209" s="45" t="s">
        <v>3829</v>
      </c>
      <c r="L209" s="49">
        <v>1360768881</v>
      </c>
      <c r="M209" s="49"/>
      <c r="N209" s="49"/>
      <c r="O209" s="49"/>
      <c r="P209" s="49"/>
      <c r="Q209" s="49"/>
      <c r="R209" s="49"/>
      <c r="S209" s="49">
        <v>1360768881</v>
      </c>
    </row>
    <row r="210" spans="1:19">
      <c r="A210" s="46" t="s">
        <v>3830</v>
      </c>
      <c r="B210" s="49">
        <v>50000000</v>
      </c>
      <c r="C210" s="49"/>
      <c r="D210" s="49"/>
      <c r="E210" s="49"/>
      <c r="F210" s="49"/>
      <c r="G210" s="49"/>
      <c r="H210" s="49"/>
      <c r="I210" s="49">
        <v>50000000</v>
      </c>
      <c r="K210" s="46" t="s">
        <v>3830</v>
      </c>
      <c r="L210" s="49">
        <v>50000000</v>
      </c>
      <c r="M210" s="49"/>
      <c r="N210" s="49"/>
      <c r="O210" s="49"/>
      <c r="P210" s="49"/>
      <c r="Q210" s="49"/>
      <c r="R210" s="49"/>
      <c r="S210" s="49">
        <v>50000000</v>
      </c>
    </row>
    <row r="211" spans="1:19">
      <c r="A211" s="46" t="s">
        <v>3831</v>
      </c>
      <c r="B211" s="49">
        <v>315863620</v>
      </c>
      <c r="C211" s="49"/>
      <c r="D211" s="49"/>
      <c r="E211" s="49"/>
      <c r="F211" s="49"/>
      <c r="G211" s="49"/>
      <c r="H211" s="49"/>
      <c r="I211" s="49">
        <v>315863620</v>
      </c>
      <c r="K211" s="46" t="s">
        <v>3831</v>
      </c>
      <c r="L211" s="49">
        <v>315863620</v>
      </c>
      <c r="M211" s="49"/>
      <c r="N211" s="49"/>
      <c r="O211" s="49"/>
      <c r="P211" s="49"/>
      <c r="Q211" s="49"/>
      <c r="R211" s="49"/>
      <c r="S211" s="49">
        <v>315863620</v>
      </c>
    </row>
    <row r="212" spans="1:19">
      <c r="A212" s="46" t="s">
        <v>3832</v>
      </c>
      <c r="B212" s="49">
        <v>994905261</v>
      </c>
      <c r="C212" s="49"/>
      <c r="D212" s="49"/>
      <c r="E212" s="49"/>
      <c r="F212" s="49"/>
      <c r="G212" s="49"/>
      <c r="H212" s="49"/>
      <c r="I212" s="49">
        <v>994905261</v>
      </c>
      <c r="K212" s="46" t="s">
        <v>3832</v>
      </c>
      <c r="L212" s="49">
        <v>994905261</v>
      </c>
      <c r="M212" s="49"/>
      <c r="N212" s="49"/>
      <c r="O212" s="49"/>
      <c r="P212" s="49"/>
      <c r="Q212" s="49"/>
      <c r="R212" s="49"/>
      <c r="S212" s="49">
        <v>994905261</v>
      </c>
    </row>
    <row r="213" spans="1:19">
      <c r="A213" s="44" t="s">
        <v>3833</v>
      </c>
      <c r="B213" s="49">
        <v>1240983029</v>
      </c>
      <c r="C213" s="49"/>
      <c r="D213" s="49"/>
      <c r="E213" s="49"/>
      <c r="F213" s="49"/>
      <c r="G213" s="49"/>
      <c r="H213" s="49"/>
      <c r="I213" s="49">
        <v>1240983029</v>
      </c>
      <c r="K213" s="54" t="s">
        <v>3833</v>
      </c>
      <c r="L213" s="53">
        <v>1240983029</v>
      </c>
      <c r="M213" s="53"/>
      <c r="N213" s="53"/>
      <c r="O213" s="53"/>
      <c r="P213" s="53"/>
      <c r="Q213" s="53"/>
      <c r="R213" s="53"/>
      <c r="S213" s="53">
        <v>1240983029</v>
      </c>
    </row>
    <row r="214" spans="1:19">
      <c r="A214" s="45" t="s">
        <v>3834</v>
      </c>
      <c r="B214" s="49">
        <v>1240983029</v>
      </c>
      <c r="C214" s="49"/>
      <c r="D214" s="49"/>
      <c r="E214" s="49"/>
      <c r="F214" s="49"/>
      <c r="G214" s="49"/>
      <c r="H214" s="49"/>
      <c r="I214" s="49">
        <v>1240983029</v>
      </c>
      <c r="K214" s="45" t="s">
        <v>3834</v>
      </c>
      <c r="L214" s="49">
        <v>1240983029</v>
      </c>
      <c r="M214" s="49"/>
      <c r="N214" s="49"/>
      <c r="O214" s="49"/>
      <c r="P214" s="49"/>
      <c r="Q214" s="49"/>
      <c r="R214" s="49"/>
      <c r="S214" s="49">
        <v>1240983029</v>
      </c>
    </row>
    <row r="215" spans="1:19">
      <c r="A215" s="46" t="s">
        <v>3835</v>
      </c>
      <c r="B215" s="49">
        <v>131186612</v>
      </c>
      <c r="C215" s="49"/>
      <c r="D215" s="49"/>
      <c r="E215" s="49"/>
      <c r="F215" s="49"/>
      <c r="G215" s="49"/>
      <c r="H215" s="49"/>
      <c r="I215" s="49">
        <v>131186612</v>
      </c>
      <c r="K215" s="46" t="s">
        <v>3835</v>
      </c>
      <c r="L215" s="49">
        <v>131186612</v>
      </c>
      <c r="M215" s="49"/>
      <c r="N215" s="49"/>
      <c r="O215" s="49"/>
      <c r="P215" s="49"/>
      <c r="Q215" s="49"/>
      <c r="R215" s="49"/>
      <c r="S215" s="49">
        <v>131186612</v>
      </c>
    </row>
    <row r="216" spans="1:19">
      <c r="A216" s="46" t="s">
        <v>3836</v>
      </c>
      <c r="B216" s="49">
        <v>966824633</v>
      </c>
      <c r="C216" s="49"/>
      <c r="D216" s="49"/>
      <c r="E216" s="49"/>
      <c r="F216" s="49"/>
      <c r="G216" s="49"/>
      <c r="H216" s="49"/>
      <c r="I216" s="49">
        <v>966824633</v>
      </c>
      <c r="K216" s="46" t="s">
        <v>3836</v>
      </c>
      <c r="L216" s="49">
        <v>966824633</v>
      </c>
      <c r="M216" s="49"/>
      <c r="N216" s="49"/>
      <c r="O216" s="49"/>
      <c r="P216" s="49"/>
      <c r="Q216" s="49"/>
      <c r="R216" s="49"/>
      <c r="S216" s="49">
        <v>966824633</v>
      </c>
    </row>
    <row r="217" spans="1:19">
      <c r="A217" s="46" t="s">
        <v>3837</v>
      </c>
      <c r="B217" s="49">
        <v>142971784</v>
      </c>
      <c r="C217" s="49"/>
      <c r="D217" s="49"/>
      <c r="E217" s="49"/>
      <c r="F217" s="49"/>
      <c r="G217" s="49"/>
      <c r="H217" s="49"/>
      <c r="I217" s="49">
        <v>142971784</v>
      </c>
      <c r="K217" s="46" t="s">
        <v>3837</v>
      </c>
      <c r="L217" s="49">
        <v>142971784</v>
      </c>
      <c r="M217" s="49"/>
      <c r="N217" s="49"/>
      <c r="O217" s="49"/>
      <c r="P217" s="49"/>
      <c r="Q217" s="49"/>
      <c r="R217" s="49"/>
      <c r="S217" s="49">
        <v>142971784</v>
      </c>
    </row>
    <row r="218" spans="1:19">
      <c r="A218" s="42" t="s">
        <v>3838</v>
      </c>
      <c r="B218" s="49">
        <v>1801734682</v>
      </c>
      <c r="C218" s="49"/>
      <c r="D218" s="49"/>
      <c r="E218" s="49"/>
      <c r="F218" s="49"/>
      <c r="G218" s="49"/>
      <c r="H218" s="49"/>
      <c r="I218" s="49">
        <v>1801734682</v>
      </c>
      <c r="K218" s="52" t="s">
        <v>3838</v>
      </c>
      <c r="L218" s="53">
        <v>1801734682</v>
      </c>
      <c r="M218" s="53"/>
      <c r="N218" s="53"/>
      <c r="O218" s="53"/>
      <c r="P218" s="53"/>
      <c r="Q218" s="53"/>
      <c r="R218" s="53"/>
      <c r="S218" s="53">
        <v>1801734682</v>
      </c>
    </row>
    <row r="219" spans="1:19">
      <c r="A219" s="43" t="s">
        <v>3304</v>
      </c>
      <c r="B219" s="49">
        <v>1012254831</v>
      </c>
      <c r="C219" s="49"/>
      <c r="D219" s="49"/>
      <c r="E219" s="49"/>
      <c r="F219" s="49"/>
      <c r="G219" s="49"/>
      <c r="H219" s="49"/>
      <c r="I219" s="49">
        <v>1012254831</v>
      </c>
      <c r="K219" s="43" t="s">
        <v>3304</v>
      </c>
      <c r="L219" s="49">
        <v>1012254831</v>
      </c>
      <c r="M219" s="49"/>
      <c r="N219" s="49"/>
      <c r="O219" s="49"/>
      <c r="P219" s="49"/>
      <c r="Q219" s="49"/>
      <c r="R219" s="49"/>
      <c r="S219" s="49">
        <v>1012254831</v>
      </c>
    </row>
    <row r="220" spans="1:19">
      <c r="A220" s="44" t="s">
        <v>3839</v>
      </c>
      <c r="B220" s="49">
        <v>417900000</v>
      </c>
      <c r="C220" s="49"/>
      <c r="D220" s="49"/>
      <c r="E220" s="49"/>
      <c r="F220" s="49"/>
      <c r="G220" s="49"/>
      <c r="H220" s="49"/>
      <c r="I220" s="49">
        <v>417900000</v>
      </c>
      <c r="K220" s="54" t="s">
        <v>3839</v>
      </c>
      <c r="L220" s="53">
        <v>417900000</v>
      </c>
      <c r="M220" s="53"/>
      <c r="N220" s="53"/>
      <c r="O220" s="53"/>
      <c r="P220" s="53"/>
      <c r="Q220" s="53"/>
      <c r="R220" s="53"/>
      <c r="S220" s="53">
        <v>417900000</v>
      </c>
    </row>
    <row r="221" spans="1:19">
      <c r="A221" s="45" t="s">
        <v>3840</v>
      </c>
      <c r="B221" s="49">
        <v>217800000</v>
      </c>
      <c r="C221" s="49"/>
      <c r="D221" s="49"/>
      <c r="E221" s="49"/>
      <c r="F221" s="49"/>
      <c r="G221" s="49"/>
      <c r="H221" s="49"/>
      <c r="I221" s="49">
        <v>217800000</v>
      </c>
      <c r="K221" s="45" t="s">
        <v>3840</v>
      </c>
      <c r="L221" s="49">
        <v>217800000</v>
      </c>
      <c r="M221" s="49"/>
      <c r="N221" s="49"/>
      <c r="O221" s="49"/>
      <c r="P221" s="49"/>
      <c r="Q221" s="49"/>
      <c r="R221" s="49"/>
      <c r="S221" s="49">
        <v>217800000</v>
      </c>
    </row>
    <row r="222" spans="1:19">
      <c r="A222" s="46" t="s">
        <v>3841</v>
      </c>
      <c r="B222" s="49">
        <v>140800000</v>
      </c>
      <c r="C222" s="49"/>
      <c r="D222" s="49"/>
      <c r="E222" s="49"/>
      <c r="F222" s="49"/>
      <c r="G222" s="49"/>
      <c r="H222" s="49"/>
      <c r="I222" s="49">
        <v>140800000</v>
      </c>
      <c r="K222" s="46" t="s">
        <v>3841</v>
      </c>
      <c r="L222" s="49">
        <v>140800000</v>
      </c>
      <c r="M222" s="49"/>
      <c r="N222" s="49"/>
      <c r="O222" s="49"/>
      <c r="P222" s="49"/>
      <c r="Q222" s="49"/>
      <c r="R222" s="49"/>
      <c r="S222" s="49">
        <v>140800000</v>
      </c>
    </row>
    <row r="223" spans="1:19">
      <c r="A223" s="46" t="s">
        <v>3842</v>
      </c>
      <c r="B223" s="49">
        <v>77000000</v>
      </c>
      <c r="C223" s="49"/>
      <c r="D223" s="49"/>
      <c r="E223" s="49"/>
      <c r="F223" s="49"/>
      <c r="G223" s="49"/>
      <c r="H223" s="49"/>
      <c r="I223" s="49">
        <v>77000000</v>
      </c>
      <c r="K223" s="46" t="s">
        <v>3842</v>
      </c>
      <c r="L223" s="49">
        <v>77000000</v>
      </c>
      <c r="M223" s="49"/>
      <c r="N223" s="49"/>
      <c r="O223" s="49"/>
      <c r="P223" s="49"/>
      <c r="Q223" s="49"/>
      <c r="R223" s="49"/>
      <c r="S223" s="49">
        <v>77000000</v>
      </c>
    </row>
    <row r="224" spans="1:19">
      <c r="A224" s="45" t="s">
        <v>3843</v>
      </c>
      <c r="B224" s="49">
        <v>200100000</v>
      </c>
      <c r="C224" s="49"/>
      <c r="D224" s="49"/>
      <c r="E224" s="49"/>
      <c r="F224" s="49"/>
      <c r="G224" s="49"/>
      <c r="H224" s="49"/>
      <c r="I224" s="49">
        <v>200100000</v>
      </c>
      <c r="K224" s="45" t="s">
        <v>3843</v>
      </c>
      <c r="L224" s="49">
        <v>200100000</v>
      </c>
      <c r="M224" s="49"/>
      <c r="N224" s="49"/>
      <c r="O224" s="49"/>
      <c r="P224" s="49"/>
      <c r="Q224" s="49"/>
      <c r="R224" s="49"/>
      <c r="S224" s="49">
        <v>200100000</v>
      </c>
    </row>
    <row r="225" spans="1:19">
      <c r="A225" s="46" t="s">
        <v>3844</v>
      </c>
      <c r="B225" s="49">
        <v>40100000</v>
      </c>
      <c r="C225" s="49"/>
      <c r="D225" s="49"/>
      <c r="E225" s="49"/>
      <c r="F225" s="49"/>
      <c r="G225" s="49"/>
      <c r="H225" s="49"/>
      <c r="I225" s="49">
        <v>40100000</v>
      </c>
      <c r="K225" s="46" t="s">
        <v>3844</v>
      </c>
      <c r="L225" s="49">
        <v>40100000</v>
      </c>
      <c r="M225" s="49"/>
      <c r="N225" s="49"/>
      <c r="O225" s="49"/>
      <c r="P225" s="49"/>
      <c r="Q225" s="49"/>
      <c r="R225" s="49"/>
      <c r="S225" s="49">
        <v>40100000</v>
      </c>
    </row>
    <row r="226" spans="1:19">
      <c r="A226" s="46" t="s">
        <v>3845</v>
      </c>
      <c r="B226" s="49">
        <v>160000000</v>
      </c>
      <c r="C226" s="49"/>
      <c r="D226" s="49"/>
      <c r="E226" s="49"/>
      <c r="F226" s="49"/>
      <c r="G226" s="49"/>
      <c r="H226" s="49"/>
      <c r="I226" s="49">
        <v>160000000</v>
      </c>
      <c r="K226" s="46" t="s">
        <v>3845</v>
      </c>
      <c r="L226" s="49">
        <v>160000000</v>
      </c>
      <c r="M226" s="49"/>
      <c r="N226" s="49"/>
      <c r="O226" s="49"/>
      <c r="P226" s="49"/>
      <c r="Q226" s="49"/>
      <c r="R226" s="49"/>
      <c r="S226" s="49">
        <v>160000000</v>
      </c>
    </row>
    <row r="227" spans="1:19">
      <c r="A227" s="44" t="s">
        <v>3846</v>
      </c>
      <c r="B227" s="49">
        <v>277354831</v>
      </c>
      <c r="C227" s="49"/>
      <c r="D227" s="49"/>
      <c r="E227" s="49"/>
      <c r="F227" s="49"/>
      <c r="G227" s="49"/>
      <c r="H227" s="49"/>
      <c r="I227" s="49">
        <v>277354831</v>
      </c>
      <c r="K227" s="54" t="s">
        <v>3846</v>
      </c>
      <c r="L227" s="53">
        <v>277354831</v>
      </c>
      <c r="M227" s="53"/>
      <c r="N227" s="53"/>
      <c r="O227" s="53"/>
      <c r="P227" s="53"/>
      <c r="Q227" s="53"/>
      <c r="R227" s="53"/>
      <c r="S227" s="53">
        <v>277354831</v>
      </c>
    </row>
    <row r="228" spans="1:19">
      <c r="A228" s="45" t="s">
        <v>3847</v>
      </c>
      <c r="B228" s="49">
        <v>277354831</v>
      </c>
      <c r="C228" s="49"/>
      <c r="D228" s="49"/>
      <c r="E228" s="49"/>
      <c r="F228" s="49"/>
      <c r="G228" s="49"/>
      <c r="H228" s="49"/>
      <c r="I228" s="49">
        <v>277354831</v>
      </c>
      <c r="K228" s="45" t="s">
        <v>3847</v>
      </c>
      <c r="L228" s="49">
        <v>277354831</v>
      </c>
      <c r="M228" s="49"/>
      <c r="N228" s="49"/>
      <c r="O228" s="49"/>
      <c r="P228" s="49"/>
      <c r="Q228" s="49"/>
      <c r="R228" s="49"/>
      <c r="S228" s="49">
        <v>277354831</v>
      </c>
    </row>
    <row r="229" spans="1:19">
      <c r="A229" s="46" t="s">
        <v>3848</v>
      </c>
      <c r="B229" s="49">
        <v>113000000</v>
      </c>
      <c r="C229" s="49"/>
      <c r="D229" s="49"/>
      <c r="E229" s="49"/>
      <c r="F229" s="49"/>
      <c r="G229" s="49"/>
      <c r="H229" s="49"/>
      <c r="I229" s="49">
        <v>113000000</v>
      </c>
      <c r="K229" s="46" t="s">
        <v>3848</v>
      </c>
      <c r="L229" s="49">
        <v>113000000</v>
      </c>
      <c r="M229" s="49"/>
      <c r="N229" s="49"/>
      <c r="O229" s="49"/>
      <c r="P229" s="49"/>
      <c r="Q229" s="49"/>
      <c r="R229" s="49"/>
      <c r="S229" s="49">
        <v>113000000</v>
      </c>
    </row>
    <row r="230" spans="1:19">
      <c r="A230" s="46" t="s">
        <v>3849</v>
      </c>
      <c r="B230" s="49">
        <v>164354831</v>
      </c>
      <c r="C230" s="49"/>
      <c r="D230" s="49"/>
      <c r="E230" s="49"/>
      <c r="F230" s="49"/>
      <c r="G230" s="49"/>
      <c r="H230" s="49"/>
      <c r="I230" s="49">
        <v>164354831</v>
      </c>
      <c r="K230" s="46" t="s">
        <v>3849</v>
      </c>
      <c r="L230" s="49">
        <v>164354831</v>
      </c>
      <c r="M230" s="49"/>
      <c r="N230" s="49"/>
      <c r="O230" s="49"/>
      <c r="P230" s="49"/>
      <c r="Q230" s="49"/>
      <c r="R230" s="49"/>
      <c r="S230" s="49">
        <v>164354831</v>
      </c>
    </row>
    <row r="231" spans="1:19">
      <c r="A231" s="44" t="s">
        <v>3850</v>
      </c>
      <c r="B231" s="49">
        <v>317000000</v>
      </c>
      <c r="C231" s="49"/>
      <c r="D231" s="49"/>
      <c r="E231" s="49"/>
      <c r="F231" s="49"/>
      <c r="G231" s="49"/>
      <c r="H231" s="49"/>
      <c r="I231" s="49">
        <v>317000000</v>
      </c>
      <c r="K231" s="54" t="s">
        <v>3850</v>
      </c>
      <c r="L231" s="53">
        <v>317000000</v>
      </c>
      <c r="M231" s="53"/>
      <c r="N231" s="53"/>
      <c r="O231" s="53"/>
      <c r="P231" s="53"/>
      <c r="Q231" s="53"/>
      <c r="R231" s="53"/>
      <c r="S231" s="53">
        <v>317000000</v>
      </c>
    </row>
    <row r="232" spans="1:19">
      <c r="A232" s="45" t="s">
        <v>3851</v>
      </c>
      <c r="B232" s="49">
        <v>317000000</v>
      </c>
      <c r="C232" s="49"/>
      <c r="D232" s="49"/>
      <c r="E232" s="49"/>
      <c r="F232" s="49"/>
      <c r="G232" s="49"/>
      <c r="H232" s="49"/>
      <c r="I232" s="49">
        <v>317000000</v>
      </c>
      <c r="K232" s="45" t="s">
        <v>3851</v>
      </c>
      <c r="L232" s="49">
        <v>317000000</v>
      </c>
      <c r="M232" s="49"/>
      <c r="N232" s="49"/>
      <c r="O232" s="49"/>
      <c r="P232" s="49"/>
      <c r="Q232" s="49"/>
      <c r="R232" s="49"/>
      <c r="S232" s="49">
        <v>317000000</v>
      </c>
    </row>
    <row r="233" spans="1:19">
      <c r="A233" s="46" t="s">
        <v>3852</v>
      </c>
      <c r="B233" s="49">
        <v>114000000</v>
      </c>
      <c r="C233" s="49"/>
      <c r="D233" s="49"/>
      <c r="E233" s="49"/>
      <c r="F233" s="49"/>
      <c r="G233" s="49"/>
      <c r="H233" s="49"/>
      <c r="I233" s="49">
        <v>114000000</v>
      </c>
      <c r="K233" s="46" t="s">
        <v>3852</v>
      </c>
      <c r="L233" s="49">
        <v>114000000</v>
      </c>
      <c r="M233" s="49"/>
      <c r="N233" s="49"/>
      <c r="O233" s="49"/>
      <c r="P233" s="49"/>
      <c r="Q233" s="49"/>
      <c r="R233" s="49"/>
      <c r="S233" s="49">
        <v>114000000</v>
      </c>
    </row>
    <row r="234" spans="1:19">
      <c r="A234" s="46" t="s">
        <v>3853</v>
      </c>
      <c r="B234" s="49">
        <v>203000000</v>
      </c>
      <c r="C234" s="49"/>
      <c r="D234" s="49"/>
      <c r="E234" s="49"/>
      <c r="F234" s="49"/>
      <c r="G234" s="49"/>
      <c r="H234" s="49"/>
      <c r="I234" s="49">
        <v>203000000</v>
      </c>
      <c r="K234" s="46" t="s">
        <v>3853</v>
      </c>
      <c r="L234" s="49">
        <v>203000000</v>
      </c>
      <c r="M234" s="49"/>
      <c r="N234" s="49"/>
      <c r="O234" s="49"/>
      <c r="P234" s="49"/>
      <c r="Q234" s="49"/>
      <c r="R234" s="49"/>
      <c r="S234" s="49">
        <v>203000000</v>
      </c>
    </row>
    <row r="235" spans="1:19">
      <c r="A235" s="43" t="s">
        <v>105</v>
      </c>
      <c r="B235" s="49">
        <v>789479851</v>
      </c>
      <c r="C235" s="49"/>
      <c r="D235" s="49"/>
      <c r="E235" s="49"/>
      <c r="F235" s="49"/>
      <c r="G235" s="49"/>
      <c r="H235" s="49"/>
      <c r="I235" s="49">
        <v>789479851</v>
      </c>
      <c r="K235" s="43" t="s">
        <v>105</v>
      </c>
      <c r="L235" s="49">
        <v>789479851</v>
      </c>
      <c r="M235" s="49"/>
      <c r="N235" s="49"/>
      <c r="O235" s="49"/>
      <c r="P235" s="49"/>
      <c r="Q235" s="49"/>
      <c r="R235" s="49"/>
      <c r="S235" s="49">
        <v>789479851</v>
      </c>
    </row>
    <row r="236" spans="1:19">
      <c r="A236" s="44" t="s">
        <v>3850</v>
      </c>
      <c r="B236" s="49">
        <v>789479851</v>
      </c>
      <c r="C236" s="49"/>
      <c r="D236" s="49"/>
      <c r="E236" s="49"/>
      <c r="F236" s="49"/>
      <c r="G236" s="49"/>
      <c r="H236" s="49"/>
      <c r="I236" s="49">
        <v>789479851</v>
      </c>
      <c r="K236" s="54" t="s">
        <v>3850</v>
      </c>
      <c r="L236" s="53">
        <v>789479851</v>
      </c>
      <c r="M236" s="53"/>
      <c r="N236" s="53"/>
      <c r="O236" s="53"/>
      <c r="P236" s="53"/>
      <c r="Q236" s="53"/>
      <c r="R236" s="53"/>
      <c r="S236" s="53">
        <v>789479851</v>
      </c>
    </row>
    <row r="237" spans="1:19">
      <c r="A237" s="45" t="s">
        <v>3851</v>
      </c>
      <c r="B237" s="49">
        <v>789479851</v>
      </c>
      <c r="C237" s="49"/>
      <c r="D237" s="49"/>
      <c r="E237" s="49"/>
      <c r="F237" s="49"/>
      <c r="G237" s="49"/>
      <c r="H237" s="49"/>
      <c r="I237" s="49">
        <v>789479851</v>
      </c>
      <c r="K237" s="45" t="s">
        <v>3851</v>
      </c>
      <c r="L237" s="49">
        <v>789479851</v>
      </c>
      <c r="M237" s="49"/>
      <c r="N237" s="49"/>
      <c r="O237" s="49"/>
      <c r="P237" s="49"/>
      <c r="Q237" s="49"/>
      <c r="R237" s="49"/>
      <c r="S237" s="49">
        <v>789479851</v>
      </c>
    </row>
    <row r="238" spans="1:19">
      <c r="A238" s="46" t="s">
        <v>3852</v>
      </c>
      <c r="B238" s="49">
        <v>405200000</v>
      </c>
      <c r="C238" s="49"/>
      <c r="D238" s="49"/>
      <c r="E238" s="49"/>
      <c r="F238" s="49"/>
      <c r="G238" s="49"/>
      <c r="H238" s="49"/>
      <c r="I238" s="49">
        <v>405200000</v>
      </c>
      <c r="K238" s="46" t="s">
        <v>3852</v>
      </c>
      <c r="L238" s="49">
        <v>405200000</v>
      </c>
      <c r="M238" s="49"/>
      <c r="N238" s="49"/>
      <c r="O238" s="49"/>
      <c r="P238" s="49"/>
      <c r="Q238" s="49"/>
      <c r="R238" s="49"/>
      <c r="S238" s="49">
        <v>405200000</v>
      </c>
    </row>
    <row r="239" spans="1:19">
      <c r="A239" s="46" t="s">
        <v>3853</v>
      </c>
      <c r="B239" s="49">
        <v>384279851</v>
      </c>
      <c r="C239" s="49"/>
      <c r="D239" s="49"/>
      <c r="E239" s="49"/>
      <c r="F239" s="49"/>
      <c r="G239" s="49"/>
      <c r="H239" s="49"/>
      <c r="I239" s="49">
        <v>384279851</v>
      </c>
      <c r="K239" s="46" t="s">
        <v>3853</v>
      </c>
      <c r="L239" s="49">
        <v>384279851</v>
      </c>
      <c r="M239" s="49"/>
      <c r="N239" s="49"/>
      <c r="O239" s="49"/>
      <c r="P239" s="49"/>
      <c r="Q239" s="49"/>
      <c r="R239" s="49"/>
      <c r="S239" s="49">
        <v>384279851</v>
      </c>
    </row>
    <row r="240" spans="1:19">
      <c r="A240" s="42" t="s">
        <v>3854</v>
      </c>
      <c r="B240" s="49">
        <v>1645712729</v>
      </c>
      <c r="C240" s="49"/>
      <c r="D240" s="49"/>
      <c r="E240" s="49"/>
      <c r="F240" s="49"/>
      <c r="G240" s="49"/>
      <c r="H240" s="49"/>
      <c r="I240" s="49">
        <v>1645712729</v>
      </c>
      <c r="K240" s="52" t="s">
        <v>3854</v>
      </c>
      <c r="L240" s="53">
        <v>1645712729</v>
      </c>
      <c r="M240" s="53"/>
      <c r="N240" s="53"/>
      <c r="O240" s="53"/>
      <c r="P240" s="53"/>
      <c r="Q240" s="53"/>
      <c r="R240" s="53"/>
      <c r="S240" s="53">
        <v>1645712729</v>
      </c>
    </row>
    <row r="241" spans="1:19">
      <c r="A241" s="43" t="s">
        <v>94</v>
      </c>
      <c r="B241" s="49">
        <v>447486338</v>
      </c>
      <c r="C241" s="49"/>
      <c r="D241" s="49"/>
      <c r="E241" s="49"/>
      <c r="F241" s="49"/>
      <c r="G241" s="49"/>
      <c r="H241" s="49"/>
      <c r="I241" s="49">
        <v>447486338</v>
      </c>
      <c r="K241" s="43" t="s">
        <v>94</v>
      </c>
      <c r="L241" s="49">
        <v>447486338</v>
      </c>
      <c r="M241" s="49"/>
      <c r="N241" s="49"/>
      <c r="O241" s="49"/>
      <c r="P241" s="49"/>
      <c r="Q241" s="49"/>
      <c r="R241" s="49"/>
      <c r="S241" s="49">
        <v>447486338</v>
      </c>
    </row>
    <row r="242" spans="1:19">
      <c r="A242" s="44" t="s">
        <v>3855</v>
      </c>
      <c r="B242" s="49">
        <v>447486338</v>
      </c>
      <c r="C242" s="49"/>
      <c r="D242" s="49"/>
      <c r="E242" s="49"/>
      <c r="F242" s="49"/>
      <c r="G242" s="49"/>
      <c r="H242" s="49"/>
      <c r="I242" s="49">
        <v>447486338</v>
      </c>
      <c r="K242" s="54" t="s">
        <v>3855</v>
      </c>
      <c r="L242" s="53">
        <v>447486338</v>
      </c>
      <c r="M242" s="53"/>
      <c r="N242" s="53"/>
      <c r="O242" s="53"/>
      <c r="P242" s="53"/>
      <c r="Q242" s="53"/>
      <c r="R242" s="53"/>
      <c r="S242" s="53">
        <v>447486338</v>
      </c>
    </row>
    <row r="243" spans="1:19">
      <c r="A243" s="45" t="s">
        <v>3856</v>
      </c>
      <c r="B243" s="49">
        <v>447486338</v>
      </c>
      <c r="C243" s="49"/>
      <c r="D243" s="49"/>
      <c r="E243" s="49"/>
      <c r="F243" s="49"/>
      <c r="G243" s="49"/>
      <c r="H243" s="49"/>
      <c r="I243" s="49">
        <v>447486338</v>
      </c>
      <c r="K243" s="45" t="s">
        <v>3856</v>
      </c>
      <c r="L243" s="49">
        <v>447486338</v>
      </c>
      <c r="M243" s="49"/>
      <c r="N243" s="49"/>
      <c r="O243" s="49"/>
      <c r="P243" s="49"/>
      <c r="Q243" s="49"/>
      <c r="R243" s="49"/>
      <c r="S243" s="49">
        <v>447486338</v>
      </c>
    </row>
    <row r="244" spans="1:19">
      <c r="A244" s="46" t="s">
        <v>3857</v>
      </c>
      <c r="B244" s="49">
        <v>108550000</v>
      </c>
      <c r="C244" s="49"/>
      <c r="D244" s="49"/>
      <c r="E244" s="49"/>
      <c r="F244" s="49"/>
      <c r="G244" s="49"/>
      <c r="H244" s="49"/>
      <c r="I244" s="49">
        <v>108550000</v>
      </c>
      <c r="K244" s="46" t="s">
        <v>3857</v>
      </c>
      <c r="L244" s="49">
        <v>108550000</v>
      </c>
      <c r="M244" s="49"/>
      <c r="N244" s="49"/>
      <c r="O244" s="49"/>
      <c r="P244" s="49"/>
      <c r="Q244" s="49"/>
      <c r="R244" s="49"/>
      <c r="S244" s="49">
        <v>108550000</v>
      </c>
    </row>
    <row r="245" spans="1:19">
      <c r="A245" s="46" t="s">
        <v>3858</v>
      </c>
      <c r="B245" s="49">
        <v>338936338</v>
      </c>
      <c r="C245" s="49"/>
      <c r="D245" s="49"/>
      <c r="E245" s="49"/>
      <c r="F245" s="49"/>
      <c r="G245" s="49"/>
      <c r="H245" s="49"/>
      <c r="I245" s="49">
        <v>338936338</v>
      </c>
      <c r="K245" s="46" t="s">
        <v>3858</v>
      </c>
      <c r="L245" s="49">
        <v>338936338</v>
      </c>
      <c r="M245" s="49"/>
      <c r="N245" s="49"/>
      <c r="O245" s="49"/>
      <c r="P245" s="49"/>
      <c r="Q245" s="49"/>
      <c r="R245" s="49"/>
      <c r="S245" s="49">
        <v>338936338</v>
      </c>
    </row>
    <row r="246" spans="1:19">
      <c r="A246" s="43" t="s">
        <v>99</v>
      </c>
      <c r="B246" s="49">
        <v>1198226391</v>
      </c>
      <c r="C246" s="49"/>
      <c r="D246" s="49"/>
      <c r="E246" s="49"/>
      <c r="F246" s="49"/>
      <c r="G246" s="49"/>
      <c r="H246" s="49"/>
      <c r="I246" s="49">
        <v>1198226391</v>
      </c>
      <c r="K246" s="43" t="s">
        <v>99</v>
      </c>
      <c r="L246" s="49">
        <v>1198226391</v>
      </c>
      <c r="M246" s="49"/>
      <c r="N246" s="49"/>
      <c r="O246" s="49"/>
      <c r="P246" s="49"/>
      <c r="Q246" s="49"/>
      <c r="R246" s="49"/>
      <c r="S246" s="49">
        <v>1198226391</v>
      </c>
    </row>
    <row r="247" spans="1:19">
      <c r="A247" s="44" t="s">
        <v>3859</v>
      </c>
      <c r="B247" s="49">
        <v>1198226391</v>
      </c>
      <c r="C247" s="49"/>
      <c r="D247" s="49"/>
      <c r="E247" s="49"/>
      <c r="F247" s="49"/>
      <c r="G247" s="49"/>
      <c r="H247" s="49"/>
      <c r="I247" s="49">
        <v>1198226391</v>
      </c>
      <c r="K247" s="54" t="s">
        <v>3859</v>
      </c>
      <c r="L247" s="53">
        <v>1198226391</v>
      </c>
      <c r="M247" s="53"/>
      <c r="N247" s="53"/>
      <c r="O247" s="53"/>
      <c r="P247" s="53"/>
      <c r="Q247" s="53"/>
      <c r="R247" s="53"/>
      <c r="S247" s="53">
        <v>1198226391</v>
      </c>
    </row>
    <row r="248" spans="1:19">
      <c r="A248" s="45" t="s">
        <v>3860</v>
      </c>
      <c r="B248" s="49">
        <v>1198226391</v>
      </c>
      <c r="C248" s="49"/>
      <c r="D248" s="49"/>
      <c r="E248" s="49"/>
      <c r="F248" s="49"/>
      <c r="G248" s="49"/>
      <c r="H248" s="49"/>
      <c r="I248" s="49">
        <v>1198226391</v>
      </c>
      <c r="K248" s="45" t="s">
        <v>3860</v>
      </c>
      <c r="L248" s="49">
        <v>1198226391</v>
      </c>
      <c r="M248" s="49"/>
      <c r="N248" s="49"/>
      <c r="O248" s="49"/>
      <c r="P248" s="49"/>
      <c r="Q248" s="49"/>
      <c r="R248" s="49"/>
      <c r="S248" s="49">
        <v>1198226391</v>
      </c>
    </row>
    <row r="249" spans="1:19">
      <c r="A249" s="46" t="s">
        <v>3861</v>
      </c>
      <c r="B249" s="49">
        <v>1198226391</v>
      </c>
      <c r="C249" s="49"/>
      <c r="D249" s="49"/>
      <c r="E249" s="49"/>
      <c r="F249" s="49"/>
      <c r="G249" s="49"/>
      <c r="H249" s="49"/>
      <c r="I249" s="49">
        <v>1198226391</v>
      </c>
      <c r="K249" s="46" t="s">
        <v>3861</v>
      </c>
      <c r="L249" s="49">
        <v>1198226391</v>
      </c>
      <c r="M249" s="49"/>
      <c r="N249" s="49"/>
      <c r="O249" s="49"/>
      <c r="P249" s="49"/>
      <c r="Q249" s="49"/>
      <c r="R249" s="49"/>
      <c r="S249" s="49">
        <v>1198226391</v>
      </c>
    </row>
    <row r="250" spans="1:19">
      <c r="A250" s="42" t="s">
        <v>3862</v>
      </c>
      <c r="B250" s="49">
        <v>37918872672</v>
      </c>
      <c r="C250" s="49"/>
      <c r="D250" s="49"/>
      <c r="E250" s="49"/>
      <c r="F250" s="49"/>
      <c r="G250" s="49"/>
      <c r="H250" s="49"/>
      <c r="I250" s="49">
        <v>37918872672</v>
      </c>
      <c r="K250" s="52" t="s">
        <v>3862</v>
      </c>
      <c r="L250" s="53">
        <v>37918872672</v>
      </c>
      <c r="M250" s="53"/>
      <c r="N250" s="53"/>
      <c r="O250" s="53"/>
      <c r="P250" s="53"/>
      <c r="Q250" s="53"/>
      <c r="R250" s="53"/>
      <c r="S250" s="53">
        <v>37918872672</v>
      </c>
    </row>
    <row r="251" spans="1:19">
      <c r="A251" s="43" t="s">
        <v>152</v>
      </c>
      <c r="B251" s="49">
        <v>940138658</v>
      </c>
      <c r="C251" s="49"/>
      <c r="D251" s="49"/>
      <c r="E251" s="49"/>
      <c r="F251" s="49"/>
      <c r="G251" s="49"/>
      <c r="H251" s="49"/>
      <c r="I251" s="49">
        <v>940138658</v>
      </c>
      <c r="K251" s="43" t="s">
        <v>152</v>
      </c>
      <c r="L251" s="49">
        <v>940138658</v>
      </c>
      <c r="M251" s="49"/>
      <c r="N251" s="49"/>
      <c r="O251" s="49"/>
      <c r="P251" s="49"/>
      <c r="Q251" s="49"/>
      <c r="R251" s="49"/>
      <c r="S251" s="49">
        <v>940138658</v>
      </c>
    </row>
    <row r="252" spans="1:19">
      <c r="A252" s="44" t="s">
        <v>3863</v>
      </c>
      <c r="B252" s="49">
        <v>940138658</v>
      </c>
      <c r="C252" s="49"/>
      <c r="D252" s="49"/>
      <c r="E252" s="49"/>
      <c r="F252" s="49"/>
      <c r="G252" s="49"/>
      <c r="H252" s="49"/>
      <c r="I252" s="49">
        <v>940138658</v>
      </c>
      <c r="K252" s="54" t="s">
        <v>3863</v>
      </c>
      <c r="L252" s="53">
        <v>940138658</v>
      </c>
      <c r="M252" s="53"/>
      <c r="N252" s="53"/>
      <c r="O252" s="53"/>
      <c r="P252" s="53"/>
      <c r="Q252" s="53"/>
      <c r="R252" s="53"/>
      <c r="S252" s="53">
        <v>940138658</v>
      </c>
    </row>
    <row r="253" spans="1:19">
      <c r="A253" s="45" t="s">
        <v>3864</v>
      </c>
      <c r="B253" s="49">
        <v>940138658</v>
      </c>
      <c r="C253" s="49"/>
      <c r="D253" s="49"/>
      <c r="E253" s="49"/>
      <c r="F253" s="49"/>
      <c r="G253" s="49"/>
      <c r="H253" s="49"/>
      <c r="I253" s="49">
        <v>940138658</v>
      </c>
      <c r="K253" s="45" t="s">
        <v>3864</v>
      </c>
      <c r="L253" s="49">
        <v>940138658</v>
      </c>
      <c r="M253" s="49"/>
      <c r="N253" s="49"/>
      <c r="O253" s="49"/>
      <c r="P253" s="49"/>
      <c r="Q253" s="49"/>
      <c r="R253" s="49"/>
      <c r="S253" s="49">
        <v>940138658</v>
      </c>
    </row>
    <row r="254" spans="1:19">
      <c r="A254" s="46" t="s">
        <v>3865</v>
      </c>
      <c r="B254" s="49">
        <v>940138658</v>
      </c>
      <c r="C254" s="49"/>
      <c r="D254" s="49"/>
      <c r="E254" s="49"/>
      <c r="F254" s="49"/>
      <c r="G254" s="49"/>
      <c r="H254" s="49"/>
      <c r="I254" s="49">
        <v>940138658</v>
      </c>
      <c r="K254" s="46" t="s">
        <v>3865</v>
      </c>
      <c r="L254" s="49">
        <v>940138658</v>
      </c>
      <c r="M254" s="49"/>
      <c r="N254" s="49"/>
      <c r="O254" s="49"/>
      <c r="P254" s="49"/>
      <c r="Q254" s="49"/>
      <c r="R254" s="49"/>
      <c r="S254" s="49">
        <v>940138658</v>
      </c>
    </row>
    <row r="255" spans="1:19">
      <c r="A255" s="43" t="s">
        <v>62</v>
      </c>
      <c r="B255" s="49">
        <v>815400450</v>
      </c>
      <c r="C255" s="49"/>
      <c r="D255" s="49"/>
      <c r="E255" s="49"/>
      <c r="F255" s="49"/>
      <c r="G255" s="49"/>
      <c r="H255" s="49"/>
      <c r="I255" s="49">
        <v>815400450</v>
      </c>
      <c r="K255" s="43" t="s">
        <v>62</v>
      </c>
      <c r="L255" s="49">
        <v>815400450</v>
      </c>
      <c r="M255" s="49"/>
      <c r="N255" s="49"/>
      <c r="O255" s="49"/>
      <c r="P255" s="49"/>
      <c r="Q255" s="49"/>
      <c r="R255" s="49"/>
      <c r="S255" s="49">
        <v>815400450</v>
      </c>
    </row>
    <row r="256" spans="1:19">
      <c r="A256" s="44" t="s">
        <v>3863</v>
      </c>
      <c r="B256" s="49">
        <v>815400450</v>
      </c>
      <c r="C256" s="49"/>
      <c r="D256" s="49"/>
      <c r="E256" s="49"/>
      <c r="F256" s="49"/>
      <c r="G256" s="49"/>
      <c r="H256" s="49"/>
      <c r="I256" s="49">
        <v>815400450</v>
      </c>
      <c r="K256" s="54" t="s">
        <v>3863</v>
      </c>
      <c r="L256" s="53">
        <v>815400450</v>
      </c>
      <c r="M256" s="53"/>
      <c r="N256" s="53"/>
      <c r="O256" s="53"/>
      <c r="P256" s="53"/>
      <c r="Q256" s="53"/>
      <c r="R256" s="53"/>
      <c r="S256" s="53">
        <v>815400450</v>
      </c>
    </row>
    <row r="257" spans="1:19">
      <c r="A257" s="45" t="s">
        <v>3864</v>
      </c>
      <c r="B257" s="49">
        <v>815400450</v>
      </c>
      <c r="C257" s="49"/>
      <c r="D257" s="49"/>
      <c r="E257" s="49"/>
      <c r="F257" s="49"/>
      <c r="G257" s="49"/>
      <c r="H257" s="49"/>
      <c r="I257" s="49">
        <v>815400450</v>
      </c>
      <c r="K257" s="45" t="s">
        <v>3864</v>
      </c>
      <c r="L257" s="49">
        <v>815400450</v>
      </c>
      <c r="M257" s="49"/>
      <c r="N257" s="49"/>
      <c r="O257" s="49"/>
      <c r="P257" s="49"/>
      <c r="Q257" s="49"/>
      <c r="R257" s="49"/>
      <c r="S257" s="49">
        <v>815400450</v>
      </c>
    </row>
    <row r="258" spans="1:19">
      <c r="A258" s="46" t="s">
        <v>3866</v>
      </c>
      <c r="B258" s="49">
        <v>815400450</v>
      </c>
      <c r="C258" s="49"/>
      <c r="D258" s="49"/>
      <c r="E258" s="49"/>
      <c r="F258" s="49"/>
      <c r="G258" s="49"/>
      <c r="H258" s="49"/>
      <c r="I258" s="49">
        <v>815400450</v>
      </c>
      <c r="K258" s="46" t="s">
        <v>3866</v>
      </c>
      <c r="L258" s="49">
        <v>815400450</v>
      </c>
      <c r="M258" s="49"/>
      <c r="N258" s="49"/>
      <c r="O258" s="49"/>
      <c r="P258" s="49"/>
      <c r="Q258" s="49"/>
      <c r="R258" s="49"/>
      <c r="S258" s="49">
        <v>815400450</v>
      </c>
    </row>
    <row r="259" spans="1:19">
      <c r="A259" s="43" t="s">
        <v>84</v>
      </c>
      <c r="B259" s="49">
        <v>371072728</v>
      </c>
      <c r="C259" s="49"/>
      <c r="D259" s="49"/>
      <c r="E259" s="49"/>
      <c r="F259" s="49"/>
      <c r="G259" s="49"/>
      <c r="H259" s="49"/>
      <c r="I259" s="49">
        <v>371072728</v>
      </c>
      <c r="K259" s="43" t="s">
        <v>84</v>
      </c>
      <c r="L259" s="49">
        <v>371072728</v>
      </c>
      <c r="M259" s="49"/>
      <c r="N259" s="49"/>
      <c r="O259" s="49"/>
      <c r="P259" s="49"/>
      <c r="Q259" s="49"/>
      <c r="R259" s="49"/>
      <c r="S259" s="49">
        <v>371072728</v>
      </c>
    </row>
    <row r="260" spans="1:19">
      <c r="A260" s="44" t="s">
        <v>3863</v>
      </c>
      <c r="B260" s="49">
        <v>371072728</v>
      </c>
      <c r="C260" s="49"/>
      <c r="D260" s="49"/>
      <c r="E260" s="49"/>
      <c r="F260" s="49"/>
      <c r="G260" s="49"/>
      <c r="H260" s="49"/>
      <c r="I260" s="49">
        <v>371072728</v>
      </c>
      <c r="K260" s="54" t="s">
        <v>3863</v>
      </c>
      <c r="L260" s="53">
        <v>371072728</v>
      </c>
      <c r="M260" s="53"/>
      <c r="N260" s="53"/>
      <c r="O260" s="53"/>
      <c r="P260" s="53"/>
      <c r="Q260" s="53"/>
      <c r="R260" s="53"/>
      <c r="S260" s="53">
        <v>371072728</v>
      </c>
    </row>
    <row r="261" spans="1:19">
      <c r="A261" s="45" t="s">
        <v>3867</v>
      </c>
      <c r="B261" s="49">
        <v>371072728</v>
      </c>
      <c r="C261" s="49"/>
      <c r="D261" s="49"/>
      <c r="E261" s="49"/>
      <c r="F261" s="49"/>
      <c r="G261" s="49"/>
      <c r="H261" s="49"/>
      <c r="I261" s="49">
        <v>371072728</v>
      </c>
      <c r="K261" s="45" t="s">
        <v>3867</v>
      </c>
      <c r="L261" s="49">
        <v>371072728</v>
      </c>
      <c r="M261" s="49"/>
      <c r="N261" s="49"/>
      <c r="O261" s="49"/>
      <c r="P261" s="49"/>
      <c r="Q261" s="49"/>
      <c r="R261" s="49"/>
      <c r="S261" s="49">
        <v>371072728</v>
      </c>
    </row>
    <row r="262" spans="1:19">
      <c r="A262" s="46" t="s">
        <v>3868</v>
      </c>
      <c r="B262" s="49">
        <v>371072728</v>
      </c>
      <c r="C262" s="49"/>
      <c r="D262" s="49"/>
      <c r="E262" s="49"/>
      <c r="F262" s="49"/>
      <c r="G262" s="49"/>
      <c r="H262" s="49"/>
      <c r="I262" s="49">
        <v>371072728</v>
      </c>
      <c r="K262" s="46" t="s">
        <v>3868</v>
      </c>
      <c r="L262" s="49">
        <v>371072728</v>
      </c>
      <c r="M262" s="49"/>
      <c r="N262" s="49"/>
      <c r="O262" s="49"/>
      <c r="P262" s="49"/>
      <c r="Q262" s="49"/>
      <c r="R262" s="49"/>
      <c r="S262" s="49">
        <v>371072728</v>
      </c>
    </row>
    <row r="263" spans="1:19">
      <c r="A263" s="43" t="s">
        <v>64</v>
      </c>
      <c r="B263" s="49">
        <v>498718860</v>
      </c>
      <c r="C263" s="49"/>
      <c r="D263" s="49"/>
      <c r="E263" s="49"/>
      <c r="F263" s="49"/>
      <c r="G263" s="49"/>
      <c r="H263" s="49"/>
      <c r="I263" s="49">
        <v>498718860</v>
      </c>
      <c r="K263" s="43" t="s">
        <v>64</v>
      </c>
      <c r="L263" s="49">
        <v>498718860</v>
      </c>
      <c r="M263" s="49"/>
      <c r="N263" s="49"/>
      <c r="O263" s="49"/>
      <c r="P263" s="49"/>
      <c r="Q263" s="49"/>
      <c r="R263" s="49"/>
      <c r="S263" s="49">
        <v>498718860</v>
      </c>
    </row>
    <row r="264" spans="1:19">
      <c r="A264" s="44" t="s">
        <v>3863</v>
      </c>
      <c r="B264" s="49">
        <v>51883592</v>
      </c>
      <c r="C264" s="49"/>
      <c r="D264" s="49"/>
      <c r="E264" s="49"/>
      <c r="F264" s="49"/>
      <c r="G264" s="49"/>
      <c r="H264" s="49"/>
      <c r="I264" s="49">
        <v>51883592</v>
      </c>
      <c r="K264" s="54" t="s">
        <v>3863</v>
      </c>
      <c r="L264" s="53">
        <v>51883592</v>
      </c>
      <c r="M264" s="53"/>
      <c r="N264" s="53"/>
      <c r="O264" s="53"/>
      <c r="P264" s="53"/>
      <c r="Q264" s="53"/>
      <c r="R264" s="53"/>
      <c r="S264" s="53">
        <v>51883592</v>
      </c>
    </row>
    <row r="265" spans="1:19">
      <c r="A265" s="45" t="s">
        <v>3864</v>
      </c>
      <c r="B265" s="49">
        <v>51883592</v>
      </c>
      <c r="C265" s="49"/>
      <c r="D265" s="49"/>
      <c r="E265" s="49"/>
      <c r="F265" s="49"/>
      <c r="G265" s="49"/>
      <c r="H265" s="49"/>
      <c r="I265" s="49">
        <v>51883592</v>
      </c>
      <c r="K265" s="45" t="s">
        <v>3864</v>
      </c>
      <c r="L265" s="49">
        <v>51883592</v>
      </c>
      <c r="M265" s="49"/>
      <c r="N265" s="49"/>
      <c r="O265" s="49"/>
      <c r="P265" s="49"/>
      <c r="Q265" s="49"/>
      <c r="R265" s="49"/>
      <c r="S265" s="49">
        <v>51883592</v>
      </c>
    </row>
    <row r="266" spans="1:19">
      <c r="A266" s="46" t="s">
        <v>3869</v>
      </c>
      <c r="B266" s="49">
        <v>51883592</v>
      </c>
      <c r="C266" s="49"/>
      <c r="D266" s="49"/>
      <c r="E266" s="49"/>
      <c r="F266" s="49"/>
      <c r="G266" s="49"/>
      <c r="H266" s="49"/>
      <c r="I266" s="49">
        <v>51883592</v>
      </c>
      <c r="K266" s="46" t="s">
        <v>3869</v>
      </c>
      <c r="L266" s="49">
        <v>51883592</v>
      </c>
      <c r="M266" s="49"/>
      <c r="N266" s="49"/>
      <c r="O266" s="49"/>
      <c r="P266" s="49"/>
      <c r="Q266" s="49"/>
      <c r="R266" s="49"/>
      <c r="S266" s="49">
        <v>51883592</v>
      </c>
    </row>
    <row r="267" spans="1:19">
      <c r="A267" s="44" t="s">
        <v>3870</v>
      </c>
      <c r="B267" s="49">
        <v>446835268</v>
      </c>
      <c r="C267" s="49"/>
      <c r="D267" s="49"/>
      <c r="E267" s="49"/>
      <c r="F267" s="49"/>
      <c r="G267" s="49"/>
      <c r="H267" s="49"/>
      <c r="I267" s="49">
        <v>446835268</v>
      </c>
      <c r="K267" s="54" t="s">
        <v>3870</v>
      </c>
      <c r="L267" s="53">
        <v>446835268</v>
      </c>
      <c r="M267" s="53"/>
      <c r="N267" s="53"/>
      <c r="O267" s="53"/>
      <c r="P267" s="53"/>
      <c r="Q267" s="53"/>
      <c r="R267" s="53"/>
      <c r="S267" s="53">
        <v>446835268</v>
      </c>
    </row>
    <row r="268" spans="1:19">
      <c r="A268" s="45" t="s">
        <v>3871</v>
      </c>
      <c r="B268" s="49">
        <v>446835268</v>
      </c>
      <c r="C268" s="49"/>
      <c r="D268" s="49"/>
      <c r="E268" s="49"/>
      <c r="F268" s="49"/>
      <c r="G268" s="49"/>
      <c r="H268" s="49"/>
      <c r="I268" s="49">
        <v>446835268</v>
      </c>
      <c r="K268" s="45" t="s">
        <v>3871</v>
      </c>
      <c r="L268" s="49">
        <v>446835268</v>
      </c>
      <c r="M268" s="49"/>
      <c r="N268" s="49"/>
      <c r="O268" s="49"/>
      <c r="P268" s="49"/>
      <c r="Q268" s="49"/>
      <c r="R268" s="49"/>
      <c r="S268" s="49">
        <v>446835268</v>
      </c>
    </row>
    <row r="269" spans="1:19">
      <c r="A269" s="46" t="s">
        <v>3872</v>
      </c>
      <c r="B269" s="49">
        <v>446835268</v>
      </c>
      <c r="C269" s="49"/>
      <c r="D269" s="49"/>
      <c r="E269" s="49"/>
      <c r="F269" s="49"/>
      <c r="G269" s="49"/>
      <c r="H269" s="49"/>
      <c r="I269" s="49">
        <v>446835268</v>
      </c>
      <c r="K269" s="46" t="s">
        <v>3872</v>
      </c>
      <c r="L269" s="49">
        <v>446835268</v>
      </c>
      <c r="M269" s="49"/>
      <c r="N269" s="49"/>
      <c r="O269" s="49"/>
      <c r="P269" s="49"/>
      <c r="Q269" s="49"/>
      <c r="R269" s="49"/>
      <c r="S269" s="49">
        <v>446835268</v>
      </c>
    </row>
    <row r="270" spans="1:19">
      <c r="A270" s="43" t="s">
        <v>131</v>
      </c>
      <c r="B270" s="49">
        <v>739002842</v>
      </c>
      <c r="C270" s="49"/>
      <c r="D270" s="49"/>
      <c r="E270" s="49"/>
      <c r="F270" s="49"/>
      <c r="G270" s="49"/>
      <c r="H270" s="49"/>
      <c r="I270" s="49">
        <v>739002842</v>
      </c>
      <c r="K270" s="43" t="s">
        <v>131</v>
      </c>
      <c r="L270" s="49">
        <v>739002842</v>
      </c>
      <c r="M270" s="49"/>
      <c r="N270" s="49"/>
      <c r="O270" s="49"/>
      <c r="P270" s="49"/>
      <c r="Q270" s="49"/>
      <c r="R270" s="49"/>
      <c r="S270" s="49">
        <v>739002842</v>
      </c>
    </row>
    <row r="271" spans="1:19">
      <c r="A271" s="44" t="s">
        <v>3863</v>
      </c>
      <c r="B271" s="49">
        <v>625465430</v>
      </c>
      <c r="C271" s="49"/>
      <c r="D271" s="49"/>
      <c r="E271" s="49"/>
      <c r="F271" s="49"/>
      <c r="G271" s="49"/>
      <c r="H271" s="49"/>
      <c r="I271" s="49">
        <v>625465430</v>
      </c>
      <c r="K271" s="54" t="s">
        <v>3863</v>
      </c>
      <c r="L271" s="53">
        <v>625465430</v>
      </c>
      <c r="M271" s="53"/>
      <c r="N271" s="53"/>
      <c r="O271" s="53"/>
      <c r="P271" s="53"/>
      <c r="Q271" s="53"/>
      <c r="R271" s="53"/>
      <c r="S271" s="53">
        <v>625465430</v>
      </c>
    </row>
    <row r="272" spans="1:19">
      <c r="A272" s="45" t="s">
        <v>3867</v>
      </c>
      <c r="B272" s="49">
        <v>625465430</v>
      </c>
      <c r="C272" s="49"/>
      <c r="D272" s="49"/>
      <c r="E272" s="49"/>
      <c r="F272" s="49"/>
      <c r="G272" s="49"/>
      <c r="H272" s="49"/>
      <c r="I272" s="49">
        <v>625465430</v>
      </c>
      <c r="K272" s="45" t="s">
        <v>3867</v>
      </c>
      <c r="L272" s="49">
        <v>625465430</v>
      </c>
      <c r="M272" s="49"/>
      <c r="N272" s="49"/>
      <c r="O272" s="49"/>
      <c r="P272" s="49"/>
      <c r="Q272" s="49"/>
      <c r="R272" s="49"/>
      <c r="S272" s="49">
        <v>625465430</v>
      </c>
    </row>
    <row r="273" spans="1:19">
      <c r="A273" s="46" t="s">
        <v>3868</v>
      </c>
      <c r="B273" s="49">
        <v>625465430</v>
      </c>
      <c r="C273" s="49"/>
      <c r="D273" s="49"/>
      <c r="E273" s="49"/>
      <c r="F273" s="49"/>
      <c r="G273" s="49"/>
      <c r="H273" s="49"/>
      <c r="I273" s="49">
        <v>625465430</v>
      </c>
      <c r="K273" s="46" t="s">
        <v>3868</v>
      </c>
      <c r="L273" s="49">
        <v>625465430</v>
      </c>
      <c r="M273" s="49"/>
      <c r="N273" s="49"/>
      <c r="O273" s="49"/>
      <c r="P273" s="49"/>
      <c r="Q273" s="49"/>
      <c r="R273" s="49"/>
      <c r="S273" s="49">
        <v>625465430</v>
      </c>
    </row>
    <row r="274" spans="1:19">
      <c r="A274" s="44" t="s">
        <v>3870</v>
      </c>
      <c r="B274" s="49">
        <v>113537412</v>
      </c>
      <c r="C274" s="49"/>
      <c r="D274" s="49"/>
      <c r="E274" s="49"/>
      <c r="F274" s="49"/>
      <c r="G274" s="49"/>
      <c r="H274" s="49"/>
      <c r="I274" s="49">
        <v>113537412</v>
      </c>
      <c r="K274" s="54" t="s">
        <v>3870</v>
      </c>
      <c r="L274" s="53">
        <v>113537412</v>
      </c>
      <c r="M274" s="53"/>
      <c r="N274" s="53"/>
      <c r="O274" s="53"/>
      <c r="P274" s="53"/>
      <c r="Q274" s="53"/>
      <c r="R274" s="53"/>
      <c r="S274" s="53">
        <v>113537412</v>
      </c>
    </row>
    <row r="275" spans="1:19">
      <c r="A275" s="45" t="s">
        <v>3873</v>
      </c>
      <c r="B275" s="49">
        <v>113537412</v>
      </c>
      <c r="C275" s="49"/>
      <c r="D275" s="49"/>
      <c r="E275" s="49"/>
      <c r="F275" s="49"/>
      <c r="G275" s="49"/>
      <c r="H275" s="49"/>
      <c r="I275" s="49">
        <v>113537412</v>
      </c>
      <c r="K275" s="45" t="s">
        <v>3873</v>
      </c>
      <c r="L275" s="49">
        <v>113537412</v>
      </c>
      <c r="M275" s="49"/>
      <c r="N275" s="49"/>
      <c r="O275" s="49"/>
      <c r="P275" s="49"/>
      <c r="Q275" s="49"/>
      <c r="R275" s="49"/>
      <c r="S275" s="49">
        <v>113537412</v>
      </c>
    </row>
    <row r="276" spans="1:19">
      <c r="A276" s="46" t="s">
        <v>3874</v>
      </c>
      <c r="B276" s="49">
        <v>113537412</v>
      </c>
      <c r="C276" s="49"/>
      <c r="D276" s="49"/>
      <c r="E276" s="49"/>
      <c r="F276" s="49"/>
      <c r="G276" s="49"/>
      <c r="H276" s="49"/>
      <c r="I276" s="49">
        <v>113537412</v>
      </c>
      <c r="K276" s="46" t="s">
        <v>3874</v>
      </c>
      <c r="L276" s="49">
        <v>113537412</v>
      </c>
      <c r="M276" s="49"/>
      <c r="N276" s="49"/>
      <c r="O276" s="49"/>
      <c r="P276" s="49"/>
      <c r="Q276" s="49"/>
      <c r="R276" s="49"/>
      <c r="S276" s="49">
        <v>113537412</v>
      </c>
    </row>
    <row r="277" spans="1:19">
      <c r="A277" s="43" t="s">
        <v>69</v>
      </c>
      <c r="B277" s="49">
        <v>1618025683</v>
      </c>
      <c r="C277" s="49"/>
      <c r="D277" s="49"/>
      <c r="E277" s="49"/>
      <c r="F277" s="49"/>
      <c r="G277" s="49"/>
      <c r="H277" s="49"/>
      <c r="I277" s="49">
        <v>1618025683</v>
      </c>
      <c r="K277" s="43" t="s">
        <v>69</v>
      </c>
      <c r="L277" s="49">
        <v>1618025683</v>
      </c>
      <c r="M277" s="49"/>
      <c r="N277" s="49"/>
      <c r="O277" s="49"/>
      <c r="P277" s="49"/>
      <c r="Q277" s="49"/>
      <c r="R277" s="49"/>
      <c r="S277" s="49">
        <v>1618025683</v>
      </c>
    </row>
    <row r="278" spans="1:19">
      <c r="A278" s="44" t="s">
        <v>3863</v>
      </c>
      <c r="B278" s="49">
        <v>1345475683</v>
      </c>
      <c r="C278" s="49"/>
      <c r="D278" s="49"/>
      <c r="E278" s="49"/>
      <c r="F278" s="49"/>
      <c r="G278" s="49"/>
      <c r="H278" s="49"/>
      <c r="I278" s="49">
        <v>1345475683</v>
      </c>
      <c r="K278" s="54" t="s">
        <v>3863</v>
      </c>
      <c r="L278" s="53">
        <v>1345475683</v>
      </c>
      <c r="M278" s="53"/>
      <c r="N278" s="53"/>
      <c r="O278" s="53"/>
      <c r="P278" s="53"/>
      <c r="Q278" s="53"/>
      <c r="R278" s="53"/>
      <c r="S278" s="53">
        <v>1345475683</v>
      </c>
    </row>
    <row r="279" spans="1:19">
      <c r="A279" s="45" t="s">
        <v>3864</v>
      </c>
      <c r="B279" s="49">
        <v>1345475683</v>
      </c>
      <c r="C279" s="49"/>
      <c r="D279" s="49"/>
      <c r="E279" s="49"/>
      <c r="F279" s="49"/>
      <c r="G279" s="49"/>
      <c r="H279" s="49"/>
      <c r="I279" s="49">
        <v>1345475683</v>
      </c>
      <c r="K279" s="45" t="s">
        <v>3864</v>
      </c>
      <c r="L279" s="49">
        <v>1345475683</v>
      </c>
      <c r="M279" s="49"/>
      <c r="N279" s="49"/>
      <c r="O279" s="49"/>
      <c r="P279" s="49"/>
      <c r="Q279" s="49"/>
      <c r="R279" s="49"/>
      <c r="S279" s="49">
        <v>1345475683</v>
      </c>
    </row>
    <row r="280" spans="1:19">
      <c r="A280" s="46" t="s">
        <v>3866</v>
      </c>
      <c r="B280" s="49">
        <v>1345475683</v>
      </c>
      <c r="C280" s="49"/>
      <c r="D280" s="49"/>
      <c r="E280" s="49"/>
      <c r="F280" s="49"/>
      <c r="G280" s="49"/>
      <c r="H280" s="49"/>
      <c r="I280" s="49">
        <v>1345475683</v>
      </c>
      <c r="K280" s="46" t="s">
        <v>3866</v>
      </c>
      <c r="L280" s="49">
        <v>1345475683</v>
      </c>
      <c r="M280" s="49"/>
      <c r="N280" s="49"/>
      <c r="O280" s="49"/>
      <c r="P280" s="49"/>
      <c r="Q280" s="49"/>
      <c r="R280" s="49"/>
      <c r="S280" s="49">
        <v>1345475683</v>
      </c>
    </row>
    <row r="281" spans="1:19">
      <c r="A281" s="44" t="s">
        <v>3875</v>
      </c>
      <c r="B281" s="49">
        <v>272550000</v>
      </c>
      <c r="C281" s="49"/>
      <c r="D281" s="49"/>
      <c r="E281" s="49"/>
      <c r="F281" s="49"/>
      <c r="G281" s="49"/>
      <c r="H281" s="49"/>
      <c r="I281" s="49">
        <v>272550000</v>
      </c>
      <c r="K281" s="54" t="s">
        <v>3875</v>
      </c>
      <c r="L281" s="53">
        <v>272550000</v>
      </c>
      <c r="M281" s="53"/>
      <c r="N281" s="53"/>
      <c r="O281" s="53"/>
      <c r="P281" s="53"/>
      <c r="Q281" s="53"/>
      <c r="R281" s="53"/>
      <c r="S281" s="53">
        <v>272550000</v>
      </c>
    </row>
    <row r="282" spans="1:19">
      <c r="A282" s="45" t="s">
        <v>3876</v>
      </c>
      <c r="B282" s="49">
        <v>272550000</v>
      </c>
      <c r="C282" s="49"/>
      <c r="D282" s="49"/>
      <c r="E282" s="49"/>
      <c r="F282" s="49"/>
      <c r="G282" s="49"/>
      <c r="H282" s="49"/>
      <c r="I282" s="49">
        <v>272550000</v>
      </c>
      <c r="K282" s="45" t="s">
        <v>3876</v>
      </c>
      <c r="L282" s="49">
        <v>272550000</v>
      </c>
      <c r="M282" s="49"/>
      <c r="N282" s="49"/>
      <c r="O282" s="49"/>
      <c r="P282" s="49"/>
      <c r="Q282" s="49"/>
      <c r="R282" s="49"/>
      <c r="S282" s="49">
        <v>272550000</v>
      </c>
    </row>
    <row r="283" spans="1:19">
      <c r="A283" s="46" t="s">
        <v>3877</v>
      </c>
      <c r="B283" s="49">
        <v>272550000</v>
      </c>
      <c r="C283" s="49"/>
      <c r="D283" s="49"/>
      <c r="E283" s="49"/>
      <c r="F283" s="49"/>
      <c r="G283" s="49"/>
      <c r="H283" s="49"/>
      <c r="I283" s="49">
        <v>272550000</v>
      </c>
      <c r="K283" s="46" t="s">
        <v>3877</v>
      </c>
      <c r="L283" s="49">
        <v>272550000</v>
      </c>
      <c r="M283" s="49"/>
      <c r="N283" s="49"/>
      <c r="O283" s="49"/>
      <c r="P283" s="49"/>
      <c r="Q283" s="49"/>
      <c r="R283" s="49"/>
      <c r="S283" s="49">
        <v>272550000</v>
      </c>
    </row>
    <row r="284" spans="1:19">
      <c r="A284" s="43" t="s">
        <v>86</v>
      </c>
      <c r="B284" s="49">
        <v>4550189312</v>
      </c>
      <c r="C284" s="49"/>
      <c r="D284" s="49"/>
      <c r="E284" s="49"/>
      <c r="F284" s="49"/>
      <c r="G284" s="49"/>
      <c r="H284" s="49"/>
      <c r="I284" s="49">
        <v>4550189312</v>
      </c>
      <c r="K284" s="43" t="s">
        <v>86</v>
      </c>
      <c r="L284" s="49">
        <v>4550189312</v>
      </c>
      <c r="M284" s="49"/>
      <c r="N284" s="49"/>
      <c r="O284" s="49"/>
      <c r="P284" s="49"/>
      <c r="Q284" s="49"/>
      <c r="R284" s="49"/>
      <c r="S284" s="49">
        <v>4550189312</v>
      </c>
    </row>
    <row r="285" spans="1:19">
      <c r="A285" s="44" t="s">
        <v>3863</v>
      </c>
      <c r="B285" s="49">
        <v>239269989</v>
      </c>
      <c r="C285" s="49"/>
      <c r="D285" s="49"/>
      <c r="E285" s="49"/>
      <c r="F285" s="49"/>
      <c r="G285" s="49"/>
      <c r="H285" s="49"/>
      <c r="I285" s="49">
        <v>239269989</v>
      </c>
      <c r="K285" s="54" t="s">
        <v>3863</v>
      </c>
      <c r="L285" s="53">
        <v>239269989</v>
      </c>
      <c r="M285" s="53"/>
      <c r="N285" s="53"/>
      <c r="O285" s="53"/>
      <c r="P285" s="53"/>
      <c r="Q285" s="53"/>
      <c r="R285" s="53"/>
      <c r="S285" s="53">
        <v>239269989</v>
      </c>
    </row>
    <row r="286" spans="1:19">
      <c r="A286" s="45" t="s">
        <v>3878</v>
      </c>
      <c r="B286" s="49">
        <v>239269989</v>
      </c>
      <c r="C286" s="49"/>
      <c r="D286" s="49"/>
      <c r="E286" s="49"/>
      <c r="F286" s="49"/>
      <c r="G286" s="49"/>
      <c r="H286" s="49"/>
      <c r="I286" s="49">
        <v>239269989</v>
      </c>
      <c r="K286" s="45" t="s">
        <v>3878</v>
      </c>
      <c r="L286" s="49">
        <v>239269989</v>
      </c>
      <c r="M286" s="49"/>
      <c r="N286" s="49"/>
      <c r="O286" s="49"/>
      <c r="P286" s="49"/>
      <c r="Q286" s="49"/>
      <c r="R286" s="49"/>
      <c r="S286" s="49">
        <v>239269989</v>
      </c>
    </row>
    <row r="287" spans="1:19">
      <c r="A287" s="46" t="s">
        <v>3879</v>
      </c>
      <c r="B287" s="49">
        <v>239269989</v>
      </c>
      <c r="C287" s="49"/>
      <c r="D287" s="49"/>
      <c r="E287" s="49"/>
      <c r="F287" s="49"/>
      <c r="G287" s="49"/>
      <c r="H287" s="49"/>
      <c r="I287" s="49">
        <v>239269989</v>
      </c>
      <c r="K287" s="46" t="s">
        <v>3879</v>
      </c>
      <c r="L287" s="49">
        <v>239269989</v>
      </c>
      <c r="M287" s="49"/>
      <c r="N287" s="49"/>
      <c r="O287" s="49"/>
      <c r="P287" s="49"/>
      <c r="Q287" s="49"/>
      <c r="R287" s="49"/>
      <c r="S287" s="49">
        <v>239269989</v>
      </c>
    </row>
    <row r="288" spans="1:19">
      <c r="A288" s="44" t="s">
        <v>3870</v>
      </c>
      <c r="B288" s="49">
        <v>3013527975</v>
      </c>
      <c r="C288" s="49"/>
      <c r="D288" s="49"/>
      <c r="E288" s="49"/>
      <c r="F288" s="49"/>
      <c r="G288" s="49"/>
      <c r="H288" s="49"/>
      <c r="I288" s="49">
        <v>3013527975</v>
      </c>
      <c r="K288" s="54" t="s">
        <v>3870</v>
      </c>
      <c r="L288" s="53">
        <v>3013527975</v>
      </c>
      <c r="M288" s="53"/>
      <c r="N288" s="53"/>
      <c r="O288" s="53"/>
      <c r="P288" s="53"/>
      <c r="Q288" s="53"/>
      <c r="R288" s="53"/>
      <c r="S288" s="53">
        <v>3013527975</v>
      </c>
    </row>
    <row r="289" spans="1:19">
      <c r="A289" s="45" t="s">
        <v>3880</v>
      </c>
      <c r="B289" s="49">
        <v>1222082291</v>
      </c>
      <c r="C289" s="49"/>
      <c r="D289" s="49"/>
      <c r="E289" s="49"/>
      <c r="F289" s="49"/>
      <c r="G289" s="49"/>
      <c r="H289" s="49"/>
      <c r="I289" s="49">
        <v>1222082291</v>
      </c>
      <c r="K289" s="45" t="s">
        <v>3880</v>
      </c>
      <c r="L289" s="49">
        <v>1222082291</v>
      </c>
      <c r="M289" s="49"/>
      <c r="N289" s="49"/>
      <c r="O289" s="49"/>
      <c r="P289" s="49"/>
      <c r="Q289" s="49"/>
      <c r="R289" s="49"/>
      <c r="S289" s="49">
        <v>1222082291</v>
      </c>
    </row>
    <row r="290" spans="1:19">
      <c r="A290" s="46" t="s">
        <v>3881</v>
      </c>
      <c r="B290" s="49">
        <v>1222082291</v>
      </c>
      <c r="C290" s="49"/>
      <c r="D290" s="49"/>
      <c r="E290" s="49"/>
      <c r="F290" s="49"/>
      <c r="G290" s="49"/>
      <c r="H290" s="49"/>
      <c r="I290" s="49">
        <v>1222082291</v>
      </c>
      <c r="K290" s="46" t="s">
        <v>3881</v>
      </c>
      <c r="L290" s="49">
        <v>1222082291</v>
      </c>
      <c r="M290" s="49"/>
      <c r="N290" s="49"/>
      <c r="O290" s="49"/>
      <c r="P290" s="49"/>
      <c r="Q290" s="49"/>
      <c r="R290" s="49"/>
      <c r="S290" s="49">
        <v>1222082291</v>
      </c>
    </row>
    <row r="291" spans="1:19">
      <c r="A291" s="45" t="s">
        <v>3871</v>
      </c>
      <c r="B291" s="49">
        <v>1468192753</v>
      </c>
      <c r="C291" s="49"/>
      <c r="D291" s="49"/>
      <c r="E291" s="49"/>
      <c r="F291" s="49"/>
      <c r="G291" s="49"/>
      <c r="H291" s="49"/>
      <c r="I291" s="49">
        <v>1468192753</v>
      </c>
      <c r="K291" s="45" t="s">
        <v>3871</v>
      </c>
      <c r="L291" s="49">
        <v>1468192753</v>
      </c>
      <c r="M291" s="49"/>
      <c r="N291" s="49"/>
      <c r="O291" s="49"/>
      <c r="P291" s="49"/>
      <c r="Q291" s="49"/>
      <c r="R291" s="49"/>
      <c r="S291" s="49">
        <v>1468192753</v>
      </c>
    </row>
    <row r="292" spans="1:19">
      <c r="A292" s="46" t="s">
        <v>3872</v>
      </c>
      <c r="B292" s="49">
        <v>1468192753</v>
      </c>
      <c r="C292" s="49"/>
      <c r="D292" s="49"/>
      <c r="E292" s="49"/>
      <c r="F292" s="49"/>
      <c r="G292" s="49"/>
      <c r="H292" s="49"/>
      <c r="I292" s="49">
        <v>1468192753</v>
      </c>
      <c r="K292" s="46" t="s">
        <v>3872</v>
      </c>
      <c r="L292" s="49">
        <v>1468192753</v>
      </c>
      <c r="M292" s="49"/>
      <c r="N292" s="49"/>
      <c r="O292" s="49"/>
      <c r="P292" s="49"/>
      <c r="Q292" s="49"/>
      <c r="R292" s="49"/>
      <c r="S292" s="49">
        <v>1468192753</v>
      </c>
    </row>
    <row r="293" spans="1:19">
      <c r="A293" s="45" t="s">
        <v>3873</v>
      </c>
      <c r="B293" s="49">
        <v>323252931</v>
      </c>
      <c r="C293" s="49"/>
      <c r="D293" s="49"/>
      <c r="E293" s="49"/>
      <c r="F293" s="49"/>
      <c r="G293" s="49"/>
      <c r="H293" s="49"/>
      <c r="I293" s="49">
        <v>323252931</v>
      </c>
      <c r="K293" s="45" t="s">
        <v>3873</v>
      </c>
      <c r="L293" s="49">
        <v>323252931</v>
      </c>
      <c r="M293" s="49"/>
      <c r="N293" s="49"/>
      <c r="O293" s="49"/>
      <c r="P293" s="49"/>
      <c r="Q293" s="49"/>
      <c r="R293" s="49"/>
      <c r="S293" s="49">
        <v>323252931</v>
      </c>
    </row>
    <row r="294" spans="1:19">
      <c r="A294" s="46" t="s">
        <v>3874</v>
      </c>
      <c r="B294" s="49">
        <v>323252931</v>
      </c>
      <c r="C294" s="49"/>
      <c r="D294" s="49"/>
      <c r="E294" s="49"/>
      <c r="F294" s="49"/>
      <c r="G294" s="49"/>
      <c r="H294" s="49"/>
      <c r="I294" s="49">
        <v>323252931</v>
      </c>
      <c r="K294" s="46" t="s">
        <v>3874</v>
      </c>
      <c r="L294" s="49">
        <v>323252931</v>
      </c>
      <c r="M294" s="49"/>
      <c r="N294" s="49"/>
      <c r="O294" s="49"/>
      <c r="P294" s="49"/>
      <c r="Q294" s="49"/>
      <c r="R294" s="49"/>
      <c r="S294" s="49">
        <v>323252931</v>
      </c>
    </row>
    <row r="295" spans="1:19">
      <c r="A295" s="44" t="s">
        <v>3882</v>
      </c>
      <c r="B295" s="49">
        <v>1297391348</v>
      </c>
      <c r="C295" s="49"/>
      <c r="D295" s="49"/>
      <c r="E295" s="49"/>
      <c r="F295" s="49"/>
      <c r="G295" s="49"/>
      <c r="H295" s="49"/>
      <c r="I295" s="49">
        <v>1297391348</v>
      </c>
      <c r="K295" s="54" t="s">
        <v>3882</v>
      </c>
      <c r="L295" s="53">
        <v>1297391348</v>
      </c>
      <c r="M295" s="53"/>
      <c r="N295" s="53"/>
      <c r="O295" s="53"/>
      <c r="P295" s="53"/>
      <c r="Q295" s="53"/>
      <c r="R295" s="53"/>
      <c r="S295" s="53">
        <v>1297391348</v>
      </c>
    </row>
    <row r="296" spans="1:19">
      <c r="A296" s="45" t="s">
        <v>3883</v>
      </c>
      <c r="B296" s="49">
        <v>1297391348</v>
      </c>
      <c r="C296" s="49"/>
      <c r="D296" s="49"/>
      <c r="E296" s="49"/>
      <c r="F296" s="49"/>
      <c r="G296" s="49"/>
      <c r="H296" s="49"/>
      <c r="I296" s="49">
        <v>1297391348</v>
      </c>
      <c r="K296" s="45" t="s">
        <v>3883</v>
      </c>
      <c r="L296" s="49">
        <v>1297391348</v>
      </c>
      <c r="M296" s="49"/>
      <c r="N296" s="49"/>
      <c r="O296" s="49"/>
      <c r="P296" s="49"/>
      <c r="Q296" s="49"/>
      <c r="R296" s="49"/>
      <c r="S296" s="49">
        <v>1297391348</v>
      </c>
    </row>
    <row r="297" spans="1:19">
      <c r="A297" s="46" t="s">
        <v>3884</v>
      </c>
      <c r="B297" s="49">
        <v>1297391348</v>
      </c>
      <c r="C297" s="49"/>
      <c r="D297" s="49"/>
      <c r="E297" s="49"/>
      <c r="F297" s="49"/>
      <c r="G297" s="49"/>
      <c r="H297" s="49"/>
      <c r="I297" s="49">
        <v>1297391348</v>
      </c>
      <c r="K297" s="46" t="s">
        <v>3884</v>
      </c>
      <c r="L297" s="49">
        <v>1297391348</v>
      </c>
      <c r="M297" s="49"/>
      <c r="N297" s="49"/>
      <c r="O297" s="49"/>
      <c r="P297" s="49"/>
      <c r="Q297" s="49"/>
      <c r="R297" s="49"/>
      <c r="S297" s="49">
        <v>1297391348</v>
      </c>
    </row>
    <row r="298" spans="1:19">
      <c r="A298" s="43" t="s">
        <v>93</v>
      </c>
      <c r="B298" s="49">
        <v>1136733614</v>
      </c>
      <c r="C298" s="49"/>
      <c r="D298" s="49"/>
      <c r="E298" s="49"/>
      <c r="F298" s="49"/>
      <c r="G298" s="49"/>
      <c r="H298" s="49"/>
      <c r="I298" s="49">
        <v>1136733614</v>
      </c>
      <c r="K298" s="43" t="s">
        <v>93</v>
      </c>
      <c r="L298" s="49">
        <v>1136733614</v>
      </c>
      <c r="M298" s="49"/>
      <c r="N298" s="49"/>
      <c r="O298" s="49"/>
      <c r="P298" s="49"/>
      <c r="Q298" s="49"/>
      <c r="R298" s="49"/>
      <c r="S298" s="49">
        <v>1136733614</v>
      </c>
    </row>
    <row r="299" spans="1:19">
      <c r="A299" s="44" t="s">
        <v>3870</v>
      </c>
      <c r="B299" s="49">
        <v>1136733614</v>
      </c>
      <c r="C299" s="49"/>
      <c r="D299" s="49"/>
      <c r="E299" s="49"/>
      <c r="F299" s="49"/>
      <c r="G299" s="49"/>
      <c r="H299" s="49"/>
      <c r="I299" s="49">
        <v>1136733614</v>
      </c>
      <c r="K299" s="54" t="s">
        <v>3870</v>
      </c>
      <c r="L299" s="53">
        <v>1136733614</v>
      </c>
      <c r="M299" s="53"/>
      <c r="N299" s="53"/>
      <c r="O299" s="53"/>
      <c r="P299" s="53"/>
      <c r="Q299" s="53"/>
      <c r="R299" s="53"/>
      <c r="S299" s="53">
        <v>1136733614</v>
      </c>
    </row>
    <row r="300" spans="1:19">
      <c r="A300" s="45" t="s">
        <v>3880</v>
      </c>
      <c r="B300" s="49">
        <v>1136733614</v>
      </c>
      <c r="C300" s="49"/>
      <c r="D300" s="49"/>
      <c r="E300" s="49"/>
      <c r="F300" s="49"/>
      <c r="G300" s="49"/>
      <c r="H300" s="49"/>
      <c r="I300" s="49">
        <v>1136733614</v>
      </c>
      <c r="K300" s="45" t="s">
        <v>3880</v>
      </c>
      <c r="L300" s="49">
        <v>1136733614</v>
      </c>
      <c r="M300" s="49"/>
      <c r="N300" s="49"/>
      <c r="O300" s="49"/>
      <c r="P300" s="49"/>
      <c r="Q300" s="49"/>
      <c r="R300" s="49"/>
      <c r="S300" s="49">
        <v>1136733614</v>
      </c>
    </row>
    <row r="301" spans="1:19">
      <c r="A301" s="46" t="s">
        <v>3885</v>
      </c>
      <c r="B301" s="49">
        <v>1136733614</v>
      </c>
      <c r="C301" s="49"/>
      <c r="D301" s="49"/>
      <c r="E301" s="49"/>
      <c r="F301" s="49"/>
      <c r="G301" s="49"/>
      <c r="H301" s="49"/>
      <c r="I301" s="49">
        <v>1136733614</v>
      </c>
      <c r="K301" s="46" t="s">
        <v>3885</v>
      </c>
      <c r="L301" s="49">
        <v>1136733614</v>
      </c>
      <c r="M301" s="49"/>
      <c r="N301" s="49"/>
      <c r="O301" s="49"/>
      <c r="P301" s="49"/>
      <c r="Q301" s="49"/>
      <c r="R301" s="49"/>
      <c r="S301" s="49">
        <v>1136733614</v>
      </c>
    </row>
    <row r="302" spans="1:19">
      <c r="A302" s="43" t="s">
        <v>110</v>
      </c>
      <c r="B302" s="49">
        <v>2028740000</v>
      </c>
      <c r="C302" s="49"/>
      <c r="D302" s="49"/>
      <c r="E302" s="49"/>
      <c r="F302" s="49"/>
      <c r="G302" s="49"/>
      <c r="H302" s="49"/>
      <c r="I302" s="49">
        <v>2028740000</v>
      </c>
      <c r="K302" s="43" t="s">
        <v>110</v>
      </c>
      <c r="L302" s="49">
        <v>2028740000</v>
      </c>
      <c r="M302" s="49"/>
      <c r="N302" s="49"/>
      <c r="O302" s="49"/>
      <c r="P302" s="49"/>
      <c r="Q302" s="49"/>
      <c r="R302" s="49"/>
      <c r="S302" s="49">
        <v>2028740000</v>
      </c>
    </row>
    <row r="303" spans="1:19">
      <c r="A303" s="44" t="s">
        <v>3882</v>
      </c>
      <c r="B303" s="49">
        <v>2028740000</v>
      </c>
      <c r="C303" s="49"/>
      <c r="D303" s="49"/>
      <c r="E303" s="49"/>
      <c r="F303" s="49"/>
      <c r="G303" s="49"/>
      <c r="H303" s="49"/>
      <c r="I303" s="49">
        <v>2028740000</v>
      </c>
      <c r="K303" s="54" t="s">
        <v>3882</v>
      </c>
      <c r="L303" s="53">
        <v>2028740000</v>
      </c>
      <c r="M303" s="53"/>
      <c r="N303" s="53"/>
      <c r="O303" s="53"/>
      <c r="P303" s="53"/>
      <c r="Q303" s="53"/>
      <c r="R303" s="53"/>
      <c r="S303" s="53">
        <v>2028740000</v>
      </c>
    </row>
    <row r="304" spans="1:19">
      <c r="A304" s="45" t="s">
        <v>3883</v>
      </c>
      <c r="B304" s="49">
        <v>2028740000</v>
      </c>
      <c r="C304" s="49"/>
      <c r="D304" s="49"/>
      <c r="E304" s="49"/>
      <c r="F304" s="49"/>
      <c r="G304" s="49"/>
      <c r="H304" s="49"/>
      <c r="I304" s="49">
        <v>2028740000</v>
      </c>
      <c r="K304" s="45" t="s">
        <v>3883</v>
      </c>
      <c r="L304" s="49">
        <v>2028740000</v>
      </c>
      <c r="M304" s="49"/>
      <c r="N304" s="49"/>
      <c r="O304" s="49"/>
      <c r="P304" s="49"/>
      <c r="Q304" s="49"/>
      <c r="R304" s="49"/>
      <c r="S304" s="49">
        <v>2028740000</v>
      </c>
    </row>
    <row r="305" spans="1:19">
      <c r="A305" s="46" t="s">
        <v>3886</v>
      </c>
      <c r="B305" s="49">
        <v>1260400000</v>
      </c>
      <c r="C305" s="49"/>
      <c r="D305" s="49"/>
      <c r="E305" s="49"/>
      <c r="F305" s="49"/>
      <c r="G305" s="49"/>
      <c r="H305" s="49"/>
      <c r="I305" s="49">
        <v>1260400000</v>
      </c>
      <c r="K305" s="46" t="s">
        <v>3886</v>
      </c>
      <c r="L305" s="49">
        <v>1260400000</v>
      </c>
      <c r="M305" s="49"/>
      <c r="N305" s="49"/>
      <c r="O305" s="49"/>
      <c r="P305" s="49"/>
      <c r="Q305" s="49"/>
      <c r="R305" s="49"/>
      <c r="S305" s="49">
        <v>1260400000</v>
      </c>
    </row>
    <row r="306" spans="1:19">
      <c r="A306" s="46" t="s">
        <v>3887</v>
      </c>
      <c r="B306" s="49">
        <v>608040000</v>
      </c>
      <c r="C306" s="49"/>
      <c r="D306" s="49"/>
      <c r="E306" s="49"/>
      <c r="F306" s="49"/>
      <c r="G306" s="49"/>
      <c r="H306" s="49"/>
      <c r="I306" s="49">
        <v>608040000</v>
      </c>
      <c r="K306" s="46" t="s">
        <v>3887</v>
      </c>
      <c r="L306" s="49">
        <v>608040000</v>
      </c>
      <c r="M306" s="49"/>
      <c r="N306" s="49"/>
      <c r="O306" s="49"/>
      <c r="P306" s="49"/>
      <c r="Q306" s="49"/>
      <c r="R306" s="49"/>
      <c r="S306" s="49">
        <v>608040000</v>
      </c>
    </row>
    <row r="307" spans="1:19">
      <c r="A307" s="46" t="s">
        <v>3884</v>
      </c>
      <c r="B307" s="49">
        <v>160300000</v>
      </c>
      <c r="C307" s="49"/>
      <c r="D307" s="49"/>
      <c r="E307" s="49"/>
      <c r="F307" s="49"/>
      <c r="G307" s="49"/>
      <c r="H307" s="49"/>
      <c r="I307" s="49">
        <v>160300000</v>
      </c>
      <c r="K307" s="46" t="s">
        <v>3884</v>
      </c>
      <c r="L307" s="49">
        <v>160300000</v>
      </c>
      <c r="M307" s="49"/>
      <c r="N307" s="49"/>
      <c r="O307" s="49"/>
      <c r="P307" s="49"/>
      <c r="Q307" s="49"/>
      <c r="R307" s="49"/>
      <c r="S307" s="49">
        <v>160300000</v>
      </c>
    </row>
    <row r="308" spans="1:19">
      <c r="A308" s="43" t="s">
        <v>121</v>
      </c>
      <c r="B308" s="49">
        <v>8618813153</v>
      </c>
      <c r="C308" s="49"/>
      <c r="D308" s="49"/>
      <c r="E308" s="49"/>
      <c r="F308" s="49"/>
      <c r="G308" s="49"/>
      <c r="H308" s="49"/>
      <c r="I308" s="49">
        <v>8618813153</v>
      </c>
      <c r="K308" s="43" t="s">
        <v>121</v>
      </c>
      <c r="L308" s="49">
        <v>8618813153</v>
      </c>
      <c r="M308" s="49"/>
      <c r="N308" s="49"/>
      <c r="O308" s="49"/>
      <c r="P308" s="49"/>
      <c r="Q308" s="49"/>
      <c r="R308" s="49"/>
      <c r="S308" s="49">
        <v>8618813153</v>
      </c>
    </row>
    <row r="309" spans="1:19">
      <c r="A309" s="44" t="s">
        <v>3863</v>
      </c>
      <c r="B309" s="49">
        <v>5055360000</v>
      </c>
      <c r="C309" s="49"/>
      <c r="D309" s="49"/>
      <c r="E309" s="49"/>
      <c r="F309" s="49"/>
      <c r="G309" s="49"/>
      <c r="H309" s="49"/>
      <c r="I309" s="49">
        <v>5055360000</v>
      </c>
      <c r="K309" s="54" t="s">
        <v>3863</v>
      </c>
      <c r="L309" s="53">
        <v>5055360000</v>
      </c>
      <c r="M309" s="53"/>
      <c r="N309" s="53"/>
      <c r="O309" s="53"/>
      <c r="P309" s="53"/>
      <c r="Q309" s="53"/>
      <c r="R309" s="53"/>
      <c r="S309" s="53">
        <v>5055360000</v>
      </c>
    </row>
    <row r="310" spans="1:19">
      <c r="A310" s="45" t="s">
        <v>3888</v>
      </c>
      <c r="B310" s="49">
        <v>3966640000</v>
      </c>
      <c r="C310" s="49"/>
      <c r="D310" s="49"/>
      <c r="E310" s="49"/>
      <c r="F310" s="49"/>
      <c r="G310" s="49"/>
      <c r="H310" s="49"/>
      <c r="I310" s="49">
        <v>3966640000</v>
      </c>
      <c r="K310" s="45" t="s">
        <v>3888</v>
      </c>
      <c r="L310" s="49">
        <v>3966640000</v>
      </c>
      <c r="M310" s="49"/>
      <c r="N310" s="49"/>
      <c r="O310" s="49"/>
      <c r="P310" s="49"/>
      <c r="Q310" s="49"/>
      <c r="R310" s="49"/>
      <c r="S310" s="49">
        <v>3966640000</v>
      </c>
    </row>
    <row r="311" spans="1:19">
      <c r="A311" s="46" t="s">
        <v>3889</v>
      </c>
      <c r="B311" s="49">
        <v>1131800000</v>
      </c>
      <c r="C311" s="49"/>
      <c r="D311" s="49"/>
      <c r="E311" s="49"/>
      <c r="F311" s="49"/>
      <c r="G311" s="49"/>
      <c r="H311" s="49"/>
      <c r="I311" s="49">
        <v>1131800000</v>
      </c>
      <c r="K311" s="46" t="s">
        <v>3889</v>
      </c>
      <c r="L311" s="49">
        <v>1131800000</v>
      </c>
      <c r="M311" s="49"/>
      <c r="N311" s="49"/>
      <c r="O311" s="49"/>
      <c r="P311" s="49"/>
      <c r="Q311" s="49"/>
      <c r="R311" s="49"/>
      <c r="S311" s="49">
        <v>1131800000</v>
      </c>
    </row>
    <row r="312" spans="1:19">
      <c r="A312" s="46" t="s">
        <v>3890</v>
      </c>
      <c r="B312" s="49">
        <v>693000000</v>
      </c>
      <c r="C312" s="49"/>
      <c r="D312" s="49"/>
      <c r="E312" s="49"/>
      <c r="F312" s="49"/>
      <c r="G312" s="49"/>
      <c r="H312" s="49"/>
      <c r="I312" s="49">
        <v>693000000</v>
      </c>
      <c r="K312" s="46" t="s">
        <v>3890</v>
      </c>
      <c r="L312" s="49">
        <v>693000000</v>
      </c>
      <c r="M312" s="49"/>
      <c r="N312" s="49"/>
      <c r="O312" s="49"/>
      <c r="P312" s="49"/>
      <c r="Q312" s="49"/>
      <c r="R312" s="49"/>
      <c r="S312" s="49">
        <v>693000000</v>
      </c>
    </row>
    <row r="313" spans="1:19">
      <c r="A313" s="46" t="s">
        <v>3891</v>
      </c>
      <c r="B313" s="49">
        <v>298200000</v>
      </c>
      <c r="C313" s="49"/>
      <c r="D313" s="49"/>
      <c r="E313" s="49"/>
      <c r="F313" s="49"/>
      <c r="G313" s="49"/>
      <c r="H313" s="49"/>
      <c r="I313" s="49">
        <v>298200000</v>
      </c>
      <c r="K313" s="46" t="s">
        <v>3891</v>
      </c>
      <c r="L313" s="49">
        <v>298200000</v>
      </c>
      <c r="M313" s="49"/>
      <c r="N313" s="49"/>
      <c r="O313" s="49"/>
      <c r="P313" s="49"/>
      <c r="Q313" s="49"/>
      <c r="R313" s="49"/>
      <c r="S313" s="49">
        <v>298200000</v>
      </c>
    </row>
    <row r="314" spans="1:19">
      <c r="A314" s="46" t="s">
        <v>3892</v>
      </c>
      <c r="B314" s="49">
        <v>1843640000</v>
      </c>
      <c r="C314" s="49"/>
      <c r="D314" s="49"/>
      <c r="E314" s="49"/>
      <c r="F314" s="49"/>
      <c r="G314" s="49"/>
      <c r="H314" s="49"/>
      <c r="I314" s="49">
        <v>1843640000</v>
      </c>
      <c r="K314" s="46" t="s">
        <v>3892</v>
      </c>
      <c r="L314" s="49">
        <v>1843640000</v>
      </c>
      <c r="M314" s="49"/>
      <c r="N314" s="49"/>
      <c r="O314" s="49"/>
      <c r="P314" s="49"/>
      <c r="Q314" s="49"/>
      <c r="R314" s="49"/>
      <c r="S314" s="49">
        <v>1843640000</v>
      </c>
    </row>
    <row r="315" spans="1:19">
      <c r="A315" s="45" t="s">
        <v>3893</v>
      </c>
      <c r="B315" s="49">
        <v>1088720000</v>
      </c>
      <c r="C315" s="49"/>
      <c r="D315" s="49"/>
      <c r="E315" s="49"/>
      <c r="F315" s="49"/>
      <c r="G315" s="49"/>
      <c r="H315" s="49"/>
      <c r="I315" s="49">
        <v>1088720000</v>
      </c>
      <c r="K315" s="45" t="s">
        <v>3893</v>
      </c>
      <c r="L315" s="49">
        <v>1088720000</v>
      </c>
      <c r="M315" s="49"/>
      <c r="N315" s="49"/>
      <c r="O315" s="49"/>
      <c r="P315" s="49"/>
      <c r="Q315" s="49"/>
      <c r="R315" s="49"/>
      <c r="S315" s="49">
        <v>1088720000</v>
      </c>
    </row>
    <row r="316" spans="1:19">
      <c r="A316" s="46" t="s">
        <v>3894</v>
      </c>
      <c r="B316" s="49">
        <v>933420000</v>
      </c>
      <c r="C316" s="49"/>
      <c r="D316" s="49"/>
      <c r="E316" s="49"/>
      <c r="F316" s="49"/>
      <c r="G316" s="49"/>
      <c r="H316" s="49"/>
      <c r="I316" s="49">
        <v>933420000</v>
      </c>
      <c r="K316" s="46" t="s">
        <v>3894</v>
      </c>
      <c r="L316" s="49">
        <v>933420000</v>
      </c>
      <c r="M316" s="49"/>
      <c r="N316" s="49"/>
      <c r="O316" s="49"/>
      <c r="P316" s="49"/>
      <c r="Q316" s="49"/>
      <c r="R316" s="49"/>
      <c r="S316" s="49">
        <v>933420000</v>
      </c>
    </row>
    <row r="317" spans="1:19">
      <c r="A317" s="46" t="s">
        <v>3895</v>
      </c>
      <c r="B317" s="49">
        <v>78300000</v>
      </c>
      <c r="C317" s="49"/>
      <c r="D317" s="49"/>
      <c r="E317" s="49"/>
      <c r="F317" s="49"/>
      <c r="G317" s="49"/>
      <c r="H317" s="49"/>
      <c r="I317" s="49">
        <v>78300000</v>
      </c>
      <c r="K317" s="46" t="s">
        <v>3895</v>
      </c>
      <c r="L317" s="49">
        <v>78300000</v>
      </c>
      <c r="M317" s="49"/>
      <c r="N317" s="49"/>
      <c r="O317" s="49"/>
      <c r="P317" s="49"/>
      <c r="Q317" s="49"/>
      <c r="R317" s="49"/>
      <c r="S317" s="49">
        <v>78300000</v>
      </c>
    </row>
    <row r="318" spans="1:19">
      <c r="A318" s="46" t="s">
        <v>3896</v>
      </c>
      <c r="B318" s="49">
        <v>77000000</v>
      </c>
      <c r="C318" s="49"/>
      <c r="D318" s="49"/>
      <c r="E318" s="49"/>
      <c r="F318" s="49"/>
      <c r="G318" s="49"/>
      <c r="H318" s="49"/>
      <c r="I318" s="49">
        <v>77000000</v>
      </c>
      <c r="K318" s="46" t="s">
        <v>3896</v>
      </c>
      <c r="L318" s="49">
        <v>77000000</v>
      </c>
      <c r="M318" s="49"/>
      <c r="N318" s="49"/>
      <c r="O318" s="49"/>
      <c r="P318" s="49"/>
      <c r="Q318" s="49"/>
      <c r="R318" s="49"/>
      <c r="S318" s="49">
        <v>77000000</v>
      </c>
    </row>
    <row r="319" spans="1:19">
      <c r="A319" s="44" t="s">
        <v>3882</v>
      </c>
      <c r="B319" s="49">
        <v>3563453153</v>
      </c>
      <c r="C319" s="49"/>
      <c r="D319" s="49"/>
      <c r="E319" s="49"/>
      <c r="F319" s="49"/>
      <c r="G319" s="49"/>
      <c r="H319" s="49"/>
      <c r="I319" s="49">
        <v>3563453153</v>
      </c>
      <c r="K319" s="54" t="s">
        <v>3882</v>
      </c>
      <c r="L319" s="53">
        <v>3563453153</v>
      </c>
      <c r="M319" s="53"/>
      <c r="N319" s="53"/>
      <c r="O319" s="53"/>
      <c r="P319" s="53"/>
      <c r="Q319" s="53"/>
      <c r="R319" s="53"/>
      <c r="S319" s="53">
        <v>3563453153</v>
      </c>
    </row>
    <row r="320" spans="1:19">
      <c r="A320" s="45" t="s">
        <v>3883</v>
      </c>
      <c r="B320" s="49">
        <v>3563453153</v>
      </c>
      <c r="C320" s="49"/>
      <c r="D320" s="49"/>
      <c r="E320" s="49"/>
      <c r="F320" s="49"/>
      <c r="G320" s="49"/>
      <c r="H320" s="49"/>
      <c r="I320" s="49">
        <v>3563453153</v>
      </c>
      <c r="K320" s="45" t="s">
        <v>3883</v>
      </c>
      <c r="L320" s="49">
        <v>3563453153</v>
      </c>
      <c r="M320" s="49"/>
      <c r="N320" s="49"/>
      <c r="O320" s="49"/>
      <c r="P320" s="49"/>
      <c r="Q320" s="49"/>
      <c r="R320" s="49"/>
      <c r="S320" s="49">
        <v>3563453153</v>
      </c>
    </row>
    <row r="321" spans="1:19">
      <c r="A321" s="46" t="s">
        <v>3886</v>
      </c>
      <c r="B321" s="49">
        <v>3563453153</v>
      </c>
      <c r="C321" s="49"/>
      <c r="D321" s="49"/>
      <c r="E321" s="49"/>
      <c r="F321" s="49"/>
      <c r="G321" s="49"/>
      <c r="H321" s="49"/>
      <c r="I321" s="49">
        <v>3563453153</v>
      </c>
      <c r="K321" s="46" t="s">
        <v>3886</v>
      </c>
      <c r="L321" s="49">
        <v>3563453153</v>
      </c>
      <c r="M321" s="49"/>
      <c r="N321" s="49"/>
      <c r="O321" s="49"/>
      <c r="P321" s="49"/>
      <c r="Q321" s="49"/>
      <c r="R321" s="49"/>
      <c r="S321" s="49">
        <v>3563453153</v>
      </c>
    </row>
    <row r="322" spans="1:19">
      <c r="A322" s="43" t="s">
        <v>123</v>
      </c>
      <c r="B322" s="49">
        <v>2245410000</v>
      </c>
      <c r="C322" s="49"/>
      <c r="D322" s="49"/>
      <c r="E322" s="49"/>
      <c r="F322" s="49"/>
      <c r="G322" s="49"/>
      <c r="H322" s="49"/>
      <c r="I322" s="49">
        <v>2245410000</v>
      </c>
      <c r="K322" s="43" t="s">
        <v>123</v>
      </c>
      <c r="L322" s="49">
        <v>2245410000</v>
      </c>
      <c r="M322" s="49"/>
      <c r="N322" s="49"/>
      <c r="O322" s="49"/>
      <c r="P322" s="49"/>
      <c r="Q322" s="49"/>
      <c r="R322" s="49"/>
      <c r="S322" s="49">
        <v>2245410000</v>
      </c>
    </row>
    <row r="323" spans="1:19">
      <c r="A323" s="44" t="s">
        <v>3863</v>
      </c>
      <c r="B323" s="49">
        <v>2180410000</v>
      </c>
      <c r="C323" s="49"/>
      <c r="D323" s="49"/>
      <c r="E323" s="49"/>
      <c r="F323" s="49"/>
      <c r="G323" s="49"/>
      <c r="H323" s="49"/>
      <c r="I323" s="49">
        <v>2180410000</v>
      </c>
      <c r="K323" s="54" t="s">
        <v>3863</v>
      </c>
      <c r="L323" s="53">
        <v>2180410000</v>
      </c>
      <c r="M323" s="53"/>
      <c r="N323" s="53"/>
      <c r="O323" s="53"/>
      <c r="P323" s="53"/>
      <c r="Q323" s="53"/>
      <c r="R323" s="53"/>
      <c r="S323" s="53">
        <v>2180410000</v>
      </c>
    </row>
    <row r="324" spans="1:19">
      <c r="A324" s="45" t="s">
        <v>3878</v>
      </c>
      <c r="B324" s="49">
        <v>2180410000</v>
      </c>
      <c r="C324" s="49"/>
      <c r="D324" s="49"/>
      <c r="E324" s="49"/>
      <c r="F324" s="49"/>
      <c r="G324" s="49"/>
      <c r="H324" s="49"/>
      <c r="I324" s="49">
        <v>2180410000</v>
      </c>
      <c r="K324" s="45" t="s">
        <v>3878</v>
      </c>
      <c r="L324" s="49">
        <v>2180410000</v>
      </c>
      <c r="M324" s="49"/>
      <c r="N324" s="49"/>
      <c r="O324" s="49"/>
      <c r="P324" s="49"/>
      <c r="Q324" s="49"/>
      <c r="R324" s="49"/>
      <c r="S324" s="49">
        <v>2180410000</v>
      </c>
    </row>
    <row r="325" spans="1:19">
      <c r="A325" s="46" t="s">
        <v>3897</v>
      </c>
      <c r="B325" s="49">
        <v>31800000</v>
      </c>
      <c r="C325" s="49"/>
      <c r="D325" s="49"/>
      <c r="E325" s="49"/>
      <c r="F325" s="49"/>
      <c r="G325" s="49"/>
      <c r="H325" s="49"/>
      <c r="I325" s="49">
        <v>31800000</v>
      </c>
      <c r="K325" s="46" t="s">
        <v>3897</v>
      </c>
      <c r="L325" s="49">
        <v>31800000</v>
      </c>
      <c r="M325" s="49"/>
      <c r="N325" s="49"/>
      <c r="O325" s="49"/>
      <c r="P325" s="49"/>
      <c r="Q325" s="49"/>
      <c r="R325" s="49"/>
      <c r="S325" s="49">
        <v>31800000</v>
      </c>
    </row>
    <row r="326" spans="1:19">
      <c r="A326" s="46" t="s">
        <v>3898</v>
      </c>
      <c r="B326" s="49">
        <v>403600000</v>
      </c>
      <c r="C326" s="49"/>
      <c r="D326" s="49"/>
      <c r="E326" s="49"/>
      <c r="F326" s="49"/>
      <c r="G326" s="49"/>
      <c r="H326" s="49"/>
      <c r="I326" s="49">
        <v>403600000</v>
      </c>
      <c r="K326" s="46" t="s">
        <v>3898</v>
      </c>
      <c r="L326" s="49">
        <v>403600000</v>
      </c>
      <c r="M326" s="49"/>
      <c r="N326" s="49"/>
      <c r="O326" s="49"/>
      <c r="P326" s="49"/>
      <c r="Q326" s="49"/>
      <c r="R326" s="49"/>
      <c r="S326" s="49">
        <v>403600000</v>
      </c>
    </row>
    <row r="327" spans="1:19">
      <c r="A327" s="46" t="s">
        <v>3879</v>
      </c>
      <c r="B327" s="49">
        <v>430190000</v>
      </c>
      <c r="C327" s="49"/>
      <c r="D327" s="49"/>
      <c r="E327" s="49"/>
      <c r="F327" s="49"/>
      <c r="G327" s="49"/>
      <c r="H327" s="49"/>
      <c r="I327" s="49">
        <v>430190000</v>
      </c>
      <c r="K327" s="46" t="s">
        <v>3879</v>
      </c>
      <c r="L327" s="49">
        <v>430190000</v>
      </c>
      <c r="M327" s="49"/>
      <c r="N327" s="49"/>
      <c r="O327" s="49"/>
      <c r="P327" s="49"/>
      <c r="Q327" s="49"/>
      <c r="R327" s="49"/>
      <c r="S327" s="49">
        <v>430190000</v>
      </c>
    </row>
    <row r="328" spans="1:19">
      <c r="A328" s="46" t="s">
        <v>3899</v>
      </c>
      <c r="B328" s="49">
        <v>565570000</v>
      </c>
      <c r="C328" s="49"/>
      <c r="D328" s="49"/>
      <c r="E328" s="49"/>
      <c r="F328" s="49"/>
      <c r="G328" s="49"/>
      <c r="H328" s="49"/>
      <c r="I328" s="49">
        <v>565570000</v>
      </c>
      <c r="K328" s="46" t="s">
        <v>3899</v>
      </c>
      <c r="L328" s="49">
        <v>565570000</v>
      </c>
      <c r="M328" s="49"/>
      <c r="N328" s="49"/>
      <c r="O328" s="49"/>
      <c r="P328" s="49"/>
      <c r="Q328" s="49"/>
      <c r="R328" s="49"/>
      <c r="S328" s="49">
        <v>565570000</v>
      </c>
    </row>
    <row r="329" spans="1:19">
      <c r="A329" s="46" t="s">
        <v>3900</v>
      </c>
      <c r="B329" s="49">
        <v>749250000</v>
      </c>
      <c r="C329" s="49"/>
      <c r="D329" s="49"/>
      <c r="E329" s="49"/>
      <c r="F329" s="49"/>
      <c r="G329" s="49"/>
      <c r="H329" s="49"/>
      <c r="I329" s="49">
        <v>749250000</v>
      </c>
      <c r="K329" s="46" t="s">
        <v>3900</v>
      </c>
      <c r="L329" s="49">
        <v>749250000</v>
      </c>
      <c r="M329" s="49"/>
      <c r="N329" s="49"/>
      <c r="O329" s="49"/>
      <c r="P329" s="49"/>
      <c r="Q329" s="49"/>
      <c r="R329" s="49"/>
      <c r="S329" s="49">
        <v>749250000</v>
      </c>
    </row>
    <row r="330" spans="1:19">
      <c r="A330" s="44" t="s">
        <v>3882</v>
      </c>
      <c r="B330" s="49">
        <v>65000000</v>
      </c>
      <c r="C330" s="49"/>
      <c r="D330" s="49"/>
      <c r="E330" s="49"/>
      <c r="F330" s="49"/>
      <c r="G330" s="49"/>
      <c r="H330" s="49"/>
      <c r="I330" s="49">
        <v>65000000</v>
      </c>
      <c r="K330" s="54" t="s">
        <v>3882</v>
      </c>
      <c r="L330" s="53">
        <v>65000000</v>
      </c>
      <c r="M330" s="53"/>
      <c r="N330" s="53"/>
      <c r="O330" s="53"/>
      <c r="P330" s="53"/>
      <c r="Q330" s="53"/>
      <c r="R330" s="53"/>
      <c r="S330" s="53">
        <v>65000000</v>
      </c>
    </row>
    <row r="331" spans="1:19">
      <c r="A331" s="45" t="s">
        <v>3883</v>
      </c>
      <c r="B331" s="49">
        <v>65000000</v>
      </c>
      <c r="C331" s="49"/>
      <c r="D331" s="49"/>
      <c r="E331" s="49"/>
      <c r="F331" s="49"/>
      <c r="G331" s="49"/>
      <c r="H331" s="49"/>
      <c r="I331" s="49">
        <v>65000000</v>
      </c>
      <c r="K331" s="45" t="s">
        <v>3883</v>
      </c>
      <c r="L331" s="49">
        <v>65000000</v>
      </c>
      <c r="M331" s="49"/>
      <c r="N331" s="49"/>
      <c r="O331" s="49"/>
      <c r="P331" s="49"/>
      <c r="Q331" s="49"/>
      <c r="R331" s="49"/>
      <c r="S331" s="49">
        <v>65000000</v>
      </c>
    </row>
    <row r="332" spans="1:19">
      <c r="A332" s="46" t="s">
        <v>3886</v>
      </c>
      <c r="B332" s="49">
        <v>65000000</v>
      </c>
      <c r="C332" s="49"/>
      <c r="D332" s="49"/>
      <c r="E332" s="49"/>
      <c r="F332" s="49"/>
      <c r="G332" s="49"/>
      <c r="H332" s="49"/>
      <c r="I332" s="49">
        <v>65000000</v>
      </c>
      <c r="K332" s="46" t="s">
        <v>3886</v>
      </c>
      <c r="L332" s="49">
        <v>65000000</v>
      </c>
      <c r="M332" s="49"/>
      <c r="N332" s="49"/>
      <c r="O332" s="49"/>
      <c r="P332" s="49"/>
      <c r="Q332" s="49"/>
      <c r="R332" s="49"/>
      <c r="S332" s="49">
        <v>65000000</v>
      </c>
    </row>
    <row r="333" spans="1:19">
      <c r="A333" s="43" t="s">
        <v>149</v>
      </c>
      <c r="B333" s="49">
        <v>1333690000</v>
      </c>
      <c r="C333" s="49"/>
      <c r="D333" s="49"/>
      <c r="E333" s="49"/>
      <c r="F333" s="49"/>
      <c r="G333" s="49"/>
      <c r="H333" s="49"/>
      <c r="I333" s="49">
        <v>1333690000</v>
      </c>
      <c r="K333" s="43" t="s">
        <v>149</v>
      </c>
      <c r="L333" s="49">
        <v>1333690000</v>
      </c>
      <c r="M333" s="49"/>
      <c r="N333" s="49"/>
      <c r="O333" s="49"/>
      <c r="P333" s="49"/>
      <c r="Q333" s="49"/>
      <c r="R333" s="49"/>
      <c r="S333" s="49">
        <v>1333690000</v>
      </c>
    </row>
    <row r="334" spans="1:19">
      <c r="A334" s="44" t="s">
        <v>3863</v>
      </c>
      <c r="B334" s="49">
        <v>1313690000</v>
      </c>
      <c r="C334" s="49"/>
      <c r="D334" s="49"/>
      <c r="E334" s="49"/>
      <c r="F334" s="49"/>
      <c r="G334" s="49"/>
      <c r="H334" s="49"/>
      <c r="I334" s="49">
        <v>1313690000</v>
      </c>
      <c r="K334" s="54" t="s">
        <v>3863</v>
      </c>
      <c r="L334" s="53">
        <v>1313690000</v>
      </c>
      <c r="M334" s="53"/>
      <c r="N334" s="53"/>
      <c r="O334" s="53"/>
      <c r="P334" s="53"/>
      <c r="Q334" s="53"/>
      <c r="R334" s="53"/>
      <c r="S334" s="53">
        <v>1313690000</v>
      </c>
    </row>
    <row r="335" spans="1:19">
      <c r="A335" s="45" t="s">
        <v>3901</v>
      </c>
      <c r="B335" s="49">
        <v>152500000</v>
      </c>
      <c r="C335" s="49"/>
      <c r="D335" s="49"/>
      <c r="E335" s="49"/>
      <c r="F335" s="49"/>
      <c r="G335" s="49"/>
      <c r="H335" s="49"/>
      <c r="I335" s="49">
        <v>152500000</v>
      </c>
      <c r="K335" s="45" t="s">
        <v>3901</v>
      </c>
      <c r="L335" s="49">
        <v>152500000</v>
      </c>
      <c r="M335" s="49"/>
      <c r="N335" s="49"/>
      <c r="O335" s="49"/>
      <c r="P335" s="49"/>
      <c r="Q335" s="49"/>
      <c r="R335" s="49"/>
      <c r="S335" s="49">
        <v>152500000</v>
      </c>
    </row>
    <row r="336" spans="1:19">
      <c r="A336" s="46" t="s">
        <v>3902</v>
      </c>
      <c r="B336" s="49">
        <v>152500000</v>
      </c>
      <c r="C336" s="49"/>
      <c r="D336" s="49"/>
      <c r="E336" s="49"/>
      <c r="F336" s="49"/>
      <c r="G336" s="49"/>
      <c r="H336" s="49"/>
      <c r="I336" s="49">
        <v>152500000</v>
      </c>
      <c r="K336" s="46" t="s">
        <v>3902</v>
      </c>
      <c r="L336" s="49">
        <v>152500000</v>
      </c>
      <c r="M336" s="49"/>
      <c r="N336" s="49"/>
      <c r="O336" s="49"/>
      <c r="P336" s="49"/>
      <c r="Q336" s="49"/>
      <c r="R336" s="49"/>
      <c r="S336" s="49">
        <v>152500000</v>
      </c>
    </row>
    <row r="337" spans="1:19">
      <c r="A337" s="45" t="s">
        <v>3903</v>
      </c>
      <c r="B337" s="49">
        <v>1161190000</v>
      </c>
      <c r="C337" s="49"/>
      <c r="D337" s="49"/>
      <c r="E337" s="49"/>
      <c r="F337" s="49"/>
      <c r="G337" s="49"/>
      <c r="H337" s="49"/>
      <c r="I337" s="49">
        <v>1161190000</v>
      </c>
      <c r="K337" s="45" t="s">
        <v>3903</v>
      </c>
      <c r="L337" s="49">
        <v>1161190000</v>
      </c>
      <c r="M337" s="49"/>
      <c r="N337" s="49"/>
      <c r="O337" s="49"/>
      <c r="P337" s="49"/>
      <c r="Q337" s="49"/>
      <c r="R337" s="49"/>
      <c r="S337" s="49">
        <v>1161190000</v>
      </c>
    </row>
    <row r="338" spans="1:19">
      <c r="A338" s="46" t="s">
        <v>3904</v>
      </c>
      <c r="B338" s="49">
        <v>1161190000</v>
      </c>
      <c r="C338" s="49"/>
      <c r="D338" s="49"/>
      <c r="E338" s="49"/>
      <c r="F338" s="49"/>
      <c r="G338" s="49"/>
      <c r="H338" s="49"/>
      <c r="I338" s="49">
        <v>1161190000</v>
      </c>
      <c r="K338" s="46" t="s">
        <v>3904</v>
      </c>
      <c r="L338" s="49">
        <v>1161190000</v>
      </c>
      <c r="M338" s="49"/>
      <c r="N338" s="49"/>
      <c r="O338" s="49"/>
      <c r="P338" s="49"/>
      <c r="Q338" s="49"/>
      <c r="R338" s="49"/>
      <c r="S338" s="49">
        <v>1161190000</v>
      </c>
    </row>
    <row r="339" spans="1:19">
      <c r="A339" s="44" t="s">
        <v>3882</v>
      </c>
      <c r="B339" s="49">
        <v>20000000</v>
      </c>
      <c r="C339" s="49"/>
      <c r="D339" s="49"/>
      <c r="E339" s="49"/>
      <c r="F339" s="49"/>
      <c r="G339" s="49"/>
      <c r="H339" s="49"/>
      <c r="I339" s="49">
        <v>20000000</v>
      </c>
      <c r="K339" s="54" t="s">
        <v>3882</v>
      </c>
      <c r="L339" s="53">
        <v>20000000</v>
      </c>
      <c r="M339" s="53"/>
      <c r="N339" s="53"/>
      <c r="O339" s="53"/>
      <c r="P339" s="53"/>
      <c r="Q339" s="53"/>
      <c r="R339" s="53"/>
      <c r="S339" s="53">
        <v>20000000</v>
      </c>
    </row>
    <row r="340" spans="1:19">
      <c r="A340" s="45" t="s">
        <v>3883</v>
      </c>
      <c r="B340" s="49">
        <v>20000000</v>
      </c>
      <c r="C340" s="49"/>
      <c r="D340" s="49"/>
      <c r="E340" s="49"/>
      <c r="F340" s="49"/>
      <c r="G340" s="49"/>
      <c r="H340" s="49"/>
      <c r="I340" s="49">
        <v>20000000</v>
      </c>
      <c r="K340" s="45" t="s">
        <v>3883</v>
      </c>
      <c r="L340" s="49">
        <v>20000000</v>
      </c>
      <c r="M340" s="49"/>
      <c r="N340" s="49"/>
      <c r="O340" s="49"/>
      <c r="P340" s="49"/>
      <c r="Q340" s="49"/>
      <c r="R340" s="49"/>
      <c r="S340" s="49">
        <v>20000000</v>
      </c>
    </row>
    <row r="341" spans="1:19">
      <c r="A341" s="46" t="s">
        <v>3886</v>
      </c>
      <c r="B341" s="49">
        <v>20000000</v>
      </c>
      <c r="C341" s="49"/>
      <c r="D341" s="49"/>
      <c r="E341" s="49"/>
      <c r="F341" s="49"/>
      <c r="G341" s="49"/>
      <c r="H341" s="49"/>
      <c r="I341" s="49">
        <v>20000000</v>
      </c>
      <c r="K341" s="46" t="s">
        <v>3886</v>
      </c>
      <c r="L341" s="49">
        <v>20000000</v>
      </c>
      <c r="M341" s="49"/>
      <c r="N341" s="49"/>
      <c r="O341" s="49"/>
      <c r="P341" s="49"/>
      <c r="Q341" s="49"/>
      <c r="R341" s="49"/>
      <c r="S341" s="49">
        <v>20000000</v>
      </c>
    </row>
    <row r="342" spans="1:19">
      <c r="A342" s="43" t="s">
        <v>146</v>
      </c>
      <c r="B342" s="49">
        <v>885600000</v>
      </c>
      <c r="C342" s="49"/>
      <c r="D342" s="49"/>
      <c r="E342" s="49"/>
      <c r="F342" s="49"/>
      <c r="G342" s="49"/>
      <c r="H342" s="49"/>
      <c r="I342" s="49">
        <v>885600000</v>
      </c>
      <c r="K342" s="43" t="s">
        <v>146</v>
      </c>
      <c r="L342" s="49">
        <v>885600000</v>
      </c>
      <c r="M342" s="49"/>
      <c r="N342" s="49"/>
      <c r="O342" s="49"/>
      <c r="P342" s="49"/>
      <c r="Q342" s="49"/>
      <c r="R342" s="49"/>
      <c r="S342" s="49">
        <v>885600000</v>
      </c>
    </row>
    <row r="343" spans="1:19">
      <c r="A343" s="44" t="s">
        <v>3863</v>
      </c>
      <c r="B343" s="49">
        <v>885600000</v>
      </c>
      <c r="C343" s="49"/>
      <c r="D343" s="49"/>
      <c r="E343" s="49"/>
      <c r="F343" s="49"/>
      <c r="G343" s="49"/>
      <c r="H343" s="49"/>
      <c r="I343" s="49">
        <v>885600000</v>
      </c>
      <c r="K343" s="54" t="s">
        <v>3863</v>
      </c>
      <c r="L343" s="53">
        <v>885600000</v>
      </c>
      <c r="M343" s="53"/>
      <c r="N343" s="53"/>
      <c r="O343" s="53"/>
      <c r="P343" s="53"/>
      <c r="Q343" s="53"/>
      <c r="R343" s="53"/>
      <c r="S343" s="53">
        <v>885600000</v>
      </c>
    </row>
    <row r="344" spans="1:19">
      <c r="A344" s="45" t="s">
        <v>3905</v>
      </c>
      <c r="B344" s="49">
        <v>885600000</v>
      </c>
      <c r="C344" s="49"/>
      <c r="D344" s="49"/>
      <c r="E344" s="49"/>
      <c r="F344" s="49"/>
      <c r="G344" s="49"/>
      <c r="H344" s="49"/>
      <c r="I344" s="49">
        <v>885600000</v>
      </c>
      <c r="K344" s="45" t="s">
        <v>3905</v>
      </c>
      <c r="L344" s="49">
        <v>885600000</v>
      </c>
      <c r="M344" s="49"/>
      <c r="N344" s="49"/>
      <c r="O344" s="49"/>
      <c r="P344" s="49"/>
      <c r="Q344" s="49"/>
      <c r="R344" s="49"/>
      <c r="S344" s="49">
        <v>885600000</v>
      </c>
    </row>
    <row r="345" spans="1:19">
      <c r="A345" s="46" t="s">
        <v>3906</v>
      </c>
      <c r="B345" s="49">
        <v>885600000</v>
      </c>
      <c r="C345" s="49"/>
      <c r="D345" s="49"/>
      <c r="E345" s="49"/>
      <c r="F345" s="49"/>
      <c r="G345" s="49"/>
      <c r="H345" s="49"/>
      <c r="I345" s="49">
        <v>885600000</v>
      </c>
      <c r="K345" s="46" t="s">
        <v>3906</v>
      </c>
      <c r="L345" s="49">
        <v>885600000</v>
      </c>
      <c r="M345" s="49"/>
      <c r="N345" s="49"/>
      <c r="O345" s="49"/>
      <c r="P345" s="49"/>
      <c r="Q345" s="49"/>
      <c r="R345" s="49"/>
      <c r="S345" s="49">
        <v>885600000</v>
      </c>
    </row>
    <row r="346" spans="1:19">
      <c r="A346" s="43" t="s">
        <v>94</v>
      </c>
      <c r="B346" s="49">
        <v>1109797578</v>
      </c>
      <c r="C346" s="49"/>
      <c r="D346" s="49"/>
      <c r="E346" s="49"/>
      <c r="F346" s="49"/>
      <c r="G346" s="49"/>
      <c r="H346" s="49"/>
      <c r="I346" s="49">
        <v>1109797578</v>
      </c>
      <c r="K346" s="43" t="s">
        <v>94</v>
      </c>
      <c r="L346" s="49">
        <v>1109797578</v>
      </c>
      <c r="M346" s="49"/>
      <c r="N346" s="49"/>
      <c r="O346" s="49"/>
      <c r="P346" s="49"/>
      <c r="Q346" s="49"/>
      <c r="R346" s="49"/>
      <c r="S346" s="49">
        <v>1109797578</v>
      </c>
    </row>
    <row r="347" spans="1:19">
      <c r="A347" s="44" t="s">
        <v>3863</v>
      </c>
      <c r="B347" s="49">
        <v>1109797578</v>
      </c>
      <c r="C347" s="49"/>
      <c r="D347" s="49"/>
      <c r="E347" s="49"/>
      <c r="F347" s="49"/>
      <c r="G347" s="49"/>
      <c r="H347" s="49"/>
      <c r="I347" s="49">
        <v>1109797578</v>
      </c>
      <c r="K347" s="54" t="s">
        <v>3863</v>
      </c>
      <c r="L347" s="53">
        <v>1109797578</v>
      </c>
      <c r="M347" s="53"/>
      <c r="N347" s="53"/>
      <c r="O347" s="53"/>
      <c r="P347" s="53"/>
      <c r="Q347" s="53"/>
      <c r="R347" s="53"/>
      <c r="S347" s="53">
        <v>1109797578</v>
      </c>
    </row>
    <row r="348" spans="1:19">
      <c r="A348" s="45" t="s">
        <v>3867</v>
      </c>
      <c r="B348" s="49">
        <v>1109797578</v>
      </c>
      <c r="C348" s="49"/>
      <c r="D348" s="49"/>
      <c r="E348" s="49"/>
      <c r="F348" s="49"/>
      <c r="G348" s="49"/>
      <c r="H348" s="49"/>
      <c r="I348" s="49">
        <v>1109797578</v>
      </c>
      <c r="K348" s="45" t="s">
        <v>3867</v>
      </c>
      <c r="L348" s="49">
        <v>1109797578</v>
      </c>
      <c r="M348" s="49"/>
      <c r="N348" s="49"/>
      <c r="O348" s="49"/>
      <c r="P348" s="49"/>
      <c r="Q348" s="49"/>
      <c r="R348" s="49"/>
      <c r="S348" s="49">
        <v>1109797578</v>
      </c>
    </row>
    <row r="349" spans="1:19">
      <c r="A349" s="46" t="s">
        <v>3907</v>
      </c>
      <c r="B349" s="49">
        <v>1109797578</v>
      </c>
      <c r="C349" s="49"/>
      <c r="D349" s="49"/>
      <c r="E349" s="49"/>
      <c r="F349" s="49"/>
      <c r="G349" s="49"/>
      <c r="H349" s="49"/>
      <c r="I349" s="49">
        <v>1109797578</v>
      </c>
      <c r="K349" s="46" t="s">
        <v>3907</v>
      </c>
      <c r="L349" s="49">
        <v>1109797578</v>
      </c>
      <c r="M349" s="49"/>
      <c r="N349" s="49"/>
      <c r="O349" s="49"/>
      <c r="P349" s="49"/>
      <c r="Q349" s="49"/>
      <c r="R349" s="49"/>
      <c r="S349" s="49">
        <v>1109797578</v>
      </c>
    </row>
    <row r="350" spans="1:19">
      <c r="A350" s="43" t="s">
        <v>99</v>
      </c>
      <c r="B350" s="49">
        <v>1037908344</v>
      </c>
      <c r="C350" s="49"/>
      <c r="D350" s="49"/>
      <c r="E350" s="49"/>
      <c r="F350" s="49"/>
      <c r="G350" s="49"/>
      <c r="H350" s="49"/>
      <c r="I350" s="49">
        <v>1037908344</v>
      </c>
      <c r="K350" s="43" t="s">
        <v>99</v>
      </c>
      <c r="L350" s="49">
        <v>1037908344</v>
      </c>
      <c r="M350" s="49"/>
      <c r="N350" s="49"/>
      <c r="O350" s="49"/>
      <c r="P350" s="49"/>
      <c r="Q350" s="49"/>
      <c r="R350" s="49"/>
      <c r="S350" s="49">
        <v>1037908344</v>
      </c>
    </row>
    <row r="351" spans="1:19">
      <c r="A351" s="44" t="s">
        <v>3863</v>
      </c>
      <c r="B351" s="49">
        <v>1037908344</v>
      </c>
      <c r="C351" s="49"/>
      <c r="D351" s="49"/>
      <c r="E351" s="49"/>
      <c r="F351" s="49"/>
      <c r="G351" s="49"/>
      <c r="H351" s="49"/>
      <c r="I351" s="49">
        <v>1037908344</v>
      </c>
      <c r="K351" s="54" t="s">
        <v>3863</v>
      </c>
      <c r="L351" s="53">
        <v>1037908344</v>
      </c>
      <c r="M351" s="53"/>
      <c r="N351" s="53"/>
      <c r="O351" s="53"/>
      <c r="P351" s="53"/>
      <c r="Q351" s="53"/>
      <c r="R351" s="53"/>
      <c r="S351" s="53">
        <v>1037908344</v>
      </c>
    </row>
    <row r="352" spans="1:19">
      <c r="A352" s="45" t="s">
        <v>3864</v>
      </c>
      <c r="B352" s="49">
        <v>1037908344</v>
      </c>
      <c r="C352" s="49"/>
      <c r="D352" s="49"/>
      <c r="E352" s="49"/>
      <c r="F352" s="49"/>
      <c r="G352" s="49"/>
      <c r="H352" s="49"/>
      <c r="I352" s="49">
        <v>1037908344</v>
      </c>
      <c r="K352" s="45" t="s">
        <v>3864</v>
      </c>
      <c r="L352" s="49">
        <v>1037908344</v>
      </c>
      <c r="M352" s="49"/>
      <c r="N352" s="49"/>
      <c r="O352" s="49"/>
      <c r="P352" s="49"/>
      <c r="Q352" s="49"/>
      <c r="R352" s="49"/>
      <c r="S352" s="49">
        <v>1037908344</v>
      </c>
    </row>
    <row r="353" spans="1:19">
      <c r="A353" s="46" t="s">
        <v>3908</v>
      </c>
      <c r="B353" s="49">
        <v>696346506</v>
      </c>
      <c r="C353" s="49"/>
      <c r="D353" s="49"/>
      <c r="E353" s="49"/>
      <c r="F353" s="49"/>
      <c r="G353" s="49"/>
      <c r="H353" s="49"/>
      <c r="I353" s="49">
        <v>696346506</v>
      </c>
      <c r="K353" s="46" t="s">
        <v>3908</v>
      </c>
      <c r="L353" s="49">
        <v>696346506</v>
      </c>
      <c r="M353" s="49"/>
      <c r="N353" s="49"/>
      <c r="O353" s="49"/>
      <c r="P353" s="49"/>
      <c r="Q353" s="49"/>
      <c r="R353" s="49"/>
      <c r="S353" s="49">
        <v>696346506</v>
      </c>
    </row>
    <row r="354" spans="1:19">
      <c r="A354" s="46" t="s">
        <v>3909</v>
      </c>
      <c r="B354" s="49">
        <v>341561838</v>
      </c>
      <c r="C354" s="49"/>
      <c r="D354" s="49"/>
      <c r="E354" s="49"/>
      <c r="F354" s="49"/>
      <c r="G354" s="49"/>
      <c r="H354" s="49"/>
      <c r="I354" s="49">
        <v>341561838</v>
      </c>
      <c r="K354" s="46" t="s">
        <v>3909</v>
      </c>
      <c r="L354" s="49">
        <v>341561838</v>
      </c>
      <c r="M354" s="49"/>
      <c r="N354" s="49"/>
      <c r="O354" s="49"/>
      <c r="P354" s="49"/>
      <c r="Q354" s="49"/>
      <c r="R354" s="49"/>
      <c r="S354" s="49">
        <v>341561838</v>
      </c>
    </row>
    <row r="355" spans="1:19">
      <c r="A355" s="43" t="s">
        <v>106</v>
      </c>
      <c r="B355" s="49">
        <v>1285366328</v>
      </c>
      <c r="C355" s="49"/>
      <c r="D355" s="49"/>
      <c r="E355" s="49"/>
      <c r="F355" s="49"/>
      <c r="G355" s="49"/>
      <c r="H355" s="49"/>
      <c r="I355" s="49">
        <v>1285366328</v>
      </c>
      <c r="K355" s="43" t="s">
        <v>106</v>
      </c>
      <c r="L355" s="49">
        <v>1285366328</v>
      </c>
      <c r="M355" s="49"/>
      <c r="N355" s="49"/>
      <c r="O355" s="49"/>
      <c r="P355" s="49"/>
      <c r="Q355" s="49"/>
      <c r="R355" s="49"/>
      <c r="S355" s="49">
        <v>1285366328</v>
      </c>
    </row>
    <row r="356" spans="1:19">
      <c r="A356" s="44" t="s">
        <v>3875</v>
      </c>
      <c r="B356" s="49">
        <v>1285366328</v>
      </c>
      <c r="C356" s="49"/>
      <c r="D356" s="49"/>
      <c r="E356" s="49"/>
      <c r="F356" s="49"/>
      <c r="G356" s="49"/>
      <c r="H356" s="49"/>
      <c r="I356" s="49">
        <v>1285366328</v>
      </c>
      <c r="K356" s="54" t="s">
        <v>3875</v>
      </c>
      <c r="L356" s="53">
        <v>1285366328</v>
      </c>
      <c r="M356" s="53"/>
      <c r="N356" s="53"/>
      <c r="O356" s="53"/>
      <c r="P356" s="53"/>
      <c r="Q356" s="53"/>
      <c r="R356" s="53"/>
      <c r="S356" s="53">
        <v>1285366328</v>
      </c>
    </row>
    <row r="357" spans="1:19">
      <c r="A357" s="45" t="s">
        <v>3910</v>
      </c>
      <c r="B357" s="49">
        <v>278486328</v>
      </c>
      <c r="C357" s="49"/>
      <c r="D357" s="49"/>
      <c r="E357" s="49"/>
      <c r="F357" s="49"/>
      <c r="G357" s="49"/>
      <c r="H357" s="49"/>
      <c r="I357" s="49">
        <v>278486328</v>
      </c>
      <c r="K357" s="45" t="s">
        <v>3910</v>
      </c>
      <c r="L357" s="49">
        <v>278486328</v>
      </c>
      <c r="M357" s="49"/>
      <c r="N357" s="49"/>
      <c r="O357" s="49"/>
      <c r="P357" s="49"/>
      <c r="Q357" s="49"/>
      <c r="R357" s="49"/>
      <c r="S357" s="49">
        <v>278486328</v>
      </c>
    </row>
    <row r="358" spans="1:19">
      <c r="A358" s="46" t="s">
        <v>3911</v>
      </c>
      <c r="B358" s="49">
        <v>258166328</v>
      </c>
      <c r="C358" s="49"/>
      <c r="D358" s="49"/>
      <c r="E358" s="49"/>
      <c r="F358" s="49"/>
      <c r="G358" s="49"/>
      <c r="H358" s="49"/>
      <c r="I358" s="49">
        <v>258166328</v>
      </c>
      <c r="K358" s="46" t="s">
        <v>3911</v>
      </c>
      <c r="L358" s="49">
        <v>258166328</v>
      </c>
      <c r="M358" s="49"/>
      <c r="N358" s="49"/>
      <c r="O358" s="49"/>
      <c r="P358" s="49"/>
      <c r="Q358" s="49"/>
      <c r="R358" s="49"/>
      <c r="S358" s="49">
        <v>258166328</v>
      </c>
    </row>
    <row r="359" spans="1:19">
      <c r="A359" s="46" t="s">
        <v>3912</v>
      </c>
      <c r="B359" s="49">
        <v>20320000</v>
      </c>
      <c r="C359" s="49"/>
      <c r="D359" s="49"/>
      <c r="E359" s="49"/>
      <c r="F359" s="49"/>
      <c r="G359" s="49"/>
      <c r="H359" s="49"/>
      <c r="I359" s="49">
        <v>20320000</v>
      </c>
      <c r="K359" s="46" t="s">
        <v>3912</v>
      </c>
      <c r="L359" s="49">
        <v>20320000</v>
      </c>
      <c r="M359" s="49"/>
      <c r="N359" s="49"/>
      <c r="O359" s="49"/>
      <c r="P359" s="49"/>
      <c r="Q359" s="49"/>
      <c r="R359" s="49"/>
      <c r="S359" s="49">
        <v>20320000</v>
      </c>
    </row>
    <row r="360" spans="1:19">
      <c r="A360" s="45" t="s">
        <v>3876</v>
      </c>
      <c r="B360" s="49">
        <v>1006880000</v>
      </c>
      <c r="C360" s="49"/>
      <c r="D360" s="49"/>
      <c r="E360" s="49"/>
      <c r="F360" s="49"/>
      <c r="G360" s="49"/>
      <c r="H360" s="49"/>
      <c r="I360" s="49">
        <v>1006880000</v>
      </c>
      <c r="K360" s="45" t="s">
        <v>3876</v>
      </c>
      <c r="L360" s="49">
        <v>1006880000</v>
      </c>
      <c r="M360" s="49"/>
      <c r="N360" s="49"/>
      <c r="O360" s="49"/>
      <c r="P360" s="49"/>
      <c r="Q360" s="49"/>
      <c r="R360" s="49"/>
      <c r="S360" s="49">
        <v>1006880000</v>
      </c>
    </row>
    <row r="361" spans="1:19">
      <c r="A361" s="46" t="s">
        <v>3877</v>
      </c>
      <c r="B361" s="49">
        <v>1006880000</v>
      </c>
      <c r="C361" s="49"/>
      <c r="D361" s="49"/>
      <c r="E361" s="49"/>
      <c r="F361" s="49"/>
      <c r="G361" s="49"/>
      <c r="H361" s="49"/>
      <c r="I361" s="49">
        <v>1006880000</v>
      </c>
      <c r="K361" s="46" t="s">
        <v>3877</v>
      </c>
      <c r="L361" s="49">
        <v>1006880000</v>
      </c>
      <c r="M361" s="49"/>
      <c r="N361" s="49"/>
      <c r="O361" s="49"/>
      <c r="P361" s="49"/>
      <c r="Q361" s="49"/>
      <c r="R361" s="49"/>
      <c r="S361" s="49">
        <v>1006880000</v>
      </c>
    </row>
    <row r="362" spans="1:19">
      <c r="A362" s="43" t="s">
        <v>105</v>
      </c>
      <c r="B362" s="49">
        <v>1635338750</v>
      </c>
      <c r="C362" s="49"/>
      <c r="D362" s="49"/>
      <c r="E362" s="49"/>
      <c r="F362" s="49"/>
      <c r="G362" s="49"/>
      <c r="H362" s="49"/>
      <c r="I362" s="49">
        <v>1635338750</v>
      </c>
      <c r="K362" s="43" t="s">
        <v>105</v>
      </c>
      <c r="L362" s="49">
        <v>1635338750</v>
      </c>
      <c r="M362" s="49"/>
      <c r="N362" s="49"/>
      <c r="O362" s="49"/>
      <c r="P362" s="49"/>
      <c r="Q362" s="49"/>
      <c r="R362" s="49"/>
      <c r="S362" s="49">
        <v>1635338750</v>
      </c>
    </row>
    <row r="363" spans="1:19">
      <c r="A363" s="44" t="s">
        <v>3863</v>
      </c>
      <c r="B363" s="49">
        <v>1635338750</v>
      </c>
      <c r="C363" s="49"/>
      <c r="D363" s="49"/>
      <c r="E363" s="49"/>
      <c r="F363" s="49"/>
      <c r="G363" s="49"/>
      <c r="H363" s="49"/>
      <c r="I363" s="49">
        <v>1635338750</v>
      </c>
      <c r="K363" s="54" t="s">
        <v>3863</v>
      </c>
      <c r="L363" s="53">
        <v>1635338750</v>
      </c>
      <c r="M363" s="53"/>
      <c r="N363" s="53"/>
      <c r="O363" s="53"/>
      <c r="P363" s="53"/>
      <c r="Q363" s="53"/>
      <c r="R363" s="53"/>
      <c r="S363" s="53">
        <v>1635338750</v>
      </c>
    </row>
    <row r="364" spans="1:19">
      <c r="A364" s="45" t="s">
        <v>3864</v>
      </c>
      <c r="B364" s="49">
        <v>1635338750</v>
      </c>
      <c r="C364" s="49"/>
      <c r="D364" s="49"/>
      <c r="E364" s="49"/>
      <c r="F364" s="49"/>
      <c r="G364" s="49"/>
      <c r="H364" s="49"/>
      <c r="I364" s="49">
        <v>1635338750</v>
      </c>
      <c r="K364" s="45" t="s">
        <v>3864</v>
      </c>
      <c r="L364" s="49">
        <v>1635338750</v>
      </c>
      <c r="M364" s="49"/>
      <c r="N364" s="49"/>
      <c r="O364" s="49"/>
      <c r="P364" s="49"/>
      <c r="Q364" s="49"/>
      <c r="R364" s="49"/>
      <c r="S364" s="49">
        <v>1635338750</v>
      </c>
    </row>
    <row r="365" spans="1:19">
      <c r="A365" s="46" t="s">
        <v>3866</v>
      </c>
      <c r="B365" s="49">
        <v>1635338750</v>
      </c>
      <c r="C365" s="49"/>
      <c r="D365" s="49"/>
      <c r="E365" s="49"/>
      <c r="F365" s="49"/>
      <c r="G365" s="49"/>
      <c r="H365" s="49"/>
      <c r="I365" s="49">
        <v>1635338750</v>
      </c>
      <c r="K365" s="46" t="s">
        <v>3866</v>
      </c>
      <c r="L365" s="49">
        <v>1635338750</v>
      </c>
      <c r="M365" s="49"/>
      <c r="N365" s="49"/>
      <c r="O365" s="49"/>
      <c r="P365" s="49"/>
      <c r="Q365" s="49"/>
      <c r="R365" s="49"/>
      <c r="S365" s="49">
        <v>1635338750</v>
      </c>
    </row>
    <row r="366" spans="1:19">
      <c r="A366" s="43" t="s">
        <v>107</v>
      </c>
      <c r="B366" s="49">
        <v>5645536994</v>
      </c>
      <c r="C366" s="49"/>
      <c r="D366" s="49"/>
      <c r="E366" s="49"/>
      <c r="F366" s="49"/>
      <c r="G366" s="49"/>
      <c r="H366" s="49"/>
      <c r="I366" s="49">
        <v>5645536994</v>
      </c>
      <c r="K366" s="43" t="s">
        <v>107</v>
      </c>
      <c r="L366" s="49">
        <v>5645536994</v>
      </c>
      <c r="M366" s="49"/>
      <c r="N366" s="49"/>
      <c r="O366" s="49"/>
      <c r="P366" s="49"/>
      <c r="Q366" s="49"/>
      <c r="R366" s="49"/>
      <c r="S366" s="49">
        <v>5645536994</v>
      </c>
    </row>
    <row r="367" spans="1:19">
      <c r="A367" s="44" t="s">
        <v>3863</v>
      </c>
      <c r="B367" s="49">
        <v>1719771248</v>
      </c>
      <c r="C367" s="49"/>
      <c r="D367" s="49"/>
      <c r="E367" s="49"/>
      <c r="F367" s="49"/>
      <c r="G367" s="49"/>
      <c r="H367" s="49"/>
      <c r="I367" s="49">
        <v>1719771248</v>
      </c>
      <c r="K367" s="54" t="s">
        <v>3863</v>
      </c>
      <c r="L367" s="53">
        <v>1719771248</v>
      </c>
      <c r="M367" s="53"/>
      <c r="N367" s="53"/>
      <c r="O367" s="53"/>
      <c r="P367" s="53"/>
      <c r="Q367" s="53"/>
      <c r="R367" s="53"/>
      <c r="S367" s="53">
        <v>1719771248</v>
      </c>
    </row>
    <row r="368" spans="1:19">
      <c r="A368" s="45" t="s">
        <v>3864</v>
      </c>
      <c r="B368" s="49">
        <v>1719771248</v>
      </c>
      <c r="C368" s="49"/>
      <c r="D368" s="49"/>
      <c r="E368" s="49"/>
      <c r="F368" s="49"/>
      <c r="G368" s="49"/>
      <c r="H368" s="49"/>
      <c r="I368" s="49">
        <v>1719771248</v>
      </c>
      <c r="K368" s="45" t="s">
        <v>3864</v>
      </c>
      <c r="L368" s="49">
        <v>1719771248</v>
      </c>
      <c r="M368" s="49"/>
      <c r="N368" s="49"/>
      <c r="O368" s="49"/>
      <c r="P368" s="49"/>
      <c r="Q368" s="49"/>
      <c r="R368" s="49"/>
      <c r="S368" s="49">
        <v>1719771248</v>
      </c>
    </row>
    <row r="369" spans="1:19">
      <c r="A369" s="46" t="s">
        <v>3866</v>
      </c>
      <c r="B369" s="49">
        <v>1719771248</v>
      </c>
      <c r="C369" s="49"/>
      <c r="D369" s="49"/>
      <c r="E369" s="49"/>
      <c r="F369" s="49"/>
      <c r="G369" s="49"/>
      <c r="H369" s="49"/>
      <c r="I369" s="49">
        <v>1719771248</v>
      </c>
      <c r="K369" s="46" t="s">
        <v>3866</v>
      </c>
      <c r="L369" s="49">
        <v>1719771248</v>
      </c>
      <c r="M369" s="49"/>
      <c r="N369" s="49"/>
      <c r="O369" s="49"/>
      <c r="P369" s="49"/>
      <c r="Q369" s="49"/>
      <c r="R369" s="49"/>
      <c r="S369" s="49">
        <v>1719771248</v>
      </c>
    </row>
    <row r="370" spans="1:19">
      <c r="A370" s="44" t="s">
        <v>3875</v>
      </c>
      <c r="B370" s="49">
        <v>3925765746</v>
      </c>
      <c r="C370" s="49"/>
      <c r="D370" s="49"/>
      <c r="E370" s="49"/>
      <c r="F370" s="49"/>
      <c r="G370" s="49"/>
      <c r="H370" s="49"/>
      <c r="I370" s="49">
        <v>3925765746</v>
      </c>
      <c r="K370" s="54" t="s">
        <v>3875</v>
      </c>
      <c r="L370" s="53">
        <v>3925765746</v>
      </c>
      <c r="M370" s="53"/>
      <c r="N370" s="53"/>
      <c r="O370" s="53"/>
      <c r="P370" s="53"/>
      <c r="Q370" s="53"/>
      <c r="R370" s="53"/>
      <c r="S370" s="53">
        <v>3925765746</v>
      </c>
    </row>
    <row r="371" spans="1:19">
      <c r="A371" s="45" t="s">
        <v>3876</v>
      </c>
      <c r="B371" s="49">
        <v>3925765746</v>
      </c>
      <c r="C371" s="49"/>
      <c r="D371" s="49"/>
      <c r="E371" s="49"/>
      <c r="F371" s="49"/>
      <c r="G371" s="49"/>
      <c r="H371" s="49"/>
      <c r="I371" s="49">
        <v>3925765746</v>
      </c>
      <c r="K371" s="45" t="s">
        <v>3876</v>
      </c>
      <c r="L371" s="49">
        <v>3925765746</v>
      </c>
      <c r="M371" s="49"/>
      <c r="N371" s="49"/>
      <c r="O371" s="49"/>
      <c r="P371" s="49"/>
      <c r="Q371" s="49"/>
      <c r="R371" s="49"/>
      <c r="S371" s="49">
        <v>3925765746</v>
      </c>
    </row>
    <row r="372" spans="1:19">
      <c r="A372" s="46" t="s">
        <v>3913</v>
      </c>
      <c r="B372" s="49">
        <v>3925765746</v>
      </c>
      <c r="C372" s="49"/>
      <c r="D372" s="49"/>
      <c r="E372" s="49"/>
      <c r="F372" s="49"/>
      <c r="G372" s="49"/>
      <c r="H372" s="49"/>
      <c r="I372" s="49">
        <v>3925765746</v>
      </c>
      <c r="K372" s="46" t="s">
        <v>3913</v>
      </c>
      <c r="L372" s="49">
        <v>3925765746</v>
      </c>
      <c r="M372" s="49"/>
      <c r="N372" s="49"/>
      <c r="O372" s="49"/>
      <c r="P372" s="49"/>
      <c r="Q372" s="49"/>
      <c r="R372" s="49"/>
      <c r="S372" s="49">
        <v>3925765746</v>
      </c>
    </row>
    <row r="373" spans="1:19">
      <c r="A373" s="43" t="s">
        <v>100</v>
      </c>
      <c r="B373" s="49">
        <v>1423389378</v>
      </c>
      <c r="C373" s="49"/>
      <c r="D373" s="49"/>
      <c r="E373" s="49"/>
      <c r="F373" s="49"/>
      <c r="G373" s="49"/>
      <c r="H373" s="49"/>
      <c r="I373" s="49">
        <v>1423389378</v>
      </c>
      <c r="K373" s="43" t="s">
        <v>100</v>
      </c>
      <c r="L373" s="49">
        <v>1423389378</v>
      </c>
      <c r="M373" s="49"/>
      <c r="N373" s="49"/>
      <c r="O373" s="49"/>
      <c r="P373" s="49"/>
      <c r="Q373" s="49"/>
      <c r="R373" s="49"/>
      <c r="S373" s="49">
        <v>1423389378</v>
      </c>
    </row>
    <row r="374" spans="1:19">
      <c r="A374" s="44" t="s">
        <v>3863</v>
      </c>
      <c r="B374" s="49">
        <v>1423389378</v>
      </c>
      <c r="C374" s="49"/>
      <c r="D374" s="49"/>
      <c r="E374" s="49"/>
      <c r="F374" s="49"/>
      <c r="G374" s="49"/>
      <c r="H374" s="49"/>
      <c r="I374" s="49">
        <v>1423389378</v>
      </c>
      <c r="K374" s="54" t="s">
        <v>3863</v>
      </c>
      <c r="L374" s="53">
        <v>1423389378</v>
      </c>
      <c r="M374" s="53"/>
      <c r="N374" s="53"/>
      <c r="O374" s="53"/>
      <c r="P374" s="53"/>
      <c r="Q374" s="53"/>
      <c r="R374" s="53"/>
      <c r="S374" s="53">
        <v>1423389378</v>
      </c>
    </row>
    <row r="375" spans="1:19">
      <c r="A375" s="45" t="s">
        <v>3888</v>
      </c>
      <c r="B375" s="49">
        <v>407535972</v>
      </c>
      <c r="C375" s="49"/>
      <c r="D375" s="49"/>
      <c r="E375" s="49"/>
      <c r="F375" s="49"/>
      <c r="G375" s="49"/>
      <c r="H375" s="49"/>
      <c r="I375" s="49">
        <v>407535972</v>
      </c>
      <c r="K375" s="45" t="s">
        <v>3888</v>
      </c>
      <c r="L375" s="49">
        <v>407535972</v>
      </c>
      <c r="M375" s="49"/>
      <c r="N375" s="49"/>
      <c r="O375" s="49"/>
      <c r="P375" s="49"/>
      <c r="Q375" s="49"/>
      <c r="R375" s="49"/>
      <c r="S375" s="49">
        <v>407535972</v>
      </c>
    </row>
    <row r="376" spans="1:19">
      <c r="A376" s="46" t="s">
        <v>3892</v>
      </c>
      <c r="B376" s="49">
        <v>407535972</v>
      </c>
      <c r="C376" s="49"/>
      <c r="D376" s="49"/>
      <c r="E376" s="49"/>
      <c r="F376" s="49"/>
      <c r="G376" s="49"/>
      <c r="H376" s="49"/>
      <c r="I376" s="49">
        <v>407535972</v>
      </c>
      <c r="K376" s="46" t="s">
        <v>3892</v>
      </c>
      <c r="L376" s="49">
        <v>407535972</v>
      </c>
      <c r="M376" s="49"/>
      <c r="N376" s="49"/>
      <c r="O376" s="49"/>
      <c r="P376" s="49"/>
      <c r="Q376" s="49"/>
      <c r="R376" s="49"/>
      <c r="S376" s="49">
        <v>407535972</v>
      </c>
    </row>
    <row r="377" spans="1:19">
      <c r="A377" s="45" t="s">
        <v>3864</v>
      </c>
      <c r="B377" s="49">
        <v>1015853406</v>
      </c>
      <c r="C377" s="49"/>
      <c r="D377" s="49"/>
      <c r="E377" s="49"/>
      <c r="F377" s="49"/>
      <c r="G377" s="49"/>
      <c r="H377" s="49"/>
      <c r="I377" s="49">
        <v>1015853406</v>
      </c>
      <c r="K377" s="45" t="s">
        <v>3864</v>
      </c>
      <c r="L377" s="49">
        <v>1015853406</v>
      </c>
      <c r="M377" s="49"/>
      <c r="N377" s="49"/>
      <c r="O377" s="49"/>
      <c r="P377" s="49"/>
      <c r="Q377" s="49"/>
      <c r="R377" s="49"/>
      <c r="S377" s="49">
        <v>1015853406</v>
      </c>
    </row>
    <row r="378" spans="1:19">
      <c r="A378" s="46" t="s">
        <v>3866</v>
      </c>
      <c r="B378" s="49">
        <v>1015853406</v>
      </c>
      <c r="C378" s="49"/>
      <c r="D378" s="49"/>
      <c r="E378" s="49"/>
      <c r="F378" s="49"/>
      <c r="G378" s="49"/>
      <c r="H378" s="49"/>
      <c r="I378" s="49">
        <v>1015853406</v>
      </c>
      <c r="K378" s="46" t="s">
        <v>3866</v>
      </c>
      <c r="L378" s="49">
        <v>1015853406</v>
      </c>
      <c r="M378" s="49"/>
      <c r="N378" s="49"/>
      <c r="O378" s="49"/>
      <c r="P378" s="49"/>
      <c r="Q378" s="49"/>
      <c r="R378" s="49"/>
      <c r="S378" s="49">
        <v>1015853406</v>
      </c>
    </row>
    <row r="379" spans="1:19">
      <c r="A379" s="42" t="s">
        <v>3914</v>
      </c>
      <c r="B379" s="49"/>
      <c r="C379" s="49">
        <v>27721722357</v>
      </c>
      <c r="D379" s="49">
        <v>83900000000</v>
      </c>
      <c r="E379" s="49"/>
      <c r="F379" s="49"/>
      <c r="G379" s="49"/>
      <c r="H379" s="49">
        <v>0</v>
      </c>
      <c r="I379" s="49">
        <v>111621722357</v>
      </c>
      <c r="K379" s="52" t="s">
        <v>3914</v>
      </c>
      <c r="L379" s="53"/>
      <c r="M379" s="53">
        <v>27721722357</v>
      </c>
      <c r="N379" s="53">
        <v>83900000000</v>
      </c>
      <c r="O379" s="53"/>
      <c r="P379" s="53"/>
      <c r="Q379" s="53"/>
      <c r="R379" s="53">
        <v>0</v>
      </c>
      <c r="S379" s="53">
        <v>111621722357</v>
      </c>
    </row>
    <row r="380" spans="1:19">
      <c r="A380" s="43" t="s">
        <v>94</v>
      </c>
      <c r="B380" s="49"/>
      <c r="C380" s="49">
        <v>2162723228</v>
      </c>
      <c r="D380" s="49">
        <v>72410000000</v>
      </c>
      <c r="E380" s="49"/>
      <c r="F380" s="49"/>
      <c r="G380" s="49"/>
      <c r="H380" s="49">
        <v>0</v>
      </c>
      <c r="I380" s="49">
        <v>74572723228</v>
      </c>
      <c r="K380" s="43" t="s">
        <v>94</v>
      </c>
      <c r="L380" s="49"/>
      <c r="M380" s="49">
        <v>2162723228</v>
      </c>
      <c r="N380" s="49">
        <v>72410000000</v>
      </c>
      <c r="O380" s="49"/>
      <c r="P380" s="49"/>
      <c r="Q380" s="49"/>
      <c r="R380" s="49">
        <v>0</v>
      </c>
      <c r="S380" s="49">
        <v>74572723228</v>
      </c>
    </row>
    <row r="381" spans="1:19">
      <c r="A381" s="44" t="s">
        <v>3915</v>
      </c>
      <c r="B381" s="49"/>
      <c r="C381" s="49">
        <v>2162723228</v>
      </c>
      <c r="D381" s="49">
        <v>72410000000</v>
      </c>
      <c r="E381" s="49"/>
      <c r="F381" s="49"/>
      <c r="G381" s="49"/>
      <c r="H381" s="49">
        <v>0</v>
      </c>
      <c r="I381" s="49">
        <v>74572723228</v>
      </c>
      <c r="K381" s="54" t="s">
        <v>3915</v>
      </c>
      <c r="L381" s="53"/>
      <c r="M381" s="53">
        <v>2162723228</v>
      </c>
      <c r="N381" s="53">
        <v>72410000000</v>
      </c>
      <c r="O381" s="53"/>
      <c r="P381" s="53"/>
      <c r="Q381" s="53"/>
      <c r="R381" s="53">
        <v>0</v>
      </c>
      <c r="S381" s="53">
        <v>74572723228</v>
      </c>
    </row>
    <row r="382" spans="1:19">
      <c r="A382" s="45" t="s">
        <v>3916</v>
      </c>
      <c r="B382" s="49"/>
      <c r="C382" s="49">
        <v>2162723228</v>
      </c>
      <c r="D382" s="49">
        <v>72410000000</v>
      </c>
      <c r="E382" s="49"/>
      <c r="F382" s="49"/>
      <c r="G382" s="49"/>
      <c r="H382" s="49">
        <v>0</v>
      </c>
      <c r="I382" s="49">
        <v>74572723228</v>
      </c>
      <c r="K382" s="45" t="s">
        <v>3916</v>
      </c>
      <c r="L382" s="49"/>
      <c r="M382" s="49">
        <v>2162723228</v>
      </c>
      <c r="N382" s="49">
        <v>72410000000</v>
      </c>
      <c r="O382" s="49"/>
      <c r="P382" s="49"/>
      <c r="Q382" s="49"/>
      <c r="R382" s="49">
        <v>0</v>
      </c>
      <c r="S382" s="49">
        <v>74572723228</v>
      </c>
    </row>
    <row r="383" spans="1:19">
      <c r="A383" s="46" t="s">
        <v>3917</v>
      </c>
      <c r="B383" s="49"/>
      <c r="C383" s="49">
        <v>2162723228</v>
      </c>
      <c r="D383" s="49"/>
      <c r="E383" s="49"/>
      <c r="F383" s="49"/>
      <c r="G383" s="49"/>
      <c r="H383" s="49">
        <v>0</v>
      </c>
      <c r="I383" s="49">
        <v>2162723228</v>
      </c>
      <c r="K383" s="46" t="s">
        <v>3917</v>
      </c>
      <c r="L383" s="49"/>
      <c r="M383" s="49">
        <v>2162723228</v>
      </c>
      <c r="N383" s="49"/>
      <c r="O383" s="49"/>
      <c r="P383" s="49"/>
      <c r="Q383" s="49"/>
      <c r="R383" s="49">
        <v>0</v>
      </c>
      <c r="S383" s="49">
        <v>2162723228</v>
      </c>
    </row>
    <row r="384" spans="1:19">
      <c r="A384" s="46" t="s">
        <v>3918</v>
      </c>
      <c r="B384" s="49"/>
      <c r="C384" s="49"/>
      <c r="D384" s="49">
        <v>600000000</v>
      </c>
      <c r="E384" s="49"/>
      <c r="F384" s="49"/>
      <c r="G384" s="49"/>
      <c r="H384" s="49"/>
      <c r="I384" s="49">
        <v>600000000</v>
      </c>
      <c r="K384" s="46" t="s">
        <v>3918</v>
      </c>
      <c r="L384" s="49"/>
      <c r="M384" s="49"/>
      <c r="N384" s="49">
        <v>600000000</v>
      </c>
      <c r="O384" s="49"/>
      <c r="P384" s="49"/>
      <c r="Q384" s="49"/>
      <c r="R384" s="49"/>
      <c r="S384" s="49">
        <v>600000000</v>
      </c>
    </row>
    <row r="385" spans="1:19">
      <c r="A385" s="46" t="s">
        <v>3919</v>
      </c>
      <c r="B385" s="49"/>
      <c r="C385" s="49"/>
      <c r="D385" s="49">
        <v>71810000000</v>
      </c>
      <c r="E385" s="49"/>
      <c r="F385" s="49"/>
      <c r="G385" s="49"/>
      <c r="H385" s="49"/>
      <c r="I385" s="49">
        <v>71810000000</v>
      </c>
      <c r="K385" s="46" t="s">
        <v>3919</v>
      </c>
      <c r="L385" s="49"/>
      <c r="M385" s="49"/>
      <c r="N385" s="49">
        <v>71810000000</v>
      </c>
      <c r="O385" s="49"/>
      <c r="P385" s="49"/>
      <c r="Q385" s="49"/>
      <c r="R385" s="49"/>
      <c r="S385" s="49">
        <v>71810000000</v>
      </c>
    </row>
    <row r="386" spans="1:19">
      <c r="A386" s="43" t="s">
        <v>95</v>
      </c>
      <c r="B386" s="49"/>
      <c r="C386" s="49">
        <v>25558999129</v>
      </c>
      <c r="D386" s="49"/>
      <c r="E386" s="49"/>
      <c r="F386" s="49"/>
      <c r="G386" s="49"/>
      <c r="H386" s="49"/>
      <c r="I386" s="49">
        <v>25558999129</v>
      </c>
      <c r="K386" s="43" t="s">
        <v>95</v>
      </c>
      <c r="L386" s="49"/>
      <c r="M386" s="49">
        <v>25558999129</v>
      </c>
      <c r="N386" s="49"/>
      <c r="O386" s="49"/>
      <c r="P386" s="49"/>
      <c r="Q386" s="49"/>
      <c r="R386" s="49"/>
      <c r="S386" s="49">
        <v>25558999129</v>
      </c>
    </row>
    <row r="387" spans="1:19">
      <c r="A387" s="44" t="s">
        <v>3915</v>
      </c>
      <c r="B387" s="49"/>
      <c r="C387" s="49">
        <v>25558999129</v>
      </c>
      <c r="D387" s="49"/>
      <c r="E387" s="49"/>
      <c r="F387" s="49"/>
      <c r="G387" s="49"/>
      <c r="H387" s="49"/>
      <c r="I387" s="49">
        <v>25558999129</v>
      </c>
      <c r="K387" s="54" t="s">
        <v>3915</v>
      </c>
      <c r="L387" s="53"/>
      <c r="M387" s="53">
        <v>25558999129</v>
      </c>
      <c r="N387" s="53"/>
      <c r="O387" s="53"/>
      <c r="P387" s="53"/>
      <c r="Q387" s="53"/>
      <c r="R387" s="53"/>
      <c r="S387" s="53">
        <v>25558999129</v>
      </c>
    </row>
    <row r="388" spans="1:19">
      <c r="A388" s="45" t="s">
        <v>3916</v>
      </c>
      <c r="B388" s="49"/>
      <c r="C388" s="49">
        <v>25558999129</v>
      </c>
      <c r="D388" s="49"/>
      <c r="E388" s="49"/>
      <c r="F388" s="49"/>
      <c r="G388" s="49"/>
      <c r="H388" s="49"/>
      <c r="I388" s="49">
        <v>25558999129</v>
      </c>
      <c r="K388" s="45" t="s">
        <v>3916</v>
      </c>
      <c r="L388" s="49"/>
      <c r="M388" s="49">
        <v>25558999129</v>
      </c>
      <c r="N388" s="49"/>
      <c r="O388" s="49"/>
      <c r="P388" s="49"/>
      <c r="Q388" s="49"/>
      <c r="R388" s="49"/>
      <c r="S388" s="49">
        <v>25558999129</v>
      </c>
    </row>
    <row r="389" spans="1:19">
      <c r="A389" s="46" t="s">
        <v>3917</v>
      </c>
      <c r="B389" s="49"/>
      <c r="C389" s="49">
        <v>25558999129</v>
      </c>
      <c r="D389" s="49"/>
      <c r="E389" s="49"/>
      <c r="F389" s="49"/>
      <c r="G389" s="49"/>
      <c r="H389" s="49"/>
      <c r="I389" s="49">
        <v>25558999129</v>
      </c>
      <c r="K389" s="46" t="s">
        <v>3917</v>
      </c>
      <c r="L389" s="49"/>
      <c r="M389" s="49">
        <v>25558999129</v>
      </c>
      <c r="N389" s="49"/>
      <c r="O389" s="49"/>
      <c r="P389" s="49"/>
      <c r="Q389" s="49"/>
      <c r="R389" s="49"/>
      <c r="S389" s="49">
        <v>25558999129</v>
      </c>
    </row>
    <row r="390" spans="1:19">
      <c r="A390" s="43" t="s">
        <v>106</v>
      </c>
      <c r="B390" s="49"/>
      <c r="C390" s="49"/>
      <c r="D390" s="49">
        <v>2340000000</v>
      </c>
      <c r="E390" s="49"/>
      <c r="F390" s="49"/>
      <c r="G390" s="49"/>
      <c r="H390" s="49"/>
      <c r="I390" s="49">
        <v>2340000000</v>
      </c>
      <c r="K390" s="43" t="s">
        <v>106</v>
      </c>
      <c r="L390" s="49"/>
      <c r="M390" s="49"/>
      <c r="N390" s="49">
        <v>2340000000</v>
      </c>
      <c r="O390" s="49"/>
      <c r="P390" s="49"/>
      <c r="Q390" s="49"/>
      <c r="R390" s="49"/>
      <c r="S390" s="49">
        <v>2340000000</v>
      </c>
    </row>
    <row r="391" spans="1:19">
      <c r="A391" s="44" t="s">
        <v>3915</v>
      </c>
      <c r="B391" s="49"/>
      <c r="C391" s="49"/>
      <c r="D391" s="49">
        <v>2340000000</v>
      </c>
      <c r="E391" s="49"/>
      <c r="F391" s="49"/>
      <c r="G391" s="49"/>
      <c r="H391" s="49"/>
      <c r="I391" s="49">
        <v>2340000000</v>
      </c>
      <c r="K391" s="54" t="s">
        <v>3915</v>
      </c>
      <c r="L391" s="53"/>
      <c r="M391" s="53"/>
      <c r="N391" s="53">
        <v>2340000000</v>
      </c>
      <c r="O391" s="53"/>
      <c r="P391" s="53"/>
      <c r="Q391" s="53"/>
      <c r="R391" s="53"/>
      <c r="S391" s="53">
        <v>2340000000</v>
      </c>
    </row>
    <row r="392" spans="1:19">
      <c r="A392" s="45" t="s">
        <v>3916</v>
      </c>
      <c r="B392" s="49"/>
      <c r="C392" s="49"/>
      <c r="D392" s="49">
        <v>2340000000</v>
      </c>
      <c r="E392" s="49"/>
      <c r="F392" s="49"/>
      <c r="G392" s="49"/>
      <c r="H392" s="49"/>
      <c r="I392" s="49">
        <v>2340000000</v>
      </c>
      <c r="K392" s="45" t="s">
        <v>3916</v>
      </c>
      <c r="L392" s="49"/>
      <c r="M392" s="49"/>
      <c r="N392" s="49">
        <v>2340000000</v>
      </c>
      <c r="O392" s="49"/>
      <c r="P392" s="49"/>
      <c r="Q392" s="49"/>
      <c r="R392" s="49"/>
      <c r="S392" s="49">
        <v>2340000000</v>
      </c>
    </row>
    <row r="393" spans="1:19">
      <c r="A393" s="46" t="s">
        <v>3920</v>
      </c>
      <c r="B393" s="49"/>
      <c r="C393" s="49"/>
      <c r="D393" s="49">
        <v>2340000000</v>
      </c>
      <c r="E393" s="49"/>
      <c r="F393" s="49"/>
      <c r="G393" s="49"/>
      <c r="H393" s="49"/>
      <c r="I393" s="49">
        <v>2340000000</v>
      </c>
      <c r="K393" s="46" t="s">
        <v>3920</v>
      </c>
      <c r="L393" s="49"/>
      <c r="M393" s="49"/>
      <c r="N393" s="49">
        <v>2340000000</v>
      </c>
      <c r="O393" s="49"/>
      <c r="P393" s="49"/>
      <c r="Q393" s="49"/>
      <c r="R393" s="49"/>
      <c r="S393" s="49">
        <v>2340000000</v>
      </c>
    </row>
    <row r="394" spans="1:19">
      <c r="A394" s="43" t="s">
        <v>105</v>
      </c>
      <c r="B394" s="49"/>
      <c r="C394" s="49"/>
      <c r="D394" s="49">
        <v>7900000000</v>
      </c>
      <c r="E394" s="49"/>
      <c r="F394" s="49"/>
      <c r="G394" s="49"/>
      <c r="H394" s="49"/>
      <c r="I394" s="49">
        <v>7900000000</v>
      </c>
      <c r="K394" s="43" t="s">
        <v>105</v>
      </c>
      <c r="L394" s="49"/>
      <c r="M394" s="49"/>
      <c r="N394" s="49">
        <v>7900000000</v>
      </c>
      <c r="O394" s="49"/>
      <c r="P394" s="49"/>
      <c r="Q394" s="49"/>
      <c r="R394" s="49"/>
      <c r="S394" s="49">
        <v>7900000000</v>
      </c>
    </row>
    <row r="395" spans="1:19">
      <c r="A395" s="44" t="s">
        <v>3915</v>
      </c>
      <c r="B395" s="49"/>
      <c r="C395" s="49"/>
      <c r="D395" s="49">
        <v>7900000000</v>
      </c>
      <c r="E395" s="49"/>
      <c r="F395" s="49"/>
      <c r="G395" s="49"/>
      <c r="H395" s="49"/>
      <c r="I395" s="49">
        <v>7900000000</v>
      </c>
      <c r="K395" s="54" t="s">
        <v>3915</v>
      </c>
      <c r="L395" s="53"/>
      <c r="M395" s="53"/>
      <c r="N395" s="53">
        <v>7900000000</v>
      </c>
      <c r="O395" s="53"/>
      <c r="P395" s="53"/>
      <c r="Q395" s="53"/>
      <c r="R395" s="53"/>
      <c r="S395" s="53">
        <v>7900000000</v>
      </c>
    </row>
    <row r="396" spans="1:19">
      <c r="A396" s="45" t="s">
        <v>3916</v>
      </c>
      <c r="B396" s="49"/>
      <c r="C396" s="49"/>
      <c r="D396" s="49">
        <v>7900000000</v>
      </c>
      <c r="E396" s="49"/>
      <c r="F396" s="49"/>
      <c r="G396" s="49"/>
      <c r="H396" s="49"/>
      <c r="I396" s="49">
        <v>7900000000</v>
      </c>
      <c r="K396" s="45" t="s">
        <v>3916</v>
      </c>
      <c r="L396" s="49"/>
      <c r="M396" s="49"/>
      <c r="N396" s="49">
        <v>7900000000</v>
      </c>
      <c r="O396" s="49"/>
      <c r="P396" s="49"/>
      <c r="Q396" s="49"/>
      <c r="R396" s="49"/>
      <c r="S396" s="49">
        <v>7900000000</v>
      </c>
    </row>
    <row r="397" spans="1:19">
      <c r="A397" s="46" t="s">
        <v>3918</v>
      </c>
      <c r="B397" s="49"/>
      <c r="C397" s="49"/>
      <c r="D397" s="49">
        <v>7900000000</v>
      </c>
      <c r="E397" s="49"/>
      <c r="F397" s="49"/>
      <c r="G397" s="49"/>
      <c r="H397" s="49"/>
      <c r="I397" s="49">
        <v>7900000000</v>
      </c>
      <c r="K397" s="46" t="s">
        <v>3918</v>
      </c>
      <c r="L397" s="49"/>
      <c r="M397" s="49"/>
      <c r="N397" s="49">
        <v>7900000000</v>
      </c>
      <c r="O397" s="49"/>
      <c r="P397" s="49"/>
      <c r="Q397" s="49"/>
      <c r="R397" s="49"/>
      <c r="S397" s="49">
        <v>7900000000</v>
      </c>
    </row>
    <row r="398" spans="1:19">
      <c r="A398" s="43" t="s">
        <v>102</v>
      </c>
      <c r="B398" s="49"/>
      <c r="C398" s="49"/>
      <c r="D398" s="49">
        <v>1250000000</v>
      </c>
      <c r="E398" s="49"/>
      <c r="F398" s="49"/>
      <c r="G398" s="49"/>
      <c r="H398" s="49"/>
      <c r="I398" s="49">
        <v>1250000000</v>
      </c>
      <c r="K398" s="43" t="s">
        <v>102</v>
      </c>
      <c r="L398" s="49"/>
      <c r="M398" s="49"/>
      <c r="N398" s="49">
        <v>1250000000</v>
      </c>
      <c r="O398" s="49"/>
      <c r="P398" s="49"/>
      <c r="Q398" s="49"/>
      <c r="R398" s="49"/>
      <c r="S398" s="49">
        <v>1250000000</v>
      </c>
    </row>
    <row r="399" spans="1:19">
      <c r="A399" s="44" t="s">
        <v>3915</v>
      </c>
      <c r="B399" s="49"/>
      <c r="C399" s="49"/>
      <c r="D399" s="49">
        <v>1250000000</v>
      </c>
      <c r="E399" s="49"/>
      <c r="F399" s="49"/>
      <c r="G399" s="49"/>
      <c r="H399" s="49"/>
      <c r="I399" s="49">
        <v>1250000000</v>
      </c>
      <c r="K399" s="54" t="s">
        <v>3915</v>
      </c>
      <c r="L399" s="53"/>
      <c r="M399" s="53"/>
      <c r="N399" s="53">
        <v>1250000000</v>
      </c>
      <c r="O399" s="53"/>
      <c r="P399" s="53"/>
      <c r="Q399" s="53"/>
      <c r="R399" s="53"/>
      <c r="S399" s="53">
        <v>1250000000</v>
      </c>
    </row>
    <row r="400" spans="1:19">
      <c r="A400" s="45" t="s">
        <v>3916</v>
      </c>
      <c r="B400" s="49"/>
      <c r="C400" s="49"/>
      <c r="D400" s="49">
        <v>1250000000</v>
      </c>
      <c r="E400" s="49"/>
      <c r="F400" s="49"/>
      <c r="G400" s="49"/>
      <c r="H400" s="49"/>
      <c r="I400" s="49">
        <v>1250000000</v>
      </c>
      <c r="K400" s="45" t="s">
        <v>3916</v>
      </c>
      <c r="L400" s="49"/>
      <c r="M400" s="49"/>
      <c r="N400" s="49">
        <v>1250000000</v>
      </c>
      <c r="O400" s="49"/>
      <c r="P400" s="49"/>
      <c r="Q400" s="49"/>
      <c r="R400" s="49"/>
      <c r="S400" s="49">
        <v>1250000000</v>
      </c>
    </row>
    <row r="401" spans="1:19">
      <c r="A401" s="46" t="s">
        <v>3921</v>
      </c>
      <c r="B401" s="49"/>
      <c r="C401" s="49"/>
      <c r="D401" s="49">
        <v>1250000000</v>
      </c>
      <c r="E401" s="49"/>
      <c r="F401" s="49"/>
      <c r="G401" s="49"/>
      <c r="H401" s="49"/>
      <c r="I401" s="49">
        <v>1250000000</v>
      </c>
      <c r="K401" s="46" t="s">
        <v>3921</v>
      </c>
      <c r="L401" s="49"/>
      <c r="M401" s="49"/>
      <c r="N401" s="49">
        <v>1250000000</v>
      </c>
      <c r="O401" s="49"/>
      <c r="P401" s="49"/>
      <c r="Q401" s="49"/>
      <c r="R401" s="49"/>
      <c r="S401" s="49">
        <v>1250000000</v>
      </c>
    </row>
    <row r="402" spans="1:19">
      <c r="A402" s="41" t="s">
        <v>3923</v>
      </c>
      <c r="B402" s="49">
        <v>75925319983.399994</v>
      </c>
      <c r="C402" s="49">
        <v>27721722357</v>
      </c>
      <c r="D402" s="49">
        <v>83900000000</v>
      </c>
      <c r="E402" s="49">
        <v>6898013972.5</v>
      </c>
      <c r="F402" s="49">
        <v>2938402005.8000002</v>
      </c>
      <c r="G402" s="49">
        <v>229009952.5</v>
      </c>
      <c r="H402" s="49">
        <v>0</v>
      </c>
      <c r="I402" s="49">
        <v>197612468271.20001</v>
      </c>
      <c r="K402" s="55" t="s">
        <v>3923</v>
      </c>
      <c r="L402" s="56">
        <v>75925319983.399994</v>
      </c>
      <c r="M402" s="56">
        <v>27721722357</v>
      </c>
      <c r="N402" s="56">
        <v>83900000000</v>
      </c>
      <c r="O402" s="56">
        <v>6898013972.5</v>
      </c>
      <c r="P402" s="56">
        <v>2938402005.8000002</v>
      </c>
      <c r="Q402" s="56">
        <v>229009952.5</v>
      </c>
      <c r="R402" s="56">
        <v>0</v>
      </c>
      <c r="S402" s="56">
        <v>197612468271.20001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50"/>
  </sheetPr>
  <dimension ref="A1:CA2575"/>
  <sheetViews>
    <sheetView showGridLines="0" tabSelected="1" zoomScale="80" zoomScaleNormal="80" zoomScaleSheetLayoutView="90" zoomScalePageLayoutView="80" workbookViewId="0">
      <pane xSplit="2" topLeftCell="C1" activePane="topRight" state="frozen"/>
      <selection activeCell="A4" sqref="A4"/>
      <selection pane="topRight" activeCell="C4" sqref="C4"/>
    </sheetView>
  </sheetViews>
  <sheetFormatPr baseColWidth="10" defaultColWidth="10.85546875" defaultRowHeight="12.75"/>
  <cols>
    <col min="1" max="1" width="10.85546875" style="1"/>
    <col min="2" max="2" width="29.85546875" style="2" customWidth="1"/>
    <col min="3" max="4" width="23" style="2" customWidth="1"/>
    <col min="5" max="5" width="39.28515625" style="2" customWidth="1"/>
    <col min="6" max="6" width="30.7109375" style="1" customWidth="1"/>
    <col min="7" max="7" width="26.28515625" style="1" customWidth="1"/>
    <col min="8" max="8" width="27.7109375" style="1" customWidth="1"/>
    <col min="9" max="9" width="30.7109375" style="1" customWidth="1"/>
    <col min="10" max="10" width="25.28515625" style="1" customWidth="1"/>
    <col min="11" max="11" width="19.42578125" style="1" customWidth="1"/>
    <col min="12" max="12" width="35.7109375" style="1" customWidth="1"/>
    <col min="13" max="13" width="18.42578125" style="1" customWidth="1"/>
    <col min="14" max="15" width="17.7109375" style="1" customWidth="1"/>
    <col min="16" max="16" width="12" style="1" customWidth="1"/>
    <col min="17" max="17" width="15.85546875" style="1" customWidth="1"/>
    <col min="18" max="18" width="22.42578125" style="1" customWidth="1"/>
    <col min="19" max="20" width="25.7109375" style="1" customWidth="1"/>
    <col min="21" max="21" width="16.7109375" style="1" customWidth="1"/>
    <col min="22" max="22" width="20.42578125" style="1" customWidth="1"/>
    <col min="23" max="23" width="32.28515625" style="1" customWidth="1"/>
    <col min="24" max="24" width="57.7109375" style="1" customWidth="1"/>
    <col min="25" max="25" width="24.7109375" style="1" customWidth="1"/>
    <col min="26" max="28" width="26.7109375" style="1" customWidth="1"/>
    <col min="29" max="51" width="22.7109375" style="1" customWidth="1"/>
    <col min="52" max="52" width="23" style="1" customWidth="1"/>
    <col min="53" max="53" width="13.28515625" style="1" bestFit="1" customWidth="1"/>
    <col min="54" max="54" width="15.42578125" style="24" bestFit="1" customWidth="1"/>
    <col min="55" max="55" width="18.5703125" style="1" customWidth="1"/>
    <col min="56" max="56" width="14.7109375" style="24" bestFit="1" customWidth="1"/>
    <col min="57" max="57" width="16" style="2" customWidth="1"/>
    <col min="58" max="58" width="19.5703125" style="2" bestFit="1" customWidth="1"/>
    <col min="59" max="59" width="10.85546875" style="4" customWidth="1"/>
    <col min="60" max="61" width="10.85546875" style="2" customWidth="1"/>
    <col min="62" max="63" width="12.140625" style="2" customWidth="1"/>
    <col min="64" max="64" width="12.140625" style="1" customWidth="1"/>
    <col min="65" max="65" width="14.7109375" style="1" customWidth="1"/>
    <col min="66" max="69" width="10.85546875" style="1" customWidth="1"/>
    <col min="70" max="70" width="22.5703125" style="1" customWidth="1"/>
    <col min="71" max="71" width="10.85546875" style="1"/>
    <col min="72" max="72" width="12.7109375" style="1" bestFit="1" customWidth="1"/>
    <col min="73" max="74" width="10.85546875" style="1"/>
    <col min="75" max="75" width="12.140625" style="1" bestFit="1" customWidth="1"/>
    <col min="76" max="16384" width="10.85546875" style="1"/>
  </cols>
  <sheetData>
    <row r="1" spans="1:79" ht="13.5" thickBot="1"/>
    <row r="2" spans="1:79" s="2" customFormat="1" ht="81" customHeight="1" thickBot="1">
      <c r="B2" s="60"/>
      <c r="C2" s="62"/>
      <c r="D2" s="31"/>
      <c r="E2" s="5"/>
      <c r="F2" s="60" t="s">
        <v>1902</v>
      </c>
      <c r="G2" s="61"/>
      <c r="H2" s="60" t="s">
        <v>3800</v>
      </c>
      <c r="I2" s="61"/>
      <c r="J2"/>
      <c r="K2"/>
      <c r="L2"/>
      <c r="M2"/>
      <c r="N2"/>
      <c r="O2"/>
      <c r="P2"/>
      <c r="Q2"/>
      <c r="R2"/>
      <c r="S2" s="25"/>
      <c r="T2" s="25"/>
      <c r="U2"/>
      <c r="V2"/>
      <c r="W2"/>
      <c r="X2" s="6"/>
      <c r="Y2" s="6"/>
      <c r="Z2" s="6"/>
      <c r="AA2" s="6"/>
      <c r="AB2" s="6"/>
      <c r="AC2" s="6"/>
      <c r="BA2" s="22"/>
      <c r="BB2" s="22"/>
      <c r="BC2" s="22"/>
      <c r="BD2" s="22"/>
      <c r="BG2" s="4"/>
      <c r="BL2" s="22"/>
      <c r="BM2" s="22"/>
    </row>
    <row r="3" spans="1:79" s="2" customFormat="1" ht="13.5" thickBot="1">
      <c r="B3" s="3"/>
      <c r="C3" s="7"/>
      <c r="D3" s="7"/>
      <c r="E3" s="7"/>
      <c r="F3" s="7"/>
      <c r="G3" s="7"/>
      <c r="S3" s="28"/>
      <c r="T3" s="39">
        <f>+SUBTOTAL(9,T5:T1048576)</f>
        <v>223017627774.20001</v>
      </c>
      <c r="AC3" s="57" t="s">
        <v>0</v>
      </c>
      <c r="AD3" s="57"/>
      <c r="AE3" s="57" t="s">
        <v>1</v>
      </c>
      <c r="AF3" s="57"/>
      <c r="AG3" s="57" t="s">
        <v>2</v>
      </c>
      <c r="AH3" s="57"/>
      <c r="AI3" s="57" t="s">
        <v>3</v>
      </c>
      <c r="AJ3" s="57"/>
      <c r="AK3" s="57" t="s">
        <v>4</v>
      </c>
      <c r="AL3" s="57"/>
      <c r="AM3" s="57" t="s">
        <v>5</v>
      </c>
      <c r="AN3" s="57"/>
      <c r="AO3" s="57" t="s">
        <v>6</v>
      </c>
      <c r="AP3" s="57"/>
      <c r="AQ3" s="57" t="s">
        <v>7</v>
      </c>
      <c r="AR3" s="57"/>
      <c r="AS3" s="57" t="s">
        <v>8</v>
      </c>
      <c r="AT3" s="57"/>
      <c r="AU3" s="57" t="s">
        <v>9</v>
      </c>
      <c r="AV3" s="57"/>
      <c r="AW3" s="57" t="s">
        <v>10</v>
      </c>
      <c r="AX3" s="57"/>
      <c r="AY3" s="57" t="s">
        <v>11</v>
      </c>
      <c r="AZ3" s="57"/>
      <c r="BB3" s="22"/>
      <c r="BD3" s="22"/>
      <c r="BE3" s="58" t="s">
        <v>12</v>
      </c>
      <c r="BF3" s="59"/>
      <c r="BG3" s="4"/>
    </row>
    <row r="4" spans="1:79" ht="38.25">
      <c r="A4" s="13" t="s">
        <v>3801</v>
      </c>
      <c r="B4" s="13" t="s">
        <v>13</v>
      </c>
      <c r="C4" s="14" t="s">
        <v>14</v>
      </c>
      <c r="D4" s="14" t="s">
        <v>3080</v>
      </c>
      <c r="E4" s="14" t="s">
        <v>15</v>
      </c>
      <c r="F4" s="14" t="s">
        <v>16</v>
      </c>
      <c r="G4" s="14" t="s">
        <v>17</v>
      </c>
      <c r="H4" s="14" t="s">
        <v>18</v>
      </c>
      <c r="I4" s="14" t="s">
        <v>19</v>
      </c>
      <c r="J4" s="14" t="s">
        <v>20</v>
      </c>
      <c r="K4" s="14" t="s">
        <v>21</v>
      </c>
      <c r="L4" s="14" t="s">
        <v>22</v>
      </c>
      <c r="M4" s="14" t="s">
        <v>23</v>
      </c>
      <c r="N4" s="14" t="s">
        <v>24</v>
      </c>
      <c r="O4" s="14" t="s">
        <v>1389</v>
      </c>
      <c r="P4" s="14" t="s">
        <v>25</v>
      </c>
      <c r="Q4" s="14" t="s">
        <v>26</v>
      </c>
      <c r="R4" s="14" t="s">
        <v>27</v>
      </c>
      <c r="S4" s="14" t="s">
        <v>28</v>
      </c>
      <c r="T4" s="14" t="s">
        <v>29</v>
      </c>
      <c r="U4" s="14" t="s">
        <v>30</v>
      </c>
      <c r="V4" s="14" t="s">
        <v>31</v>
      </c>
      <c r="W4" s="14" t="s">
        <v>32</v>
      </c>
      <c r="X4" s="14" t="s">
        <v>33</v>
      </c>
      <c r="Y4" s="14" t="s">
        <v>34</v>
      </c>
      <c r="Z4" s="14" t="s">
        <v>35</v>
      </c>
      <c r="AA4" s="29" t="s">
        <v>1658</v>
      </c>
      <c r="AB4" s="29" t="s">
        <v>261</v>
      </c>
      <c r="AC4" s="15" t="s">
        <v>36</v>
      </c>
      <c r="AD4" s="16" t="s">
        <v>37</v>
      </c>
      <c r="AE4" s="16" t="s">
        <v>38</v>
      </c>
      <c r="AF4" s="16" t="s">
        <v>39</v>
      </c>
      <c r="AG4" s="16" t="s">
        <v>40</v>
      </c>
      <c r="AH4" s="16" t="s">
        <v>41</v>
      </c>
      <c r="AI4" s="16" t="s">
        <v>42</v>
      </c>
      <c r="AJ4" s="16" t="s">
        <v>43</v>
      </c>
      <c r="AK4" s="16" t="s">
        <v>44</v>
      </c>
      <c r="AL4" s="16" t="s">
        <v>45</v>
      </c>
      <c r="AM4" s="16" t="s">
        <v>46</v>
      </c>
      <c r="AN4" s="16" t="s">
        <v>47</v>
      </c>
      <c r="AO4" s="16" t="s">
        <v>48</v>
      </c>
      <c r="AP4" s="16" t="s">
        <v>49</v>
      </c>
      <c r="AQ4" s="16" t="s">
        <v>50</v>
      </c>
      <c r="AR4" s="16" t="s">
        <v>51</v>
      </c>
      <c r="AS4" s="16" t="s">
        <v>52</v>
      </c>
      <c r="AT4" s="16" t="s">
        <v>53</v>
      </c>
      <c r="AU4" s="16" t="s">
        <v>54</v>
      </c>
      <c r="AV4" s="16" t="s">
        <v>55</v>
      </c>
      <c r="AW4" s="16" t="s">
        <v>56</v>
      </c>
      <c r="AX4" s="16" t="s">
        <v>57</v>
      </c>
      <c r="AY4" s="16" t="s">
        <v>58</v>
      </c>
      <c r="AZ4" s="16" t="s">
        <v>59</v>
      </c>
      <c r="BA4" s="17" t="s">
        <v>255</v>
      </c>
      <c r="BB4" s="23" t="s">
        <v>256</v>
      </c>
      <c r="BC4" s="17" t="s">
        <v>257</v>
      </c>
      <c r="BD4" s="23" t="s">
        <v>258</v>
      </c>
      <c r="BE4" s="8" t="s">
        <v>60</v>
      </c>
      <c r="BF4" s="9" t="s">
        <v>37</v>
      </c>
      <c r="BL4" s="1" t="s">
        <v>3395</v>
      </c>
      <c r="BM4" s="1" t="s">
        <v>3396</v>
      </c>
      <c r="BN4" s="1" t="s">
        <v>3397</v>
      </c>
      <c r="BO4" s="1" t="s">
        <v>3398</v>
      </c>
      <c r="BP4" s="1" t="s">
        <v>3399</v>
      </c>
      <c r="BQ4" s="1" t="s">
        <v>3400</v>
      </c>
    </row>
    <row r="5" spans="1:79" ht="114">
      <c r="A5" s="38" t="s">
        <v>3801</v>
      </c>
      <c r="B5" s="33" t="s">
        <v>284</v>
      </c>
      <c r="C5" s="27" t="s">
        <v>259</v>
      </c>
      <c r="D5" s="27" t="s">
        <v>246</v>
      </c>
      <c r="E5" s="18" t="s">
        <v>3802</v>
      </c>
      <c r="F5" s="19" t="s">
        <v>3803</v>
      </c>
      <c r="G5" s="19" t="s">
        <v>3804</v>
      </c>
      <c r="H5" s="19" t="s">
        <v>3805</v>
      </c>
      <c r="I5" s="19">
        <v>80101504</v>
      </c>
      <c r="J5" s="19" t="s">
        <v>233</v>
      </c>
      <c r="K5" s="19" t="s">
        <v>1320</v>
      </c>
      <c r="L5" s="19" t="s">
        <v>2146</v>
      </c>
      <c r="M5" s="20" t="s">
        <v>1321</v>
      </c>
      <c r="N5" s="20" t="s">
        <v>1321</v>
      </c>
      <c r="O5" s="20" t="s">
        <v>1321</v>
      </c>
      <c r="P5" s="20">
        <v>12</v>
      </c>
      <c r="Q5" s="20" t="s">
        <v>1390</v>
      </c>
      <c r="R5" s="20" t="s">
        <v>1391</v>
      </c>
      <c r="S5" s="21">
        <v>161000000</v>
      </c>
      <c r="T5" s="21">
        <v>161000000</v>
      </c>
      <c r="U5" s="20" t="s">
        <v>1404</v>
      </c>
      <c r="V5" s="20" t="s">
        <v>1405</v>
      </c>
      <c r="W5" s="19" t="s">
        <v>152</v>
      </c>
      <c r="X5" s="19" t="s">
        <v>1407</v>
      </c>
      <c r="Y5" s="19" t="s">
        <v>1459</v>
      </c>
      <c r="Z5" s="19" t="s">
        <v>1480</v>
      </c>
      <c r="AA5" s="19" t="s">
        <v>1659</v>
      </c>
      <c r="AB5" s="19" t="s">
        <v>1666</v>
      </c>
      <c r="AC5" s="32">
        <v>161000000</v>
      </c>
      <c r="AD5" s="32">
        <v>0</v>
      </c>
      <c r="AE5" s="32">
        <v>0</v>
      </c>
      <c r="AF5" s="32">
        <v>14000000</v>
      </c>
      <c r="AG5" s="32">
        <v>0</v>
      </c>
      <c r="AH5" s="32">
        <v>14000000</v>
      </c>
      <c r="AI5" s="32">
        <v>0</v>
      </c>
      <c r="AJ5" s="32">
        <v>14000000</v>
      </c>
      <c r="AK5" s="32">
        <v>0</v>
      </c>
      <c r="AL5" s="32">
        <v>14000000</v>
      </c>
      <c r="AM5" s="32">
        <v>0</v>
      </c>
      <c r="AN5" s="32">
        <v>14000000</v>
      </c>
      <c r="AO5" s="32">
        <v>0</v>
      </c>
      <c r="AP5" s="32">
        <v>14000000</v>
      </c>
      <c r="AQ5" s="32">
        <v>0</v>
      </c>
      <c r="AR5" s="32">
        <v>14000000</v>
      </c>
      <c r="AS5" s="32">
        <v>0</v>
      </c>
      <c r="AT5" s="32">
        <v>14000000</v>
      </c>
      <c r="AU5" s="32">
        <v>0</v>
      </c>
      <c r="AV5" s="32">
        <v>14000000</v>
      </c>
      <c r="AW5" s="32">
        <v>0</v>
      </c>
      <c r="AX5" s="32">
        <v>14000000</v>
      </c>
      <c r="AY5" s="32">
        <v>0</v>
      </c>
      <c r="AZ5" s="32">
        <v>21000000</v>
      </c>
      <c r="BA5" s="30"/>
      <c r="BB5" s="30"/>
      <c r="BC5" s="30"/>
      <c r="BD5" s="30"/>
      <c r="BE5" s="10" t="str">
        <f t="shared" ref="BE5:BE68" si="0">IF(OR($T5&lt;&gt;"",SUM(AC5:AZ5)&lt;&gt;0),IF(T5=BH5,"OK",IF(T5&gt;BH5,"Valor estimado supera a Compromisos en "&amp;DOLLAR(T5-BH5),"Compromisos superan al Valor estimado en "&amp;DOLLAR(BH5-T5))),"")</f>
        <v>OK</v>
      </c>
      <c r="BF5" s="10" t="str">
        <f t="shared" ref="BF5:BF68" si="1">IF(OR($T5&lt;&gt;"",SUM(AC5:AZ5)&lt;&gt;0),IF(T5=BI5,"OK",IF(T5&gt;BI5,"Valor estimado supera a Obligaciones en "&amp;DOLLAR(T5-BI5),"Obligaciones superan al Valor estimado en "&amp;DOLLAR(BI5-T5))),"")</f>
        <v>OK</v>
      </c>
      <c r="BG5" s="4">
        <f t="shared" ref="BG5:BG68" si="2">+IF(B5&lt;&gt;"",COUNTBLANK(F5:AZ5),0)</f>
        <v>0</v>
      </c>
      <c r="BH5" s="11">
        <f t="shared" ref="BH5:BH68" si="3">+SUM(AC5,AE5,AG5,AI5,AK5,AM5,AO5,AQ5,AS5,AU5,AW5,AY5)</f>
        <v>161000000</v>
      </c>
      <c r="BI5" s="11">
        <f t="shared" ref="BI5:BI68" si="4">+SUM(AD5,AF5,AH5,AJ5,AL5,AN5,AP5,AR5,AT5,AV5,AX5,AZ5)</f>
        <v>161000000</v>
      </c>
      <c r="BJ5" s="4">
        <f t="shared" ref="BJ5:BJ68" si="5">+IF(OR(BE5="ok",BE5=""),0,1)</f>
        <v>0</v>
      </c>
      <c r="BK5" s="4">
        <f t="shared" ref="BK5:BK68" si="6">+IF(OR(BF5="ok",BF5=""),0,1)</f>
        <v>0</v>
      </c>
      <c r="BL5" s="1">
        <v>1</v>
      </c>
      <c r="BM5" s="1">
        <v>1000</v>
      </c>
      <c r="BN5" s="1">
        <v>6</v>
      </c>
      <c r="BO5" s="12">
        <v>1</v>
      </c>
      <c r="BP5" s="1">
        <v>1</v>
      </c>
      <c r="BQ5" s="1">
        <v>1</v>
      </c>
      <c r="BV5" s="36" t="str">
        <f>LEFT(RIGHT(B5,LEN(B5)-2),4)</f>
        <v>1000</v>
      </c>
      <c r="BW5" s="36" t="b">
        <f>BV5=LEFT(W5,4)</f>
        <v>1</v>
      </c>
      <c r="BX5" s="36"/>
      <c r="BY5" s="36"/>
      <c r="BZ5" s="36"/>
      <c r="CA5" s="36"/>
    </row>
    <row r="6" spans="1:79" ht="142.5">
      <c r="A6" s="38" t="s">
        <v>3801</v>
      </c>
      <c r="B6" s="33" t="s">
        <v>285</v>
      </c>
      <c r="C6" s="27" t="s">
        <v>259</v>
      </c>
      <c r="D6" s="27" t="s">
        <v>246</v>
      </c>
      <c r="E6" s="18" t="s">
        <v>3802</v>
      </c>
      <c r="F6" s="19" t="s">
        <v>3803</v>
      </c>
      <c r="G6" s="19" t="s">
        <v>3804</v>
      </c>
      <c r="H6" s="19" t="s">
        <v>3805</v>
      </c>
      <c r="I6" s="19">
        <v>80101504</v>
      </c>
      <c r="J6" s="19" t="s">
        <v>233</v>
      </c>
      <c r="K6" s="19" t="s">
        <v>1320</v>
      </c>
      <c r="L6" s="19" t="s">
        <v>2147</v>
      </c>
      <c r="M6" s="20" t="s">
        <v>1321</v>
      </c>
      <c r="N6" s="20" t="s">
        <v>1321</v>
      </c>
      <c r="O6" s="20" t="s">
        <v>1321</v>
      </c>
      <c r="P6" s="20">
        <v>12</v>
      </c>
      <c r="Q6" s="20" t="s">
        <v>1390</v>
      </c>
      <c r="R6" s="20" t="s">
        <v>1391</v>
      </c>
      <c r="S6" s="21">
        <v>161000000</v>
      </c>
      <c r="T6" s="21">
        <v>161000000</v>
      </c>
      <c r="U6" s="20" t="s">
        <v>1404</v>
      </c>
      <c r="V6" s="20" t="s">
        <v>1405</v>
      </c>
      <c r="W6" s="19" t="s">
        <v>152</v>
      </c>
      <c r="X6" s="19" t="s">
        <v>1407</v>
      </c>
      <c r="Y6" s="19" t="s">
        <v>1459</v>
      </c>
      <c r="Z6" s="19" t="s">
        <v>1480</v>
      </c>
      <c r="AA6" s="19" t="s">
        <v>1659</v>
      </c>
      <c r="AB6" s="19" t="s">
        <v>1666</v>
      </c>
      <c r="AC6" s="32">
        <v>161000000</v>
      </c>
      <c r="AD6" s="32">
        <v>0</v>
      </c>
      <c r="AE6" s="32">
        <v>0</v>
      </c>
      <c r="AF6" s="32">
        <v>14000000</v>
      </c>
      <c r="AG6" s="32">
        <v>0</v>
      </c>
      <c r="AH6" s="32">
        <v>14000000</v>
      </c>
      <c r="AI6" s="32">
        <v>0</v>
      </c>
      <c r="AJ6" s="32">
        <v>14000000</v>
      </c>
      <c r="AK6" s="32">
        <v>0</v>
      </c>
      <c r="AL6" s="32">
        <v>14000000</v>
      </c>
      <c r="AM6" s="32">
        <v>0</v>
      </c>
      <c r="AN6" s="32">
        <v>14000000</v>
      </c>
      <c r="AO6" s="32">
        <v>0</v>
      </c>
      <c r="AP6" s="32">
        <v>14000000</v>
      </c>
      <c r="AQ6" s="32">
        <v>0</v>
      </c>
      <c r="AR6" s="32">
        <v>14000000</v>
      </c>
      <c r="AS6" s="32">
        <v>0</v>
      </c>
      <c r="AT6" s="32">
        <v>14000000</v>
      </c>
      <c r="AU6" s="32">
        <v>0</v>
      </c>
      <c r="AV6" s="32">
        <v>14000000</v>
      </c>
      <c r="AW6" s="32">
        <v>0</v>
      </c>
      <c r="AX6" s="32">
        <v>14000000</v>
      </c>
      <c r="AY6" s="32">
        <v>0</v>
      </c>
      <c r="AZ6" s="32">
        <v>21000000</v>
      </c>
      <c r="BA6" s="30"/>
      <c r="BB6" s="30"/>
      <c r="BC6" s="30"/>
      <c r="BD6" s="30"/>
      <c r="BE6" s="10" t="str">
        <f t="shared" si="0"/>
        <v>OK</v>
      </c>
      <c r="BF6" s="10" t="str">
        <f t="shared" si="1"/>
        <v>OK</v>
      </c>
      <c r="BG6" s="4">
        <f t="shared" si="2"/>
        <v>0</v>
      </c>
      <c r="BH6" s="11">
        <f t="shared" si="3"/>
        <v>161000000</v>
      </c>
      <c r="BI6" s="11">
        <f t="shared" si="4"/>
        <v>161000000</v>
      </c>
      <c r="BJ6" s="4">
        <f t="shared" si="5"/>
        <v>0</v>
      </c>
      <c r="BK6" s="4">
        <f t="shared" si="6"/>
        <v>0</v>
      </c>
      <c r="BL6" s="1">
        <v>1</v>
      </c>
      <c r="BM6" s="1">
        <v>1000</v>
      </c>
      <c r="BN6" s="1">
        <v>6</v>
      </c>
      <c r="BO6" s="12">
        <v>1</v>
      </c>
      <c r="BP6" s="1">
        <v>1</v>
      </c>
      <c r="BQ6" s="1">
        <v>2</v>
      </c>
      <c r="BU6" s="47" t="str">
        <f>MID(".",1,5)</f>
        <v>.</v>
      </c>
      <c r="BV6" s="36" t="str">
        <f t="shared" ref="BV6:BV69" si="7">LEFT(RIGHT(B6,LEN(B6)-2),4)</f>
        <v>1000</v>
      </c>
      <c r="BW6" s="36" t="b">
        <f t="shared" ref="BW6:BW69" si="8">BV6=LEFT(W6,4)</f>
        <v>1</v>
      </c>
      <c r="BX6" s="36"/>
      <c r="BY6" s="36"/>
      <c r="BZ6" s="36"/>
      <c r="CA6" s="36"/>
    </row>
    <row r="7" spans="1:79" ht="128.25">
      <c r="A7" s="38" t="s">
        <v>3801</v>
      </c>
      <c r="B7" s="33" t="s">
        <v>286</v>
      </c>
      <c r="C7" s="27" t="s">
        <v>259</v>
      </c>
      <c r="D7" s="27" t="s">
        <v>246</v>
      </c>
      <c r="E7" s="18" t="s">
        <v>3802</v>
      </c>
      <c r="F7" s="19" t="s">
        <v>3803</v>
      </c>
      <c r="G7" s="19" t="s">
        <v>3804</v>
      </c>
      <c r="H7" s="19" t="s">
        <v>3805</v>
      </c>
      <c r="I7" s="19">
        <v>80101504</v>
      </c>
      <c r="J7" s="19" t="s">
        <v>233</v>
      </c>
      <c r="K7" s="19" t="s">
        <v>1320</v>
      </c>
      <c r="L7" s="19" t="s">
        <v>2148</v>
      </c>
      <c r="M7" s="20" t="s">
        <v>1321</v>
      </c>
      <c r="N7" s="20" t="s">
        <v>1321</v>
      </c>
      <c r="O7" s="20" t="s">
        <v>1321</v>
      </c>
      <c r="P7" s="20">
        <v>12</v>
      </c>
      <c r="Q7" s="20" t="s">
        <v>1390</v>
      </c>
      <c r="R7" s="20" t="s">
        <v>1391</v>
      </c>
      <c r="S7" s="21">
        <v>115000000</v>
      </c>
      <c r="T7" s="21">
        <v>115000000</v>
      </c>
      <c r="U7" s="20" t="s">
        <v>1404</v>
      </c>
      <c r="V7" s="20" t="s">
        <v>1405</v>
      </c>
      <c r="W7" s="19" t="s">
        <v>152</v>
      </c>
      <c r="X7" s="19" t="s">
        <v>1407</v>
      </c>
      <c r="Y7" s="19" t="s">
        <v>1459</v>
      </c>
      <c r="Z7" s="19" t="s">
        <v>1481</v>
      </c>
      <c r="AA7" s="19" t="s">
        <v>1660</v>
      </c>
      <c r="AB7" s="19" t="s">
        <v>1666</v>
      </c>
      <c r="AC7" s="32">
        <v>115000000</v>
      </c>
      <c r="AD7" s="32">
        <v>0</v>
      </c>
      <c r="AE7" s="32">
        <v>0</v>
      </c>
      <c r="AF7" s="32">
        <v>10000000</v>
      </c>
      <c r="AG7" s="32">
        <v>0</v>
      </c>
      <c r="AH7" s="32">
        <v>10000000</v>
      </c>
      <c r="AI7" s="32">
        <v>0</v>
      </c>
      <c r="AJ7" s="32">
        <v>10000000</v>
      </c>
      <c r="AK7" s="32">
        <v>0</v>
      </c>
      <c r="AL7" s="32">
        <v>10000000</v>
      </c>
      <c r="AM7" s="32">
        <v>0</v>
      </c>
      <c r="AN7" s="32">
        <v>10000000</v>
      </c>
      <c r="AO7" s="32">
        <v>0</v>
      </c>
      <c r="AP7" s="32">
        <v>10000000</v>
      </c>
      <c r="AQ7" s="32">
        <v>0</v>
      </c>
      <c r="AR7" s="32">
        <v>10000000</v>
      </c>
      <c r="AS7" s="32">
        <v>0</v>
      </c>
      <c r="AT7" s="32">
        <v>10000000</v>
      </c>
      <c r="AU7" s="32">
        <v>0</v>
      </c>
      <c r="AV7" s="32">
        <v>10000000</v>
      </c>
      <c r="AW7" s="32">
        <v>0</v>
      </c>
      <c r="AX7" s="32">
        <v>10000000</v>
      </c>
      <c r="AY7" s="32">
        <v>0</v>
      </c>
      <c r="AZ7" s="32">
        <v>15000000</v>
      </c>
      <c r="BA7" s="30"/>
      <c r="BB7" s="30"/>
      <c r="BC7" s="30"/>
      <c r="BD7" s="30"/>
      <c r="BE7" s="10" t="str">
        <f t="shared" si="0"/>
        <v>OK</v>
      </c>
      <c r="BF7" s="10" t="str">
        <f t="shared" si="1"/>
        <v>OK</v>
      </c>
      <c r="BG7" s="4">
        <f t="shared" si="2"/>
        <v>0</v>
      </c>
      <c r="BH7" s="11">
        <f t="shared" si="3"/>
        <v>115000000</v>
      </c>
      <c r="BI7" s="11">
        <f t="shared" si="4"/>
        <v>115000000</v>
      </c>
      <c r="BJ7" s="4">
        <f t="shared" si="5"/>
        <v>0</v>
      </c>
      <c r="BK7" s="4">
        <f t="shared" si="6"/>
        <v>0</v>
      </c>
      <c r="BL7" s="1">
        <v>1</v>
      </c>
      <c r="BM7" s="1">
        <v>1000</v>
      </c>
      <c r="BN7" s="1">
        <v>6</v>
      </c>
      <c r="BO7" s="12">
        <v>1</v>
      </c>
      <c r="BP7" s="1">
        <v>1</v>
      </c>
      <c r="BQ7" s="1">
        <v>3</v>
      </c>
      <c r="BV7" s="36" t="str">
        <f t="shared" si="7"/>
        <v>1000</v>
      </c>
      <c r="BW7" s="36" t="b">
        <f t="shared" si="8"/>
        <v>1</v>
      </c>
      <c r="BX7" s="36"/>
      <c r="BY7" s="36"/>
      <c r="BZ7" s="36"/>
      <c r="CA7" s="36"/>
    </row>
    <row r="8" spans="1:79" ht="99.75">
      <c r="A8" s="38" t="s">
        <v>61</v>
      </c>
      <c r="B8" s="33" t="s">
        <v>287</v>
      </c>
      <c r="C8" s="27" t="s">
        <v>259</v>
      </c>
      <c r="D8" s="27" t="s">
        <v>246</v>
      </c>
      <c r="E8" s="18" t="s">
        <v>3802</v>
      </c>
      <c r="F8" s="19" t="s">
        <v>3803</v>
      </c>
      <c r="G8" s="19" t="s">
        <v>3804</v>
      </c>
      <c r="H8" s="19" t="s">
        <v>3805</v>
      </c>
      <c r="I8" s="19" t="s">
        <v>61</v>
      </c>
      <c r="J8" s="19" t="s">
        <v>233</v>
      </c>
      <c r="K8" s="19" t="s">
        <v>1323</v>
      </c>
      <c r="L8" s="19" t="s">
        <v>3425</v>
      </c>
      <c r="M8" s="20" t="s">
        <v>61</v>
      </c>
      <c r="N8" s="20" t="s">
        <v>61</v>
      </c>
      <c r="O8" s="20" t="s">
        <v>61</v>
      </c>
      <c r="P8" s="20" t="s">
        <v>61</v>
      </c>
      <c r="Q8" s="20" t="s">
        <v>1392</v>
      </c>
      <c r="R8" s="20" t="s">
        <v>1391</v>
      </c>
      <c r="S8" s="21">
        <v>74977927</v>
      </c>
      <c r="T8" s="21">
        <v>74977927</v>
      </c>
      <c r="U8" s="20" t="s">
        <v>1404</v>
      </c>
      <c r="V8" s="20" t="s">
        <v>1405</v>
      </c>
      <c r="W8" s="19" t="s">
        <v>152</v>
      </c>
      <c r="X8" s="19" t="s">
        <v>1407</v>
      </c>
      <c r="Y8" s="19" t="s">
        <v>1460</v>
      </c>
      <c r="Z8" s="19" t="s">
        <v>1482</v>
      </c>
      <c r="AA8" s="19" t="s">
        <v>1659</v>
      </c>
      <c r="AB8" s="19" t="s">
        <v>1666</v>
      </c>
      <c r="AC8" s="32">
        <v>6248160</v>
      </c>
      <c r="AD8" s="32">
        <v>6248160</v>
      </c>
      <c r="AE8" s="32">
        <v>6248160</v>
      </c>
      <c r="AF8" s="32">
        <v>6248160</v>
      </c>
      <c r="AG8" s="32">
        <v>6248160</v>
      </c>
      <c r="AH8" s="32">
        <v>6248160</v>
      </c>
      <c r="AI8" s="32">
        <v>6248160</v>
      </c>
      <c r="AJ8" s="32">
        <v>6248160</v>
      </c>
      <c r="AK8" s="32">
        <v>6248160</v>
      </c>
      <c r="AL8" s="32">
        <v>6248160</v>
      </c>
      <c r="AM8" s="32">
        <v>6248160</v>
      </c>
      <c r="AN8" s="32">
        <v>6248160</v>
      </c>
      <c r="AO8" s="32">
        <v>6248160</v>
      </c>
      <c r="AP8" s="32">
        <v>6248160</v>
      </c>
      <c r="AQ8" s="32">
        <v>6248160</v>
      </c>
      <c r="AR8" s="32">
        <v>6248160</v>
      </c>
      <c r="AS8" s="32">
        <v>6248160</v>
      </c>
      <c r="AT8" s="32">
        <v>6248160</v>
      </c>
      <c r="AU8" s="32">
        <v>6248160</v>
      </c>
      <c r="AV8" s="32">
        <v>6248160</v>
      </c>
      <c r="AW8" s="32">
        <v>6248160</v>
      </c>
      <c r="AX8" s="32">
        <v>6248160</v>
      </c>
      <c r="AY8" s="32">
        <v>6248167</v>
      </c>
      <c r="AZ8" s="32">
        <v>6248167</v>
      </c>
      <c r="BA8" s="30"/>
      <c r="BB8" s="30"/>
      <c r="BC8" s="30"/>
      <c r="BD8" s="30"/>
      <c r="BE8" s="10" t="str">
        <f t="shared" si="0"/>
        <v>OK</v>
      </c>
      <c r="BF8" s="10" t="str">
        <f t="shared" si="1"/>
        <v>OK</v>
      </c>
      <c r="BG8" s="4">
        <f t="shared" si="2"/>
        <v>0</v>
      </c>
      <c r="BH8" s="11">
        <f t="shared" si="3"/>
        <v>74977927</v>
      </c>
      <c r="BI8" s="11">
        <f t="shared" si="4"/>
        <v>74977927</v>
      </c>
      <c r="BJ8" s="4">
        <f t="shared" si="5"/>
        <v>0</v>
      </c>
      <c r="BK8" s="4">
        <f t="shared" si="6"/>
        <v>0</v>
      </c>
      <c r="BL8" s="1">
        <v>1</v>
      </c>
      <c r="BM8" s="1">
        <v>1000</v>
      </c>
      <c r="BN8" s="1">
        <v>6</v>
      </c>
      <c r="BO8" s="12">
        <v>1</v>
      </c>
      <c r="BP8" s="1">
        <v>1</v>
      </c>
      <c r="BQ8" s="1">
        <v>4</v>
      </c>
      <c r="BV8" s="36" t="str">
        <f t="shared" si="7"/>
        <v>1000</v>
      </c>
      <c r="BW8" s="36" t="b">
        <f t="shared" si="8"/>
        <v>1</v>
      </c>
      <c r="BX8" s="36"/>
      <c r="BY8" s="36"/>
      <c r="BZ8" s="36"/>
      <c r="CA8" s="36"/>
    </row>
    <row r="9" spans="1:79" ht="99.75">
      <c r="A9" s="38" t="s">
        <v>3801</v>
      </c>
      <c r="B9" s="33" t="s">
        <v>596</v>
      </c>
      <c r="C9" s="27" t="s">
        <v>259</v>
      </c>
      <c r="D9" s="27" t="s">
        <v>246</v>
      </c>
      <c r="E9" s="18" t="s">
        <v>3802</v>
      </c>
      <c r="F9" s="19" t="s">
        <v>3803</v>
      </c>
      <c r="G9" s="19" t="s">
        <v>3804</v>
      </c>
      <c r="H9" s="19" t="s">
        <v>3805</v>
      </c>
      <c r="I9" s="19">
        <v>80101504</v>
      </c>
      <c r="J9" s="19" t="s">
        <v>233</v>
      </c>
      <c r="K9" s="19" t="s">
        <v>1320</v>
      </c>
      <c r="L9" s="19" t="s">
        <v>2149</v>
      </c>
      <c r="M9" s="20" t="s">
        <v>1321</v>
      </c>
      <c r="N9" s="20" t="s">
        <v>1321</v>
      </c>
      <c r="O9" s="20" t="s">
        <v>1321</v>
      </c>
      <c r="P9" s="20">
        <v>5</v>
      </c>
      <c r="Q9" s="20" t="s">
        <v>1390</v>
      </c>
      <c r="R9" s="20" t="s">
        <v>1391</v>
      </c>
      <c r="S9" s="21">
        <v>70020000</v>
      </c>
      <c r="T9" s="21">
        <v>70020000</v>
      </c>
      <c r="U9" s="20" t="s">
        <v>1404</v>
      </c>
      <c r="V9" s="20" t="s">
        <v>1405</v>
      </c>
      <c r="W9" s="19" t="s">
        <v>62</v>
      </c>
      <c r="X9" s="19" t="s">
        <v>1420</v>
      </c>
      <c r="Y9" s="19" t="s">
        <v>1459</v>
      </c>
      <c r="Z9" s="19" t="s">
        <v>155</v>
      </c>
      <c r="AA9" s="19" t="s">
        <v>1665</v>
      </c>
      <c r="AB9" s="19" t="s">
        <v>1666</v>
      </c>
      <c r="AC9" s="32">
        <v>70020000</v>
      </c>
      <c r="AD9" s="32">
        <v>0</v>
      </c>
      <c r="AE9" s="32">
        <v>0</v>
      </c>
      <c r="AF9" s="32">
        <v>15560000</v>
      </c>
      <c r="AG9" s="32">
        <v>0</v>
      </c>
      <c r="AH9" s="32">
        <v>15560000</v>
      </c>
      <c r="AI9" s="32">
        <v>0</v>
      </c>
      <c r="AJ9" s="32">
        <v>15560000</v>
      </c>
      <c r="AK9" s="32">
        <v>0</v>
      </c>
      <c r="AL9" s="32">
        <v>15560000</v>
      </c>
      <c r="AM9" s="32">
        <v>0</v>
      </c>
      <c r="AN9" s="32">
        <v>7780000</v>
      </c>
      <c r="AO9" s="32">
        <v>0</v>
      </c>
      <c r="AP9" s="32">
        <v>0</v>
      </c>
      <c r="AQ9" s="32">
        <v>0</v>
      </c>
      <c r="AR9" s="32">
        <v>0</v>
      </c>
      <c r="AS9" s="32">
        <v>0</v>
      </c>
      <c r="AT9" s="32">
        <v>0</v>
      </c>
      <c r="AU9" s="32">
        <v>0</v>
      </c>
      <c r="AV9" s="32">
        <v>0</v>
      </c>
      <c r="AW9" s="32">
        <v>0</v>
      </c>
      <c r="AX9" s="32">
        <v>0</v>
      </c>
      <c r="AY9" s="32">
        <v>0</v>
      </c>
      <c r="AZ9" s="32">
        <v>0</v>
      </c>
      <c r="BA9" s="30"/>
      <c r="BB9" s="30"/>
      <c r="BC9" s="30"/>
      <c r="BD9" s="30"/>
      <c r="BE9" s="10" t="str">
        <f t="shared" si="0"/>
        <v>OK</v>
      </c>
      <c r="BF9" s="10" t="str">
        <f t="shared" si="1"/>
        <v>OK</v>
      </c>
      <c r="BG9" s="4">
        <f t="shared" si="2"/>
        <v>0</v>
      </c>
      <c r="BH9" s="11">
        <f t="shared" si="3"/>
        <v>70020000</v>
      </c>
      <c r="BI9" s="11">
        <f t="shared" si="4"/>
        <v>70020000</v>
      </c>
      <c r="BJ9" s="4">
        <f t="shared" si="5"/>
        <v>0</v>
      </c>
      <c r="BK9" s="4">
        <f t="shared" si="6"/>
        <v>0</v>
      </c>
      <c r="BL9" s="1">
        <v>1</v>
      </c>
      <c r="BM9" s="1">
        <v>1100</v>
      </c>
      <c r="BN9" s="1">
        <v>6</v>
      </c>
      <c r="BO9" s="12">
        <v>1</v>
      </c>
      <c r="BP9" s="1">
        <v>1</v>
      </c>
      <c r="BQ9" s="1">
        <v>1</v>
      </c>
      <c r="BV9" s="36" t="str">
        <f t="shared" si="7"/>
        <v>1100</v>
      </c>
      <c r="BW9" s="36" t="b">
        <f t="shared" si="8"/>
        <v>1</v>
      </c>
      <c r="BX9" s="36"/>
      <c r="BY9" s="36"/>
      <c r="BZ9" s="36"/>
      <c r="CA9" s="36"/>
    </row>
    <row r="10" spans="1:79" ht="128.25">
      <c r="A10" s="38" t="s">
        <v>3801</v>
      </c>
      <c r="B10" s="33" t="s">
        <v>597</v>
      </c>
      <c r="C10" s="27" t="s">
        <v>259</v>
      </c>
      <c r="D10" s="27" t="s">
        <v>246</v>
      </c>
      <c r="E10" s="18" t="s">
        <v>3802</v>
      </c>
      <c r="F10" s="19" t="s">
        <v>3803</v>
      </c>
      <c r="G10" s="19" t="s">
        <v>3804</v>
      </c>
      <c r="H10" s="19" t="s">
        <v>3805</v>
      </c>
      <c r="I10" s="19">
        <v>80101504</v>
      </c>
      <c r="J10" s="19" t="s">
        <v>233</v>
      </c>
      <c r="K10" s="19" t="s">
        <v>1320</v>
      </c>
      <c r="L10" s="19" t="s">
        <v>2151</v>
      </c>
      <c r="M10" s="20" t="s">
        <v>1321</v>
      </c>
      <c r="N10" s="20" t="s">
        <v>1321</v>
      </c>
      <c r="O10" s="20" t="s">
        <v>1321</v>
      </c>
      <c r="P10" s="20">
        <v>11</v>
      </c>
      <c r="Q10" s="20" t="s">
        <v>1390</v>
      </c>
      <c r="R10" s="20" t="s">
        <v>1391</v>
      </c>
      <c r="S10" s="21">
        <v>126500000</v>
      </c>
      <c r="T10" s="21">
        <v>126500000</v>
      </c>
      <c r="U10" s="20" t="s">
        <v>1404</v>
      </c>
      <c r="V10" s="20" t="s">
        <v>1405</v>
      </c>
      <c r="W10" s="19" t="s">
        <v>62</v>
      </c>
      <c r="X10" s="19" t="s">
        <v>1425</v>
      </c>
      <c r="Y10" s="19" t="s">
        <v>1459</v>
      </c>
      <c r="Z10" s="19" t="s">
        <v>156</v>
      </c>
      <c r="AA10" s="19" t="s">
        <v>1665</v>
      </c>
      <c r="AB10" s="19" t="s">
        <v>1666</v>
      </c>
      <c r="AC10" s="32">
        <v>126500000</v>
      </c>
      <c r="AD10" s="32">
        <v>0</v>
      </c>
      <c r="AE10" s="32">
        <v>0</v>
      </c>
      <c r="AF10" s="32">
        <v>11500000</v>
      </c>
      <c r="AG10" s="32">
        <v>0</v>
      </c>
      <c r="AH10" s="32">
        <v>11500000</v>
      </c>
      <c r="AI10" s="32">
        <v>0</v>
      </c>
      <c r="AJ10" s="32">
        <v>11500000</v>
      </c>
      <c r="AK10" s="32">
        <v>0</v>
      </c>
      <c r="AL10" s="32">
        <v>11500000</v>
      </c>
      <c r="AM10" s="32">
        <v>0</v>
      </c>
      <c r="AN10" s="32">
        <v>11500000</v>
      </c>
      <c r="AO10" s="32">
        <v>0</v>
      </c>
      <c r="AP10" s="32">
        <v>11500000</v>
      </c>
      <c r="AQ10" s="32">
        <v>0</v>
      </c>
      <c r="AR10" s="32">
        <v>11500000</v>
      </c>
      <c r="AS10" s="32">
        <v>0</v>
      </c>
      <c r="AT10" s="32">
        <v>11500000</v>
      </c>
      <c r="AU10" s="32">
        <v>0</v>
      </c>
      <c r="AV10" s="32">
        <v>11500000</v>
      </c>
      <c r="AW10" s="32">
        <v>0</v>
      </c>
      <c r="AX10" s="32">
        <v>11500000</v>
      </c>
      <c r="AY10" s="32">
        <v>0</v>
      </c>
      <c r="AZ10" s="32">
        <v>11500000</v>
      </c>
      <c r="BA10" s="30"/>
      <c r="BB10" s="30"/>
      <c r="BC10" s="30"/>
      <c r="BD10" s="30"/>
      <c r="BE10" s="10" t="str">
        <f t="shared" si="0"/>
        <v>OK</v>
      </c>
      <c r="BF10" s="10" t="str">
        <f t="shared" si="1"/>
        <v>OK</v>
      </c>
      <c r="BG10" s="4">
        <f t="shared" si="2"/>
        <v>0</v>
      </c>
      <c r="BH10" s="11">
        <f t="shared" si="3"/>
        <v>126500000</v>
      </c>
      <c r="BI10" s="11">
        <f t="shared" si="4"/>
        <v>126500000</v>
      </c>
      <c r="BJ10" s="4">
        <f t="shared" si="5"/>
        <v>0</v>
      </c>
      <c r="BK10" s="4">
        <f t="shared" si="6"/>
        <v>0</v>
      </c>
      <c r="BL10" s="1">
        <v>1</v>
      </c>
      <c r="BM10" s="1">
        <v>1100</v>
      </c>
      <c r="BN10" s="1">
        <v>6</v>
      </c>
      <c r="BO10" s="12">
        <v>1</v>
      </c>
      <c r="BP10" s="1">
        <v>1</v>
      </c>
      <c r="BQ10" s="1">
        <v>2</v>
      </c>
      <c r="BV10" s="36" t="str">
        <f t="shared" si="7"/>
        <v>1100</v>
      </c>
      <c r="BW10" s="36" t="b">
        <f t="shared" si="8"/>
        <v>1</v>
      </c>
      <c r="BX10" s="36"/>
      <c r="BY10" s="36"/>
      <c r="BZ10" s="36"/>
      <c r="CA10" s="36"/>
    </row>
    <row r="11" spans="1:79" ht="99.75">
      <c r="A11" s="38" t="s">
        <v>3801</v>
      </c>
      <c r="B11" s="33" t="s">
        <v>598</v>
      </c>
      <c r="C11" s="27" t="s">
        <v>259</v>
      </c>
      <c r="D11" s="27" t="s">
        <v>246</v>
      </c>
      <c r="E11" s="18" t="s">
        <v>3802</v>
      </c>
      <c r="F11" s="19" t="s">
        <v>3803</v>
      </c>
      <c r="G11" s="19" t="s">
        <v>3804</v>
      </c>
      <c r="H11" s="19" t="s">
        <v>3805</v>
      </c>
      <c r="I11" s="19">
        <v>80101504</v>
      </c>
      <c r="J11" s="19" t="s">
        <v>233</v>
      </c>
      <c r="K11" s="19" t="s">
        <v>1320</v>
      </c>
      <c r="L11" s="19" t="s">
        <v>2152</v>
      </c>
      <c r="M11" s="20" t="s">
        <v>265</v>
      </c>
      <c r="N11" s="20" t="s">
        <v>265</v>
      </c>
      <c r="O11" s="20" t="s">
        <v>265</v>
      </c>
      <c r="P11" s="20">
        <v>10</v>
      </c>
      <c r="Q11" s="20" t="s">
        <v>1390</v>
      </c>
      <c r="R11" s="20" t="s">
        <v>1391</v>
      </c>
      <c r="S11" s="21">
        <v>77500000</v>
      </c>
      <c r="T11" s="21">
        <v>77500000</v>
      </c>
      <c r="U11" s="20" t="s">
        <v>1404</v>
      </c>
      <c r="V11" s="20" t="s">
        <v>1405</v>
      </c>
      <c r="W11" s="19" t="s">
        <v>62</v>
      </c>
      <c r="X11" s="19" t="s">
        <v>1425</v>
      </c>
      <c r="Y11" s="19" t="s">
        <v>1459</v>
      </c>
      <c r="Z11" s="19" t="s">
        <v>157</v>
      </c>
      <c r="AA11" s="19" t="s">
        <v>1665</v>
      </c>
      <c r="AB11" s="19" t="s">
        <v>1666</v>
      </c>
      <c r="AC11" s="32">
        <v>0</v>
      </c>
      <c r="AD11" s="32">
        <v>0</v>
      </c>
      <c r="AE11" s="32">
        <v>77500000</v>
      </c>
      <c r="AF11" s="32">
        <v>0</v>
      </c>
      <c r="AG11" s="32">
        <v>0</v>
      </c>
      <c r="AH11" s="32">
        <v>7750000</v>
      </c>
      <c r="AI11" s="32">
        <v>0</v>
      </c>
      <c r="AJ11" s="32">
        <v>7750000</v>
      </c>
      <c r="AK11" s="32">
        <v>0</v>
      </c>
      <c r="AL11" s="32">
        <v>7750000</v>
      </c>
      <c r="AM11" s="32">
        <v>0</v>
      </c>
      <c r="AN11" s="32">
        <v>7750000</v>
      </c>
      <c r="AO11" s="32">
        <v>0</v>
      </c>
      <c r="AP11" s="32">
        <v>7750000</v>
      </c>
      <c r="AQ11" s="32">
        <v>0</v>
      </c>
      <c r="AR11" s="32">
        <v>7750000</v>
      </c>
      <c r="AS11" s="32">
        <v>0</v>
      </c>
      <c r="AT11" s="32">
        <v>7750000</v>
      </c>
      <c r="AU11" s="32">
        <v>0</v>
      </c>
      <c r="AV11" s="32">
        <v>7750000</v>
      </c>
      <c r="AW11" s="32">
        <v>0</v>
      </c>
      <c r="AX11" s="32">
        <v>7750000</v>
      </c>
      <c r="AY11" s="32">
        <v>0</v>
      </c>
      <c r="AZ11" s="32">
        <v>7750000</v>
      </c>
      <c r="BA11" s="30"/>
      <c r="BB11" s="30"/>
      <c r="BC11" s="30"/>
      <c r="BD11" s="30"/>
      <c r="BE11" s="10" t="str">
        <f t="shared" si="0"/>
        <v>OK</v>
      </c>
      <c r="BF11" s="10" t="str">
        <f t="shared" si="1"/>
        <v>OK</v>
      </c>
      <c r="BG11" s="4">
        <f t="shared" si="2"/>
        <v>0</v>
      </c>
      <c r="BH11" s="11">
        <f t="shared" si="3"/>
        <v>77500000</v>
      </c>
      <c r="BI11" s="11">
        <f t="shared" si="4"/>
        <v>77500000</v>
      </c>
      <c r="BJ11" s="4">
        <f t="shared" si="5"/>
        <v>0</v>
      </c>
      <c r="BK11" s="4">
        <f t="shared" si="6"/>
        <v>0</v>
      </c>
      <c r="BL11" s="1">
        <v>1</v>
      </c>
      <c r="BM11" s="1">
        <v>1100</v>
      </c>
      <c r="BN11" s="1">
        <v>6</v>
      </c>
      <c r="BO11" s="12">
        <v>1</v>
      </c>
      <c r="BP11" s="1">
        <v>1</v>
      </c>
      <c r="BQ11" s="1">
        <v>3</v>
      </c>
      <c r="BV11" s="36" t="str">
        <f t="shared" si="7"/>
        <v>1100</v>
      </c>
      <c r="BW11" s="36" t="b">
        <f t="shared" si="8"/>
        <v>1</v>
      </c>
      <c r="BX11" s="36"/>
      <c r="BY11" s="36"/>
      <c r="BZ11" s="36"/>
      <c r="CA11" s="36"/>
    </row>
    <row r="12" spans="1:79" ht="99.75">
      <c r="A12" s="38" t="s">
        <v>3801</v>
      </c>
      <c r="B12" s="33" t="s">
        <v>599</v>
      </c>
      <c r="C12" s="27" t="s">
        <v>259</v>
      </c>
      <c r="D12" s="27" t="s">
        <v>246</v>
      </c>
      <c r="E12" s="18" t="s">
        <v>3802</v>
      </c>
      <c r="F12" s="19" t="s">
        <v>3803</v>
      </c>
      <c r="G12" s="19" t="s">
        <v>3804</v>
      </c>
      <c r="H12" s="19" t="s">
        <v>3805</v>
      </c>
      <c r="I12" s="19">
        <v>84111603</v>
      </c>
      <c r="J12" s="19" t="s">
        <v>233</v>
      </c>
      <c r="K12" s="19" t="s">
        <v>1329</v>
      </c>
      <c r="L12" s="19" t="s">
        <v>2153</v>
      </c>
      <c r="M12" s="20" t="s">
        <v>1356</v>
      </c>
      <c r="N12" s="20" t="s">
        <v>268</v>
      </c>
      <c r="O12" s="20" t="s">
        <v>268</v>
      </c>
      <c r="P12" s="20">
        <v>2</v>
      </c>
      <c r="Q12" s="20" t="s">
        <v>1390</v>
      </c>
      <c r="R12" s="20" t="s">
        <v>1391</v>
      </c>
      <c r="S12" s="21">
        <v>21931410</v>
      </c>
      <c r="T12" s="21">
        <v>21931410</v>
      </c>
      <c r="U12" s="20" t="s">
        <v>1404</v>
      </c>
      <c r="V12" s="20" t="s">
        <v>1405</v>
      </c>
      <c r="W12" s="19" t="s">
        <v>62</v>
      </c>
      <c r="X12" s="19" t="s">
        <v>1425</v>
      </c>
      <c r="Y12" s="19" t="s">
        <v>1468</v>
      </c>
      <c r="Z12" s="19" t="s">
        <v>1536</v>
      </c>
      <c r="AA12" s="19" t="s">
        <v>1665</v>
      </c>
      <c r="AB12" s="19" t="s">
        <v>1666</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2">
        <v>0</v>
      </c>
      <c r="AS12" s="32">
        <v>0</v>
      </c>
      <c r="AT12" s="32">
        <v>0</v>
      </c>
      <c r="AU12" s="32">
        <v>21931410</v>
      </c>
      <c r="AV12" s="32">
        <v>0</v>
      </c>
      <c r="AW12" s="32">
        <v>0</v>
      </c>
      <c r="AX12" s="32">
        <v>21931410</v>
      </c>
      <c r="AY12" s="32">
        <v>0</v>
      </c>
      <c r="AZ12" s="32">
        <v>0</v>
      </c>
      <c r="BA12" s="30"/>
      <c r="BB12" s="30"/>
      <c r="BC12" s="30"/>
      <c r="BD12" s="30"/>
      <c r="BE12" s="10" t="str">
        <f t="shared" si="0"/>
        <v>OK</v>
      </c>
      <c r="BF12" s="10" t="str">
        <f t="shared" si="1"/>
        <v>OK</v>
      </c>
      <c r="BG12" s="4">
        <f t="shared" si="2"/>
        <v>0</v>
      </c>
      <c r="BH12" s="11">
        <f t="shared" si="3"/>
        <v>21931410</v>
      </c>
      <c r="BI12" s="11">
        <f t="shared" si="4"/>
        <v>21931410</v>
      </c>
      <c r="BJ12" s="4">
        <f t="shared" si="5"/>
        <v>0</v>
      </c>
      <c r="BK12" s="4">
        <f t="shared" si="6"/>
        <v>0</v>
      </c>
      <c r="BL12" s="1">
        <v>1</v>
      </c>
      <c r="BM12" s="1">
        <v>1100</v>
      </c>
      <c r="BN12" s="1">
        <v>6</v>
      </c>
      <c r="BO12" s="12">
        <v>1</v>
      </c>
      <c r="BP12" s="1">
        <v>1</v>
      </c>
      <c r="BQ12" s="1">
        <v>4</v>
      </c>
      <c r="BV12" s="36" t="str">
        <f t="shared" si="7"/>
        <v>1100</v>
      </c>
      <c r="BW12" s="36" t="b">
        <f t="shared" si="8"/>
        <v>1</v>
      </c>
      <c r="BX12" s="36"/>
      <c r="BY12" s="36"/>
      <c r="BZ12" s="36"/>
      <c r="CA12" s="36"/>
    </row>
    <row r="13" spans="1:79" ht="114">
      <c r="A13" s="38" t="s">
        <v>3801</v>
      </c>
      <c r="B13" s="33" t="s">
        <v>600</v>
      </c>
      <c r="C13" s="27" t="s">
        <v>259</v>
      </c>
      <c r="D13" s="27" t="s">
        <v>246</v>
      </c>
      <c r="E13" s="18" t="s">
        <v>3802</v>
      </c>
      <c r="F13" s="19" t="s">
        <v>3803</v>
      </c>
      <c r="G13" s="19" t="s">
        <v>3804</v>
      </c>
      <c r="H13" s="19" t="s">
        <v>3805</v>
      </c>
      <c r="I13" s="19">
        <v>80101504</v>
      </c>
      <c r="J13" s="19" t="s">
        <v>233</v>
      </c>
      <c r="K13" s="19" t="s">
        <v>1320</v>
      </c>
      <c r="L13" s="19" t="s">
        <v>2154</v>
      </c>
      <c r="M13" s="20" t="s">
        <v>268</v>
      </c>
      <c r="N13" s="20" t="s">
        <v>1357</v>
      </c>
      <c r="O13" s="20" t="s">
        <v>1357</v>
      </c>
      <c r="P13" s="20">
        <v>1</v>
      </c>
      <c r="Q13" s="20" t="s">
        <v>1390</v>
      </c>
      <c r="R13" s="20" t="s">
        <v>1391</v>
      </c>
      <c r="S13" s="21">
        <v>3500000</v>
      </c>
      <c r="T13" s="21">
        <v>3500000</v>
      </c>
      <c r="U13" s="20" t="s">
        <v>1404</v>
      </c>
      <c r="V13" s="20" t="s">
        <v>1405</v>
      </c>
      <c r="W13" s="19" t="s">
        <v>62</v>
      </c>
      <c r="X13" s="19" t="s">
        <v>1425</v>
      </c>
      <c r="Y13" s="19" t="s">
        <v>1459</v>
      </c>
      <c r="Z13" s="19" t="s">
        <v>153</v>
      </c>
      <c r="AA13" s="19" t="s">
        <v>1665</v>
      </c>
      <c r="AB13" s="19" t="s">
        <v>1666</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2">
        <v>0</v>
      </c>
      <c r="AS13" s="32">
        <v>0</v>
      </c>
      <c r="AT13" s="32">
        <v>0</v>
      </c>
      <c r="AU13" s="32">
        <v>0</v>
      </c>
      <c r="AV13" s="32">
        <v>0</v>
      </c>
      <c r="AW13" s="32">
        <v>3500000</v>
      </c>
      <c r="AX13" s="32">
        <v>0</v>
      </c>
      <c r="AY13" s="32">
        <v>0</v>
      </c>
      <c r="AZ13" s="32">
        <v>3500000</v>
      </c>
      <c r="BA13" s="30"/>
      <c r="BB13" s="30"/>
      <c r="BC13" s="30"/>
      <c r="BD13" s="30"/>
      <c r="BE13" s="10" t="str">
        <f t="shared" si="0"/>
        <v>OK</v>
      </c>
      <c r="BF13" s="10" t="str">
        <f t="shared" si="1"/>
        <v>OK</v>
      </c>
      <c r="BG13" s="4">
        <f t="shared" si="2"/>
        <v>0</v>
      </c>
      <c r="BH13" s="11">
        <f t="shared" si="3"/>
        <v>3500000</v>
      </c>
      <c r="BI13" s="11">
        <f t="shared" si="4"/>
        <v>3500000</v>
      </c>
      <c r="BJ13" s="4">
        <f t="shared" si="5"/>
        <v>0</v>
      </c>
      <c r="BK13" s="4">
        <f t="shared" si="6"/>
        <v>0</v>
      </c>
      <c r="BL13" s="1">
        <v>1</v>
      </c>
      <c r="BM13" s="1">
        <v>1100</v>
      </c>
      <c r="BN13" s="1">
        <v>6</v>
      </c>
      <c r="BO13" s="12">
        <v>1</v>
      </c>
      <c r="BP13" s="1">
        <v>1</v>
      </c>
      <c r="BQ13" s="1">
        <v>5</v>
      </c>
      <c r="BV13" s="36" t="str">
        <f t="shared" si="7"/>
        <v>1100</v>
      </c>
      <c r="BW13" s="36" t="b">
        <f t="shared" si="8"/>
        <v>1</v>
      </c>
      <c r="BX13" s="36"/>
      <c r="BY13" s="36"/>
      <c r="BZ13" s="36"/>
      <c r="CA13" s="36"/>
    </row>
    <row r="14" spans="1:79" ht="156.75">
      <c r="A14" s="38" t="s">
        <v>3801</v>
      </c>
      <c r="B14" s="33" t="s">
        <v>601</v>
      </c>
      <c r="C14" s="27" t="s">
        <v>259</v>
      </c>
      <c r="D14" s="27" t="s">
        <v>246</v>
      </c>
      <c r="E14" s="18" t="s">
        <v>3802</v>
      </c>
      <c r="F14" s="19" t="s">
        <v>3803</v>
      </c>
      <c r="G14" s="19" t="s">
        <v>3804</v>
      </c>
      <c r="H14" s="19" t="s">
        <v>3805</v>
      </c>
      <c r="I14" s="19">
        <v>80101504</v>
      </c>
      <c r="J14" s="19" t="s">
        <v>233</v>
      </c>
      <c r="K14" s="19" t="s">
        <v>1320</v>
      </c>
      <c r="L14" s="19" t="s">
        <v>2155</v>
      </c>
      <c r="M14" s="20" t="s">
        <v>1321</v>
      </c>
      <c r="N14" s="20" t="s">
        <v>1321</v>
      </c>
      <c r="O14" s="20" t="s">
        <v>1321</v>
      </c>
      <c r="P14" s="20">
        <v>10</v>
      </c>
      <c r="Q14" s="20" t="s">
        <v>1390</v>
      </c>
      <c r="R14" s="20" t="s">
        <v>1391</v>
      </c>
      <c r="S14" s="21">
        <v>90000000</v>
      </c>
      <c r="T14" s="21">
        <v>90000000</v>
      </c>
      <c r="U14" s="20" t="s">
        <v>1404</v>
      </c>
      <c r="V14" s="20" t="s">
        <v>1405</v>
      </c>
      <c r="W14" s="19" t="s">
        <v>62</v>
      </c>
      <c r="X14" s="19" t="s">
        <v>1425</v>
      </c>
      <c r="Y14" s="19" t="s">
        <v>1459</v>
      </c>
      <c r="Z14" s="19" t="s">
        <v>153</v>
      </c>
      <c r="AA14" s="19" t="s">
        <v>1665</v>
      </c>
      <c r="AB14" s="19" t="s">
        <v>1666</v>
      </c>
      <c r="AC14" s="32">
        <v>90000000</v>
      </c>
      <c r="AD14" s="32">
        <v>0</v>
      </c>
      <c r="AE14" s="32">
        <v>0</v>
      </c>
      <c r="AF14" s="32">
        <v>9000000</v>
      </c>
      <c r="AG14" s="32">
        <v>0</v>
      </c>
      <c r="AH14" s="32">
        <v>9000000</v>
      </c>
      <c r="AI14" s="32">
        <v>0</v>
      </c>
      <c r="AJ14" s="32">
        <v>9000000</v>
      </c>
      <c r="AK14" s="32">
        <v>0</v>
      </c>
      <c r="AL14" s="32">
        <v>9000000</v>
      </c>
      <c r="AM14" s="32">
        <v>0</v>
      </c>
      <c r="AN14" s="32">
        <v>9000000</v>
      </c>
      <c r="AO14" s="32">
        <v>0</v>
      </c>
      <c r="AP14" s="32">
        <v>9000000</v>
      </c>
      <c r="AQ14" s="32">
        <v>0</v>
      </c>
      <c r="AR14" s="32">
        <v>9000000</v>
      </c>
      <c r="AS14" s="32">
        <v>0</v>
      </c>
      <c r="AT14" s="32">
        <v>9000000</v>
      </c>
      <c r="AU14" s="32">
        <v>0</v>
      </c>
      <c r="AV14" s="32">
        <v>9000000</v>
      </c>
      <c r="AW14" s="32">
        <v>0</v>
      </c>
      <c r="AX14" s="32">
        <v>9000000</v>
      </c>
      <c r="AY14" s="32">
        <v>0</v>
      </c>
      <c r="AZ14" s="32">
        <v>0</v>
      </c>
      <c r="BA14" s="30"/>
      <c r="BB14" s="30"/>
      <c r="BC14" s="30"/>
      <c r="BD14" s="30"/>
      <c r="BE14" s="10" t="str">
        <f t="shared" si="0"/>
        <v>OK</v>
      </c>
      <c r="BF14" s="10" t="str">
        <f t="shared" si="1"/>
        <v>OK</v>
      </c>
      <c r="BG14" s="4">
        <f t="shared" si="2"/>
        <v>0</v>
      </c>
      <c r="BH14" s="11">
        <f t="shared" si="3"/>
        <v>90000000</v>
      </c>
      <c r="BI14" s="11">
        <f t="shared" si="4"/>
        <v>90000000</v>
      </c>
      <c r="BJ14" s="4">
        <f t="shared" si="5"/>
        <v>0</v>
      </c>
      <c r="BK14" s="4">
        <f t="shared" si="6"/>
        <v>0</v>
      </c>
      <c r="BL14" s="1">
        <v>1</v>
      </c>
      <c r="BM14" s="1">
        <v>1100</v>
      </c>
      <c r="BN14" s="1">
        <v>6</v>
      </c>
      <c r="BO14" s="12">
        <v>1</v>
      </c>
      <c r="BP14" s="1">
        <v>1</v>
      </c>
      <c r="BQ14" s="1">
        <v>6</v>
      </c>
      <c r="BV14" s="36" t="str">
        <f t="shared" si="7"/>
        <v>1100</v>
      </c>
      <c r="BW14" s="36" t="b">
        <f t="shared" si="8"/>
        <v>1</v>
      </c>
      <c r="BX14" s="36"/>
      <c r="BY14" s="36"/>
      <c r="BZ14" s="36"/>
      <c r="CA14" s="36"/>
    </row>
    <row r="15" spans="1:79" ht="128.25">
      <c r="A15" s="38" t="s">
        <v>3801</v>
      </c>
      <c r="B15" s="33" t="s">
        <v>602</v>
      </c>
      <c r="C15" s="27" t="s">
        <v>259</v>
      </c>
      <c r="D15" s="27" t="s">
        <v>246</v>
      </c>
      <c r="E15" s="18" t="s">
        <v>3802</v>
      </c>
      <c r="F15" s="19" t="s">
        <v>3803</v>
      </c>
      <c r="G15" s="19" t="s">
        <v>3804</v>
      </c>
      <c r="H15" s="19" t="s">
        <v>3805</v>
      </c>
      <c r="I15" s="19">
        <v>80101504</v>
      </c>
      <c r="J15" s="19" t="s">
        <v>233</v>
      </c>
      <c r="K15" s="19" t="s">
        <v>1320</v>
      </c>
      <c r="L15" s="19" t="s">
        <v>2156</v>
      </c>
      <c r="M15" s="20" t="s">
        <v>1321</v>
      </c>
      <c r="N15" s="20" t="s">
        <v>1321</v>
      </c>
      <c r="O15" s="20" t="s">
        <v>1321</v>
      </c>
      <c r="P15" s="20">
        <v>11</v>
      </c>
      <c r="Q15" s="20" t="s">
        <v>1390</v>
      </c>
      <c r="R15" s="20" t="s">
        <v>1391</v>
      </c>
      <c r="S15" s="21">
        <v>39900000</v>
      </c>
      <c r="T15" s="21">
        <v>39900000</v>
      </c>
      <c r="U15" s="20" t="s">
        <v>1404</v>
      </c>
      <c r="V15" s="20" t="s">
        <v>1405</v>
      </c>
      <c r="W15" s="19" t="s">
        <v>62</v>
      </c>
      <c r="X15" s="19" t="s">
        <v>1426</v>
      </c>
      <c r="Y15" s="19" t="s">
        <v>1459</v>
      </c>
      <c r="Z15" s="19" t="s">
        <v>153</v>
      </c>
      <c r="AA15" s="19" t="s">
        <v>1665</v>
      </c>
      <c r="AB15" s="19" t="s">
        <v>1666</v>
      </c>
      <c r="AC15" s="32">
        <v>39900000</v>
      </c>
      <c r="AD15" s="32">
        <v>0</v>
      </c>
      <c r="AE15" s="32">
        <v>0</v>
      </c>
      <c r="AF15" s="32">
        <v>3800000</v>
      </c>
      <c r="AG15" s="32">
        <v>0</v>
      </c>
      <c r="AH15" s="32">
        <v>3800000</v>
      </c>
      <c r="AI15" s="32">
        <v>0</v>
      </c>
      <c r="AJ15" s="32">
        <v>3800000</v>
      </c>
      <c r="AK15" s="32">
        <v>0</v>
      </c>
      <c r="AL15" s="32">
        <v>3800000</v>
      </c>
      <c r="AM15" s="32">
        <v>0</v>
      </c>
      <c r="AN15" s="32">
        <v>3800000</v>
      </c>
      <c r="AO15" s="32">
        <v>0</v>
      </c>
      <c r="AP15" s="32">
        <v>3800000</v>
      </c>
      <c r="AQ15" s="32">
        <v>0</v>
      </c>
      <c r="AR15" s="32">
        <v>3800000</v>
      </c>
      <c r="AS15" s="32">
        <v>0</v>
      </c>
      <c r="AT15" s="32">
        <v>3800000</v>
      </c>
      <c r="AU15" s="32">
        <v>0</v>
      </c>
      <c r="AV15" s="32">
        <v>3800000</v>
      </c>
      <c r="AW15" s="32">
        <v>0</v>
      </c>
      <c r="AX15" s="32">
        <v>3800000</v>
      </c>
      <c r="AY15" s="32">
        <v>0</v>
      </c>
      <c r="AZ15" s="32">
        <v>1900000</v>
      </c>
      <c r="BA15" s="30"/>
      <c r="BB15" s="30"/>
      <c r="BC15" s="30"/>
      <c r="BD15" s="30"/>
      <c r="BE15" s="10" t="str">
        <f t="shared" si="0"/>
        <v>OK</v>
      </c>
      <c r="BF15" s="10" t="str">
        <f t="shared" si="1"/>
        <v>OK</v>
      </c>
      <c r="BG15" s="4">
        <f t="shared" si="2"/>
        <v>0</v>
      </c>
      <c r="BH15" s="11">
        <f t="shared" si="3"/>
        <v>39900000</v>
      </c>
      <c r="BI15" s="11">
        <f t="shared" si="4"/>
        <v>39900000</v>
      </c>
      <c r="BJ15" s="4">
        <f t="shared" si="5"/>
        <v>0</v>
      </c>
      <c r="BK15" s="4">
        <f t="shared" si="6"/>
        <v>0</v>
      </c>
      <c r="BL15" s="1">
        <v>1</v>
      </c>
      <c r="BM15" s="1">
        <v>1100</v>
      </c>
      <c r="BN15" s="1">
        <v>6</v>
      </c>
      <c r="BO15" s="12">
        <v>1</v>
      </c>
      <c r="BP15" s="1">
        <v>1</v>
      </c>
      <c r="BQ15" s="1">
        <v>7</v>
      </c>
      <c r="BV15" s="36" t="str">
        <f t="shared" si="7"/>
        <v>1100</v>
      </c>
      <c r="BW15" s="36" t="b">
        <f t="shared" si="8"/>
        <v>1</v>
      </c>
      <c r="BX15" s="36"/>
      <c r="BY15" s="36"/>
      <c r="BZ15" s="36"/>
      <c r="CA15" s="36"/>
    </row>
    <row r="16" spans="1:79" ht="156.75">
      <c r="A16" s="38" t="s">
        <v>3801</v>
      </c>
      <c r="B16" s="33" t="s">
        <v>603</v>
      </c>
      <c r="C16" s="27" t="s">
        <v>259</v>
      </c>
      <c r="D16" s="27" t="s">
        <v>246</v>
      </c>
      <c r="E16" s="18" t="s">
        <v>3802</v>
      </c>
      <c r="F16" s="19" t="s">
        <v>3803</v>
      </c>
      <c r="G16" s="19" t="s">
        <v>3804</v>
      </c>
      <c r="H16" s="19" t="s">
        <v>3805</v>
      </c>
      <c r="I16" s="19">
        <v>80101504</v>
      </c>
      <c r="J16" s="19" t="s">
        <v>233</v>
      </c>
      <c r="K16" s="19" t="s">
        <v>1320</v>
      </c>
      <c r="L16" s="19" t="s">
        <v>2157</v>
      </c>
      <c r="M16" s="20" t="s">
        <v>1321</v>
      </c>
      <c r="N16" s="20" t="s">
        <v>1321</v>
      </c>
      <c r="O16" s="20" t="s">
        <v>1321</v>
      </c>
      <c r="P16" s="20">
        <v>5</v>
      </c>
      <c r="Q16" s="20" t="s">
        <v>1390</v>
      </c>
      <c r="R16" s="20" t="s">
        <v>1391</v>
      </c>
      <c r="S16" s="21">
        <v>25000000</v>
      </c>
      <c r="T16" s="21">
        <v>25000000</v>
      </c>
      <c r="U16" s="20" t="s">
        <v>1404</v>
      </c>
      <c r="V16" s="20" t="s">
        <v>1405</v>
      </c>
      <c r="W16" s="19" t="s">
        <v>62</v>
      </c>
      <c r="X16" s="19" t="s">
        <v>1426</v>
      </c>
      <c r="Y16" s="19" t="s">
        <v>1459</v>
      </c>
      <c r="Z16" s="19" t="s">
        <v>153</v>
      </c>
      <c r="AA16" s="19" t="s">
        <v>1665</v>
      </c>
      <c r="AB16" s="19" t="s">
        <v>1666</v>
      </c>
      <c r="AC16" s="32">
        <v>25000000</v>
      </c>
      <c r="AD16" s="32">
        <v>0</v>
      </c>
      <c r="AE16" s="32">
        <v>0</v>
      </c>
      <c r="AF16" s="32">
        <v>5000000</v>
      </c>
      <c r="AG16" s="32">
        <v>0</v>
      </c>
      <c r="AH16" s="32">
        <v>5000000</v>
      </c>
      <c r="AI16" s="32">
        <v>0</v>
      </c>
      <c r="AJ16" s="32">
        <v>5000000</v>
      </c>
      <c r="AK16" s="32">
        <v>0</v>
      </c>
      <c r="AL16" s="32">
        <v>5000000</v>
      </c>
      <c r="AM16" s="32">
        <v>0</v>
      </c>
      <c r="AN16" s="32">
        <v>5000000</v>
      </c>
      <c r="AO16" s="32">
        <v>0</v>
      </c>
      <c r="AP16" s="32">
        <v>0</v>
      </c>
      <c r="AQ16" s="32">
        <v>0</v>
      </c>
      <c r="AR16" s="32">
        <v>0</v>
      </c>
      <c r="AS16" s="32">
        <v>0</v>
      </c>
      <c r="AT16" s="32">
        <v>0</v>
      </c>
      <c r="AU16" s="32">
        <v>0</v>
      </c>
      <c r="AV16" s="32">
        <v>0</v>
      </c>
      <c r="AW16" s="32">
        <v>0</v>
      </c>
      <c r="AX16" s="32">
        <v>0</v>
      </c>
      <c r="AY16" s="32">
        <v>0</v>
      </c>
      <c r="AZ16" s="32">
        <v>0</v>
      </c>
      <c r="BA16" s="30"/>
      <c r="BB16" s="30"/>
      <c r="BC16" s="30"/>
      <c r="BD16" s="30"/>
      <c r="BE16" s="10" t="str">
        <f t="shared" si="0"/>
        <v>OK</v>
      </c>
      <c r="BF16" s="10" t="str">
        <f t="shared" si="1"/>
        <v>OK</v>
      </c>
      <c r="BG16" s="4">
        <f t="shared" si="2"/>
        <v>0</v>
      </c>
      <c r="BH16" s="11">
        <f t="shared" si="3"/>
        <v>25000000</v>
      </c>
      <c r="BI16" s="11">
        <f t="shared" si="4"/>
        <v>25000000</v>
      </c>
      <c r="BJ16" s="4">
        <f t="shared" si="5"/>
        <v>0</v>
      </c>
      <c r="BK16" s="4">
        <f t="shared" si="6"/>
        <v>0</v>
      </c>
      <c r="BL16" s="1">
        <v>1</v>
      </c>
      <c r="BM16" s="1">
        <v>1100</v>
      </c>
      <c r="BN16" s="1">
        <v>6</v>
      </c>
      <c r="BO16" s="12">
        <v>1</v>
      </c>
      <c r="BP16" s="1">
        <v>1</v>
      </c>
      <c r="BQ16" s="1">
        <v>8</v>
      </c>
      <c r="BV16" s="36" t="str">
        <f t="shared" si="7"/>
        <v>1100</v>
      </c>
      <c r="BW16" s="36" t="b">
        <f t="shared" si="8"/>
        <v>1</v>
      </c>
      <c r="BX16" s="36"/>
      <c r="BY16" s="36"/>
      <c r="BZ16" s="36"/>
      <c r="CA16" s="36"/>
    </row>
    <row r="17" spans="1:79" ht="185.25">
      <c r="A17" s="38" t="s">
        <v>3801</v>
      </c>
      <c r="B17" s="33" t="s">
        <v>604</v>
      </c>
      <c r="C17" s="27" t="s">
        <v>259</v>
      </c>
      <c r="D17" s="27" t="s">
        <v>246</v>
      </c>
      <c r="E17" s="18" t="s">
        <v>3802</v>
      </c>
      <c r="F17" s="19" t="s">
        <v>3803</v>
      </c>
      <c r="G17" s="19" t="s">
        <v>3804</v>
      </c>
      <c r="H17" s="19" t="s">
        <v>3805</v>
      </c>
      <c r="I17" s="19">
        <v>80101504</v>
      </c>
      <c r="J17" s="19" t="s">
        <v>233</v>
      </c>
      <c r="K17" s="19" t="s">
        <v>1320</v>
      </c>
      <c r="L17" s="19" t="s">
        <v>2158</v>
      </c>
      <c r="M17" s="20" t="s">
        <v>1321</v>
      </c>
      <c r="N17" s="20" t="s">
        <v>1321</v>
      </c>
      <c r="O17" s="20" t="s">
        <v>1321</v>
      </c>
      <c r="P17" s="20">
        <v>6</v>
      </c>
      <c r="Q17" s="20" t="s">
        <v>1390</v>
      </c>
      <c r="R17" s="20" t="s">
        <v>1391</v>
      </c>
      <c r="S17" s="21">
        <v>54000000</v>
      </c>
      <c r="T17" s="21">
        <v>54000000</v>
      </c>
      <c r="U17" s="20" t="s">
        <v>1404</v>
      </c>
      <c r="V17" s="20" t="s">
        <v>1405</v>
      </c>
      <c r="W17" s="19" t="s">
        <v>62</v>
      </c>
      <c r="X17" s="19" t="s">
        <v>1426</v>
      </c>
      <c r="Y17" s="19" t="s">
        <v>1459</v>
      </c>
      <c r="Z17" s="19" t="s">
        <v>153</v>
      </c>
      <c r="AA17" s="19" t="s">
        <v>1665</v>
      </c>
      <c r="AB17" s="19" t="s">
        <v>1666</v>
      </c>
      <c r="AC17" s="32">
        <v>54000000</v>
      </c>
      <c r="AD17" s="32">
        <v>0</v>
      </c>
      <c r="AE17" s="32">
        <v>0</v>
      </c>
      <c r="AF17" s="32">
        <v>9000000</v>
      </c>
      <c r="AG17" s="32">
        <v>0</v>
      </c>
      <c r="AH17" s="32">
        <v>9000000</v>
      </c>
      <c r="AI17" s="32">
        <v>0</v>
      </c>
      <c r="AJ17" s="32">
        <v>9000000</v>
      </c>
      <c r="AK17" s="32">
        <v>0</v>
      </c>
      <c r="AL17" s="32">
        <v>9000000</v>
      </c>
      <c r="AM17" s="32">
        <v>0</v>
      </c>
      <c r="AN17" s="32">
        <v>9000000</v>
      </c>
      <c r="AO17" s="32">
        <v>0</v>
      </c>
      <c r="AP17" s="32">
        <v>9000000</v>
      </c>
      <c r="AQ17" s="32">
        <v>0</v>
      </c>
      <c r="AR17" s="32">
        <v>0</v>
      </c>
      <c r="AS17" s="32">
        <v>0</v>
      </c>
      <c r="AT17" s="32">
        <v>0</v>
      </c>
      <c r="AU17" s="32">
        <v>0</v>
      </c>
      <c r="AV17" s="32">
        <v>0</v>
      </c>
      <c r="AW17" s="32">
        <v>0</v>
      </c>
      <c r="AX17" s="32">
        <v>0</v>
      </c>
      <c r="AY17" s="32">
        <v>0</v>
      </c>
      <c r="AZ17" s="32">
        <v>0</v>
      </c>
      <c r="BA17" s="30"/>
      <c r="BB17" s="30"/>
      <c r="BC17" s="30"/>
      <c r="BD17" s="30"/>
      <c r="BE17" s="10" t="str">
        <f t="shared" si="0"/>
        <v>OK</v>
      </c>
      <c r="BF17" s="10" t="str">
        <f t="shared" si="1"/>
        <v>OK</v>
      </c>
      <c r="BG17" s="4">
        <f t="shared" si="2"/>
        <v>0</v>
      </c>
      <c r="BH17" s="11">
        <f t="shared" si="3"/>
        <v>54000000</v>
      </c>
      <c r="BI17" s="11">
        <f t="shared" si="4"/>
        <v>54000000</v>
      </c>
      <c r="BJ17" s="4">
        <f t="shared" si="5"/>
        <v>0</v>
      </c>
      <c r="BK17" s="4">
        <f t="shared" si="6"/>
        <v>0</v>
      </c>
      <c r="BL17" s="1">
        <v>1</v>
      </c>
      <c r="BM17" s="1">
        <v>1100</v>
      </c>
      <c r="BN17" s="1">
        <v>6</v>
      </c>
      <c r="BO17" s="12">
        <v>1</v>
      </c>
      <c r="BP17" s="1">
        <v>1</v>
      </c>
      <c r="BQ17" s="1">
        <v>9</v>
      </c>
      <c r="BV17" s="36" t="str">
        <f t="shared" si="7"/>
        <v>1100</v>
      </c>
      <c r="BW17" s="36" t="b">
        <f t="shared" si="8"/>
        <v>1</v>
      </c>
      <c r="BX17" s="36"/>
      <c r="BY17" s="36"/>
      <c r="BZ17" s="36"/>
      <c r="CA17" s="36"/>
    </row>
    <row r="18" spans="1:79" ht="185.25">
      <c r="A18" s="38" t="s">
        <v>3801</v>
      </c>
      <c r="B18" s="33" t="s">
        <v>605</v>
      </c>
      <c r="C18" s="27" t="s">
        <v>259</v>
      </c>
      <c r="D18" s="27" t="s">
        <v>246</v>
      </c>
      <c r="E18" s="18" t="s">
        <v>3802</v>
      </c>
      <c r="F18" s="19" t="s">
        <v>3803</v>
      </c>
      <c r="G18" s="19" t="s">
        <v>3804</v>
      </c>
      <c r="H18" s="19" t="s">
        <v>3805</v>
      </c>
      <c r="I18" s="19">
        <v>80101504</v>
      </c>
      <c r="J18" s="19" t="s">
        <v>233</v>
      </c>
      <c r="K18" s="19" t="s">
        <v>1320</v>
      </c>
      <c r="L18" s="19" t="s">
        <v>2150</v>
      </c>
      <c r="M18" s="20" t="s">
        <v>1321</v>
      </c>
      <c r="N18" s="20" t="s">
        <v>1321</v>
      </c>
      <c r="O18" s="20" t="s">
        <v>1321</v>
      </c>
      <c r="P18" s="20">
        <v>10</v>
      </c>
      <c r="Q18" s="20" t="s">
        <v>1390</v>
      </c>
      <c r="R18" s="20" t="s">
        <v>1391</v>
      </c>
      <c r="S18" s="21">
        <v>90000000</v>
      </c>
      <c r="T18" s="21">
        <v>90000000</v>
      </c>
      <c r="U18" s="20" t="s">
        <v>1404</v>
      </c>
      <c r="V18" s="20" t="s">
        <v>1405</v>
      </c>
      <c r="W18" s="19" t="s">
        <v>62</v>
      </c>
      <c r="X18" s="19" t="s">
        <v>1426</v>
      </c>
      <c r="Y18" s="19" t="s">
        <v>1459</v>
      </c>
      <c r="Z18" s="19" t="s">
        <v>153</v>
      </c>
      <c r="AA18" s="19" t="s">
        <v>1665</v>
      </c>
      <c r="AB18" s="19" t="s">
        <v>1666</v>
      </c>
      <c r="AC18" s="32">
        <v>90000000</v>
      </c>
      <c r="AD18" s="32">
        <v>0</v>
      </c>
      <c r="AE18" s="32">
        <v>0</v>
      </c>
      <c r="AF18" s="32">
        <v>9000000</v>
      </c>
      <c r="AG18" s="32">
        <v>0</v>
      </c>
      <c r="AH18" s="32">
        <v>9000000</v>
      </c>
      <c r="AI18" s="32">
        <v>0</v>
      </c>
      <c r="AJ18" s="32">
        <v>9000000</v>
      </c>
      <c r="AK18" s="32">
        <v>0</v>
      </c>
      <c r="AL18" s="32">
        <v>9000000</v>
      </c>
      <c r="AM18" s="32">
        <v>0</v>
      </c>
      <c r="AN18" s="32">
        <v>9000000</v>
      </c>
      <c r="AO18" s="32">
        <v>0</v>
      </c>
      <c r="AP18" s="32">
        <v>9000000</v>
      </c>
      <c r="AQ18" s="32">
        <v>0</v>
      </c>
      <c r="AR18" s="32">
        <v>9000000</v>
      </c>
      <c r="AS18" s="32">
        <v>0</v>
      </c>
      <c r="AT18" s="32">
        <v>9000000</v>
      </c>
      <c r="AU18" s="32">
        <v>0</v>
      </c>
      <c r="AV18" s="32">
        <v>9000000</v>
      </c>
      <c r="AW18" s="32">
        <v>0</v>
      </c>
      <c r="AX18" s="32">
        <v>9000000</v>
      </c>
      <c r="AY18" s="32">
        <v>0</v>
      </c>
      <c r="AZ18" s="32">
        <v>0</v>
      </c>
      <c r="BA18" s="30"/>
      <c r="BB18" s="30"/>
      <c r="BC18" s="30"/>
      <c r="BD18" s="30"/>
      <c r="BE18" s="10" t="str">
        <f t="shared" si="0"/>
        <v>OK</v>
      </c>
      <c r="BF18" s="10" t="str">
        <f t="shared" si="1"/>
        <v>OK</v>
      </c>
      <c r="BG18" s="4">
        <f t="shared" si="2"/>
        <v>0</v>
      </c>
      <c r="BH18" s="11">
        <f t="shared" si="3"/>
        <v>90000000</v>
      </c>
      <c r="BI18" s="11">
        <f t="shared" si="4"/>
        <v>90000000</v>
      </c>
      <c r="BJ18" s="4">
        <f t="shared" si="5"/>
        <v>0</v>
      </c>
      <c r="BK18" s="4">
        <f t="shared" si="6"/>
        <v>0</v>
      </c>
      <c r="BL18" s="1">
        <v>1</v>
      </c>
      <c r="BM18" s="1">
        <v>1100</v>
      </c>
      <c r="BN18" s="1">
        <v>6</v>
      </c>
      <c r="BO18" s="12">
        <v>1</v>
      </c>
      <c r="BP18" s="1">
        <v>1</v>
      </c>
      <c r="BQ18" s="1">
        <v>10</v>
      </c>
      <c r="BV18" s="36" t="str">
        <f t="shared" si="7"/>
        <v>1100</v>
      </c>
      <c r="BW18" s="36" t="b">
        <f t="shared" si="8"/>
        <v>1</v>
      </c>
      <c r="BX18" s="36"/>
      <c r="BY18" s="36"/>
      <c r="BZ18" s="36"/>
      <c r="CA18" s="36"/>
    </row>
    <row r="19" spans="1:79" ht="85.5">
      <c r="A19" s="38" t="s">
        <v>3801</v>
      </c>
      <c r="B19" s="33" t="s">
        <v>606</v>
      </c>
      <c r="C19" s="27" t="s">
        <v>259</v>
      </c>
      <c r="D19" s="27" t="s">
        <v>246</v>
      </c>
      <c r="E19" s="18" t="s">
        <v>3802</v>
      </c>
      <c r="F19" s="19" t="s">
        <v>3803</v>
      </c>
      <c r="G19" s="19" t="s">
        <v>3804</v>
      </c>
      <c r="H19" s="19" t="s">
        <v>3806</v>
      </c>
      <c r="I19" s="19">
        <v>80101504</v>
      </c>
      <c r="J19" s="19" t="s">
        <v>233</v>
      </c>
      <c r="K19" s="19" t="s">
        <v>1320</v>
      </c>
      <c r="L19" s="19" t="s">
        <v>2159</v>
      </c>
      <c r="M19" s="20" t="s">
        <v>1321</v>
      </c>
      <c r="N19" s="20" t="s">
        <v>1321</v>
      </c>
      <c r="O19" s="20" t="s">
        <v>1321</v>
      </c>
      <c r="P19" s="20">
        <v>12</v>
      </c>
      <c r="Q19" s="20" t="s">
        <v>1390</v>
      </c>
      <c r="R19" s="20" t="s">
        <v>1391</v>
      </c>
      <c r="S19" s="21">
        <v>69000000</v>
      </c>
      <c r="T19" s="21">
        <v>69000000</v>
      </c>
      <c r="U19" s="20" t="s">
        <v>1404</v>
      </c>
      <c r="V19" s="20" t="s">
        <v>1405</v>
      </c>
      <c r="W19" s="19" t="s">
        <v>62</v>
      </c>
      <c r="X19" s="19" t="s">
        <v>1418</v>
      </c>
      <c r="Y19" s="19" t="s">
        <v>1459</v>
      </c>
      <c r="Z19" s="19" t="s">
        <v>161</v>
      </c>
      <c r="AA19" s="19" t="s">
        <v>1665</v>
      </c>
      <c r="AB19" s="19" t="s">
        <v>1666</v>
      </c>
      <c r="AC19" s="32">
        <v>69000000</v>
      </c>
      <c r="AD19" s="32">
        <v>0</v>
      </c>
      <c r="AE19" s="32">
        <v>0</v>
      </c>
      <c r="AF19" s="32">
        <v>6000000</v>
      </c>
      <c r="AG19" s="32">
        <v>0</v>
      </c>
      <c r="AH19" s="32">
        <v>6000000</v>
      </c>
      <c r="AI19" s="32">
        <v>0</v>
      </c>
      <c r="AJ19" s="32">
        <v>6000000</v>
      </c>
      <c r="AK19" s="32">
        <v>0</v>
      </c>
      <c r="AL19" s="32">
        <v>6000000</v>
      </c>
      <c r="AM19" s="32">
        <v>0</v>
      </c>
      <c r="AN19" s="32">
        <v>6000000</v>
      </c>
      <c r="AO19" s="32">
        <v>0</v>
      </c>
      <c r="AP19" s="32">
        <v>6000000</v>
      </c>
      <c r="AQ19" s="32">
        <v>0</v>
      </c>
      <c r="AR19" s="32">
        <v>6000000</v>
      </c>
      <c r="AS19" s="32">
        <v>0</v>
      </c>
      <c r="AT19" s="32">
        <v>6000000</v>
      </c>
      <c r="AU19" s="32">
        <v>0</v>
      </c>
      <c r="AV19" s="32">
        <v>6000000</v>
      </c>
      <c r="AW19" s="32">
        <v>0</v>
      </c>
      <c r="AX19" s="32">
        <v>6000000</v>
      </c>
      <c r="AY19" s="32">
        <v>0</v>
      </c>
      <c r="AZ19" s="32">
        <v>9000000</v>
      </c>
      <c r="BA19" s="30"/>
      <c r="BB19" s="30"/>
      <c r="BC19" s="30"/>
      <c r="BD19" s="30"/>
      <c r="BE19" s="10" t="str">
        <f t="shared" si="0"/>
        <v>OK</v>
      </c>
      <c r="BF19" s="10" t="str">
        <f t="shared" si="1"/>
        <v>OK</v>
      </c>
      <c r="BG19" s="4">
        <f t="shared" si="2"/>
        <v>0</v>
      </c>
      <c r="BH19" s="11">
        <f t="shared" si="3"/>
        <v>69000000</v>
      </c>
      <c r="BI19" s="11">
        <f t="shared" si="4"/>
        <v>69000000</v>
      </c>
      <c r="BJ19" s="4">
        <f t="shared" si="5"/>
        <v>0</v>
      </c>
      <c r="BK19" s="4">
        <f t="shared" si="6"/>
        <v>0</v>
      </c>
      <c r="BL19" s="1">
        <v>1</v>
      </c>
      <c r="BM19" s="1">
        <v>1100</v>
      </c>
      <c r="BN19" s="1">
        <v>6</v>
      </c>
      <c r="BO19" s="12">
        <v>1</v>
      </c>
      <c r="BP19" s="1">
        <v>2</v>
      </c>
      <c r="BQ19" s="1">
        <v>1</v>
      </c>
      <c r="BV19" s="36" t="str">
        <f t="shared" si="7"/>
        <v>1100</v>
      </c>
      <c r="BW19" s="36" t="b">
        <f t="shared" si="8"/>
        <v>1</v>
      </c>
      <c r="BX19" s="36"/>
      <c r="BY19" s="36"/>
      <c r="BZ19" s="36"/>
      <c r="CA19" s="36"/>
    </row>
    <row r="20" spans="1:79" ht="156.75">
      <c r="A20" s="38" t="s">
        <v>3801</v>
      </c>
      <c r="B20" s="33" t="s">
        <v>607</v>
      </c>
      <c r="C20" s="27" t="s">
        <v>259</v>
      </c>
      <c r="D20" s="27" t="s">
        <v>246</v>
      </c>
      <c r="E20" s="18" t="s">
        <v>3802</v>
      </c>
      <c r="F20" s="19" t="s">
        <v>3803</v>
      </c>
      <c r="G20" s="19" t="s">
        <v>3804</v>
      </c>
      <c r="H20" s="19" t="s">
        <v>3806</v>
      </c>
      <c r="I20" s="19">
        <v>80101504</v>
      </c>
      <c r="J20" s="19" t="s">
        <v>233</v>
      </c>
      <c r="K20" s="19" t="s">
        <v>1320</v>
      </c>
      <c r="L20" s="19" t="s">
        <v>2160</v>
      </c>
      <c r="M20" s="20" t="s">
        <v>1321</v>
      </c>
      <c r="N20" s="20" t="s">
        <v>1321</v>
      </c>
      <c r="O20" s="20" t="s">
        <v>1321</v>
      </c>
      <c r="P20" s="20">
        <v>12</v>
      </c>
      <c r="Q20" s="20" t="s">
        <v>1390</v>
      </c>
      <c r="R20" s="20" t="s">
        <v>1391</v>
      </c>
      <c r="S20" s="21">
        <v>105933423</v>
      </c>
      <c r="T20" s="21">
        <v>105933423</v>
      </c>
      <c r="U20" s="20" t="s">
        <v>1404</v>
      </c>
      <c r="V20" s="20" t="s">
        <v>1405</v>
      </c>
      <c r="W20" s="19" t="s">
        <v>62</v>
      </c>
      <c r="X20" s="19" t="s">
        <v>1418</v>
      </c>
      <c r="Y20" s="19" t="s">
        <v>1459</v>
      </c>
      <c r="Z20" s="19" t="s">
        <v>158</v>
      </c>
      <c r="AA20" s="19" t="s">
        <v>1665</v>
      </c>
      <c r="AB20" s="19" t="s">
        <v>1666</v>
      </c>
      <c r="AC20" s="32">
        <v>105933423</v>
      </c>
      <c r="AD20" s="32">
        <v>0</v>
      </c>
      <c r="AE20" s="32">
        <v>0</v>
      </c>
      <c r="AF20" s="32">
        <v>9211602</v>
      </c>
      <c r="AG20" s="32">
        <v>0</v>
      </c>
      <c r="AH20" s="32">
        <v>9211602</v>
      </c>
      <c r="AI20" s="32">
        <v>0</v>
      </c>
      <c r="AJ20" s="32">
        <v>9211602</v>
      </c>
      <c r="AK20" s="32">
        <v>0</v>
      </c>
      <c r="AL20" s="32">
        <v>9211602</v>
      </c>
      <c r="AM20" s="32">
        <v>0</v>
      </c>
      <c r="AN20" s="32">
        <v>9211602</v>
      </c>
      <c r="AO20" s="32">
        <v>0</v>
      </c>
      <c r="AP20" s="32">
        <v>9211602</v>
      </c>
      <c r="AQ20" s="32">
        <v>0</v>
      </c>
      <c r="AR20" s="32">
        <v>9211602</v>
      </c>
      <c r="AS20" s="32">
        <v>0</v>
      </c>
      <c r="AT20" s="32">
        <v>9211602</v>
      </c>
      <c r="AU20" s="32">
        <v>0</v>
      </c>
      <c r="AV20" s="32">
        <v>9211602</v>
      </c>
      <c r="AW20" s="32">
        <v>0</v>
      </c>
      <c r="AX20" s="32">
        <v>9211602</v>
      </c>
      <c r="AY20" s="32">
        <v>0</v>
      </c>
      <c r="AZ20" s="32">
        <v>13817403</v>
      </c>
      <c r="BA20" s="30"/>
      <c r="BB20" s="30"/>
      <c r="BC20" s="30"/>
      <c r="BD20" s="30"/>
      <c r="BE20" s="10" t="str">
        <f t="shared" si="0"/>
        <v>OK</v>
      </c>
      <c r="BF20" s="10" t="str">
        <f t="shared" si="1"/>
        <v>OK</v>
      </c>
      <c r="BG20" s="4">
        <f t="shared" si="2"/>
        <v>0</v>
      </c>
      <c r="BH20" s="11">
        <f t="shared" si="3"/>
        <v>105933423</v>
      </c>
      <c r="BI20" s="11">
        <f t="shared" si="4"/>
        <v>105933423</v>
      </c>
      <c r="BJ20" s="4">
        <f t="shared" si="5"/>
        <v>0</v>
      </c>
      <c r="BK20" s="4">
        <f t="shared" si="6"/>
        <v>0</v>
      </c>
      <c r="BL20" s="1">
        <v>1</v>
      </c>
      <c r="BM20" s="1">
        <v>1100</v>
      </c>
      <c r="BN20" s="1">
        <v>6</v>
      </c>
      <c r="BO20" s="12">
        <v>1</v>
      </c>
      <c r="BP20" s="1">
        <v>2</v>
      </c>
      <c r="BQ20" s="1">
        <v>2</v>
      </c>
      <c r="BV20" s="36" t="str">
        <f t="shared" si="7"/>
        <v>1100</v>
      </c>
      <c r="BW20" s="36" t="b">
        <f t="shared" si="8"/>
        <v>1</v>
      </c>
      <c r="BX20" s="36"/>
      <c r="BY20" s="36"/>
      <c r="BZ20" s="36"/>
      <c r="CA20" s="36"/>
    </row>
    <row r="21" spans="1:79" ht="156.75">
      <c r="A21" s="38" t="s">
        <v>3801</v>
      </c>
      <c r="B21" s="33" t="s">
        <v>608</v>
      </c>
      <c r="C21" s="27" t="s">
        <v>259</v>
      </c>
      <c r="D21" s="27" t="s">
        <v>246</v>
      </c>
      <c r="E21" s="18" t="s">
        <v>3802</v>
      </c>
      <c r="F21" s="19" t="s">
        <v>3803</v>
      </c>
      <c r="G21" s="19" t="s">
        <v>3804</v>
      </c>
      <c r="H21" s="19" t="s">
        <v>3806</v>
      </c>
      <c r="I21" s="19">
        <v>80101504</v>
      </c>
      <c r="J21" s="19" t="s">
        <v>233</v>
      </c>
      <c r="K21" s="19" t="s">
        <v>1320</v>
      </c>
      <c r="L21" s="19" t="s">
        <v>2161</v>
      </c>
      <c r="M21" s="20" t="s">
        <v>1321</v>
      </c>
      <c r="N21" s="20" t="s">
        <v>1321</v>
      </c>
      <c r="O21" s="20" t="s">
        <v>1321</v>
      </c>
      <c r="P21" s="20">
        <v>12</v>
      </c>
      <c r="Q21" s="20" t="s">
        <v>1390</v>
      </c>
      <c r="R21" s="20" t="s">
        <v>1391</v>
      </c>
      <c r="S21" s="21">
        <v>105933423</v>
      </c>
      <c r="T21" s="21">
        <v>105933423</v>
      </c>
      <c r="U21" s="20" t="s">
        <v>1404</v>
      </c>
      <c r="V21" s="20" t="s">
        <v>1405</v>
      </c>
      <c r="W21" s="19" t="s">
        <v>62</v>
      </c>
      <c r="X21" s="19" t="s">
        <v>1418</v>
      </c>
      <c r="Y21" s="19" t="s">
        <v>1459</v>
      </c>
      <c r="Z21" s="19" t="s">
        <v>158</v>
      </c>
      <c r="AA21" s="19" t="s">
        <v>1665</v>
      </c>
      <c r="AB21" s="19" t="s">
        <v>1666</v>
      </c>
      <c r="AC21" s="32">
        <v>105933423</v>
      </c>
      <c r="AD21" s="32">
        <v>0</v>
      </c>
      <c r="AE21" s="32">
        <v>0</v>
      </c>
      <c r="AF21" s="32">
        <v>9211602</v>
      </c>
      <c r="AG21" s="32">
        <v>0</v>
      </c>
      <c r="AH21" s="32">
        <v>9211602</v>
      </c>
      <c r="AI21" s="32">
        <v>0</v>
      </c>
      <c r="AJ21" s="32">
        <v>9211602</v>
      </c>
      <c r="AK21" s="32">
        <v>0</v>
      </c>
      <c r="AL21" s="32">
        <v>9211602</v>
      </c>
      <c r="AM21" s="32">
        <v>0</v>
      </c>
      <c r="AN21" s="32">
        <v>9211602</v>
      </c>
      <c r="AO21" s="32">
        <v>0</v>
      </c>
      <c r="AP21" s="32">
        <v>9211602</v>
      </c>
      <c r="AQ21" s="32">
        <v>0</v>
      </c>
      <c r="AR21" s="32">
        <v>9211602</v>
      </c>
      <c r="AS21" s="32">
        <v>0</v>
      </c>
      <c r="AT21" s="32">
        <v>9211602</v>
      </c>
      <c r="AU21" s="32">
        <v>0</v>
      </c>
      <c r="AV21" s="32">
        <v>9211602</v>
      </c>
      <c r="AW21" s="32">
        <v>0</v>
      </c>
      <c r="AX21" s="32">
        <v>9211602</v>
      </c>
      <c r="AY21" s="32">
        <v>0</v>
      </c>
      <c r="AZ21" s="32">
        <v>13817403</v>
      </c>
      <c r="BA21" s="30"/>
      <c r="BB21" s="30"/>
      <c r="BC21" s="30"/>
      <c r="BD21" s="30"/>
      <c r="BE21" s="10" t="str">
        <f t="shared" si="0"/>
        <v>OK</v>
      </c>
      <c r="BF21" s="10" t="str">
        <f t="shared" si="1"/>
        <v>OK</v>
      </c>
      <c r="BG21" s="4">
        <f t="shared" si="2"/>
        <v>0</v>
      </c>
      <c r="BH21" s="11">
        <f t="shared" si="3"/>
        <v>105933423</v>
      </c>
      <c r="BI21" s="11">
        <f t="shared" si="4"/>
        <v>105933423</v>
      </c>
      <c r="BJ21" s="4">
        <f t="shared" si="5"/>
        <v>0</v>
      </c>
      <c r="BK21" s="4">
        <f t="shared" si="6"/>
        <v>0</v>
      </c>
      <c r="BL21" s="1">
        <v>1</v>
      </c>
      <c r="BM21" s="1">
        <v>1100</v>
      </c>
      <c r="BN21" s="1">
        <v>6</v>
      </c>
      <c r="BO21" s="12">
        <v>1</v>
      </c>
      <c r="BP21" s="1">
        <v>2</v>
      </c>
      <c r="BQ21" s="1">
        <v>3</v>
      </c>
      <c r="BV21" s="36" t="str">
        <f t="shared" si="7"/>
        <v>1100</v>
      </c>
      <c r="BW21" s="36" t="b">
        <f t="shared" si="8"/>
        <v>1</v>
      </c>
      <c r="BX21" s="36"/>
      <c r="BY21" s="36"/>
      <c r="BZ21" s="36"/>
      <c r="CA21" s="36"/>
    </row>
    <row r="22" spans="1:79" ht="114">
      <c r="A22" s="38" t="s">
        <v>3801</v>
      </c>
      <c r="B22" s="33" t="s">
        <v>609</v>
      </c>
      <c r="C22" s="27" t="s">
        <v>259</v>
      </c>
      <c r="D22" s="27" t="s">
        <v>246</v>
      </c>
      <c r="E22" s="18" t="s">
        <v>3802</v>
      </c>
      <c r="F22" s="19" t="s">
        <v>3803</v>
      </c>
      <c r="G22" s="19" t="s">
        <v>3804</v>
      </c>
      <c r="H22" s="19" t="s">
        <v>3806</v>
      </c>
      <c r="I22" s="19">
        <v>80101504</v>
      </c>
      <c r="J22" s="19" t="s">
        <v>233</v>
      </c>
      <c r="K22" s="19" t="s">
        <v>1320</v>
      </c>
      <c r="L22" s="19" t="s">
        <v>2162</v>
      </c>
      <c r="M22" s="20" t="s">
        <v>1321</v>
      </c>
      <c r="N22" s="20" t="s">
        <v>1321</v>
      </c>
      <c r="O22" s="20" t="s">
        <v>1321</v>
      </c>
      <c r="P22" s="20">
        <v>11</v>
      </c>
      <c r="Q22" s="20" t="s">
        <v>1390</v>
      </c>
      <c r="R22" s="20" t="s">
        <v>1391</v>
      </c>
      <c r="S22" s="21">
        <v>111760000</v>
      </c>
      <c r="T22" s="21">
        <v>111760000</v>
      </c>
      <c r="U22" s="20" t="s">
        <v>1404</v>
      </c>
      <c r="V22" s="20" t="s">
        <v>1405</v>
      </c>
      <c r="W22" s="19" t="s">
        <v>62</v>
      </c>
      <c r="X22" s="19" t="s">
        <v>1418</v>
      </c>
      <c r="Y22" s="19" t="s">
        <v>1459</v>
      </c>
      <c r="Z22" s="19" t="s">
        <v>161</v>
      </c>
      <c r="AA22" s="19" t="s">
        <v>1665</v>
      </c>
      <c r="AB22" s="19" t="s">
        <v>1666</v>
      </c>
      <c r="AC22" s="32">
        <v>111760000</v>
      </c>
      <c r="AD22" s="32">
        <v>0</v>
      </c>
      <c r="AE22" s="32">
        <v>0</v>
      </c>
      <c r="AF22" s="32">
        <v>10160000</v>
      </c>
      <c r="AG22" s="32">
        <v>0</v>
      </c>
      <c r="AH22" s="32">
        <v>10160000</v>
      </c>
      <c r="AI22" s="32">
        <v>0</v>
      </c>
      <c r="AJ22" s="32">
        <v>10160000</v>
      </c>
      <c r="AK22" s="32">
        <v>0</v>
      </c>
      <c r="AL22" s="32">
        <v>10160000</v>
      </c>
      <c r="AM22" s="32">
        <v>0</v>
      </c>
      <c r="AN22" s="32">
        <v>10160000</v>
      </c>
      <c r="AO22" s="32">
        <v>0</v>
      </c>
      <c r="AP22" s="32">
        <v>10160000</v>
      </c>
      <c r="AQ22" s="32">
        <v>0</v>
      </c>
      <c r="AR22" s="32">
        <v>10160000</v>
      </c>
      <c r="AS22" s="32">
        <v>0</v>
      </c>
      <c r="AT22" s="32">
        <v>10160000</v>
      </c>
      <c r="AU22" s="32">
        <v>0</v>
      </c>
      <c r="AV22" s="32">
        <v>10160000</v>
      </c>
      <c r="AW22" s="32">
        <v>0</v>
      </c>
      <c r="AX22" s="32">
        <v>10160000</v>
      </c>
      <c r="AY22" s="32">
        <v>0</v>
      </c>
      <c r="AZ22" s="32">
        <v>10160000</v>
      </c>
      <c r="BA22" s="30"/>
      <c r="BB22" s="30"/>
      <c r="BC22" s="30"/>
      <c r="BD22" s="30"/>
      <c r="BE22" s="10" t="str">
        <f t="shared" si="0"/>
        <v>OK</v>
      </c>
      <c r="BF22" s="10" t="str">
        <f t="shared" si="1"/>
        <v>OK</v>
      </c>
      <c r="BG22" s="4">
        <f t="shared" si="2"/>
        <v>0</v>
      </c>
      <c r="BH22" s="11">
        <f t="shared" si="3"/>
        <v>111760000</v>
      </c>
      <c r="BI22" s="11">
        <f t="shared" si="4"/>
        <v>111760000</v>
      </c>
      <c r="BJ22" s="4">
        <f t="shared" si="5"/>
        <v>0</v>
      </c>
      <c r="BK22" s="4">
        <f t="shared" si="6"/>
        <v>0</v>
      </c>
      <c r="BL22" s="1">
        <v>1</v>
      </c>
      <c r="BM22" s="1">
        <v>1100</v>
      </c>
      <c r="BN22" s="1">
        <v>6</v>
      </c>
      <c r="BO22" s="12">
        <v>1</v>
      </c>
      <c r="BP22" s="1">
        <v>2</v>
      </c>
      <c r="BQ22" s="1">
        <v>4</v>
      </c>
      <c r="BV22" s="36" t="str">
        <f t="shared" si="7"/>
        <v>1100</v>
      </c>
      <c r="BW22" s="36" t="b">
        <f t="shared" si="8"/>
        <v>1</v>
      </c>
      <c r="BX22" s="36"/>
      <c r="BY22" s="36"/>
      <c r="BZ22" s="36"/>
      <c r="CA22" s="36"/>
    </row>
    <row r="23" spans="1:79" ht="171">
      <c r="A23" s="38" t="s">
        <v>3801</v>
      </c>
      <c r="B23" s="33" t="s">
        <v>610</v>
      </c>
      <c r="C23" s="27" t="s">
        <v>259</v>
      </c>
      <c r="D23" s="27" t="s">
        <v>246</v>
      </c>
      <c r="E23" s="18" t="s">
        <v>3802</v>
      </c>
      <c r="F23" s="19" t="s">
        <v>3803</v>
      </c>
      <c r="G23" s="19" t="s">
        <v>3804</v>
      </c>
      <c r="H23" s="19" t="s">
        <v>3806</v>
      </c>
      <c r="I23" s="19">
        <v>80101504</v>
      </c>
      <c r="J23" s="19" t="s">
        <v>233</v>
      </c>
      <c r="K23" s="19" t="s">
        <v>1320</v>
      </c>
      <c r="L23" s="19" t="s">
        <v>2163</v>
      </c>
      <c r="M23" s="20" t="s">
        <v>1321</v>
      </c>
      <c r="N23" s="20" t="s">
        <v>1321</v>
      </c>
      <c r="O23" s="20" t="s">
        <v>1321</v>
      </c>
      <c r="P23" s="20">
        <v>11</v>
      </c>
      <c r="Q23" s="20" t="s">
        <v>1390</v>
      </c>
      <c r="R23" s="20" t="s">
        <v>1391</v>
      </c>
      <c r="S23" s="21">
        <v>101327622</v>
      </c>
      <c r="T23" s="21">
        <v>101327622</v>
      </c>
      <c r="U23" s="20" t="s">
        <v>1404</v>
      </c>
      <c r="V23" s="20" t="s">
        <v>1405</v>
      </c>
      <c r="W23" s="19" t="s">
        <v>62</v>
      </c>
      <c r="X23" s="19" t="s">
        <v>1418</v>
      </c>
      <c r="Y23" s="19" t="s">
        <v>1459</v>
      </c>
      <c r="Z23" s="19" t="s">
        <v>162</v>
      </c>
      <c r="AA23" s="19" t="s">
        <v>1665</v>
      </c>
      <c r="AB23" s="19" t="s">
        <v>1666</v>
      </c>
      <c r="AC23" s="32">
        <v>101327622</v>
      </c>
      <c r="AD23" s="32">
        <v>0</v>
      </c>
      <c r="AE23" s="32">
        <v>0</v>
      </c>
      <c r="AF23" s="32">
        <v>9211602</v>
      </c>
      <c r="AG23" s="32">
        <v>0</v>
      </c>
      <c r="AH23" s="32">
        <v>9211602</v>
      </c>
      <c r="AI23" s="32">
        <v>0</v>
      </c>
      <c r="AJ23" s="32">
        <v>9211602</v>
      </c>
      <c r="AK23" s="32">
        <v>0</v>
      </c>
      <c r="AL23" s="32">
        <v>9211602</v>
      </c>
      <c r="AM23" s="32">
        <v>0</v>
      </c>
      <c r="AN23" s="32">
        <v>9211602</v>
      </c>
      <c r="AO23" s="32">
        <v>0</v>
      </c>
      <c r="AP23" s="32">
        <v>9211602</v>
      </c>
      <c r="AQ23" s="32">
        <v>0</v>
      </c>
      <c r="AR23" s="32">
        <v>9211602</v>
      </c>
      <c r="AS23" s="32">
        <v>0</v>
      </c>
      <c r="AT23" s="32">
        <v>9211602</v>
      </c>
      <c r="AU23" s="32">
        <v>0</v>
      </c>
      <c r="AV23" s="32">
        <v>9211602</v>
      </c>
      <c r="AW23" s="32">
        <v>0</v>
      </c>
      <c r="AX23" s="32">
        <v>9211602</v>
      </c>
      <c r="AY23" s="32">
        <v>0</v>
      </c>
      <c r="AZ23" s="32">
        <v>9211602</v>
      </c>
      <c r="BA23" s="30"/>
      <c r="BB23" s="30"/>
      <c r="BC23" s="30"/>
      <c r="BD23" s="30"/>
      <c r="BE23" s="10" t="str">
        <f t="shared" si="0"/>
        <v>OK</v>
      </c>
      <c r="BF23" s="10" t="str">
        <f t="shared" si="1"/>
        <v>OK</v>
      </c>
      <c r="BG23" s="4">
        <f t="shared" si="2"/>
        <v>0</v>
      </c>
      <c r="BH23" s="11">
        <f t="shared" si="3"/>
        <v>101327622</v>
      </c>
      <c r="BI23" s="11">
        <f t="shared" si="4"/>
        <v>101327622</v>
      </c>
      <c r="BJ23" s="4">
        <f t="shared" si="5"/>
        <v>0</v>
      </c>
      <c r="BK23" s="4">
        <f t="shared" si="6"/>
        <v>0</v>
      </c>
      <c r="BL23" s="1">
        <v>1</v>
      </c>
      <c r="BM23" s="1">
        <v>1100</v>
      </c>
      <c r="BN23" s="1">
        <v>6</v>
      </c>
      <c r="BO23" s="12">
        <v>1</v>
      </c>
      <c r="BP23" s="1">
        <v>2</v>
      </c>
      <c r="BQ23" s="1">
        <v>5</v>
      </c>
      <c r="BV23" s="36" t="str">
        <f t="shared" si="7"/>
        <v>1100</v>
      </c>
      <c r="BW23" s="36" t="b">
        <f t="shared" si="8"/>
        <v>1</v>
      </c>
      <c r="BX23" s="36"/>
      <c r="BY23" s="36"/>
      <c r="BZ23" s="36"/>
      <c r="CA23" s="36"/>
    </row>
    <row r="24" spans="1:79" ht="99.75">
      <c r="A24" s="38" t="s">
        <v>3801</v>
      </c>
      <c r="B24" s="33" t="s">
        <v>611</v>
      </c>
      <c r="C24" s="27" t="s">
        <v>259</v>
      </c>
      <c r="D24" s="27" t="s">
        <v>246</v>
      </c>
      <c r="E24" s="18" t="s">
        <v>3802</v>
      </c>
      <c r="F24" s="19" t="s">
        <v>3803</v>
      </c>
      <c r="G24" s="19" t="s">
        <v>3804</v>
      </c>
      <c r="H24" s="19" t="s">
        <v>3806</v>
      </c>
      <c r="I24" s="19">
        <v>80101504</v>
      </c>
      <c r="J24" s="19" t="s">
        <v>233</v>
      </c>
      <c r="K24" s="19" t="s">
        <v>1320</v>
      </c>
      <c r="L24" s="19" t="s">
        <v>2164</v>
      </c>
      <c r="M24" s="20" t="s">
        <v>1321</v>
      </c>
      <c r="N24" s="20" t="s">
        <v>1321</v>
      </c>
      <c r="O24" s="20" t="s">
        <v>1321</v>
      </c>
      <c r="P24" s="20">
        <v>10</v>
      </c>
      <c r="Q24" s="20" t="s">
        <v>1390</v>
      </c>
      <c r="R24" s="20" t="s">
        <v>1391</v>
      </c>
      <c r="S24" s="21">
        <v>140000000</v>
      </c>
      <c r="T24" s="21">
        <v>140000000</v>
      </c>
      <c r="U24" s="20" t="s">
        <v>1404</v>
      </c>
      <c r="V24" s="20" t="s">
        <v>1405</v>
      </c>
      <c r="W24" s="19" t="s">
        <v>62</v>
      </c>
      <c r="X24" s="19" t="s">
        <v>1416</v>
      </c>
      <c r="Y24" s="19" t="s">
        <v>1459</v>
      </c>
      <c r="Z24" s="19" t="s">
        <v>158</v>
      </c>
      <c r="AA24" s="19" t="s">
        <v>1665</v>
      </c>
      <c r="AB24" s="19" t="s">
        <v>1666</v>
      </c>
      <c r="AC24" s="32">
        <v>140000000</v>
      </c>
      <c r="AD24" s="32">
        <v>0</v>
      </c>
      <c r="AE24" s="32">
        <v>0</v>
      </c>
      <c r="AF24" s="32">
        <v>14000000</v>
      </c>
      <c r="AG24" s="32">
        <v>0</v>
      </c>
      <c r="AH24" s="32">
        <v>14000000</v>
      </c>
      <c r="AI24" s="32">
        <v>0</v>
      </c>
      <c r="AJ24" s="32">
        <v>14000000</v>
      </c>
      <c r="AK24" s="32">
        <v>0</v>
      </c>
      <c r="AL24" s="32">
        <v>14000000</v>
      </c>
      <c r="AM24" s="32">
        <v>0</v>
      </c>
      <c r="AN24" s="32">
        <v>14000000</v>
      </c>
      <c r="AO24" s="32">
        <v>0</v>
      </c>
      <c r="AP24" s="32">
        <v>14000000</v>
      </c>
      <c r="AQ24" s="32">
        <v>0</v>
      </c>
      <c r="AR24" s="32">
        <v>14000000</v>
      </c>
      <c r="AS24" s="32">
        <v>0</v>
      </c>
      <c r="AT24" s="32">
        <v>14000000</v>
      </c>
      <c r="AU24" s="32">
        <v>0</v>
      </c>
      <c r="AV24" s="32">
        <v>14000000</v>
      </c>
      <c r="AW24" s="32">
        <v>0</v>
      </c>
      <c r="AX24" s="32">
        <v>14000000</v>
      </c>
      <c r="AY24" s="32">
        <v>0</v>
      </c>
      <c r="AZ24" s="32">
        <v>0</v>
      </c>
      <c r="BA24" s="30"/>
      <c r="BB24" s="30"/>
      <c r="BC24" s="30"/>
      <c r="BD24" s="30"/>
      <c r="BE24" s="10" t="str">
        <f t="shared" si="0"/>
        <v>OK</v>
      </c>
      <c r="BF24" s="10" t="str">
        <f t="shared" si="1"/>
        <v>OK</v>
      </c>
      <c r="BG24" s="4">
        <f t="shared" si="2"/>
        <v>0</v>
      </c>
      <c r="BH24" s="11">
        <f t="shared" si="3"/>
        <v>140000000</v>
      </c>
      <c r="BI24" s="11">
        <f t="shared" si="4"/>
        <v>140000000</v>
      </c>
      <c r="BJ24" s="4">
        <f t="shared" si="5"/>
        <v>0</v>
      </c>
      <c r="BK24" s="4">
        <f t="shared" si="6"/>
        <v>0</v>
      </c>
      <c r="BL24" s="1">
        <v>1</v>
      </c>
      <c r="BM24" s="1">
        <v>1100</v>
      </c>
      <c r="BN24" s="1">
        <v>6</v>
      </c>
      <c r="BO24" s="12">
        <v>1</v>
      </c>
      <c r="BP24" s="1">
        <v>2</v>
      </c>
      <c r="BQ24" s="1">
        <v>6</v>
      </c>
      <c r="BV24" s="36" t="str">
        <f t="shared" si="7"/>
        <v>1100</v>
      </c>
      <c r="BW24" s="36" t="b">
        <f t="shared" si="8"/>
        <v>1</v>
      </c>
      <c r="BX24" s="36"/>
      <c r="BY24" s="36"/>
      <c r="BZ24" s="36"/>
      <c r="CA24" s="36"/>
    </row>
    <row r="25" spans="1:79" ht="156.75">
      <c r="A25" s="38" t="s">
        <v>3801</v>
      </c>
      <c r="B25" s="33" t="s">
        <v>612</v>
      </c>
      <c r="C25" s="27" t="s">
        <v>259</v>
      </c>
      <c r="D25" s="27" t="s">
        <v>246</v>
      </c>
      <c r="E25" s="18" t="s">
        <v>3802</v>
      </c>
      <c r="F25" s="19" t="s">
        <v>3803</v>
      </c>
      <c r="G25" s="19" t="s">
        <v>3804</v>
      </c>
      <c r="H25" s="19" t="s">
        <v>3806</v>
      </c>
      <c r="I25" s="19">
        <v>80101504</v>
      </c>
      <c r="J25" s="19" t="s">
        <v>233</v>
      </c>
      <c r="K25" s="19" t="s">
        <v>1320</v>
      </c>
      <c r="L25" s="19" t="s">
        <v>2165</v>
      </c>
      <c r="M25" s="20" t="s">
        <v>1321</v>
      </c>
      <c r="N25" s="20" t="s">
        <v>1321</v>
      </c>
      <c r="O25" s="20" t="s">
        <v>1321</v>
      </c>
      <c r="P25" s="20">
        <v>12</v>
      </c>
      <c r="Q25" s="20" t="s">
        <v>1390</v>
      </c>
      <c r="R25" s="20" t="s">
        <v>1391</v>
      </c>
      <c r="S25" s="21">
        <v>163300000</v>
      </c>
      <c r="T25" s="21">
        <v>163300000</v>
      </c>
      <c r="U25" s="20" t="s">
        <v>1404</v>
      </c>
      <c r="V25" s="20" t="s">
        <v>1405</v>
      </c>
      <c r="W25" s="19" t="s">
        <v>62</v>
      </c>
      <c r="X25" s="19" t="s">
        <v>1418</v>
      </c>
      <c r="Y25" s="19" t="s">
        <v>1459</v>
      </c>
      <c r="Z25" s="19" t="s">
        <v>158</v>
      </c>
      <c r="AA25" s="19" t="s">
        <v>1665</v>
      </c>
      <c r="AB25" s="19" t="s">
        <v>1666</v>
      </c>
      <c r="AC25" s="32">
        <v>163300000</v>
      </c>
      <c r="AD25" s="32">
        <v>0</v>
      </c>
      <c r="AE25" s="32">
        <v>0</v>
      </c>
      <c r="AF25" s="32">
        <v>14200000</v>
      </c>
      <c r="AG25" s="32">
        <v>0</v>
      </c>
      <c r="AH25" s="32">
        <v>14200000</v>
      </c>
      <c r="AI25" s="32">
        <v>0</v>
      </c>
      <c r="AJ25" s="32">
        <v>14200000</v>
      </c>
      <c r="AK25" s="32">
        <v>0</v>
      </c>
      <c r="AL25" s="32">
        <v>14200000</v>
      </c>
      <c r="AM25" s="32">
        <v>0</v>
      </c>
      <c r="AN25" s="32">
        <v>14200000</v>
      </c>
      <c r="AO25" s="32">
        <v>0</v>
      </c>
      <c r="AP25" s="32">
        <v>14200000</v>
      </c>
      <c r="AQ25" s="32">
        <v>0</v>
      </c>
      <c r="AR25" s="32">
        <v>14200000</v>
      </c>
      <c r="AS25" s="32">
        <v>0</v>
      </c>
      <c r="AT25" s="32">
        <v>14200000</v>
      </c>
      <c r="AU25" s="32">
        <v>0</v>
      </c>
      <c r="AV25" s="32">
        <v>14200000</v>
      </c>
      <c r="AW25" s="32">
        <v>0</v>
      </c>
      <c r="AX25" s="32">
        <v>14200000</v>
      </c>
      <c r="AY25" s="32">
        <v>0</v>
      </c>
      <c r="AZ25" s="32">
        <v>21300000</v>
      </c>
      <c r="BA25" s="30"/>
      <c r="BB25" s="30"/>
      <c r="BC25" s="30"/>
      <c r="BD25" s="30"/>
      <c r="BE25" s="10" t="str">
        <f t="shared" si="0"/>
        <v>OK</v>
      </c>
      <c r="BF25" s="10" t="str">
        <f t="shared" si="1"/>
        <v>OK</v>
      </c>
      <c r="BG25" s="4">
        <f t="shared" si="2"/>
        <v>0</v>
      </c>
      <c r="BH25" s="11">
        <f t="shared" si="3"/>
        <v>163300000</v>
      </c>
      <c r="BI25" s="11">
        <f t="shared" si="4"/>
        <v>163300000</v>
      </c>
      <c r="BJ25" s="4">
        <f t="shared" si="5"/>
        <v>0</v>
      </c>
      <c r="BK25" s="4">
        <f t="shared" si="6"/>
        <v>0</v>
      </c>
      <c r="BL25" s="1">
        <v>1</v>
      </c>
      <c r="BM25" s="1">
        <v>1100</v>
      </c>
      <c r="BN25" s="1">
        <v>6</v>
      </c>
      <c r="BO25" s="12">
        <v>1</v>
      </c>
      <c r="BP25" s="1">
        <v>2</v>
      </c>
      <c r="BQ25" s="1">
        <v>7</v>
      </c>
      <c r="BV25" s="36" t="str">
        <f t="shared" si="7"/>
        <v>1100</v>
      </c>
      <c r="BW25" s="36" t="b">
        <f t="shared" si="8"/>
        <v>1</v>
      </c>
      <c r="BX25" s="36"/>
      <c r="BY25" s="36"/>
      <c r="BZ25" s="36"/>
      <c r="CA25" s="36"/>
    </row>
    <row r="26" spans="1:79" ht="114">
      <c r="A26" s="38" t="s">
        <v>3801</v>
      </c>
      <c r="B26" s="33" t="s">
        <v>613</v>
      </c>
      <c r="C26" s="27" t="s">
        <v>259</v>
      </c>
      <c r="D26" s="27" t="s">
        <v>246</v>
      </c>
      <c r="E26" s="18" t="s">
        <v>3802</v>
      </c>
      <c r="F26" s="19" t="s">
        <v>3803</v>
      </c>
      <c r="G26" s="19" t="s">
        <v>3804</v>
      </c>
      <c r="H26" s="19" t="s">
        <v>3806</v>
      </c>
      <c r="I26" s="19">
        <v>80101504</v>
      </c>
      <c r="J26" s="19" t="s">
        <v>233</v>
      </c>
      <c r="K26" s="19" t="s">
        <v>1320</v>
      </c>
      <c r="L26" s="19" t="s">
        <v>2166</v>
      </c>
      <c r="M26" s="20" t="s">
        <v>1321</v>
      </c>
      <c r="N26" s="20" t="s">
        <v>1321</v>
      </c>
      <c r="O26" s="20" t="s">
        <v>1321</v>
      </c>
      <c r="P26" s="20">
        <v>12</v>
      </c>
      <c r="Q26" s="20" t="s">
        <v>1390</v>
      </c>
      <c r="R26" s="20" t="s">
        <v>1391</v>
      </c>
      <c r="S26" s="21">
        <v>84525000</v>
      </c>
      <c r="T26" s="21">
        <v>84525000</v>
      </c>
      <c r="U26" s="20" t="s">
        <v>1404</v>
      </c>
      <c r="V26" s="20" t="s">
        <v>1405</v>
      </c>
      <c r="W26" s="19" t="s">
        <v>62</v>
      </c>
      <c r="X26" s="19" t="s">
        <v>1418</v>
      </c>
      <c r="Y26" s="19" t="s">
        <v>1459</v>
      </c>
      <c r="Z26" s="19" t="s">
        <v>63</v>
      </c>
      <c r="AA26" s="19" t="s">
        <v>1665</v>
      </c>
      <c r="AB26" s="19" t="s">
        <v>1666</v>
      </c>
      <c r="AC26" s="32">
        <v>84525000</v>
      </c>
      <c r="AD26" s="32">
        <v>0</v>
      </c>
      <c r="AE26" s="32">
        <v>0</v>
      </c>
      <c r="AF26" s="32">
        <v>7350000</v>
      </c>
      <c r="AG26" s="32">
        <v>0</v>
      </c>
      <c r="AH26" s="32">
        <v>7350000</v>
      </c>
      <c r="AI26" s="32">
        <v>0</v>
      </c>
      <c r="AJ26" s="32">
        <v>7350000</v>
      </c>
      <c r="AK26" s="32">
        <v>0</v>
      </c>
      <c r="AL26" s="32">
        <v>7350000</v>
      </c>
      <c r="AM26" s="32">
        <v>0</v>
      </c>
      <c r="AN26" s="32">
        <v>7350000</v>
      </c>
      <c r="AO26" s="32">
        <v>0</v>
      </c>
      <c r="AP26" s="32">
        <v>7350000</v>
      </c>
      <c r="AQ26" s="32">
        <v>0</v>
      </c>
      <c r="AR26" s="32">
        <v>7350000</v>
      </c>
      <c r="AS26" s="32">
        <v>0</v>
      </c>
      <c r="AT26" s="32">
        <v>7350000</v>
      </c>
      <c r="AU26" s="32">
        <v>0</v>
      </c>
      <c r="AV26" s="32">
        <v>7350000</v>
      </c>
      <c r="AW26" s="32">
        <v>0</v>
      </c>
      <c r="AX26" s="32">
        <v>7350000</v>
      </c>
      <c r="AY26" s="32">
        <v>0</v>
      </c>
      <c r="AZ26" s="32">
        <v>11025000</v>
      </c>
      <c r="BA26" s="30"/>
      <c r="BB26" s="30"/>
      <c r="BC26" s="30"/>
      <c r="BD26" s="30"/>
      <c r="BE26" s="10" t="str">
        <f t="shared" si="0"/>
        <v>OK</v>
      </c>
      <c r="BF26" s="10" t="str">
        <f t="shared" si="1"/>
        <v>OK</v>
      </c>
      <c r="BG26" s="4">
        <f t="shared" si="2"/>
        <v>0</v>
      </c>
      <c r="BH26" s="11">
        <f t="shared" si="3"/>
        <v>84525000</v>
      </c>
      <c r="BI26" s="11">
        <f t="shared" si="4"/>
        <v>84525000</v>
      </c>
      <c r="BJ26" s="4">
        <f t="shared" si="5"/>
        <v>0</v>
      </c>
      <c r="BK26" s="4">
        <f t="shared" si="6"/>
        <v>0</v>
      </c>
      <c r="BL26" s="1">
        <v>1</v>
      </c>
      <c r="BM26" s="1">
        <v>1100</v>
      </c>
      <c r="BN26" s="1">
        <v>6</v>
      </c>
      <c r="BO26" s="12">
        <v>1</v>
      </c>
      <c r="BP26" s="1">
        <v>2</v>
      </c>
      <c r="BQ26" s="1">
        <v>8</v>
      </c>
      <c r="BV26" s="36" t="str">
        <f t="shared" si="7"/>
        <v>1100</v>
      </c>
      <c r="BW26" s="36" t="b">
        <f t="shared" si="8"/>
        <v>1</v>
      </c>
      <c r="BX26" s="36"/>
      <c r="BY26" s="36"/>
      <c r="BZ26" s="36"/>
      <c r="CA26" s="36"/>
    </row>
    <row r="27" spans="1:79" ht="114">
      <c r="A27" s="38" t="s">
        <v>3801</v>
      </c>
      <c r="B27" s="33" t="s">
        <v>614</v>
      </c>
      <c r="C27" s="27" t="s">
        <v>259</v>
      </c>
      <c r="D27" s="27" t="s">
        <v>246</v>
      </c>
      <c r="E27" s="18" t="s">
        <v>3802</v>
      </c>
      <c r="F27" s="19" t="s">
        <v>3803</v>
      </c>
      <c r="G27" s="19" t="s">
        <v>3804</v>
      </c>
      <c r="H27" s="19" t="s">
        <v>3807</v>
      </c>
      <c r="I27" s="19">
        <v>80101504</v>
      </c>
      <c r="J27" s="19" t="s">
        <v>233</v>
      </c>
      <c r="K27" s="19" t="s">
        <v>1320</v>
      </c>
      <c r="L27" s="19" t="s">
        <v>2167</v>
      </c>
      <c r="M27" s="20" t="s">
        <v>1321</v>
      </c>
      <c r="N27" s="20" t="s">
        <v>1321</v>
      </c>
      <c r="O27" s="20" t="s">
        <v>1321</v>
      </c>
      <c r="P27" s="20">
        <v>12</v>
      </c>
      <c r="Q27" s="20" t="s">
        <v>1390</v>
      </c>
      <c r="R27" s="20" t="s">
        <v>1391</v>
      </c>
      <c r="S27" s="21">
        <v>102600000</v>
      </c>
      <c r="T27" s="21">
        <v>102600000</v>
      </c>
      <c r="U27" s="20" t="s">
        <v>1404</v>
      </c>
      <c r="V27" s="20" t="s">
        <v>1405</v>
      </c>
      <c r="W27" s="19" t="s">
        <v>62</v>
      </c>
      <c r="X27" s="19" t="s">
        <v>1420</v>
      </c>
      <c r="Y27" s="19" t="s">
        <v>1459</v>
      </c>
      <c r="Z27" s="19" t="s">
        <v>155</v>
      </c>
      <c r="AA27" s="19" t="s">
        <v>1665</v>
      </c>
      <c r="AB27" s="19" t="s">
        <v>1666</v>
      </c>
      <c r="AC27" s="32">
        <v>102600000</v>
      </c>
      <c r="AD27" s="32">
        <v>0</v>
      </c>
      <c r="AE27" s="32">
        <v>0</v>
      </c>
      <c r="AF27" s="32">
        <v>9000000</v>
      </c>
      <c r="AG27" s="32">
        <v>0</v>
      </c>
      <c r="AH27" s="32">
        <v>9000000</v>
      </c>
      <c r="AI27" s="32">
        <v>0</v>
      </c>
      <c r="AJ27" s="32">
        <v>9000000</v>
      </c>
      <c r="AK27" s="32">
        <v>0</v>
      </c>
      <c r="AL27" s="32">
        <v>9000000</v>
      </c>
      <c r="AM27" s="32">
        <v>0</v>
      </c>
      <c r="AN27" s="32">
        <v>9000000</v>
      </c>
      <c r="AO27" s="32">
        <v>0</v>
      </c>
      <c r="AP27" s="32">
        <v>9000000</v>
      </c>
      <c r="AQ27" s="32">
        <v>0</v>
      </c>
      <c r="AR27" s="32">
        <v>9000000</v>
      </c>
      <c r="AS27" s="32">
        <v>0</v>
      </c>
      <c r="AT27" s="32">
        <v>9000000</v>
      </c>
      <c r="AU27" s="32">
        <v>0</v>
      </c>
      <c r="AV27" s="32">
        <v>9000000</v>
      </c>
      <c r="AW27" s="32">
        <v>0</v>
      </c>
      <c r="AX27" s="32">
        <v>9000000</v>
      </c>
      <c r="AY27" s="32">
        <v>0</v>
      </c>
      <c r="AZ27" s="32">
        <v>12600000</v>
      </c>
      <c r="BA27" s="30"/>
      <c r="BB27" s="30"/>
      <c r="BC27" s="30"/>
      <c r="BD27" s="30"/>
      <c r="BE27" s="10" t="str">
        <f t="shared" si="0"/>
        <v>OK</v>
      </c>
      <c r="BF27" s="10" t="str">
        <f t="shared" si="1"/>
        <v>OK</v>
      </c>
      <c r="BG27" s="4">
        <f t="shared" si="2"/>
        <v>0</v>
      </c>
      <c r="BH27" s="11">
        <f t="shared" si="3"/>
        <v>102600000</v>
      </c>
      <c r="BI27" s="11">
        <f t="shared" si="4"/>
        <v>102600000</v>
      </c>
      <c r="BJ27" s="4">
        <f t="shared" si="5"/>
        <v>0</v>
      </c>
      <c r="BK27" s="4">
        <f t="shared" si="6"/>
        <v>0</v>
      </c>
      <c r="BL27" s="1">
        <v>1</v>
      </c>
      <c r="BM27" s="1">
        <v>1100</v>
      </c>
      <c r="BN27" s="1">
        <v>6</v>
      </c>
      <c r="BO27" s="12">
        <v>1</v>
      </c>
      <c r="BP27" s="1">
        <v>3</v>
      </c>
      <c r="BQ27" s="1">
        <v>1</v>
      </c>
      <c r="BV27" s="36" t="str">
        <f t="shared" si="7"/>
        <v>1100</v>
      </c>
      <c r="BW27" s="36" t="b">
        <f t="shared" si="8"/>
        <v>1</v>
      </c>
      <c r="BX27" s="36"/>
      <c r="BY27" s="36"/>
      <c r="BZ27" s="36"/>
      <c r="CA27" s="36"/>
    </row>
    <row r="28" spans="1:79" ht="114">
      <c r="A28" s="38" t="s">
        <v>3801</v>
      </c>
      <c r="B28" s="33" t="s">
        <v>615</v>
      </c>
      <c r="C28" s="27" t="s">
        <v>259</v>
      </c>
      <c r="D28" s="27" t="s">
        <v>246</v>
      </c>
      <c r="E28" s="18" t="s">
        <v>3802</v>
      </c>
      <c r="F28" s="19" t="s">
        <v>3803</v>
      </c>
      <c r="G28" s="19" t="s">
        <v>3804</v>
      </c>
      <c r="H28" s="19" t="s">
        <v>3807</v>
      </c>
      <c r="I28" s="19">
        <v>80101504</v>
      </c>
      <c r="J28" s="19" t="s">
        <v>233</v>
      </c>
      <c r="K28" s="19" t="s">
        <v>1320</v>
      </c>
      <c r="L28" s="19" t="s">
        <v>2168</v>
      </c>
      <c r="M28" s="20" t="s">
        <v>1321</v>
      </c>
      <c r="N28" s="20" t="s">
        <v>1321</v>
      </c>
      <c r="O28" s="20" t="s">
        <v>1321</v>
      </c>
      <c r="P28" s="20">
        <v>11</v>
      </c>
      <c r="Q28" s="20" t="s">
        <v>1390</v>
      </c>
      <c r="R28" s="20" t="s">
        <v>1391</v>
      </c>
      <c r="S28" s="21">
        <v>99000000</v>
      </c>
      <c r="T28" s="21">
        <v>99000000</v>
      </c>
      <c r="U28" s="20" t="s">
        <v>1404</v>
      </c>
      <c r="V28" s="20" t="s">
        <v>1405</v>
      </c>
      <c r="W28" s="19" t="s">
        <v>62</v>
      </c>
      <c r="X28" s="19" t="s">
        <v>1420</v>
      </c>
      <c r="Y28" s="19" t="s">
        <v>1459</v>
      </c>
      <c r="Z28" s="19" t="s">
        <v>155</v>
      </c>
      <c r="AA28" s="19" t="s">
        <v>1665</v>
      </c>
      <c r="AB28" s="19" t="s">
        <v>1666</v>
      </c>
      <c r="AC28" s="32">
        <v>99000000</v>
      </c>
      <c r="AD28" s="32">
        <v>0</v>
      </c>
      <c r="AE28" s="32">
        <v>0</v>
      </c>
      <c r="AF28" s="32">
        <v>9000000</v>
      </c>
      <c r="AG28" s="32">
        <v>0</v>
      </c>
      <c r="AH28" s="32">
        <v>9000000</v>
      </c>
      <c r="AI28" s="32">
        <v>0</v>
      </c>
      <c r="AJ28" s="32">
        <v>9000000</v>
      </c>
      <c r="AK28" s="32">
        <v>0</v>
      </c>
      <c r="AL28" s="32">
        <v>9000000</v>
      </c>
      <c r="AM28" s="32">
        <v>0</v>
      </c>
      <c r="AN28" s="32">
        <v>9000000</v>
      </c>
      <c r="AO28" s="32">
        <v>0</v>
      </c>
      <c r="AP28" s="32">
        <v>9000000</v>
      </c>
      <c r="AQ28" s="32">
        <v>0</v>
      </c>
      <c r="AR28" s="32">
        <v>9000000</v>
      </c>
      <c r="AS28" s="32">
        <v>0</v>
      </c>
      <c r="AT28" s="32">
        <v>9000000</v>
      </c>
      <c r="AU28" s="32">
        <v>0</v>
      </c>
      <c r="AV28" s="32">
        <v>9000000</v>
      </c>
      <c r="AW28" s="32">
        <v>0</v>
      </c>
      <c r="AX28" s="32">
        <v>9000000</v>
      </c>
      <c r="AY28" s="32">
        <v>0</v>
      </c>
      <c r="AZ28" s="32">
        <v>9000000</v>
      </c>
      <c r="BA28" s="30"/>
      <c r="BB28" s="30"/>
      <c r="BC28" s="30"/>
      <c r="BD28" s="30"/>
      <c r="BE28" s="10" t="str">
        <f t="shared" si="0"/>
        <v>OK</v>
      </c>
      <c r="BF28" s="10" t="str">
        <f t="shared" si="1"/>
        <v>OK</v>
      </c>
      <c r="BG28" s="4">
        <f t="shared" si="2"/>
        <v>0</v>
      </c>
      <c r="BH28" s="11">
        <f t="shared" si="3"/>
        <v>99000000</v>
      </c>
      <c r="BI28" s="11">
        <f t="shared" si="4"/>
        <v>99000000</v>
      </c>
      <c r="BJ28" s="4">
        <f t="shared" si="5"/>
        <v>0</v>
      </c>
      <c r="BK28" s="4">
        <f t="shared" si="6"/>
        <v>0</v>
      </c>
      <c r="BL28" s="1">
        <v>1</v>
      </c>
      <c r="BM28" s="1">
        <v>1100</v>
      </c>
      <c r="BN28" s="1">
        <v>6</v>
      </c>
      <c r="BO28" s="12">
        <v>1</v>
      </c>
      <c r="BP28" s="1">
        <v>3</v>
      </c>
      <c r="BQ28" s="1">
        <v>2</v>
      </c>
      <c r="BV28" s="36" t="str">
        <f t="shared" si="7"/>
        <v>1100</v>
      </c>
      <c r="BW28" s="36" t="b">
        <f t="shared" si="8"/>
        <v>1</v>
      </c>
      <c r="BX28" s="36"/>
      <c r="BY28" s="36"/>
      <c r="BZ28" s="36"/>
      <c r="CA28" s="36"/>
    </row>
    <row r="29" spans="1:79" ht="142.5">
      <c r="A29" s="38" t="s">
        <v>3801</v>
      </c>
      <c r="B29" s="33" t="s">
        <v>616</v>
      </c>
      <c r="C29" s="27" t="s">
        <v>259</v>
      </c>
      <c r="D29" s="27" t="s">
        <v>246</v>
      </c>
      <c r="E29" s="18" t="s">
        <v>3802</v>
      </c>
      <c r="F29" s="19" t="s">
        <v>3803</v>
      </c>
      <c r="G29" s="19" t="s">
        <v>3804</v>
      </c>
      <c r="H29" s="19" t="s">
        <v>3807</v>
      </c>
      <c r="I29" s="19">
        <v>80101504</v>
      </c>
      <c r="J29" s="19" t="s">
        <v>233</v>
      </c>
      <c r="K29" s="19" t="s">
        <v>1320</v>
      </c>
      <c r="L29" s="19" t="s">
        <v>2169</v>
      </c>
      <c r="M29" s="20" t="s">
        <v>265</v>
      </c>
      <c r="N29" s="20" t="s">
        <v>265</v>
      </c>
      <c r="O29" s="20" t="s">
        <v>265</v>
      </c>
      <c r="P29" s="20">
        <v>10</v>
      </c>
      <c r="Q29" s="20" t="s">
        <v>1390</v>
      </c>
      <c r="R29" s="20" t="s">
        <v>1391</v>
      </c>
      <c r="S29" s="21">
        <v>58074370</v>
      </c>
      <c r="T29" s="21">
        <v>58074370</v>
      </c>
      <c r="U29" s="20" t="s">
        <v>1404</v>
      </c>
      <c r="V29" s="20" t="s">
        <v>1405</v>
      </c>
      <c r="W29" s="19" t="s">
        <v>62</v>
      </c>
      <c r="X29" s="19" t="s">
        <v>1420</v>
      </c>
      <c r="Y29" s="19" t="s">
        <v>1459</v>
      </c>
      <c r="Z29" s="19" t="s">
        <v>154</v>
      </c>
      <c r="AA29" s="19" t="s">
        <v>1665</v>
      </c>
      <c r="AB29" s="19" t="s">
        <v>1666</v>
      </c>
      <c r="AC29" s="32">
        <v>0</v>
      </c>
      <c r="AD29" s="32">
        <v>0</v>
      </c>
      <c r="AE29" s="32">
        <v>58074370</v>
      </c>
      <c r="AF29" s="32">
        <v>0</v>
      </c>
      <c r="AG29" s="32">
        <v>0</v>
      </c>
      <c r="AH29" s="32">
        <v>5807437</v>
      </c>
      <c r="AI29" s="32">
        <v>0</v>
      </c>
      <c r="AJ29" s="32">
        <v>5807437</v>
      </c>
      <c r="AK29" s="32">
        <v>0</v>
      </c>
      <c r="AL29" s="32">
        <v>5807437</v>
      </c>
      <c r="AM29" s="32">
        <v>0</v>
      </c>
      <c r="AN29" s="32">
        <v>5807437</v>
      </c>
      <c r="AO29" s="32">
        <v>0</v>
      </c>
      <c r="AP29" s="32">
        <v>5807437</v>
      </c>
      <c r="AQ29" s="32">
        <v>0</v>
      </c>
      <c r="AR29" s="32">
        <v>5807437</v>
      </c>
      <c r="AS29" s="32">
        <v>0</v>
      </c>
      <c r="AT29" s="32">
        <v>5807437</v>
      </c>
      <c r="AU29" s="32">
        <v>0</v>
      </c>
      <c r="AV29" s="32">
        <v>5807437</v>
      </c>
      <c r="AW29" s="32">
        <v>0</v>
      </c>
      <c r="AX29" s="32">
        <v>5807437</v>
      </c>
      <c r="AY29" s="32">
        <v>0</v>
      </c>
      <c r="AZ29" s="32">
        <v>5807437</v>
      </c>
      <c r="BA29" s="30"/>
      <c r="BB29" s="30"/>
      <c r="BC29" s="30"/>
      <c r="BD29" s="30"/>
      <c r="BE29" s="10" t="str">
        <f t="shared" si="0"/>
        <v>OK</v>
      </c>
      <c r="BF29" s="10" t="str">
        <f t="shared" si="1"/>
        <v>OK</v>
      </c>
      <c r="BG29" s="4">
        <f t="shared" si="2"/>
        <v>0</v>
      </c>
      <c r="BH29" s="11">
        <f t="shared" si="3"/>
        <v>58074370</v>
      </c>
      <c r="BI29" s="11">
        <f t="shared" si="4"/>
        <v>58074370</v>
      </c>
      <c r="BJ29" s="4">
        <f t="shared" si="5"/>
        <v>0</v>
      </c>
      <c r="BK29" s="4">
        <f t="shared" si="6"/>
        <v>0</v>
      </c>
      <c r="BL29" s="1">
        <v>1</v>
      </c>
      <c r="BM29" s="1">
        <v>1100</v>
      </c>
      <c r="BN29" s="1">
        <v>6</v>
      </c>
      <c r="BO29" s="12">
        <v>1</v>
      </c>
      <c r="BP29" s="1">
        <v>3</v>
      </c>
      <c r="BQ29" s="1">
        <v>3</v>
      </c>
      <c r="BV29" s="36" t="str">
        <f t="shared" si="7"/>
        <v>1100</v>
      </c>
      <c r="BW29" s="36" t="b">
        <f t="shared" si="8"/>
        <v>1</v>
      </c>
      <c r="BX29" s="36"/>
      <c r="BY29" s="36"/>
      <c r="BZ29" s="36"/>
      <c r="CA29" s="36"/>
    </row>
    <row r="30" spans="1:79" ht="142.5">
      <c r="A30" s="38" t="s">
        <v>3801</v>
      </c>
      <c r="B30" s="33" t="s">
        <v>617</v>
      </c>
      <c r="C30" s="27" t="s">
        <v>259</v>
      </c>
      <c r="D30" s="27" t="s">
        <v>246</v>
      </c>
      <c r="E30" s="18" t="s">
        <v>3802</v>
      </c>
      <c r="F30" s="19" t="s">
        <v>3803</v>
      </c>
      <c r="G30" s="19" t="s">
        <v>3804</v>
      </c>
      <c r="H30" s="19" t="s">
        <v>3807</v>
      </c>
      <c r="I30" s="19">
        <v>80101504</v>
      </c>
      <c r="J30" s="19" t="s">
        <v>233</v>
      </c>
      <c r="K30" s="19" t="s">
        <v>1320</v>
      </c>
      <c r="L30" s="19" t="s">
        <v>2170</v>
      </c>
      <c r="M30" s="20" t="s">
        <v>265</v>
      </c>
      <c r="N30" s="20" t="s">
        <v>265</v>
      </c>
      <c r="O30" s="20" t="s">
        <v>265</v>
      </c>
      <c r="P30" s="20">
        <v>10</v>
      </c>
      <c r="Q30" s="20" t="s">
        <v>1390</v>
      </c>
      <c r="R30" s="20" t="s">
        <v>1391</v>
      </c>
      <c r="S30" s="21">
        <v>58074370</v>
      </c>
      <c r="T30" s="21">
        <v>58074370</v>
      </c>
      <c r="U30" s="20" t="s">
        <v>1404</v>
      </c>
      <c r="V30" s="20" t="s">
        <v>1405</v>
      </c>
      <c r="W30" s="19" t="s">
        <v>62</v>
      </c>
      <c r="X30" s="19" t="s">
        <v>1420</v>
      </c>
      <c r="Y30" s="19" t="s">
        <v>1459</v>
      </c>
      <c r="Z30" s="19" t="s">
        <v>154</v>
      </c>
      <c r="AA30" s="19" t="s">
        <v>1665</v>
      </c>
      <c r="AB30" s="19" t="s">
        <v>1666</v>
      </c>
      <c r="AC30" s="32">
        <v>0</v>
      </c>
      <c r="AD30" s="32">
        <v>0</v>
      </c>
      <c r="AE30" s="32">
        <v>58074370</v>
      </c>
      <c r="AF30" s="32">
        <v>0</v>
      </c>
      <c r="AG30" s="32">
        <v>0</v>
      </c>
      <c r="AH30" s="32">
        <v>5807437</v>
      </c>
      <c r="AI30" s="32">
        <v>0</v>
      </c>
      <c r="AJ30" s="32">
        <v>5807437</v>
      </c>
      <c r="AK30" s="32">
        <v>0</v>
      </c>
      <c r="AL30" s="32">
        <v>5807437</v>
      </c>
      <c r="AM30" s="32">
        <v>0</v>
      </c>
      <c r="AN30" s="32">
        <v>5807437</v>
      </c>
      <c r="AO30" s="32">
        <v>0</v>
      </c>
      <c r="AP30" s="32">
        <v>5807437</v>
      </c>
      <c r="AQ30" s="32">
        <v>0</v>
      </c>
      <c r="AR30" s="32">
        <v>5807437</v>
      </c>
      <c r="AS30" s="32">
        <v>0</v>
      </c>
      <c r="AT30" s="32">
        <v>5807437</v>
      </c>
      <c r="AU30" s="32">
        <v>0</v>
      </c>
      <c r="AV30" s="32">
        <v>5807437</v>
      </c>
      <c r="AW30" s="32">
        <v>0</v>
      </c>
      <c r="AX30" s="32">
        <v>5807437</v>
      </c>
      <c r="AY30" s="32">
        <v>0</v>
      </c>
      <c r="AZ30" s="32">
        <v>5807437</v>
      </c>
      <c r="BA30" s="30"/>
      <c r="BB30" s="30"/>
      <c r="BC30" s="30"/>
      <c r="BD30" s="30"/>
      <c r="BE30" s="10" t="str">
        <f t="shared" si="0"/>
        <v>OK</v>
      </c>
      <c r="BF30" s="10" t="str">
        <f t="shared" si="1"/>
        <v>OK</v>
      </c>
      <c r="BG30" s="4">
        <f t="shared" si="2"/>
        <v>0</v>
      </c>
      <c r="BH30" s="11">
        <f t="shared" si="3"/>
        <v>58074370</v>
      </c>
      <c r="BI30" s="11">
        <f t="shared" si="4"/>
        <v>58074370</v>
      </c>
      <c r="BJ30" s="4">
        <f t="shared" si="5"/>
        <v>0</v>
      </c>
      <c r="BK30" s="4">
        <f t="shared" si="6"/>
        <v>0</v>
      </c>
      <c r="BL30" s="1">
        <v>1</v>
      </c>
      <c r="BM30" s="1">
        <v>1100</v>
      </c>
      <c r="BN30" s="1">
        <v>6</v>
      </c>
      <c r="BO30" s="12">
        <v>1</v>
      </c>
      <c r="BP30" s="1">
        <v>3</v>
      </c>
      <c r="BQ30" s="1">
        <v>4</v>
      </c>
      <c r="BV30" s="36" t="str">
        <f t="shared" si="7"/>
        <v>1100</v>
      </c>
      <c r="BW30" s="36" t="b">
        <f t="shared" si="8"/>
        <v>1</v>
      </c>
      <c r="BX30" s="36"/>
      <c r="BY30" s="36"/>
      <c r="BZ30" s="36"/>
      <c r="CA30" s="36"/>
    </row>
    <row r="31" spans="1:79" ht="142.5">
      <c r="A31" s="38" t="s">
        <v>3801</v>
      </c>
      <c r="B31" s="33" t="s">
        <v>618</v>
      </c>
      <c r="C31" s="27" t="s">
        <v>259</v>
      </c>
      <c r="D31" s="27" t="s">
        <v>246</v>
      </c>
      <c r="E31" s="18" t="s">
        <v>3802</v>
      </c>
      <c r="F31" s="19" t="s">
        <v>3803</v>
      </c>
      <c r="G31" s="19" t="s">
        <v>3804</v>
      </c>
      <c r="H31" s="19" t="s">
        <v>3807</v>
      </c>
      <c r="I31" s="19">
        <v>80101504</v>
      </c>
      <c r="J31" s="19" t="s">
        <v>233</v>
      </c>
      <c r="K31" s="19" t="s">
        <v>1320</v>
      </c>
      <c r="L31" s="19" t="s">
        <v>2171</v>
      </c>
      <c r="M31" s="20" t="s">
        <v>265</v>
      </c>
      <c r="N31" s="20" t="s">
        <v>265</v>
      </c>
      <c r="O31" s="20" t="s">
        <v>265</v>
      </c>
      <c r="P31" s="20">
        <v>10</v>
      </c>
      <c r="Q31" s="20" t="s">
        <v>1390</v>
      </c>
      <c r="R31" s="20" t="s">
        <v>1391</v>
      </c>
      <c r="S31" s="21">
        <v>58074370</v>
      </c>
      <c r="T31" s="21">
        <v>58074370</v>
      </c>
      <c r="U31" s="20" t="s">
        <v>1404</v>
      </c>
      <c r="V31" s="20" t="s">
        <v>1405</v>
      </c>
      <c r="W31" s="19" t="s">
        <v>62</v>
      </c>
      <c r="X31" s="19" t="s">
        <v>1420</v>
      </c>
      <c r="Y31" s="19" t="s">
        <v>1459</v>
      </c>
      <c r="Z31" s="19" t="s">
        <v>154</v>
      </c>
      <c r="AA31" s="19" t="s">
        <v>1665</v>
      </c>
      <c r="AB31" s="19" t="s">
        <v>1666</v>
      </c>
      <c r="AC31" s="32">
        <v>0</v>
      </c>
      <c r="AD31" s="32">
        <v>0</v>
      </c>
      <c r="AE31" s="32">
        <v>58074370</v>
      </c>
      <c r="AF31" s="32">
        <v>0</v>
      </c>
      <c r="AG31" s="32">
        <v>0</v>
      </c>
      <c r="AH31" s="32">
        <v>5807437</v>
      </c>
      <c r="AI31" s="32">
        <v>0</v>
      </c>
      <c r="AJ31" s="32">
        <v>5807437</v>
      </c>
      <c r="AK31" s="32">
        <v>0</v>
      </c>
      <c r="AL31" s="32">
        <v>5807437</v>
      </c>
      <c r="AM31" s="32">
        <v>0</v>
      </c>
      <c r="AN31" s="32">
        <v>5807437</v>
      </c>
      <c r="AO31" s="32">
        <v>0</v>
      </c>
      <c r="AP31" s="32">
        <v>5807437</v>
      </c>
      <c r="AQ31" s="32">
        <v>0</v>
      </c>
      <c r="AR31" s="32">
        <v>5807437</v>
      </c>
      <c r="AS31" s="32">
        <v>0</v>
      </c>
      <c r="AT31" s="32">
        <v>5807437</v>
      </c>
      <c r="AU31" s="32">
        <v>0</v>
      </c>
      <c r="AV31" s="32">
        <v>5807437</v>
      </c>
      <c r="AW31" s="32">
        <v>0</v>
      </c>
      <c r="AX31" s="32">
        <v>5807437</v>
      </c>
      <c r="AY31" s="32">
        <v>0</v>
      </c>
      <c r="AZ31" s="32">
        <v>5807437</v>
      </c>
      <c r="BA31" s="30"/>
      <c r="BB31" s="30"/>
      <c r="BC31" s="30"/>
      <c r="BD31" s="30"/>
      <c r="BE31" s="10" t="str">
        <f t="shared" si="0"/>
        <v>OK</v>
      </c>
      <c r="BF31" s="10" t="str">
        <f t="shared" si="1"/>
        <v>OK</v>
      </c>
      <c r="BG31" s="4">
        <f t="shared" si="2"/>
        <v>0</v>
      </c>
      <c r="BH31" s="11">
        <f t="shared" si="3"/>
        <v>58074370</v>
      </c>
      <c r="BI31" s="11">
        <f t="shared" si="4"/>
        <v>58074370</v>
      </c>
      <c r="BJ31" s="4">
        <f t="shared" si="5"/>
        <v>0</v>
      </c>
      <c r="BK31" s="4">
        <f t="shared" si="6"/>
        <v>0</v>
      </c>
      <c r="BL31" s="1">
        <v>1</v>
      </c>
      <c r="BM31" s="1">
        <v>1100</v>
      </c>
      <c r="BN31" s="1">
        <v>6</v>
      </c>
      <c r="BO31" s="12">
        <v>1</v>
      </c>
      <c r="BP31" s="1">
        <v>3</v>
      </c>
      <c r="BQ31" s="1">
        <v>5</v>
      </c>
      <c r="BV31" s="36" t="str">
        <f t="shared" si="7"/>
        <v>1100</v>
      </c>
      <c r="BW31" s="36" t="b">
        <f t="shared" si="8"/>
        <v>1</v>
      </c>
      <c r="BX31" s="36"/>
      <c r="BY31" s="36"/>
      <c r="BZ31" s="36"/>
      <c r="CA31" s="36"/>
    </row>
    <row r="32" spans="1:79" ht="128.25">
      <c r="A32" s="38" t="s">
        <v>3801</v>
      </c>
      <c r="B32" s="33" t="s">
        <v>577</v>
      </c>
      <c r="C32" s="27" t="s">
        <v>259</v>
      </c>
      <c r="D32" s="27" t="s">
        <v>246</v>
      </c>
      <c r="E32" s="18" t="s">
        <v>3802</v>
      </c>
      <c r="F32" s="19" t="s">
        <v>3803</v>
      </c>
      <c r="G32" s="19" t="s">
        <v>3804</v>
      </c>
      <c r="H32" s="19" t="s">
        <v>3805</v>
      </c>
      <c r="I32" s="19">
        <v>82141502</v>
      </c>
      <c r="J32" s="19" t="s">
        <v>233</v>
      </c>
      <c r="K32" s="19" t="s">
        <v>1329</v>
      </c>
      <c r="L32" s="19" t="s">
        <v>2172</v>
      </c>
      <c r="M32" s="20" t="s">
        <v>265</v>
      </c>
      <c r="N32" s="20" t="s">
        <v>265</v>
      </c>
      <c r="O32" s="20" t="s">
        <v>265</v>
      </c>
      <c r="P32" s="20">
        <v>11</v>
      </c>
      <c r="Q32" s="20" t="s">
        <v>1390</v>
      </c>
      <c r="R32" s="20" t="s">
        <v>1391</v>
      </c>
      <c r="S32" s="21">
        <v>77271799</v>
      </c>
      <c r="T32" s="21">
        <v>77271799</v>
      </c>
      <c r="U32" s="20" t="s">
        <v>1404</v>
      </c>
      <c r="V32" s="20" t="s">
        <v>1405</v>
      </c>
      <c r="W32" s="19" t="s">
        <v>64</v>
      </c>
      <c r="X32" s="19" t="s">
        <v>1423</v>
      </c>
      <c r="Y32" s="19" t="s">
        <v>1459</v>
      </c>
      <c r="Z32" s="19" t="s">
        <v>67</v>
      </c>
      <c r="AA32" s="19" t="s">
        <v>1659</v>
      </c>
      <c r="AB32" s="19" t="s">
        <v>1666</v>
      </c>
      <c r="AC32" s="32">
        <v>0</v>
      </c>
      <c r="AD32" s="32">
        <v>0</v>
      </c>
      <c r="AE32" s="32">
        <v>77271799</v>
      </c>
      <c r="AF32" s="32">
        <v>0</v>
      </c>
      <c r="AG32" s="32">
        <v>0</v>
      </c>
      <c r="AH32" s="32">
        <v>7024709</v>
      </c>
      <c r="AI32" s="32">
        <v>0</v>
      </c>
      <c r="AJ32" s="32">
        <v>7024709</v>
      </c>
      <c r="AK32" s="32">
        <v>0</v>
      </c>
      <c r="AL32" s="32">
        <v>7024709</v>
      </c>
      <c r="AM32" s="32">
        <v>0</v>
      </c>
      <c r="AN32" s="32">
        <v>7024709</v>
      </c>
      <c r="AO32" s="32">
        <v>0</v>
      </c>
      <c r="AP32" s="32">
        <v>7024709</v>
      </c>
      <c r="AQ32" s="32">
        <v>0</v>
      </c>
      <c r="AR32" s="32">
        <v>7024709</v>
      </c>
      <c r="AS32" s="32">
        <v>0</v>
      </c>
      <c r="AT32" s="32">
        <v>7024709</v>
      </c>
      <c r="AU32" s="32">
        <v>0</v>
      </c>
      <c r="AV32" s="32">
        <v>7024709</v>
      </c>
      <c r="AW32" s="32">
        <v>0</v>
      </c>
      <c r="AX32" s="32">
        <v>7024709</v>
      </c>
      <c r="AY32" s="32">
        <v>0</v>
      </c>
      <c r="AZ32" s="32">
        <v>14049418</v>
      </c>
      <c r="BA32" s="30"/>
      <c r="BB32" s="30"/>
      <c r="BC32" s="30"/>
      <c r="BD32" s="30"/>
      <c r="BE32" s="10" t="str">
        <f t="shared" si="0"/>
        <v>OK</v>
      </c>
      <c r="BF32" s="10" t="str">
        <f t="shared" si="1"/>
        <v>OK</v>
      </c>
      <c r="BG32" s="4">
        <f t="shared" si="2"/>
        <v>0</v>
      </c>
      <c r="BH32" s="11">
        <f t="shared" si="3"/>
        <v>77271799</v>
      </c>
      <c r="BI32" s="11">
        <f t="shared" si="4"/>
        <v>77271799</v>
      </c>
      <c r="BJ32" s="4">
        <f t="shared" si="5"/>
        <v>0</v>
      </c>
      <c r="BK32" s="4">
        <f t="shared" si="6"/>
        <v>0</v>
      </c>
      <c r="BL32" s="1">
        <v>1</v>
      </c>
      <c r="BM32" s="1">
        <v>1300</v>
      </c>
      <c r="BN32" s="1">
        <v>6</v>
      </c>
      <c r="BO32" s="12">
        <v>1</v>
      </c>
      <c r="BP32" s="1">
        <v>1</v>
      </c>
      <c r="BQ32" s="1">
        <v>1</v>
      </c>
      <c r="BV32" s="36" t="str">
        <f t="shared" si="7"/>
        <v>1300</v>
      </c>
      <c r="BW32" s="36" t="b">
        <f t="shared" si="8"/>
        <v>1</v>
      </c>
      <c r="BX32" s="36"/>
      <c r="BY32" s="36"/>
      <c r="BZ32" s="36"/>
      <c r="CA32" s="36"/>
    </row>
    <row r="33" spans="1:79" ht="99.75">
      <c r="A33" s="38" t="s">
        <v>3801</v>
      </c>
      <c r="B33" s="33" t="s">
        <v>578</v>
      </c>
      <c r="C33" s="27" t="s">
        <v>259</v>
      </c>
      <c r="D33" s="27" t="s">
        <v>246</v>
      </c>
      <c r="E33" s="18" t="s">
        <v>3802</v>
      </c>
      <c r="F33" s="19" t="s">
        <v>3803</v>
      </c>
      <c r="G33" s="19" t="s">
        <v>3804</v>
      </c>
      <c r="H33" s="19" t="s">
        <v>3805</v>
      </c>
      <c r="I33" s="19">
        <v>80161507</v>
      </c>
      <c r="J33" s="19" t="s">
        <v>233</v>
      </c>
      <c r="K33" s="19" t="s">
        <v>1329</v>
      </c>
      <c r="L33" s="19" t="s">
        <v>2173</v>
      </c>
      <c r="M33" s="20" t="s">
        <v>265</v>
      </c>
      <c r="N33" s="20" t="s">
        <v>265</v>
      </c>
      <c r="O33" s="20" t="s">
        <v>265</v>
      </c>
      <c r="P33" s="20">
        <v>11</v>
      </c>
      <c r="Q33" s="20" t="s">
        <v>1390</v>
      </c>
      <c r="R33" s="20" t="s">
        <v>1391</v>
      </c>
      <c r="S33" s="21">
        <v>77271799</v>
      </c>
      <c r="T33" s="21">
        <v>77271799</v>
      </c>
      <c r="U33" s="20" t="s">
        <v>1404</v>
      </c>
      <c r="V33" s="20" t="s">
        <v>1405</v>
      </c>
      <c r="W33" s="19" t="s">
        <v>64</v>
      </c>
      <c r="X33" s="19" t="s">
        <v>1423</v>
      </c>
      <c r="Y33" s="19" t="s">
        <v>1459</v>
      </c>
      <c r="Z33" s="19" t="s">
        <v>68</v>
      </c>
      <c r="AA33" s="19" t="s">
        <v>1659</v>
      </c>
      <c r="AB33" s="19" t="s">
        <v>1666</v>
      </c>
      <c r="AC33" s="32">
        <v>0</v>
      </c>
      <c r="AD33" s="32">
        <v>0</v>
      </c>
      <c r="AE33" s="32">
        <v>77271799</v>
      </c>
      <c r="AF33" s="32">
        <v>0</v>
      </c>
      <c r="AG33" s="32">
        <v>0</v>
      </c>
      <c r="AH33" s="32">
        <v>7024709</v>
      </c>
      <c r="AI33" s="32">
        <v>0</v>
      </c>
      <c r="AJ33" s="32">
        <v>7024709</v>
      </c>
      <c r="AK33" s="32">
        <v>0</v>
      </c>
      <c r="AL33" s="32">
        <v>7024709</v>
      </c>
      <c r="AM33" s="32">
        <v>0</v>
      </c>
      <c r="AN33" s="32">
        <v>7024709</v>
      </c>
      <c r="AO33" s="32">
        <v>0</v>
      </c>
      <c r="AP33" s="32">
        <v>7024709</v>
      </c>
      <c r="AQ33" s="32">
        <v>0</v>
      </c>
      <c r="AR33" s="32">
        <v>7024709</v>
      </c>
      <c r="AS33" s="32">
        <v>0</v>
      </c>
      <c r="AT33" s="32">
        <v>7024709</v>
      </c>
      <c r="AU33" s="32">
        <v>0</v>
      </c>
      <c r="AV33" s="32">
        <v>7024709</v>
      </c>
      <c r="AW33" s="32">
        <v>0</v>
      </c>
      <c r="AX33" s="32">
        <v>7024709</v>
      </c>
      <c r="AY33" s="32">
        <v>0</v>
      </c>
      <c r="AZ33" s="32">
        <v>14049418</v>
      </c>
      <c r="BA33" s="30"/>
      <c r="BB33" s="30"/>
      <c r="BC33" s="30"/>
      <c r="BD33" s="30"/>
      <c r="BE33" s="10" t="str">
        <f t="shared" si="0"/>
        <v>OK</v>
      </c>
      <c r="BF33" s="10" t="str">
        <f t="shared" si="1"/>
        <v>OK</v>
      </c>
      <c r="BG33" s="4">
        <f t="shared" si="2"/>
        <v>0</v>
      </c>
      <c r="BH33" s="11">
        <f t="shared" si="3"/>
        <v>77271799</v>
      </c>
      <c r="BI33" s="11">
        <f t="shared" si="4"/>
        <v>77271799</v>
      </c>
      <c r="BJ33" s="4">
        <f t="shared" si="5"/>
        <v>0</v>
      </c>
      <c r="BK33" s="4">
        <f t="shared" si="6"/>
        <v>0</v>
      </c>
      <c r="BL33" s="1">
        <v>1</v>
      </c>
      <c r="BM33" s="1">
        <v>1300</v>
      </c>
      <c r="BN33" s="1">
        <v>6</v>
      </c>
      <c r="BO33" s="12">
        <v>1</v>
      </c>
      <c r="BP33" s="1">
        <v>1</v>
      </c>
      <c r="BQ33" s="1">
        <v>2</v>
      </c>
      <c r="BV33" s="36" t="str">
        <f t="shared" si="7"/>
        <v>1300</v>
      </c>
      <c r="BW33" s="36" t="b">
        <f t="shared" si="8"/>
        <v>1</v>
      </c>
      <c r="BX33" s="36"/>
      <c r="BY33" s="36"/>
      <c r="BZ33" s="36"/>
      <c r="CA33" s="36"/>
    </row>
    <row r="34" spans="1:79" ht="99.75">
      <c r="A34" s="38" t="s">
        <v>3801</v>
      </c>
      <c r="B34" s="33" t="s">
        <v>579</v>
      </c>
      <c r="C34" s="27" t="s">
        <v>259</v>
      </c>
      <c r="D34" s="27" t="s">
        <v>246</v>
      </c>
      <c r="E34" s="18" t="s">
        <v>3802</v>
      </c>
      <c r="F34" s="19" t="s">
        <v>3803</v>
      </c>
      <c r="G34" s="19" t="s">
        <v>3804</v>
      </c>
      <c r="H34" s="19" t="s">
        <v>3805</v>
      </c>
      <c r="I34" s="19">
        <v>80161507</v>
      </c>
      <c r="J34" s="19" t="s">
        <v>233</v>
      </c>
      <c r="K34" s="19" t="s">
        <v>1329</v>
      </c>
      <c r="L34" s="19" t="s">
        <v>2174</v>
      </c>
      <c r="M34" s="20" t="s">
        <v>265</v>
      </c>
      <c r="N34" s="20" t="s">
        <v>265</v>
      </c>
      <c r="O34" s="20" t="s">
        <v>265</v>
      </c>
      <c r="P34" s="20">
        <v>11</v>
      </c>
      <c r="Q34" s="20" t="s">
        <v>1390</v>
      </c>
      <c r="R34" s="20" t="s">
        <v>1391</v>
      </c>
      <c r="S34" s="21">
        <v>77271799</v>
      </c>
      <c r="T34" s="21">
        <v>77271799</v>
      </c>
      <c r="U34" s="20" t="s">
        <v>1404</v>
      </c>
      <c r="V34" s="20" t="s">
        <v>1405</v>
      </c>
      <c r="W34" s="19" t="s">
        <v>64</v>
      </c>
      <c r="X34" s="19" t="s">
        <v>1423</v>
      </c>
      <c r="Y34" s="19" t="s">
        <v>1459</v>
      </c>
      <c r="Z34" s="19" t="s">
        <v>68</v>
      </c>
      <c r="AA34" s="19" t="s">
        <v>1659</v>
      </c>
      <c r="AB34" s="19" t="s">
        <v>1666</v>
      </c>
      <c r="AC34" s="32">
        <v>0</v>
      </c>
      <c r="AD34" s="32">
        <v>0</v>
      </c>
      <c r="AE34" s="32">
        <v>77271799</v>
      </c>
      <c r="AF34" s="32">
        <v>0</v>
      </c>
      <c r="AG34" s="32">
        <v>0</v>
      </c>
      <c r="AH34" s="32">
        <v>7024709</v>
      </c>
      <c r="AI34" s="32">
        <v>0</v>
      </c>
      <c r="AJ34" s="32">
        <v>7024709</v>
      </c>
      <c r="AK34" s="32">
        <v>0</v>
      </c>
      <c r="AL34" s="32">
        <v>7024709</v>
      </c>
      <c r="AM34" s="32">
        <v>0</v>
      </c>
      <c r="AN34" s="32">
        <v>7024709</v>
      </c>
      <c r="AO34" s="32">
        <v>0</v>
      </c>
      <c r="AP34" s="32">
        <v>7024709</v>
      </c>
      <c r="AQ34" s="32">
        <v>0</v>
      </c>
      <c r="AR34" s="32">
        <v>7024709</v>
      </c>
      <c r="AS34" s="32">
        <v>0</v>
      </c>
      <c r="AT34" s="32">
        <v>7024709</v>
      </c>
      <c r="AU34" s="32">
        <v>0</v>
      </c>
      <c r="AV34" s="32">
        <v>7024709</v>
      </c>
      <c r="AW34" s="32">
        <v>0</v>
      </c>
      <c r="AX34" s="32">
        <v>7024709</v>
      </c>
      <c r="AY34" s="32">
        <v>0</v>
      </c>
      <c r="AZ34" s="32">
        <v>14049418</v>
      </c>
      <c r="BA34" s="30"/>
      <c r="BB34" s="30"/>
      <c r="BC34" s="30"/>
      <c r="BD34" s="30"/>
      <c r="BE34" s="10" t="str">
        <f t="shared" si="0"/>
        <v>OK</v>
      </c>
      <c r="BF34" s="10" t="str">
        <f t="shared" si="1"/>
        <v>OK</v>
      </c>
      <c r="BG34" s="4">
        <f t="shared" si="2"/>
        <v>0</v>
      </c>
      <c r="BH34" s="11">
        <f t="shared" si="3"/>
        <v>77271799</v>
      </c>
      <c r="BI34" s="11">
        <f t="shared" si="4"/>
        <v>77271799</v>
      </c>
      <c r="BJ34" s="4">
        <f t="shared" si="5"/>
        <v>0</v>
      </c>
      <c r="BK34" s="4">
        <f t="shared" si="6"/>
        <v>0</v>
      </c>
      <c r="BL34" s="1">
        <v>1</v>
      </c>
      <c r="BM34" s="1">
        <v>1300</v>
      </c>
      <c r="BN34" s="1">
        <v>6</v>
      </c>
      <c r="BO34" s="12">
        <v>1</v>
      </c>
      <c r="BP34" s="1">
        <v>1</v>
      </c>
      <c r="BQ34" s="1">
        <v>3</v>
      </c>
      <c r="BV34" s="36" t="str">
        <f t="shared" si="7"/>
        <v>1300</v>
      </c>
      <c r="BW34" s="36" t="b">
        <f t="shared" si="8"/>
        <v>1</v>
      </c>
      <c r="BX34" s="36"/>
      <c r="BY34" s="36"/>
      <c r="BZ34" s="36"/>
      <c r="CA34" s="36"/>
    </row>
    <row r="35" spans="1:79" ht="114">
      <c r="A35" s="38" t="s">
        <v>3801</v>
      </c>
      <c r="B35" s="33" t="s">
        <v>580</v>
      </c>
      <c r="C35" s="27" t="s">
        <v>259</v>
      </c>
      <c r="D35" s="27" t="s">
        <v>246</v>
      </c>
      <c r="E35" s="18" t="s">
        <v>3802</v>
      </c>
      <c r="F35" s="19" t="s">
        <v>3803</v>
      </c>
      <c r="G35" s="19" t="s">
        <v>3804</v>
      </c>
      <c r="H35" s="19" t="s">
        <v>3805</v>
      </c>
      <c r="I35" s="19">
        <v>80161507</v>
      </c>
      <c r="J35" s="19" t="s">
        <v>233</v>
      </c>
      <c r="K35" s="19" t="s">
        <v>1329</v>
      </c>
      <c r="L35" s="19" t="s">
        <v>2175</v>
      </c>
      <c r="M35" s="20" t="s">
        <v>265</v>
      </c>
      <c r="N35" s="20" t="s">
        <v>265</v>
      </c>
      <c r="O35" s="20" t="s">
        <v>265</v>
      </c>
      <c r="P35" s="20">
        <v>11</v>
      </c>
      <c r="Q35" s="20" t="s">
        <v>1390</v>
      </c>
      <c r="R35" s="20" t="s">
        <v>1391</v>
      </c>
      <c r="S35" s="21">
        <v>66000000</v>
      </c>
      <c r="T35" s="21">
        <v>66000000</v>
      </c>
      <c r="U35" s="20" t="s">
        <v>1404</v>
      </c>
      <c r="V35" s="20" t="s">
        <v>1405</v>
      </c>
      <c r="W35" s="19" t="s">
        <v>64</v>
      </c>
      <c r="X35" s="19" t="s">
        <v>1423</v>
      </c>
      <c r="Y35" s="19" t="s">
        <v>1459</v>
      </c>
      <c r="Z35" s="19" t="s">
        <v>65</v>
      </c>
      <c r="AA35" s="19" t="s">
        <v>1659</v>
      </c>
      <c r="AB35" s="19" t="s">
        <v>1666</v>
      </c>
      <c r="AC35" s="32">
        <v>0</v>
      </c>
      <c r="AD35" s="32">
        <v>0</v>
      </c>
      <c r="AE35" s="32">
        <v>66000000</v>
      </c>
      <c r="AF35" s="32">
        <v>0</v>
      </c>
      <c r="AG35" s="32">
        <v>0</v>
      </c>
      <c r="AH35" s="32">
        <v>6000000</v>
      </c>
      <c r="AI35" s="32">
        <v>0</v>
      </c>
      <c r="AJ35" s="32">
        <v>6000000</v>
      </c>
      <c r="AK35" s="32">
        <v>0</v>
      </c>
      <c r="AL35" s="32">
        <v>6000000</v>
      </c>
      <c r="AM35" s="32">
        <v>0</v>
      </c>
      <c r="AN35" s="32">
        <v>6000000</v>
      </c>
      <c r="AO35" s="32">
        <v>0</v>
      </c>
      <c r="AP35" s="32">
        <v>6000000</v>
      </c>
      <c r="AQ35" s="32">
        <v>0</v>
      </c>
      <c r="AR35" s="32">
        <v>6000000</v>
      </c>
      <c r="AS35" s="32">
        <v>0</v>
      </c>
      <c r="AT35" s="32">
        <v>6000000</v>
      </c>
      <c r="AU35" s="32">
        <v>0</v>
      </c>
      <c r="AV35" s="32">
        <v>6000000</v>
      </c>
      <c r="AW35" s="32">
        <v>0</v>
      </c>
      <c r="AX35" s="32">
        <v>6000000</v>
      </c>
      <c r="AY35" s="32">
        <v>0</v>
      </c>
      <c r="AZ35" s="32">
        <v>12000000</v>
      </c>
      <c r="BA35" s="30"/>
      <c r="BB35" s="30"/>
      <c r="BC35" s="30"/>
      <c r="BD35" s="30"/>
      <c r="BE35" s="10" t="str">
        <f t="shared" si="0"/>
        <v>OK</v>
      </c>
      <c r="BF35" s="10" t="str">
        <f t="shared" si="1"/>
        <v>OK</v>
      </c>
      <c r="BG35" s="4">
        <f t="shared" si="2"/>
        <v>0</v>
      </c>
      <c r="BH35" s="11">
        <f t="shared" si="3"/>
        <v>66000000</v>
      </c>
      <c r="BI35" s="11">
        <f t="shared" si="4"/>
        <v>66000000</v>
      </c>
      <c r="BJ35" s="4">
        <f t="shared" si="5"/>
        <v>0</v>
      </c>
      <c r="BK35" s="4">
        <f t="shared" si="6"/>
        <v>0</v>
      </c>
      <c r="BL35" s="1">
        <v>1</v>
      </c>
      <c r="BM35" s="1">
        <v>1300</v>
      </c>
      <c r="BN35" s="1">
        <v>6</v>
      </c>
      <c r="BO35" s="12">
        <v>1</v>
      </c>
      <c r="BP35" s="1">
        <v>1</v>
      </c>
      <c r="BQ35" s="1">
        <v>4</v>
      </c>
      <c r="BV35" s="36" t="str">
        <f t="shared" si="7"/>
        <v>1300</v>
      </c>
      <c r="BW35" s="36" t="b">
        <f t="shared" si="8"/>
        <v>1</v>
      </c>
      <c r="BX35" s="36"/>
      <c r="BY35" s="36"/>
      <c r="BZ35" s="36"/>
      <c r="CA35" s="36"/>
    </row>
    <row r="36" spans="1:79" ht="99.75">
      <c r="A36" s="38" t="s">
        <v>61</v>
      </c>
      <c r="B36" s="33" t="s">
        <v>581</v>
      </c>
      <c r="C36" s="27" t="s">
        <v>259</v>
      </c>
      <c r="D36" s="27" t="s">
        <v>246</v>
      </c>
      <c r="E36" s="18" t="s">
        <v>3802</v>
      </c>
      <c r="F36" s="19" t="s">
        <v>3803</v>
      </c>
      <c r="G36" s="19" t="s">
        <v>3804</v>
      </c>
      <c r="H36" s="19" t="s">
        <v>3805</v>
      </c>
      <c r="I36" s="19" t="s">
        <v>61</v>
      </c>
      <c r="J36" s="19" t="s">
        <v>233</v>
      </c>
      <c r="K36" s="19" t="s">
        <v>1323</v>
      </c>
      <c r="L36" s="19" t="s">
        <v>3426</v>
      </c>
      <c r="M36" s="20" t="s">
        <v>61</v>
      </c>
      <c r="N36" s="20" t="s">
        <v>61</v>
      </c>
      <c r="O36" s="20" t="s">
        <v>61</v>
      </c>
      <c r="P36" s="20" t="s">
        <v>61</v>
      </c>
      <c r="Q36" s="20" t="s">
        <v>1392</v>
      </c>
      <c r="R36" s="20" t="s">
        <v>1391</v>
      </c>
      <c r="S36" s="21">
        <v>27416568</v>
      </c>
      <c r="T36" s="21">
        <v>27416568</v>
      </c>
      <c r="U36" s="20" t="s">
        <v>1404</v>
      </c>
      <c r="V36" s="20" t="s">
        <v>1405</v>
      </c>
      <c r="W36" s="19" t="s">
        <v>64</v>
      </c>
      <c r="X36" s="19" t="s">
        <v>1423</v>
      </c>
      <c r="Y36" s="19" t="s">
        <v>1460</v>
      </c>
      <c r="Z36" s="19" t="s">
        <v>1529</v>
      </c>
      <c r="AA36" s="19" t="s">
        <v>1659</v>
      </c>
      <c r="AB36" s="19" t="s">
        <v>1666</v>
      </c>
      <c r="AC36" s="32">
        <v>0</v>
      </c>
      <c r="AD36" s="32">
        <v>0</v>
      </c>
      <c r="AE36" s="32">
        <v>27416568</v>
      </c>
      <c r="AF36" s="32">
        <v>0</v>
      </c>
      <c r="AG36" s="32">
        <v>0</v>
      </c>
      <c r="AH36" s="32">
        <v>2492415</v>
      </c>
      <c r="AI36" s="32">
        <v>0</v>
      </c>
      <c r="AJ36" s="32">
        <v>2492415</v>
      </c>
      <c r="AK36" s="32">
        <v>0</v>
      </c>
      <c r="AL36" s="32">
        <v>2492415</v>
      </c>
      <c r="AM36" s="32">
        <v>0</v>
      </c>
      <c r="AN36" s="32">
        <v>2492415</v>
      </c>
      <c r="AO36" s="32">
        <v>0</v>
      </c>
      <c r="AP36" s="32">
        <v>2492415</v>
      </c>
      <c r="AQ36" s="32">
        <v>0</v>
      </c>
      <c r="AR36" s="32">
        <v>2492415</v>
      </c>
      <c r="AS36" s="32">
        <v>0</v>
      </c>
      <c r="AT36" s="32">
        <v>2492415</v>
      </c>
      <c r="AU36" s="32">
        <v>0</v>
      </c>
      <c r="AV36" s="32">
        <v>2492415</v>
      </c>
      <c r="AW36" s="32">
        <v>0</v>
      </c>
      <c r="AX36" s="32">
        <v>2492415</v>
      </c>
      <c r="AY36" s="32">
        <v>0</v>
      </c>
      <c r="AZ36" s="32">
        <v>4984833</v>
      </c>
      <c r="BA36" s="30"/>
      <c r="BB36" s="30"/>
      <c r="BC36" s="30"/>
      <c r="BD36" s="30"/>
      <c r="BE36" s="10" t="str">
        <f t="shared" si="0"/>
        <v>OK</v>
      </c>
      <c r="BF36" s="10" t="str">
        <f t="shared" si="1"/>
        <v>OK</v>
      </c>
      <c r="BG36" s="4">
        <f t="shared" si="2"/>
        <v>0</v>
      </c>
      <c r="BH36" s="11">
        <f t="shared" si="3"/>
        <v>27416568</v>
      </c>
      <c r="BI36" s="11">
        <f t="shared" si="4"/>
        <v>27416568</v>
      </c>
      <c r="BJ36" s="4">
        <f t="shared" si="5"/>
        <v>0</v>
      </c>
      <c r="BK36" s="4">
        <f t="shared" si="6"/>
        <v>0</v>
      </c>
      <c r="BL36" s="1">
        <v>1</v>
      </c>
      <c r="BM36" s="1">
        <v>1300</v>
      </c>
      <c r="BN36" s="1">
        <v>6</v>
      </c>
      <c r="BO36" s="12">
        <v>1</v>
      </c>
      <c r="BP36" s="1">
        <v>1</v>
      </c>
      <c r="BQ36" s="1">
        <v>5</v>
      </c>
      <c r="BV36" s="36" t="str">
        <f t="shared" si="7"/>
        <v>1300</v>
      </c>
      <c r="BW36" s="36" t="b">
        <f t="shared" si="8"/>
        <v>1</v>
      </c>
      <c r="BX36" s="36"/>
      <c r="BY36" s="36"/>
      <c r="BZ36" s="36"/>
      <c r="CA36" s="36"/>
    </row>
    <row r="37" spans="1:79" ht="71.25">
      <c r="A37" s="38" t="s">
        <v>3801</v>
      </c>
      <c r="B37" s="33" t="s">
        <v>647</v>
      </c>
      <c r="C37" s="27" t="s">
        <v>259</v>
      </c>
      <c r="D37" s="27" t="s">
        <v>3082</v>
      </c>
      <c r="E37" s="18" t="s">
        <v>3802</v>
      </c>
      <c r="F37" s="19" t="s">
        <v>3808</v>
      </c>
      <c r="G37" s="19" t="s">
        <v>3809</v>
      </c>
      <c r="H37" s="19" t="s">
        <v>3810</v>
      </c>
      <c r="I37" s="19">
        <v>90121500</v>
      </c>
      <c r="J37" s="19" t="s">
        <v>235</v>
      </c>
      <c r="K37" s="19" t="s">
        <v>1325</v>
      </c>
      <c r="L37" s="19" t="s">
        <v>3427</v>
      </c>
      <c r="M37" s="20" t="s">
        <v>1321</v>
      </c>
      <c r="N37" s="20" t="s">
        <v>265</v>
      </c>
      <c r="O37" s="20" t="s">
        <v>266</v>
      </c>
      <c r="P37" s="20">
        <v>10</v>
      </c>
      <c r="Q37" s="20" t="s">
        <v>1393</v>
      </c>
      <c r="R37" s="20" t="s">
        <v>1391</v>
      </c>
      <c r="S37" s="21">
        <v>10000000</v>
      </c>
      <c r="T37" s="21">
        <v>10000000</v>
      </c>
      <c r="U37" s="20" t="s">
        <v>1404</v>
      </c>
      <c r="V37" s="20" t="s">
        <v>1405</v>
      </c>
      <c r="W37" s="19" t="s">
        <v>131</v>
      </c>
      <c r="X37" s="19" t="s">
        <v>1428</v>
      </c>
      <c r="Y37" s="19" t="s">
        <v>1461</v>
      </c>
      <c r="Z37" s="19" t="s">
        <v>160</v>
      </c>
      <c r="AA37" s="19" t="s">
        <v>1659</v>
      </c>
      <c r="AB37" s="19" t="s">
        <v>1666</v>
      </c>
      <c r="AC37" s="32">
        <v>0</v>
      </c>
      <c r="AD37" s="32">
        <v>0</v>
      </c>
      <c r="AE37" s="32">
        <v>0</v>
      </c>
      <c r="AF37" s="32">
        <v>0</v>
      </c>
      <c r="AG37" s="32">
        <v>0</v>
      </c>
      <c r="AH37" s="32">
        <v>0</v>
      </c>
      <c r="AI37" s="32">
        <v>10000000</v>
      </c>
      <c r="AJ37" s="32">
        <v>0</v>
      </c>
      <c r="AK37" s="32">
        <v>0</v>
      </c>
      <c r="AL37" s="32">
        <v>1000000</v>
      </c>
      <c r="AM37" s="32">
        <v>0</v>
      </c>
      <c r="AN37" s="32">
        <v>1000000</v>
      </c>
      <c r="AO37" s="32">
        <v>0</v>
      </c>
      <c r="AP37" s="32">
        <v>1000000</v>
      </c>
      <c r="AQ37" s="32">
        <v>0</v>
      </c>
      <c r="AR37" s="32">
        <v>1500000</v>
      </c>
      <c r="AS37" s="32">
        <v>0</v>
      </c>
      <c r="AT37" s="32">
        <v>1500000</v>
      </c>
      <c r="AU37" s="32">
        <v>0</v>
      </c>
      <c r="AV37" s="32">
        <v>1500000</v>
      </c>
      <c r="AW37" s="32">
        <v>0</v>
      </c>
      <c r="AX37" s="32">
        <v>1500000</v>
      </c>
      <c r="AY37" s="32">
        <v>0</v>
      </c>
      <c r="AZ37" s="32">
        <v>1000000</v>
      </c>
      <c r="BA37" s="30"/>
      <c r="BB37" s="30"/>
      <c r="BC37" s="30"/>
      <c r="BD37" s="30"/>
      <c r="BE37" s="10" t="str">
        <f t="shared" si="0"/>
        <v>OK</v>
      </c>
      <c r="BF37" s="10" t="str">
        <f t="shared" si="1"/>
        <v>OK</v>
      </c>
      <c r="BG37" s="4">
        <f t="shared" si="2"/>
        <v>0</v>
      </c>
      <c r="BH37" s="11">
        <f t="shared" si="3"/>
        <v>10000000</v>
      </c>
      <c r="BI37" s="11">
        <f t="shared" si="4"/>
        <v>10000000</v>
      </c>
      <c r="BJ37" s="4">
        <f t="shared" si="5"/>
        <v>0</v>
      </c>
      <c r="BK37" s="4">
        <f t="shared" si="6"/>
        <v>0</v>
      </c>
      <c r="BL37" s="1">
        <v>1</v>
      </c>
      <c r="BM37" s="1">
        <v>1600</v>
      </c>
      <c r="BN37" s="1">
        <v>1</v>
      </c>
      <c r="BO37" s="12">
        <v>1</v>
      </c>
      <c r="BP37" s="1">
        <v>4</v>
      </c>
      <c r="BQ37" s="1">
        <v>1</v>
      </c>
      <c r="BV37" s="36" t="str">
        <f t="shared" si="7"/>
        <v>1600</v>
      </c>
      <c r="BW37" s="36" t="b">
        <f t="shared" si="8"/>
        <v>1</v>
      </c>
      <c r="BX37" s="36"/>
      <c r="BY37" s="36"/>
      <c r="BZ37" s="36"/>
      <c r="CA37" s="36"/>
    </row>
    <row r="38" spans="1:79" ht="71.25">
      <c r="A38" s="38" t="s">
        <v>61</v>
      </c>
      <c r="B38" s="33" t="s">
        <v>648</v>
      </c>
      <c r="C38" s="27" t="s">
        <v>259</v>
      </c>
      <c r="D38" s="27" t="s">
        <v>246</v>
      </c>
      <c r="E38" s="18" t="s">
        <v>3802</v>
      </c>
      <c r="F38" s="19" t="s">
        <v>3808</v>
      </c>
      <c r="G38" s="19" t="s">
        <v>3809</v>
      </c>
      <c r="H38" s="19" t="s">
        <v>3810</v>
      </c>
      <c r="I38" s="19">
        <v>80161500</v>
      </c>
      <c r="J38" s="19" t="s">
        <v>235</v>
      </c>
      <c r="K38" s="19" t="s">
        <v>1323</v>
      </c>
      <c r="L38" s="19" t="s">
        <v>3428</v>
      </c>
      <c r="M38" s="20" t="s">
        <v>61</v>
      </c>
      <c r="N38" s="20" t="s">
        <v>61</v>
      </c>
      <c r="O38" s="20" t="s">
        <v>61</v>
      </c>
      <c r="P38" s="20" t="s">
        <v>61</v>
      </c>
      <c r="Q38" s="20" t="s">
        <v>1392</v>
      </c>
      <c r="R38" s="20" t="s">
        <v>1391</v>
      </c>
      <c r="S38" s="21">
        <v>2707626</v>
      </c>
      <c r="T38" s="21">
        <v>2707626</v>
      </c>
      <c r="U38" s="20" t="s">
        <v>1404</v>
      </c>
      <c r="V38" s="20" t="s">
        <v>1405</v>
      </c>
      <c r="W38" s="19" t="s">
        <v>131</v>
      </c>
      <c r="X38" s="19" t="s">
        <v>1428</v>
      </c>
      <c r="Y38" s="19" t="s">
        <v>1460</v>
      </c>
      <c r="Z38" s="19" t="s">
        <v>160</v>
      </c>
      <c r="AA38" s="19" t="s">
        <v>1659</v>
      </c>
      <c r="AB38" s="19" t="s">
        <v>1666</v>
      </c>
      <c r="AC38" s="32">
        <v>2707626</v>
      </c>
      <c r="AD38" s="32">
        <v>0</v>
      </c>
      <c r="AE38" s="32">
        <v>0</v>
      </c>
      <c r="AF38" s="32">
        <v>0</v>
      </c>
      <c r="AG38" s="32">
        <v>0</v>
      </c>
      <c r="AH38" s="32">
        <v>0</v>
      </c>
      <c r="AI38" s="32">
        <v>0</v>
      </c>
      <c r="AJ38" s="32">
        <v>600000</v>
      </c>
      <c r="AK38" s="32">
        <v>0</v>
      </c>
      <c r="AL38" s="32">
        <v>600000</v>
      </c>
      <c r="AM38" s="32">
        <v>0</v>
      </c>
      <c r="AN38" s="32">
        <v>600000</v>
      </c>
      <c r="AO38" s="32">
        <v>0</v>
      </c>
      <c r="AP38" s="32">
        <v>600000</v>
      </c>
      <c r="AQ38" s="32">
        <v>0</v>
      </c>
      <c r="AR38" s="32">
        <v>307626</v>
      </c>
      <c r="AS38" s="32">
        <v>0</v>
      </c>
      <c r="AT38" s="32">
        <v>0</v>
      </c>
      <c r="AU38" s="32">
        <v>0</v>
      </c>
      <c r="AV38" s="32">
        <v>0</v>
      </c>
      <c r="AW38" s="32">
        <v>0</v>
      </c>
      <c r="AX38" s="32">
        <v>0</v>
      </c>
      <c r="AY38" s="32">
        <v>0</v>
      </c>
      <c r="AZ38" s="32">
        <v>0</v>
      </c>
      <c r="BA38" s="30"/>
      <c r="BB38" s="30"/>
      <c r="BC38" s="30"/>
      <c r="BD38" s="30"/>
      <c r="BE38" s="10" t="str">
        <f t="shared" si="0"/>
        <v>OK</v>
      </c>
      <c r="BF38" s="10" t="str">
        <f t="shared" si="1"/>
        <v>OK</v>
      </c>
      <c r="BG38" s="4">
        <f t="shared" si="2"/>
        <v>0</v>
      </c>
      <c r="BH38" s="11">
        <f t="shared" si="3"/>
        <v>2707626</v>
      </c>
      <c r="BI38" s="11">
        <f t="shared" si="4"/>
        <v>2707626</v>
      </c>
      <c r="BJ38" s="4">
        <f t="shared" si="5"/>
        <v>0</v>
      </c>
      <c r="BK38" s="4">
        <f t="shared" si="6"/>
        <v>0</v>
      </c>
      <c r="BL38" s="1">
        <v>1</v>
      </c>
      <c r="BM38" s="1">
        <v>1600</v>
      </c>
      <c r="BN38" s="1">
        <v>1</v>
      </c>
      <c r="BO38" s="12">
        <v>1</v>
      </c>
      <c r="BP38" s="1">
        <v>4</v>
      </c>
      <c r="BQ38" s="1">
        <v>2</v>
      </c>
      <c r="BV38" s="36" t="str">
        <f t="shared" si="7"/>
        <v>1600</v>
      </c>
      <c r="BW38" s="36" t="b">
        <f t="shared" si="8"/>
        <v>1</v>
      </c>
      <c r="BX38" s="36"/>
      <c r="BY38" s="36"/>
      <c r="BZ38" s="36"/>
      <c r="CA38" s="36"/>
    </row>
    <row r="39" spans="1:79" ht="71.25">
      <c r="A39" s="38" t="s">
        <v>3801</v>
      </c>
      <c r="B39" s="33" t="s">
        <v>649</v>
      </c>
      <c r="C39" s="27" t="s">
        <v>259</v>
      </c>
      <c r="D39" s="27" t="s">
        <v>246</v>
      </c>
      <c r="E39" s="18" t="s">
        <v>3802</v>
      </c>
      <c r="F39" s="19" t="s">
        <v>3808</v>
      </c>
      <c r="G39" s="19" t="s">
        <v>3809</v>
      </c>
      <c r="H39" s="19" t="s">
        <v>3810</v>
      </c>
      <c r="I39" s="19">
        <v>80161500</v>
      </c>
      <c r="J39" s="19" t="s">
        <v>235</v>
      </c>
      <c r="K39" s="19" t="s">
        <v>1320</v>
      </c>
      <c r="L39" s="19" t="s">
        <v>2176</v>
      </c>
      <c r="M39" s="20" t="s">
        <v>265</v>
      </c>
      <c r="N39" s="20" t="s">
        <v>265</v>
      </c>
      <c r="O39" s="20" t="s">
        <v>265</v>
      </c>
      <c r="P39" s="20">
        <v>10</v>
      </c>
      <c r="Q39" s="20" t="s">
        <v>1390</v>
      </c>
      <c r="R39" s="20" t="s">
        <v>1391</v>
      </c>
      <c r="S39" s="21">
        <v>39000000</v>
      </c>
      <c r="T39" s="21">
        <v>39000000</v>
      </c>
      <c r="U39" s="20" t="s">
        <v>1404</v>
      </c>
      <c r="V39" s="20" t="s">
        <v>1405</v>
      </c>
      <c r="W39" s="19" t="s">
        <v>131</v>
      </c>
      <c r="X39" s="19" t="s">
        <v>1428</v>
      </c>
      <c r="Y39" s="19" t="s">
        <v>1459</v>
      </c>
      <c r="Z39" s="19" t="s">
        <v>160</v>
      </c>
      <c r="AA39" s="19" t="s">
        <v>1659</v>
      </c>
      <c r="AB39" s="19" t="s">
        <v>1666</v>
      </c>
      <c r="AC39" s="32">
        <v>0</v>
      </c>
      <c r="AD39" s="32">
        <v>0</v>
      </c>
      <c r="AE39" s="32">
        <v>39000000</v>
      </c>
      <c r="AF39" s="32">
        <v>0</v>
      </c>
      <c r="AG39" s="32">
        <v>0</v>
      </c>
      <c r="AH39" s="32">
        <v>3900000</v>
      </c>
      <c r="AI39" s="32">
        <v>0</v>
      </c>
      <c r="AJ39" s="32">
        <v>3900000</v>
      </c>
      <c r="AK39" s="32">
        <v>0</v>
      </c>
      <c r="AL39" s="32">
        <v>3900000</v>
      </c>
      <c r="AM39" s="32">
        <v>0</v>
      </c>
      <c r="AN39" s="32">
        <v>3900000</v>
      </c>
      <c r="AO39" s="32">
        <v>0</v>
      </c>
      <c r="AP39" s="32">
        <v>3900000</v>
      </c>
      <c r="AQ39" s="32">
        <v>0</v>
      </c>
      <c r="AR39" s="32">
        <v>3900000</v>
      </c>
      <c r="AS39" s="32">
        <v>0</v>
      </c>
      <c r="AT39" s="32">
        <v>3900000</v>
      </c>
      <c r="AU39" s="32">
        <v>0</v>
      </c>
      <c r="AV39" s="32">
        <v>3900000</v>
      </c>
      <c r="AW39" s="32">
        <v>0</v>
      </c>
      <c r="AX39" s="32">
        <v>3900000</v>
      </c>
      <c r="AY39" s="32">
        <v>0</v>
      </c>
      <c r="AZ39" s="32">
        <v>3900000</v>
      </c>
      <c r="BA39" s="30"/>
      <c r="BB39" s="30"/>
      <c r="BC39" s="30"/>
      <c r="BD39" s="30"/>
      <c r="BE39" s="10" t="str">
        <f t="shared" si="0"/>
        <v>OK</v>
      </c>
      <c r="BF39" s="10" t="str">
        <f t="shared" si="1"/>
        <v>OK</v>
      </c>
      <c r="BG39" s="4">
        <f t="shared" si="2"/>
        <v>0</v>
      </c>
      <c r="BH39" s="11">
        <f t="shared" si="3"/>
        <v>39000000</v>
      </c>
      <c r="BI39" s="11">
        <f t="shared" si="4"/>
        <v>39000000</v>
      </c>
      <c r="BJ39" s="4">
        <f t="shared" si="5"/>
        <v>0</v>
      </c>
      <c r="BK39" s="4">
        <f t="shared" si="6"/>
        <v>0</v>
      </c>
      <c r="BL39" s="1">
        <v>1</v>
      </c>
      <c r="BM39" s="1">
        <v>1600</v>
      </c>
      <c r="BN39" s="1">
        <v>1</v>
      </c>
      <c r="BO39" s="12">
        <v>1</v>
      </c>
      <c r="BP39" s="1">
        <v>4</v>
      </c>
      <c r="BQ39" s="1">
        <v>3</v>
      </c>
      <c r="BV39" s="36" t="str">
        <f t="shared" si="7"/>
        <v>1600</v>
      </c>
      <c r="BW39" s="36" t="b">
        <f t="shared" si="8"/>
        <v>1</v>
      </c>
      <c r="BX39" s="36"/>
      <c r="BY39" s="36"/>
      <c r="BZ39" s="36"/>
      <c r="CA39" s="36"/>
    </row>
    <row r="40" spans="1:79" ht="57">
      <c r="A40" s="38" t="s">
        <v>3801</v>
      </c>
      <c r="B40" s="33" t="s">
        <v>650</v>
      </c>
      <c r="C40" s="27" t="s">
        <v>259</v>
      </c>
      <c r="D40" s="27" t="s">
        <v>246</v>
      </c>
      <c r="E40" s="18" t="s">
        <v>3802</v>
      </c>
      <c r="F40" s="19" t="s">
        <v>3811</v>
      </c>
      <c r="G40" s="19" t="s">
        <v>3812</v>
      </c>
      <c r="H40" s="19" t="s">
        <v>3813</v>
      </c>
      <c r="I40" s="19">
        <v>43232609</v>
      </c>
      <c r="J40" s="19" t="s">
        <v>237</v>
      </c>
      <c r="K40" s="19" t="s">
        <v>1360</v>
      </c>
      <c r="L40" s="19" t="s">
        <v>2177</v>
      </c>
      <c r="M40" s="20" t="s">
        <v>1357</v>
      </c>
      <c r="N40" s="20" t="s">
        <v>1357</v>
      </c>
      <c r="O40" s="20" t="s">
        <v>1357</v>
      </c>
      <c r="P40" s="20">
        <v>2</v>
      </c>
      <c r="Q40" s="20" t="s">
        <v>1390</v>
      </c>
      <c r="R40" s="20" t="s">
        <v>1391</v>
      </c>
      <c r="S40" s="21">
        <v>27462588</v>
      </c>
      <c r="T40" s="21">
        <v>27462588</v>
      </c>
      <c r="U40" s="20" t="s">
        <v>1404</v>
      </c>
      <c r="V40" s="20" t="s">
        <v>1405</v>
      </c>
      <c r="W40" s="19" t="s">
        <v>131</v>
      </c>
      <c r="X40" s="19" t="s">
        <v>1429</v>
      </c>
      <c r="Y40" s="19" t="s">
        <v>1470</v>
      </c>
      <c r="Z40" s="19" t="s">
        <v>133</v>
      </c>
      <c r="AA40" s="19" t="s">
        <v>1659</v>
      </c>
      <c r="AB40" s="19" t="s">
        <v>1666</v>
      </c>
      <c r="AC40" s="32">
        <v>0</v>
      </c>
      <c r="AD40" s="32">
        <v>0</v>
      </c>
      <c r="AE40" s="32">
        <v>0</v>
      </c>
      <c r="AF40" s="32">
        <v>0</v>
      </c>
      <c r="AG40" s="32">
        <v>0</v>
      </c>
      <c r="AH40" s="32">
        <v>0</v>
      </c>
      <c r="AI40" s="32">
        <v>0</v>
      </c>
      <c r="AJ40" s="32">
        <v>0</v>
      </c>
      <c r="AK40" s="32">
        <v>0</v>
      </c>
      <c r="AL40" s="32">
        <v>0</v>
      </c>
      <c r="AM40" s="32">
        <v>0</v>
      </c>
      <c r="AN40" s="32">
        <v>0</v>
      </c>
      <c r="AO40" s="32">
        <v>0</v>
      </c>
      <c r="AP40" s="32">
        <v>0</v>
      </c>
      <c r="AQ40" s="32">
        <v>0</v>
      </c>
      <c r="AR40" s="32">
        <v>0</v>
      </c>
      <c r="AS40" s="32">
        <v>0</v>
      </c>
      <c r="AT40" s="32">
        <v>0</v>
      </c>
      <c r="AU40" s="32">
        <v>0</v>
      </c>
      <c r="AV40" s="32">
        <v>0</v>
      </c>
      <c r="AW40" s="32">
        <v>27462588</v>
      </c>
      <c r="AX40" s="32">
        <v>0</v>
      </c>
      <c r="AY40" s="32">
        <v>0</v>
      </c>
      <c r="AZ40" s="32">
        <v>27462588</v>
      </c>
      <c r="BA40" s="30"/>
      <c r="BB40" s="30"/>
      <c r="BC40" s="30"/>
      <c r="BD40" s="30"/>
      <c r="BE40" s="10" t="str">
        <f t="shared" si="0"/>
        <v>OK</v>
      </c>
      <c r="BF40" s="10" t="str">
        <f t="shared" si="1"/>
        <v>OK</v>
      </c>
      <c r="BG40" s="4">
        <f t="shared" si="2"/>
        <v>0</v>
      </c>
      <c r="BH40" s="11">
        <f t="shared" si="3"/>
        <v>27462588</v>
      </c>
      <c r="BI40" s="11">
        <f t="shared" si="4"/>
        <v>27462588</v>
      </c>
      <c r="BJ40" s="4">
        <f t="shared" si="5"/>
        <v>0</v>
      </c>
      <c r="BK40" s="4">
        <f t="shared" si="6"/>
        <v>0</v>
      </c>
      <c r="BL40" s="1">
        <v>1</v>
      </c>
      <c r="BM40" s="1">
        <v>1600</v>
      </c>
      <c r="BN40" s="1">
        <v>5</v>
      </c>
      <c r="BO40" s="12">
        <v>1</v>
      </c>
      <c r="BP40" s="1">
        <v>1</v>
      </c>
      <c r="BQ40" s="1">
        <v>1</v>
      </c>
      <c r="BV40" s="36" t="str">
        <f t="shared" si="7"/>
        <v>1600</v>
      </c>
      <c r="BW40" s="36" t="b">
        <f t="shared" si="8"/>
        <v>1</v>
      </c>
      <c r="BX40" s="36"/>
      <c r="BY40" s="36"/>
      <c r="BZ40" s="36"/>
      <c r="CA40" s="36"/>
    </row>
    <row r="41" spans="1:79" ht="57">
      <c r="A41" s="38" t="s">
        <v>3801</v>
      </c>
      <c r="B41" s="33" t="s">
        <v>651</v>
      </c>
      <c r="C41" s="27" t="s">
        <v>259</v>
      </c>
      <c r="D41" s="27" t="s">
        <v>246</v>
      </c>
      <c r="E41" s="18" t="s">
        <v>3802</v>
      </c>
      <c r="F41" s="19" t="s">
        <v>3811</v>
      </c>
      <c r="G41" s="19" t="s">
        <v>3812</v>
      </c>
      <c r="H41" s="19" t="s">
        <v>3813</v>
      </c>
      <c r="I41" s="19">
        <v>81111812</v>
      </c>
      <c r="J41" s="19" t="s">
        <v>237</v>
      </c>
      <c r="K41" s="19" t="s">
        <v>1360</v>
      </c>
      <c r="L41" s="19" t="s">
        <v>2178</v>
      </c>
      <c r="M41" s="20" t="s">
        <v>1357</v>
      </c>
      <c r="N41" s="20" t="s">
        <v>1357</v>
      </c>
      <c r="O41" s="20" t="s">
        <v>1357</v>
      </c>
      <c r="P41" s="20">
        <v>2</v>
      </c>
      <c r="Q41" s="20" t="s">
        <v>1390</v>
      </c>
      <c r="R41" s="20" t="s">
        <v>1391</v>
      </c>
      <c r="S41" s="21">
        <v>70000000</v>
      </c>
      <c r="T41" s="21">
        <v>70000000</v>
      </c>
      <c r="U41" s="20" t="s">
        <v>1404</v>
      </c>
      <c r="V41" s="20" t="s">
        <v>1405</v>
      </c>
      <c r="W41" s="19" t="s">
        <v>131</v>
      </c>
      <c r="X41" s="19" t="s">
        <v>1428</v>
      </c>
      <c r="Y41" s="19" t="s">
        <v>1470</v>
      </c>
      <c r="Z41" s="19" t="s">
        <v>221</v>
      </c>
      <c r="AA41" s="19" t="s">
        <v>1659</v>
      </c>
      <c r="AB41" s="19" t="s">
        <v>1666</v>
      </c>
      <c r="AC41" s="32">
        <v>0</v>
      </c>
      <c r="AD41" s="32">
        <v>0</v>
      </c>
      <c r="AE41" s="32">
        <v>0</v>
      </c>
      <c r="AF41" s="32">
        <v>0</v>
      </c>
      <c r="AG41" s="32">
        <v>0</v>
      </c>
      <c r="AH41" s="32">
        <v>0</v>
      </c>
      <c r="AI41" s="32">
        <v>0</v>
      </c>
      <c r="AJ41" s="32">
        <v>0</v>
      </c>
      <c r="AK41" s="32">
        <v>0</v>
      </c>
      <c r="AL41" s="32">
        <v>0</v>
      </c>
      <c r="AM41" s="32">
        <v>0</v>
      </c>
      <c r="AN41" s="32">
        <v>0</v>
      </c>
      <c r="AO41" s="32">
        <v>0</v>
      </c>
      <c r="AP41" s="32">
        <v>0</v>
      </c>
      <c r="AQ41" s="32">
        <v>0</v>
      </c>
      <c r="AR41" s="32">
        <v>0</v>
      </c>
      <c r="AS41" s="32">
        <v>0</v>
      </c>
      <c r="AT41" s="32">
        <v>0</v>
      </c>
      <c r="AU41" s="32">
        <v>0</v>
      </c>
      <c r="AV41" s="32">
        <v>0</v>
      </c>
      <c r="AW41" s="32">
        <v>70000000</v>
      </c>
      <c r="AX41" s="32">
        <v>0</v>
      </c>
      <c r="AY41" s="32">
        <v>0</v>
      </c>
      <c r="AZ41" s="32">
        <v>70000000</v>
      </c>
      <c r="BA41" s="30"/>
      <c r="BB41" s="30"/>
      <c r="BC41" s="30"/>
      <c r="BD41" s="30"/>
      <c r="BE41" s="10" t="str">
        <f t="shared" si="0"/>
        <v>OK</v>
      </c>
      <c r="BF41" s="10" t="str">
        <f t="shared" si="1"/>
        <v>OK</v>
      </c>
      <c r="BG41" s="4">
        <f t="shared" si="2"/>
        <v>0</v>
      </c>
      <c r="BH41" s="11">
        <f t="shared" si="3"/>
        <v>70000000</v>
      </c>
      <c r="BI41" s="11">
        <f t="shared" si="4"/>
        <v>70000000</v>
      </c>
      <c r="BJ41" s="4">
        <f t="shared" si="5"/>
        <v>0</v>
      </c>
      <c r="BK41" s="4">
        <f t="shared" si="6"/>
        <v>0</v>
      </c>
      <c r="BL41" s="1">
        <v>1</v>
      </c>
      <c r="BM41" s="1">
        <v>1600</v>
      </c>
      <c r="BN41" s="1">
        <v>5</v>
      </c>
      <c r="BO41" s="12">
        <v>1</v>
      </c>
      <c r="BP41" s="1">
        <v>1</v>
      </c>
      <c r="BQ41" s="1">
        <v>2</v>
      </c>
      <c r="BV41" s="36" t="str">
        <f t="shared" si="7"/>
        <v>1600</v>
      </c>
      <c r="BW41" s="36" t="b">
        <f t="shared" si="8"/>
        <v>1</v>
      </c>
      <c r="BX41" s="36"/>
      <c r="BY41" s="36"/>
      <c r="BZ41" s="36"/>
      <c r="CA41" s="36"/>
    </row>
    <row r="42" spans="1:79" ht="71.25">
      <c r="A42" s="38" t="s">
        <v>61</v>
      </c>
      <c r="B42" s="33" t="s">
        <v>652</v>
      </c>
      <c r="C42" s="27" t="s">
        <v>259</v>
      </c>
      <c r="D42" s="27" t="s">
        <v>246</v>
      </c>
      <c r="E42" s="18" t="s">
        <v>3802</v>
      </c>
      <c r="F42" s="19" t="s">
        <v>3811</v>
      </c>
      <c r="G42" s="19" t="s">
        <v>3812</v>
      </c>
      <c r="H42" s="19" t="s">
        <v>3813</v>
      </c>
      <c r="I42" s="19" t="s">
        <v>61</v>
      </c>
      <c r="J42" s="19" t="s">
        <v>237</v>
      </c>
      <c r="K42" s="19" t="s">
        <v>1323</v>
      </c>
      <c r="L42" s="19" t="s">
        <v>3429</v>
      </c>
      <c r="M42" s="20" t="s">
        <v>61</v>
      </c>
      <c r="N42" s="20" t="s">
        <v>61</v>
      </c>
      <c r="O42" s="20" t="s">
        <v>61</v>
      </c>
      <c r="P42" s="20" t="s">
        <v>61</v>
      </c>
      <c r="Q42" s="20" t="s">
        <v>1392</v>
      </c>
      <c r="R42" s="20" t="s">
        <v>1391</v>
      </c>
      <c r="S42" s="21">
        <v>1855144</v>
      </c>
      <c r="T42" s="21">
        <v>1855144</v>
      </c>
      <c r="U42" s="20" t="s">
        <v>1404</v>
      </c>
      <c r="V42" s="20" t="s">
        <v>1405</v>
      </c>
      <c r="W42" s="19" t="s">
        <v>131</v>
      </c>
      <c r="X42" s="19" t="s">
        <v>1428</v>
      </c>
      <c r="Y42" s="19" t="s">
        <v>1460</v>
      </c>
      <c r="Z42" s="19" t="s">
        <v>160</v>
      </c>
      <c r="AA42" s="19" t="s">
        <v>1659</v>
      </c>
      <c r="AB42" s="19" t="s">
        <v>1666</v>
      </c>
      <c r="AC42" s="32">
        <v>1855144</v>
      </c>
      <c r="AD42" s="32">
        <v>0</v>
      </c>
      <c r="AE42" s="32">
        <v>0</v>
      </c>
      <c r="AF42" s="32">
        <v>0</v>
      </c>
      <c r="AG42" s="32">
        <v>0</v>
      </c>
      <c r="AH42" s="32">
        <v>0</v>
      </c>
      <c r="AI42" s="32">
        <v>0</v>
      </c>
      <c r="AJ42" s="32">
        <v>0</v>
      </c>
      <c r="AK42" s="32">
        <v>0</v>
      </c>
      <c r="AL42" s="32">
        <v>0</v>
      </c>
      <c r="AM42" s="32">
        <v>0</v>
      </c>
      <c r="AN42" s="32">
        <v>0</v>
      </c>
      <c r="AO42" s="32">
        <v>0</v>
      </c>
      <c r="AP42" s="32">
        <v>365000</v>
      </c>
      <c r="AQ42" s="32">
        <v>0</v>
      </c>
      <c r="AR42" s="32">
        <v>600000</v>
      </c>
      <c r="AS42" s="32">
        <v>0</v>
      </c>
      <c r="AT42" s="32">
        <v>600000</v>
      </c>
      <c r="AU42" s="32">
        <v>0</v>
      </c>
      <c r="AV42" s="32">
        <v>290144</v>
      </c>
      <c r="AW42" s="32">
        <v>0</v>
      </c>
      <c r="AX42" s="32">
        <v>0</v>
      </c>
      <c r="AY42" s="32">
        <v>0</v>
      </c>
      <c r="AZ42" s="32">
        <v>0</v>
      </c>
      <c r="BA42" s="30"/>
      <c r="BB42" s="30"/>
      <c r="BC42" s="30"/>
      <c r="BD42" s="30"/>
      <c r="BE42" s="10" t="str">
        <f t="shared" si="0"/>
        <v>OK</v>
      </c>
      <c r="BF42" s="10" t="str">
        <f t="shared" si="1"/>
        <v>OK</v>
      </c>
      <c r="BG42" s="4">
        <f t="shared" si="2"/>
        <v>0</v>
      </c>
      <c r="BH42" s="11">
        <f t="shared" si="3"/>
        <v>1855144</v>
      </c>
      <c r="BI42" s="11">
        <f t="shared" si="4"/>
        <v>1855144</v>
      </c>
      <c r="BJ42" s="4">
        <f t="shared" si="5"/>
        <v>0</v>
      </c>
      <c r="BK42" s="4">
        <f t="shared" si="6"/>
        <v>0</v>
      </c>
      <c r="BL42" s="1">
        <v>1</v>
      </c>
      <c r="BM42" s="1">
        <v>1600</v>
      </c>
      <c r="BN42" s="1">
        <v>5</v>
      </c>
      <c r="BO42" s="12">
        <v>1</v>
      </c>
      <c r="BP42" s="1">
        <v>1</v>
      </c>
      <c r="BQ42" s="1">
        <v>3</v>
      </c>
      <c r="BV42" s="36" t="str">
        <f t="shared" si="7"/>
        <v>1600</v>
      </c>
      <c r="BW42" s="36" t="b">
        <f t="shared" si="8"/>
        <v>1</v>
      </c>
      <c r="BX42" s="36"/>
      <c r="BY42" s="36"/>
      <c r="BZ42" s="36"/>
      <c r="CA42" s="36"/>
    </row>
    <row r="43" spans="1:79" ht="99.75">
      <c r="A43" s="38" t="s">
        <v>3801</v>
      </c>
      <c r="B43" s="33" t="s">
        <v>653</v>
      </c>
      <c r="C43" s="27" t="s">
        <v>259</v>
      </c>
      <c r="D43" s="27" t="s">
        <v>246</v>
      </c>
      <c r="E43" s="18" t="s">
        <v>3802</v>
      </c>
      <c r="F43" s="19" t="s">
        <v>3811</v>
      </c>
      <c r="G43" s="19" t="s">
        <v>3812</v>
      </c>
      <c r="H43" s="19" t="s">
        <v>3813</v>
      </c>
      <c r="I43" s="19">
        <v>80161500</v>
      </c>
      <c r="J43" s="19" t="s">
        <v>237</v>
      </c>
      <c r="K43" s="19" t="s">
        <v>1320</v>
      </c>
      <c r="L43" s="19" t="s">
        <v>2179</v>
      </c>
      <c r="M43" s="20" t="s">
        <v>265</v>
      </c>
      <c r="N43" s="20" t="s">
        <v>265</v>
      </c>
      <c r="O43" s="20" t="s">
        <v>265</v>
      </c>
      <c r="P43" s="20">
        <v>10</v>
      </c>
      <c r="Q43" s="20" t="s">
        <v>1390</v>
      </c>
      <c r="R43" s="20" t="s">
        <v>1391</v>
      </c>
      <c r="S43" s="21">
        <v>100000000</v>
      </c>
      <c r="T43" s="21">
        <v>100000000</v>
      </c>
      <c r="U43" s="20" t="s">
        <v>1404</v>
      </c>
      <c r="V43" s="20" t="s">
        <v>1405</v>
      </c>
      <c r="W43" s="19" t="s">
        <v>131</v>
      </c>
      <c r="X43" s="19" t="s">
        <v>1428</v>
      </c>
      <c r="Y43" s="19" t="s">
        <v>1459</v>
      </c>
      <c r="Z43" s="19" t="s">
        <v>160</v>
      </c>
      <c r="AA43" s="19" t="s">
        <v>1659</v>
      </c>
      <c r="AB43" s="19" t="s">
        <v>1666</v>
      </c>
      <c r="AC43" s="32">
        <v>0</v>
      </c>
      <c r="AD43" s="32">
        <v>0</v>
      </c>
      <c r="AE43" s="32">
        <v>100000000</v>
      </c>
      <c r="AF43" s="32">
        <v>0</v>
      </c>
      <c r="AG43" s="32">
        <v>0</v>
      </c>
      <c r="AH43" s="32">
        <v>10000000</v>
      </c>
      <c r="AI43" s="32">
        <v>0</v>
      </c>
      <c r="AJ43" s="32">
        <v>10000000</v>
      </c>
      <c r="AK43" s="32">
        <v>0</v>
      </c>
      <c r="AL43" s="32">
        <v>10000000</v>
      </c>
      <c r="AM43" s="32">
        <v>0</v>
      </c>
      <c r="AN43" s="32">
        <v>10000000</v>
      </c>
      <c r="AO43" s="32">
        <v>0</v>
      </c>
      <c r="AP43" s="32">
        <v>10000000</v>
      </c>
      <c r="AQ43" s="32">
        <v>0</v>
      </c>
      <c r="AR43" s="32">
        <v>10000000</v>
      </c>
      <c r="AS43" s="32">
        <v>0</v>
      </c>
      <c r="AT43" s="32">
        <v>10000000</v>
      </c>
      <c r="AU43" s="32">
        <v>0</v>
      </c>
      <c r="AV43" s="32">
        <v>10000000</v>
      </c>
      <c r="AW43" s="32">
        <v>0</v>
      </c>
      <c r="AX43" s="32">
        <v>10000000</v>
      </c>
      <c r="AY43" s="32">
        <v>0</v>
      </c>
      <c r="AZ43" s="32">
        <v>10000000</v>
      </c>
      <c r="BA43" s="30"/>
      <c r="BB43" s="30"/>
      <c r="BC43" s="30"/>
      <c r="BD43" s="30"/>
      <c r="BE43" s="10" t="str">
        <f t="shared" si="0"/>
        <v>OK</v>
      </c>
      <c r="BF43" s="10" t="str">
        <f t="shared" si="1"/>
        <v>OK</v>
      </c>
      <c r="BG43" s="4">
        <f t="shared" si="2"/>
        <v>0</v>
      </c>
      <c r="BH43" s="11">
        <f t="shared" si="3"/>
        <v>100000000</v>
      </c>
      <c r="BI43" s="11">
        <f t="shared" si="4"/>
        <v>100000000</v>
      </c>
      <c r="BJ43" s="4">
        <f t="shared" si="5"/>
        <v>0</v>
      </c>
      <c r="BK43" s="4">
        <f t="shared" si="6"/>
        <v>0</v>
      </c>
      <c r="BL43" s="1">
        <v>1</v>
      </c>
      <c r="BM43" s="1">
        <v>1600</v>
      </c>
      <c r="BN43" s="1">
        <v>5</v>
      </c>
      <c r="BO43" s="12">
        <v>1</v>
      </c>
      <c r="BP43" s="1">
        <v>1</v>
      </c>
      <c r="BQ43" s="1">
        <v>4</v>
      </c>
      <c r="BV43" s="36" t="str">
        <f t="shared" si="7"/>
        <v>1600</v>
      </c>
      <c r="BW43" s="36" t="b">
        <f t="shared" si="8"/>
        <v>1</v>
      </c>
      <c r="BX43" s="36"/>
      <c r="BY43" s="36"/>
      <c r="BZ43" s="36"/>
      <c r="CA43" s="36"/>
    </row>
    <row r="44" spans="1:79" ht="71.25">
      <c r="A44" s="38" t="s">
        <v>3801</v>
      </c>
      <c r="B44" s="33" t="s">
        <v>654</v>
      </c>
      <c r="C44" s="27" t="s">
        <v>259</v>
      </c>
      <c r="D44" s="27" t="s">
        <v>246</v>
      </c>
      <c r="E44" s="18" t="s">
        <v>3802</v>
      </c>
      <c r="F44" s="19" t="s">
        <v>3811</v>
      </c>
      <c r="G44" s="19" t="s">
        <v>3812</v>
      </c>
      <c r="H44" s="19" t="s">
        <v>3813</v>
      </c>
      <c r="I44" s="19">
        <v>80161500</v>
      </c>
      <c r="J44" s="19" t="s">
        <v>237</v>
      </c>
      <c r="K44" s="19" t="s">
        <v>1320</v>
      </c>
      <c r="L44" s="19" t="s">
        <v>2180</v>
      </c>
      <c r="M44" s="20" t="s">
        <v>265</v>
      </c>
      <c r="N44" s="20" t="s">
        <v>265</v>
      </c>
      <c r="O44" s="20" t="s">
        <v>265</v>
      </c>
      <c r="P44" s="20">
        <v>10</v>
      </c>
      <c r="Q44" s="20" t="s">
        <v>1390</v>
      </c>
      <c r="R44" s="20" t="s">
        <v>1391</v>
      </c>
      <c r="S44" s="21">
        <v>36500000</v>
      </c>
      <c r="T44" s="21">
        <v>36500000</v>
      </c>
      <c r="U44" s="20" t="s">
        <v>1404</v>
      </c>
      <c r="V44" s="20" t="s">
        <v>1405</v>
      </c>
      <c r="W44" s="19" t="s">
        <v>131</v>
      </c>
      <c r="X44" s="19" t="s">
        <v>1429</v>
      </c>
      <c r="Y44" s="19" t="s">
        <v>1459</v>
      </c>
      <c r="Z44" s="19" t="s">
        <v>132</v>
      </c>
      <c r="AA44" s="19" t="s">
        <v>1659</v>
      </c>
      <c r="AB44" s="19" t="s">
        <v>1666</v>
      </c>
      <c r="AC44" s="32">
        <v>0</v>
      </c>
      <c r="AD44" s="32">
        <v>0</v>
      </c>
      <c r="AE44" s="32">
        <v>36500000</v>
      </c>
      <c r="AF44" s="32">
        <v>0</v>
      </c>
      <c r="AG44" s="32">
        <v>0</v>
      </c>
      <c r="AH44" s="32">
        <v>3650000</v>
      </c>
      <c r="AI44" s="32">
        <v>0</v>
      </c>
      <c r="AJ44" s="32">
        <v>3650000</v>
      </c>
      <c r="AK44" s="32">
        <v>0</v>
      </c>
      <c r="AL44" s="32">
        <v>3650000</v>
      </c>
      <c r="AM44" s="32">
        <v>0</v>
      </c>
      <c r="AN44" s="32">
        <v>3650000</v>
      </c>
      <c r="AO44" s="32">
        <v>0</v>
      </c>
      <c r="AP44" s="32">
        <v>3650000</v>
      </c>
      <c r="AQ44" s="32">
        <v>0</v>
      </c>
      <c r="AR44" s="32">
        <v>3650000</v>
      </c>
      <c r="AS44" s="32">
        <v>0</v>
      </c>
      <c r="AT44" s="32">
        <v>3650000</v>
      </c>
      <c r="AU44" s="32">
        <v>0</v>
      </c>
      <c r="AV44" s="32">
        <v>3650000</v>
      </c>
      <c r="AW44" s="32">
        <v>0</v>
      </c>
      <c r="AX44" s="32">
        <v>3650000</v>
      </c>
      <c r="AY44" s="32">
        <v>0</v>
      </c>
      <c r="AZ44" s="32">
        <v>3650000</v>
      </c>
      <c r="BA44" s="30"/>
      <c r="BB44" s="30"/>
      <c r="BC44" s="30"/>
      <c r="BD44" s="30"/>
      <c r="BE44" s="10" t="str">
        <f t="shared" si="0"/>
        <v>OK</v>
      </c>
      <c r="BF44" s="10" t="str">
        <f t="shared" si="1"/>
        <v>OK</v>
      </c>
      <c r="BG44" s="4">
        <f t="shared" si="2"/>
        <v>0</v>
      </c>
      <c r="BH44" s="11">
        <f t="shared" si="3"/>
        <v>36500000</v>
      </c>
      <c r="BI44" s="11">
        <f t="shared" si="4"/>
        <v>36500000</v>
      </c>
      <c r="BJ44" s="4">
        <f t="shared" si="5"/>
        <v>0</v>
      </c>
      <c r="BK44" s="4">
        <f t="shared" si="6"/>
        <v>0</v>
      </c>
      <c r="BL44" s="1">
        <v>1</v>
      </c>
      <c r="BM44" s="1">
        <v>1600</v>
      </c>
      <c r="BN44" s="1">
        <v>5</v>
      </c>
      <c r="BO44" s="12">
        <v>1</v>
      </c>
      <c r="BP44" s="1">
        <v>1</v>
      </c>
      <c r="BQ44" s="1">
        <v>5</v>
      </c>
      <c r="BV44" s="36" t="str">
        <f t="shared" si="7"/>
        <v>1600</v>
      </c>
      <c r="BW44" s="36" t="b">
        <f t="shared" si="8"/>
        <v>1</v>
      </c>
      <c r="BX44" s="36"/>
      <c r="BY44" s="36"/>
      <c r="BZ44" s="36"/>
      <c r="CA44" s="36"/>
    </row>
    <row r="45" spans="1:79" ht="114">
      <c r="A45" s="38" t="s">
        <v>3801</v>
      </c>
      <c r="B45" s="33" t="s">
        <v>655</v>
      </c>
      <c r="C45" s="27" t="s">
        <v>259</v>
      </c>
      <c r="D45" s="27" t="s">
        <v>246</v>
      </c>
      <c r="E45" s="18" t="s">
        <v>3802</v>
      </c>
      <c r="F45" s="19" t="s">
        <v>3811</v>
      </c>
      <c r="G45" s="19" t="s">
        <v>3812</v>
      </c>
      <c r="H45" s="19" t="s">
        <v>3813</v>
      </c>
      <c r="I45" s="19">
        <v>80161500</v>
      </c>
      <c r="J45" s="19" t="s">
        <v>237</v>
      </c>
      <c r="K45" s="19" t="s">
        <v>1320</v>
      </c>
      <c r="L45" s="19" t="s">
        <v>2181</v>
      </c>
      <c r="M45" s="20" t="s">
        <v>265</v>
      </c>
      <c r="N45" s="20" t="s">
        <v>265</v>
      </c>
      <c r="O45" s="20" t="s">
        <v>265</v>
      </c>
      <c r="P45" s="20">
        <v>10</v>
      </c>
      <c r="Q45" s="20" t="s">
        <v>1390</v>
      </c>
      <c r="R45" s="20" t="s">
        <v>1391</v>
      </c>
      <c r="S45" s="21">
        <v>100000000</v>
      </c>
      <c r="T45" s="21">
        <v>100000000</v>
      </c>
      <c r="U45" s="20" t="s">
        <v>1404</v>
      </c>
      <c r="V45" s="20" t="s">
        <v>1405</v>
      </c>
      <c r="W45" s="19" t="s">
        <v>131</v>
      </c>
      <c r="X45" s="19" t="s">
        <v>1429</v>
      </c>
      <c r="Y45" s="19" t="s">
        <v>1459</v>
      </c>
      <c r="Z45" s="19" t="s">
        <v>159</v>
      </c>
      <c r="AA45" s="19" t="s">
        <v>1659</v>
      </c>
      <c r="AB45" s="19" t="s">
        <v>1666</v>
      </c>
      <c r="AC45" s="32">
        <v>0</v>
      </c>
      <c r="AD45" s="32">
        <v>0</v>
      </c>
      <c r="AE45" s="32">
        <v>100000000</v>
      </c>
      <c r="AF45" s="32">
        <v>0</v>
      </c>
      <c r="AG45" s="32">
        <v>0</v>
      </c>
      <c r="AH45" s="32">
        <v>10000000</v>
      </c>
      <c r="AI45" s="32">
        <v>0</v>
      </c>
      <c r="AJ45" s="32">
        <v>10000000</v>
      </c>
      <c r="AK45" s="32">
        <v>0</v>
      </c>
      <c r="AL45" s="32">
        <v>10000000</v>
      </c>
      <c r="AM45" s="32">
        <v>0</v>
      </c>
      <c r="AN45" s="32">
        <v>10000000</v>
      </c>
      <c r="AO45" s="32">
        <v>0</v>
      </c>
      <c r="AP45" s="32">
        <v>10000000</v>
      </c>
      <c r="AQ45" s="32">
        <v>0</v>
      </c>
      <c r="AR45" s="32">
        <v>10000000</v>
      </c>
      <c r="AS45" s="32">
        <v>0</v>
      </c>
      <c r="AT45" s="32">
        <v>10000000</v>
      </c>
      <c r="AU45" s="32">
        <v>0</v>
      </c>
      <c r="AV45" s="32">
        <v>10000000</v>
      </c>
      <c r="AW45" s="32">
        <v>0</v>
      </c>
      <c r="AX45" s="32">
        <v>10000000</v>
      </c>
      <c r="AY45" s="32">
        <v>0</v>
      </c>
      <c r="AZ45" s="32">
        <v>10000000</v>
      </c>
      <c r="BA45" s="30"/>
      <c r="BB45" s="30"/>
      <c r="BC45" s="30"/>
      <c r="BD45" s="30"/>
      <c r="BE45" s="10" t="str">
        <f t="shared" si="0"/>
        <v>OK</v>
      </c>
      <c r="BF45" s="10" t="str">
        <f t="shared" si="1"/>
        <v>OK</v>
      </c>
      <c r="BG45" s="4">
        <f t="shared" si="2"/>
        <v>0</v>
      </c>
      <c r="BH45" s="11">
        <f t="shared" si="3"/>
        <v>100000000</v>
      </c>
      <c r="BI45" s="11">
        <f t="shared" si="4"/>
        <v>100000000</v>
      </c>
      <c r="BJ45" s="4">
        <f t="shared" si="5"/>
        <v>0</v>
      </c>
      <c r="BK45" s="4">
        <f t="shared" si="6"/>
        <v>0</v>
      </c>
      <c r="BL45" s="1">
        <v>1</v>
      </c>
      <c r="BM45" s="1">
        <v>1600</v>
      </c>
      <c r="BN45" s="1">
        <v>5</v>
      </c>
      <c r="BO45" s="12">
        <v>1</v>
      </c>
      <c r="BP45" s="1">
        <v>1</v>
      </c>
      <c r="BQ45" s="1">
        <v>6</v>
      </c>
      <c r="BV45" s="36" t="str">
        <f t="shared" si="7"/>
        <v>1600</v>
      </c>
      <c r="BW45" s="36" t="b">
        <f t="shared" si="8"/>
        <v>1</v>
      </c>
      <c r="BX45" s="36"/>
      <c r="BY45" s="36"/>
      <c r="BZ45" s="36"/>
      <c r="CA45" s="36"/>
    </row>
    <row r="46" spans="1:79" ht="99.75">
      <c r="A46" s="38" t="s">
        <v>61</v>
      </c>
      <c r="B46" s="33" t="s">
        <v>656</v>
      </c>
      <c r="C46" s="27" t="s">
        <v>259</v>
      </c>
      <c r="D46" s="27" t="s">
        <v>246</v>
      </c>
      <c r="E46" s="18" t="s">
        <v>3802</v>
      </c>
      <c r="F46" s="19" t="s">
        <v>3803</v>
      </c>
      <c r="G46" s="19" t="s">
        <v>3804</v>
      </c>
      <c r="H46" s="19" t="s">
        <v>3805</v>
      </c>
      <c r="I46" s="19">
        <v>80161500</v>
      </c>
      <c r="J46" s="19" t="s">
        <v>233</v>
      </c>
      <c r="K46" s="19" t="s">
        <v>1323</v>
      </c>
      <c r="L46" s="19" t="s">
        <v>3430</v>
      </c>
      <c r="M46" s="20" t="s">
        <v>61</v>
      </c>
      <c r="N46" s="20" t="s">
        <v>61</v>
      </c>
      <c r="O46" s="20" t="s">
        <v>61</v>
      </c>
      <c r="P46" s="20" t="s">
        <v>61</v>
      </c>
      <c r="Q46" s="20" t="s">
        <v>1392</v>
      </c>
      <c r="R46" s="20" t="s">
        <v>1391</v>
      </c>
      <c r="S46" s="21">
        <v>1210180</v>
      </c>
      <c r="T46" s="21">
        <v>1210180</v>
      </c>
      <c r="U46" s="20" t="s">
        <v>1404</v>
      </c>
      <c r="V46" s="20" t="s">
        <v>1405</v>
      </c>
      <c r="W46" s="19" t="s">
        <v>131</v>
      </c>
      <c r="X46" s="19" t="s">
        <v>1428</v>
      </c>
      <c r="Y46" s="19" t="s">
        <v>1460</v>
      </c>
      <c r="Z46" s="19" t="s">
        <v>160</v>
      </c>
      <c r="AA46" s="19" t="s">
        <v>1659</v>
      </c>
      <c r="AB46" s="19" t="s">
        <v>1666</v>
      </c>
      <c r="AC46" s="32">
        <v>1210180</v>
      </c>
      <c r="AD46" s="32">
        <v>0</v>
      </c>
      <c r="AE46" s="32">
        <v>0</v>
      </c>
      <c r="AF46" s="32">
        <v>0</v>
      </c>
      <c r="AG46" s="32">
        <v>0</v>
      </c>
      <c r="AH46" s="32">
        <v>0</v>
      </c>
      <c r="AI46" s="32">
        <v>0</v>
      </c>
      <c r="AJ46" s="32">
        <v>0</v>
      </c>
      <c r="AK46" s="32">
        <v>0</v>
      </c>
      <c r="AL46" s="32">
        <v>0</v>
      </c>
      <c r="AM46" s="32">
        <v>0</v>
      </c>
      <c r="AN46" s="32">
        <v>0</v>
      </c>
      <c r="AO46" s="32">
        <v>0</v>
      </c>
      <c r="AP46" s="32">
        <v>0</v>
      </c>
      <c r="AQ46" s="32">
        <v>0</v>
      </c>
      <c r="AR46" s="32">
        <v>0</v>
      </c>
      <c r="AS46" s="32">
        <v>0</v>
      </c>
      <c r="AT46" s="32">
        <v>0</v>
      </c>
      <c r="AU46" s="32">
        <v>0</v>
      </c>
      <c r="AV46" s="32">
        <v>610180</v>
      </c>
      <c r="AW46" s="32">
        <v>0</v>
      </c>
      <c r="AX46" s="32">
        <v>600000</v>
      </c>
      <c r="AY46" s="32">
        <v>0</v>
      </c>
      <c r="AZ46" s="32">
        <v>0</v>
      </c>
      <c r="BA46" s="30"/>
      <c r="BB46" s="30"/>
      <c r="BC46" s="30"/>
      <c r="BD46" s="30"/>
      <c r="BE46" s="10" t="str">
        <f t="shared" si="0"/>
        <v>OK</v>
      </c>
      <c r="BF46" s="10" t="str">
        <f t="shared" si="1"/>
        <v>OK</v>
      </c>
      <c r="BG46" s="4">
        <f t="shared" si="2"/>
        <v>0</v>
      </c>
      <c r="BH46" s="11">
        <f t="shared" si="3"/>
        <v>1210180</v>
      </c>
      <c r="BI46" s="11">
        <f t="shared" si="4"/>
        <v>1210180</v>
      </c>
      <c r="BJ46" s="4">
        <f t="shared" si="5"/>
        <v>0</v>
      </c>
      <c r="BK46" s="4">
        <f t="shared" si="6"/>
        <v>0</v>
      </c>
      <c r="BL46" s="1">
        <v>1</v>
      </c>
      <c r="BM46" s="1">
        <v>1600</v>
      </c>
      <c r="BN46" s="1">
        <v>6</v>
      </c>
      <c r="BO46" s="12">
        <v>1</v>
      </c>
      <c r="BP46" s="1">
        <v>1</v>
      </c>
      <c r="BQ46" s="1">
        <v>1</v>
      </c>
      <c r="BV46" s="36" t="str">
        <f t="shared" si="7"/>
        <v>1600</v>
      </c>
      <c r="BW46" s="36" t="b">
        <f t="shared" si="8"/>
        <v>1</v>
      </c>
      <c r="BX46" s="36"/>
      <c r="BY46" s="36"/>
      <c r="BZ46" s="36"/>
      <c r="CA46" s="36"/>
    </row>
    <row r="47" spans="1:79" ht="114">
      <c r="A47" s="38" t="s">
        <v>3801</v>
      </c>
      <c r="B47" s="33" t="s">
        <v>657</v>
      </c>
      <c r="C47" s="27" t="s">
        <v>259</v>
      </c>
      <c r="D47" s="27" t="s">
        <v>246</v>
      </c>
      <c r="E47" s="18" t="s">
        <v>3802</v>
      </c>
      <c r="F47" s="19" t="s">
        <v>3803</v>
      </c>
      <c r="G47" s="19" t="s">
        <v>3804</v>
      </c>
      <c r="H47" s="19" t="s">
        <v>3805</v>
      </c>
      <c r="I47" s="19">
        <v>80161500</v>
      </c>
      <c r="J47" s="19" t="s">
        <v>233</v>
      </c>
      <c r="K47" s="19" t="s">
        <v>1320</v>
      </c>
      <c r="L47" s="19" t="s">
        <v>2182</v>
      </c>
      <c r="M47" s="20" t="s">
        <v>1321</v>
      </c>
      <c r="N47" s="20" t="s">
        <v>1321</v>
      </c>
      <c r="O47" s="20" t="s">
        <v>1321</v>
      </c>
      <c r="P47" s="20">
        <v>11</v>
      </c>
      <c r="Q47" s="20" t="s">
        <v>1390</v>
      </c>
      <c r="R47" s="20" t="s">
        <v>1391</v>
      </c>
      <c r="S47" s="21">
        <v>56650000</v>
      </c>
      <c r="T47" s="21">
        <v>56650000</v>
      </c>
      <c r="U47" s="20" t="s">
        <v>1404</v>
      </c>
      <c r="V47" s="20" t="s">
        <v>1405</v>
      </c>
      <c r="W47" s="19" t="s">
        <v>131</v>
      </c>
      <c r="X47" s="19" t="s">
        <v>1428</v>
      </c>
      <c r="Y47" s="19" t="s">
        <v>1459</v>
      </c>
      <c r="Z47" s="19" t="s">
        <v>159</v>
      </c>
      <c r="AA47" s="19" t="s">
        <v>1659</v>
      </c>
      <c r="AB47" s="19" t="s">
        <v>1666</v>
      </c>
      <c r="AC47" s="32">
        <v>56650000</v>
      </c>
      <c r="AD47" s="32">
        <v>0</v>
      </c>
      <c r="AE47" s="32">
        <v>0</v>
      </c>
      <c r="AF47" s="32">
        <v>5150000</v>
      </c>
      <c r="AG47" s="32">
        <v>0</v>
      </c>
      <c r="AH47" s="32">
        <v>5150000</v>
      </c>
      <c r="AI47" s="32">
        <v>0</v>
      </c>
      <c r="AJ47" s="32">
        <v>5150000</v>
      </c>
      <c r="AK47" s="32">
        <v>0</v>
      </c>
      <c r="AL47" s="32">
        <v>5150000</v>
      </c>
      <c r="AM47" s="32">
        <v>0</v>
      </c>
      <c r="AN47" s="32">
        <v>5150000</v>
      </c>
      <c r="AO47" s="32">
        <v>0</v>
      </c>
      <c r="AP47" s="32">
        <v>5150000</v>
      </c>
      <c r="AQ47" s="32">
        <v>0</v>
      </c>
      <c r="AR47" s="32">
        <v>5150000</v>
      </c>
      <c r="AS47" s="32">
        <v>0</v>
      </c>
      <c r="AT47" s="32">
        <v>5150000</v>
      </c>
      <c r="AU47" s="32">
        <v>0</v>
      </c>
      <c r="AV47" s="32">
        <v>5150000</v>
      </c>
      <c r="AW47" s="32">
        <v>0</v>
      </c>
      <c r="AX47" s="32">
        <v>5150000</v>
      </c>
      <c r="AY47" s="32">
        <v>0</v>
      </c>
      <c r="AZ47" s="32">
        <v>5150000</v>
      </c>
      <c r="BA47" s="30"/>
      <c r="BB47" s="30"/>
      <c r="BC47" s="30"/>
      <c r="BD47" s="30"/>
      <c r="BE47" s="10" t="str">
        <f t="shared" si="0"/>
        <v>OK</v>
      </c>
      <c r="BF47" s="10" t="str">
        <f t="shared" si="1"/>
        <v>OK</v>
      </c>
      <c r="BG47" s="4">
        <f t="shared" si="2"/>
        <v>0</v>
      </c>
      <c r="BH47" s="11">
        <f t="shared" si="3"/>
        <v>56650000</v>
      </c>
      <c r="BI47" s="11">
        <f t="shared" si="4"/>
        <v>56650000</v>
      </c>
      <c r="BJ47" s="4">
        <f t="shared" si="5"/>
        <v>0</v>
      </c>
      <c r="BK47" s="4">
        <f t="shared" si="6"/>
        <v>0</v>
      </c>
      <c r="BL47" s="1">
        <v>1</v>
      </c>
      <c r="BM47" s="1">
        <v>1600</v>
      </c>
      <c r="BN47" s="1">
        <v>6</v>
      </c>
      <c r="BO47" s="12">
        <v>1</v>
      </c>
      <c r="BP47" s="1">
        <v>1</v>
      </c>
      <c r="BQ47" s="1">
        <v>2</v>
      </c>
      <c r="BV47" s="36" t="str">
        <f t="shared" si="7"/>
        <v>1600</v>
      </c>
      <c r="BW47" s="36" t="b">
        <f t="shared" si="8"/>
        <v>1</v>
      </c>
      <c r="BX47" s="36"/>
      <c r="BY47" s="36"/>
      <c r="BZ47" s="36"/>
      <c r="CA47" s="36"/>
    </row>
    <row r="48" spans="1:79" ht="142.5">
      <c r="A48" s="38" t="s">
        <v>3801</v>
      </c>
      <c r="B48" s="33" t="s">
        <v>269</v>
      </c>
      <c r="C48" s="27" t="s">
        <v>259</v>
      </c>
      <c r="D48" s="27" t="s">
        <v>246</v>
      </c>
      <c r="E48" s="18" t="s">
        <v>3802</v>
      </c>
      <c r="F48" s="19" t="s">
        <v>3803</v>
      </c>
      <c r="G48" s="19" t="s">
        <v>3814</v>
      </c>
      <c r="H48" s="19" t="s">
        <v>3815</v>
      </c>
      <c r="I48" s="19">
        <v>80151504</v>
      </c>
      <c r="J48" s="19" t="s">
        <v>232</v>
      </c>
      <c r="K48" s="19" t="s">
        <v>1320</v>
      </c>
      <c r="L48" s="19" t="s">
        <v>2183</v>
      </c>
      <c r="M48" s="20" t="s">
        <v>1321</v>
      </c>
      <c r="N48" s="20" t="s">
        <v>1321</v>
      </c>
      <c r="O48" s="20" t="s">
        <v>1321</v>
      </c>
      <c r="P48" s="20">
        <v>12</v>
      </c>
      <c r="Q48" s="20" t="s">
        <v>1390</v>
      </c>
      <c r="R48" s="20" t="s">
        <v>1391</v>
      </c>
      <c r="S48" s="21">
        <v>101327622</v>
      </c>
      <c r="T48" s="21">
        <v>101327622</v>
      </c>
      <c r="U48" s="20" t="s">
        <v>1404</v>
      </c>
      <c r="V48" s="20" t="s">
        <v>1405</v>
      </c>
      <c r="W48" s="19" t="s">
        <v>85</v>
      </c>
      <c r="X48" s="19" t="s">
        <v>1406</v>
      </c>
      <c r="Y48" s="19" t="s">
        <v>1459</v>
      </c>
      <c r="Z48" s="19" t="s">
        <v>1479</v>
      </c>
      <c r="AA48" s="19" t="s">
        <v>1659</v>
      </c>
      <c r="AB48" s="19" t="s">
        <v>1666</v>
      </c>
      <c r="AC48" s="32">
        <v>0</v>
      </c>
      <c r="AD48" s="32">
        <v>0</v>
      </c>
      <c r="AE48" s="32">
        <v>101327622</v>
      </c>
      <c r="AF48" s="32">
        <v>0</v>
      </c>
      <c r="AG48" s="32">
        <v>0</v>
      </c>
      <c r="AH48" s="32">
        <v>9211602</v>
      </c>
      <c r="AI48" s="32">
        <v>0</v>
      </c>
      <c r="AJ48" s="32">
        <v>9211602</v>
      </c>
      <c r="AK48" s="32">
        <v>0</v>
      </c>
      <c r="AL48" s="32">
        <v>9211602</v>
      </c>
      <c r="AM48" s="32">
        <v>0</v>
      </c>
      <c r="AN48" s="32">
        <v>9211602</v>
      </c>
      <c r="AO48" s="32">
        <v>0</v>
      </c>
      <c r="AP48" s="32">
        <v>9211602</v>
      </c>
      <c r="AQ48" s="32">
        <v>0</v>
      </c>
      <c r="AR48" s="32">
        <v>9211602</v>
      </c>
      <c r="AS48" s="32">
        <v>0</v>
      </c>
      <c r="AT48" s="32">
        <v>9211602</v>
      </c>
      <c r="AU48" s="32">
        <v>0</v>
      </c>
      <c r="AV48" s="32">
        <v>9211602</v>
      </c>
      <c r="AW48" s="32">
        <v>0</v>
      </c>
      <c r="AX48" s="32">
        <v>9211602</v>
      </c>
      <c r="AY48" s="32">
        <v>0</v>
      </c>
      <c r="AZ48" s="32">
        <v>18423204</v>
      </c>
      <c r="BA48" s="30"/>
      <c r="BB48" s="30"/>
      <c r="BC48" s="30"/>
      <c r="BD48" s="30"/>
      <c r="BE48" s="10" t="str">
        <f t="shared" si="0"/>
        <v>OK</v>
      </c>
      <c r="BF48" s="10" t="str">
        <f t="shared" si="1"/>
        <v>OK</v>
      </c>
      <c r="BG48" s="4">
        <f t="shared" si="2"/>
        <v>0</v>
      </c>
      <c r="BH48" s="11">
        <f t="shared" si="3"/>
        <v>101327622</v>
      </c>
      <c r="BI48" s="11">
        <f t="shared" si="4"/>
        <v>101327622</v>
      </c>
      <c r="BJ48" s="4">
        <f t="shared" si="5"/>
        <v>0</v>
      </c>
      <c r="BK48" s="4">
        <f t="shared" si="6"/>
        <v>0</v>
      </c>
      <c r="BL48" s="1">
        <v>1</v>
      </c>
      <c r="BM48" s="1">
        <v>2100</v>
      </c>
      <c r="BN48" s="1">
        <v>6</v>
      </c>
      <c r="BO48" s="12">
        <v>2</v>
      </c>
      <c r="BP48" s="1">
        <v>1</v>
      </c>
      <c r="BQ48" s="1">
        <v>1</v>
      </c>
      <c r="BV48" s="36" t="str">
        <f t="shared" si="7"/>
        <v>2100</v>
      </c>
      <c r="BW48" s="36" t="b">
        <f t="shared" si="8"/>
        <v>1</v>
      </c>
      <c r="BX48" s="36"/>
      <c r="BY48" s="36"/>
      <c r="BZ48" s="36"/>
      <c r="CA48" s="36"/>
    </row>
    <row r="49" spans="1:79" ht="142.5">
      <c r="A49" s="38" t="s">
        <v>3801</v>
      </c>
      <c r="B49" s="33" t="s">
        <v>270</v>
      </c>
      <c r="C49" s="27" t="s">
        <v>259</v>
      </c>
      <c r="D49" s="27" t="s">
        <v>246</v>
      </c>
      <c r="E49" s="18" t="s">
        <v>3802</v>
      </c>
      <c r="F49" s="19" t="s">
        <v>3803</v>
      </c>
      <c r="G49" s="19" t="s">
        <v>3814</v>
      </c>
      <c r="H49" s="19" t="s">
        <v>3815</v>
      </c>
      <c r="I49" s="19">
        <v>80141607</v>
      </c>
      <c r="J49" s="19" t="s">
        <v>232</v>
      </c>
      <c r="K49" s="19" t="s">
        <v>1320</v>
      </c>
      <c r="L49" s="19" t="s">
        <v>2184</v>
      </c>
      <c r="M49" s="20" t="s">
        <v>1321</v>
      </c>
      <c r="N49" s="20" t="s">
        <v>265</v>
      </c>
      <c r="O49" s="20" t="s">
        <v>265</v>
      </c>
      <c r="P49" s="20">
        <v>11</v>
      </c>
      <c r="Q49" s="20" t="s">
        <v>1390</v>
      </c>
      <c r="R49" s="20" t="s">
        <v>1391</v>
      </c>
      <c r="S49" s="21">
        <v>101327622</v>
      </c>
      <c r="T49" s="21">
        <v>101327622</v>
      </c>
      <c r="U49" s="20" t="s">
        <v>1404</v>
      </c>
      <c r="V49" s="20" t="s">
        <v>1405</v>
      </c>
      <c r="W49" s="19" t="s">
        <v>85</v>
      </c>
      <c r="X49" s="19" t="s">
        <v>1406</v>
      </c>
      <c r="Y49" s="19" t="s">
        <v>1459</v>
      </c>
      <c r="Z49" s="19" t="s">
        <v>1479</v>
      </c>
      <c r="AA49" s="19" t="s">
        <v>1659</v>
      </c>
      <c r="AB49" s="19" t="s">
        <v>1666</v>
      </c>
      <c r="AC49" s="32">
        <v>0</v>
      </c>
      <c r="AD49" s="32">
        <v>0</v>
      </c>
      <c r="AE49" s="32">
        <v>101327622</v>
      </c>
      <c r="AF49" s="32">
        <v>0</v>
      </c>
      <c r="AG49" s="32">
        <v>0</v>
      </c>
      <c r="AH49" s="32">
        <v>9211602</v>
      </c>
      <c r="AI49" s="32">
        <v>0</v>
      </c>
      <c r="AJ49" s="32">
        <v>9211602</v>
      </c>
      <c r="AK49" s="32">
        <v>0</v>
      </c>
      <c r="AL49" s="32">
        <v>9211602</v>
      </c>
      <c r="AM49" s="32">
        <v>0</v>
      </c>
      <c r="AN49" s="32">
        <v>9211602</v>
      </c>
      <c r="AO49" s="32">
        <v>0</v>
      </c>
      <c r="AP49" s="32">
        <v>9211602</v>
      </c>
      <c r="AQ49" s="32">
        <v>0</v>
      </c>
      <c r="AR49" s="32">
        <v>9211602</v>
      </c>
      <c r="AS49" s="32">
        <v>0</v>
      </c>
      <c r="AT49" s="32">
        <v>9211602</v>
      </c>
      <c r="AU49" s="32">
        <v>0</v>
      </c>
      <c r="AV49" s="32">
        <v>9211602</v>
      </c>
      <c r="AW49" s="32">
        <v>0</v>
      </c>
      <c r="AX49" s="32">
        <v>9211602</v>
      </c>
      <c r="AY49" s="32">
        <v>0</v>
      </c>
      <c r="AZ49" s="32">
        <v>18423204</v>
      </c>
      <c r="BA49" s="30"/>
      <c r="BB49" s="30"/>
      <c r="BC49" s="30"/>
      <c r="BD49" s="30"/>
      <c r="BE49" s="10" t="str">
        <f t="shared" si="0"/>
        <v>OK</v>
      </c>
      <c r="BF49" s="10" t="str">
        <f t="shared" si="1"/>
        <v>OK</v>
      </c>
      <c r="BG49" s="4">
        <f t="shared" si="2"/>
        <v>0</v>
      </c>
      <c r="BH49" s="11">
        <f t="shared" si="3"/>
        <v>101327622</v>
      </c>
      <c r="BI49" s="11">
        <f t="shared" si="4"/>
        <v>101327622</v>
      </c>
      <c r="BJ49" s="4">
        <f t="shared" si="5"/>
        <v>0</v>
      </c>
      <c r="BK49" s="4">
        <f t="shared" si="6"/>
        <v>0</v>
      </c>
      <c r="BL49" s="1">
        <v>1</v>
      </c>
      <c r="BM49" s="1">
        <v>2100</v>
      </c>
      <c r="BN49" s="1">
        <v>6</v>
      </c>
      <c r="BO49" s="12">
        <v>2</v>
      </c>
      <c r="BP49" s="1">
        <v>1</v>
      </c>
      <c r="BQ49" s="1">
        <v>2</v>
      </c>
      <c r="BV49" s="36" t="str">
        <f t="shared" si="7"/>
        <v>2100</v>
      </c>
      <c r="BW49" s="36" t="b">
        <f t="shared" si="8"/>
        <v>1</v>
      </c>
      <c r="BX49" s="36"/>
      <c r="BY49" s="36"/>
      <c r="BZ49" s="36"/>
      <c r="CA49" s="36"/>
    </row>
    <row r="50" spans="1:79" ht="142.5">
      <c r="A50" s="38" t="s">
        <v>3801</v>
      </c>
      <c r="B50" s="33" t="s">
        <v>271</v>
      </c>
      <c r="C50" s="27" t="s">
        <v>259</v>
      </c>
      <c r="D50" s="27" t="s">
        <v>246</v>
      </c>
      <c r="E50" s="18" t="s">
        <v>3802</v>
      </c>
      <c r="F50" s="19" t="s">
        <v>3803</v>
      </c>
      <c r="G50" s="19" t="s">
        <v>3814</v>
      </c>
      <c r="H50" s="19" t="s">
        <v>3816</v>
      </c>
      <c r="I50" s="19">
        <v>80141607</v>
      </c>
      <c r="J50" s="19" t="s">
        <v>232</v>
      </c>
      <c r="K50" s="19" t="s">
        <v>1320</v>
      </c>
      <c r="L50" s="19" t="s">
        <v>2185</v>
      </c>
      <c r="M50" s="20" t="s">
        <v>1321</v>
      </c>
      <c r="N50" s="20" t="s">
        <v>265</v>
      </c>
      <c r="O50" s="20" t="s">
        <v>265</v>
      </c>
      <c r="P50" s="20">
        <v>11</v>
      </c>
      <c r="Q50" s="20" t="s">
        <v>1390</v>
      </c>
      <c r="R50" s="20" t="s">
        <v>1391</v>
      </c>
      <c r="S50" s="21">
        <v>51296033</v>
      </c>
      <c r="T50" s="21">
        <v>51296033</v>
      </c>
      <c r="U50" s="20" t="s">
        <v>1404</v>
      </c>
      <c r="V50" s="20" t="s">
        <v>1405</v>
      </c>
      <c r="W50" s="19" t="s">
        <v>85</v>
      </c>
      <c r="X50" s="19" t="s">
        <v>1406</v>
      </c>
      <c r="Y50" s="19" t="s">
        <v>1459</v>
      </c>
      <c r="Z50" s="19" t="s">
        <v>1479</v>
      </c>
      <c r="AA50" s="19" t="s">
        <v>1659</v>
      </c>
      <c r="AB50" s="19" t="s">
        <v>1666</v>
      </c>
      <c r="AC50" s="32">
        <v>0</v>
      </c>
      <c r="AD50" s="32">
        <v>0</v>
      </c>
      <c r="AE50" s="32">
        <v>51296033</v>
      </c>
      <c r="AF50" s="32">
        <v>0</v>
      </c>
      <c r="AG50" s="32">
        <v>0</v>
      </c>
      <c r="AH50" s="32">
        <v>4663276</v>
      </c>
      <c r="AI50" s="32">
        <v>0</v>
      </c>
      <c r="AJ50" s="32">
        <v>4663276</v>
      </c>
      <c r="AK50" s="32">
        <v>0</v>
      </c>
      <c r="AL50" s="32">
        <v>4663276</v>
      </c>
      <c r="AM50" s="32">
        <v>0</v>
      </c>
      <c r="AN50" s="32">
        <v>4663276</v>
      </c>
      <c r="AO50" s="32">
        <v>0</v>
      </c>
      <c r="AP50" s="32">
        <v>4663276</v>
      </c>
      <c r="AQ50" s="32">
        <v>0</v>
      </c>
      <c r="AR50" s="32">
        <v>4663276</v>
      </c>
      <c r="AS50" s="32">
        <v>0</v>
      </c>
      <c r="AT50" s="32">
        <v>4663276</v>
      </c>
      <c r="AU50" s="32">
        <v>0</v>
      </c>
      <c r="AV50" s="32">
        <v>4663276</v>
      </c>
      <c r="AW50" s="32">
        <v>0</v>
      </c>
      <c r="AX50" s="32">
        <v>4663276</v>
      </c>
      <c r="AY50" s="32">
        <v>0</v>
      </c>
      <c r="AZ50" s="32">
        <v>9326549</v>
      </c>
      <c r="BA50" s="30"/>
      <c r="BB50" s="30"/>
      <c r="BC50" s="30"/>
      <c r="BD50" s="30"/>
      <c r="BE50" s="10" t="str">
        <f t="shared" si="0"/>
        <v>OK</v>
      </c>
      <c r="BF50" s="10" t="str">
        <f t="shared" si="1"/>
        <v>OK</v>
      </c>
      <c r="BG50" s="4">
        <f t="shared" si="2"/>
        <v>0</v>
      </c>
      <c r="BH50" s="11">
        <f t="shared" si="3"/>
        <v>51296033</v>
      </c>
      <c r="BI50" s="11">
        <f t="shared" si="4"/>
        <v>51296033</v>
      </c>
      <c r="BJ50" s="4">
        <f t="shared" si="5"/>
        <v>0</v>
      </c>
      <c r="BK50" s="4">
        <f t="shared" si="6"/>
        <v>0</v>
      </c>
      <c r="BL50" s="1">
        <v>1</v>
      </c>
      <c r="BM50" s="1">
        <v>2100</v>
      </c>
      <c r="BN50" s="1">
        <v>6</v>
      </c>
      <c r="BO50" s="12">
        <v>2</v>
      </c>
      <c r="BP50" s="1">
        <v>2</v>
      </c>
      <c r="BQ50" s="1">
        <v>1</v>
      </c>
      <c r="BV50" s="36" t="str">
        <f t="shared" si="7"/>
        <v>2100</v>
      </c>
      <c r="BW50" s="36" t="b">
        <f t="shared" si="8"/>
        <v>1</v>
      </c>
      <c r="BX50" s="36"/>
      <c r="BY50" s="36"/>
      <c r="BZ50" s="36"/>
      <c r="CA50" s="36"/>
    </row>
    <row r="51" spans="1:79" ht="114">
      <c r="A51" s="38" t="s">
        <v>3801</v>
      </c>
      <c r="B51" s="33" t="s">
        <v>272</v>
      </c>
      <c r="C51" s="27" t="s">
        <v>259</v>
      </c>
      <c r="D51" s="27" t="s">
        <v>246</v>
      </c>
      <c r="E51" s="18" t="s">
        <v>3802</v>
      </c>
      <c r="F51" s="19" t="s">
        <v>3803</v>
      </c>
      <c r="G51" s="19" t="s">
        <v>3814</v>
      </c>
      <c r="H51" s="19" t="s">
        <v>3816</v>
      </c>
      <c r="I51" s="19">
        <v>80151504</v>
      </c>
      <c r="J51" s="19" t="s">
        <v>232</v>
      </c>
      <c r="K51" s="19" t="s">
        <v>1320</v>
      </c>
      <c r="L51" s="19" t="s">
        <v>2187</v>
      </c>
      <c r="M51" s="20" t="s">
        <v>1321</v>
      </c>
      <c r="N51" s="20" t="s">
        <v>265</v>
      </c>
      <c r="O51" s="20" t="s">
        <v>265</v>
      </c>
      <c r="P51" s="20">
        <v>6</v>
      </c>
      <c r="Q51" s="20" t="s">
        <v>1390</v>
      </c>
      <c r="R51" s="20" t="s">
        <v>1391</v>
      </c>
      <c r="S51" s="21">
        <v>48924000</v>
      </c>
      <c r="T51" s="21">
        <v>48924000</v>
      </c>
      <c r="U51" s="20" t="s">
        <v>1404</v>
      </c>
      <c r="V51" s="20" t="s">
        <v>1405</v>
      </c>
      <c r="W51" s="19" t="s">
        <v>85</v>
      </c>
      <c r="X51" s="19" t="s">
        <v>1406</v>
      </c>
      <c r="Y51" s="19" t="s">
        <v>1459</v>
      </c>
      <c r="Z51" s="19" t="s">
        <v>1479</v>
      </c>
      <c r="AA51" s="19" t="s">
        <v>1659</v>
      </c>
      <c r="AB51" s="19" t="s">
        <v>1666</v>
      </c>
      <c r="AC51" s="32">
        <v>0</v>
      </c>
      <c r="AD51" s="32">
        <v>0</v>
      </c>
      <c r="AE51" s="32">
        <v>48924000</v>
      </c>
      <c r="AF51" s="32">
        <v>0</v>
      </c>
      <c r="AG51" s="32">
        <v>0</v>
      </c>
      <c r="AH51" s="32">
        <v>8154000</v>
      </c>
      <c r="AI51" s="32">
        <v>0</v>
      </c>
      <c r="AJ51" s="32">
        <v>8154000</v>
      </c>
      <c r="AK51" s="32">
        <v>0</v>
      </c>
      <c r="AL51" s="32">
        <v>8154000</v>
      </c>
      <c r="AM51" s="32">
        <v>0</v>
      </c>
      <c r="AN51" s="32">
        <v>8154000</v>
      </c>
      <c r="AO51" s="32">
        <v>0</v>
      </c>
      <c r="AP51" s="32">
        <v>8154000</v>
      </c>
      <c r="AQ51" s="32">
        <v>0</v>
      </c>
      <c r="AR51" s="32">
        <v>8154000</v>
      </c>
      <c r="AS51" s="32">
        <v>0</v>
      </c>
      <c r="AT51" s="32">
        <v>0</v>
      </c>
      <c r="AU51" s="32">
        <v>0</v>
      </c>
      <c r="AV51" s="32">
        <v>0</v>
      </c>
      <c r="AW51" s="32">
        <v>0</v>
      </c>
      <c r="AX51" s="32">
        <v>0</v>
      </c>
      <c r="AY51" s="32">
        <v>0</v>
      </c>
      <c r="AZ51" s="32">
        <v>0</v>
      </c>
      <c r="BA51" s="30"/>
      <c r="BB51" s="30"/>
      <c r="BC51" s="30"/>
      <c r="BD51" s="30"/>
      <c r="BE51" s="10" t="str">
        <f t="shared" si="0"/>
        <v>OK</v>
      </c>
      <c r="BF51" s="10" t="str">
        <f t="shared" si="1"/>
        <v>OK</v>
      </c>
      <c r="BG51" s="4">
        <f t="shared" si="2"/>
        <v>0</v>
      </c>
      <c r="BH51" s="11">
        <f t="shared" si="3"/>
        <v>48924000</v>
      </c>
      <c r="BI51" s="11">
        <f t="shared" si="4"/>
        <v>48924000</v>
      </c>
      <c r="BJ51" s="4">
        <f t="shared" si="5"/>
        <v>0</v>
      </c>
      <c r="BK51" s="4">
        <f t="shared" si="6"/>
        <v>0</v>
      </c>
      <c r="BL51" s="1">
        <v>1</v>
      </c>
      <c r="BM51" s="1">
        <v>2100</v>
      </c>
      <c r="BN51" s="1">
        <v>6</v>
      </c>
      <c r="BO51" s="12">
        <v>2</v>
      </c>
      <c r="BP51" s="1">
        <v>2</v>
      </c>
      <c r="BQ51" s="1">
        <v>2</v>
      </c>
      <c r="BV51" s="36" t="str">
        <f t="shared" si="7"/>
        <v>2100</v>
      </c>
      <c r="BW51" s="36" t="b">
        <f t="shared" si="8"/>
        <v>1</v>
      </c>
      <c r="BX51" s="36"/>
      <c r="BY51" s="36"/>
      <c r="BZ51" s="36"/>
      <c r="CA51" s="36"/>
    </row>
    <row r="52" spans="1:79" ht="114">
      <c r="A52" s="38" t="s">
        <v>3801</v>
      </c>
      <c r="B52" s="33" t="s">
        <v>273</v>
      </c>
      <c r="C52" s="27" t="s">
        <v>259</v>
      </c>
      <c r="D52" s="27" t="s">
        <v>246</v>
      </c>
      <c r="E52" s="18" t="s">
        <v>3802</v>
      </c>
      <c r="F52" s="19" t="s">
        <v>3803</v>
      </c>
      <c r="G52" s="19" t="s">
        <v>3814</v>
      </c>
      <c r="H52" s="19" t="s">
        <v>3816</v>
      </c>
      <c r="I52" s="19">
        <v>80101507</v>
      </c>
      <c r="J52" s="19" t="s">
        <v>232</v>
      </c>
      <c r="K52" s="19" t="s">
        <v>1320</v>
      </c>
      <c r="L52" s="19" t="s">
        <v>2188</v>
      </c>
      <c r="M52" s="20" t="s">
        <v>1321</v>
      </c>
      <c r="N52" s="20" t="s">
        <v>265</v>
      </c>
      <c r="O52" s="20" t="s">
        <v>265</v>
      </c>
      <c r="P52" s="20">
        <v>11</v>
      </c>
      <c r="Q52" s="20" t="s">
        <v>1390</v>
      </c>
      <c r="R52" s="20" t="s">
        <v>1391</v>
      </c>
      <c r="S52" s="21">
        <v>89694000</v>
      </c>
      <c r="T52" s="21">
        <v>89694000</v>
      </c>
      <c r="U52" s="20" t="s">
        <v>1404</v>
      </c>
      <c r="V52" s="20" t="s">
        <v>1405</v>
      </c>
      <c r="W52" s="19" t="s">
        <v>85</v>
      </c>
      <c r="X52" s="19" t="s">
        <v>1406</v>
      </c>
      <c r="Y52" s="19" t="s">
        <v>1459</v>
      </c>
      <c r="Z52" s="19" t="s">
        <v>1479</v>
      </c>
      <c r="AA52" s="19" t="s">
        <v>1659</v>
      </c>
      <c r="AB52" s="19" t="s">
        <v>1666</v>
      </c>
      <c r="AC52" s="32">
        <v>0</v>
      </c>
      <c r="AD52" s="32">
        <v>0</v>
      </c>
      <c r="AE52" s="32">
        <v>89694000</v>
      </c>
      <c r="AF52" s="32">
        <v>0</v>
      </c>
      <c r="AG52" s="32">
        <v>0</v>
      </c>
      <c r="AH52" s="32">
        <v>8154000</v>
      </c>
      <c r="AI52" s="32">
        <v>0</v>
      </c>
      <c r="AJ52" s="32">
        <v>8154000</v>
      </c>
      <c r="AK52" s="32">
        <v>0</v>
      </c>
      <c r="AL52" s="32">
        <v>8154000</v>
      </c>
      <c r="AM52" s="32">
        <v>0</v>
      </c>
      <c r="AN52" s="32">
        <v>8154000</v>
      </c>
      <c r="AO52" s="32">
        <v>0</v>
      </c>
      <c r="AP52" s="32">
        <v>8154000</v>
      </c>
      <c r="AQ52" s="32">
        <v>0</v>
      </c>
      <c r="AR52" s="32">
        <v>8154000</v>
      </c>
      <c r="AS52" s="32">
        <v>0</v>
      </c>
      <c r="AT52" s="32">
        <v>8154000</v>
      </c>
      <c r="AU52" s="32">
        <v>0</v>
      </c>
      <c r="AV52" s="32">
        <v>8154000</v>
      </c>
      <c r="AW52" s="32">
        <v>0</v>
      </c>
      <c r="AX52" s="32">
        <v>8154000</v>
      </c>
      <c r="AY52" s="32">
        <v>0</v>
      </c>
      <c r="AZ52" s="32">
        <v>16308000</v>
      </c>
      <c r="BA52" s="30"/>
      <c r="BB52" s="30"/>
      <c r="BC52" s="30"/>
      <c r="BD52" s="30"/>
      <c r="BE52" s="10" t="str">
        <f t="shared" si="0"/>
        <v>OK</v>
      </c>
      <c r="BF52" s="10" t="str">
        <f t="shared" si="1"/>
        <v>OK</v>
      </c>
      <c r="BG52" s="4">
        <f t="shared" si="2"/>
        <v>0</v>
      </c>
      <c r="BH52" s="11">
        <f t="shared" si="3"/>
        <v>89694000</v>
      </c>
      <c r="BI52" s="11">
        <f t="shared" si="4"/>
        <v>89694000</v>
      </c>
      <c r="BJ52" s="4">
        <f t="shared" si="5"/>
        <v>0</v>
      </c>
      <c r="BK52" s="4">
        <f t="shared" si="6"/>
        <v>0</v>
      </c>
      <c r="BL52" s="1">
        <v>1</v>
      </c>
      <c r="BM52" s="1">
        <v>2100</v>
      </c>
      <c r="BN52" s="1">
        <v>6</v>
      </c>
      <c r="BO52" s="12">
        <v>2</v>
      </c>
      <c r="BP52" s="1">
        <v>2</v>
      </c>
      <c r="BQ52" s="1">
        <v>3</v>
      </c>
      <c r="BV52" s="36" t="str">
        <f t="shared" si="7"/>
        <v>2100</v>
      </c>
      <c r="BW52" s="36" t="b">
        <f t="shared" si="8"/>
        <v>1</v>
      </c>
      <c r="BX52" s="36"/>
      <c r="BY52" s="36"/>
      <c r="BZ52" s="36"/>
      <c r="CA52" s="36"/>
    </row>
    <row r="53" spans="1:79" ht="114">
      <c r="A53" s="38" t="s">
        <v>3801</v>
      </c>
      <c r="B53" s="33" t="s">
        <v>274</v>
      </c>
      <c r="C53" s="27" t="s">
        <v>259</v>
      </c>
      <c r="D53" s="27" t="s">
        <v>246</v>
      </c>
      <c r="E53" s="18" t="s">
        <v>3802</v>
      </c>
      <c r="F53" s="19" t="s">
        <v>3803</v>
      </c>
      <c r="G53" s="19" t="s">
        <v>3814</v>
      </c>
      <c r="H53" s="19" t="s">
        <v>3816</v>
      </c>
      <c r="I53" s="19">
        <v>80151504</v>
      </c>
      <c r="J53" s="19" t="s">
        <v>232</v>
      </c>
      <c r="K53" s="19" t="s">
        <v>1320</v>
      </c>
      <c r="L53" s="19" t="s">
        <v>2189</v>
      </c>
      <c r="M53" s="20" t="s">
        <v>1321</v>
      </c>
      <c r="N53" s="20" t="s">
        <v>1321</v>
      </c>
      <c r="O53" s="20" t="s">
        <v>1321</v>
      </c>
      <c r="P53" s="20">
        <v>12</v>
      </c>
      <c r="Q53" s="20" t="s">
        <v>1390</v>
      </c>
      <c r="R53" s="20" t="s">
        <v>1391</v>
      </c>
      <c r="S53" s="21">
        <v>122475000</v>
      </c>
      <c r="T53" s="21">
        <v>122475000</v>
      </c>
      <c r="U53" s="20" t="s">
        <v>1404</v>
      </c>
      <c r="V53" s="20" t="s">
        <v>1405</v>
      </c>
      <c r="W53" s="19" t="s">
        <v>85</v>
      </c>
      <c r="X53" s="19" t="s">
        <v>1406</v>
      </c>
      <c r="Y53" s="19" t="s">
        <v>1459</v>
      </c>
      <c r="Z53" s="19" t="s">
        <v>1479</v>
      </c>
      <c r="AA53" s="19" t="s">
        <v>1659</v>
      </c>
      <c r="AB53" s="19" t="s">
        <v>1666</v>
      </c>
      <c r="AC53" s="32">
        <v>122475000</v>
      </c>
      <c r="AD53" s="32">
        <v>0</v>
      </c>
      <c r="AE53" s="32">
        <v>0</v>
      </c>
      <c r="AF53" s="32">
        <v>5325000</v>
      </c>
      <c r="AG53" s="32">
        <v>0</v>
      </c>
      <c r="AH53" s="32">
        <v>10650000</v>
      </c>
      <c r="AI53" s="32">
        <v>0</v>
      </c>
      <c r="AJ53" s="32">
        <v>10650000</v>
      </c>
      <c r="AK53" s="32">
        <v>0</v>
      </c>
      <c r="AL53" s="32">
        <v>10650000</v>
      </c>
      <c r="AM53" s="32">
        <v>0</v>
      </c>
      <c r="AN53" s="32">
        <v>10650000</v>
      </c>
      <c r="AO53" s="32">
        <v>0</v>
      </c>
      <c r="AP53" s="32">
        <v>10650000</v>
      </c>
      <c r="AQ53" s="32">
        <v>0</v>
      </c>
      <c r="AR53" s="32">
        <v>10650000</v>
      </c>
      <c r="AS53" s="32">
        <v>0</v>
      </c>
      <c r="AT53" s="32">
        <v>10650000</v>
      </c>
      <c r="AU53" s="32">
        <v>0</v>
      </c>
      <c r="AV53" s="32">
        <v>10650000</v>
      </c>
      <c r="AW53" s="32">
        <v>0</v>
      </c>
      <c r="AX53" s="32">
        <v>10650000</v>
      </c>
      <c r="AY53" s="32">
        <v>0</v>
      </c>
      <c r="AZ53" s="32">
        <v>21300000</v>
      </c>
      <c r="BA53" s="30"/>
      <c r="BB53" s="30"/>
      <c r="BC53" s="30"/>
      <c r="BD53" s="30"/>
      <c r="BE53" s="10" t="str">
        <f t="shared" si="0"/>
        <v>OK</v>
      </c>
      <c r="BF53" s="10" t="str">
        <f t="shared" si="1"/>
        <v>OK</v>
      </c>
      <c r="BG53" s="4">
        <f t="shared" si="2"/>
        <v>0</v>
      </c>
      <c r="BH53" s="11">
        <f t="shared" si="3"/>
        <v>122475000</v>
      </c>
      <c r="BI53" s="11">
        <f t="shared" si="4"/>
        <v>122475000</v>
      </c>
      <c r="BJ53" s="4">
        <f t="shared" si="5"/>
        <v>0</v>
      </c>
      <c r="BK53" s="4">
        <f t="shared" si="6"/>
        <v>0</v>
      </c>
      <c r="BL53" s="1">
        <v>1</v>
      </c>
      <c r="BM53" s="1">
        <v>2100</v>
      </c>
      <c r="BN53" s="1">
        <v>6</v>
      </c>
      <c r="BO53" s="12">
        <v>2</v>
      </c>
      <c r="BP53" s="1">
        <v>2</v>
      </c>
      <c r="BQ53" s="1">
        <v>4</v>
      </c>
      <c r="BV53" s="36" t="str">
        <f t="shared" si="7"/>
        <v>2100</v>
      </c>
      <c r="BW53" s="36" t="b">
        <f t="shared" si="8"/>
        <v>1</v>
      </c>
      <c r="BX53" s="36"/>
      <c r="BY53" s="36"/>
      <c r="BZ53" s="36"/>
      <c r="CA53" s="36"/>
    </row>
    <row r="54" spans="1:79" ht="142.5">
      <c r="A54" s="38" t="s">
        <v>3801</v>
      </c>
      <c r="B54" s="33" t="s">
        <v>275</v>
      </c>
      <c r="C54" s="27" t="s">
        <v>259</v>
      </c>
      <c r="D54" s="27" t="s">
        <v>246</v>
      </c>
      <c r="E54" s="18" t="s">
        <v>3802</v>
      </c>
      <c r="F54" s="19" t="s">
        <v>3803</v>
      </c>
      <c r="G54" s="19" t="s">
        <v>3814</v>
      </c>
      <c r="H54" s="19" t="s">
        <v>3816</v>
      </c>
      <c r="I54" s="19">
        <v>80121704</v>
      </c>
      <c r="J54" s="19" t="s">
        <v>232</v>
      </c>
      <c r="K54" s="19" t="s">
        <v>1322</v>
      </c>
      <c r="L54" s="19" t="s">
        <v>2190</v>
      </c>
      <c r="M54" s="20" t="s">
        <v>1321</v>
      </c>
      <c r="N54" s="20" t="s">
        <v>1321</v>
      </c>
      <c r="O54" s="20" t="s">
        <v>1321</v>
      </c>
      <c r="P54" s="20">
        <v>12</v>
      </c>
      <c r="Q54" s="20" t="s">
        <v>1390</v>
      </c>
      <c r="R54" s="20" t="s">
        <v>1391</v>
      </c>
      <c r="S54" s="21">
        <v>122475000</v>
      </c>
      <c r="T54" s="21">
        <v>122475000</v>
      </c>
      <c r="U54" s="20" t="s">
        <v>1404</v>
      </c>
      <c r="V54" s="20" t="s">
        <v>1405</v>
      </c>
      <c r="W54" s="19" t="s">
        <v>85</v>
      </c>
      <c r="X54" s="19" t="s">
        <v>1406</v>
      </c>
      <c r="Y54" s="19" t="s">
        <v>1459</v>
      </c>
      <c r="Z54" s="19" t="s">
        <v>1479</v>
      </c>
      <c r="AA54" s="19" t="s">
        <v>1659</v>
      </c>
      <c r="AB54" s="19" t="s">
        <v>1666</v>
      </c>
      <c r="AC54" s="32">
        <v>122475000</v>
      </c>
      <c r="AD54" s="32">
        <v>0</v>
      </c>
      <c r="AE54" s="32">
        <v>0</v>
      </c>
      <c r="AF54" s="32">
        <v>5325000</v>
      </c>
      <c r="AG54" s="32">
        <v>0</v>
      </c>
      <c r="AH54" s="32">
        <v>10650000</v>
      </c>
      <c r="AI54" s="32">
        <v>0</v>
      </c>
      <c r="AJ54" s="32">
        <v>10650000</v>
      </c>
      <c r="AK54" s="32">
        <v>0</v>
      </c>
      <c r="AL54" s="32">
        <v>10650000</v>
      </c>
      <c r="AM54" s="32">
        <v>0</v>
      </c>
      <c r="AN54" s="32">
        <v>10650000</v>
      </c>
      <c r="AO54" s="32">
        <v>0</v>
      </c>
      <c r="AP54" s="32">
        <v>10650000</v>
      </c>
      <c r="AQ54" s="32">
        <v>0</v>
      </c>
      <c r="AR54" s="32">
        <v>10650000</v>
      </c>
      <c r="AS54" s="32">
        <v>0</v>
      </c>
      <c r="AT54" s="32">
        <v>10650000</v>
      </c>
      <c r="AU54" s="32">
        <v>0</v>
      </c>
      <c r="AV54" s="32">
        <v>10650000</v>
      </c>
      <c r="AW54" s="32">
        <v>0</v>
      </c>
      <c r="AX54" s="32">
        <v>10650000</v>
      </c>
      <c r="AY54" s="32">
        <v>0</v>
      </c>
      <c r="AZ54" s="32">
        <v>21300000</v>
      </c>
      <c r="BA54" s="30"/>
      <c r="BB54" s="30"/>
      <c r="BC54" s="30"/>
      <c r="BD54" s="30"/>
      <c r="BE54" s="10" t="str">
        <f t="shared" si="0"/>
        <v>OK</v>
      </c>
      <c r="BF54" s="10" t="str">
        <f t="shared" si="1"/>
        <v>OK</v>
      </c>
      <c r="BG54" s="4">
        <f t="shared" si="2"/>
        <v>0</v>
      </c>
      <c r="BH54" s="11">
        <f t="shared" si="3"/>
        <v>122475000</v>
      </c>
      <c r="BI54" s="11">
        <f t="shared" si="4"/>
        <v>122475000</v>
      </c>
      <c r="BJ54" s="4">
        <f t="shared" si="5"/>
        <v>0</v>
      </c>
      <c r="BK54" s="4">
        <f t="shared" si="6"/>
        <v>0</v>
      </c>
      <c r="BL54" s="1">
        <v>1</v>
      </c>
      <c r="BM54" s="1">
        <v>2100</v>
      </c>
      <c r="BN54" s="1">
        <v>6</v>
      </c>
      <c r="BO54" s="12">
        <v>2</v>
      </c>
      <c r="BP54" s="1">
        <v>2</v>
      </c>
      <c r="BQ54" s="1">
        <v>5</v>
      </c>
      <c r="BV54" s="36" t="str">
        <f t="shared" si="7"/>
        <v>2100</v>
      </c>
      <c r="BW54" s="36" t="b">
        <f t="shared" si="8"/>
        <v>1</v>
      </c>
      <c r="BX54" s="36"/>
      <c r="BY54" s="36"/>
      <c r="BZ54" s="36"/>
      <c r="CA54" s="36"/>
    </row>
    <row r="55" spans="1:79" ht="99.75">
      <c r="A55" s="38" t="s">
        <v>3801</v>
      </c>
      <c r="B55" s="33" t="s">
        <v>276</v>
      </c>
      <c r="C55" s="27" t="s">
        <v>259</v>
      </c>
      <c r="D55" s="27" t="s">
        <v>246</v>
      </c>
      <c r="E55" s="18" t="s">
        <v>3802</v>
      </c>
      <c r="F55" s="19" t="s">
        <v>3803</v>
      </c>
      <c r="G55" s="19" t="s">
        <v>3814</v>
      </c>
      <c r="H55" s="19" t="s">
        <v>3816</v>
      </c>
      <c r="I55" s="19">
        <v>80101604</v>
      </c>
      <c r="J55" s="19" t="s">
        <v>232</v>
      </c>
      <c r="K55" s="19" t="s">
        <v>1320</v>
      </c>
      <c r="L55" s="19" t="s">
        <v>2191</v>
      </c>
      <c r="M55" s="20" t="s">
        <v>1321</v>
      </c>
      <c r="N55" s="20" t="s">
        <v>1321</v>
      </c>
      <c r="O55" s="20" t="s">
        <v>1321</v>
      </c>
      <c r="P55" s="20">
        <v>12</v>
      </c>
      <c r="Q55" s="20" t="s">
        <v>1390</v>
      </c>
      <c r="R55" s="20" t="s">
        <v>1391</v>
      </c>
      <c r="S55" s="21">
        <v>105933423</v>
      </c>
      <c r="T55" s="21">
        <v>105933423</v>
      </c>
      <c r="U55" s="20" t="s">
        <v>1404</v>
      </c>
      <c r="V55" s="20" t="s">
        <v>1405</v>
      </c>
      <c r="W55" s="19" t="s">
        <v>85</v>
      </c>
      <c r="X55" s="19" t="s">
        <v>1406</v>
      </c>
      <c r="Y55" s="19" t="s">
        <v>1459</v>
      </c>
      <c r="Z55" s="19" t="s">
        <v>1479</v>
      </c>
      <c r="AA55" s="19" t="s">
        <v>1659</v>
      </c>
      <c r="AB55" s="19" t="s">
        <v>1666</v>
      </c>
      <c r="AC55" s="32">
        <v>105933423</v>
      </c>
      <c r="AD55" s="32">
        <v>0</v>
      </c>
      <c r="AE55" s="32">
        <v>0</v>
      </c>
      <c r="AF55" s="32">
        <v>4605801</v>
      </c>
      <c r="AG55" s="32">
        <v>0</v>
      </c>
      <c r="AH55" s="32">
        <v>9211602</v>
      </c>
      <c r="AI55" s="32">
        <v>0</v>
      </c>
      <c r="AJ55" s="32">
        <v>9211602</v>
      </c>
      <c r="AK55" s="32">
        <v>0</v>
      </c>
      <c r="AL55" s="32">
        <v>9211602</v>
      </c>
      <c r="AM55" s="32">
        <v>0</v>
      </c>
      <c r="AN55" s="32">
        <v>9211602</v>
      </c>
      <c r="AO55" s="32">
        <v>0</v>
      </c>
      <c r="AP55" s="32">
        <v>9211602</v>
      </c>
      <c r="AQ55" s="32">
        <v>0</v>
      </c>
      <c r="AR55" s="32">
        <v>9211602</v>
      </c>
      <c r="AS55" s="32">
        <v>0</v>
      </c>
      <c r="AT55" s="32">
        <v>9211602</v>
      </c>
      <c r="AU55" s="32">
        <v>0</v>
      </c>
      <c r="AV55" s="32">
        <v>9211602</v>
      </c>
      <c r="AW55" s="32">
        <v>0</v>
      </c>
      <c r="AX55" s="32">
        <v>9211602</v>
      </c>
      <c r="AY55" s="32">
        <v>0</v>
      </c>
      <c r="AZ55" s="32">
        <v>18423204</v>
      </c>
      <c r="BA55" s="30"/>
      <c r="BB55" s="30"/>
      <c r="BC55" s="30"/>
      <c r="BD55" s="30"/>
      <c r="BE55" s="10" t="str">
        <f t="shared" si="0"/>
        <v>OK</v>
      </c>
      <c r="BF55" s="10" t="str">
        <f t="shared" si="1"/>
        <v>OK</v>
      </c>
      <c r="BG55" s="4">
        <f t="shared" si="2"/>
        <v>0</v>
      </c>
      <c r="BH55" s="11">
        <f t="shared" si="3"/>
        <v>105933423</v>
      </c>
      <c r="BI55" s="11">
        <f t="shared" si="4"/>
        <v>105933423</v>
      </c>
      <c r="BJ55" s="4">
        <f t="shared" si="5"/>
        <v>0</v>
      </c>
      <c r="BK55" s="4">
        <f t="shared" si="6"/>
        <v>0</v>
      </c>
      <c r="BL55" s="1">
        <v>1</v>
      </c>
      <c r="BM55" s="1">
        <v>2100</v>
      </c>
      <c r="BN55" s="1">
        <v>6</v>
      </c>
      <c r="BO55" s="12">
        <v>2</v>
      </c>
      <c r="BP55" s="1">
        <v>2</v>
      </c>
      <c r="BQ55" s="1">
        <v>6</v>
      </c>
      <c r="BV55" s="36" t="str">
        <f t="shared" si="7"/>
        <v>2100</v>
      </c>
      <c r="BW55" s="36" t="b">
        <f t="shared" si="8"/>
        <v>1</v>
      </c>
      <c r="BX55" s="36"/>
      <c r="BY55" s="36"/>
      <c r="BZ55" s="36"/>
      <c r="CA55" s="36"/>
    </row>
    <row r="56" spans="1:79" ht="85.5">
      <c r="A56" s="38" t="s">
        <v>61</v>
      </c>
      <c r="B56" s="33" t="s">
        <v>277</v>
      </c>
      <c r="C56" s="27" t="s">
        <v>259</v>
      </c>
      <c r="D56" s="27" t="s">
        <v>246</v>
      </c>
      <c r="E56" s="18" t="s">
        <v>3802</v>
      </c>
      <c r="F56" s="19" t="s">
        <v>3803</v>
      </c>
      <c r="G56" s="19" t="s">
        <v>3814</v>
      </c>
      <c r="H56" s="19" t="s">
        <v>3816</v>
      </c>
      <c r="I56" s="19" t="s">
        <v>61</v>
      </c>
      <c r="J56" s="19" t="s">
        <v>232</v>
      </c>
      <c r="K56" s="19" t="s">
        <v>1323</v>
      </c>
      <c r="L56" s="19" t="s">
        <v>3431</v>
      </c>
      <c r="M56" s="20" t="s">
        <v>61</v>
      </c>
      <c r="N56" s="20" t="s">
        <v>61</v>
      </c>
      <c r="O56" s="20" t="s">
        <v>61</v>
      </c>
      <c r="P56" s="20" t="s">
        <v>61</v>
      </c>
      <c r="Q56" s="20" t="s">
        <v>1392</v>
      </c>
      <c r="R56" s="20" t="s">
        <v>1391</v>
      </c>
      <c r="S56" s="21">
        <v>26687427</v>
      </c>
      <c r="T56" s="21">
        <v>26687427</v>
      </c>
      <c r="U56" s="20" t="s">
        <v>1404</v>
      </c>
      <c r="V56" s="20" t="s">
        <v>1405</v>
      </c>
      <c r="W56" s="19" t="s">
        <v>85</v>
      </c>
      <c r="X56" s="19" t="s">
        <v>1406</v>
      </c>
      <c r="Y56" s="19" t="s">
        <v>1460</v>
      </c>
      <c r="Z56" s="19" t="s">
        <v>1479</v>
      </c>
      <c r="AA56" s="19" t="s">
        <v>1659</v>
      </c>
      <c r="AB56" s="19" t="s">
        <v>1666</v>
      </c>
      <c r="AC56" s="32">
        <v>26687427</v>
      </c>
      <c r="AD56" s="32">
        <v>0</v>
      </c>
      <c r="AE56" s="32">
        <v>0</v>
      </c>
      <c r="AF56" s="32">
        <v>2900004</v>
      </c>
      <c r="AG56" s="32">
        <v>0</v>
      </c>
      <c r="AH56" s="32">
        <v>3000000</v>
      </c>
      <c r="AI56" s="32">
        <v>0</v>
      </c>
      <c r="AJ56" s="32">
        <v>3000000</v>
      </c>
      <c r="AK56" s="32">
        <v>0</v>
      </c>
      <c r="AL56" s="32">
        <v>3000000</v>
      </c>
      <c r="AM56" s="32">
        <v>0</v>
      </c>
      <c r="AN56" s="32">
        <v>2275670</v>
      </c>
      <c r="AO56" s="32">
        <v>0</v>
      </c>
      <c r="AP56" s="32">
        <v>2275670</v>
      </c>
      <c r="AQ56" s="32">
        <v>0</v>
      </c>
      <c r="AR56" s="32">
        <v>2275670</v>
      </c>
      <c r="AS56" s="32">
        <v>0</v>
      </c>
      <c r="AT56" s="32">
        <v>2275670</v>
      </c>
      <c r="AU56" s="32">
        <v>0</v>
      </c>
      <c r="AV56" s="32">
        <v>2275670</v>
      </c>
      <c r="AW56" s="32">
        <v>0</v>
      </c>
      <c r="AX56" s="32">
        <v>2275670</v>
      </c>
      <c r="AY56" s="32">
        <v>0</v>
      </c>
      <c r="AZ56" s="32">
        <v>1133403</v>
      </c>
      <c r="BA56" s="30"/>
      <c r="BB56" s="30"/>
      <c r="BC56" s="30"/>
      <c r="BD56" s="30"/>
      <c r="BE56" s="10" t="str">
        <f t="shared" si="0"/>
        <v>OK</v>
      </c>
      <c r="BF56" s="10" t="str">
        <f t="shared" si="1"/>
        <v>OK</v>
      </c>
      <c r="BG56" s="4">
        <f t="shared" si="2"/>
        <v>0</v>
      </c>
      <c r="BH56" s="11">
        <f t="shared" si="3"/>
        <v>26687427</v>
      </c>
      <c r="BI56" s="11">
        <f t="shared" si="4"/>
        <v>26687427</v>
      </c>
      <c r="BJ56" s="4">
        <f t="shared" si="5"/>
        <v>0</v>
      </c>
      <c r="BK56" s="4">
        <f t="shared" si="6"/>
        <v>0</v>
      </c>
      <c r="BL56" s="1">
        <v>1</v>
      </c>
      <c r="BM56" s="1">
        <v>2100</v>
      </c>
      <c r="BN56" s="1">
        <v>6</v>
      </c>
      <c r="BO56" s="12">
        <v>2</v>
      </c>
      <c r="BP56" s="1">
        <v>2</v>
      </c>
      <c r="BQ56" s="1">
        <v>7</v>
      </c>
      <c r="BV56" s="36" t="str">
        <f t="shared" si="7"/>
        <v>2100</v>
      </c>
      <c r="BW56" s="36" t="b">
        <f t="shared" si="8"/>
        <v>1</v>
      </c>
      <c r="BX56" s="36"/>
      <c r="BY56" s="36"/>
      <c r="BZ56" s="36"/>
      <c r="CA56" s="36"/>
    </row>
    <row r="57" spans="1:79" ht="85.5">
      <c r="A57" s="38" t="s">
        <v>3801</v>
      </c>
      <c r="B57" s="33" t="s">
        <v>278</v>
      </c>
      <c r="C57" s="27" t="s">
        <v>259</v>
      </c>
      <c r="D57" s="27" t="s">
        <v>3082</v>
      </c>
      <c r="E57" s="18" t="s">
        <v>3802</v>
      </c>
      <c r="F57" s="19" t="s">
        <v>3803</v>
      </c>
      <c r="G57" s="19" t="s">
        <v>3814</v>
      </c>
      <c r="H57" s="19" t="s">
        <v>3816</v>
      </c>
      <c r="I57" s="19">
        <v>90121500</v>
      </c>
      <c r="J57" s="19" t="s">
        <v>232</v>
      </c>
      <c r="K57" s="19" t="s">
        <v>1324</v>
      </c>
      <c r="L57" s="19" t="s">
        <v>3432</v>
      </c>
      <c r="M57" s="20" t="s">
        <v>1321</v>
      </c>
      <c r="N57" s="20" t="s">
        <v>265</v>
      </c>
      <c r="O57" s="20" t="s">
        <v>266</v>
      </c>
      <c r="P57" s="20">
        <v>10</v>
      </c>
      <c r="Q57" s="20" t="s">
        <v>1393</v>
      </c>
      <c r="R57" s="20" t="s">
        <v>1391</v>
      </c>
      <c r="S57" s="21">
        <v>52697633</v>
      </c>
      <c r="T57" s="21">
        <v>52697633</v>
      </c>
      <c r="U57" s="20" t="s">
        <v>1404</v>
      </c>
      <c r="V57" s="20" t="s">
        <v>1405</v>
      </c>
      <c r="W57" s="19" t="s">
        <v>85</v>
      </c>
      <c r="X57" s="19" t="s">
        <v>1406</v>
      </c>
      <c r="Y57" s="19" t="s">
        <v>1461</v>
      </c>
      <c r="Z57" s="19" t="s">
        <v>1479</v>
      </c>
      <c r="AA57" s="19" t="s">
        <v>1659</v>
      </c>
      <c r="AB57" s="19" t="s">
        <v>1666</v>
      </c>
      <c r="AC57" s="32">
        <v>0</v>
      </c>
      <c r="AD57" s="32">
        <v>0</v>
      </c>
      <c r="AE57" s="32">
        <v>0</v>
      </c>
      <c r="AF57" s="32">
        <v>0</v>
      </c>
      <c r="AG57" s="32">
        <v>0</v>
      </c>
      <c r="AH57" s="32">
        <v>0</v>
      </c>
      <c r="AI57" s="32">
        <v>52697633</v>
      </c>
      <c r="AJ57" s="32">
        <v>3000832</v>
      </c>
      <c r="AK57" s="32">
        <v>0</v>
      </c>
      <c r="AL57" s="32">
        <v>7469200</v>
      </c>
      <c r="AM57" s="32">
        <v>0</v>
      </c>
      <c r="AN57" s="32">
        <v>7469200</v>
      </c>
      <c r="AO57" s="32">
        <v>0</v>
      </c>
      <c r="AP57" s="32">
        <v>4869200</v>
      </c>
      <c r="AQ57" s="32">
        <v>0</v>
      </c>
      <c r="AR57" s="32">
        <v>7469200</v>
      </c>
      <c r="AS57" s="32">
        <v>0</v>
      </c>
      <c r="AT57" s="32">
        <v>3000000</v>
      </c>
      <c r="AU57" s="32">
        <v>0</v>
      </c>
      <c r="AV57" s="32">
        <v>8478801</v>
      </c>
      <c r="AW57" s="32">
        <v>0</v>
      </c>
      <c r="AX57" s="32">
        <v>9465200</v>
      </c>
      <c r="AY57" s="32">
        <v>0</v>
      </c>
      <c r="AZ57" s="32">
        <v>1476000</v>
      </c>
      <c r="BA57" s="30"/>
      <c r="BB57" s="30"/>
      <c r="BC57" s="30"/>
      <c r="BD57" s="30"/>
      <c r="BE57" s="10" t="str">
        <f t="shared" si="0"/>
        <v>OK</v>
      </c>
      <c r="BF57" s="10" t="str">
        <f t="shared" si="1"/>
        <v>OK</v>
      </c>
      <c r="BG57" s="4">
        <f t="shared" si="2"/>
        <v>0</v>
      </c>
      <c r="BH57" s="11">
        <f t="shared" si="3"/>
        <v>52697633</v>
      </c>
      <c r="BI57" s="11">
        <f t="shared" si="4"/>
        <v>52697633</v>
      </c>
      <c r="BJ57" s="4">
        <f t="shared" si="5"/>
        <v>0</v>
      </c>
      <c r="BK57" s="4">
        <f t="shared" si="6"/>
        <v>0</v>
      </c>
      <c r="BL57" s="1">
        <v>1</v>
      </c>
      <c r="BM57" s="1">
        <v>2100</v>
      </c>
      <c r="BN57" s="1">
        <v>6</v>
      </c>
      <c r="BO57" s="12">
        <v>2</v>
      </c>
      <c r="BP57" s="1">
        <v>2</v>
      </c>
      <c r="BQ57" s="1">
        <v>8</v>
      </c>
      <c r="BV57" s="36" t="str">
        <f t="shared" si="7"/>
        <v>2100</v>
      </c>
      <c r="BW57" s="36" t="b">
        <f t="shared" si="8"/>
        <v>1</v>
      </c>
      <c r="BX57" s="36"/>
      <c r="BY57" s="36"/>
      <c r="BZ57" s="36"/>
      <c r="CA57" s="36"/>
    </row>
    <row r="58" spans="1:79" ht="85.5">
      <c r="A58" s="38" t="s">
        <v>3801</v>
      </c>
      <c r="B58" s="33" t="s">
        <v>279</v>
      </c>
      <c r="C58" s="27" t="s">
        <v>259</v>
      </c>
      <c r="D58" s="27" t="s">
        <v>3083</v>
      </c>
      <c r="E58" s="18" t="s">
        <v>3802</v>
      </c>
      <c r="F58" s="19" t="s">
        <v>3803</v>
      </c>
      <c r="G58" s="19" t="s">
        <v>3814</v>
      </c>
      <c r="H58" s="19" t="s">
        <v>3816</v>
      </c>
      <c r="I58" s="19">
        <v>78111800</v>
      </c>
      <c r="J58" s="19" t="s">
        <v>232</v>
      </c>
      <c r="K58" s="19" t="s">
        <v>1325</v>
      </c>
      <c r="L58" s="19" t="s">
        <v>3433</v>
      </c>
      <c r="M58" s="20" t="s">
        <v>1321</v>
      </c>
      <c r="N58" s="20" t="s">
        <v>265</v>
      </c>
      <c r="O58" s="20" t="s">
        <v>266</v>
      </c>
      <c r="P58" s="20">
        <v>10</v>
      </c>
      <c r="Q58" s="20" t="s">
        <v>1393</v>
      </c>
      <c r="R58" s="20" t="s">
        <v>1391</v>
      </c>
      <c r="S58" s="21">
        <v>960000</v>
      </c>
      <c r="T58" s="21">
        <v>960000</v>
      </c>
      <c r="U58" s="20" t="s">
        <v>1404</v>
      </c>
      <c r="V58" s="20" t="s">
        <v>1405</v>
      </c>
      <c r="W58" s="19" t="s">
        <v>85</v>
      </c>
      <c r="X58" s="19" t="s">
        <v>1406</v>
      </c>
      <c r="Y58" s="19" t="s">
        <v>1462</v>
      </c>
      <c r="Z58" s="19" t="s">
        <v>1479</v>
      </c>
      <c r="AA58" s="19" t="s">
        <v>1659</v>
      </c>
      <c r="AB58" s="19" t="s">
        <v>1666</v>
      </c>
      <c r="AC58" s="32">
        <v>0</v>
      </c>
      <c r="AD58" s="32">
        <v>0</v>
      </c>
      <c r="AE58" s="32">
        <v>0</v>
      </c>
      <c r="AF58" s="32">
        <v>0</v>
      </c>
      <c r="AG58" s="32">
        <v>960000</v>
      </c>
      <c r="AH58" s="32">
        <v>0</v>
      </c>
      <c r="AI58" s="32">
        <v>0</v>
      </c>
      <c r="AJ58" s="32">
        <v>96000</v>
      </c>
      <c r="AK58" s="32">
        <v>0</v>
      </c>
      <c r="AL58" s="32">
        <v>192000</v>
      </c>
      <c r="AM58" s="32">
        <v>0</v>
      </c>
      <c r="AN58" s="32">
        <v>96000</v>
      </c>
      <c r="AO58" s="32">
        <v>0</v>
      </c>
      <c r="AP58" s="32">
        <v>96000</v>
      </c>
      <c r="AQ58" s="32">
        <v>0</v>
      </c>
      <c r="AR58" s="32">
        <v>96000</v>
      </c>
      <c r="AS58" s="32">
        <v>0</v>
      </c>
      <c r="AT58" s="32">
        <v>96000</v>
      </c>
      <c r="AU58" s="32">
        <v>0</v>
      </c>
      <c r="AV58" s="32">
        <v>96000</v>
      </c>
      <c r="AW58" s="32">
        <v>0</v>
      </c>
      <c r="AX58" s="32">
        <v>96000</v>
      </c>
      <c r="AY58" s="32">
        <v>0</v>
      </c>
      <c r="AZ58" s="32">
        <v>96000</v>
      </c>
      <c r="BA58" s="30"/>
      <c r="BB58" s="30"/>
      <c r="BC58" s="30"/>
      <c r="BD58" s="30"/>
      <c r="BE58" s="10" t="str">
        <f t="shared" si="0"/>
        <v>OK</v>
      </c>
      <c r="BF58" s="10" t="str">
        <f t="shared" si="1"/>
        <v>OK</v>
      </c>
      <c r="BG58" s="4">
        <f t="shared" si="2"/>
        <v>0</v>
      </c>
      <c r="BH58" s="11">
        <f t="shared" si="3"/>
        <v>960000</v>
      </c>
      <c r="BI58" s="11">
        <f t="shared" si="4"/>
        <v>960000</v>
      </c>
      <c r="BJ58" s="4">
        <f t="shared" si="5"/>
        <v>0</v>
      </c>
      <c r="BK58" s="4">
        <f t="shared" si="6"/>
        <v>0</v>
      </c>
      <c r="BL58" s="1">
        <v>1</v>
      </c>
      <c r="BM58" s="1">
        <v>2100</v>
      </c>
      <c r="BN58" s="1">
        <v>6</v>
      </c>
      <c r="BO58" s="12">
        <v>2</v>
      </c>
      <c r="BP58" s="1">
        <v>2</v>
      </c>
      <c r="BQ58" s="1">
        <v>9</v>
      </c>
      <c r="BV58" s="36" t="str">
        <f t="shared" si="7"/>
        <v>2100</v>
      </c>
      <c r="BW58" s="36" t="b">
        <f t="shared" si="8"/>
        <v>1</v>
      </c>
      <c r="BX58" s="36"/>
      <c r="BY58" s="36"/>
      <c r="BZ58" s="36"/>
      <c r="CA58" s="36"/>
    </row>
    <row r="59" spans="1:79" ht="128.25">
      <c r="A59" s="38" t="s">
        <v>3801</v>
      </c>
      <c r="B59" s="33" t="s">
        <v>280</v>
      </c>
      <c r="C59" s="27" t="s">
        <v>259</v>
      </c>
      <c r="D59" s="27" t="s">
        <v>246</v>
      </c>
      <c r="E59" s="18" t="s">
        <v>3802</v>
      </c>
      <c r="F59" s="19" t="s">
        <v>3803</v>
      </c>
      <c r="G59" s="19" t="s">
        <v>3814</v>
      </c>
      <c r="H59" s="19" t="s">
        <v>3816</v>
      </c>
      <c r="I59" s="19">
        <v>81141601</v>
      </c>
      <c r="J59" s="19" t="s">
        <v>232</v>
      </c>
      <c r="K59" s="19" t="s">
        <v>1324</v>
      </c>
      <c r="L59" s="19" t="s">
        <v>2186</v>
      </c>
      <c r="M59" s="20" t="s">
        <v>1321</v>
      </c>
      <c r="N59" s="20" t="s">
        <v>266</v>
      </c>
      <c r="O59" s="20" t="s">
        <v>266</v>
      </c>
      <c r="P59" s="20">
        <v>10</v>
      </c>
      <c r="Q59" s="20" t="s">
        <v>1393</v>
      </c>
      <c r="R59" s="20" t="s">
        <v>1391</v>
      </c>
      <c r="S59" s="21">
        <v>124348433</v>
      </c>
      <c r="T59" s="21">
        <v>124348433</v>
      </c>
      <c r="U59" s="20" t="s">
        <v>1404</v>
      </c>
      <c r="V59" s="20" t="s">
        <v>1405</v>
      </c>
      <c r="W59" s="19" t="s">
        <v>85</v>
      </c>
      <c r="X59" s="19" t="s">
        <v>1406</v>
      </c>
      <c r="Y59" s="19" t="s">
        <v>1463</v>
      </c>
      <c r="Z59" s="19" t="s">
        <v>1479</v>
      </c>
      <c r="AA59" s="19" t="s">
        <v>1659</v>
      </c>
      <c r="AB59" s="19" t="s">
        <v>1666</v>
      </c>
      <c r="AC59" s="32">
        <v>0</v>
      </c>
      <c r="AD59" s="32">
        <v>0</v>
      </c>
      <c r="AE59" s="32">
        <v>0</v>
      </c>
      <c r="AF59" s="32">
        <v>0</v>
      </c>
      <c r="AG59" s="32">
        <v>124348433</v>
      </c>
      <c r="AH59" s="32">
        <v>13677528</v>
      </c>
      <c r="AI59" s="32">
        <v>0</v>
      </c>
      <c r="AJ59" s="32">
        <v>12309500</v>
      </c>
      <c r="AK59" s="32">
        <v>0</v>
      </c>
      <c r="AL59" s="32">
        <v>12309500</v>
      </c>
      <c r="AM59" s="32">
        <v>0</v>
      </c>
      <c r="AN59" s="32">
        <v>12309500</v>
      </c>
      <c r="AO59" s="32">
        <v>0</v>
      </c>
      <c r="AP59" s="32">
        <v>12309500</v>
      </c>
      <c r="AQ59" s="32">
        <v>0</v>
      </c>
      <c r="AR59" s="32">
        <v>12309500</v>
      </c>
      <c r="AS59" s="32">
        <v>0</v>
      </c>
      <c r="AT59" s="32">
        <v>12309500</v>
      </c>
      <c r="AU59" s="32">
        <v>0</v>
      </c>
      <c r="AV59" s="32">
        <v>12194905</v>
      </c>
      <c r="AW59" s="32">
        <v>0</v>
      </c>
      <c r="AX59" s="32">
        <v>12309500</v>
      </c>
      <c r="AY59" s="32">
        <v>0</v>
      </c>
      <c r="AZ59" s="32">
        <v>12309500</v>
      </c>
      <c r="BA59" s="30"/>
      <c r="BB59" s="30"/>
      <c r="BC59" s="30"/>
      <c r="BD59" s="30"/>
      <c r="BE59" s="10" t="str">
        <f t="shared" si="0"/>
        <v>OK</v>
      </c>
      <c r="BF59" s="10" t="str">
        <f t="shared" si="1"/>
        <v>OK</v>
      </c>
      <c r="BG59" s="4">
        <f t="shared" si="2"/>
        <v>0</v>
      </c>
      <c r="BH59" s="11">
        <f t="shared" si="3"/>
        <v>124348433</v>
      </c>
      <c r="BI59" s="11">
        <f t="shared" si="4"/>
        <v>124348433</v>
      </c>
      <c r="BJ59" s="4">
        <f t="shared" si="5"/>
        <v>0</v>
      </c>
      <c r="BK59" s="4">
        <f t="shared" si="6"/>
        <v>0</v>
      </c>
      <c r="BL59" s="1">
        <v>1</v>
      </c>
      <c r="BM59" s="1">
        <v>2100</v>
      </c>
      <c r="BN59" s="1">
        <v>6</v>
      </c>
      <c r="BO59" s="12">
        <v>2</v>
      </c>
      <c r="BP59" s="1">
        <v>2</v>
      </c>
      <c r="BQ59" s="1">
        <v>10</v>
      </c>
      <c r="BV59" s="36" t="str">
        <f t="shared" si="7"/>
        <v>2100</v>
      </c>
      <c r="BW59" s="36" t="b">
        <f t="shared" si="8"/>
        <v>1</v>
      </c>
      <c r="BX59" s="36"/>
      <c r="BY59" s="36"/>
      <c r="BZ59" s="36"/>
      <c r="CA59" s="36"/>
    </row>
    <row r="60" spans="1:79" ht="128.25">
      <c r="A60" s="38" t="s">
        <v>3801</v>
      </c>
      <c r="B60" s="33" t="s">
        <v>281</v>
      </c>
      <c r="C60" s="27" t="s">
        <v>259</v>
      </c>
      <c r="D60" s="27" t="s">
        <v>3086</v>
      </c>
      <c r="E60" s="18" t="s">
        <v>3802</v>
      </c>
      <c r="F60" s="19" t="s">
        <v>3803</v>
      </c>
      <c r="G60" s="19" t="s">
        <v>3814</v>
      </c>
      <c r="H60" s="19" t="s">
        <v>3816</v>
      </c>
      <c r="I60" s="19">
        <v>82121506</v>
      </c>
      <c r="J60" s="19" t="s">
        <v>232</v>
      </c>
      <c r="K60" s="19" t="s">
        <v>1326</v>
      </c>
      <c r="L60" s="19" t="s">
        <v>3434</v>
      </c>
      <c r="M60" s="20" t="s">
        <v>1321</v>
      </c>
      <c r="N60" s="20" t="s">
        <v>262</v>
      </c>
      <c r="O60" s="20" t="s">
        <v>262</v>
      </c>
      <c r="P60" s="20">
        <v>9</v>
      </c>
      <c r="Q60" s="20" t="s">
        <v>1390</v>
      </c>
      <c r="R60" s="20" t="s">
        <v>1391</v>
      </c>
      <c r="S60" s="21">
        <v>50633521</v>
      </c>
      <c r="T60" s="21">
        <v>50633521</v>
      </c>
      <c r="U60" s="20" t="s">
        <v>1404</v>
      </c>
      <c r="V60" s="20" t="s">
        <v>1405</v>
      </c>
      <c r="W60" s="19" t="s">
        <v>85</v>
      </c>
      <c r="X60" s="19" t="s">
        <v>1406</v>
      </c>
      <c r="Y60" s="19" t="s">
        <v>1464</v>
      </c>
      <c r="Z60" s="19" t="s">
        <v>1479</v>
      </c>
      <c r="AA60" s="19" t="s">
        <v>1659</v>
      </c>
      <c r="AB60" s="19" t="s">
        <v>1666</v>
      </c>
      <c r="AC60" s="32">
        <v>0</v>
      </c>
      <c r="AD60" s="32">
        <v>0</v>
      </c>
      <c r="AE60" s="32">
        <v>0</v>
      </c>
      <c r="AF60" s="32">
        <v>0</v>
      </c>
      <c r="AG60" s="32">
        <v>0</v>
      </c>
      <c r="AH60" s="32">
        <v>0</v>
      </c>
      <c r="AI60" s="32">
        <v>50633521</v>
      </c>
      <c r="AJ60" s="32">
        <v>0</v>
      </c>
      <c r="AK60" s="32">
        <v>0</v>
      </c>
      <c r="AL60" s="32">
        <v>1563521</v>
      </c>
      <c r="AM60" s="32">
        <v>0</v>
      </c>
      <c r="AN60" s="32">
        <v>0</v>
      </c>
      <c r="AO60" s="32">
        <v>0</v>
      </c>
      <c r="AP60" s="32">
        <v>14690000</v>
      </c>
      <c r="AQ60" s="32">
        <v>0</v>
      </c>
      <c r="AR60" s="32">
        <v>0</v>
      </c>
      <c r="AS60" s="32">
        <v>0</v>
      </c>
      <c r="AT60" s="32">
        <v>14690000</v>
      </c>
      <c r="AU60" s="32">
        <v>0</v>
      </c>
      <c r="AV60" s="32">
        <v>0</v>
      </c>
      <c r="AW60" s="32">
        <v>0</v>
      </c>
      <c r="AX60" s="32">
        <v>19690000</v>
      </c>
      <c r="AY60" s="32">
        <v>0</v>
      </c>
      <c r="AZ60" s="32">
        <v>0</v>
      </c>
      <c r="BA60" s="30"/>
      <c r="BB60" s="30"/>
      <c r="BC60" s="30"/>
      <c r="BD60" s="30"/>
      <c r="BE60" s="10" t="str">
        <f t="shared" si="0"/>
        <v>OK</v>
      </c>
      <c r="BF60" s="10" t="str">
        <f t="shared" si="1"/>
        <v>OK</v>
      </c>
      <c r="BG60" s="4">
        <f t="shared" si="2"/>
        <v>0</v>
      </c>
      <c r="BH60" s="11">
        <f t="shared" si="3"/>
        <v>50633521</v>
      </c>
      <c r="BI60" s="11">
        <f t="shared" si="4"/>
        <v>50633521</v>
      </c>
      <c r="BJ60" s="4">
        <f t="shared" si="5"/>
        <v>0</v>
      </c>
      <c r="BK60" s="4">
        <f t="shared" si="6"/>
        <v>0</v>
      </c>
      <c r="BL60" s="1">
        <v>1</v>
      </c>
      <c r="BM60" s="1">
        <v>2100</v>
      </c>
      <c r="BN60" s="1">
        <v>6</v>
      </c>
      <c r="BO60" s="12">
        <v>2</v>
      </c>
      <c r="BP60" s="1">
        <v>2</v>
      </c>
      <c r="BQ60" s="1">
        <v>11</v>
      </c>
      <c r="BV60" s="36" t="str">
        <f t="shared" si="7"/>
        <v>2100</v>
      </c>
      <c r="BW60" s="36" t="b">
        <f t="shared" si="8"/>
        <v>1</v>
      </c>
      <c r="BX60" s="36"/>
      <c r="BY60" s="36"/>
      <c r="BZ60" s="36"/>
      <c r="CA60" s="36"/>
    </row>
    <row r="61" spans="1:79" ht="156.75">
      <c r="A61" s="38" t="s">
        <v>3801</v>
      </c>
      <c r="B61" s="33" t="s">
        <v>282</v>
      </c>
      <c r="C61" s="27" t="s">
        <v>259</v>
      </c>
      <c r="D61" s="27" t="s">
        <v>246</v>
      </c>
      <c r="E61" s="18" t="s">
        <v>3802</v>
      </c>
      <c r="F61" s="19" t="s">
        <v>3803</v>
      </c>
      <c r="G61" s="19" t="s">
        <v>3814</v>
      </c>
      <c r="H61" s="19" t="s">
        <v>3817</v>
      </c>
      <c r="I61" s="19">
        <v>80101509</v>
      </c>
      <c r="J61" s="19" t="s">
        <v>232</v>
      </c>
      <c r="K61" s="19" t="s">
        <v>1320</v>
      </c>
      <c r="L61" s="19" t="s">
        <v>2192</v>
      </c>
      <c r="M61" s="20" t="s">
        <v>1321</v>
      </c>
      <c r="N61" s="20" t="s">
        <v>1321</v>
      </c>
      <c r="O61" s="20" t="s">
        <v>1321</v>
      </c>
      <c r="P61" s="20">
        <v>12</v>
      </c>
      <c r="Q61" s="20" t="s">
        <v>1390</v>
      </c>
      <c r="R61" s="20" t="s">
        <v>1391</v>
      </c>
      <c r="S61" s="21">
        <v>122475000</v>
      </c>
      <c r="T61" s="21">
        <v>122475000</v>
      </c>
      <c r="U61" s="20" t="s">
        <v>1404</v>
      </c>
      <c r="V61" s="20" t="s">
        <v>1405</v>
      </c>
      <c r="W61" s="19" t="s">
        <v>85</v>
      </c>
      <c r="X61" s="19" t="s">
        <v>1406</v>
      </c>
      <c r="Y61" s="19" t="s">
        <v>1459</v>
      </c>
      <c r="Z61" s="19" t="s">
        <v>1479</v>
      </c>
      <c r="AA61" s="19" t="s">
        <v>1659</v>
      </c>
      <c r="AB61" s="19" t="s">
        <v>1666</v>
      </c>
      <c r="AC61" s="32">
        <v>122475000</v>
      </c>
      <c r="AD61" s="32">
        <v>0</v>
      </c>
      <c r="AE61" s="32">
        <v>0</v>
      </c>
      <c r="AF61" s="32">
        <v>5325000</v>
      </c>
      <c r="AG61" s="32">
        <v>0</v>
      </c>
      <c r="AH61" s="32">
        <v>10650000</v>
      </c>
      <c r="AI61" s="32">
        <v>0</v>
      </c>
      <c r="AJ61" s="32">
        <v>10650000</v>
      </c>
      <c r="AK61" s="32">
        <v>0</v>
      </c>
      <c r="AL61" s="32">
        <v>10650000</v>
      </c>
      <c r="AM61" s="32">
        <v>0</v>
      </c>
      <c r="AN61" s="32">
        <v>10650000</v>
      </c>
      <c r="AO61" s="32">
        <v>0</v>
      </c>
      <c r="AP61" s="32">
        <v>10650000</v>
      </c>
      <c r="AQ61" s="32">
        <v>0</v>
      </c>
      <c r="AR61" s="32">
        <v>10650000</v>
      </c>
      <c r="AS61" s="32">
        <v>0</v>
      </c>
      <c r="AT61" s="32">
        <v>10650000</v>
      </c>
      <c r="AU61" s="32">
        <v>0</v>
      </c>
      <c r="AV61" s="32">
        <v>10650000</v>
      </c>
      <c r="AW61" s="32">
        <v>0</v>
      </c>
      <c r="AX61" s="32">
        <v>10650000</v>
      </c>
      <c r="AY61" s="32">
        <v>0</v>
      </c>
      <c r="AZ61" s="32">
        <v>21300000</v>
      </c>
      <c r="BA61" s="30"/>
      <c r="BB61" s="30"/>
      <c r="BC61" s="30"/>
      <c r="BD61" s="30"/>
      <c r="BE61" s="10" t="str">
        <f t="shared" si="0"/>
        <v>OK</v>
      </c>
      <c r="BF61" s="10" t="str">
        <f t="shared" si="1"/>
        <v>OK</v>
      </c>
      <c r="BG61" s="4">
        <f t="shared" si="2"/>
        <v>0</v>
      </c>
      <c r="BH61" s="11">
        <f t="shared" si="3"/>
        <v>122475000</v>
      </c>
      <c r="BI61" s="11">
        <f t="shared" si="4"/>
        <v>122475000</v>
      </c>
      <c r="BJ61" s="4">
        <f t="shared" si="5"/>
        <v>0</v>
      </c>
      <c r="BK61" s="4">
        <f t="shared" si="6"/>
        <v>0</v>
      </c>
      <c r="BL61" s="1">
        <v>1</v>
      </c>
      <c r="BM61" s="1">
        <v>2100</v>
      </c>
      <c r="BN61" s="1">
        <v>6</v>
      </c>
      <c r="BO61" s="12">
        <v>2</v>
      </c>
      <c r="BP61" s="1">
        <v>3</v>
      </c>
      <c r="BQ61" s="1">
        <v>1</v>
      </c>
      <c r="BV61" s="36" t="str">
        <f t="shared" si="7"/>
        <v>2100</v>
      </c>
      <c r="BW61" s="36" t="b">
        <f t="shared" si="8"/>
        <v>1</v>
      </c>
      <c r="BX61" s="36"/>
      <c r="BY61" s="36"/>
      <c r="BZ61" s="36"/>
      <c r="CA61" s="36"/>
    </row>
    <row r="62" spans="1:79" ht="142.5">
      <c r="A62" s="38" t="s">
        <v>3801</v>
      </c>
      <c r="B62" s="33" t="s">
        <v>283</v>
      </c>
      <c r="C62" s="27" t="s">
        <v>259</v>
      </c>
      <c r="D62" s="27" t="s">
        <v>246</v>
      </c>
      <c r="E62" s="18" t="s">
        <v>3802</v>
      </c>
      <c r="F62" s="19" t="s">
        <v>3803</v>
      </c>
      <c r="G62" s="19" t="s">
        <v>3814</v>
      </c>
      <c r="H62" s="19" t="s">
        <v>3817</v>
      </c>
      <c r="I62" s="19">
        <v>80141612</v>
      </c>
      <c r="J62" s="19" t="s">
        <v>232</v>
      </c>
      <c r="K62" s="19" t="s">
        <v>1320</v>
      </c>
      <c r="L62" s="19" t="s">
        <v>2193</v>
      </c>
      <c r="M62" s="20" t="s">
        <v>1321</v>
      </c>
      <c r="N62" s="20" t="s">
        <v>265</v>
      </c>
      <c r="O62" s="20" t="s">
        <v>265</v>
      </c>
      <c r="P62" s="20">
        <v>11</v>
      </c>
      <c r="Q62" s="20" t="s">
        <v>1390</v>
      </c>
      <c r="R62" s="20" t="s">
        <v>1391</v>
      </c>
      <c r="S62" s="21">
        <v>89694000</v>
      </c>
      <c r="T62" s="21">
        <v>89694000</v>
      </c>
      <c r="U62" s="20" t="s">
        <v>1404</v>
      </c>
      <c r="V62" s="20" t="s">
        <v>1405</v>
      </c>
      <c r="W62" s="19" t="s">
        <v>85</v>
      </c>
      <c r="X62" s="19" t="s">
        <v>1406</v>
      </c>
      <c r="Y62" s="19" t="s">
        <v>1459</v>
      </c>
      <c r="Z62" s="19" t="s">
        <v>1479</v>
      </c>
      <c r="AA62" s="19" t="s">
        <v>1659</v>
      </c>
      <c r="AB62" s="19" t="s">
        <v>1666</v>
      </c>
      <c r="AC62" s="32">
        <v>0</v>
      </c>
      <c r="AD62" s="32">
        <v>0</v>
      </c>
      <c r="AE62" s="32">
        <v>89694000</v>
      </c>
      <c r="AF62" s="32">
        <v>0</v>
      </c>
      <c r="AG62" s="32">
        <v>0</v>
      </c>
      <c r="AH62" s="32">
        <v>8154000</v>
      </c>
      <c r="AI62" s="32">
        <v>0</v>
      </c>
      <c r="AJ62" s="32">
        <v>8154000</v>
      </c>
      <c r="AK62" s="32">
        <v>0</v>
      </c>
      <c r="AL62" s="32">
        <v>8154000</v>
      </c>
      <c r="AM62" s="32">
        <v>0</v>
      </c>
      <c r="AN62" s="32">
        <v>8154000</v>
      </c>
      <c r="AO62" s="32">
        <v>0</v>
      </c>
      <c r="AP62" s="32">
        <v>8154000</v>
      </c>
      <c r="AQ62" s="32">
        <v>0</v>
      </c>
      <c r="AR62" s="32">
        <v>8154000</v>
      </c>
      <c r="AS62" s="32">
        <v>0</v>
      </c>
      <c r="AT62" s="32">
        <v>8154000</v>
      </c>
      <c r="AU62" s="32">
        <v>0</v>
      </c>
      <c r="AV62" s="32">
        <v>8154000</v>
      </c>
      <c r="AW62" s="32">
        <v>0</v>
      </c>
      <c r="AX62" s="32">
        <v>8154000</v>
      </c>
      <c r="AY62" s="32">
        <v>0</v>
      </c>
      <c r="AZ62" s="32">
        <v>16308000</v>
      </c>
      <c r="BA62" s="30"/>
      <c r="BB62" s="30"/>
      <c r="BC62" s="30"/>
      <c r="BD62" s="30"/>
      <c r="BE62" s="10" t="str">
        <f t="shared" si="0"/>
        <v>OK</v>
      </c>
      <c r="BF62" s="10" t="str">
        <f t="shared" si="1"/>
        <v>OK</v>
      </c>
      <c r="BG62" s="4">
        <f t="shared" si="2"/>
        <v>0</v>
      </c>
      <c r="BH62" s="11">
        <f t="shared" si="3"/>
        <v>89694000</v>
      </c>
      <c r="BI62" s="11">
        <f t="shared" si="4"/>
        <v>89694000</v>
      </c>
      <c r="BJ62" s="4">
        <f t="shared" si="5"/>
        <v>0</v>
      </c>
      <c r="BK62" s="4">
        <f t="shared" si="6"/>
        <v>0</v>
      </c>
      <c r="BL62" s="1">
        <v>1</v>
      </c>
      <c r="BM62" s="1">
        <v>2100</v>
      </c>
      <c r="BN62" s="1">
        <v>6</v>
      </c>
      <c r="BO62" s="12">
        <v>2</v>
      </c>
      <c r="BP62" s="1">
        <v>3</v>
      </c>
      <c r="BQ62" s="1">
        <v>2</v>
      </c>
      <c r="BV62" s="36" t="str">
        <f t="shared" si="7"/>
        <v>2100</v>
      </c>
      <c r="BW62" s="36" t="b">
        <f t="shared" si="8"/>
        <v>1</v>
      </c>
      <c r="BX62" s="36"/>
      <c r="BY62" s="36"/>
      <c r="BZ62" s="36"/>
      <c r="CA62" s="36"/>
    </row>
    <row r="63" spans="1:79" ht="128.25">
      <c r="A63" s="38" t="s">
        <v>3801</v>
      </c>
      <c r="B63" s="33" t="s">
        <v>551</v>
      </c>
      <c r="C63" s="27" t="s">
        <v>259</v>
      </c>
      <c r="D63" s="27" t="s">
        <v>246</v>
      </c>
      <c r="E63" s="18" t="s">
        <v>3802</v>
      </c>
      <c r="F63" s="19" t="s">
        <v>3811</v>
      </c>
      <c r="G63" s="19" t="s">
        <v>3818</v>
      </c>
      <c r="H63" s="19" t="s">
        <v>3819</v>
      </c>
      <c r="I63" s="19">
        <v>81111508</v>
      </c>
      <c r="J63" s="19" t="s">
        <v>236</v>
      </c>
      <c r="K63" s="19" t="s">
        <v>1330</v>
      </c>
      <c r="L63" s="19" t="s">
        <v>2194</v>
      </c>
      <c r="M63" s="20" t="s">
        <v>1321</v>
      </c>
      <c r="N63" s="20" t="s">
        <v>1321</v>
      </c>
      <c r="O63" s="20" t="s">
        <v>1321</v>
      </c>
      <c r="P63" s="20">
        <v>12</v>
      </c>
      <c r="Q63" s="20" t="s">
        <v>1390</v>
      </c>
      <c r="R63" s="20" t="s">
        <v>1391</v>
      </c>
      <c r="S63" s="21">
        <v>147890000</v>
      </c>
      <c r="T63" s="21">
        <v>147890000</v>
      </c>
      <c r="U63" s="20" t="s">
        <v>1404</v>
      </c>
      <c r="V63" s="20" t="s">
        <v>1405</v>
      </c>
      <c r="W63" s="19" t="s">
        <v>103</v>
      </c>
      <c r="X63" s="19" t="s">
        <v>1415</v>
      </c>
      <c r="Y63" s="19" t="s">
        <v>1459</v>
      </c>
      <c r="Z63" s="19" t="s">
        <v>1524</v>
      </c>
      <c r="AA63" s="19" t="s">
        <v>1660</v>
      </c>
      <c r="AB63" s="19" t="s">
        <v>1666</v>
      </c>
      <c r="AC63" s="32">
        <v>147890000</v>
      </c>
      <c r="AD63" s="32">
        <v>0</v>
      </c>
      <c r="AE63" s="32">
        <v>0</v>
      </c>
      <c r="AF63" s="32">
        <v>6430000</v>
      </c>
      <c r="AG63" s="32">
        <v>0</v>
      </c>
      <c r="AH63" s="32">
        <v>12860000</v>
      </c>
      <c r="AI63" s="32">
        <v>0</v>
      </c>
      <c r="AJ63" s="32">
        <v>12860000</v>
      </c>
      <c r="AK63" s="32">
        <v>0</v>
      </c>
      <c r="AL63" s="32">
        <v>12860000</v>
      </c>
      <c r="AM63" s="32">
        <v>0</v>
      </c>
      <c r="AN63" s="32">
        <v>12860000</v>
      </c>
      <c r="AO63" s="32">
        <v>0</v>
      </c>
      <c r="AP63" s="32">
        <v>12860000</v>
      </c>
      <c r="AQ63" s="32">
        <v>0</v>
      </c>
      <c r="AR63" s="32">
        <v>12860000</v>
      </c>
      <c r="AS63" s="32">
        <v>0</v>
      </c>
      <c r="AT63" s="32">
        <v>12860000</v>
      </c>
      <c r="AU63" s="32">
        <v>0</v>
      </c>
      <c r="AV63" s="32">
        <v>12860000</v>
      </c>
      <c r="AW63" s="32">
        <v>0</v>
      </c>
      <c r="AX63" s="32">
        <v>12860000</v>
      </c>
      <c r="AY63" s="32">
        <v>0</v>
      </c>
      <c r="AZ63" s="32">
        <v>25720000</v>
      </c>
      <c r="BA63" s="30"/>
      <c r="BB63" s="30"/>
      <c r="BC63" s="30"/>
      <c r="BD63" s="30"/>
      <c r="BE63" s="10" t="str">
        <f t="shared" si="0"/>
        <v>OK</v>
      </c>
      <c r="BF63" s="10" t="str">
        <f t="shared" si="1"/>
        <v>OK</v>
      </c>
      <c r="BG63" s="4">
        <f t="shared" si="2"/>
        <v>0</v>
      </c>
      <c r="BH63" s="11">
        <f t="shared" si="3"/>
        <v>147890000</v>
      </c>
      <c r="BI63" s="11">
        <f t="shared" si="4"/>
        <v>147890000</v>
      </c>
      <c r="BJ63" s="4">
        <f t="shared" si="5"/>
        <v>0</v>
      </c>
      <c r="BK63" s="4">
        <f t="shared" si="6"/>
        <v>0</v>
      </c>
      <c r="BL63" s="1">
        <v>1</v>
      </c>
      <c r="BM63" s="1">
        <v>2700</v>
      </c>
      <c r="BN63" s="1">
        <v>5</v>
      </c>
      <c r="BO63" s="12">
        <v>2</v>
      </c>
      <c r="BP63" s="1">
        <v>1</v>
      </c>
      <c r="BQ63" s="1">
        <v>1</v>
      </c>
      <c r="BV63" s="36" t="str">
        <f t="shared" si="7"/>
        <v>2700</v>
      </c>
      <c r="BW63" s="36" t="b">
        <f t="shared" si="8"/>
        <v>1</v>
      </c>
      <c r="BX63" s="36"/>
      <c r="BY63" s="36"/>
      <c r="BZ63" s="36"/>
      <c r="CA63" s="36"/>
    </row>
    <row r="64" spans="1:79" ht="128.25">
      <c r="A64" s="38" t="s">
        <v>3801</v>
      </c>
      <c r="B64" s="33" t="s">
        <v>552</v>
      </c>
      <c r="C64" s="27" t="s">
        <v>259</v>
      </c>
      <c r="D64" s="27" t="s">
        <v>246</v>
      </c>
      <c r="E64" s="18" t="s">
        <v>3802</v>
      </c>
      <c r="F64" s="19" t="s">
        <v>3811</v>
      </c>
      <c r="G64" s="19" t="s">
        <v>3818</v>
      </c>
      <c r="H64" s="19" t="s">
        <v>3819</v>
      </c>
      <c r="I64" s="19">
        <v>93151501</v>
      </c>
      <c r="J64" s="19" t="s">
        <v>236</v>
      </c>
      <c r="K64" s="19" t="s">
        <v>1349</v>
      </c>
      <c r="L64" s="19" t="s">
        <v>2195</v>
      </c>
      <c r="M64" s="20" t="s">
        <v>1321</v>
      </c>
      <c r="N64" s="20" t="s">
        <v>1321</v>
      </c>
      <c r="O64" s="20" t="s">
        <v>1321</v>
      </c>
      <c r="P64" s="20">
        <v>12</v>
      </c>
      <c r="Q64" s="20" t="s">
        <v>1390</v>
      </c>
      <c r="R64" s="20" t="s">
        <v>1391</v>
      </c>
      <c r="S64" s="21">
        <v>147890000</v>
      </c>
      <c r="T64" s="21">
        <v>147890000</v>
      </c>
      <c r="U64" s="20" t="s">
        <v>1404</v>
      </c>
      <c r="V64" s="20" t="s">
        <v>1405</v>
      </c>
      <c r="W64" s="19" t="s">
        <v>103</v>
      </c>
      <c r="X64" s="19" t="s">
        <v>1416</v>
      </c>
      <c r="Y64" s="19" t="s">
        <v>1459</v>
      </c>
      <c r="Z64" s="19" t="s">
        <v>1525</v>
      </c>
      <c r="AA64" s="19" t="s">
        <v>1660</v>
      </c>
      <c r="AB64" s="19" t="s">
        <v>1666</v>
      </c>
      <c r="AC64" s="32">
        <v>147890000</v>
      </c>
      <c r="AD64" s="32">
        <v>0</v>
      </c>
      <c r="AE64" s="32">
        <v>0</v>
      </c>
      <c r="AF64" s="32">
        <v>6430000</v>
      </c>
      <c r="AG64" s="32">
        <v>0</v>
      </c>
      <c r="AH64" s="32">
        <v>12860000</v>
      </c>
      <c r="AI64" s="32">
        <v>0</v>
      </c>
      <c r="AJ64" s="32">
        <v>12860000</v>
      </c>
      <c r="AK64" s="32">
        <v>0</v>
      </c>
      <c r="AL64" s="32">
        <v>12860000</v>
      </c>
      <c r="AM64" s="32">
        <v>0</v>
      </c>
      <c r="AN64" s="32">
        <v>12860000</v>
      </c>
      <c r="AO64" s="32">
        <v>0</v>
      </c>
      <c r="AP64" s="32">
        <v>12860000</v>
      </c>
      <c r="AQ64" s="32">
        <v>0</v>
      </c>
      <c r="AR64" s="32">
        <v>12860000</v>
      </c>
      <c r="AS64" s="32">
        <v>0</v>
      </c>
      <c r="AT64" s="32">
        <v>12860000</v>
      </c>
      <c r="AU64" s="32">
        <v>0</v>
      </c>
      <c r="AV64" s="32">
        <v>12860000</v>
      </c>
      <c r="AW64" s="32">
        <v>0</v>
      </c>
      <c r="AX64" s="32">
        <v>12860000</v>
      </c>
      <c r="AY64" s="32">
        <v>0</v>
      </c>
      <c r="AZ64" s="32">
        <v>25720000</v>
      </c>
      <c r="BA64" s="30"/>
      <c r="BB64" s="30"/>
      <c r="BC64" s="30"/>
      <c r="BD64" s="30"/>
      <c r="BE64" s="10" t="str">
        <f t="shared" si="0"/>
        <v>OK</v>
      </c>
      <c r="BF64" s="10" t="str">
        <f t="shared" si="1"/>
        <v>OK</v>
      </c>
      <c r="BG64" s="4">
        <f t="shared" si="2"/>
        <v>0</v>
      </c>
      <c r="BH64" s="11">
        <f t="shared" si="3"/>
        <v>147890000</v>
      </c>
      <c r="BI64" s="11">
        <f t="shared" si="4"/>
        <v>147890000</v>
      </c>
      <c r="BJ64" s="4">
        <f t="shared" si="5"/>
        <v>0</v>
      </c>
      <c r="BK64" s="4">
        <f t="shared" si="6"/>
        <v>0</v>
      </c>
      <c r="BL64" s="1">
        <v>1</v>
      </c>
      <c r="BM64" s="1">
        <v>2700</v>
      </c>
      <c r="BN64" s="1">
        <v>5</v>
      </c>
      <c r="BO64" s="12">
        <v>2</v>
      </c>
      <c r="BP64" s="1">
        <v>1</v>
      </c>
      <c r="BQ64" s="1">
        <v>2</v>
      </c>
      <c r="BV64" s="36" t="str">
        <f t="shared" si="7"/>
        <v>2700</v>
      </c>
      <c r="BW64" s="36" t="b">
        <f t="shared" si="8"/>
        <v>1</v>
      </c>
      <c r="BX64" s="36"/>
      <c r="BY64" s="36"/>
      <c r="BZ64" s="36"/>
      <c r="CA64" s="36"/>
    </row>
    <row r="65" spans="1:79" ht="57">
      <c r="A65" s="38" t="s">
        <v>3801</v>
      </c>
      <c r="B65" s="33" t="s">
        <v>553</v>
      </c>
      <c r="C65" s="27" t="s">
        <v>259</v>
      </c>
      <c r="D65" s="27" t="s">
        <v>3082</v>
      </c>
      <c r="E65" s="18" t="s">
        <v>3802</v>
      </c>
      <c r="F65" s="19" t="s">
        <v>3811</v>
      </c>
      <c r="G65" s="19" t="s">
        <v>3818</v>
      </c>
      <c r="H65" s="19" t="s">
        <v>3819</v>
      </c>
      <c r="I65" s="19">
        <v>90121500</v>
      </c>
      <c r="J65" s="19" t="s">
        <v>236</v>
      </c>
      <c r="K65" s="19" t="s">
        <v>1336</v>
      </c>
      <c r="L65" s="19" t="s">
        <v>3435</v>
      </c>
      <c r="M65" s="20" t="s">
        <v>1321</v>
      </c>
      <c r="N65" s="20" t="s">
        <v>265</v>
      </c>
      <c r="O65" s="20" t="s">
        <v>266</v>
      </c>
      <c r="P65" s="20">
        <v>10</v>
      </c>
      <c r="Q65" s="20" t="s">
        <v>1393</v>
      </c>
      <c r="R65" s="20" t="s">
        <v>1391</v>
      </c>
      <c r="S65" s="21">
        <v>28161266</v>
      </c>
      <c r="T65" s="21">
        <v>28161266</v>
      </c>
      <c r="U65" s="20" t="s">
        <v>1404</v>
      </c>
      <c r="V65" s="20" t="s">
        <v>1405</v>
      </c>
      <c r="W65" s="19" t="s">
        <v>103</v>
      </c>
      <c r="X65" s="19" t="s">
        <v>1417</v>
      </c>
      <c r="Y65" s="19" t="s">
        <v>1461</v>
      </c>
      <c r="Z65" s="19" t="s">
        <v>1526</v>
      </c>
      <c r="AA65" s="19" t="s">
        <v>1660</v>
      </c>
      <c r="AB65" s="19" t="s">
        <v>1666</v>
      </c>
      <c r="AC65" s="32">
        <v>0</v>
      </c>
      <c r="AD65" s="32">
        <v>0</v>
      </c>
      <c r="AE65" s="32">
        <v>28161266</v>
      </c>
      <c r="AF65" s="32">
        <v>0</v>
      </c>
      <c r="AG65" s="32">
        <v>0</v>
      </c>
      <c r="AH65" s="32">
        <v>0</v>
      </c>
      <c r="AI65" s="32">
        <v>0</v>
      </c>
      <c r="AJ65" s="32">
        <v>0</v>
      </c>
      <c r="AK65" s="32">
        <v>0</v>
      </c>
      <c r="AL65" s="32">
        <v>0</v>
      </c>
      <c r="AM65" s="32">
        <v>0</v>
      </c>
      <c r="AN65" s="32">
        <v>0</v>
      </c>
      <c r="AO65" s="32">
        <v>0</v>
      </c>
      <c r="AP65" s="32">
        <v>0</v>
      </c>
      <c r="AQ65" s="32">
        <v>0</v>
      </c>
      <c r="AR65" s="32">
        <v>28161266</v>
      </c>
      <c r="AS65" s="32">
        <v>0</v>
      </c>
      <c r="AT65" s="32">
        <v>0</v>
      </c>
      <c r="AU65" s="32">
        <v>0</v>
      </c>
      <c r="AV65" s="32">
        <v>0</v>
      </c>
      <c r="AW65" s="32">
        <v>0</v>
      </c>
      <c r="AX65" s="32">
        <v>0</v>
      </c>
      <c r="AY65" s="32">
        <v>0</v>
      </c>
      <c r="AZ65" s="32">
        <v>0</v>
      </c>
      <c r="BA65" s="30"/>
      <c r="BB65" s="30"/>
      <c r="BC65" s="30"/>
      <c r="BD65" s="30"/>
      <c r="BE65" s="10" t="str">
        <f t="shared" si="0"/>
        <v>OK</v>
      </c>
      <c r="BF65" s="10" t="str">
        <f t="shared" si="1"/>
        <v>OK</v>
      </c>
      <c r="BG65" s="4">
        <f t="shared" si="2"/>
        <v>0</v>
      </c>
      <c r="BH65" s="11">
        <f t="shared" si="3"/>
        <v>28161266</v>
      </c>
      <c r="BI65" s="11">
        <f t="shared" si="4"/>
        <v>28161266</v>
      </c>
      <c r="BJ65" s="4">
        <f t="shared" si="5"/>
        <v>0</v>
      </c>
      <c r="BK65" s="4">
        <f t="shared" si="6"/>
        <v>0</v>
      </c>
      <c r="BL65" s="1">
        <v>1</v>
      </c>
      <c r="BM65" s="1">
        <v>2700</v>
      </c>
      <c r="BN65" s="1">
        <v>5</v>
      </c>
      <c r="BO65" s="12">
        <v>2</v>
      </c>
      <c r="BP65" s="1">
        <v>1</v>
      </c>
      <c r="BQ65" s="1">
        <v>3</v>
      </c>
      <c r="BV65" s="36" t="str">
        <f t="shared" si="7"/>
        <v>2700</v>
      </c>
      <c r="BW65" s="36" t="b">
        <f t="shared" si="8"/>
        <v>1</v>
      </c>
      <c r="BX65" s="36"/>
      <c r="BY65" s="36"/>
      <c r="BZ65" s="36"/>
      <c r="CA65" s="36"/>
    </row>
    <row r="66" spans="1:79" ht="57">
      <c r="A66" s="38" t="s">
        <v>61</v>
      </c>
      <c r="B66" s="33" t="s">
        <v>554</v>
      </c>
      <c r="C66" s="27" t="s">
        <v>259</v>
      </c>
      <c r="D66" s="27" t="s">
        <v>246</v>
      </c>
      <c r="E66" s="18" t="s">
        <v>3802</v>
      </c>
      <c r="F66" s="19" t="s">
        <v>3811</v>
      </c>
      <c r="G66" s="19" t="s">
        <v>3818</v>
      </c>
      <c r="H66" s="19" t="s">
        <v>3819</v>
      </c>
      <c r="I66" s="19" t="s">
        <v>61</v>
      </c>
      <c r="J66" s="19" t="s">
        <v>236</v>
      </c>
      <c r="K66" s="19" t="s">
        <v>1336</v>
      </c>
      <c r="L66" s="19" t="s">
        <v>3436</v>
      </c>
      <c r="M66" s="20" t="s">
        <v>61</v>
      </c>
      <c r="N66" s="20" t="s">
        <v>61</v>
      </c>
      <c r="O66" s="20" t="s">
        <v>61</v>
      </c>
      <c r="P66" s="20" t="s">
        <v>61</v>
      </c>
      <c r="Q66" s="20" t="s">
        <v>1392</v>
      </c>
      <c r="R66" s="20" t="s">
        <v>1391</v>
      </c>
      <c r="S66" s="21">
        <v>9099300</v>
      </c>
      <c r="T66" s="21">
        <v>9099300</v>
      </c>
      <c r="U66" s="20" t="s">
        <v>1404</v>
      </c>
      <c r="V66" s="20" t="s">
        <v>1405</v>
      </c>
      <c r="W66" s="19" t="s">
        <v>103</v>
      </c>
      <c r="X66" s="19" t="s">
        <v>1410</v>
      </c>
      <c r="Y66" s="19" t="s">
        <v>1460</v>
      </c>
      <c r="Z66" s="19" t="s">
        <v>1526</v>
      </c>
      <c r="AA66" s="19" t="s">
        <v>1660</v>
      </c>
      <c r="AB66" s="19" t="s">
        <v>1666</v>
      </c>
      <c r="AC66" s="32">
        <v>0</v>
      </c>
      <c r="AD66" s="32">
        <v>0</v>
      </c>
      <c r="AE66" s="32">
        <v>9099300</v>
      </c>
      <c r="AF66" s="32">
        <v>0</v>
      </c>
      <c r="AG66" s="32">
        <v>0</v>
      </c>
      <c r="AH66" s="32">
        <v>0</v>
      </c>
      <c r="AI66" s="32">
        <v>0</v>
      </c>
      <c r="AJ66" s="32">
        <v>0</v>
      </c>
      <c r="AK66" s="32">
        <v>0</v>
      </c>
      <c r="AL66" s="32">
        <v>0</v>
      </c>
      <c r="AM66" s="32">
        <v>0</v>
      </c>
      <c r="AN66" s="32">
        <v>0</v>
      </c>
      <c r="AO66" s="32">
        <v>0</v>
      </c>
      <c r="AP66" s="32">
        <v>0</v>
      </c>
      <c r="AQ66" s="32">
        <v>0</v>
      </c>
      <c r="AR66" s="32">
        <v>9099300</v>
      </c>
      <c r="AS66" s="32">
        <v>0</v>
      </c>
      <c r="AT66" s="32">
        <v>0</v>
      </c>
      <c r="AU66" s="32">
        <v>0</v>
      </c>
      <c r="AV66" s="32">
        <v>0</v>
      </c>
      <c r="AW66" s="32">
        <v>0</v>
      </c>
      <c r="AX66" s="32">
        <v>0</v>
      </c>
      <c r="AY66" s="32">
        <v>0</v>
      </c>
      <c r="AZ66" s="32">
        <v>0</v>
      </c>
      <c r="BA66" s="30"/>
      <c r="BB66" s="30"/>
      <c r="BC66" s="30"/>
      <c r="BD66" s="30"/>
      <c r="BE66" s="10" t="str">
        <f t="shared" si="0"/>
        <v>OK</v>
      </c>
      <c r="BF66" s="10" t="str">
        <f t="shared" si="1"/>
        <v>OK</v>
      </c>
      <c r="BG66" s="4">
        <f t="shared" si="2"/>
        <v>0</v>
      </c>
      <c r="BH66" s="11">
        <f t="shared" si="3"/>
        <v>9099300</v>
      </c>
      <c r="BI66" s="11">
        <f t="shared" si="4"/>
        <v>9099300</v>
      </c>
      <c r="BJ66" s="4">
        <f t="shared" si="5"/>
        <v>0</v>
      </c>
      <c r="BK66" s="4">
        <f t="shared" si="6"/>
        <v>0</v>
      </c>
      <c r="BL66" s="1">
        <v>1</v>
      </c>
      <c r="BM66" s="1">
        <v>2700</v>
      </c>
      <c r="BN66" s="1">
        <v>5</v>
      </c>
      <c r="BO66" s="12">
        <v>2</v>
      </c>
      <c r="BP66" s="1">
        <v>1</v>
      </c>
      <c r="BQ66" s="1">
        <v>4</v>
      </c>
      <c r="BV66" s="36" t="str">
        <f t="shared" si="7"/>
        <v>2700</v>
      </c>
      <c r="BW66" s="36" t="b">
        <f t="shared" si="8"/>
        <v>1</v>
      </c>
      <c r="BX66" s="36"/>
      <c r="BY66" s="36"/>
      <c r="BZ66" s="36"/>
      <c r="CA66" s="36"/>
    </row>
    <row r="67" spans="1:79" ht="114">
      <c r="A67" s="38" t="s">
        <v>3801</v>
      </c>
      <c r="B67" s="33" t="s">
        <v>555</v>
      </c>
      <c r="C67" s="27" t="s">
        <v>259</v>
      </c>
      <c r="D67" s="27" t="s">
        <v>246</v>
      </c>
      <c r="E67" s="18" t="s">
        <v>3802</v>
      </c>
      <c r="F67" s="19" t="s">
        <v>3811</v>
      </c>
      <c r="G67" s="19" t="s">
        <v>3818</v>
      </c>
      <c r="H67" s="19" t="s">
        <v>3820</v>
      </c>
      <c r="I67" s="19">
        <v>93151501</v>
      </c>
      <c r="J67" s="19" t="s">
        <v>236</v>
      </c>
      <c r="K67" s="19" t="s">
        <v>1349</v>
      </c>
      <c r="L67" s="19" t="s">
        <v>2196</v>
      </c>
      <c r="M67" s="20" t="s">
        <v>1321</v>
      </c>
      <c r="N67" s="20" t="s">
        <v>1321</v>
      </c>
      <c r="O67" s="20" t="s">
        <v>1321</v>
      </c>
      <c r="P67" s="20">
        <v>12</v>
      </c>
      <c r="Q67" s="20" t="s">
        <v>1390</v>
      </c>
      <c r="R67" s="20" t="s">
        <v>1391</v>
      </c>
      <c r="S67" s="21">
        <v>92095000</v>
      </c>
      <c r="T67" s="21">
        <v>92095000</v>
      </c>
      <c r="U67" s="20" t="s">
        <v>1404</v>
      </c>
      <c r="V67" s="20" t="s">
        <v>1405</v>
      </c>
      <c r="W67" s="19" t="s">
        <v>103</v>
      </c>
      <c r="X67" s="19" t="s">
        <v>1418</v>
      </c>
      <c r="Y67" s="19" t="s">
        <v>1459</v>
      </c>
      <c r="Z67" s="19" t="s">
        <v>1525</v>
      </c>
      <c r="AA67" s="19" t="s">
        <v>1660</v>
      </c>
      <c r="AB67" s="19" t="s">
        <v>1666</v>
      </c>
      <c r="AC67" s="32">
        <v>92095000</v>
      </c>
      <c r="AD67" s="32">
        <v>0</v>
      </c>
      <c r="AE67" s="32">
        <v>0</v>
      </c>
      <c r="AF67" s="32">
        <v>2445000</v>
      </c>
      <c r="AG67" s="32">
        <v>0</v>
      </c>
      <c r="AH67" s="32">
        <v>8150000</v>
      </c>
      <c r="AI67" s="32">
        <v>0</v>
      </c>
      <c r="AJ67" s="32">
        <v>8150000</v>
      </c>
      <c r="AK67" s="32">
        <v>0</v>
      </c>
      <c r="AL67" s="32">
        <v>8150000</v>
      </c>
      <c r="AM67" s="32">
        <v>0</v>
      </c>
      <c r="AN67" s="32">
        <v>8150000</v>
      </c>
      <c r="AO67" s="32">
        <v>0</v>
      </c>
      <c r="AP67" s="32">
        <v>8150000</v>
      </c>
      <c r="AQ67" s="32">
        <v>0</v>
      </c>
      <c r="AR67" s="32">
        <v>8150000</v>
      </c>
      <c r="AS67" s="32">
        <v>0</v>
      </c>
      <c r="AT67" s="32">
        <v>8150000</v>
      </c>
      <c r="AU67" s="32">
        <v>0</v>
      </c>
      <c r="AV67" s="32">
        <v>8150000</v>
      </c>
      <c r="AW67" s="32">
        <v>0</v>
      </c>
      <c r="AX67" s="32">
        <v>8150000</v>
      </c>
      <c r="AY67" s="32">
        <v>0</v>
      </c>
      <c r="AZ67" s="32">
        <v>16300000</v>
      </c>
      <c r="BA67" s="30"/>
      <c r="BB67" s="30"/>
      <c r="BC67" s="30"/>
      <c r="BD67" s="30"/>
      <c r="BE67" s="10" t="str">
        <f t="shared" si="0"/>
        <v>OK</v>
      </c>
      <c r="BF67" s="10" t="str">
        <f t="shared" si="1"/>
        <v>OK</v>
      </c>
      <c r="BG67" s="4">
        <f t="shared" si="2"/>
        <v>0</v>
      </c>
      <c r="BH67" s="11">
        <f t="shared" si="3"/>
        <v>92095000</v>
      </c>
      <c r="BI67" s="11">
        <f t="shared" si="4"/>
        <v>92095000</v>
      </c>
      <c r="BJ67" s="4">
        <f t="shared" si="5"/>
        <v>0</v>
      </c>
      <c r="BK67" s="4">
        <f t="shared" si="6"/>
        <v>0</v>
      </c>
      <c r="BL67" s="1">
        <v>1</v>
      </c>
      <c r="BM67" s="1">
        <v>2700</v>
      </c>
      <c r="BN67" s="1">
        <v>5</v>
      </c>
      <c r="BO67" s="12">
        <v>2</v>
      </c>
      <c r="BP67" s="1">
        <v>2</v>
      </c>
      <c r="BQ67" s="1">
        <v>1</v>
      </c>
      <c r="BV67" s="36" t="str">
        <f t="shared" si="7"/>
        <v>2700</v>
      </c>
      <c r="BW67" s="36" t="b">
        <f t="shared" si="8"/>
        <v>1</v>
      </c>
      <c r="BX67" s="36"/>
      <c r="BY67" s="36"/>
      <c r="BZ67" s="36"/>
      <c r="CA67" s="36"/>
    </row>
    <row r="68" spans="1:79" ht="128.25">
      <c r="A68" s="38" t="s">
        <v>3801</v>
      </c>
      <c r="B68" s="33" t="s">
        <v>556</v>
      </c>
      <c r="C68" s="27" t="s">
        <v>259</v>
      </c>
      <c r="D68" s="27" t="s">
        <v>246</v>
      </c>
      <c r="E68" s="18" t="s">
        <v>3802</v>
      </c>
      <c r="F68" s="19" t="s">
        <v>3811</v>
      </c>
      <c r="G68" s="19" t="s">
        <v>3818</v>
      </c>
      <c r="H68" s="19" t="s">
        <v>3821</v>
      </c>
      <c r="I68" s="19">
        <v>86101713</v>
      </c>
      <c r="J68" s="19" t="s">
        <v>236</v>
      </c>
      <c r="K68" s="19" t="s">
        <v>1350</v>
      </c>
      <c r="L68" s="19" t="s">
        <v>2197</v>
      </c>
      <c r="M68" s="20" t="s">
        <v>1321</v>
      </c>
      <c r="N68" s="20" t="s">
        <v>1321</v>
      </c>
      <c r="O68" s="20" t="s">
        <v>265</v>
      </c>
      <c r="P68" s="20">
        <v>11</v>
      </c>
      <c r="Q68" s="20" t="s">
        <v>1390</v>
      </c>
      <c r="R68" s="20" t="s">
        <v>1391</v>
      </c>
      <c r="S68" s="21">
        <v>89650000</v>
      </c>
      <c r="T68" s="21">
        <v>89650000</v>
      </c>
      <c r="U68" s="20" t="s">
        <v>1404</v>
      </c>
      <c r="V68" s="20" t="s">
        <v>1405</v>
      </c>
      <c r="W68" s="19" t="s">
        <v>103</v>
      </c>
      <c r="X68" s="19" t="s">
        <v>1419</v>
      </c>
      <c r="Y68" s="19" t="s">
        <v>1459</v>
      </c>
      <c r="Z68" s="19" t="s">
        <v>1527</v>
      </c>
      <c r="AA68" s="19" t="s">
        <v>1660</v>
      </c>
      <c r="AB68" s="19" t="s">
        <v>1666</v>
      </c>
      <c r="AC68" s="32">
        <v>0</v>
      </c>
      <c r="AD68" s="32">
        <v>0</v>
      </c>
      <c r="AE68" s="32">
        <v>89650000</v>
      </c>
      <c r="AF68" s="32">
        <v>0</v>
      </c>
      <c r="AG68" s="32">
        <v>0</v>
      </c>
      <c r="AH68" s="32">
        <v>8150000</v>
      </c>
      <c r="AI68" s="32">
        <v>0</v>
      </c>
      <c r="AJ68" s="32">
        <v>8150000</v>
      </c>
      <c r="AK68" s="32">
        <v>0</v>
      </c>
      <c r="AL68" s="32">
        <v>8150000</v>
      </c>
      <c r="AM68" s="32">
        <v>0</v>
      </c>
      <c r="AN68" s="32">
        <v>8150000</v>
      </c>
      <c r="AO68" s="32">
        <v>0</v>
      </c>
      <c r="AP68" s="32">
        <v>8150000</v>
      </c>
      <c r="AQ68" s="32">
        <v>0</v>
      </c>
      <c r="AR68" s="32">
        <v>8150000</v>
      </c>
      <c r="AS68" s="32">
        <v>0</v>
      </c>
      <c r="AT68" s="32">
        <v>8150000</v>
      </c>
      <c r="AU68" s="32">
        <v>0</v>
      </c>
      <c r="AV68" s="32">
        <v>8150000</v>
      </c>
      <c r="AW68" s="32">
        <v>0</v>
      </c>
      <c r="AX68" s="32">
        <v>8150000</v>
      </c>
      <c r="AY68" s="32">
        <v>0</v>
      </c>
      <c r="AZ68" s="32">
        <v>16300000</v>
      </c>
      <c r="BA68" s="30"/>
      <c r="BB68" s="30"/>
      <c r="BC68" s="30"/>
      <c r="BD68" s="30"/>
      <c r="BE68" s="10" t="str">
        <f t="shared" si="0"/>
        <v>OK</v>
      </c>
      <c r="BF68" s="10" t="str">
        <f t="shared" si="1"/>
        <v>OK</v>
      </c>
      <c r="BG68" s="4">
        <f t="shared" si="2"/>
        <v>0</v>
      </c>
      <c r="BH68" s="11">
        <f t="shared" si="3"/>
        <v>89650000</v>
      </c>
      <c r="BI68" s="11">
        <f t="shared" si="4"/>
        <v>89650000</v>
      </c>
      <c r="BJ68" s="4">
        <f t="shared" si="5"/>
        <v>0</v>
      </c>
      <c r="BK68" s="4">
        <f t="shared" si="6"/>
        <v>0</v>
      </c>
      <c r="BL68" s="1">
        <v>1</v>
      </c>
      <c r="BM68" s="1">
        <v>2700</v>
      </c>
      <c r="BN68" s="1">
        <v>5</v>
      </c>
      <c r="BO68" s="12">
        <v>2</v>
      </c>
      <c r="BP68" s="1">
        <v>4</v>
      </c>
      <c r="BQ68" s="1">
        <v>1</v>
      </c>
      <c r="BV68" s="36" t="str">
        <f t="shared" si="7"/>
        <v>2700</v>
      </c>
      <c r="BW68" s="36" t="b">
        <f t="shared" si="8"/>
        <v>1</v>
      </c>
      <c r="BX68" s="36"/>
      <c r="BY68" s="36"/>
      <c r="BZ68" s="36"/>
      <c r="CA68" s="36"/>
    </row>
    <row r="69" spans="1:79" ht="128.25">
      <c r="A69" s="38" t="s">
        <v>3801</v>
      </c>
      <c r="B69" s="33" t="s">
        <v>557</v>
      </c>
      <c r="C69" s="27" t="s">
        <v>259</v>
      </c>
      <c r="D69" s="27" t="s">
        <v>246</v>
      </c>
      <c r="E69" s="18" t="s">
        <v>3802</v>
      </c>
      <c r="F69" s="19" t="s">
        <v>3811</v>
      </c>
      <c r="G69" s="19" t="s">
        <v>3818</v>
      </c>
      <c r="H69" s="19" t="s">
        <v>3821</v>
      </c>
      <c r="I69" s="19">
        <v>93151501</v>
      </c>
      <c r="J69" s="19" t="s">
        <v>236</v>
      </c>
      <c r="K69" s="19" t="s">
        <v>1349</v>
      </c>
      <c r="L69" s="19" t="s">
        <v>2198</v>
      </c>
      <c r="M69" s="20" t="s">
        <v>1321</v>
      </c>
      <c r="N69" s="20" t="s">
        <v>1321</v>
      </c>
      <c r="O69" s="20" t="s">
        <v>1321</v>
      </c>
      <c r="P69" s="20">
        <v>12</v>
      </c>
      <c r="Q69" s="20" t="s">
        <v>1390</v>
      </c>
      <c r="R69" s="20" t="s">
        <v>1391</v>
      </c>
      <c r="S69" s="21">
        <v>92095000</v>
      </c>
      <c r="T69" s="21">
        <v>92095000</v>
      </c>
      <c r="U69" s="20" t="s">
        <v>1404</v>
      </c>
      <c r="V69" s="20" t="s">
        <v>1405</v>
      </c>
      <c r="W69" s="19" t="s">
        <v>103</v>
      </c>
      <c r="X69" s="19" t="s">
        <v>1420</v>
      </c>
      <c r="Y69" s="19" t="s">
        <v>1459</v>
      </c>
      <c r="Z69" s="19" t="s">
        <v>1525</v>
      </c>
      <c r="AA69" s="19" t="s">
        <v>1660</v>
      </c>
      <c r="AB69" s="19" t="s">
        <v>1666</v>
      </c>
      <c r="AC69" s="32">
        <v>92095000</v>
      </c>
      <c r="AD69" s="32">
        <v>0</v>
      </c>
      <c r="AE69" s="32">
        <v>0</v>
      </c>
      <c r="AF69" s="32">
        <v>2445000</v>
      </c>
      <c r="AG69" s="32">
        <v>0</v>
      </c>
      <c r="AH69" s="32">
        <v>8150000</v>
      </c>
      <c r="AI69" s="32">
        <v>0</v>
      </c>
      <c r="AJ69" s="32">
        <v>8150000</v>
      </c>
      <c r="AK69" s="32">
        <v>0</v>
      </c>
      <c r="AL69" s="32">
        <v>8150000</v>
      </c>
      <c r="AM69" s="32">
        <v>0</v>
      </c>
      <c r="AN69" s="32">
        <v>8150000</v>
      </c>
      <c r="AO69" s="32">
        <v>0</v>
      </c>
      <c r="AP69" s="32">
        <v>8150000</v>
      </c>
      <c r="AQ69" s="32">
        <v>0</v>
      </c>
      <c r="AR69" s="32">
        <v>8150000</v>
      </c>
      <c r="AS69" s="32">
        <v>0</v>
      </c>
      <c r="AT69" s="32">
        <v>8150000</v>
      </c>
      <c r="AU69" s="32">
        <v>0</v>
      </c>
      <c r="AV69" s="32">
        <v>8150000</v>
      </c>
      <c r="AW69" s="32">
        <v>0</v>
      </c>
      <c r="AX69" s="32">
        <v>8150000</v>
      </c>
      <c r="AY69" s="32">
        <v>0</v>
      </c>
      <c r="AZ69" s="32">
        <v>16300000</v>
      </c>
      <c r="BA69" s="30"/>
      <c r="BB69" s="30"/>
      <c r="BC69" s="30"/>
      <c r="BD69" s="30"/>
      <c r="BE69" s="10" t="str">
        <f t="shared" ref="BE69:BE132" si="9">IF(OR($T69&lt;&gt;"",SUM(AC69:AZ69)&lt;&gt;0),IF(T69=BH69,"OK",IF(T69&gt;BH69,"Valor estimado supera a Compromisos en "&amp;DOLLAR(T69-BH69),"Compromisos superan al Valor estimado en "&amp;DOLLAR(BH69-T69))),"")</f>
        <v>OK</v>
      </c>
      <c r="BF69" s="10" t="str">
        <f t="shared" ref="BF69:BF132" si="10">IF(OR($T69&lt;&gt;"",SUM(AC69:AZ69)&lt;&gt;0),IF(T69=BI69,"OK",IF(T69&gt;BI69,"Valor estimado supera a Obligaciones en "&amp;DOLLAR(T69-BI69),"Obligaciones superan al Valor estimado en "&amp;DOLLAR(BI69-T69))),"")</f>
        <v>OK</v>
      </c>
      <c r="BG69" s="4">
        <f t="shared" ref="BG69:BG132" si="11">+IF(B69&lt;&gt;"",COUNTBLANK(F69:AZ69),0)</f>
        <v>0</v>
      </c>
      <c r="BH69" s="11">
        <f t="shared" ref="BH69:BH132" si="12">+SUM(AC69,AE69,AG69,AI69,AK69,AM69,AO69,AQ69,AS69,AU69,AW69,AY69)</f>
        <v>92095000</v>
      </c>
      <c r="BI69" s="11">
        <f t="shared" ref="BI69:BI132" si="13">+SUM(AD69,AF69,AH69,AJ69,AL69,AN69,AP69,AR69,AT69,AV69,AX69,AZ69)</f>
        <v>92095000</v>
      </c>
      <c r="BJ69" s="4">
        <f t="shared" ref="BJ69:BJ132" si="14">+IF(OR(BE69="ok",BE69=""),0,1)</f>
        <v>0</v>
      </c>
      <c r="BK69" s="4">
        <f t="shared" ref="BK69:BK132" si="15">+IF(OR(BF69="ok",BF69=""),0,1)</f>
        <v>0</v>
      </c>
      <c r="BL69" s="1">
        <v>1</v>
      </c>
      <c r="BM69" s="1">
        <v>2700</v>
      </c>
      <c r="BN69" s="1">
        <v>5</v>
      </c>
      <c r="BO69" s="12">
        <v>2</v>
      </c>
      <c r="BP69" s="1">
        <v>4</v>
      </c>
      <c r="BQ69" s="1">
        <v>2</v>
      </c>
      <c r="BV69" s="36" t="str">
        <f t="shared" si="7"/>
        <v>2700</v>
      </c>
      <c r="BW69" s="36" t="b">
        <f t="shared" si="8"/>
        <v>1</v>
      </c>
      <c r="BX69" s="36"/>
      <c r="BY69" s="36"/>
      <c r="BZ69" s="36"/>
      <c r="CA69" s="36"/>
    </row>
    <row r="70" spans="1:79" ht="128.25">
      <c r="A70" s="38" t="s">
        <v>3801</v>
      </c>
      <c r="B70" s="33" t="s">
        <v>558</v>
      </c>
      <c r="C70" s="27" t="s">
        <v>259</v>
      </c>
      <c r="D70" s="27" t="s">
        <v>246</v>
      </c>
      <c r="E70" s="18" t="s">
        <v>3802</v>
      </c>
      <c r="F70" s="19" t="s">
        <v>3811</v>
      </c>
      <c r="G70" s="19" t="s">
        <v>3818</v>
      </c>
      <c r="H70" s="19" t="s">
        <v>3821</v>
      </c>
      <c r="I70" s="19">
        <v>86101713</v>
      </c>
      <c r="J70" s="19" t="s">
        <v>236</v>
      </c>
      <c r="K70" s="19" t="s">
        <v>1350</v>
      </c>
      <c r="L70" s="19" t="s">
        <v>2199</v>
      </c>
      <c r="M70" s="20" t="s">
        <v>1321</v>
      </c>
      <c r="N70" s="20" t="s">
        <v>1321</v>
      </c>
      <c r="O70" s="20" t="s">
        <v>1321</v>
      </c>
      <c r="P70" s="20">
        <v>12</v>
      </c>
      <c r="Q70" s="20" t="s">
        <v>1390</v>
      </c>
      <c r="R70" s="20" t="s">
        <v>1391</v>
      </c>
      <c r="S70" s="21">
        <v>105800000</v>
      </c>
      <c r="T70" s="21">
        <v>105800000</v>
      </c>
      <c r="U70" s="20" t="s">
        <v>1404</v>
      </c>
      <c r="V70" s="20" t="s">
        <v>1405</v>
      </c>
      <c r="W70" s="19" t="s">
        <v>103</v>
      </c>
      <c r="X70" s="19" t="s">
        <v>1419</v>
      </c>
      <c r="Y70" s="19" t="s">
        <v>1459</v>
      </c>
      <c r="Z70" s="19" t="s">
        <v>1527</v>
      </c>
      <c r="AA70" s="19" t="s">
        <v>1660</v>
      </c>
      <c r="AB70" s="19" t="s">
        <v>1666</v>
      </c>
      <c r="AC70" s="32">
        <v>105800000</v>
      </c>
      <c r="AD70" s="32">
        <v>0</v>
      </c>
      <c r="AE70" s="32">
        <v>0</v>
      </c>
      <c r="AF70" s="32">
        <v>4600000</v>
      </c>
      <c r="AG70" s="32">
        <v>0</v>
      </c>
      <c r="AH70" s="32">
        <v>9200000</v>
      </c>
      <c r="AI70" s="32">
        <v>0</v>
      </c>
      <c r="AJ70" s="32">
        <v>9200000</v>
      </c>
      <c r="AK70" s="32">
        <v>0</v>
      </c>
      <c r="AL70" s="32">
        <v>9200000</v>
      </c>
      <c r="AM70" s="32">
        <v>0</v>
      </c>
      <c r="AN70" s="32">
        <v>9200000</v>
      </c>
      <c r="AO70" s="32">
        <v>0</v>
      </c>
      <c r="AP70" s="32">
        <v>9200000</v>
      </c>
      <c r="AQ70" s="32">
        <v>0</v>
      </c>
      <c r="AR70" s="32">
        <v>9200000</v>
      </c>
      <c r="AS70" s="32">
        <v>0</v>
      </c>
      <c r="AT70" s="32">
        <v>9200000</v>
      </c>
      <c r="AU70" s="32">
        <v>0</v>
      </c>
      <c r="AV70" s="32">
        <v>9200000</v>
      </c>
      <c r="AW70" s="32">
        <v>0</v>
      </c>
      <c r="AX70" s="32">
        <v>9200000</v>
      </c>
      <c r="AY70" s="32">
        <v>0</v>
      </c>
      <c r="AZ70" s="32">
        <v>18400000</v>
      </c>
      <c r="BA70" s="30"/>
      <c r="BB70" s="30"/>
      <c r="BC70" s="30"/>
      <c r="BD70" s="30"/>
      <c r="BE70" s="10" t="str">
        <f t="shared" si="9"/>
        <v>OK</v>
      </c>
      <c r="BF70" s="10" t="str">
        <f t="shared" si="10"/>
        <v>OK</v>
      </c>
      <c r="BG70" s="4">
        <f t="shared" si="11"/>
        <v>0</v>
      </c>
      <c r="BH70" s="11">
        <f t="shared" si="12"/>
        <v>105800000</v>
      </c>
      <c r="BI70" s="11">
        <f t="shared" si="13"/>
        <v>105800000</v>
      </c>
      <c r="BJ70" s="4">
        <f t="shared" si="14"/>
        <v>0</v>
      </c>
      <c r="BK70" s="4">
        <f t="shared" si="15"/>
        <v>0</v>
      </c>
      <c r="BL70" s="1">
        <v>1</v>
      </c>
      <c r="BM70" s="1">
        <v>2700</v>
      </c>
      <c r="BN70" s="1">
        <v>5</v>
      </c>
      <c r="BO70" s="12">
        <v>2</v>
      </c>
      <c r="BP70" s="1">
        <v>4</v>
      </c>
      <c r="BQ70" s="1">
        <v>3</v>
      </c>
      <c r="BV70" s="36" t="str">
        <f t="shared" ref="BV70:BV133" si="16">LEFT(RIGHT(B70,LEN(B70)-2),4)</f>
        <v>2700</v>
      </c>
      <c r="BW70" s="36" t="b">
        <f t="shared" ref="BW70:BW133" si="17">BV70=LEFT(W70,4)</f>
        <v>1</v>
      </c>
      <c r="BX70" s="36"/>
      <c r="BY70" s="36"/>
      <c r="BZ70" s="36"/>
      <c r="CA70" s="36"/>
    </row>
    <row r="71" spans="1:79" ht="128.25">
      <c r="A71" s="38" t="s">
        <v>3801</v>
      </c>
      <c r="B71" s="33" t="s">
        <v>559</v>
      </c>
      <c r="C71" s="27" t="s">
        <v>259</v>
      </c>
      <c r="D71" s="27" t="s">
        <v>246</v>
      </c>
      <c r="E71" s="18" t="s">
        <v>3802</v>
      </c>
      <c r="F71" s="19" t="s">
        <v>3811</v>
      </c>
      <c r="G71" s="19" t="s">
        <v>3818</v>
      </c>
      <c r="H71" s="19" t="s">
        <v>3821</v>
      </c>
      <c r="I71" s="19">
        <v>93151501</v>
      </c>
      <c r="J71" s="19" t="s">
        <v>236</v>
      </c>
      <c r="K71" s="19" t="s">
        <v>1349</v>
      </c>
      <c r="L71" s="19" t="s">
        <v>2200</v>
      </c>
      <c r="M71" s="20" t="s">
        <v>1321</v>
      </c>
      <c r="N71" s="20" t="s">
        <v>1321</v>
      </c>
      <c r="O71" s="20" t="s">
        <v>265</v>
      </c>
      <c r="P71" s="20">
        <v>11</v>
      </c>
      <c r="Q71" s="20" t="s">
        <v>1390</v>
      </c>
      <c r="R71" s="20" t="s">
        <v>1391</v>
      </c>
      <c r="S71" s="21">
        <v>37312000</v>
      </c>
      <c r="T71" s="21">
        <v>37312000</v>
      </c>
      <c r="U71" s="20" t="s">
        <v>1404</v>
      </c>
      <c r="V71" s="20" t="s">
        <v>1405</v>
      </c>
      <c r="W71" s="19" t="s">
        <v>103</v>
      </c>
      <c r="X71" s="19" t="s">
        <v>1416</v>
      </c>
      <c r="Y71" s="19" t="s">
        <v>1459</v>
      </c>
      <c r="Z71" s="19" t="s">
        <v>1528</v>
      </c>
      <c r="AA71" s="19" t="s">
        <v>1660</v>
      </c>
      <c r="AB71" s="19" t="s">
        <v>1666</v>
      </c>
      <c r="AC71" s="32">
        <v>0</v>
      </c>
      <c r="AD71" s="32">
        <v>0</v>
      </c>
      <c r="AE71" s="32">
        <v>37312000</v>
      </c>
      <c r="AF71" s="32">
        <v>0</v>
      </c>
      <c r="AG71" s="32">
        <v>0</v>
      </c>
      <c r="AH71" s="32">
        <v>3392000</v>
      </c>
      <c r="AI71" s="32">
        <v>0</v>
      </c>
      <c r="AJ71" s="32">
        <v>3392000</v>
      </c>
      <c r="AK71" s="32">
        <v>0</v>
      </c>
      <c r="AL71" s="32">
        <v>3392000</v>
      </c>
      <c r="AM71" s="32">
        <v>0</v>
      </c>
      <c r="AN71" s="32">
        <v>3392000</v>
      </c>
      <c r="AO71" s="32">
        <v>0</v>
      </c>
      <c r="AP71" s="32">
        <v>3392000</v>
      </c>
      <c r="AQ71" s="32">
        <v>0</v>
      </c>
      <c r="AR71" s="32">
        <v>3392000</v>
      </c>
      <c r="AS71" s="32">
        <v>0</v>
      </c>
      <c r="AT71" s="32">
        <v>3392000</v>
      </c>
      <c r="AU71" s="32">
        <v>0</v>
      </c>
      <c r="AV71" s="32">
        <v>3392000</v>
      </c>
      <c r="AW71" s="32">
        <v>0</v>
      </c>
      <c r="AX71" s="32">
        <v>3392000</v>
      </c>
      <c r="AY71" s="32">
        <v>0</v>
      </c>
      <c r="AZ71" s="32">
        <v>6784000</v>
      </c>
      <c r="BA71" s="30"/>
      <c r="BB71" s="30"/>
      <c r="BC71" s="30"/>
      <c r="BD71" s="30"/>
      <c r="BE71" s="10" t="str">
        <f t="shared" si="9"/>
        <v>OK</v>
      </c>
      <c r="BF71" s="10" t="str">
        <f t="shared" si="10"/>
        <v>OK</v>
      </c>
      <c r="BG71" s="4">
        <f t="shared" si="11"/>
        <v>0</v>
      </c>
      <c r="BH71" s="11">
        <f t="shared" si="12"/>
        <v>37312000</v>
      </c>
      <c r="BI71" s="11">
        <f t="shared" si="13"/>
        <v>37312000</v>
      </c>
      <c r="BJ71" s="4">
        <f t="shared" si="14"/>
        <v>0</v>
      </c>
      <c r="BK71" s="4">
        <f t="shared" si="15"/>
        <v>0</v>
      </c>
      <c r="BL71" s="1">
        <v>1</v>
      </c>
      <c r="BM71" s="1">
        <v>2700</v>
      </c>
      <c r="BN71" s="1">
        <v>5</v>
      </c>
      <c r="BO71" s="12">
        <v>2</v>
      </c>
      <c r="BP71" s="1">
        <v>4</v>
      </c>
      <c r="BQ71" s="1">
        <v>4</v>
      </c>
      <c r="BV71" s="36" t="str">
        <f t="shared" si="16"/>
        <v>2700</v>
      </c>
      <c r="BW71" s="36" t="b">
        <f t="shared" si="17"/>
        <v>1</v>
      </c>
      <c r="BX71" s="36"/>
      <c r="BY71" s="36"/>
      <c r="BZ71" s="36"/>
      <c r="CA71" s="36"/>
    </row>
    <row r="72" spans="1:79" ht="156.75">
      <c r="A72" s="38" t="s">
        <v>3801</v>
      </c>
      <c r="B72" s="33" t="s">
        <v>560</v>
      </c>
      <c r="C72" s="27" t="s">
        <v>259</v>
      </c>
      <c r="D72" s="27" t="s">
        <v>246</v>
      </c>
      <c r="E72" s="18" t="s">
        <v>3802</v>
      </c>
      <c r="F72" s="19" t="s">
        <v>3811</v>
      </c>
      <c r="G72" s="19" t="s">
        <v>3818</v>
      </c>
      <c r="H72" s="19" t="s">
        <v>3821</v>
      </c>
      <c r="I72" s="19">
        <v>86101713</v>
      </c>
      <c r="J72" s="19" t="s">
        <v>236</v>
      </c>
      <c r="K72" s="19" t="s">
        <v>1350</v>
      </c>
      <c r="L72" s="19" t="s">
        <v>2201</v>
      </c>
      <c r="M72" s="20" t="s">
        <v>1321</v>
      </c>
      <c r="N72" s="20" t="s">
        <v>1321</v>
      </c>
      <c r="O72" s="20" t="s">
        <v>1321</v>
      </c>
      <c r="P72" s="20">
        <v>12</v>
      </c>
      <c r="Q72" s="20" t="s">
        <v>1390</v>
      </c>
      <c r="R72" s="20" t="s">
        <v>1391</v>
      </c>
      <c r="S72" s="21">
        <v>147890000</v>
      </c>
      <c r="T72" s="21">
        <v>147890000</v>
      </c>
      <c r="U72" s="20" t="s">
        <v>1404</v>
      </c>
      <c r="V72" s="20" t="s">
        <v>1405</v>
      </c>
      <c r="W72" s="19" t="s">
        <v>103</v>
      </c>
      <c r="X72" s="19" t="s">
        <v>1419</v>
      </c>
      <c r="Y72" s="19" t="s">
        <v>1459</v>
      </c>
      <c r="Z72" s="19" t="s">
        <v>1527</v>
      </c>
      <c r="AA72" s="19" t="s">
        <v>1660</v>
      </c>
      <c r="AB72" s="19" t="s">
        <v>1666</v>
      </c>
      <c r="AC72" s="32">
        <v>147890000</v>
      </c>
      <c r="AD72" s="32">
        <v>0</v>
      </c>
      <c r="AE72" s="32">
        <v>0</v>
      </c>
      <c r="AF72" s="32">
        <v>6430000</v>
      </c>
      <c r="AG72" s="32">
        <v>0</v>
      </c>
      <c r="AH72" s="32">
        <v>12860000</v>
      </c>
      <c r="AI72" s="32">
        <v>0</v>
      </c>
      <c r="AJ72" s="32">
        <v>12860000</v>
      </c>
      <c r="AK72" s="32">
        <v>0</v>
      </c>
      <c r="AL72" s="32">
        <v>12860000</v>
      </c>
      <c r="AM72" s="32">
        <v>0</v>
      </c>
      <c r="AN72" s="32">
        <v>12860000</v>
      </c>
      <c r="AO72" s="32">
        <v>0</v>
      </c>
      <c r="AP72" s="32">
        <v>12860000</v>
      </c>
      <c r="AQ72" s="32">
        <v>0</v>
      </c>
      <c r="AR72" s="32">
        <v>12860000</v>
      </c>
      <c r="AS72" s="32">
        <v>0</v>
      </c>
      <c r="AT72" s="32">
        <v>12860000</v>
      </c>
      <c r="AU72" s="32">
        <v>0</v>
      </c>
      <c r="AV72" s="32">
        <v>12860000</v>
      </c>
      <c r="AW72" s="32">
        <v>0</v>
      </c>
      <c r="AX72" s="32">
        <v>12860000</v>
      </c>
      <c r="AY72" s="32">
        <v>0</v>
      </c>
      <c r="AZ72" s="32">
        <v>25720000</v>
      </c>
      <c r="BA72" s="30"/>
      <c r="BB72" s="30"/>
      <c r="BC72" s="30"/>
      <c r="BD72" s="30"/>
      <c r="BE72" s="10" t="str">
        <f t="shared" si="9"/>
        <v>OK</v>
      </c>
      <c r="BF72" s="10" t="str">
        <f t="shared" si="10"/>
        <v>OK</v>
      </c>
      <c r="BG72" s="4">
        <f t="shared" si="11"/>
        <v>0</v>
      </c>
      <c r="BH72" s="11">
        <f t="shared" si="12"/>
        <v>147890000</v>
      </c>
      <c r="BI72" s="11">
        <f t="shared" si="13"/>
        <v>147890000</v>
      </c>
      <c r="BJ72" s="4">
        <f t="shared" si="14"/>
        <v>0</v>
      </c>
      <c r="BK72" s="4">
        <f t="shared" si="15"/>
        <v>0</v>
      </c>
      <c r="BL72" s="1">
        <v>1</v>
      </c>
      <c r="BM72" s="1">
        <v>2700</v>
      </c>
      <c r="BN72" s="1">
        <v>5</v>
      </c>
      <c r="BO72" s="12">
        <v>2</v>
      </c>
      <c r="BP72" s="1">
        <v>4</v>
      </c>
      <c r="BQ72" s="1">
        <v>5</v>
      </c>
      <c r="BV72" s="36" t="str">
        <f t="shared" si="16"/>
        <v>2700</v>
      </c>
      <c r="BW72" s="36" t="b">
        <f t="shared" si="17"/>
        <v>1</v>
      </c>
      <c r="BX72" s="36"/>
      <c r="BY72" s="36"/>
      <c r="BZ72" s="36"/>
      <c r="CA72" s="36"/>
    </row>
    <row r="73" spans="1:79" ht="228">
      <c r="A73" s="38" t="s">
        <v>3801</v>
      </c>
      <c r="B73" s="33" t="s">
        <v>1021</v>
      </c>
      <c r="C73" s="27" t="s">
        <v>259</v>
      </c>
      <c r="D73" s="27" t="s">
        <v>246</v>
      </c>
      <c r="E73" s="18" t="s">
        <v>3802</v>
      </c>
      <c r="F73" s="19" t="s">
        <v>3811</v>
      </c>
      <c r="G73" s="19" t="s">
        <v>3818</v>
      </c>
      <c r="H73" s="19" t="s">
        <v>3822</v>
      </c>
      <c r="I73" s="19">
        <v>81111508</v>
      </c>
      <c r="J73" s="19" t="s">
        <v>236</v>
      </c>
      <c r="K73" s="19" t="s">
        <v>1330</v>
      </c>
      <c r="L73" s="19" t="s">
        <v>2202</v>
      </c>
      <c r="M73" s="20" t="s">
        <v>1321</v>
      </c>
      <c r="N73" s="20" t="s">
        <v>1321</v>
      </c>
      <c r="O73" s="20" t="s">
        <v>265</v>
      </c>
      <c r="P73" s="20">
        <v>11</v>
      </c>
      <c r="Q73" s="20" t="s">
        <v>1390</v>
      </c>
      <c r="R73" s="20" t="s">
        <v>1391</v>
      </c>
      <c r="S73" s="21">
        <v>111760000</v>
      </c>
      <c r="T73" s="21">
        <v>111760000</v>
      </c>
      <c r="U73" s="20" t="s">
        <v>1404</v>
      </c>
      <c r="V73" s="20" t="s">
        <v>1405</v>
      </c>
      <c r="W73" s="19" t="s">
        <v>106</v>
      </c>
      <c r="X73" s="19" t="s">
        <v>1451</v>
      </c>
      <c r="Y73" s="19" t="s">
        <v>1459</v>
      </c>
      <c r="Z73" s="19" t="s">
        <v>1593</v>
      </c>
      <c r="AA73" s="19" t="s">
        <v>1660</v>
      </c>
      <c r="AB73" s="19" t="s">
        <v>1666</v>
      </c>
      <c r="AC73" s="32">
        <v>0</v>
      </c>
      <c r="AD73" s="32">
        <v>0</v>
      </c>
      <c r="AE73" s="32">
        <v>111760000</v>
      </c>
      <c r="AF73" s="32">
        <v>0</v>
      </c>
      <c r="AG73" s="32">
        <v>0</v>
      </c>
      <c r="AH73" s="32">
        <v>10160000</v>
      </c>
      <c r="AI73" s="32">
        <v>0</v>
      </c>
      <c r="AJ73" s="32">
        <v>10160000</v>
      </c>
      <c r="AK73" s="32">
        <v>0</v>
      </c>
      <c r="AL73" s="32">
        <v>10160000</v>
      </c>
      <c r="AM73" s="32">
        <v>0</v>
      </c>
      <c r="AN73" s="32">
        <v>10160000</v>
      </c>
      <c r="AO73" s="32">
        <v>0</v>
      </c>
      <c r="AP73" s="32">
        <v>10160000</v>
      </c>
      <c r="AQ73" s="32">
        <v>0</v>
      </c>
      <c r="AR73" s="32">
        <v>10160000</v>
      </c>
      <c r="AS73" s="32">
        <v>0</v>
      </c>
      <c r="AT73" s="32">
        <v>10160000</v>
      </c>
      <c r="AU73" s="32">
        <v>0</v>
      </c>
      <c r="AV73" s="32">
        <v>10160000</v>
      </c>
      <c r="AW73" s="32">
        <v>0</v>
      </c>
      <c r="AX73" s="32">
        <v>10160000</v>
      </c>
      <c r="AY73" s="32">
        <v>0</v>
      </c>
      <c r="AZ73" s="32">
        <v>20320000</v>
      </c>
      <c r="BA73" s="30"/>
      <c r="BB73" s="30"/>
      <c r="BC73" s="30"/>
      <c r="BD73" s="30"/>
      <c r="BE73" s="10" t="str">
        <f t="shared" si="9"/>
        <v>OK</v>
      </c>
      <c r="BF73" s="10" t="str">
        <f t="shared" si="10"/>
        <v>OK</v>
      </c>
      <c r="BG73" s="4">
        <f t="shared" si="11"/>
        <v>0</v>
      </c>
      <c r="BH73" s="11">
        <f t="shared" si="12"/>
        <v>111760000</v>
      </c>
      <c r="BI73" s="11">
        <f t="shared" si="13"/>
        <v>111760000</v>
      </c>
      <c r="BJ73" s="4">
        <f t="shared" si="14"/>
        <v>0</v>
      </c>
      <c r="BK73" s="4">
        <f t="shared" si="15"/>
        <v>0</v>
      </c>
      <c r="BL73" s="1">
        <v>1</v>
      </c>
      <c r="BM73" s="1">
        <v>2710</v>
      </c>
      <c r="BN73" s="1">
        <v>5</v>
      </c>
      <c r="BO73" s="12">
        <v>2</v>
      </c>
      <c r="BP73" s="1">
        <v>3</v>
      </c>
      <c r="BQ73" s="1">
        <v>1</v>
      </c>
      <c r="BV73" s="36" t="str">
        <f t="shared" si="16"/>
        <v>2710</v>
      </c>
      <c r="BW73" s="36" t="b">
        <f t="shared" si="17"/>
        <v>1</v>
      </c>
      <c r="BX73" s="36"/>
      <c r="BY73" s="36"/>
      <c r="BZ73" s="36"/>
      <c r="CA73" s="36"/>
    </row>
    <row r="74" spans="1:79" ht="256.5">
      <c r="A74" s="38" t="s">
        <v>3801</v>
      </c>
      <c r="B74" s="33" t="s">
        <v>1022</v>
      </c>
      <c r="C74" s="27" t="s">
        <v>259</v>
      </c>
      <c r="D74" s="27" t="s">
        <v>246</v>
      </c>
      <c r="E74" s="18" t="s">
        <v>3802</v>
      </c>
      <c r="F74" s="19" t="s">
        <v>3811</v>
      </c>
      <c r="G74" s="19" t="s">
        <v>3818</v>
      </c>
      <c r="H74" s="19" t="s">
        <v>3822</v>
      </c>
      <c r="I74" s="19">
        <v>81111508</v>
      </c>
      <c r="J74" s="19" t="s">
        <v>236</v>
      </c>
      <c r="K74" s="19" t="s">
        <v>1330</v>
      </c>
      <c r="L74" s="19" t="s">
        <v>2203</v>
      </c>
      <c r="M74" s="20" t="s">
        <v>1321</v>
      </c>
      <c r="N74" s="20" t="s">
        <v>1321</v>
      </c>
      <c r="O74" s="20" t="s">
        <v>265</v>
      </c>
      <c r="P74" s="20">
        <v>11</v>
      </c>
      <c r="Q74" s="20" t="s">
        <v>1390</v>
      </c>
      <c r="R74" s="20" t="s">
        <v>1391</v>
      </c>
      <c r="S74" s="21">
        <v>141460000</v>
      </c>
      <c r="T74" s="21">
        <v>141460000</v>
      </c>
      <c r="U74" s="20" t="s">
        <v>1404</v>
      </c>
      <c r="V74" s="20" t="s">
        <v>1405</v>
      </c>
      <c r="W74" s="19" t="s">
        <v>106</v>
      </c>
      <c r="X74" s="19" t="s">
        <v>1451</v>
      </c>
      <c r="Y74" s="19" t="s">
        <v>1459</v>
      </c>
      <c r="Z74" s="19" t="s">
        <v>1594</v>
      </c>
      <c r="AA74" s="19" t="s">
        <v>1660</v>
      </c>
      <c r="AB74" s="19" t="s">
        <v>1666</v>
      </c>
      <c r="AC74" s="32">
        <v>0</v>
      </c>
      <c r="AD74" s="32">
        <v>0</v>
      </c>
      <c r="AE74" s="32">
        <v>141460000</v>
      </c>
      <c r="AF74" s="32">
        <v>0</v>
      </c>
      <c r="AG74" s="32">
        <v>0</v>
      </c>
      <c r="AH74" s="32">
        <v>12860000</v>
      </c>
      <c r="AI74" s="32">
        <v>0</v>
      </c>
      <c r="AJ74" s="32">
        <v>12860000</v>
      </c>
      <c r="AK74" s="32">
        <v>0</v>
      </c>
      <c r="AL74" s="32">
        <v>12860000</v>
      </c>
      <c r="AM74" s="32">
        <v>0</v>
      </c>
      <c r="AN74" s="32">
        <v>12860000</v>
      </c>
      <c r="AO74" s="32">
        <v>0</v>
      </c>
      <c r="AP74" s="32">
        <v>12860000</v>
      </c>
      <c r="AQ74" s="32">
        <v>0</v>
      </c>
      <c r="AR74" s="32">
        <v>12860000</v>
      </c>
      <c r="AS74" s="32">
        <v>0</v>
      </c>
      <c r="AT74" s="32">
        <v>12860000</v>
      </c>
      <c r="AU74" s="32">
        <v>0</v>
      </c>
      <c r="AV74" s="32">
        <v>12860000</v>
      </c>
      <c r="AW74" s="32">
        <v>0</v>
      </c>
      <c r="AX74" s="32">
        <v>12860000</v>
      </c>
      <c r="AY74" s="32">
        <v>0</v>
      </c>
      <c r="AZ74" s="32">
        <v>25720000</v>
      </c>
      <c r="BA74" s="30"/>
      <c r="BB74" s="30"/>
      <c r="BC74" s="30"/>
      <c r="BD74" s="30"/>
      <c r="BE74" s="10" t="str">
        <f t="shared" si="9"/>
        <v>OK</v>
      </c>
      <c r="BF74" s="10" t="str">
        <f t="shared" si="10"/>
        <v>OK</v>
      </c>
      <c r="BG74" s="4">
        <f t="shared" si="11"/>
        <v>0</v>
      </c>
      <c r="BH74" s="11">
        <f t="shared" si="12"/>
        <v>141460000</v>
      </c>
      <c r="BI74" s="11">
        <f t="shared" si="13"/>
        <v>141460000</v>
      </c>
      <c r="BJ74" s="4">
        <f t="shared" si="14"/>
        <v>0</v>
      </c>
      <c r="BK74" s="4">
        <f t="shared" si="15"/>
        <v>0</v>
      </c>
      <c r="BL74" s="1">
        <v>1</v>
      </c>
      <c r="BM74" s="1">
        <v>2710</v>
      </c>
      <c r="BN74" s="1">
        <v>5</v>
      </c>
      <c r="BO74" s="12">
        <v>2</v>
      </c>
      <c r="BP74" s="1">
        <v>3</v>
      </c>
      <c r="BQ74" s="1">
        <v>2</v>
      </c>
      <c r="BV74" s="36" t="str">
        <f t="shared" si="16"/>
        <v>2710</v>
      </c>
      <c r="BW74" s="36" t="b">
        <f t="shared" si="17"/>
        <v>1</v>
      </c>
      <c r="BX74" s="36"/>
      <c r="BY74" s="36"/>
      <c r="BZ74" s="36"/>
      <c r="CA74" s="36"/>
    </row>
    <row r="75" spans="1:79" ht="128.25">
      <c r="A75" s="38" t="s">
        <v>3801</v>
      </c>
      <c r="B75" s="33" t="s">
        <v>1226</v>
      </c>
      <c r="C75" s="27" t="s">
        <v>259</v>
      </c>
      <c r="D75" s="27" t="s">
        <v>246</v>
      </c>
      <c r="E75" s="18" t="s">
        <v>3802</v>
      </c>
      <c r="F75" s="19" t="s">
        <v>3811</v>
      </c>
      <c r="G75" s="19" t="s">
        <v>3812</v>
      </c>
      <c r="H75" s="19" t="s">
        <v>3823</v>
      </c>
      <c r="I75" s="19" t="s">
        <v>1319</v>
      </c>
      <c r="J75" s="19" t="s">
        <v>237</v>
      </c>
      <c r="K75" s="19" t="s">
        <v>1349</v>
      </c>
      <c r="L75" s="19" t="s">
        <v>2204</v>
      </c>
      <c r="M75" s="20" t="s">
        <v>1321</v>
      </c>
      <c r="N75" s="20" t="s">
        <v>1321</v>
      </c>
      <c r="O75" s="20" t="s">
        <v>1321</v>
      </c>
      <c r="P75" s="20">
        <v>12</v>
      </c>
      <c r="Q75" s="20" t="s">
        <v>1390</v>
      </c>
      <c r="R75" s="20" t="s">
        <v>1391</v>
      </c>
      <c r="S75" s="21">
        <v>93725000</v>
      </c>
      <c r="T75" s="21">
        <v>93725000</v>
      </c>
      <c r="U75" s="20" t="s">
        <v>1404</v>
      </c>
      <c r="V75" s="20" t="s">
        <v>1405</v>
      </c>
      <c r="W75" s="19" t="s">
        <v>105</v>
      </c>
      <c r="X75" s="19" t="s">
        <v>1454</v>
      </c>
      <c r="Y75" s="19" t="s">
        <v>1459</v>
      </c>
      <c r="Z75" s="19" t="s">
        <v>1645</v>
      </c>
      <c r="AA75" s="19" t="s">
        <v>1662</v>
      </c>
      <c r="AB75" s="19" t="s">
        <v>1666</v>
      </c>
      <c r="AC75" s="32">
        <v>93725000</v>
      </c>
      <c r="AD75" s="32">
        <v>0</v>
      </c>
      <c r="AE75" s="32">
        <v>0</v>
      </c>
      <c r="AF75" s="32">
        <v>4075000</v>
      </c>
      <c r="AG75" s="32">
        <v>0</v>
      </c>
      <c r="AH75" s="32">
        <v>8150000</v>
      </c>
      <c r="AI75" s="32">
        <v>0</v>
      </c>
      <c r="AJ75" s="32">
        <v>8150000</v>
      </c>
      <c r="AK75" s="32">
        <v>0</v>
      </c>
      <c r="AL75" s="32">
        <v>8150000</v>
      </c>
      <c r="AM75" s="32">
        <v>0</v>
      </c>
      <c r="AN75" s="32">
        <v>8150000</v>
      </c>
      <c r="AO75" s="32">
        <v>0</v>
      </c>
      <c r="AP75" s="32">
        <v>8150000</v>
      </c>
      <c r="AQ75" s="32">
        <v>0</v>
      </c>
      <c r="AR75" s="32">
        <v>8150000</v>
      </c>
      <c r="AS75" s="32">
        <v>0</v>
      </c>
      <c r="AT75" s="32">
        <v>8150000</v>
      </c>
      <c r="AU75" s="32">
        <v>0</v>
      </c>
      <c r="AV75" s="32">
        <v>8150000</v>
      </c>
      <c r="AW75" s="32">
        <v>0</v>
      </c>
      <c r="AX75" s="32">
        <v>8150000</v>
      </c>
      <c r="AY75" s="32">
        <v>0</v>
      </c>
      <c r="AZ75" s="32">
        <v>16300000</v>
      </c>
      <c r="BA75" s="30"/>
      <c r="BB75" s="30"/>
      <c r="BC75" s="30"/>
      <c r="BD75" s="30"/>
      <c r="BE75" s="10" t="str">
        <f t="shared" si="9"/>
        <v>OK</v>
      </c>
      <c r="BF75" s="10" t="str">
        <f t="shared" si="10"/>
        <v>OK</v>
      </c>
      <c r="BG75" s="4">
        <f t="shared" si="11"/>
        <v>0</v>
      </c>
      <c r="BH75" s="11">
        <f t="shared" si="12"/>
        <v>93725000</v>
      </c>
      <c r="BI75" s="11">
        <f t="shared" si="13"/>
        <v>93725000</v>
      </c>
      <c r="BJ75" s="4">
        <f t="shared" si="14"/>
        <v>0</v>
      </c>
      <c r="BK75" s="4">
        <f t="shared" si="15"/>
        <v>0</v>
      </c>
      <c r="BL75" s="1">
        <v>1</v>
      </c>
      <c r="BM75" s="1">
        <v>2720</v>
      </c>
      <c r="BN75" s="1">
        <v>5</v>
      </c>
      <c r="BO75" s="12">
        <v>1</v>
      </c>
      <c r="BP75" s="1">
        <v>2</v>
      </c>
      <c r="BQ75" s="1">
        <v>1</v>
      </c>
      <c r="BV75" s="36" t="str">
        <f t="shared" si="16"/>
        <v>2720</v>
      </c>
      <c r="BW75" s="36" t="b">
        <f t="shared" si="17"/>
        <v>1</v>
      </c>
      <c r="BX75" s="36"/>
      <c r="BY75" s="36"/>
      <c r="BZ75" s="36"/>
      <c r="CA75" s="36"/>
    </row>
    <row r="76" spans="1:79" ht="142.5">
      <c r="A76" s="38" t="s">
        <v>3801</v>
      </c>
      <c r="B76" s="33" t="s">
        <v>1227</v>
      </c>
      <c r="C76" s="27" t="s">
        <v>259</v>
      </c>
      <c r="D76" s="27" t="s">
        <v>246</v>
      </c>
      <c r="E76" s="18" t="s">
        <v>3802</v>
      </c>
      <c r="F76" s="19" t="s">
        <v>3811</v>
      </c>
      <c r="G76" s="19" t="s">
        <v>3812</v>
      </c>
      <c r="H76" s="19" t="s">
        <v>3823</v>
      </c>
      <c r="I76" s="19">
        <v>81111508</v>
      </c>
      <c r="J76" s="19" t="s">
        <v>237</v>
      </c>
      <c r="K76" s="19" t="s">
        <v>1330</v>
      </c>
      <c r="L76" s="19" t="s">
        <v>2208</v>
      </c>
      <c r="M76" s="20" t="s">
        <v>1321</v>
      </c>
      <c r="N76" s="20" t="s">
        <v>1321</v>
      </c>
      <c r="O76" s="20" t="s">
        <v>265</v>
      </c>
      <c r="P76" s="20">
        <v>11</v>
      </c>
      <c r="Q76" s="20" t="s">
        <v>1390</v>
      </c>
      <c r="R76" s="20" t="s">
        <v>1391</v>
      </c>
      <c r="S76" s="21">
        <v>111760000</v>
      </c>
      <c r="T76" s="21">
        <v>111760000</v>
      </c>
      <c r="U76" s="20" t="s">
        <v>1404</v>
      </c>
      <c r="V76" s="20" t="s">
        <v>1405</v>
      </c>
      <c r="W76" s="19" t="s">
        <v>105</v>
      </c>
      <c r="X76" s="19" t="s">
        <v>1454</v>
      </c>
      <c r="Y76" s="19" t="s">
        <v>1459</v>
      </c>
      <c r="Z76" s="19" t="s">
        <v>1646</v>
      </c>
      <c r="AA76" s="19" t="s">
        <v>1662</v>
      </c>
      <c r="AB76" s="19" t="s">
        <v>1666</v>
      </c>
      <c r="AC76" s="32">
        <v>0</v>
      </c>
      <c r="AD76" s="32">
        <v>0</v>
      </c>
      <c r="AE76" s="32">
        <v>111760000</v>
      </c>
      <c r="AF76" s="32">
        <v>0</v>
      </c>
      <c r="AG76" s="32">
        <v>0</v>
      </c>
      <c r="AH76" s="32">
        <v>10160000</v>
      </c>
      <c r="AI76" s="32">
        <v>0</v>
      </c>
      <c r="AJ76" s="32">
        <v>10160000</v>
      </c>
      <c r="AK76" s="32">
        <v>0</v>
      </c>
      <c r="AL76" s="32">
        <v>10160000</v>
      </c>
      <c r="AM76" s="32">
        <v>0</v>
      </c>
      <c r="AN76" s="32">
        <v>10160000</v>
      </c>
      <c r="AO76" s="32">
        <v>0</v>
      </c>
      <c r="AP76" s="32">
        <v>10160000</v>
      </c>
      <c r="AQ76" s="32">
        <v>0</v>
      </c>
      <c r="AR76" s="32">
        <v>10160000</v>
      </c>
      <c r="AS76" s="32">
        <v>0</v>
      </c>
      <c r="AT76" s="32">
        <v>10160000</v>
      </c>
      <c r="AU76" s="32">
        <v>0</v>
      </c>
      <c r="AV76" s="32">
        <v>10160000</v>
      </c>
      <c r="AW76" s="32">
        <v>0</v>
      </c>
      <c r="AX76" s="32">
        <v>10160000</v>
      </c>
      <c r="AY76" s="32">
        <v>0</v>
      </c>
      <c r="AZ76" s="32">
        <v>20320000</v>
      </c>
      <c r="BA76" s="30"/>
      <c r="BB76" s="30"/>
      <c r="BC76" s="30"/>
      <c r="BD76" s="30"/>
      <c r="BE76" s="10" t="str">
        <f t="shared" si="9"/>
        <v>OK</v>
      </c>
      <c r="BF76" s="10" t="str">
        <f t="shared" si="10"/>
        <v>OK</v>
      </c>
      <c r="BG76" s="4">
        <f t="shared" si="11"/>
        <v>0</v>
      </c>
      <c r="BH76" s="11">
        <f t="shared" si="12"/>
        <v>111760000</v>
      </c>
      <c r="BI76" s="11">
        <f t="shared" si="13"/>
        <v>111760000</v>
      </c>
      <c r="BJ76" s="4">
        <f t="shared" si="14"/>
        <v>0</v>
      </c>
      <c r="BK76" s="4">
        <f t="shared" si="15"/>
        <v>0</v>
      </c>
      <c r="BL76" s="1">
        <v>1</v>
      </c>
      <c r="BM76" s="1">
        <v>2720</v>
      </c>
      <c r="BN76" s="1">
        <v>5</v>
      </c>
      <c r="BO76" s="12">
        <v>1</v>
      </c>
      <c r="BP76" s="1">
        <v>2</v>
      </c>
      <c r="BQ76" s="1">
        <v>2</v>
      </c>
      <c r="BV76" s="36" t="str">
        <f t="shared" si="16"/>
        <v>2720</v>
      </c>
      <c r="BW76" s="36" t="b">
        <f t="shared" si="17"/>
        <v>1</v>
      </c>
      <c r="BX76" s="36"/>
      <c r="BY76" s="36"/>
      <c r="BZ76" s="36"/>
      <c r="CA76" s="36"/>
    </row>
    <row r="77" spans="1:79" ht="142.5">
      <c r="A77" s="38" t="s">
        <v>3801</v>
      </c>
      <c r="B77" s="33" t="s">
        <v>1228</v>
      </c>
      <c r="C77" s="27" t="s">
        <v>259</v>
      </c>
      <c r="D77" s="27" t="s">
        <v>246</v>
      </c>
      <c r="E77" s="18" t="s">
        <v>3802</v>
      </c>
      <c r="F77" s="19" t="s">
        <v>3811</v>
      </c>
      <c r="G77" s="19" t="s">
        <v>3812</v>
      </c>
      <c r="H77" s="19" t="s">
        <v>3823</v>
      </c>
      <c r="I77" s="19">
        <v>81111508</v>
      </c>
      <c r="J77" s="19" t="s">
        <v>237</v>
      </c>
      <c r="K77" s="19" t="s">
        <v>1330</v>
      </c>
      <c r="L77" s="19" t="s">
        <v>2209</v>
      </c>
      <c r="M77" s="20" t="s">
        <v>1321</v>
      </c>
      <c r="N77" s="20" t="s">
        <v>1321</v>
      </c>
      <c r="O77" s="20" t="s">
        <v>265</v>
      </c>
      <c r="P77" s="20">
        <v>11</v>
      </c>
      <c r="Q77" s="20" t="s">
        <v>1390</v>
      </c>
      <c r="R77" s="20" t="s">
        <v>1391</v>
      </c>
      <c r="S77" s="21">
        <v>77220000</v>
      </c>
      <c r="T77" s="21">
        <v>77220000</v>
      </c>
      <c r="U77" s="20" t="s">
        <v>1404</v>
      </c>
      <c r="V77" s="20" t="s">
        <v>1405</v>
      </c>
      <c r="W77" s="19" t="s">
        <v>105</v>
      </c>
      <c r="X77" s="19" t="s">
        <v>1454</v>
      </c>
      <c r="Y77" s="19" t="s">
        <v>1459</v>
      </c>
      <c r="Z77" s="19" t="s">
        <v>1646</v>
      </c>
      <c r="AA77" s="19" t="s">
        <v>1662</v>
      </c>
      <c r="AB77" s="19" t="s">
        <v>1666</v>
      </c>
      <c r="AC77" s="32">
        <v>0</v>
      </c>
      <c r="AD77" s="32">
        <v>0</v>
      </c>
      <c r="AE77" s="32">
        <v>77220000</v>
      </c>
      <c r="AF77" s="32">
        <v>0</v>
      </c>
      <c r="AG77" s="32">
        <v>0</v>
      </c>
      <c r="AH77" s="32">
        <v>7020000</v>
      </c>
      <c r="AI77" s="32">
        <v>0</v>
      </c>
      <c r="AJ77" s="32">
        <v>7020000</v>
      </c>
      <c r="AK77" s="32">
        <v>0</v>
      </c>
      <c r="AL77" s="32">
        <v>7020000</v>
      </c>
      <c r="AM77" s="32">
        <v>0</v>
      </c>
      <c r="AN77" s="32">
        <v>7020000</v>
      </c>
      <c r="AO77" s="32">
        <v>0</v>
      </c>
      <c r="AP77" s="32">
        <v>7020000</v>
      </c>
      <c r="AQ77" s="32">
        <v>0</v>
      </c>
      <c r="AR77" s="32">
        <v>7020000</v>
      </c>
      <c r="AS77" s="32">
        <v>0</v>
      </c>
      <c r="AT77" s="32">
        <v>7020000</v>
      </c>
      <c r="AU77" s="32">
        <v>0</v>
      </c>
      <c r="AV77" s="32">
        <v>7020000</v>
      </c>
      <c r="AW77" s="32">
        <v>0</v>
      </c>
      <c r="AX77" s="32">
        <v>7020000</v>
      </c>
      <c r="AY77" s="32">
        <v>0</v>
      </c>
      <c r="AZ77" s="32">
        <v>14040000</v>
      </c>
      <c r="BA77" s="30"/>
      <c r="BB77" s="30"/>
      <c r="BC77" s="30"/>
      <c r="BD77" s="30"/>
      <c r="BE77" s="10" t="str">
        <f t="shared" si="9"/>
        <v>OK</v>
      </c>
      <c r="BF77" s="10" t="str">
        <f t="shared" si="10"/>
        <v>OK</v>
      </c>
      <c r="BG77" s="4">
        <f t="shared" si="11"/>
        <v>0</v>
      </c>
      <c r="BH77" s="11">
        <f t="shared" si="12"/>
        <v>77220000</v>
      </c>
      <c r="BI77" s="11">
        <f t="shared" si="13"/>
        <v>77220000</v>
      </c>
      <c r="BJ77" s="4">
        <f t="shared" si="14"/>
        <v>0</v>
      </c>
      <c r="BK77" s="4">
        <f t="shared" si="15"/>
        <v>0</v>
      </c>
      <c r="BL77" s="1">
        <v>1</v>
      </c>
      <c r="BM77" s="1">
        <v>2720</v>
      </c>
      <c r="BN77" s="1">
        <v>5</v>
      </c>
      <c r="BO77" s="12">
        <v>1</v>
      </c>
      <c r="BP77" s="1">
        <v>2</v>
      </c>
      <c r="BQ77" s="1">
        <v>3</v>
      </c>
      <c r="BV77" s="36" t="str">
        <f t="shared" si="16"/>
        <v>2720</v>
      </c>
      <c r="BW77" s="36" t="b">
        <f t="shared" si="17"/>
        <v>1</v>
      </c>
      <c r="BX77" s="36"/>
      <c r="BY77" s="36"/>
      <c r="BZ77" s="36"/>
      <c r="CA77" s="36"/>
    </row>
    <row r="78" spans="1:79" ht="128.25">
      <c r="A78" s="38" t="s">
        <v>3801</v>
      </c>
      <c r="B78" s="33" t="s">
        <v>1229</v>
      </c>
      <c r="C78" s="27" t="s">
        <v>259</v>
      </c>
      <c r="D78" s="27" t="s">
        <v>246</v>
      </c>
      <c r="E78" s="18" t="s">
        <v>3802</v>
      </c>
      <c r="F78" s="19" t="s">
        <v>3811</v>
      </c>
      <c r="G78" s="19" t="s">
        <v>3812</v>
      </c>
      <c r="H78" s="19" t="s">
        <v>3823</v>
      </c>
      <c r="I78" s="19" t="s">
        <v>1319</v>
      </c>
      <c r="J78" s="19" t="s">
        <v>237</v>
      </c>
      <c r="K78" s="19" t="s">
        <v>1349</v>
      </c>
      <c r="L78" s="19" t="s">
        <v>2210</v>
      </c>
      <c r="M78" s="20" t="s">
        <v>1321</v>
      </c>
      <c r="N78" s="20" t="s">
        <v>1321</v>
      </c>
      <c r="O78" s="20" t="s">
        <v>1321</v>
      </c>
      <c r="P78" s="20">
        <v>12</v>
      </c>
      <c r="Q78" s="20" t="s">
        <v>1390</v>
      </c>
      <c r="R78" s="20" t="s">
        <v>1391</v>
      </c>
      <c r="S78" s="21">
        <v>93725000</v>
      </c>
      <c r="T78" s="21">
        <v>93725000</v>
      </c>
      <c r="U78" s="20" t="s">
        <v>1404</v>
      </c>
      <c r="V78" s="20" t="s">
        <v>1405</v>
      </c>
      <c r="W78" s="19" t="s">
        <v>105</v>
      </c>
      <c r="X78" s="19" t="s">
        <v>1454</v>
      </c>
      <c r="Y78" s="19" t="s">
        <v>1459</v>
      </c>
      <c r="Z78" s="19" t="s">
        <v>1645</v>
      </c>
      <c r="AA78" s="19" t="s">
        <v>1662</v>
      </c>
      <c r="AB78" s="19" t="s">
        <v>1666</v>
      </c>
      <c r="AC78" s="32">
        <v>93725000</v>
      </c>
      <c r="AD78" s="32">
        <v>0</v>
      </c>
      <c r="AE78" s="32">
        <v>0</v>
      </c>
      <c r="AF78" s="32">
        <v>4075000</v>
      </c>
      <c r="AG78" s="32">
        <v>0</v>
      </c>
      <c r="AH78" s="32">
        <v>8150000</v>
      </c>
      <c r="AI78" s="32">
        <v>0</v>
      </c>
      <c r="AJ78" s="32">
        <v>8150000</v>
      </c>
      <c r="AK78" s="32">
        <v>0</v>
      </c>
      <c r="AL78" s="32">
        <v>8150000</v>
      </c>
      <c r="AM78" s="32">
        <v>0</v>
      </c>
      <c r="AN78" s="32">
        <v>8150000</v>
      </c>
      <c r="AO78" s="32">
        <v>0</v>
      </c>
      <c r="AP78" s="32">
        <v>8150000</v>
      </c>
      <c r="AQ78" s="32">
        <v>0</v>
      </c>
      <c r="AR78" s="32">
        <v>8150000</v>
      </c>
      <c r="AS78" s="32">
        <v>0</v>
      </c>
      <c r="AT78" s="32">
        <v>8150000</v>
      </c>
      <c r="AU78" s="32">
        <v>0</v>
      </c>
      <c r="AV78" s="32">
        <v>8150000</v>
      </c>
      <c r="AW78" s="32">
        <v>0</v>
      </c>
      <c r="AX78" s="32">
        <v>8150000</v>
      </c>
      <c r="AY78" s="32">
        <v>0</v>
      </c>
      <c r="AZ78" s="32">
        <v>16300000</v>
      </c>
      <c r="BA78" s="30"/>
      <c r="BB78" s="30"/>
      <c r="BC78" s="30"/>
      <c r="BD78" s="30"/>
      <c r="BE78" s="10" t="str">
        <f t="shared" si="9"/>
        <v>OK</v>
      </c>
      <c r="BF78" s="10" t="str">
        <f t="shared" si="10"/>
        <v>OK</v>
      </c>
      <c r="BG78" s="4">
        <f t="shared" si="11"/>
        <v>0</v>
      </c>
      <c r="BH78" s="11">
        <f t="shared" si="12"/>
        <v>93725000</v>
      </c>
      <c r="BI78" s="11">
        <f t="shared" si="13"/>
        <v>93725000</v>
      </c>
      <c r="BJ78" s="4">
        <f t="shared" si="14"/>
        <v>0</v>
      </c>
      <c r="BK78" s="4">
        <f t="shared" si="15"/>
        <v>0</v>
      </c>
      <c r="BL78" s="1">
        <v>1</v>
      </c>
      <c r="BM78" s="1">
        <v>2720</v>
      </c>
      <c r="BN78" s="1">
        <v>5</v>
      </c>
      <c r="BO78" s="12">
        <v>1</v>
      </c>
      <c r="BP78" s="1">
        <v>2</v>
      </c>
      <c r="BQ78" s="1">
        <v>4</v>
      </c>
      <c r="BV78" s="36" t="str">
        <f t="shared" si="16"/>
        <v>2720</v>
      </c>
      <c r="BW78" s="36" t="b">
        <f t="shared" si="17"/>
        <v>1</v>
      </c>
      <c r="BX78" s="36"/>
      <c r="BY78" s="36"/>
      <c r="BZ78" s="36"/>
      <c r="CA78" s="36"/>
    </row>
    <row r="79" spans="1:79" ht="142.5">
      <c r="A79" s="38" t="s">
        <v>3801</v>
      </c>
      <c r="B79" s="33" t="s">
        <v>1230</v>
      </c>
      <c r="C79" s="27" t="s">
        <v>259</v>
      </c>
      <c r="D79" s="27" t="s">
        <v>246</v>
      </c>
      <c r="E79" s="18" t="s">
        <v>3802</v>
      </c>
      <c r="F79" s="19" t="s">
        <v>3811</v>
      </c>
      <c r="G79" s="19" t="s">
        <v>3812</v>
      </c>
      <c r="H79" s="19" t="s">
        <v>3823</v>
      </c>
      <c r="I79" s="19">
        <v>81111508</v>
      </c>
      <c r="J79" s="19" t="s">
        <v>237</v>
      </c>
      <c r="K79" s="19" t="s">
        <v>1330</v>
      </c>
      <c r="L79" s="19" t="s">
        <v>2211</v>
      </c>
      <c r="M79" s="20" t="s">
        <v>1321</v>
      </c>
      <c r="N79" s="20" t="s">
        <v>1321</v>
      </c>
      <c r="O79" s="20" t="s">
        <v>1321</v>
      </c>
      <c r="P79" s="20">
        <v>12</v>
      </c>
      <c r="Q79" s="20" t="s">
        <v>1390</v>
      </c>
      <c r="R79" s="20" t="s">
        <v>1391</v>
      </c>
      <c r="S79" s="21">
        <v>116840000</v>
      </c>
      <c r="T79" s="21">
        <v>116840000</v>
      </c>
      <c r="U79" s="20" t="s">
        <v>1404</v>
      </c>
      <c r="V79" s="20" t="s">
        <v>1405</v>
      </c>
      <c r="W79" s="19" t="s">
        <v>105</v>
      </c>
      <c r="X79" s="19" t="s">
        <v>1454</v>
      </c>
      <c r="Y79" s="19" t="s">
        <v>1459</v>
      </c>
      <c r="Z79" s="19" t="s">
        <v>1646</v>
      </c>
      <c r="AA79" s="19" t="s">
        <v>1662</v>
      </c>
      <c r="AB79" s="19" t="s">
        <v>1666</v>
      </c>
      <c r="AC79" s="32">
        <v>116840000</v>
      </c>
      <c r="AD79" s="32">
        <v>0</v>
      </c>
      <c r="AE79" s="32">
        <v>0</v>
      </c>
      <c r="AF79" s="32">
        <v>5080000</v>
      </c>
      <c r="AG79" s="32">
        <v>0</v>
      </c>
      <c r="AH79" s="32">
        <v>10160000</v>
      </c>
      <c r="AI79" s="32">
        <v>0</v>
      </c>
      <c r="AJ79" s="32">
        <v>10160000</v>
      </c>
      <c r="AK79" s="32">
        <v>0</v>
      </c>
      <c r="AL79" s="32">
        <v>10160000</v>
      </c>
      <c r="AM79" s="32">
        <v>0</v>
      </c>
      <c r="AN79" s="32">
        <v>10160000</v>
      </c>
      <c r="AO79" s="32">
        <v>0</v>
      </c>
      <c r="AP79" s="32">
        <v>10160000</v>
      </c>
      <c r="AQ79" s="32">
        <v>0</v>
      </c>
      <c r="AR79" s="32">
        <v>10160000</v>
      </c>
      <c r="AS79" s="32">
        <v>0</v>
      </c>
      <c r="AT79" s="32">
        <v>10160000</v>
      </c>
      <c r="AU79" s="32">
        <v>0</v>
      </c>
      <c r="AV79" s="32">
        <v>10160000</v>
      </c>
      <c r="AW79" s="32">
        <v>0</v>
      </c>
      <c r="AX79" s="32">
        <v>10160000</v>
      </c>
      <c r="AY79" s="32">
        <v>0</v>
      </c>
      <c r="AZ79" s="32">
        <v>20320000</v>
      </c>
      <c r="BA79" s="30"/>
      <c r="BB79" s="30"/>
      <c r="BC79" s="30"/>
      <c r="BD79" s="30"/>
      <c r="BE79" s="10" t="str">
        <f t="shared" si="9"/>
        <v>OK</v>
      </c>
      <c r="BF79" s="10" t="str">
        <f t="shared" si="10"/>
        <v>OK</v>
      </c>
      <c r="BG79" s="4">
        <f t="shared" si="11"/>
        <v>0</v>
      </c>
      <c r="BH79" s="11">
        <f t="shared" si="12"/>
        <v>116840000</v>
      </c>
      <c r="BI79" s="11">
        <f t="shared" si="13"/>
        <v>116840000</v>
      </c>
      <c r="BJ79" s="4">
        <f t="shared" si="14"/>
        <v>0</v>
      </c>
      <c r="BK79" s="4">
        <f t="shared" si="15"/>
        <v>0</v>
      </c>
      <c r="BL79" s="1">
        <v>1</v>
      </c>
      <c r="BM79" s="1">
        <v>2720</v>
      </c>
      <c r="BN79" s="1">
        <v>5</v>
      </c>
      <c r="BO79" s="12">
        <v>1</v>
      </c>
      <c r="BP79" s="1">
        <v>2</v>
      </c>
      <c r="BQ79" s="1">
        <v>5</v>
      </c>
      <c r="BV79" s="36" t="str">
        <f t="shared" si="16"/>
        <v>2720</v>
      </c>
      <c r="BW79" s="36" t="b">
        <f t="shared" si="17"/>
        <v>1</v>
      </c>
      <c r="BX79" s="36"/>
      <c r="BY79" s="36"/>
      <c r="BZ79" s="36"/>
      <c r="CA79" s="36"/>
    </row>
    <row r="80" spans="1:79" ht="142.5">
      <c r="A80" s="38" t="s">
        <v>3801</v>
      </c>
      <c r="B80" s="33" t="s">
        <v>1231</v>
      </c>
      <c r="C80" s="27" t="s">
        <v>259</v>
      </c>
      <c r="D80" s="27" t="s">
        <v>246</v>
      </c>
      <c r="E80" s="18" t="s">
        <v>3802</v>
      </c>
      <c r="F80" s="19" t="s">
        <v>3811</v>
      </c>
      <c r="G80" s="19" t="s">
        <v>3812</v>
      </c>
      <c r="H80" s="19" t="s">
        <v>3823</v>
      </c>
      <c r="I80" s="19">
        <v>81111508</v>
      </c>
      <c r="J80" s="19" t="s">
        <v>237</v>
      </c>
      <c r="K80" s="19" t="s">
        <v>1330</v>
      </c>
      <c r="L80" s="19" t="s">
        <v>2212</v>
      </c>
      <c r="M80" s="20" t="s">
        <v>1321</v>
      </c>
      <c r="N80" s="20" t="s">
        <v>1321</v>
      </c>
      <c r="O80" s="20" t="s">
        <v>1321</v>
      </c>
      <c r="P80" s="20">
        <v>12</v>
      </c>
      <c r="Q80" s="20" t="s">
        <v>1390</v>
      </c>
      <c r="R80" s="20" t="s">
        <v>1391</v>
      </c>
      <c r="S80" s="21">
        <v>93725000</v>
      </c>
      <c r="T80" s="21">
        <v>93725000</v>
      </c>
      <c r="U80" s="20" t="s">
        <v>1404</v>
      </c>
      <c r="V80" s="20" t="s">
        <v>1405</v>
      </c>
      <c r="W80" s="19" t="s">
        <v>105</v>
      </c>
      <c r="X80" s="19" t="s">
        <v>1454</v>
      </c>
      <c r="Y80" s="19" t="s">
        <v>1459</v>
      </c>
      <c r="Z80" s="19" t="s">
        <v>1647</v>
      </c>
      <c r="AA80" s="19" t="s">
        <v>1662</v>
      </c>
      <c r="AB80" s="19" t="s">
        <v>1666</v>
      </c>
      <c r="AC80" s="32">
        <v>93725000</v>
      </c>
      <c r="AD80" s="32">
        <v>0</v>
      </c>
      <c r="AE80" s="32">
        <v>0</v>
      </c>
      <c r="AF80" s="32">
        <v>4075000</v>
      </c>
      <c r="AG80" s="32">
        <v>0</v>
      </c>
      <c r="AH80" s="32">
        <v>8150000</v>
      </c>
      <c r="AI80" s="32">
        <v>0</v>
      </c>
      <c r="AJ80" s="32">
        <v>8150000</v>
      </c>
      <c r="AK80" s="32">
        <v>0</v>
      </c>
      <c r="AL80" s="32">
        <v>8150000</v>
      </c>
      <c r="AM80" s="32">
        <v>0</v>
      </c>
      <c r="AN80" s="32">
        <v>8150000</v>
      </c>
      <c r="AO80" s="32">
        <v>0</v>
      </c>
      <c r="AP80" s="32">
        <v>8150000</v>
      </c>
      <c r="AQ80" s="32">
        <v>0</v>
      </c>
      <c r="AR80" s="32">
        <v>8150000</v>
      </c>
      <c r="AS80" s="32">
        <v>0</v>
      </c>
      <c r="AT80" s="32">
        <v>8150000</v>
      </c>
      <c r="AU80" s="32">
        <v>0</v>
      </c>
      <c r="AV80" s="32">
        <v>8150000</v>
      </c>
      <c r="AW80" s="32">
        <v>0</v>
      </c>
      <c r="AX80" s="32">
        <v>8150000</v>
      </c>
      <c r="AY80" s="32">
        <v>0</v>
      </c>
      <c r="AZ80" s="32">
        <v>16300000</v>
      </c>
      <c r="BA80" s="30"/>
      <c r="BB80" s="30"/>
      <c r="BC80" s="30"/>
      <c r="BD80" s="30"/>
      <c r="BE80" s="10" t="str">
        <f t="shared" si="9"/>
        <v>OK</v>
      </c>
      <c r="BF80" s="10" t="str">
        <f t="shared" si="10"/>
        <v>OK</v>
      </c>
      <c r="BG80" s="4">
        <f t="shared" si="11"/>
        <v>0</v>
      </c>
      <c r="BH80" s="11">
        <f t="shared" si="12"/>
        <v>93725000</v>
      </c>
      <c r="BI80" s="11">
        <f t="shared" si="13"/>
        <v>93725000</v>
      </c>
      <c r="BJ80" s="4">
        <f t="shared" si="14"/>
        <v>0</v>
      </c>
      <c r="BK80" s="4">
        <f t="shared" si="15"/>
        <v>0</v>
      </c>
      <c r="BL80" s="1">
        <v>1</v>
      </c>
      <c r="BM80" s="1">
        <v>2720</v>
      </c>
      <c r="BN80" s="1">
        <v>5</v>
      </c>
      <c r="BO80" s="12">
        <v>1</v>
      </c>
      <c r="BP80" s="1">
        <v>2</v>
      </c>
      <c r="BQ80" s="1">
        <v>6</v>
      </c>
      <c r="BV80" s="36" t="str">
        <f t="shared" si="16"/>
        <v>2720</v>
      </c>
      <c r="BW80" s="36" t="b">
        <f t="shared" si="17"/>
        <v>1</v>
      </c>
      <c r="BX80" s="36"/>
      <c r="BY80" s="36"/>
      <c r="BZ80" s="36"/>
      <c r="CA80" s="36"/>
    </row>
    <row r="81" spans="1:79" ht="171">
      <c r="A81" s="38" t="s">
        <v>3801</v>
      </c>
      <c r="B81" s="33" t="s">
        <v>1232</v>
      </c>
      <c r="C81" s="27" t="s">
        <v>259</v>
      </c>
      <c r="D81" s="27" t="s">
        <v>246</v>
      </c>
      <c r="E81" s="18" t="s">
        <v>3802</v>
      </c>
      <c r="F81" s="19" t="s">
        <v>3811</v>
      </c>
      <c r="G81" s="19" t="s">
        <v>3812</v>
      </c>
      <c r="H81" s="19" t="s">
        <v>3823</v>
      </c>
      <c r="I81" s="19">
        <v>81111508</v>
      </c>
      <c r="J81" s="19" t="s">
        <v>237</v>
      </c>
      <c r="K81" s="19" t="s">
        <v>1330</v>
      </c>
      <c r="L81" s="19" t="s">
        <v>2213</v>
      </c>
      <c r="M81" s="20" t="s">
        <v>1321</v>
      </c>
      <c r="N81" s="20" t="s">
        <v>1321</v>
      </c>
      <c r="O81" s="20" t="s">
        <v>265</v>
      </c>
      <c r="P81" s="20">
        <v>11</v>
      </c>
      <c r="Q81" s="20" t="s">
        <v>1390</v>
      </c>
      <c r="R81" s="20" t="s">
        <v>1391</v>
      </c>
      <c r="S81" s="21">
        <v>66770000</v>
      </c>
      <c r="T81" s="21">
        <v>66770000</v>
      </c>
      <c r="U81" s="20" t="s">
        <v>1404</v>
      </c>
      <c r="V81" s="20" t="s">
        <v>1405</v>
      </c>
      <c r="W81" s="19" t="s">
        <v>105</v>
      </c>
      <c r="X81" s="19" t="s">
        <v>1455</v>
      </c>
      <c r="Y81" s="19" t="s">
        <v>1459</v>
      </c>
      <c r="Z81" s="19" t="s">
        <v>1648</v>
      </c>
      <c r="AA81" s="19" t="s">
        <v>1662</v>
      </c>
      <c r="AB81" s="19" t="s">
        <v>1666</v>
      </c>
      <c r="AC81" s="32">
        <v>0</v>
      </c>
      <c r="AD81" s="32">
        <v>0</v>
      </c>
      <c r="AE81" s="32">
        <v>66770000</v>
      </c>
      <c r="AF81" s="32">
        <v>0</v>
      </c>
      <c r="AG81" s="32">
        <v>0</v>
      </c>
      <c r="AH81" s="32">
        <v>6070000</v>
      </c>
      <c r="AI81" s="32">
        <v>0</v>
      </c>
      <c r="AJ81" s="32">
        <v>6070000</v>
      </c>
      <c r="AK81" s="32">
        <v>0</v>
      </c>
      <c r="AL81" s="32">
        <v>6070000</v>
      </c>
      <c r="AM81" s="32">
        <v>0</v>
      </c>
      <c r="AN81" s="32">
        <v>6070000</v>
      </c>
      <c r="AO81" s="32">
        <v>0</v>
      </c>
      <c r="AP81" s="32">
        <v>6070000</v>
      </c>
      <c r="AQ81" s="32">
        <v>0</v>
      </c>
      <c r="AR81" s="32">
        <v>6070000</v>
      </c>
      <c r="AS81" s="32">
        <v>0</v>
      </c>
      <c r="AT81" s="32">
        <v>6070000</v>
      </c>
      <c r="AU81" s="32">
        <v>0</v>
      </c>
      <c r="AV81" s="32">
        <v>6070000</v>
      </c>
      <c r="AW81" s="32">
        <v>0</v>
      </c>
      <c r="AX81" s="32">
        <v>6070000</v>
      </c>
      <c r="AY81" s="32">
        <v>0</v>
      </c>
      <c r="AZ81" s="32">
        <v>12140000</v>
      </c>
      <c r="BA81" s="30"/>
      <c r="BB81" s="30"/>
      <c r="BC81" s="30"/>
      <c r="BD81" s="30"/>
      <c r="BE81" s="10" t="str">
        <f t="shared" si="9"/>
        <v>OK</v>
      </c>
      <c r="BF81" s="10" t="str">
        <f t="shared" si="10"/>
        <v>OK</v>
      </c>
      <c r="BG81" s="4">
        <f t="shared" si="11"/>
        <v>0</v>
      </c>
      <c r="BH81" s="11">
        <f t="shared" si="12"/>
        <v>66770000</v>
      </c>
      <c r="BI81" s="11">
        <f t="shared" si="13"/>
        <v>66770000</v>
      </c>
      <c r="BJ81" s="4">
        <f t="shared" si="14"/>
        <v>0</v>
      </c>
      <c r="BK81" s="4">
        <f t="shared" si="15"/>
        <v>0</v>
      </c>
      <c r="BL81" s="1">
        <v>1</v>
      </c>
      <c r="BM81" s="1">
        <v>2720</v>
      </c>
      <c r="BN81" s="1">
        <v>5</v>
      </c>
      <c r="BO81" s="12">
        <v>1</v>
      </c>
      <c r="BP81" s="1">
        <v>2</v>
      </c>
      <c r="BQ81" s="1">
        <v>7</v>
      </c>
      <c r="BV81" s="36" t="str">
        <f t="shared" si="16"/>
        <v>2720</v>
      </c>
      <c r="BW81" s="36" t="b">
        <f t="shared" si="17"/>
        <v>1</v>
      </c>
      <c r="BX81" s="36"/>
      <c r="BY81" s="36"/>
      <c r="BZ81" s="36"/>
      <c r="CA81" s="36"/>
    </row>
    <row r="82" spans="1:79" ht="142.5">
      <c r="A82" s="38" t="s">
        <v>3801</v>
      </c>
      <c r="B82" s="33" t="s">
        <v>1233</v>
      </c>
      <c r="C82" s="27" t="s">
        <v>259</v>
      </c>
      <c r="D82" s="27" t="s">
        <v>246</v>
      </c>
      <c r="E82" s="18" t="s">
        <v>3802</v>
      </c>
      <c r="F82" s="19" t="s">
        <v>3811</v>
      </c>
      <c r="G82" s="19" t="s">
        <v>3812</v>
      </c>
      <c r="H82" s="19" t="s">
        <v>3823</v>
      </c>
      <c r="I82" s="19">
        <v>81111508</v>
      </c>
      <c r="J82" s="19" t="s">
        <v>237</v>
      </c>
      <c r="K82" s="19" t="s">
        <v>1330</v>
      </c>
      <c r="L82" s="19" t="s">
        <v>2214</v>
      </c>
      <c r="M82" s="20" t="s">
        <v>1321</v>
      </c>
      <c r="N82" s="20" t="s">
        <v>1321</v>
      </c>
      <c r="O82" s="20" t="s">
        <v>265</v>
      </c>
      <c r="P82" s="20">
        <v>11</v>
      </c>
      <c r="Q82" s="20" t="s">
        <v>1390</v>
      </c>
      <c r="R82" s="20" t="s">
        <v>1391</v>
      </c>
      <c r="S82" s="21">
        <v>89650000</v>
      </c>
      <c r="T82" s="21">
        <v>89650000</v>
      </c>
      <c r="U82" s="20" t="s">
        <v>1404</v>
      </c>
      <c r="V82" s="20" t="s">
        <v>1405</v>
      </c>
      <c r="W82" s="19" t="s">
        <v>105</v>
      </c>
      <c r="X82" s="19" t="s">
        <v>1454</v>
      </c>
      <c r="Y82" s="19" t="s">
        <v>1459</v>
      </c>
      <c r="Z82" s="19" t="s">
        <v>1646</v>
      </c>
      <c r="AA82" s="19" t="s">
        <v>1662</v>
      </c>
      <c r="AB82" s="19" t="s">
        <v>1666</v>
      </c>
      <c r="AC82" s="32">
        <v>0</v>
      </c>
      <c r="AD82" s="32">
        <v>0</v>
      </c>
      <c r="AE82" s="32">
        <v>89650000</v>
      </c>
      <c r="AF82" s="32">
        <v>0</v>
      </c>
      <c r="AG82" s="32">
        <v>0</v>
      </c>
      <c r="AH82" s="32">
        <v>8150000</v>
      </c>
      <c r="AI82" s="32">
        <v>0</v>
      </c>
      <c r="AJ82" s="32">
        <v>8150000</v>
      </c>
      <c r="AK82" s="32">
        <v>0</v>
      </c>
      <c r="AL82" s="32">
        <v>8150000</v>
      </c>
      <c r="AM82" s="32">
        <v>0</v>
      </c>
      <c r="AN82" s="32">
        <v>8150000</v>
      </c>
      <c r="AO82" s="32">
        <v>0</v>
      </c>
      <c r="AP82" s="32">
        <v>8150000</v>
      </c>
      <c r="AQ82" s="32">
        <v>0</v>
      </c>
      <c r="AR82" s="32">
        <v>8150000</v>
      </c>
      <c r="AS82" s="32">
        <v>0</v>
      </c>
      <c r="AT82" s="32">
        <v>8150000</v>
      </c>
      <c r="AU82" s="32">
        <v>0</v>
      </c>
      <c r="AV82" s="32">
        <v>8150000</v>
      </c>
      <c r="AW82" s="32">
        <v>0</v>
      </c>
      <c r="AX82" s="32">
        <v>8150000</v>
      </c>
      <c r="AY82" s="32">
        <v>0</v>
      </c>
      <c r="AZ82" s="32">
        <v>16300000</v>
      </c>
      <c r="BA82" s="30"/>
      <c r="BB82" s="30"/>
      <c r="BC82" s="30"/>
      <c r="BD82" s="30"/>
      <c r="BE82" s="10" t="str">
        <f t="shared" si="9"/>
        <v>OK</v>
      </c>
      <c r="BF82" s="10" t="str">
        <f t="shared" si="10"/>
        <v>OK</v>
      </c>
      <c r="BG82" s="4">
        <f t="shared" si="11"/>
        <v>0</v>
      </c>
      <c r="BH82" s="11">
        <f t="shared" si="12"/>
        <v>89650000</v>
      </c>
      <c r="BI82" s="11">
        <f t="shared" si="13"/>
        <v>89650000</v>
      </c>
      <c r="BJ82" s="4">
        <f t="shared" si="14"/>
        <v>0</v>
      </c>
      <c r="BK82" s="4">
        <f t="shared" si="15"/>
        <v>0</v>
      </c>
      <c r="BL82" s="1">
        <v>1</v>
      </c>
      <c r="BM82" s="1">
        <v>2720</v>
      </c>
      <c r="BN82" s="1">
        <v>5</v>
      </c>
      <c r="BO82" s="12">
        <v>1</v>
      </c>
      <c r="BP82" s="1">
        <v>2</v>
      </c>
      <c r="BQ82" s="1">
        <v>8</v>
      </c>
      <c r="BV82" s="36" t="str">
        <f t="shared" si="16"/>
        <v>2720</v>
      </c>
      <c r="BW82" s="36" t="b">
        <f t="shared" si="17"/>
        <v>1</v>
      </c>
      <c r="BX82" s="36"/>
      <c r="BY82" s="36"/>
      <c r="BZ82" s="36"/>
      <c r="CA82" s="36"/>
    </row>
    <row r="83" spans="1:79" ht="114">
      <c r="A83" s="38" t="s">
        <v>3801</v>
      </c>
      <c r="B83" s="33" t="s">
        <v>1234</v>
      </c>
      <c r="C83" s="27" t="s">
        <v>259</v>
      </c>
      <c r="D83" s="27" t="s">
        <v>246</v>
      </c>
      <c r="E83" s="18" t="s">
        <v>3802</v>
      </c>
      <c r="F83" s="19" t="s">
        <v>3811</v>
      </c>
      <c r="G83" s="19" t="s">
        <v>3812</v>
      </c>
      <c r="H83" s="19" t="s">
        <v>3823</v>
      </c>
      <c r="I83" s="19">
        <v>81111508</v>
      </c>
      <c r="J83" s="19" t="s">
        <v>237</v>
      </c>
      <c r="K83" s="19" t="s">
        <v>1330</v>
      </c>
      <c r="L83" s="19" t="s">
        <v>2215</v>
      </c>
      <c r="M83" s="20" t="s">
        <v>1321</v>
      </c>
      <c r="N83" s="20" t="s">
        <v>1321</v>
      </c>
      <c r="O83" s="20" t="s">
        <v>265</v>
      </c>
      <c r="P83" s="20">
        <v>5</v>
      </c>
      <c r="Q83" s="20" t="s">
        <v>1390</v>
      </c>
      <c r="R83" s="20" t="s">
        <v>1391</v>
      </c>
      <c r="S83" s="21">
        <v>46000000</v>
      </c>
      <c r="T83" s="21">
        <v>46000000</v>
      </c>
      <c r="U83" s="20" t="s">
        <v>1404</v>
      </c>
      <c r="V83" s="20" t="s">
        <v>1405</v>
      </c>
      <c r="W83" s="19" t="s">
        <v>105</v>
      </c>
      <c r="X83" s="19" t="s">
        <v>1454</v>
      </c>
      <c r="Y83" s="19" t="s">
        <v>1459</v>
      </c>
      <c r="Z83" s="19" t="s">
        <v>1646</v>
      </c>
      <c r="AA83" s="19" t="s">
        <v>1662</v>
      </c>
      <c r="AB83" s="19" t="s">
        <v>1666</v>
      </c>
      <c r="AC83" s="32">
        <v>0</v>
      </c>
      <c r="AD83" s="32">
        <v>0</v>
      </c>
      <c r="AE83" s="32">
        <v>46000000</v>
      </c>
      <c r="AF83" s="32">
        <v>0</v>
      </c>
      <c r="AG83" s="32">
        <v>0</v>
      </c>
      <c r="AH83" s="32">
        <v>9200000</v>
      </c>
      <c r="AI83" s="32">
        <v>0</v>
      </c>
      <c r="AJ83" s="32">
        <v>9200000</v>
      </c>
      <c r="AK83" s="32">
        <v>0</v>
      </c>
      <c r="AL83" s="32">
        <v>9200000</v>
      </c>
      <c r="AM83" s="32">
        <v>0</v>
      </c>
      <c r="AN83" s="32">
        <v>18400000</v>
      </c>
      <c r="AO83" s="32">
        <v>0</v>
      </c>
      <c r="AP83" s="32">
        <v>0</v>
      </c>
      <c r="AQ83" s="32">
        <v>0</v>
      </c>
      <c r="AR83" s="32">
        <v>0</v>
      </c>
      <c r="AS83" s="32">
        <v>0</v>
      </c>
      <c r="AT83" s="32">
        <v>0</v>
      </c>
      <c r="AU83" s="32">
        <v>0</v>
      </c>
      <c r="AV83" s="32">
        <v>0</v>
      </c>
      <c r="AW83" s="32">
        <v>0</v>
      </c>
      <c r="AX83" s="32">
        <v>0</v>
      </c>
      <c r="AY83" s="32">
        <v>0</v>
      </c>
      <c r="AZ83" s="32">
        <v>0</v>
      </c>
      <c r="BA83" s="30"/>
      <c r="BB83" s="30"/>
      <c r="BC83" s="30"/>
      <c r="BD83" s="30"/>
      <c r="BE83" s="10" t="str">
        <f t="shared" si="9"/>
        <v>OK</v>
      </c>
      <c r="BF83" s="10" t="str">
        <f t="shared" si="10"/>
        <v>OK</v>
      </c>
      <c r="BG83" s="4">
        <f t="shared" si="11"/>
        <v>0</v>
      </c>
      <c r="BH83" s="11">
        <f t="shared" si="12"/>
        <v>46000000</v>
      </c>
      <c r="BI83" s="11">
        <f t="shared" si="13"/>
        <v>46000000</v>
      </c>
      <c r="BJ83" s="4">
        <f t="shared" si="14"/>
        <v>0</v>
      </c>
      <c r="BK83" s="4">
        <f t="shared" si="15"/>
        <v>0</v>
      </c>
      <c r="BL83" s="1">
        <v>1</v>
      </c>
      <c r="BM83" s="1">
        <v>2720</v>
      </c>
      <c r="BN83" s="1">
        <v>5</v>
      </c>
      <c r="BO83" s="12">
        <v>1</v>
      </c>
      <c r="BP83" s="1">
        <v>2</v>
      </c>
      <c r="BQ83" s="1">
        <v>9</v>
      </c>
      <c r="BV83" s="36" t="str">
        <f t="shared" si="16"/>
        <v>2720</v>
      </c>
      <c r="BW83" s="36" t="b">
        <f t="shared" si="17"/>
        <v>1</v>
      </c>
      <c r="BX83" s="36"/>
      <c r="BY83" s="36"/>
      <c r="BZ83" s="36"/>
      <c r="CA83" s="36"/>
    </row>
    <row r="84" spans="1:79" ht="114">
      <c r="A84" s="38" t="s">
        <v>3801</v>
      </c>
      <c r="B84" s="33" t="s">
        <v>1235</v>
      </c>
      <c r="C84" s="27" t="s">
        <v>259</v>
      </c>
      <c r="D84" s="27" t="s">
        <v>246</v>
      </c>
      <c r="E84" s="18" t="s">
        <v>3802</v>
      </c>
      <c r="F84" s="19" t="s">
        <v>3811</v>
      </c>
      <c r="G84" s="19" t="s">
        <v>3812</v>
      </c>
      <c r="H84" s="19" t="s">
        <v>3823</v>
      </c>
      <c r="I84" s="19">
        <v>81111508</v>
      </c>
      <c r="J84" s="19" t="s">
        <v>237</v>
      </c>
      <c r="K84" s="19" t="s">
        <v>1330</v>
      </c>
      <c r="L84" s="19" t="s">
        <v>2205</v>
      </c>
      <c r="M84" s="20" t="s">
        <v>1321</v>
      </c>
      <c r="N84" s="20" t="s">
        <v>1321</v>
      </c>
      <c r="O84" s="20" t="s">
        <v>265</v>
      </c>
      <c r="P84" s="20">
        <v>11</v>
      </c>
      <c r="Q84" s="20" t="s">
        <v>1390</v>
      </c>
      <c r="R84" s="20" t="s">
        <v>1391</v>
      </c>
      <c r="S84" s="21">
        <v>101200000</v>
      </c>
      <c r="T84" s="21">
        <v>101200000</v>
      </c>
      <c r="U84" s="20" t="s">
        <v>1404</v>
      </c>
      <c r="V84" s="20" t="s">
        <v>1405</v>
      </c>
      <c r="W84" s="19" t="s">
        <v>105</v>
      </c>
      <c r="X84" s="19" t="s">
        <v>1454</v>
      </c>
      <c r="Y84" s="19" t="s">
        <v>1459</v>
      </c>
      <c r="Z84" s="19" t="s">
        <v>1646</v>
      </c>
      <c r="AA84" s="19" t="s">
        <v>1662</v>
      </c>
      <c r="AB84" s="19" t="s">
        <v>1666</v>
      </c>
      <c r="AC84" s="32">
        <v>0</v>
      </c>
      <c r="AD84" s="32">
        <v>0</v>
      </c>
      <c r="AE84" s="32">
        <v>101200000</v>
      </c>
      <c r="AF84" s="32">
        <v>0</v>
      </c>
      <c r="AG84" s="32">
        <v>0</v>
      </c>
      <c r="AH84" s="32">
        <v>9200000</v>
      </c>
      <c r="AI84" s="32">
        <v>0</v>
      </c>
      <c r="AJ84" s="32">
        <v>9200000</v>
      </c>
      <c r="AK84" s="32">
        <v>0</v>
      </c>
      <c r="AL84" s="32">
        <v>9200000</v>
      </c>
      <c r="AM84" s="32">
        <v>0</v>
      </c>
      <c r="AN84" s="32">
        <v>9200000</v>
      </c>
      <c r="AO84" s="32">
        <v>0</v>
      </c>
      <c r="AP84" s="32">
        <v>9200000</v>
      </c>
      <c r="AQ84" s="32">
        <v>0</v>
      </c>
      <c r="AR84" s="32">
        <v>9200000</v>
      </c>
      <c r="AS84" s="32">
        <v>0</v>
      </c>
      <c r="AT84" s="32">
        <v>9200000</v>
      </c>
      <c r="AU84" s="32">
        <v>0</v>
      </c>
      <c r="AV84" s="32">
        <v>9200000</v>
      </c>
      <c r="AW84" s="32">
        <v>0</v>
      </c>
      <c r="AX84" s="32">
        <v>9200000</v>
      </c>
      <c r="AY84" s="32">
        <v>0</v>
      </c>
      <c r="AZ84" s="32">
        <v>18400000</v>
      </c>
      <c r="BA84" s="30"/>
      <c r="BB84" s="30"/>
      <c r="BC84" s="30"/>
      <c r="BD84" s="30"/>
      <c r="BE84" s="10" t="str">
        <f t="shared" si="9"/>
        <v>OK</v>
      </c>
      <c r="BF84" s="10" t="str">
        <f t="shared" si="10"/>
        <v>OK</v>
      </c>
      <c r="BG84" s="4">
        <f t="shared" si="11"/>
        <v>0</v>
      </c>
      <c r="BH84" s="11">
        <f t="shared" si="12"/>
        <v>101200000</v>
      </c>
      <c r="BI84" s="11">
        <f t="shared" si="13"/>
        <v>101200000</v>
      </c>
      <c r="BJ84" s="4">
        <f t="shared" si="14"/>
        <v>0</v>
      </c>
      <c r="BK84" s="4">
        <f t="shared" si="15"/>
        <v>0</v>
      </c>
      <c r="BL84" s="1">
        <v>1</v>
      </c>
      <c r="BM84" s="1">
        <v>2720</v>
      </c>
      <c r="BN84" s="1">
        <v>5</v>
      </c>
      <c r="BO84" s="12">
        <v>1</v>
      </c>
      <c r="BP84" s="1">
        <v>2</v>
      </c>
      <c r="BQ84" s="1">
        <v>10</v>
      </c>
      <c r="BV84" s="36" t="str">
        <f t="shared" si="16"/>
        <v>2720</v>
      </c>
      <c r="BW84" s="36" t="b">
        <f t="shared" si="17"/>
        <v>1</v>
      </c>
      <c r="BX84" s="36"/>
      <c r="BY84" s="36"/>
      <c r="BZ84" s="36"/>
      <c r="CA84" s="36"/>
    </row>
    <row r="85" spans="1:79" ht="57">
      <c r="A85" s="38" t="s">
        <v>61</v>
      </c>
      <c r="B85" s="33" t="s">
        <v>1236</v>
      </c>
      <c r="C85" s="27" t="s">
        <v>259</v>
      </c>
      <c r="D85" s="27" t="s">
        <v>246</v>
      </c>
      <c r="E85" s="18" t="s">
        <v>3802</v>
      </c>
      <c r="F85" s="19" t="s">
        <v>3811</v>
      </c>
      <c r="G85" s="19" t="s">
        <v>3812</v>
      </c>
      <c r="H85" s="19" t="s">
        <v>3823</v>
      </c>
      <c r="I85" s="19" t="s">
        <v>61</v>
      </c>
      <c r="J85" s="19" t="s">
        <v>237</v>
      </c>
      <c r="K85" s="19" t="s">
        <v>1330</v>
      </c>
      <c r="L85" s="19" t="s">
        <v>3437</v>
      </c>
      <c r="M85" s="20" t="s">
        <v>61</v>
      </c>
      <c r="N85" s="20" t="s">
        <v>61</v>
      </c>
      <c r="O85" s="20" t="s">
        <v>61</v>
      </c>
      <c r="P85" s="20" t="s">
        <v>61</v>
      </c>
      <c r="Q85" s="20" t="s">
        <v>1392</v>
      </c>
      <c r="R85" s="20" t="s">
        <v>1391</v>
      </c>
      <c r="S85" s="21">
        <v>0</v>
      </c>
      <c r="T85" s="21">
        <v>0</v>
      </c>
      <c r="U85" s="20" t="s">
        <v>1404</v>
      </c>
      <c r="V85" s="20" t="s">
        <v>1405</v>
      </c>
      <c r="W85" s="19" t="s">
        <v>105</v>
      </c>
      <c r="X85" s="19" t="s">
        <v>1455</v>
      </c>
      <c r="Y85" s="19" t="s">
        <v>1459</v>
      </c>
      <c r="Z85" s="19" t="s">
        <v>1649</v>
      </c>
      <c r="AA85" s="19" t="s">
        <v>1662</v>
      </c>
      <c r="AB85" s="19" t="s">
        <v>1666</v>
      </c>
      <c r="AC85" s="32">
        <v>0</v>
      </c>
      <c r="AD85" s="32">
        <v>0</v>
      </c>
      <c r="AE85" s="32">
        <v>0</v>
      </c>
      <c r="AF85" s="32">
        <v>0</v>
      </c>
      <c r="AG85" s="32">
        <v>0</v>
      </c>
      <c r="AH85" s="32">
        <v>0</v>
      </c>
      <c r="AI85" s="32">
        <v>0</v>
      </c>
      <c r="AJ85" s="32">
        <v>0</v>
      </c>
      <c r="AK85" s="32">
        <v>0</v>
      </c>
      <c r="AL85" s="32">
        <v>0</v>
      </c>
      <c r="AM85" s="32">
        <v>0</v>
      </c>
      <c r="AN85" s="32">
        <v>0</v>
      </c>
      <c r="AO85" s="32">
        <v>0</v>
      </c>
      <c r="AP85" s="32">
        <v>0</v>
      </c>
      <c r="AQ85" s="32">
        <v>0</v>
      </c>
      <c r="AR85" s="32">
        <v>0</v>
      </c>
      <c r="AS85" s="32">
        <v>0</v>
      </c>
      <c r="AT85" s="32">
        <v>0</v>
      </c>
      <c r="AU85" s="32">
        <v>0</v>
      </c>
      <c r="AV85" s="32">
        <v>0</v>
      </c>
      <c r="AW85" s="32">
        <v>0</v>
      </c>
      <c r="AX85" s="32">
        <v>0</v>
      </c>
      <c r="AY85" s="32">
        <v>0</v>
      </c>
      <c r="AZ85" s="32">
        <v>0</v>
      </c>
      <c r="BA85" s="30"/>
      <c r="BB85" s="30"/>
      <c r="BC85" s="30"/>
      <c r="BD85" s="30"/>
      <c r="BE85" s="10" t="str">
        <f t="shared" si="9"/>
        <v>OK</v>
      </c>
      <c r="BF85" s="10" t="str">
        <f t="shared" si="10"/>
        <v>OK</v>
      </c>
      <c r="BG85" s="4">
        <f t="shared" si="11"/>
        <v>0</v>
      </c>
      <c r="BH85" s="11">
        <f t="shared" si="12"/>
        <v>0</v>
      </c>
      <c r="BI85" s="11">
        <f t="shared" si="13"/>
        <v>0</v>
      </c>
      <c r="BJ85" s="4">
        <f t="shared" si="14"/>
        <v>0</v>
      </c>
      <c r="BK85" s="4">
        <f t="shared" si="15"/>
        <v>0</v>
      </c>
      <c r="BL85" s="1">
        <v>1</v>
      </c>
      <c r="BM85" s="1">
        <v>2720</v>
      </c>
      <c r="BN85" s="1">
        <v>5</v>
      </c>
      <c r="BO85" s="12">
        <v>1</v>
      </c>
      <c r="BP85" s="1">
        <v>2</v>
      </c>
      <c r="BQ85" s="1">
        <v>11</v>
      </c>
      <c r="BV85" s="36" t="str">
        <f t="shared" si="16"/>
        <v>2720</v>
      </c>
      <c r="BW85" s="36" t="b">
        <f t="shared" si="17"/>
        <v>1</v>
      </c>
      <c r="BX85" s="36"/>
      <c r="BY85" s="36"/>
      <c r="BZ85" s="36"/>
      <c r="CA85" s="36"/>
    </row>
    <row r="86" spans="1:79" ht="156.75">
      <c r="A86" s="38" t="s">
        <v>3801</v>
      </c>
      <c r="B86" s="33" t="s">
        <v>1237</v>
      </c>
      <c r="C86" s="27" t="s">
        <v>259</v>
      </c>
      <c r="D86" s="27" t="s">
        <v>246</v>
      </c>
      <c r="E86" s="18" t="s">
        <v>3802</v>
      </c>
      <c r="F86" s="19" t="s">
        <v>3811</v>
      </c>
      <c r="G86" s="19" t="s">
        <v>3812</v>
      </c>
      <c r="H86" s="19" t="s">
        <v>3823</v>
      </c>
      <c r="I86" s="19">
        <v>81111508</v>
      </c>
      <c r="J86" s="19" t="s">
        <v>237</v>
      </c>
      <c r="K86" s="19" t="s">
        <v>1330</v>
      </c>
      <c r="L86" s="19" t="s">
        <v>2206</v>
      </c>
      <c r="M86" s="20" t="s">
        <v>1321</v>
      </c>
      <c r="N86" s="20" t="s">
        <v>1321</v>
      </c>
      <c r="O86" s="20" t="s">
        <v>265</v>
      </c>
      <c r="P86" s="20">
        <v>5</v>
      </c>
      <c r="Q86" s="20" t="s">
        <v>1390</v>
      </c>
      <c r="R86" s="20" t="s">
        <v>1391</v>
      </c>
      <c r="S86" s="21">
        <v>40750000</v>
      </c>
      <c r="T86" s="21">
        <v>40750000</v>
      </c>
      <c r="U86" s="20" t="s">
        <v>1404</v>
      </c>
      <c r="V86" s="20" t="s">
        <v>1405</v>
      </c>
      <c r="W86" s="19" t="s">
        <v>105</v>
      </c>
      <c r="X86" s="19" t="s">
        <v>1454</v>
      </c>
      <c r="Y86" s="19" t="s">
        <v>1459</v>
      </c>
      <c r="Z86" s="19" t="s">
        <v>1650</v>
      </c>
      <c r="AA86" s="19" t="s">
        <v>1662</v>
      </c>
      <c r="AB86" s="19" t="s">
        <v>1666</v>
      </c>
      <c r="AC86" s="32">
        <v>0</v>
      </c>
      <c r="AD86" s="32">
        <v>0</v>
      </c>
      <c r="AE86" s="32">
        <v>40750000</v>
      </c>
      <c r="AF86" s="32">
        <v>0</v>
      </c>
      <c r="AG86" s="32">
        <v>0</v>
      </c>
      <c r="AH86" s="32">
        <v>8150000</v>
      </c>
      <c r="AI86" s="32">
        <v>0</v>
      </c>
      <c r="AJ86" s="32">
        <v>8150000</v>
      </c>
      <c r="AK86" s="32">
        <v>0</v>
      </c>
      <c r="AL86" s="32">
        <v>8150000</v>
      </c>
      <c r="AM86" s="32">
        <v>0</v>
      </c>
      <c r="AN86" s="32">
        <v>16300000</v>
      </c>
      <c r="AO86" s="32">
        <v>0</v>
      </c>
      <c r="AP86" s="32">
        <v>0</v>
      </c>
      <c r="AQ86" s="32">
        <v>0</v>
      </c>
      <c r="AR86" s="32">
        <v>0</v>
      </c>
      <c r="AS86" s="32">
        <v>0</v>
      </c>
      <c r="AT86" s="32">
        <v>0</v>
      </c>
      <c r="AU86" s="32">
        <v>0</v>
      </c>
      <c r="AV86" s="32">
        <v>0</v>
      </c>
      <c r="AW86" s="32">
        <v>0</v>
      </c>
      <c r="AX86" s="32">
        <v>0</v>
      </c>
      <c r="AY86" s="32">
        <v>0</v>
      </c>
      <c r="AZ86" s="32">
        <v>0</v>
      </c>
      <c r="BA86" s="30"/>
      <c r="BB86" s="30"/>
      <c r="BC86" s="30"/>
      <c r="BD86" s="30"/>
      <c r="BE86" s="10" t="str">
        <f t="shared" si="9"/>
        <v>OK</v>
      </c>
      <c r="BF86" s="10" t="str">
        <f t="shared" si="10"/>
        <v>OK</v>
      </c>
      <c r="BG86" s="4">
        <f t="shared" si="11"/>
        <v>0</v>
      </c>
      <c r="BH86" s="11">
        <f t="shared" si="12"/>
        <v>40750000</v>
      </c>
      <c r="BI86" s="11">
        <f t="shared" si="13"/>
        <v>40750000</v>
      </c>
      <c r="BJ86" s="4">
        <f t="shared" si="14"/>
        <v>0</v>
      </c>
      <c r="BK86" s="4">
        <f t="shared" si="15"/>
        <v>0</v>
      </c>
      <c r="BL86" s="1">
        <v>1</v>
      </c>
      <c r="BM86" s="1">
        <v>2720</v>
      </c>
      <c r="BN86" s="1">
        <v>5</v>
      </c>
      <c r="BO86" s="12">
        <v>1</v>
      </c>
      <c r="BP86" s="1">
        <v>2</v>
      </c>
      <c r="BQ86" s="1">
        <v>12</v>
      </c>
      <c r="BV86" s="36" t="str">
        <f t="shared" si="16"/>
        <v>2720</v>
      </c>
      <c r="BW86" s="36" t="b">
        <f t="shared" si="17"/>
        <v>1</v>
      </c>
      <c r="BX86" s="36"/>
      <c r="BY86" s="36"/>
      <c r="BZ86" s="36"/>
      <c r="CA86" s="36"/>
    </row>
    <row r="87" spans="1:79" ht="171">
      <c r="A87" s="38" t="s">
        <v>3801</v>
      </c>
      <c r="B87" s="33" t="s">
        <v>1238</v>
      </c>
      <c r="C87" s="27" t="s">
        <v>259</v>
      </c>
      <c r="D87" s="27" t="s">
        <v>246</v>
      </c>
      <c r="E87" s="18" t="s">
        <v>3802</v>
      </c>
      <c r="F87" s="19" t="s">
        <v>3811</v>
      </c>
      <c r="G87" s="19" t="s">
        <v>3812</v>
      </c>
      <c r="H87" s="19" t="s">
        <v>3823</v>
      </c>
      <c r="I87" s="19">
        <v>81111508</v>
      </c>
      <c r="J87" s="19" t="s">
        <v>237</v>
      </c>
      <c r="K87" s="19" t="s">
        <v>1330</v>
      </c>
      <c r="L87" s="19" t="s">
        <v>2207</v>
      </c>
      <c r="M87" s="20" t="s">
        <v>1321</v>
      </c>
      <c r="N87" s="20" t="s">
        <v>1321</v>
      </c>
      <c r="O87" s="20" t="s">
        <v>265</v>
      </c>
      <c r="P87" s="20">
        <v>11</v>
      </c>
      <c r="Q87" s="20" t="s">
        <v>1390</v>
      </c>
      <c r="R87" s="20" t="s">
        <v>1391</v>
      </c>
      <c r="S87" s="21">
        <v>89650000</v>
      </c>
      <c r="T87" s="21">
        <v>89650000</v>
      </c>
      <c r="U87" s="20" t="s">
        <v>1404</v>
      </c>
      <c r="V87" s="20" t="s">
        <v>1405</v>
      </c>
      <c r="W87" s="19" t="s">
        <v>105</v>
      </c>
      <c r="X87" s="19" t="s">
        <v>1454</v>
      </c>
      <c r="Y87" s="19" t="s">
        <v>1459</v>
      </c>
      <c r="Z87" s="19" t="s">
        <v>1650</v>
      </c>
      <c r="AA87" s="19" t="s">
        <v>1662</v>
      </c>
      <c r="AB87" s="19" t="s">
        <v>1666</v>
      </c>
      <c r="AC87" s="32">
        <v>0</v>
      </c>
      <c r="AD87" s="32">
        <v>0</v>
      </c>
      <c r="AE87" s="32">
        <v>89650000</v>
      </c>
      <c r="AF87" s="32">
        <v>0</v>
      </c>
      <c r="AG87" s="32">
        <v>0</v>
      </c>
      <c r="AH87" s="32">
        <v>8150000</v>
      </c>
      <c r="AI87" s="32">
        <v>0</v>
      </c>
      <c r="AJ87" s="32">
        <v>8150000</v>
      </c>
      <c r="AK87" s="32">
        <v>0</v>
      </c>
      <c r="AL87" s="32">
        <v>8150000</v>
      </c>
      <c r="AM87" s="32">
        <v>0</v>
      </c>
      <c r="AN87" s="32">
        <v>8150000</v>
      </c>
      <c r="AO87" s="32">
        <v>0</v>
      </c>
      <c r="AP87" s="32">
        <v>8150000</v>
      </c>
      <c r="AQ87" s="32">
        <v>0</v>
      </c>
      <c r="AR87" s="32">
        <v>8150000</v>
      </c>
      <c r="AS87" s="32">
        <v>0</v>
      </c>
      <c r="AT87" s="32">
        <v>8150000</v>
      </c>
      <c r="AU87" s="32">
        <v>0</v>
      </c>
      <c r="AV87" s="32">
        <v>8150000</v>
      </c>
      <c r="AW87" s="32">
        <v>0</v>
      </c>
      <c r="AX87" s="32">
        <v>8150000</v>
      </c>
      <c r="AY87" s="32">
        <v>0</v>
      </c>
      <c r="AZ87" s="32">
        <v>16300000</v>
      </c>
      <c r="BA87" s="30"/>
      <c r="BB87" s="30"/>
      <c r="BC87" s="30"/>
      <c r="BD87" s="30"/>
      <c r="BE87" s="10" t="str">
        <f t="shared" si="9"/>
        <v>OK</v>
      </c>
      <c r="BF87" s="10" t="str">
        <f t="shared" si="10"/>
        <v>OK</v>
      </c>
      <c r="BG87" s="4">
        <f t="shared" si="11"/>
        <v>0</v>
      </c>
      <c r="BH87" s="11">
        <f t="shared" si="12"/>
        <v>89650000</v>
      </c>
      <c r="BI87" s="11">
        <f t="shared" si="13"/>
        <v>89650000</v>
      </c>
      <c r="BJ87" s="4">
        <f t="shared" si="14"/>
        <v>0</v>
      </c>
      <c r="BK87" s="4">
        <f t="shared" si="15"/>
        <v>0</v>
      </c>
      <c r="BL87" s="1">
        <v>1</v>
      </c>
      <c r="BM87" s="1">
        <v>2720</v>
      </c>
      <c r="BN87" s="1">
        <v>5</v>
      </c>
      <c r="BO87" s="12">
        <v>1</v>
      </c>
      <c r="BP87" s="1">
        <v>2</v>
      </c>
      <c r="BQ87" s="1">
        <v>13</v>
      </c>
      <c r="BV87" s="36" t="str">
        <f t="shared" si="16"/>
        <v>2720</v>
      </c>
      <c r="BW87" s="36" t="b">
        <f t="shared" si="17"/>
        <v>1</v>
      </c>
      <c r="BX87" s="36"/>
      <c r="BY87" s="36"/>
      <c r="BZ87" s="36"/>
      <c r="CA87" s="36"/>
    </row>
    <row r="88" spans="1:79" ht="128.25">
      <c r="A88" s="38" t="s">
        <v>3801</v>
      </c>
      <c r="B88" s="33" t="s">
        <v>1068</v>
      </c>
      <c r="C88" s="27" t="s">
        <v>259</v>
      </c>
      <c r="D88" s="27" t="s">
        <v>246</v>
      </c>
      <c r="E88" s="18" t="s">
        <v>3802</v>
      </c>
      <c r="F88" s="19" t="s">
        <v>3811</v>
      </c>
      <c r="G88" s="19" t="s">
        <v>3812</v>
      </c>
      <c r="H88" s="19" t="s">
        <v>3813</v>
      </c>
      <c r="I88" s="19">
        <v>81111508</v>
      </c>
      <c r="J88" s="19" t="s">
        <v>237</v>
      </c>
      <c r="K88" s="19" t="s">
        <v>1330</v>
      </c>
      <c r="L88" s="19" t="s">
        <v>2216</v>
      </c>
      <c r="M88" s="20" t="s">
        <v>1321</v>
      </c>
      <c r="N88" s="20" t="s">
        <v>1321</v>
      </c>
      <c r="O88" s="20" t="s">
        <v>265</v>
      </c>
      <c r="P88" s="20">
        <v>11</v>
      </c>
      <c r="Q88" s="20" t="s">
        <v>1390</v>
      </c>
      <c r="R88" s="20" t="s">
        <v>1391</v>
      </c>
      <c r="S88" s="21">
        <v>36962200</v>
      </c>
      <c r="T88" s="21">
        <v>36962200</v>
      </c>
      <c r="U88" s="20" t="s">
        <v>1404</v>
      </c>
      <c r="V88" s="20" t="s">
        <v>1405</v>
      </c>
      <c r="W88" s="19" t="s">
        <v>107</v>
      </c>
      <c r="X88" s="19" t="s">
        <v>1453</v>
      </c>
      <c r="Y88" s="19" t="s">
        <v>1459</v>
      </c>
      <c r="Z88" s="19" t="s">
        <v>1600</v>
      </c>
      <c r="AA88" s="19" t="s">
        <v>1662</v>
      </c>
      <c r="AB88" s="19" t="s">
        <v>1666</v>
      </c>
      <c r="AC88" s="32">
        <v>0</v>
      </c>
      <c r="AD88" s="32">
        <v>0</v>
      </c>
      <c r="AE88" s="32">
        <v>36962200</v>
      </c>
      <c r="AF88" s="32">
        <v>0</v>
      </c>
      <c r="AG88" s="32">
        <v>0</v>
      </c>
      <c r="AH88" s="32">
        <v>3360200</v>
      </c>
      <c r="AI88" s="32">
        <v>0</v>
      </c>
      <c r="AJ88" s="32">
        <v>3360200</v>
      </c>
      <c r="AK88" s="32">
        <v>0</v>
      </c>
      <c r="AL88" s="32">
        <v>3360200</v>
      </c>
      <c r="AM88" s="32">
        <v>0</v>
      </c>
      <c r="AN88" s="32">
        <v>3360200</v>
      </c>
      <c r="AO88" s="32">
        <v>0</v>
      </c>
      <c r="AP88" s="32">
        <v>3360200</v>
      </c>
      <c r="AQ88" s="32">
        <v>0</v>
      </c>
      <c r="AR88" s="32">
        <v>3360200</v>
      </c>
      <c r="AS88" s="32">
        <v>0</v>
      </c>
      <c r="AT88" s="32">
        <v>3360200</v>
      </c>
      <c r="AU88" s="32">
        <v>0</v>
      </c>
      <c r="AV88" s="32">
        <v>3360200</v>
      </c>
      <c r="AW88" s="32">
        <v>0</v>
      </c>
      <c r="AX88" s="32">
        <v>3360200</v>
      </c>
      <c r="AY88" s="32">
        <v>0</v>
      </c>
      <c r="AZ88" s="32">
        <v>6720400</v>
      </c>
      <c r="BA88" s="30"/>
      <c r="BB88" s="30"/>
      <c r="BC88" s="30"/>
      <c r="BD88" s="30"/>
      <c r="BE88" s="10" t="str">
        <f t="shared" si="9"/>
        <v>OK</v>
      </c>
      <c r="BF88" s="10" t="str">
        <f t="shared" si="10"/>
        <v>OK</v>
      </c>
      <c r="BG88" s="4">
        <f t="shared" si="11"/>
        <v>0</v>
      </c>
      <c r="BH88" s="11">
        <f t="shared" si="12"/>
        <v>36962200</v>
      </c>
      <c r="BI88" s="11">
        <f t="shared" si="13"/>
        <v>36962200</v>
      </c>
      <c r="BJ88" s="4">
        <f t="shared" si="14"/>
        <v>0</v>
      </c>
      <c r="BK88" s="4">
        <f t="shared" si="15"/>
        <v>0</v>
      </c>
      <c r="BL88" s="1">
        <v>1</v>
      </c>
      <c r="BM88" s="1">
        <v>2730</v>
      </c>
      <c r="BN88" s="1">
        <v>5</v>
      </c>
      <c r="BO88" s="12">
        <v>1</v>
      </c>
      <c r="BP88" s="1">
        <v>1</v>
      </c>
      <c r="BQ88" s="1">
        <v>1</v>
      </c>
      <c r="BV88" s="36" t="str">
        <f t="shared" si="16"/>
        <v>2730</v>
      </c>
      <c r="BW88" s="36" t="b">
        <f t="shared" si="17"/>
        <v>1</v>
      </c>
      <c r="BX88" s="36"/>
      <c r="BY88" s="36"/>
      <c r="BZ88" s="36"/>
      <c r="CA88" s="36"/>
    </row>
    <row r="89" spans="1:79" ht="128.25">
      <c r="A89" s="38" t="s">
        <v>3801</v>
      </c>
      <c r="B89" s="33" t="s">
        <v>1069</v>
      </c>
      <c r="C89" s="27" t="s">
        <v>259</v>
      </c>
      <c r="D89" s="27" t="s">
        <v>246</v>
      </c>
      <c r="E89" s="18" t="s">
        <v>3802</v>
      </c>
      <c r="F89" s="19" t="s">
        <v>3811</v>
      </c>
      <c r="G89" s="19" t="s">
        <v>3812</v>
      </c>
      <c r="H89" s="19" t="s">
        <v>3813</v>
      </c>
      <c r="I89" s="19">
        <v>81111508</v>
      </c>
      <c r="J89" s="19" t="s">
        <v>237</v>
      </c>
      <c r="K89" s="19" t="s">
        <v>1330</v>
      </c>
      <c r="L89" s="19" t="s">
        <v>2217</v>
      </c>
      <c r="M89" s="20" t="s">
        <v>1321</v>
      </c>
      <c r="N89" s="20" t="s">
        <v>1321</v>
      </c>
      <c r="O89" s="20" t="s">
        <v>1321</v>
      </c>
      <c r="P89" s="20">
        <v>12</v>
      </c>
      <c r="Q89" s="20" t="s">
        <v>1390</v>
      </c>
      <c r="R89" s="20" t="s">
        <v>1391</v>
      </c>
      <c r="S89" s="21">
        <v>38642300</v>
      </c>
      <c r="T89" s="21">
        <v>38642300</v>
      </c>
      <c r="U89" s="20" t="s">
        <v>1404</v>
      </c>
      <c r="V89" s="20" t="s">
        <v>1405</v>
      </c>
      <c r="W89" s="19" t="s">
        <v>107</v>
      </c>
      <c r="X89" s="19" t="s">
        <v>1453</v>
      </c>
      <c r="Y89" s="19" t="s">
        <v>1459</v>
      </c>
      <c r="Z89" s="19" t="s">
        <v>1600</v>
      </c>
      <c r="AA89" s="19" t="s">
        <v>1662</v>
      </c>
      <c r="AB89" s="19" t="s">
        <v>1666</v>
      </c>
      <c r="AC89" s="32">
        <v>38642300</v>
      </c>
      <c r="AD89" s="32">
        <v>0</v>
      </c>
      <c r="AE89" s="32">
        <v>0</v>
      </c>
      <c r="AF89" s="32">
        <v>1680100</v>
      </c>
      <c r="AG89" s="32">
        <v>0</v>
      </c>
      <c r="AH89" s="32">
        <v>3360200</v>
      </c>
      <c r="AI89" s="32">
        <v>0</v>
      </c>
      <c r="AJ89" s="32">
        <v>3360200</v>
      </c>
      <c r="AK89" s="32">
        <v>0</v>
      </c>
      <c r="AL89" s="32">
        <v>3360200</v>
      </c>
      <c r="AM89" s="32">
        <v>0</v>
      </c>
      <c r="AN89" s="32">
        <v>3360200</v>
      </c>
      <c r="AO89" s="32">
        <v>0</v>
      </c>
      <c r="AP89" s="32">
        <v>3360200</v>
      </c>
      <c r="AQ89" s="32">
        <v>0</v>
      </c>
      <c r="AR89" s="32">
        <v>3360200</v>
      </c>
      <c r="AS89" s="32">
        <v>0</v>
      </c>
      <c r="AT89" s="32">
        <v>3360200</v>
      </c>
      <c r="AU89" s="32">
        <v>0</v>
      </c>
      <c r="AV89" s="32">
        <v>3360200</v>
      </c>
      <c r="AW89" s="32">
        <v>0</v>
      </c>
      <c r="AX89" s="32">
        <v>3360200</v>
      </c>
      <c r="AY89" s="32">
        <v>0</v>
      </c>
      <c r="AZ89" s="32">
        <v>6720400</v>
      </c>
      <c r="BA89" s="30"/>
      <c r="BB89" s="30"/>
      <c r="BC89" s="30"/>
      <c r="BD89" s="30"/>
      <c r="BE89" s="10" t="str">
        <f t="shared" si="9"/>
        <v>OK</v>
      </c>
      <c r="BF89" s="10" t="str">
        <f t="shared" si="10"/>
        <v>OK</v>
      </c>
      <c r="BG89" s="4">
        <f t="shared" si="11"/>
        <v>0</v>
      </c>
      <c r="BH89" s="11">
        <f t="shared" si="12"/>
        <v>38642300</v>
      </c>
      <c r="BI89" s="11">
        <f t="shared" si="13"/>
        <v>38642300</v>
      </c>
      <c r="BJ89" s="4">
        <f t="shared" si="14"/>
        <v>0</v>
      </c>
      <c r="BK89" s="4">
        <f t="shared" si="15"/>
        <v>0</v>
      </c>
      <c r="BL89" s="1">
        <v>1</v>
      </c>
      <c r="BM89" s="1">
        <v>2730</v>
      </c>
      <c r="BN89" s="1">
        <v>5</v>
      </c>
      <c r="BO89" s="12">
        <v>1</v>
      </c>
      <c r="BP89" s="1">
        <v>1</v>
      </c>
      <c r="BQ89" s="1">
        <v>2</v>
      </c>
      <c r="BV89" s="36" t="str">
        <f t="shared" si="16"/>
        <v>2730</v>
      </c>
      <c r="BW89" s="36" t="b">
        <f t="shared" si="17"/>
        <v>1</v>
      </c>
      <c r="BX89" s="36"/>
      <c r="BY89" s="36"/>
      <c r="BZ89" s="36"/>
      <c r="CA89" s="36"/>
    </row>
    <row r="90" spans="1:79" ht="142.5">
      <c r="A90" s="38" t="s">
        <v>3801</v>
      </c>
      <c r="B90" s="33" t="s">
        <v>1070</v>
      </c>
      <c r="C90" s="27" t="s">
        <v>259</v>
      </c>
      <c r="D90" s="27" t="s">
        <v>246</v>
      </c>
      <c r="E90" s="18" t="s">
        <v>3802</v>
      </c>
      <c r="F90" s="19" t="s">
        <v>3811</v>
      </c>
      <c r="G90" s="19" t="s">
        <v>3812</v>
      </c>
      <c r="H90" s="19" t="s">
        <v>3813</v>
      </c>
      <c r="I90" s="19">
        <v>81111508</v>
      </c>
      <c r="J90" s="19" t="s">
        <v>237</v>
      </c>
      <c r="K90" s="19" t="s">
        <v>1330</v>
      </c>
      <c r="L90" s="19" t="s">
        <v>2218</v>
      </c>
      <c r="M90" s="20" t="s">
        <v>1321</v>
      </c>
      <c r="N90" s="20" t="s">
        <v>1321</v>
      </c>
      <c r="O90" s="20" t="s">
        <v>1321</v>
      </c>
      <c r="P90" s="20">
        <v>12</v>
      </c>
      <c r="Q90" s="20" t="s">
        <v>1390</v>
      </c>
      <c r="R90" s="20" t="s">
        <v>1391</v>
      </c>
      <c r="S90" s="21">
        <v>38642300</v>
      </c>
      <c r="T90" s="21">
        <v>38642300</v>
      </c>
      <c r="U90" s="20" t="s">
        <v>1404</v>
      </c>
      <c r="V90" s="20" t="s">
        <v>1405</v>
      </c>
      <c r="W90" s="19" t="s">
        <v>107</v>
      </c>
      <c r="X90" s="19" t="s">
        <v>1453</v>
      </c>
      <c r="Y90" s="19" t="s">
        <v>1459</v>
      </c>
      <c r="Z90" s="19" t="s">
        <v>1600</v>
      </c>
      <c r="AA90" s="19" t="s">
        <v>1662</v>
      </c>
      <c r="AB90" s="19" t="s">
        <v>1666</v>
      </c>
      <c r="AC90" s="32">
        <v>38642300</v>
      </c>
      <c r="AD90" s="32">
        <v>0</v>
      </c>
      <c r="AE90" s="32">
        <v>0</v>
      </c>
      <c r="AF90" s="32">
        <v>1680100</v>
      </c>
      <c r="AG90" s="32">
        <v>0</v>
      </c>
      <c r="AH90" s="32">
        <v>3360200</v>
      </c>
      <c r="AI90" s="32">
        <v>0</v>
      </c>
      <c r="AJ90" s="32">
        <v>3360200</v>
      </c>
      <c r="AK90" s="32">
        <v>0</v>
      </c>
      <c r="AL90" s="32">
        <v>3360200</v>
      </c>
      <c r="AM90" s="32">
        <v>0</v>
      </c>
      <c r="AN90" s="32">
        <v>3360200</v>
      </c>
      <c r="AO90" s="32">
        <v>0</v>
      </c>
      <c r="AP90" s="32">
        <v>3360200</v>
      </c>
      <c r="AQ90" s="32">
        <v>0</v>
      </c>
      <c r="AR90" s="32">
        <v>3360200</v>
      </c>
      <c r="AS90" s="32">
        <v>0</v>
      </c>
      <c r="AT90" s="32">
        <v>3360200</v>
      </c>
      <c r="AU90" s="32">
        <v>0</v>
      </c>
      <c r="AV90" s="32">
        <v>3360200</v>
      </c>
      <c r="AW90" s="32">
        <v>0</v>
      </c>
      <c r="AX90" s="32">
        <v>3360200</v>
      </c>
      <c r="AY90" s="32">
        <v>0</v>
      </c>
      <c r="AZ90" s="32">
        <v>6720400</v>
      </c>
      <c r="BA90" s="30"/>
      <c r="BB90" s="30"/>
      <c r="BC90" s="30"/>
      <c r="BD90" s="30"/>
      <c r="BE90" s="10" t="str">
        <f t="shared" si="9"/>
        <v>OK</v>
      </c>
      <c r="BF90" s="10" t="str">
        <f t="shared" si="10"/>
        <v>OK</v>
      </c>
      <c r="BG90" s="4">
        <f t="shared" si="11"/>
        <v>0</v>
      </c>
      <c r="BH90" s="11">
        <f t="shared" si="12"/>
        <v>38642300</v>
      </c>
      <c r="BI90" s="11">
        <f t="shared" si="13"/>
        <v>38642300</v>
      </c>
      <c r="BJ90" s="4">
        <f t="shared" si="14"/>
        <v>0</v>
      </c>
      <c r="BK90" s="4">
        <f t="shared" si="15"/>
        <v>0</v>
      </c>
      <c r="BL90" s="1">
        <v>1</v>
      </c>
      <c r="BM90" s="1">
        <v>2730</v>
      </c>
      <c r="BN90" s="1">
        <v>5</v>
      </c>
      <c r="BO90" s="12">
        <v>1</v>
      </c>
      <c r="BP90" s="1">
        <v>1</v>
      </c>
      <c r="BQ90" s="1">
        <v>3</v>
      </c>
      <c r="BV90" s="36" t="str">
        <f t="shared" si="16"/>
        <v>2730</v>
      </c>
      <c r="BW90" s="36" t="b">
        <f t="shared" si="17"/>
        <v>1</v>
      </c>
      <c r="BX90" s="36"/>
      <c r="BY90" s="36"/>
      <c r="BZ90" s="36"/>
      <c r="CA90" s="36"/>
    </row>
    <row r="91" spans="1:79" ht="142.5">
      <c r="A91" s="38" t="s">
        <v>3801</v>
      </c>
      <c r="B91" s="33" t="s">
        <v>1071</v>
      </c>
      <c r="C91" s="27" t="s">
        <v>259</v>
      </c>
      <c r="D91" s="27" t="s">
        <v>246</v>
      </c>
      <c r="E91" s="18" t="s">
        <v>3802</v>
      </c>
      <c r="F91" s="19" t="s">
        <v>3811</v>
      </c>
      <c r="G91" s="19" t="s">
        <v>3812</v>
      </c>
      <c r="H91" s="19" t="s">
        <v>3813</v>
      </c>
      <c r="I91" s="19">
        <v>81111508</v>
      </c>
      <c r="J91" s="19" t="s">
        <v>237</v>
      </c>
      <c r="K91" s="19" t="s">
        <v>1330</v>
      </c>
      <c r="L91" s="19" t="s">
        <v>2219</v>
      </c>
      <c r="M91" s="20" t="s">
        <v>1321</v>
      </c>
      <c r="N91" s="20" t="s">
        <v>1321</v>
      </c>
      <c r="O91" s="20" t="s">
        <v>265</v>
      </c>
      <c r="P91" s="20">
        <v>11</v>
      </c>
      <c r="Q91" s="20" t="s">
        <v>1390</v>
      </c>
      <c r="R91" s="20" t="s">
        <v>1391</v>
      </c>
      <c r="S91" s="21">
        <v>36962200</v>
      </c>
      <c r="T91" s="21">
        <v>36962200</v>
      </c>
      <c r="U91" s="20" t="s">
        <v>1404</v>
      </c>
      <c r="V91" s="20" t="s">
        <v>1405</v>
      </c>
      <c r="W91" s="19" t="s">
        <v>107</v>
      </c>
      <c r="X91" s="19" t="s">
        <v>1453</v>
      </c>
      <c r="Y91" s="19" t="s">
        <v>1459</v>
      </c>
      <c r="Z91" s="19" t="s">
        <v>1600</v>
      </c>
      <c r="AA91" s="19" t="s">
        <v>1662</v>
      </c>
      <c r="AB91" s="19" t="s">
        <v>1666</v>
      </c>
      <c r="AC91" s="32">
        <v>0</v>
      </c>
      <c r="AD91" s="32">
        <v>0</v>
      </c>
      <c r="AE91" s="32">
        <v>36962200</v>
      </c>
      <c r="AF91" s="32">
        <v>0</v>
      </c>
      <c r="AG91" s="32">
        <v>0</v>
      </c>
      <c r="AH91" s="32">
        <v>3360200</v>
      </c>
      <c r="AI91" s="32">
        <v>0</v>
      </c>
      <c r="AJ91" s="32">
        <v>3360200</v>
      </c>
      <c r="AK91" s="32">
        <v>0</v>
      </c>
      <c r="AL91" s="32">
        <v>3360200</v>
      </c>
      <c r="AM91" s="32">
        <v>0</v>
      </c>
      <c r="AN91" s="32">
        <v>3360200</v>
      </c>
      <c r="AO91" s="32">
        <v>0</v>
      </c>
      <c r="AP91" s="32">
        <v>3360200</v>
      </c>
      <c r="AQ91" s="32">
        <v>0</v>
      </c>
      <c r="AR91" s="32">
        <v>3360200</v>
      </c>
      <c r="AS91" s="32">
        <v>0</v>
      </c>
      <c r="AT91" s="32">
        <v>3360200</v>
      </c>
      <c r="AU91" s="32">
        <v>0</v>
      </c>
      <c r="AV91" s="32">
        <v>3360200</v>
      </c>
      <c r="AW91" s="32">
        <v>0</v>
      </c>
      <c r="AX91" s="32">
        <v>3360200</v>
      </c>
      <c r="AY91" s="32">
        <v>0</v>
      </c>
      <c r="AZ91" s="32">
        <v>6720400</v>
      </c>
      <c r="BA91" s="30"/>
      <c r="BB91" s="30"/>
      <c r="BC91" s="30"/>
      <c r="BD91" s="30"/>
      <c r="BE91" s="10" t="str">
        <f t="shared" si="9"/>
        <v>OK</v>
      </c>
      <c r="BF91" s="10" t="str">
        <f t="shared" si="10"/>
        <v>OK</v>
      </c>
      <c r="BG91" s="4">
        <f t="shared" si="11"/>
        <v>0</v>
      </c>
      <c r="BH91" s="11">
        <f t="shared" si="12"/>
        <v>36962200</v>
      </c>
      <c r="BI91" s="11">
        <f t="shared" si="13"/>
        <v>36962200</v>
      </c>
      <c r="BJ91" s="4">
        <f t="shared" si="14"/>
        <v>0</v>
      </c>
      <c r="BK91" s="4">
        <f t="shared" si="15"/>
        <v>0</v>
      </c>
      <c r="BL91" s="1">
        <v>1</v>
      </c>
      <c r="BM91" s="1">
        <v>2730</v>
      </c>
      <c r="BN91" s="1">
        <v>5</v>
      </c>
      <c r="BO91" s="12">
        <v>1</v>
      </c>
      <c r="BP91" s="1">
        <v>1</v>
      </c>
      <c r="BQ91" s="1">
        <v>4</v>
      </c>
      <c r="BV91" s="36" t="str">
        <f t="shared" si="16"/>
        <v>2730</v>
      </c>
      <c r="BW91" s="36" t="b">
        <f t="shared" si="17"/>
        <v>1</v>
      </c>
      <c r="BX91" s="36"/>
      <c r="BY91" s="36"/>
      <c r="BZ91" s="36"/>
      <c r="CA91" s="36"/>
    </row>
    <row r="92" spans="1:79" ht="142.5">
      <c r="A92" s="38" t="s">
        <v>3801</v>
      </c>
      <c r="B92" s="33" t="s">
        <v>1072</v>
      </c>
      <c r="C92" s="27" t="s">
        <v>259</v>
      </c>
      <c r="D92" s="27" t="s">
        <v>246</v>
      </c>
      <c r="E92" s="18" t="s">
        <v>3802</v>
      </c>
      <c r="F92" s="19" t="s">
        <v>3811</v>
      </c>
      <c r="G92" s="19" t="s">
        <v>3812</v>
      </c>
      <c r="H92" s="19" t="s">
        <v>3813</v>
      </c>
      <c r="I92" s="19">
        <v>81111508</v>
      </c>
      <c r="J92" s="19" t="s">
        <v>237</v>
      </c>
      <c r="K92" s="19" t="s">
        <v>1330</v>
      </c>
      <c r="L92" s="19" t="s">
        <v>2220</v>
      </c>
      <c r="M92" s="20" t="s">
        <v>1321</v>
      </c>
      <c r="N92" s="20" t="s">
        <v>1321</v>
      </c>
      <c r="O92" s="20" t="s">
        <v>265</v>
      </c>
      <c r="P92" s="20">
        <v>11</v>
      </c>
      <c r="Q92" s="20" t="s">
        <v>1390</v>
      </c>
      <c r="R92" s="20" t="s">
        <v>1391</v>
      </c>
      <c r="S92" s="21">
        <v>36962200</v>
      </c>
      <c r="T92" s="21">
        <v>36962200</v>
      </c>
      <c r="U92" s="20" t="s">
        <v>1404</v>
      </c>
      <c r="V92" s="20" t="s">
        <v>1405</v>
      </c>
      <c r="W92" s="19" t="s">
        <v>107</v>
      </c>
      <c r="X92" s="19" t="s">
        <v>1453</v>
      </c>
      <c r="Y92" s="19" t="s">
        <v>1459</v>
      </c>
      <c r="Z92" s="19" t="s">
        <v>1600</v>
      </c>
      <c r="AA92" s="19" t="s">
        <v>1662</v>
      </c>
      <c r="AB92" s="19" t="s">
        <v>1666</v>
      </c>
      <c r="AC92" s="32">
        <v>0</v>
      </c>
      <c r="AD92" s="32">
        <v>0</v>
      </c>
      <c r="AE92" s="32">
        <v>36962200</v>
      </c>
      <c r="AF92" s="32">
        <v>0</v>
      </c>
      <c r="AG92" s="32">
        <v>0</v>
      </c>
      <c r="AH92" s="32">
        <v>3360200</v>
      </c>
      <c r="AI92" s="32">
        <v>0</v>
      </c>
      <c r="AJ92" s="32">
        <v>3360200</v>
      </c>
      <c r="AK92" s="32">
        <v>0</v>
      </c>
      <c r="AL92" s="32">
        <v>3360200</v>
      </c>
      <c r="AM92" s="32">
        <v>0</v>
      </c>
      <c r="AN92" s="32">
        <v>3360200</v>
      </c>
      <c r="AO92" s="32">
        <v>0</v>
      </c>
      <c r="AP92" s="32">
        <v>3360200</v>
      </c>
      <c r="AQ92" s="32">
        <v>0</v>
      </c>
      <c r="AR92" s="32">
        <v>3360200</v>
      </c>
      <c r="AS92" s="32">
        <v>0</v>
      </c>
      <c r="AT92" s="32">
        <v>3360200</v>
      </c>
      <c r="AU92" s="32">
        <v>0</v>
      </c>
      <c r="AV92" s="32">
        <v>3360200</v>
      </c>
      <c r="AW92" s="32">
        <v>0</v>
      </c>
      <c r="AX92" s="32">
        <v>3360200</v>
      </c>
      <c r="AY92" s="32">
        <v>0</v>
      </c>
      <c r="AZ92" s="32">
        <v>6720400</v>
      </c>
      <c r="BA92" s="30"/>
      <c r="BB92" s="30"/>
      <c r="BC92" s="30"/>
      <c r="BD92" s="30"/>
      <c r="BE92" s="10" t="str">
        <f t="shared" si="9"/>
        <v>OK</v>
      </c>
      <c r="BF92" s="10" t="str">
        <f t="shared" si="10"/>
        <v>OK</v>
      </c>
      <c r="BG92" s="4">
        <f t="shared" si="11"/>
        <v>0</v>
      </c>
      <c r="BH92" s="11">
        <f t="shared" si="12"/>
        <v>36962200</v>
      </c>
      <c r="BI92" s="11">
        <f t="shared" si="13"/>
        <v>36962200</v>
      </c>
      <c r="BJ92" s="4">
        <f t="shared" si="14"/>
        <v>0</v>
      </c>
      <c r="BK92" s="4">
        <f t="shared" si="15"/>
        <v>0</v>
      </c>
      <c r="BL92" s="1">
        <v>1</v>
      </c>
      <c r="BM92" s="1">
        <v>2730</v>
      </c>
      <c r="BN92" s="1">
        <v>5</v>
      </c>
      <c r="BO92" s="12">
        <v>1</v>
      </c>
      <c r="BP92" s="1">
        <v>1</v>
      </c>
      <c r="BQ92" s="1">
        <v>5</v>
      </c>
      <c r="BV92" s="36" t="str">
        <f t="shared" si="16"/>
        <v>2730</v>
      </c>
      <c r="BW92" s="36" t="b">
        <f t="shared" si="17"/>
        <v>1</v>
      </c>
      <c r="BX92" s="36"/>
      <c r="BY92" s="36"/>
      <c r="BZ92" s="36"/>
      <c r="CA92" s="36"/>
    </row>
    <row r="93" spans="1:79" ht="142.5">
      <c r="A93" s="38" t="s">
        <v>3801</v>
      </c>
      <c r="B93" s="33" t="s">
        <v>1073</v>
      </c>
      <c r="C93" s="27" t="s">
        <v>259</v>
      </c>
      <c r="D93" s="27" t="s">
        <v>246</v>
      </c>
      <c r="E93" s="18" t="s">
        <v>3802</v>
      </c>
      <c r="F93" s="19" t="s">
        <v>3811</v>
      </c>
      <c r="G93" s="19" t="s">
        <v>3812</v>
      </c>
      <c r="H93" s="19" t="s">
        <v>3813</v>
      </c>
      <c r="I93" s="19">
        <v>81111508</v>
      </c>
      <c r="J93" s="19" t="s">
        <v>237</v>
      </c>
      <c r="K93" s="19" t="s">
        <v>1330</v>
      </c>
      <c r="L93" s="19" t="s">
        <v>2221</v>
      </c>
      <c r="M93" s="20" t="s">
        <v>1321</v>
      </c>
      <c r="N93" s="20" t="s">
        <v>1321</v>
      </c>
      <c r="O93" s="20" t="s">
        <v>265</v>
      </c>
      <c r="P93" s="20">
        <v>11</v>
      </c>
      <c r="Q93" s="20" t="s">
        <v>1390</v>
      </c>
      <c r="R93" s="20" t="s">
        <v>1391</v>
      </c>
      <c r="S93" s="21">
        <v>36962200</v>
      </c>
      <c r="T93" s="21">
        <v>36962200</v>
      </c>
      <c r="U93" s="20" t="s">
        <v>1404</v>
      </c>
      <c r="V93" s="20" t="s">
        <v>1405</v>
      </c>
      <c r="W93" s="19" t="s">
        <v>107</v>
      </c>
      <c r="X93" s="19" t="s">
        <v>1453</v>
      </c>
      <c r="Y93" s="19" t="s">
        <v>1459</v>
      </c>
      <c r="Z93" s="19" t="s">
        <v>1600</v>
      </c>
      <c r="AA93" s="19" t="s">
        <v>1662</v>
      </c>
      <c r="AB93" s="19" t="s">
        <v>1666</v>
      </c>
      <c r="AC93" s="32">
        <v>0</v>
      </c>
      <c r="AD93" s="32">
        <v>0</v>
      </c>
      <c r="AE93" s="32">
        <v>36962200</v>
      </c>
      <c r="AF93" s="32">
        <v>0</v>
      </c>
      <c r="AG93" s="32">
        <v>0</v>
      </c>
      <c r="AH93" s="32">
        <v>3360200</v>
      </c>
      <c r="AI93" s="32">
        <v>0</v>
      </c>
      <c r="AJ93" s="32">
        <v>3360200</v>
      </c>
      <c r="AK93" s="32">
        <v>0</v>
      </c>
      <c r="AL93" s="32">
        <v>3360200</v>
      </c>
      <c r="AM93" s="32">
        <v>0</v>
      </c>
      <c r="AN93" s="32">
        <v>3360200</v>
      </c>
      <c r="AO93" s="32">
        <v>0</v>
      </c>
      <c r="AP93" s="32">
        <v>3360200</v>
      </c>
      <c r="AQ93" s="32">
        <v>0</v>
      </c>
      <c r="AR93" s="32">
        <v>3360200</v>
      </c>
      <c r="AS93" s="32">
        <v>0</v>
      </c>
      <c r="AT93" s="32">
        <v>3360200</v>
      </c>
      <c r="AU93" s="32">
        <v>0</v>
      </c>
      <c r="AV93" s="32">
        <v>3360200</v>
      </c>
      <c r="AW93" s="32">
        <v>0</v>
      </c>
      <c r="AX93" s="32">
        <v>3360200</v>
      </c>
      <c r="AY93" s="32">
        <v>0</v>
      </c>
      <c r="AZ93" s="32">
        <v>6720400</v>
      </c>
      <c r="BA93" s="30"/>
      <c r="BB93" s="30"/>
      <c r="BC93" s="30"/>
      <c r="BD93" s="30"/>
      <c r="BE93" s="10" t="str">
        <f t="shared" si="9"/>
        <v>OK</v>
      </c>
      <c r="BF93" s="10" t="str">
        <f t="shared" si="10"/>
        <v>OK</v>
      </c>
      <c r="BG93" s="4">
        <f t="shared" si="11"/>
        <v>0</v>
      </c>
      <c r="BH93" s="11">
        <f t="shared" si="12"/>
        <v>36962200</v>
      </c>
      <c r="BI93" s="11">
        <f t="shared" si="13"/>
        <v>36962200</v>
      </c>
      <c r="BJ93" s="4">
        <f t="shared" si="14"/>
        <v>0</v>
      </c>
      <c r="BK93" s="4">
        <f t="shared" si="15"/>
        <v>0</v>
      </c>
      <c r="BL93" s="1">
        <v>1</v>
      </c>
      <c r="BM93" s="1">
        <v>2730</v>
      </c>
      <c r="BN93" s="1">
        <v>5</v>
      </c>
      <c r="BO93" s="12">
        <v>1</v>
      </c>
      <c r="BP93" s="1">
        <v>1</v>
      </c>
      <c r="BQ93" s="1">
        <v>6</v>
      </c>
      <c r="BV93" s="36" t="str">
        <f t="shared" si="16"/>
        <v>2730</v>
      </c>
      <c r="BW93" s="36" t="b">
        <f t="shared" si="17"/>
        <v>1</v>
      </c>
      <c r="BX93" s="36"/>
      <c r="BY93" s="36"/>
      <c r="BZ93" s="36"/>
      <c r="CA93" s="36"/>
    </row>
    <row r="94" spans="1:79" ht="142.5">
      <c r="A94" s="38" t="s">
        <v>3801</v>
      </c>
      <c r="B94" s="33" t="s">
        <v>1074</v>
      </c>
      <c r="C94" s="27" t="s">
        <v>259</v>
      </c>
      <c r="D94" s="27" t="s">
        <v>246</v>
      </c>
      <c r="E94" s="18" t="s">
        <v>3802</v>
      </c>
      <c r="F94" s="19" t="s">
        <v>3811</v>
      </c>
      <c r="G94" s="19" t="s">
        <v>3812</v>
      </c>
      <c r="H94" s="19" t="s">
        <v>3813</v>
      </c>
      <c r="I94" s="19">
        <v>81111508</v>
      </c>
      <c r="J94" s="19" t="s">
        <v>237</v>
      </c>
      <c r="K94" s="19" t="s">
        <v>1330</v>
      </c>
      <c r="L94" s="19" t="s">
        <v>2222</v>
      </c>
      <c r="M94" s="20" t="s">
        <v>1321</v>
      </c>
      <c r="N94" s="20" t="s">
        <v>1321</v>
      </c>
      <c r="O94" s="20" t="s">
        <v>265</v>
      </c>
      <c r="P94" s="20">
        <v>11</v>
      </c>
      <c r="Q94" s="20" t="s">
        <v>1390</v>
      </c>
      <c r="R94" s="20" t="s">
        <v>1391</v>
      </c>
      <c r="S94" s="21">
        <v>36962200</v>
      </c>
      <c r="T94" s="21">
        <v>36962200</v>
      </c>
      <c r="U94" s="20" t="s">
        <v>1404</v>
      </c>
      <c r="V94" s="20" t="s">
        <v>1405</v>
      </c>
      <c r="W94" s="19" t="s">
        <v>107</v>
      </c>
      <c r="X94" s="19" t="s">
        <v>1453</v>
      </c>
      <c r="Y94" s="19" t="s">
        <v>1459</v>
      </c>
      <c r="Z94" s="19" t="s">
        <v>1600</v>
      </c>
      <c r="AA94" s="19" t="s">
        <v>1662</v>
      </c>
      <c r="AB94" s="19" t="s">
        <v>1666</v>
      </c>
      <c r="AC94" s="32">
        <v>0</v>
      </c>
      <c r="AD94" s="32">
        <v>0</v>
      </c>
      <c r="AE94" s="32">
        <v>36962200</v>
      </c>
      <c r="AF94" s="32">
        <v>0</v>
      </c>
      <c r="AG94" s="32">
        <v>0</v>
      </c>
      <c r="AH94" s="32">
        <v>3360200</v>
      </c>
      <c r="AI94" s="32">
        <v>0</v>
      </c>
      <c r="AJ94" s="32">
        <v>3360200</v>
      </c>
      <c r="AK94" s="32">
        <v>0</v>
      </c>
      <c r="AL94" s="32">
        <v>3360200</v>
      </c>
      <c r="AM94" s="32">
        <v>0</v>
      </c>
      <c r="AN94" s="32">
        <v>3360200</v>
      </c>
      <c r="AO94" s="32">
        <v>0</v>
      </c>
      <c r="AP94" s="32">
        <v>3360200</v>
      </c>
      <c r="AQ94" s="32">
        <v>0</v>
      </c>
      <c r="AR94" s="32">
        <v>3360200</v>
      </c>
      <c r="AS94" s="32">
        <v>0</v>
      </c>
      <c r="AT94" s="32">
        <v>3360200</v>
      </c>
      <c r="AU94" s="32">
        <v>0</v>
      </c>
      <c r="AV94" s="32">
        <v>3360200</v>
      </c>
      <c r="AW94" s="32">
        <v>0</v>
      </c>
      <c r="AX94" s="32">
        <v>3360200</v>
      </c>
      <c r="AY94" s="32">
        <v>0</v>
      </c>
      <c r="AZ94" s="32">
        <v>6720400</v>
      </c>
      <c r="BA94" s="30"/>
      <c r="BB94" s="30"/>
      <c r="BC94" s="30"/>
      <c r="BD94" s="30"/>
      <c r="BE94" s="10" t="str">
        <f t="shared" si="9"/>
        <v>OK</v>
      </c>
      <c r="BF94" s="10" t="str">
        <f t="shared" si="10"/>
        <v>OK</v>
      </c>
      <c r="BG94" s="4">
        <f t="shared" si="11"/>
        <v>0</v>
      </c>
      <c r="BH94" s="11">
        <f t="shared" si="12"/>
        <v>36962200</v>
      </c>
      <c r="BI94" s="11">
        <f t="shared" si="13"/>
        <v>36962200</v>
      </c>
      <c r="BJ94" s="4">
        <f t="shared" si="14"/>
        <v>0</v>
      </c>
      <c r="BK94" s="4">
        <f t="shared" si="15"/>
        <v>0</v>
      </c>
      <c r="BL94" s="1">
        <v>1</v>
      </c>
      <c r="BM94" s="1">
        <v>2730</v>
      </c>
      <c r="BN94" s="1">
        <v>5</v>
      </c>
      <c r="BO94" s="12">
        <v>1</v>
      </c>
      <c r="BP94" s="1">
        <v>1</v>
      </c>
      <c r="BQ94" s="1">
        <v>7</v>
      </c>
      <c r="BV94" s="36" t="str">
        <f t="shared" si="16"/>
        <v>2730</v>
      </c>
      <c r="BW94" s="36" t="b">
        <f t="shared" si="17"/>
        <v>1</v>
      </c>
      <c r="BX94" s="36"/>
      <c r="BY94" s="36"/>
      <c r="BZ94" s="36"/>
      <c r="CA94" s="36"/>
    </row>
    <row r="95" spans="1:79" ht="142.5">
      <c r="A95" s="38" t="s">
        <v>3801</v>
      </c>
      <c r="B95" s="33" t="s">
        <v>1075</v>
      </c>
      <c r="C95" s="27" t="s">
        <v>259</v>
      </c>
      <c r="D95" s="27" t="s">
        <v>246</v>
      </c>
      <c r="E95" s="18" t="s">
        <v>3802</v>
      </c>
      <c r="F95" s="19" t="s">
        <v>3811</v>
      </c>
      <c r="G95" s="19" t="s">
        <v>3812</v>
      </c>
      <c r="H95" s="19" t="s">
        <v>3813</v>
      </c>
      <c r="I95" s="19">
        <v>81111508</v>
      </c>
      <c r="J95" s="19" t="s">
        <v>237</v>
      </c>
      <c r="K95" s="19" t="s">
        <v>1330</v>
      </c>
      <c r="L95" s="19" t="s">
        <v>2223</v>
      </c>
      <c r="M95" s="20" t="s">
        <v>1321</v>
      </c>
      <c r="N95" s="20" t="s">
        <v>1321</v>
      </c>
      <c r="O95" s="20" t="s">
        <v>1321</v>
      </c>
      <c r="P95" s="20">
        <v>12</v>
      </c>
      <c r="Q95" s="20" t="s">
        <v>1390</v>
      </c>
      <c r="R95" s="20" t="s">
        <v>1391</v>
      </c>
      <c r="S95" s="21">
        <v>38642300</v>
      </c>
      <c r="T95" s="21">
        <v>38642300</v>
      </c>
      <c r="U95" s="20" t="s">
        <v>1404</v>
      </c>
      <c r="V95" s="20" t="s">
        <v>1405</v>
      </c>
      <c r="W95" s="19" t="s">
        <v>107</v>
      </c>
      <c r="X95" s="19" t="s">
        <v>1453</v>
      </c>
      <c r="Y95" s="19" t="s">
        <v>1459</v>
      </c>
      <c r="Z95" s="19" t="s">
        <v>1600</v>
      </c>
      <c r="AA95" s="19" t="s">
        <v>1662</v>
      </c>
      <c r="AB95" s="19" t="s">
        <v>1666</v>
      </c>
      <c r="AC95" s="32">
        <v>38642300</v>
      </c>
      <c r="AD95" s="32">
        <v>0</v>
      </c>
      <c r="AE95" s="32">
        <v>0</v>
      </c>
      <c r="AF95" s="32">
        <v>1680100</v>
      </c>
      <c r="AG95" s="32">
        <v>0</v>
      </c>
      <c r="AH95" s="32">
        <v>3360200</v>
      </c>
      <c r="AI95" s="32">
        <v>0</v>
      </c>
      <c r="AJ95" s="32">
        <v>3360200</v>
      </c>
      <c r="AK95" s="32">
        <v>0</v>
      </c>
      <c r="AL95" s="32">
        <v>3360200</v>
      </c>
      <c r="AM95" s="32">
        <v>0</v>
      </c>
      <c r="AN95" s="32">
        <v>3360200</v>
      </c>
      <c r="AO95" s="32">
        <v>0</v>
      </c>
      <c r="AP95" s="32">
        <v>3360200</v>
      </c>
      <c r="AQ95" s="32">
        <v>0</v>
      </c>
      <c r="AR95" s="32">
        <v>3360200</v>
      </c>
      <c r="AS95" s="32">
        <v>0</v>
      </c>
      <c r="AT95" s="32">
        <v>3360200</v>
      </c>
      <c r="AU95" s="32">
        <v>0</v>
      </c>
      <c r="AV95" s="32">
        <v>3360200</v>
      </c>
      <c r="AW95" s="32">
        <v>0</v>
      </c>
      <c r="AX95" s="32">
        <v>3360200</v>
      </c>
      <c r="AY95" s="32">
        <v>0</v>
      </c>
      <c r="AZ95" s="32">
        <v>6720400</v>
      </c>
      <c r="BA95" s="30"/>
      <c r="BB95" s="30"/>
      <c r="BC95" s="30"/>
      <c r="BD95" s="30"/>
      <c r="BE95" s="10" t="str">
        <f t="shared" si="9"/>
        <v>OK</v>
      </c>
      <c r="BF95" s="10" t="str">
        <f t="shared" si="10"/>
        <v>OK</v>
      </c>
      <c r="BG95" s="4">
        <f t="shared" si="11"/>
        <v>0</v>
      </c>
      <c r="BH95" s="11">
        <f t="shared" si="12"/>
        <v>38642300</v>
      </c>
      <c r="BI95" s="11">
        <f t="shared" si="13"/>
        <v>38642300</v>
      </c>
      <c r="BJ95" s="4">
        <f t="shared" si="14"/>
        <v>0</v>
      </c>
      <c r="BK95" s="4">
        <f t="shared" si="15"/>
        <v>0</v>
      </c>
      <c r="BL95" s="1">
        <v>1</v>
      </c>
      <c r="BM95" s="1">
        <v>2730</v>
      </c>
      <c r="BN95" s="1">
        <v>5</v>
      </c>
      <c r="BO95" s="12">
        <v>1</v>
      </c>
      <c r="BP95" s="1">
        <v>1</v>
      </c>
      <c r="BQ95" s="1">
        <v>8</v>
      </c>
      <c r="BV95" s="36" t="str">
        <f t="shared" si="16"/>
        <v>2730</v>
      </c>
      <c r="BW95" s="36" t="b">
        <f t="shared" si="17"/>
        <v>1</v>
      </c>
      <c r="BX95" s="36"/>
      <c r="BY95" s="36"/>
      <c r="BZ95" s="36"/>
      <c r="CA95" s="36"/>
    </row>
    <row r="96" spans="1:79" ht="57">
      <c r="A96" s="38" t="s">
        <v>61</v>
      </c>
      <c r="B96" s="33" t="s">
        <v>1076</v>
      </c>
      <c r="C96" s="27" t="s">
        <v>259</v>
      </c>
      <c r="D96" s="27" t="s">
        <v>246</v>
      </c>
      <c r="E96" s="18" t="s">
        <v>3802</v>
      </c>
      <c r="F96" s="19" t="s">
        <v>3811</v>
      </c>
      <c r="G96" s="19" t="s">
        <v>3812</v>
      </c>
      <c r="H96" s="19" t="s">
        <v>3813</v>
      </c>
      <c r="I96" s="19" t="s">
        <v>61</v>
      </c>
      <c r="J96" s="19" t="s">
        <v>237</v>
      </c>
      <c r="K96" s="19" t="s">
        <v>1336</v>
      </c>
      <c r="L96" s="19" t="s">
        <v>3438</v>
      </c>
      <c r="M96" s="20" t="s">
        <v>61</v>
      </c>
      <c r="N96" s="20" t="s">
        <v>61</v>
      </c>
      <c r="O96" s="20" t="s">
        <v>61</v>
      </c>
      <c r="P96" s="20" t="s">
        <v>61</v>
      </c>
      <c r="Q96" s="20" t="s">
        <v>1392</v>
      </c>
      <c r="R96" s="20" t="s">
        <v>1391</v>
      </c>
      <c r="S96" s="21">
        <v>77082469</v>
      </c>
      <c r="T96" s="21">
        <v>77082469</v>
      </c>
      <c r="U96" s="20" t="s">
        <v>1404</v>
      </c>
      <c r="V96" s="20" t="s">
        <v>1405</v>
      </c>
      <c r="W96" s="19" t="s">
        <v>107</v>
      </c>
      <c r="X96" s="19" t="s">
        <v>1410</v>
      </c>
      <c r="Y96" s="19" t="s">
        <v>1460</v>
      </c>
      <c r="Z96" s="19" t="s">
        <v>1601</v>
      </c>
      <c r="AA96" s="19" t="s">
        <v>1662</v>
      </c>
      <c r="AB96" s="19" t="s">
        <v>1666</v>
      </c>
      <c r="AC96" s="32">
        <v>0</v>
      </c>
      <c r="AD96" s="32">
        <v>0</v>
      </c>
      <c r="AE96" s="32">
        <v>77082469</v>
      </c>
      <c r="AF96" s="32">
        <v>0</v>
      </c>
      <c r="AG96" s="32">
        <v>0</v>
      </c>
      <c r="AH96" s="32">
        <v>0</v>
      </c>
      <c r="AI96" s="32">
        <v>0</v>
      </c>
      <c r="AJ96" s="32">
        <v>0</v>
      </c>
      <c r="AK96" s="32">
        <v>0</v>
      </c>
      <c r="AL96" s="32">
        <v>0</v>
      </c>
      <c r="AM96" s="32">
        <v>0</v>
      </c>
      <c r="AN96" s="32">
        <v>0</v>
      </c>
      <c r="AO96" s="32">
        <v>0</v>
      </c>
      <c r="AP96" s="32">
        <v>0</v>
      </c>
      <c r="AQ96" s="32">
        <v>0</v>
      </c>
      <c r="AR96" s="32">
        <v>77082469</v>
      </c>
      <c r="AS96" s="32">
        <v>0</v>
      </c>
      <c r="AT96" s="32">
        <v>0</v>
      </c>
      <c r="AU96" s="32">
        <v>0</v>
      </c>
      <c r="AV96" s="32">
        <v>0</v>
      </c>
      <c r="AW96" s="32">
        <v>0</v>
      </c>
      <c r="AX96" s="32">
        <v>0</v>
      </c>
      <c r="AY96" s="32">
        <v>0</v>
      </c>
      <c r="AZ96" s="32">
        <v>0</v>
      </c>
      <c r="BA96" s="30"/>
      <c r="BB96" s="30"/>
      <c r="BC96" s="30"/>
      <c r="BD96" s="30"/>
      <c r="BE96" s="10" t="str">
        <f t="shared" si="9"/>
        <v>OK</v>
      </c>
      <c r="BF96" s="10" t="str">
        <f t="shared" si="10"/>
        <v>OK</v>
      </c>
      <c r="BG96" s="4">
        <f t="shared" si="11"/>
        <v>0</v>
      </c>
      <c r="BH96" s="11">
        <f t="shared" si="12"/>
        <v>77082469</v>
      </c>
      <c r="BI96" s="11">
        <f t="shared" si="13"/>
        <v>77082469</v>
      </c>
      <c r="BJ96" s="4">
        <f t="shared" si="14"/>
        <v>0</v>
      </c>
      <c r="BK96" s="4">
        <f t="shared" si="15"/>
        <v>0</v>
      </c>
      <c r="BL96" s="1">
        <v>1</v>
      </c>
      <c r="BM96" s="1">
        <v>2730</v>
      </c>
      <c r="BN96" s="1">
        <v>5</v>
      </c>
      <c r="BO96" s="12">
        <v>1</v>
      </c>
      <c r="BP96" s="1">
        <v>1</v>
      </c>
      <c r="BQ96" s="1">
        <v>9</v>
      </c>
      <c r="BV96" s="36" t="str">
        <f t="shared" si="16"/>
        <v>2730</v>
      </c>
      <c r="BW96" s="36" t="b">
        <f t="shared" si="17"/>
        <v>1</v>
      </c>
      <c r="BX96" s="36"/>
      <c r="BY96" s="36"/>
      <c r="BZ96" s="36"/>
      <c r="CA96" s="36"/>
    </row>
    <row r="97" spans="1:79" ht="185.25">
      <c r="A97" s="38" t="s">
        <v>3801</v>
      </c>
      <c r="B97" s="33" t="s">
        <v>3336</v>
      </c>
      <c r="C97" s="27" t="s">
        <v>259</v>
      </c>
      <c r="D97" s="27" t="s">
        <v>246</v>
      </c>
      <c r="E97" s="18" t="s">
        <v>3802</v>
      </c>
      <c r="F97" s="19" t="s">
        <v>3811</v>
      </c>
      <c r="G97" s="19" t="s">
        <v>3812</v>
      </c>
      <c r="H97" s="19" t="s">
        <v>3813</v>
      </c>
      <c r="I97" s="19">
        <v>81111508</v>
      </c>
      <c r="J97" s="19" t="s">
        <v>237</v>
      </c>
      <c r="K97" s="19" t="s">
        <v>1330</v>
      </c>
      <c r="L97" s="19" t="s">
        <v>3439</v>
      </c>
      <c r="M97" s="20" t="s">
        <v>1321</v>
      </c>
      <c r="N97" s="20" t="s">
        <v>1321</v>
      </c>
      <c r="O97" s="20" t="s">
        <v>1321</v>
      </c>
      <c r="P97" s="20">
        <v>12</v>
      </c>
      <c r="Q97" s="20" t="s">
        <v>1390</v>
      </c>
      <c r="R97" s="20" t="s">
        <v>1391</v>
      </c>
      <c r="S97" s="21">
        <v>93725000</v>
      </c>
      <c r="T97" s="21">
        <v>93725000</v>
      </c>
      <c r="U97" s="20" t="s">
        <v>1404</v>
      </c>
      <c r="V97" s="20" t="s">
        <v>1405</v>
      </c>
      <c r="W97" s="19" t="s">
        <v>105</v>
      </c>
      <c r="X97" s="19" t="s">
        <v>1455</v>
      </c>
      <c r="Y97" s="19" t="s">
        <v>1459</v>
      </c>
      <c r="Z97" s="19" t="s">
        <v>1649</v>
      </c>
      <c r="AA97" s="19" t="s">
        <v>1662</v>
      </c>
      <c r="AB97" s="19" t="s">
        <v>1666</v>
      </c>
      <c r="AC97" s="32">
        <v>93725000</v>
      </c>
      <c r="AD97" s="32">
        <v>0</v>
      </c>
      <c r="AE97" s="32">
        <v>0</v>
      </c>
      <c r="AF97" s="32">
        <v>4075000</v>
      </c>
      <c r="AG97" s="32">
        <v>0</v>
      </c>
      <c r="AH97" s="32">
        <v>8150000</v>
      </c>
      <c r="AI97" s="32">
        <v>0</v>
      </c>
      <c r="AJ97" s="32">
        <v>8150000</v>
      </c>
      <c r="AK97" s="32">
        <v>0</v>
      </c>
      <c r="AL97" s="32">
        <v>8150000</v>
      </c>
      <c r="AM97" s="32">
        <v>0</v>
      </c>
      <c r="AN97" s="32">
        <v>8150000</v>
      </c>
      <c r="AO97" s="32">
        <v>0</v>
      </c>
      <c r="AP97" s="32">
        <v>8150000</v>
      </c>
      <c r="AQ97" s="32">
        <v>0</v>
      </c>
      <c r="AR97" s="32">
        <v>8150000</v>
      </c>
      <c r="AS97" s="32">
        <v>0</v>
      </c>
      <c r="AT97" s="32">
        <v>8150000</v>
      </c>
      <c r="AU97" s="32">
        <v>0</v>
      </c>
      <c r="AV97" s="32">
        <v>8150000</v>
      </c>
      <c r="AW97" s="32">
        <v>0</v>
      </c>
      <c r="AX97" s="32">
        <v>8150000</v>
      </c>
      <c r="AY97" s="32">
        <v>0</v>
      </c>
      <c r="AZ97" s="32">
        <v>16300000</v>
      </c>
      <c r="BA97" s="30"/>
      <c r="BB97" s="30"/>
      <c r="BC97" s="30"/>
      <c r="BD97" s="30"/>
      <c r="BE97" s="10" t="str">
        <f t="shared" si="9"/>
        <v>OK</v>
      </c>
      <c r="BF97" s="10" t="str">
        <f t="shared" si="10"/>
        <v>OK</v>
      </c>
      <c r="BG97" s="4">
        <f t="shared" si="11"/>
        <v>0</v>
      </c>
      <c r="BH97" s="11">
        <f t="shared" si="12"/>
        <v>93725000</v>
      </c>
      <c r="BI97" s="11">
        <f t="shared" si="13"/>
        <v>93725000</v>
      </c>
      <c r="BJ97" s="4">
        <f t="shared" si="14"/>
        <v>0</v>
      </c>
      <c r="BK97" s="4">
        <f t="shared" si="15"/>
        <v>0</v>
      </c>
      <c r="BL97" s="1">
        <v>1</v>
      </c>
      <c r="BM97" s="1">
        <v>2730</v>
      </c>
      <c r="BN97" s="1">
        <v>5</v>
      </c>
      <c r="BO97" s="12">
        <v>1</v>
      </c>
      <c r="BP97" s="1">
        <v>1</v>
      </c>
      <c r="BQ97" s="1">
        <v>10</v>
      </c>
      <c r="BV97" s="36" t="str">
        <f t="shared" si="16"/>
        <v>2730</v>
      </c>
      <c r="BW97" s="36" t="b">
        <f t="shared" si="17"/>
        <v>0</v>
      </c>
      <c r="BX97" s="36"/>
      <c r="BY97" s="36"/>
      <c r="BZ97" s="36"/>
      <c r="CA97" s="36"/>
    </row>
    <row r="98" spans="1:79" ht="85.5">
      <c r="A98" s="38" t="s">
        <v>3801</v>
      </c>
      <c r="B98" s="33" t="s">
        <v>1077</v>
      </c>
      <c r="C98" s="27" t="s">
        <v>259</v>
      </c>
      <c r="D98" s="27" t="s">
        <v>246</v>
      </c>
      <c r="E98" s="18" t="s">
        <v>3802</v>
      </c>
      <c r="F98" s="19" t="s">
        <v>3811</v>
      </c>
      <c r="G98" s="19" t="s">
        <v>3812</v>
      </c>
      <c r="H98" s="19" t="s">
        <v>3824</v>
      </c>
      <c r="I98" s="19" t="s">
        <v>1312</v>
      </c>
      <c r="J98" s="19" t="s">
        <v>237</v>
      </c>
      <c r="K98" s="19" t="s">
        <v>1383</v>
      </c>
      <c r="L98" s="19" t="s">
        <v>2224</v>
      </c>
      <c r="M98" s="20" t="s">
        <v>1321</v>
      </c>
      <c r="N98" s="20" t="s">
        <v>1321</v>
      </c>
      <c r="O98" s="20" t="s">
        <v>1321</v>
      </c>
      <c r="P98" s="20">
        <v>2</v>
      </c>
      <c r="Q98" s="20" t="s">
        <v>1397</v>
      </c>
      <c r="R98" s="20" t="s">
        <v>1391</v>
      </c>
      <c r="S98" s="21">
        <v>92500000</v>
      </c>
      <c r="T98" s="21">
        <v>92500000</v>
      </c>
      <c r="U98" s="20" t="s">
        <v>1404</v>
      </c>
      <c r="V98" s="20" t="s">
        <v>1405</v>
      </c>
      <c r="W98" s="19" t="s">
        <v>107</v>
      </c>
      <c r="X98" s="19" t="s">
        <v>1453</v>
      </c>
      <c r="Y98" s="19" t="s">
        <v>1471</v>
      </c>
      <c r="Z98" s="19" t="s">
        <v>1601</v>
      </c>
      <c r="AA98" s="19" t="s">
        <v>1662</v>
      </c>
      <c r="AB98" s="19" t="s">
        <v>1666</v>
      </c>
      <c r="AC98" s="32">
        <v>92500000</v>
      </c>
      <c r="AD98" s="32">
        <v>0</v>
      </c>
      <c r="AE98" s="32">
        <v>0</v>
      </c>
      <c r="AF98" s="32">
        <v>0</v>
      </c>
      <c r="AG98" s="32">
        <v>0</v>
      </c>
      <c r="AH98" s="32">
        <v>92500000</v>
      </c>
      <c r="AI98" s="32">
        <v>0</v>
      </c>
      <c r="AJ98" s="32">
        <v>0</v>
      </c>
      <c r="AK98" s="32">
        <v>0</v>
      </c>
      <c r="AL98" s="32">
        <v>0</v>
      </c>
      <c r="AM98" s="32">
        <v>0</v>
      </c>
      <c r="AN98" s="32">
        <v>0</v>
      </c>
      <c r="AO98" s="32">
        <v>0</v>
      </c>
      <c r="AP98" s="32">
        <v>0</v>
      </c>
      <c r="AQ98" s="32">
        <v>0</v>
      </c>
      <c r="AR98" s="32">
        <v>0</v>
      </c>
      <c r="AS98" s="32">
        <v>0</v>
      </c>
      <c r="AT98" s="32">
        <v>0</v>
      </c>
      <c r="AU98" s="32">
        <v>0</v>
      </c>
      <c r="AV98" s="32">
        <v>0</v>
      </c>
      <c r="AW98" s="32">
        <v>0</v>
      </c>
      <c r="AX98" s="32">
        <v>0</v>
      </c>
      <c r="AY98" s="32">
        <v>0</v>
      </c>
      <c r="AZ98" s="32">
        <v>0</v>
      </c>
      <c r="BA98" s="30"/>
      <c r="BB98" s="30"/>
      <c r="BC98" s="30"/>
      <c r="BD98" s="30"/>
      <c r="BE98" s="10" t="str">
        <f t="shared" si="9"/>
        <v>OK</v>
      </c>
      <c r="BF98" s="10" t="str">
        <f t="shared" si="10"/>
        <v>OK</v>
      </c>
      <c r="BG98" s="4">
        <f t="shared" si="11"/>
        <v>0</v>
      </c>
      <c r="BH98" s="11">
        <f t="shared" si="12"/>
        <v>92500000</v>
      </c>
      <c r="BI98" s="11">
        <f t="shared" si="13"/>
        <v>92500000</v>
      </c>
      <c r="BJ98" s="4">
        <f t="shared" si="14"/>
        <v>0</v>
      </c>
      <c r="BK98" s="4">
        <f t="shared" si="15"/>
        <v>0</v>
      </c>
      <c r="BL98" s="1">
        <v>1</v>
      </c>
      <c r="BM98" s="1">
        <v>2730</v>
      </c>
      <c r="BN98" s="1">
        <v>5</v>
      </c>
      <c r="BO98" s="12">
        <v>1</v>
      </c>
      <c r="BP98" s="1">
        <v>3</v>
      </c>
      <c r="BQ98" s="1">
        <v>1</v>
      </c>
      <c r="BV98" s="36" t="str">
        <f t="shared" si="16"/>
        <v>2730</v>
      </c>
      <c r="BW98" s="36" t="b">
        <f t="shared" si="17"/>
        <v>1</v>
      </c>
      <c r="BX98" s="36"/>
      <c r="BY98" s="36"/>
      <c r="BZ98" s="36"/>
      <c r="CA98" s="36"/>
    </row>
    <row r="99" spans="1:79" ht="142.5">
      <c r="A99" s="38" t="s">
        <v>3801</v>
      </c>
      <c r="B99" s="33" t="s">
        <v>1078</v>
      </c>
      <c r="C99" s="27" t="s">
        <v>259</v>
      </c>
      <c r="D99" s="27" t="s">
        <v>246</v>
      </c>
      <c r="E99" s="18" t="s">
        <v>3802</v>
      </c>
      <c r="F99" s="19" t="s">
        <v>3811</v>
      </c>
      <c r="G99" s="19" t="s">
        <v>3812</v>
      </c>
      <c r="H99" s="19" t="s">
        <v>3824</v>
      </c>
      <c r="I99" s="19" t="s">
        <v>1313</v>
      </c>
      <c r="J99" s="19" t="s">
        <v>237</v>
      </c>
      <c r="K99" s="19" t="s">
        <v>1383</v>
      </c>
      <c r="L99" s="19" t="s">
        <v>2234</v>
      </c>
      <c r="M99" s="20" t="s">
        <v>1321</v>
      </c>
      <c r="N99" s="20" t="s">
        <v>266</v>
      </c>
      <c r="O99" s="20" t="s">
        <v>262</v>
      </c>
      <c r="P99" s="20">
        <v>8</v>
      </c>
      <c r="Q99" s="20" t="s">
        <v>1397</v>
      </c>
      <c r="R99" s="20" t="s">
        <v>1391</v>
      </c>
      <c r="S99" s="21">
        <v>10000000</v>
      </c>
      <c r="T99" s="21">
        <v>10000000</v>
      </c>
      <c r="U99" s="20" t="s">
        <v>1404</v>
      </c>
      <c r="V99" s="20" t="s">
        <v>1405</v>
      </c>
      <c r="W99" s="19" t="s">
        <v>107</v>
      </c>
      <c r="X99" s="19" t="s">
        <v>1453</v>
      </c>
      <c r="Y99" s="19" t="s">
        <v>1476</v>
      </c>
      <c r="Z99" s="19" t="s">
        <v>1601</v>
      </c>
      <c r="AA99" s="19" t="s">
        <v>1662</v>
      </c>
      <c r="AB99" s="19" t="s">
        <v>1666</v>
      </c>
      <c r="AC99" s="32">
        <v>0</v>
      </c>
      <c r="AD99" s="32">
        <v>0</v>
      </c>
      <c r="AE99" s="32">
        <v>0</v>
      </c>
      <c r="AF99" s="32">
        <v>0</v>
      </c>
      <c r="AG99" s="32">
        <v>0</v>
      </c>
      <c r="AH99" s="32">
        <v>0</v>
      </c>
      <c r="AI99" s="32">
        <v>10000000</v>
      </c>
      <c r="AJ99" s="32">
        <v>0</v>
      </c>
      <c r="AK99" s="32">
        <v>0</v>
      </c>
      <c r="AL99" s="32">
        <v>0</v>
      </c>
      <c r="AM99" s="32">
        <v>0</v>
      </c>
      <c r="AN99" s="32">
        <v>0</v>
      </c>
      <c r="AO99" s="32">
        <v>0</v>
      </c>
      <c r="AP99" s="32">
        <v>0</v>
      </c>
      <c r="AQ99" s="32">
        <v>0</v>
      </c>
      <c r="AR99" s="32">
        <v>0</v>
      </c>
      <c r="AS99" s="32">
        <v>0</v>
      </c>
      <c r="AT99" s="32">
        <v>0</v>
      </c>
      <c r="AU99" s="32">
        <v>0</v>
      </c>
      <c r="AV99" s="32">
        <v>0</v>
      </c>
      <c r="AW99" s="32">
        <v>0</v>
      </c>
      <c r="AX99" s="32">
        <v>10000000</v>
      </c>
      <c r="AY99" s="32">
        <v>0</v>
      </c>
      <c r="AZ99" s="32">
        <v>0</v>
      </c>
      <c r="BA99" s="30"/>
      <c r="BB99" s="30"/>
      <c r="BC99" s="30"/>
      <c r="BD99" s="30"/>
      <c r="BE99" s="10" t="str">
        <f t="shared" si="9"/>
        <v>OK</v>
      </c>
      <c r="BF99" s="10" t="str">
        <f t="shared" si="10"/>
        <v>OK</v>
      </c>
      <c r="BG99" s="4">
        <f t="shared" si="11"/>
        <v>0</v>
      </c>
      <c r="BH99" s="11">
        <f t="shared" si="12"/>
        <v>10000000</v>
      </c>
      <c r="BI99" s="11">
        <f t="shared" si="13"/>
        <v>10000000</v>
      </c>
      <c r="BJ99" s="4">
        <f t="shared" si="14"/>
        <v>0</v>
      </c>
      <c r="BK99" s="4">
        <f t="shared" si="15"/>
        <v>0</v>
      </c>
      <c r="BL99" s="1">
        <v>1</v>
      </c>
      <c r="BM99" s="1">
        <v>2730</v>
      </c>
      <c r="BN99" s="1">
        <v>5</v>
      </c>
      <c r="BO99" s="12">
        <v>1</v>
      </c>
      <c r="BP99" s="1">
        <v>3</v>
      </c>
      <c r="BQ99" s="1">
        <v>2</v>
      </c>
      <c r="BV99" s="36" t="str">
        <f t="shared" si="16"/>
        <v>2730</v>
      </c>
      <c r="BW99" s="36" t="b">
        <f t="shared" si="17"/>
        <v>1</v>
      </c>
      <c r="BX99" s="36"/>
      <c r="BY99" s="36"/>
      <c r="BZ99" s="36"/>
      <c r="CA99" s="36"/>
    </row>
    <row r="100" spans="1:79" ht="128.25">
      <c r="A100" s="38" t="s">
        <v>3801</v>
      </c>
      <c r="B100" s="33" t="s">
        <v>1079</v>
      </c>
      <c r="C100" s="27" t="s">
        <v>259</v>
      </c>
      <c r="D100" s="27" t="s">
        <v>246</v>
      </c>
      <c r="E100" s="18" t="s">
        <v>3802</v>
      </c>
      <c r="F100" s="19" t="s">
        <v>3811</v>
      </c>
      <c r="G100" s="19" t="s">
        <v>3812</v>
      </c>
      <c r="H100" s="19" t="s">
        <v>3824</v>
      </c>
      <c r="I100" s="19">
        <v>81111508</v>
      </c>
      <c r="J100" s="19" t="s">
        <v>237</v>
      </c>
      <c r="K100" s="19" t="s">
        <v>1330</v>
      </c>
      <c r="L100" s="19" t="s">
        <v>2235</v>
      </c>
      <c r="M100" s="20" t="s">
        <v>1321</v>
      </c>
      <c r="N100" s="20" t="s">
        <v>1321</v>
      </c>
      <c r="O100" s="20" t="s">
        <v>1321</v>
      </c>
      <c r="P100" s="20">
        <v>12</v>
      </c>
      <c r="Q100" s="20" t="s">
        <v>1390</v>
      </c>
      <c r="R100" s="20" t="s">
        <v>1391</v>
      </c>
      <c r="S100" s="21">
        <v>116840000</v>
      </c>
      <c r="T100" s="21">
        <v>116840000</v>
      </c>
      <c r="U100" s="20" t="s">
        <v>1404</v>
      </c>
      <c r="V100" s="20" t="s">
        <v>1405</v>
      </c>
      <c r="W100" s="19" t="s">
        <v>107</v>
      </c>
      <c r="X100" s="19" t="s">
        <v>1453</v>
      </c>
      <c r="Y100" s="19" t="s">
        <v>1459</v>
      </c>
      <c r="Z100" s="19" t="s">
        <v>1602</v>
      </c>
      <c r="AA100" s="19" t="s">
        <v>1662</v>
      </c>
      <c r="AB100" s="19" t="s">
        <v>1666</v>
      </c>
      <c r="AC100" s="32">
        <v>116840000</v>
      </c>
      <c r="AD100" s="32">
        <v>0</v>
      </c>
      <c r="AE100" s="32">
        <v>0</v>
      </c>
      <c r="AF100" s="32">
        <v>5080000</v>
      </c>
      <c r="AG100" s="32">
        <v>0</v>
      </c>
      <c r="AH100" s="32">
        <v>10160000</v>
      </c>
      <c r="AI100" s="32">
        <v>0</v>
      </c>
      <c r="AJ100" s="32">
        <v>10160000</v>
      </c>
      <c r="AK100" s="32">
        <v>0</v>
      </c>
      <c r="AL100" s="32">
        <v>10160000</v>
      </c>
      <c r="AM100" s="32">
        <v>0</v>
      </c>
      <c r="AN100" s="32">
        <v>10160000</v>
      </c>
      <c r="AO100" s="32">
        <v>0</v>
      </c>
      <c r="AP100" s="32">
        <v>10160000</v>
      </c>
      <c r="AQ100" s="32">
        <v>0</v>
      </c>
      <c r="AR100" s="32">
        <v>10160000</v>
      </c>
      <c r="AS100" s="32">
        <v>0</v>
      </c>
      <c r="AT100" s="32">
        <v>10160000</v>
      </c>
      <c r="AU100" s="32">
        <v>0</v>
      </c>
      <c r="AV100" s="32">
        <v>10160000</v>
      </c>
      <c r="AW100" s="32">
        <v>0</v>
      </c>
      <c r="AX100" s="32">
        <v>10160000</v>
      </c>
      <c r="AY100" s="32">
        <v>0</v>
      </c>
      <c r="AZ100" s="32">
        <v>20320000</v>
      </c>
      <c r="BA100" s="30"/>
      <c r="BB100" s="30"/>
      <c r="BC100" s="30"/>
      <c r="BD100" s="30"/>
      <c r="BE100" s="10" t="str">
        <f t="shared" si="9"/>
        <v>OK</v>
      </c>
      <c r="BF100" s="10" t="str">
        <f t="shared" si="10"/>
        <v>OK</v>
      </c>
      <c r="BG100" s="4">
        <f t="shared" si="11"/>
        <v>0</v>
      </c>
      <c r="BH100" s="11">
        <f t="shared" si="12"/>
        <v>116840000</v>
      </c>
      <c r="BI100" s="11">
        <f t="shared" si="13"/>
        <v>116840000</v>
      </c>
      <c r="BJ100" s="4">
        <f t="shared" si="14"/>
        <v>0</v>
      </c>
      <c r="BK100" s="4">
        <f t="shared" si="15"/>
        <v>0</v>
      </c>
      <c r="BL100" s="1">
        <v>1</v>
      </c>
      <c r="BM100" s="1">
        <v>2730</v>
      </c>
      <c r="BN100" s="1">
        <v>5</v>
      </c>
      <c r="BO100" s="12">
        <v>1</v>
      </c>
      <c r="BP100" s="1">
        <v>3</v>
      </c>
      <c r="BQ100" s="1">
        <v>3</v>
      </c>
      <c r="BV100" s="36" t="str">
        <f t="shared" si="16"/>
        <v>2730</v>
      </c>
      <c r="BW100" s="36" t="b">
        <f t="shared" si="17"/>
        <v>1</v>
      </c>
      <c r="BX100" s="36"/>
      <c r="BY100" s="36"/>
      <c r="BZ100" s="36"/>
      <c r="CA100" s="36"/>
    </row>
    <row r="101" spans="1:79" ht="171">
      <c r="A101" s="38" t="s">
        <v>3801</v>
      </c>
      <c r="B101" s="33" t="s">
        <v>1080</v>
      </c>
      <c r="C101" s="27" t="s">
        <v>259</v>
      </c>
      <c r="D101" s="27" t="s">
        <v>246</v>
      </c>
      <c r="E101" s="18" t="s">
        <v>3802</v>
      </c>
      <c r="F101" s="19" t="s">
        <v>3811</v>
      </c>
      <c r="G101" s="19" t="s">
        <v>3812</v>
      </c>
      <c r="H101" s="19" t="s">
        <v>3824</v>
      </c>
      <c r="I101" s="19">
        <v>81111508</v>
      </c>
      <c r="J101" s="19" t="s">
        <v>237</v>
      </c>
      <c r="K101" s="19" t="s">
        <v>1330</v>
      </c>
      <c r="L101" s="19" t="s">
        <v>2236</v>
      </c>
      <c r="M101" s="20" t="s">
        <v>1321</v>
      </c>
      <c r="N101" s="20" t="s">
        <v>1321</v>
      </c>
      <c r="O101" s="20" t="s">
        <v>265</v>
      </c>
      <c r="P101" s="20">
        <v>11</v>
      </c>
      <c r="Q101" s="20" t="s">
        <v>1390</v>
      </c>
      <c r="R101" s="20" t="s">
        <v>1391</v>
      </c>
      <c r="S101" s="21">
        <v>156200000</v>
      </c>
      <c r="T101" s="21">
        <v>156200000</v>
      </c>
      <c r="U101" s="20" t="s">
        <v>1404</v>
      </c>
      <c r="V101" s="20" t="s">
        <v>1405</v>
      </c>
      <c r="W101" s="19" t="s">
        <v>107</v>
      </c>
      <c r="X101" s="19" t="s">
        <v>1453</v>
      </c>
      <c r="Y101" s="19" t="s">
        <v>1459</v>
      </c>
      <c r="Z101" s="19" t="s">
        <v>1603</v>
      </c>
      <c r="AA101" s="19" t="s">
        <v>1662</v>
      </c>
      <c r="AB101" s="19" t="s">
        <v>1666</v>
      </c>
      <c r="AC101" s="32">
        <v>0</v>
      </c>
      <c r="AD101" s="32">
        <v>0</v>
      </c>
      <c r="AE101" s="32">
        <v>156200000</v>
      </c>
      <c r="AF101" s="32">
        <v>0</v>
      </c>
      <c r="AG101" s="32">
        <v>0</v>
      </c>
      <c r="AH101" s="32">
        <v>14200000</v>
      </c>
      <c r="AI101" s="32">
        <v>0</v>
      </c>
      <c r="AJ101" s="32">
        <v>14200000</v>
      </c>
      <c r="AK101" s="32">
        <v>0</v>
      </c>
      <c r="AL101" s="32">
        <v>14200000</v>
      </c>
      <c r="AM101" s="32">
        <v>0</v>
      </c>
      <c r="AN101" s="32">
        <v>14200000</v>
      </c>
      <c r="AO101" s="32">
        <v>0</v>
      </c>
      <c r="AP101" s="32">
        <v>14200000</v>
      </c>
      <c r="AQ101" s="32">
        <v>0</v>
      </c>
      <c r="AR101" s="32">
        <v>14200000</v>
      </c>
      <c r="AS101" s="32">
        <v>0</v>
      </c>
      <c r="AT101" s="32">
        <v>14200000</v>
      </c>
      <c r="AU101" s="32">
        <v>0</v>
      </c>
      <c r="AV101" s="32">
        <v>14200000</v>
      </c>
      <c r="AW101" s="32">
        <v>0</v>
      </c>
      <c r="AX101" s="32">
        <v>14200000</v>
      </c>
      <c r="AY101" s="32">
        <v>0</v>
      </c>
      <c r="AZ101" s="32">
        <v>28400000</v>
      </c>
      <c r="BA101" s="30"/>
      <c r="BB101" s="30"/>
      <c r="BC101" s="30"/>
      <c r="BD101" s="30"/>
      <c r="BE101" s="10" t="str">
        <f t="shared" si="9"/>
        <v>OK</v>
      </c>
      <c r="BF101" s="10" t="str">
        <f t="shared" si="10"/>
        <v>OK</v>
      </c>
      <c r="BG101" s="4">
        <f t="shared" si="11"/>
        <v>0</v>
      </c>
      <c r="BH101" s="11">
        <f t="shared" si="12"/>
        <v>156200000</v>
      </c>
      <c r="BI101" s="11">
        <f t="shared" si="13"/>
        <v>156200000</v>
      </c>
      <c r="BJ101" s="4">
        <f t="shared" si="14"/>
        <v>0</v>
      </c>
      <c r="BK101" s="4">
        <f t="shared" si="15"/>
        <v>0</v>
      </c>
      <c r="BL101" s="1">
        <v>1</v>
      </c>
      <c r="BM101" s="1">
        <v>2730</v>
      </c>
      <c r="BN101" s="1">
        <v>5</v>
      </c>
      <c r="BO101" s="12">
        <v>1</v>
      </c>
      <c r="BP101" s="1">
        <v>3</v>
      </c>
      <c r="BQ101" s="1">
        <v>4</v>
      </c>
      <c r="BV101" s="36" t="str">
        <f t="shared" si="16"/>
        <v>2730</v>
      </c>
      <c r="BW101" s="36" t="b">
        <f t="shared" si="17"/>
        <v>1</v>
      </c>
      <c r="BX101" s="36"/>
      <c r="BY101" s="36"/>
      <c r="BZ101" s="36"/>
      <c r="CA101" s="36"/>
    </row>
    <row r="102" spans="1:79" ht="142.5">
      <c r="A102" s="38" t="s">
        <v>3801</v>
      </c>
      <c r="B102" s="33" t="s">
        <v>1081</v>
      </c>
      <c r="C102" s="27" t="s">
        <v>259</v>
      </c>
      <c r="D102" s="27" t="s">
        <v>246</v>
      </c>
      <c r="E102" s="18" t="s">
        <v>3802</v>
      </c>
      <c r="F102" s="19" t="s">
        <v>3811</v>
      </c>
      <c r="G102" s="19" t="s">
        <v>3812</v>
      </c>
      <c r="H102" s="19" t="s">
        <v>3824</v>
      </c>
      <c r="I102" s="19">
        <v>81111508</v>
      </c>
      <c r="J102" s="19" t="s">
        <v>237</v>
      </c>
      <c r="K102" s="19" t="s">
        <v>1330</v>
      </c>
      <c r="L102" s="19" t="s">
        <v>2237</v>
      </c>
      <c r="M102" s="20" t="s">
        <v>1321</v>
      </c>
      <c r="N102" s="20" t="s">
        <v>1321</v>
      </c>
      <c r="O102" s="20" t="s">
        <v>265</v>
      </c>
      <c r="P102" s="20">
        <v>11</v>
      </c>
      <c r="Q102" s="20" t="s">
        <v>1390</v>
      </c>
      <c r="R102" s="20" t="s">
        <v>1391</v>
      </c>
      <c r="S102" s="21">
        <v>111760000</v>
      </c>
      <c r="T102" s="21">
        <v>111760000</v>
      </c>
      <c r="U102" s="20" t="s">
        <v>1404</v>
      </c>
      <c r="V102" s="20" t="s">
        <v>1405</v>
      </c>
      <c r="W102" s="19" t="s">
        <v>107</v>
      </c>
      <c r="X102" s="19" t="s">
        <v>1453</v>
      </c>
      <c r="Y102" s="19" t="s">
        <v>1459</v>
      </c>
      <c r="Z102" s="19" t="s">
        <v>1602</v>
      </c>
      <c r="AA102" s="19" t="s">
        <v>1662</v>
      </c>
      <c r="AB102" s="19" t="s">
        <v>1666</v>
      </c>
      <c r="AC102" s="32">
        <v>0</v>
      </c>
      <c r="AD102" s="32">
        <v>0</v>
      </c>
      <c r="AE102" s="32">
        <v>111760000</v>
      </c>
      <c r="AF102" s="32">
        <v>0</v>
      </c>
      <c r="AG102" s="32">
        <v>0</v>
      </c>
      <c r="AH102" s="32">
        <v>10160000</v>
      </c>
      <c r="AI102" s="32">
        <v>0</v>
      </c>
      <c r="AJ102" s="32">
        <v>10160000</v>
      </c>
      <c r="AK102" s="32">
        <v>0</v>
      </c>
      <c r="AL102" s="32">
        <v>10160000</v>
      </c>
      <c r="AM102" s="32">
        <v>0</v>
      </c>
      <c r="AN102" s="32">
        <v>10160000</v>
      </c>
      <c r="AO102" s="32">
        <v>0</v>
      </c>
      <c r="AP102" s="32">
        <v>10160000</v>
      </c>
      <c r="AQ102" s="32">
        <v>0</v>
      </c>
      <c r="AR102" s="32">
        <v>10160000</v>
      </c>
      <c r="AS102" s="32">
        <v>0</v>
      </c>
      <c r="AT102" s="32">
        <v>10160000</v>
      </c>
      <c r="AU102" s="32">
        <v>0</v>
      </c>
      <c r="AV102" s="32">
        <v>10160000</v>
      </c>
      <c r="AW102" s="32">
        <v>0</v>
      </c>
      <c r="AX102" s="32">
        <v>10160000</v>
      </c>
      <c r="AY102" s="32">
        <v>0</v>
      </c>
      <c r="AZ102" s="32">
        <v>20320000</v>
      </c>
      <c r="BA102" s="30"/>
      <c r="BB102" s="30"/>
      <c r="BC102" s="30"/>
      <c r="BD102" s="30"/>
      <c r="BE102" s="10" t="str">
        <f t="shared" si="9"/>
        <v>OK</v>
      </c>
      <c r="BF102" s="10" t="str">
        <f t="shared" si="10"/>
        <v>OK</v>
      </c>
      <c r="BG102" s="4">
        <f t="shared" si="11"/>
        <v>0</v>
      </c>
      <c r="BH102" s="11">
        <f t="shared" si="12"/>
        <v>111760000</v>
      </c>
      <c r="BI102" s="11">
        <f t="shared" si="13"/>
        <v>111760000</v>
      </c>
      <c r="BJ102" s="4">
        <f t="shared" si="14"/>
        <v>0</v>
      </c>
      <c r="BK102" s="4">
        <f t="shared" si="15"/>
        <v>0</v>
      </c>
      <c r="BL102" s="1">
        <v>1</v>
      </c>
      <c r="BM102" s="1">
        <v>2730</v>
      </c>
      <c r="BN102" s="1">
        <v>5</v>
      </c>
      <c r="BO102" s="12">
        <v>1</v>
      </c>
      <c r="BP102" s="1">
        <v>3</v>
      </c>
      <c r="BQ102" s="1">
        <v>5</v>
      </c>
      <c r="BV102" s="36" t="str">
        <f t="shared" si="16"/>
        <v>2730</v>
      </c>
      <c r="BW102" s="36" t="b">
        <f t="shared" si="17"/>
        <v>1</v>
      </c>
      <c r="BX102" s="36"/>
      <c r="BY102" s="36"/>
      <c r="BZ102" s="36"/>
      <c r="CA102" s="36"/>
    </row>
    <row r="103" spans="1:79" ht="142.5">
      <c r="A103" s="38" t="s">
        <v>3801</v>
      </c>
      <c r="B103" s="33" t="s">
        <v>1082</v>
      </c>
      <c r="C103" s="27" t="s">
        <v>259</v>
      </c>
      <c r="D103" s="27" t="s">
        <v>246</v>
      </c>
      <c r="E103" s="18" t="s">
        <v>3802</v>
      </c>
      <c r="F103" s="19" t="s">
        <v>3811</v>
      </c>
      <c r="G103" s="19" t="s">
        <v>3812</v>
      </c>
      <c r="H103" s="19" t="s">
        <v>3824</v>
      </c>
      <c r="I103" s="19">
        <v>81111508</v>
      </c>
      <c r="J103" s="19" t="s">
        <v>237</v>
      </c>
      <c r="K103" s="19" t="s">
        <v>1330</v>
      </c>
      <c r="L103" s="19" t="s">
        <v>2238</v>
      </c>
      <c r="M103" s="20" t="s">
        <v>1321</v>
      </c>
      <c r="N103" s="20" t="s">
        <v>1321</v>
      </c>
      <c r="O103" s="20" t="s">
        <v>1321</v>
      </c>
      <c r="P103" s="20">
        <v>12</v>
      </c>
      <c r="Q103" s="20" t="s">
        <v>1390</v>
      </c>
      <c r="R103" s="20" t="s">
        <v>1391</v>
      </c>
      <c r="S103" s="21">
        <v>105800000</v>
      </c>
      <c r="T103" s="21">
        <v>105800000</v>
      </c>
      <c r="U103" s="20" t="s">
        <v>1404</v>
      </c>
      <c r="V103" s="20" t="s">
        <v>1405</v>
      </c>
      <c r="W103" s="19" t="s">
        <v>107</v>
      </c>
      <c r="X103" s="19" t="s">
        <v>1453</v>
      </c>
      <c r="Y103" s="19" t="s">
        <v>1459</v>
      </c>
      <c r="Z103" s="19" t="s">
        <v>1602</v>
      </c>
      <c r="AA103" s="19" t="s">
        <v>1662</v>
      </c>
      <c r="AB103" s="19" t="s">
        <v>1666</v>
      </c>
      <c r="AC103" s="32">
        <v>105800000</v>
      </c>
      <c r="AD103" s="32">
        <v>0</v>
      </c>
      <c r="AE103" s="32">
        <v>0</v>
      </c>
      <c r="AF103" s="32">
        <v>4600000</v>
      </c>
      <c r="AG103" s="32">
        <v>0</v>
      </c>
      <c r="AH103" s="32">
        <v>9200000</v>
      </c>
      <c r="AI103" s="32">
        <v>0</v>
      </c>
      <c r="AJ103" s="32">
        <v>9200000</v>
      </c>
      <c r="AK103" s="32">
        <v>0</v>
      </c>
      <c r="AL103" s="32">
        <v>9200000</v>
      </c>
      <c r="AM103" s="32">
        <v>0</v>
      </c>
      <c r="AN103" s="32">
        <v>9200000</v>
      </c>
      <c r="AO103" s="32">
        <v>0</v>
      </c>
      <c r="AP103" s="32">
        <v>9200000</v>
      </c>
      <c r="AQ103" s="32">
        <v>0</v>
      </c>
      <c r="AR103" s="32">
        <v>9200000</v>
      </c>
      <c r="AS103" s="32">
        <v>0</v>
      </c>
      <c r="AT103" s="32">
        <v>9200000</v>
      </c>
      <c r="AU103" s="32">
        <v>0</v>
      </c>
      <c r="AV103" s="32">
        <v>9200000</v>
      </c>
      <c r="AW103" s="32">
        <v>0</v>
      </c>
      <c r="AX103" s="32">
        <v>9200000</v>
      </c>
      <c r="AY103" s="32">
        <v>0</v>
      </c>
      <c r="AZ103" s="32">
        <v>18400000</v>
      </c>
      <c r="BA103" s="30"/>
      <c r="BB103" s="30"/>
      <c r="BC103" s="30"/>
      <c r="BD103" s="30"/>
      <c r="BE103" s="10" t="str">
        <f t="shared" si="9"/>
        <v>OK</v>
      </c>
      <c r="BF103" s="10" t="str">
        <f t="shared" si="10"/>
        <v>OK</v>
      </c>
      <c r="BG103" s="4">
        <f t="shared" si="11"/>
        <v>0</v>
      </c>
      <c r="BH103" s="11">
        <f t="shared" si="12"/>
        <v>105800000</v>
      </c>
      <c r="BI103" s="11">
        <f t="shared" si="13"/>
        <v>105800000</v>
      </c>
      <c r="BJ103" s="4">
        <f t="shared" si="14"/>
        <v>0</v>
      </c>
      <c r="BK103" s="4">
        <f t="shared" si="15"/>
        <v>0</v>
      </c>
      <c r="BL103" s="1">
        <v>1</v>
      </c>
      <c r="BM103" s="1">
        <v>2730</v>
      </c>
      <c r="BN103" s="1">
        <v>5</v>
      </c>
      <c r="BO103" s="12">
        <v>1</v>
      </c>
      <c r="BP103" s="1">
        <v>3</v>
      </c>
      <c r="BQ103" s="1">
        <v>6</v>
      </c>
      <c r="BV103" s="36" t="str">
        <f t="shared" si="16"/>
        <v>2730</v>
      </c>
      <c r="BW103" s="36" t="b">
        <f t="shared" si="17"/>
        <v>1</v>
      </c>
      <c r="BX103" s="36"/>
      <c r="BY103" s="36"/>
      <c r="BZ103" s="36"/>
      <c r="CA103" s="36"/>
    </row>
    <row r="104" spans="1:79" ht="142.5">
      <c r="A104" s="38" t="s">
        <v>3801</v>
      </c>
      <c r="B104" s="33" t="s">
        <v>1083</v>
      </c>
      <c r="C104" s="27" t="s">
        <v>259</v>
      </c>
      <c r="D104" s="27" t="s">
        <v>246</v>
      </c>
      <c r="E104" s="18" t="s">
        <v>3802</v>
      </c>
      <c r="F104" s="19" t="s">
        <v>3811</v>
      </c>
      <c r="G104" s="19" t="s">
        <v>3812</v>
      </c>
      <c r="H104" s="19" t="s">
        <v>3824</v>
      </c>
      <c r="I104" s="19">
        <v>81111508</v>
      </c>
      <c r="J104" s="19" t="s">
        <v>237</v>
      </c>
      <c r="K104" s="19" t="s">
        <v>1330</v>
      </c>
      <c r="L104" s="19" t="s">
        <v>2239</v>
      </c>
      <c r="M104" s="20" t="s">
        <v>1321</v>
      </c>
      <c r="N104" s="20" t="s">
        <v>1321</v>
      </c>
      <c r="O104" s="20" t="s">
        <v>1321</v>
      </c>
      <c r="P104" s="20">
        <v>12</v>
      </c>
      <c r="Q104" s="20" t="s">
        <v>1390</v>
      </c>
      <c r="R104" s="20" t="s">
        <v>1391</v>
      </c>
      <c r="S104" s="21">
        <v>105800000</v>
      </c>
      <c r="T104" s="21">
        <v>105800000</v>
      </c>
      <c r="U104" s="20" t="s">
        <v>1404</v>
      </c>
      <c r="V104" s="20" t="s">
        <v>1405</v>
      </c>
      <c r="W104" s="19" t="s">
        <v>107</v>
      </c>
      <c r="X104" s="19" t="s">
        <v>1453</v>
      </c>
      <c r="Y104" s="19" t="s">
        <v>1459</v>
      </c>
      <c r="Z104" s="19" t="s">
        <v>1602</v>
      </c>
      <c r="AA104" s="19" t="s">
        <v>1662</v>
      </c>
      <c r="AB104" s="19" t="s">
        <v>1666</v>
      </c>
      <c r="AC104" s="32">
        <v>105800000</v>
      </c>
      <c r="AD104" s="32">
        <v>0</v>
      </c>
      <c r="AE104" s="32">
        <v>0</v>
      </c>
      <c r="AF104" s="32">
        <v>4600000</v>
      </c>
      <c r="AG104" s="32">
        <v>0</v>
      </c>
      <c r="AH104" s="32">
        <v>9200000</v>
      </c>
      <c r="AI104" s="32">
        <v>0</v>
      </c>
      <c r="AJ104" s="32">
        <v>9200000</v>
      </c>
      <c r="AK104" s="32">
        <v>0</v>
      </c>
      <c r="AL104" s="32">
        <v>9200000</v>
      </c>
      <c r="AM104" s="32">
        <v>0</v>
      </c>
      <c r="AN104" s="32">
        <v>9200000</v>
      </c>
      <c r="AO104" s="32">
        <v>0</v>
      </c>
      <c r="AP104" s="32">
        <v>9200000</v>
      </c>
      <c r="AQ104" s="32">
        <v>0</v>
      </c>
      <c r="AR104" s="32">
        <v>9200000</v>
      </c>
      <c r="AS104" s="32">
        <v>0</v>
      </c>
      <c r="AT104" s="32">
        <v>9200000</v>
      </c>
      <c r="AU104" s="32">
        <v>0</v>
      </c>
      <c r="AV104" s="32">
        <v>9200000</v>
      </c>
      <c r="AW104" s="32">
        <v>0</v>
      </c>
      <c r="AX104" s="32">
        <v>9200000</v>
      </c>
      <c r="AY104" s="32">
        <v>0</v>
      </c>
      <c r="AZ104" s="32">
        <v>18400000</v>
      </c>
      <c r="BA104" s="30"/>
      <c r="BB104" s="30"/>
      <c r="BC104" s="30"/>
      <c r="BD104" s="30"/>
      <c r="BE104" s="10" t="str">
        <f t="shared" si="9"/>
        <v>OK</v>
      </c>
      <c r="BF104" s="10" t="str">
        <f t="shared" si="10"/>
        <v>OK</v>
      </c>
      <c r="BG104" s="4">
        <f t="shared" si="11"/>
        <v>0</v>
      </c>
      <c r="BH104" s="11">
        <f t="shared" si="12"/>
        <v>105800000</v>
      </c>
      <c r="BI104" s="11">
        <f t="shared" si="13"/>
        <v>105800000</v>
      </c>
      <c r="BJ104" s="4">
        <f t="shared" si="14"/>
        <v>0</v>
      </c>
      <c r="BK104" s="4">
        <f t="shared" si="15"/>
        <v>0</v>
      </c>
      <c r="BL104" s="1">
        <v>1</v>
      </c>
      <c r="BM104" s="1">
        <v>2730</v>
      </c>
      <c r="BN104" s="1">
        <v>5</v>
      </c>
      <c r="BO104" s="12">
        <v>1</v>
      </c>
      <c r="BP104" s="1">
        <v>3</v>
      </c>
      <c r="BQ104" s="1">
        <v>7</v>
      </c>
      <c r="BV104" s="36" t="str">
        <f t="shared" si="16"/>
        <v>2730</v>
      </c>
      <c r="BW104" s="36" t="b">
        <f t="shared" si="17"/>
        <v>1</v>
      </c>
      <c r="BX104" s="36"/>
      <c r="BY104" s="36"/>
      <c r="BZ104" s="36"/>
      <c r="CA104" s="36"/>
    </row>
    <row r="105" spans="1:79" ht="156.75">
      <c r="A105" s="38" t="s">
        <v>3801</v>
      </c>
      <c r="B105" s="33" t="s">
        <v>1084</v>
      </c>
      <c r="C105" s="27" t="s">
        <v>259</v>
      </c>
      <c r="D105" s="27" t="s">
        <v>246</v>
      </c>
      <c r="E105" s="18" t="s">
        <v>3802</v>
      </c>
      <c r="F105" s="19" t="s">
        <v>3811</v>
      </c>
      <c r="G105" s="19" t="s">
        <v>3812</v>
      </c>
      <c r="H105" s="19" t="s">
        <v>3824</v>
      </c>
      <c r="I105" s="19">
        <v>81111508</v>
      </c>
      <c r="J105" s="19" t="s">
        <v>237</v>
      </c>
      <c r="K105" s="19" t="s">
        <v>1330</v>
      </c>
      <c r="L105" s="19" t="s">
        <v>2240</v>
      </c>
      <c r="M105" s="20" t="s">
        <v>1321</v>
      </c>
      <c r="N105" s="20" t="s">
        <v>1321</v>
      </c>
      <c r="O105" s="20" t="s">
        <v>1321</v>
      </c>
      <c r="P105" s="20">
        <v>12</v>
      </c>
      <c r="Q105" s="20" t="s">
        <v>1390</v>
      </c>
      <c r="R105" s="20" t="s">
        <v>1391</v>
      </c>
      <c r="S105" s="21">
        <v>105800000</v>
      </c>
      <c r="T105" s="21">
        <v>105800000</v>
      </c>
      <c r="U105" s="20" t="s">
        <v>1404</v>
      </c>
      <c r="V105" s="20" t="s">
        <v>1405</v>
      </c>
      <c r="W105" s="19" t="s">
        <v>107</v>
      </c>
      <c r="X105" s="19" t="s">
        <v>1453</v>
      </c>
      <c r="Y105" s="19" t="s">
        <v>1459</v>
      </c>
      <c r="Z105" s="19" t="s">
        <v>1602</v>
      </c>
      <c r="AA105" s="19" t="s">
        <v>1662</v>
      </c>
      <c r="AB105" s="19" t="s">
        <v>1666</v>
      </c>
      <c r="AC105" s="32">
        <v>105800000</v>
      </c>
      <c r="AD105" s="32">
        <v>0</v>
      </c>
      <c r="AE105" s="32">
        <v>0</v>
      </c>
      <c r="AF105" s="32">
        <v>4600000</v>
      </c>
      <c r="AG105" s="32">
        <v>0</v>
      </c>
      <c r="AH105" s="32">
        <v>9200000</v>
      </c>
      <c r="AI105" s="32">
        <v>0</v>
      </c>
      <c r="AJ105" s="32">
        <v>9200000</v>
      </c>
      <c r="AK105" s="32">
        <v>0</v>
      </c>
      <c r="AL105" s="32">
        <v>9200000</v>
      </c>
      <c r="AM105" s="32">
        <v>0</v>
      </c>
      <c r="AN105" s="32">
        <v>9200000</v>
      </c>
      <c r="AO105" s="32">
        <v>0</v>
      </c>
      <c r="AP105" s="32">
        <v>9200000</v>
      </c>
      <c r="AQ105" s="32">
        <v>0</v>
      </c>
      <c r="AR105" s="32">
        <v>9200000</v>
      </c>
      <c r="AS105" s="32">
        <v>0</v>
      </c>
      <c r="AT105" s="32">
        <v>9200000</v>
      </c>
      <c r="AU105" s="32">
        <v>0</v>
      </c>
      <c r="AV105" s="32">
        <v>9200000</v>
      </c>
      <c r="AW105" s="32">
        <v>0</v>
      </c>
      <c r="AX105" s="32">
        <v>9200000</v>
      </c>
      <c r="AY105" s="32">
        <v>0</v>
      </c>
      <c r="AZ105" s="32">
        <v>18400000</v>
      </c>
      <c r="BA105" s="30"/>
      <c r="BB105" s="30"/>
      <c r="BC105" s="30"/>
      <c r="BD105" s="30"/>
      <c r="BE105" s="10" t="str">
        <f t="shared" si="9"/>
        <v>OK</v>
      </c>
      <c r="BF105" s="10" t="str">
        <f t="shared" si="10"/>
        <v>OK</v>
      </c>
      <c r="BG105" s="4">
        <f t="shared" si="11"/>
        <v>0</v>
      </c>
      <c r="BH105" s="11">
        <f t="shared" si="12"/>
        <v>105800000</v>
      </c>
      <c r="BI105" s="11">
        <f t="shared" si="13"/>
        <v>105800000</v>
      </c>
      <c r="BJ105" s="4">
        <f t="shared" si="14"/>
        <v>0</v>
      </c>
      <c r="BK105" s="4">
        <f t="shared" si="15"/>
        <v>0</v>
      </c>
      <c r="BL105" s="1">
        <v>1</v>
      </c>
      <c r="BM105" s="1">
        <v>2730</v>
      </c>
      <c r="BN105" s="1">
        <v>5</v>
      </c>
      <c r="BO105" s="12">
        <v>1</v>
      </c>
      <c r="BP105" s="1">
        <v>3</v>
      </c>
      <c r="BQ105" s="1">
        <v>8</v>
      </c>
      <c r="BV105" s="36" t="str">
        <f t="shared" si="16"/>
        <v>2730</v>
      </c>
      <c r="BW105" s="36" t="b">
        <f t="shared" si="17"/>
        <v>1</v>
      </c>
      <c r="BX105" s="36"/>
      <c r="BY105" s="36"/>
      <c r="BZ105" s="36"/>
      <c r="CA105" s="36"/>
    </row>
    <row r="106" spans="1:79" ht="128.25">
      <c r="A106" s="38" t="s">
        <v>3801</v>
      </c>
      <c r="B106" s="33" t="s">
        <v>1085</v>
      </c>
      <c r="C106" s="27" t="s">
        <v>259</v>
      </c>
      <c r="D106" s="27" t="s">
        <v>246</v>
      </c>
      <c r="E106" s="18" t="s">
        <v>3802</v>
      </c>
      <c r="F106" s="19" t="s">
        <v>3811</v>
      </c>
      <c r="G106" s="19" t="s">
        <v>3812</v>
      </c>
      <c r="H106" s="19" t="s">
        <v>3824</v>
      </c>
      <c r="I106" s="19">
        <v>81111508</v>
      </c>
      <c r="J106" s="19" t="s">
        <v>237</v>
      </c>
      <c r="K106" s="19" t="s">
        <v>1330</v>
      </c>
      <c r="L106" s="19" t="s">
        <v>2241</v>
      </c>
      <c r="M106" s="20" t="s">
        <v>1321</v>
      </c>
      <c r="N106" s="20" t="s">
        <v>1321</v>
      </c>
      <c r="O106" s="20" t="s">
        <v>1321</v>
      </c>
      <c r="P106" s="20">
        <v>12</v>
      </c>
      <c r="Q106" s="20" t="s">
        <v>1390</v>
      </c>
      <c r="R106" s="20" t="s">
        <v>1391</v>
      </c>
      <c r="S106" s="21">
        <v>116840000</v>
      </c>
      <c r="T106" s="21">
        <v>116840000</v>
      </c>
      <c r="U106" s="20" t="s">
        <v>1404</v>
      </c>
      <c r="V106" s="20" t="s">
        <v>1405</v>
      </c>
      <c r="W106" s="19" t="s">
        <v>107</v>
      </c>
      <c r="X106" s="19" t="s">
        <v>1453</v>
      </c>
      <c r="Y106" s="19" t="s">
        <v>1459</v>
      </c>
      <c r="Z106" s="19" t="s">
        <v>1602</v>
      </c>
      <c r="AA106" s="19" t="s">
        <v>1662</v>
      </c>
      <c r="AB106" s="19" t="s">
        <v>1666</v>
      </c>
      <c r="AC106" s="32">
        <v>116840000</v>
      </c>
      <c r="AD106" s="32">
        <v>0</v>
      </c>
      <c r="AE106" s="32">
        <v>0</v>
      </c>
      <c r="AF106" s="32">
        <v>5080000</v>
      </c>
      <c r="AG106" s="32">
        <v>0</v>
      </c>
      <c r="AH106" s="32">
        <v>10160000</v>
      </c>
      <c r="AI106" s="32">
        <v>0</v>
      </c>
      <c r="AJ106" s="32">
        <v>10160000</v>
      </c>
      <c r="AK106" s="32">
        <v>0</v>
      </c>
      <c r="AL106" s="32">
        <v>10160000</v>
      </c>
      <c r="AM106" s="32">
        <v>0</v>
      </c>
      <c r="AN106" s="32">
        <v>10160000</v>
      </c>
      <c r="AO106" s="32">
        <v>0</v>
      </c>
      <c r="AP106" s="32">
        <v>10160000</v>
      </c>
      <c r="AQ106" s="32">
        <v>0</v>
      </c>
      <c r="AR106" s="32">
        <v>10160000</v>
      </c>
      <c r="AS106" s="32">
        <v>0</v>
      </c>
      <c r="AT106" s="32">
        <v>10160000</v>
      </c>
      <c r="AU106" s="32">
        <v>0</v>
      </c>
      <c r="AV106" s="32">
        <v>10160000</v>
      </c>
      <c r="AW106" s="32">
        <v>0</v>
      </c>
      <c r="AX106" s="32">
        <v>10160000</v>
      </c>
      <c r="AY106" s="32">
        <v>0</v>
      </c>
      <c r="AZ106" s="32">
        <v>20320000</v>
      </c>
      <c r="BA106" s="30"/>
      <c r="BB106" s="30"/>
      <c r="BC106" s="30"/>
      <c r="BD106" s="30"/>
      <c r="BE106" s="10" t="str">
        <f t="shared" si="9"/>
        <v>OK</v>
      </c>
      <c r="BF106" s="10" t="str">
        <f t="shared" si="10"/>
        <v>OK</v>
      </c>
      <c r="BG106" s="4">
        <f t="shared" si="11"/>
        <v>0</v>
      </c>
      <c r="BH106" s="11">
        <f t="shared" si="12"/>
        <v>116840000</v>
      </c>
      <c r="BI106" s="11">
        <f t="shared" si="13"/>
        <v>116840000</v>
      </c>
      <c r="BJ106" s="4">
        <f t="shared" si="14"/>
        <v>0</v>
      </c>
      <c r="BK106" s="4">
        <f t="shared" si="15"/>
        <v>0</v>
      </c>
      <c r="BL106" s="1">
        <v>1</v>
      </c>
      <c r="BM106" s="1">
        <v>2730</v>
      </c>
      <c r="BN106" s="1">
        <v>5</v>
      </c>
      <c r="BO106" s="12">
        <v>1</v>
      </c>
      <c r="BP106" s="1">
        <v>3</v>
      </c>
      <c r="BQ106" s="1">
        <v>9</v>
      </c>
      <c r="BV106" s="36" t="str">
        <f t="shared" si="16"/>
        <v>2730</v>
      </c>
      <c r="BW106" s="36" t="b">
        <f t="shared" si="17"/>
        <v>1</v>
      </c>
      <c r="BX106" s="36"/>
      <c r="BY106" s="36"/>
      <c r="BZ106" s="36"/>
      <c r="CA106" s="36"/>
    </row>
    <row r="107" spans="1:79" ht="99.75">
      <c r="A107" s="38" t="s">
        <v>3801</v>
      </c>
      <c r="B107" s="33" t="s">
        <v>1086</v>
      </c>
      <c r="C107" s="27" t="s">
        <v>259</v>
      </c>
      <c r="D107" s="27" t="s">
        <v>246</v>
      </c>
      <c r="E107" s="18" t="s">
        <v>3802</v>
      </c>
      <c r="F107" s="19" t="s">
        <v>3811</v>
      </c>
      <c r="G107" s="19" t="s">
        <v>3812</v>
      </c>
      <c r="H107" s="19" t="s">
        <v>3824</v>
      </c>
      <c r="I107" s="19">
        <v>81111508</v>
      </c>
      <c r="J107" s="19" t="s">
        <v>237</v>
      </c>
      <c r="K107" s="19" t="s">
        <v>1330</v>
      </c>
      <c r="L107" s="19" t="s">
        <v>2225</v>
      </c>
      <c r="M107" s="20" t="s">
        <v>1321</v>
      </c>
      <c r="N107" s="20" t="s">
        <v>1321</v>
      </c>
      <c r="O107" s="20" t="s">
        <v>1321</v>
      </c>
      <c r="P107" s="20">
        <v>12</v>
      </c>
      <c r="Q107" s="20" t="s">
        <v>1390</v>
      </c>
      <c r="R107" s="20" t="s">
        <v>1391</v>
      </c>
      <c r="S107" s="21">
        <v>116840000</v>
      </c>
      <c r="T107" s="21">
        <v>116840000</v>
      </c>
      <c r="U107" s="20" t="s">
        <v>1404</v>
      </c>
      <c r="V107" s="20" t="s">
        <v>1405</v>
      </c>
      <c r="W107" s="19" t="s">
        <v>107</v>
      </c>
      <c r="X107" s="19" t="s">
        <v>1453</v>
      </c>
      <c r="Y107" s="19" t="s">
        <v>1459</v>
      </c>
      <c r="Z107" s="19" t="s">
        <v>1602</v>
      </c>
      <c r="AA107" s="19" t="s">
        <v>1662</v>
      </c>
      <c r="AB107" s="19" t="s">
        <v>1666</v>
      </c>
      <c r="AC107" s="32">
        <v>116840000</v>
      </c>
      <c r="AD107" s="32">
        <v>0</v>
      </c>
      <c r="AE107" s="32">
        <v>0</v>
      </c>
      <c r="AF107" s="32">
        <v>5080000</v>
      </c>
      <c r="AG107" s="32">
        <v>0</v>
      </c>
      <c r="AH107" s="32">
        <v>10160000</v>
      </c>
      <c r="AI107" s="32">
        <v>0</v>
      </c>
      <c r="AJ107" s="32">
        <v>10160000</v>
      </c>
      <c r="AK107" s="32">
        <v>0</v>
      </c>
      <c r="AL107" s="32">
        <v>10160000</v>
      </c>
      <c r="AM107" s="32">
        <v>0</v>
      </c>
      <c r="AN107" s="32">
        <v>10160000</v>
      </c>
      <c r="AO107" s="32">
        <v>0</v>
      </c>
      <c r="AP107" s="32">
        <v>10160000</v>
      </c>
      <c r="AQ107" s="32">
        <v>0</v>
      </c>
      <c r="AR107" s="32">
        <v>10160000</v>
      </c>
      <c r="AS107" s="32">
        <v>0</v>
      </c>
      <c r="AT107" s="32">
        <v>10160000</v>
      </c>
      <c r="AU107" s="32">
        <v>0</v>
      </c>
      <c r="AV107" s="32">
        <v>10160000</v>
      </c>
      <c r="AW107" s="32">
        <v>0</v>
      </c>
      <c r="AX107" s="32">
        <v>10160000</v>
      </c>
      <c r="AY107" s="32">
        <v>0</v>
      </c>
      <c r="AZ107" s="32">
        <v>20320000</v>
      </c>
      <c r="BA107" s="30"/>
      <c r="BB107" s="30"/>
      <c r="BC107" s="30"/>
      <c r="BD107" s="30"/>
      <c r="BE107" s="10" t="str">
        <f t="shared" si="9"/>
        <v>OK</v>
      </c>
      <c r="BF107" s="10" t="str">
        <f t="shared" si="10"/>
        <v>OK</v>
      </c>
      <c r="BG107" s="4">
        <f t="shared" si="11"/>
        <v>0</v>
      </c>
      <c r="BH107" s="11">
        <f t="shared" si="12"/>
        <v>116840000</v>
      </c>
      <c r="BI107" s="11">
        <f t="shared" si="13"/>
        <v>116840000</v>
      </c>
      <c r="BJ107" s="4">
        <f t="shared" si="14"/>
        <v>0</v>
      </c>
      <c r="BK107" s="4">
        <f t="shared" si="15"/>
        <v>0</v>
      </c>
      <c r="BL107" s="1">
        <v>1</v>
      </c>
      <c r="BM107" s="1">
        <v>2730</v>
      </c>
      <c r="BN107" s="1">
        <v>5</v>
      </c>
      <c r="BO107" s="12">
        <v>1</v>
      </c>
      <c r="BP107" s="1">
        <v>3</v>
      </c>
      <c r="BQ107" s="1">
        <v>10</v>
      </c>
      <c r="BV107" s="36" t="str">
        <f t="shared" si="16"/>
        <v>2730</v>
      </c>
      <c r="BW107" s="36" t="b">
        <f t="shared" si="17"/>
        <v>1</v>
      </c>
      <c r="BX107" s="36"/>
      <c r="BY107" s="36"/>
      <c r="BZ107" s="36"/>
      <c r="CA107" s="36"/>
    </row>
    <row r="108" spans="1:79" ht="128.25">
      <c r="A108" s="38" t="s">
        <v>3801</v>
      </c>
      <c r="B108" s="33" t="s">
        <v>1087</v>
      </c>
      <c r="C108" s="27" t="s">
        <v>259</v>
      </c>
      <c r="D108" s="27" t="s">
        <v>246</v>
      </c>
      <c r="E108" s="18" t="s">
        <v>3802</v>
      </c>
      <c r="F108" s="19" t="s">
        <v>3811</v>
      </c>
      <c r="G108" s="19" t="s">
        <v>3812</v>
      </c>
      <c r="H108" s="19" t="s">
        <v>3824</v>
      </c>
      <c r="I108" s="19">
        <v>86101713</v>
      </c>
      <c r="J108" s="19" t="s">
        <v>237</v>
      </c>
      <c r="K108" s="19" t="s">
        <v>1350</v>
      </c>
      <c r="L108" s="19" t="s">
        <v>2226</v>
      </c>
      <c r="M108" s="20" t="s">
        <v>1321</v>
      </c>
      <c r="N108" s="20" t="s">
        <v>1321</v>
      </c>
      <c r="O108" s="20" t="s">
        <v>1321</v>
      </c>
      <c r="P108" s="20">
        <v>12</v>
      </c>
      <c r="Q108" s="20" t="s">
        <v>1390</v>
      </c>
      <c r="R108" s="20" t="s">
        <v>1391</v>
      </c>
      <c r="S108" s="21">
        <v>105800000</v>
      </c>
      <c r="T108" s="21">
        <v>105800000</v>
      </c>
      <c r="U108" s="20" t="s">
        <v>1404</v>
      </c>
      <c r="V108" s="20" t="s">
        <v>1405</v>
      </c>
      <c r="W108" s="19" t="s">
        <v>107</v>
      </c>
      <c r="X108" s="19" t="s">
        <v>1453</v>
      </c>
      <c r="Y108" s="19" t="s">
        <v>1459</v>
      </c>
      <c r="Z108" s="19" t="s">
        <v>1604</v>
      </c>
      <c r="AA108" s="19" t="s">
        <v>1662</v>
      </c>
      <c r="AB108" s="19" t="s">
        <v>1666</v>
      </c>
      <c r="AC108" s="32">
        <v>105800000</v>
      </c>
      <c r="AD108" s="32">
        <v>0</v>
      </c>
      <c r="AE108" s="32">
        <v>0</v>
      </c>
      <c r="AF108" s="32">
        <v>4600000</v>
      </c>
      <c r="AG108" s="32">
        <v>0</v>
      </c>
      <c r="AH108" s="32">
        <v>9200000</v>
      </c>
      <c r="AI108" s="32">
        <v>0</v>
      </c>
      <c r="AJ108" s="32">
        <v>9200000</v>
      </c>
      <c r="AK108" s="32">
        <v>0</v>
      </c>
      <c r="AL108" s="32">
        <v>9200000</v>
      </c>
      <c r="AM108" s="32">
        <v>0</v>
      </c>
      <c r="AN108" s="32">
        <v>9200000</v>
      </c>
      <c r="AO108" s="32">
        <v>0</v>
      </c>
      <c r="AP108" s="32">
        <v>9200000</v>
      </c>
      <c r="AQ108" s="32">
        <v>0</v>
      </c>
      <c r="AR108" s="32">
        <v>9200000</v>
      </c>
      <c r="AS108" s="32">
        <v>0</v>
      </c>
      <c r="AT108" s="32">
        <v>9200000</v>
      </c>
      <c r="AU108" s="32">
        <v>0</v>
      </c>
      <c r="AV108" s="32">
        <v>9200000</v>
      </c>
      <c r="AW108" s="32">
        <v>0</v>
      </c>
      <c r="AX108" s="32">
        <v>9200000</v>
      </c>
      <c r="AY108" s="32">
        <v>0</v>
      </c>
      <c r="AZ108" s="32">
        <v>18400000</v>
      </c>
      <c r="BA108" s="30"/>
      <c r="BB108" s="30"/>
      <c r="BC108" s="30"/>
      <c r="BD108" s="30"/>
      <c r="BE108" s="10" t="str">
        <f t="shared" si="9"/>
        <v>OK</v>
      </c>
      <c r="BF108" s="10" t="str">
        <f t="shared" si="10"/>
        <v>OK</v>
      </c>
      <c r="BG108" s="4">
        <f t="shared" si="11"/>
        <v>0</v>
      </c>
      <c r="BH108" s="11">
        <f t="shared" si="12"/>
        <v>105800000</v>
      </c>
      <c r="BI108" s="11">
        <f t="shared" si="13"/>
        <v>105800000</v>
      </c>
      <c r="BJ108" s="4">
        <f t="shared" si="14"/>
        <v>0</v>
      </c>
      <c r="BK108" s="4">
        <f t="shared" si="15"/>
        <v>0</v>
      </c>
      <c r="BL108" s="1">
        <v>1</v>
      </c>
      <c r="BM108" s="1">
        <v>2730</v>
      </c>
      <c r="BN108" s="1">
        <v>5</v>
      </c>
      <c r="BO108" s="12">
        <v>1</v>
      </c>
      <c r="BP108" s="1">
        <v>3</v>
      </c>
      <c r="BQ108" s="1">
        <v>11</v>
      </c>
      <c r="BV108" s="36" t="str">
        <f t="shared" si="16"/>
        <v>2730</v>
      </c>
      <c r="BW108" s="36" t="b">
        <f t="shared" si="17"/>
        <v>1</v>
      </c>
      <c r="BX108" s="36"/>
      <c r="BY108" s="36"/>
      <c r="BZ108" s="36"/>
      <c r="CA108" s="36"/>
    </row>
    <row r="109" spans="1:79" ht="114">
      <c r="A109" s="38" t="s">
        <v>3801</v>
      </c>
      <c r="B109" s="33" t="s">
        <v>1088</v>
      </c>
      <c r="C109" s="27" t="s">
        <v>259</v>
      </c>
      <c r="D109" s="27" t="s">
        <v>246</v>
      </c>
      <c r="E109" s="18" t="s">
        <v>3802</v>
      </c>
      <c r="F109" s="19" t="s">
        <v>3811</v>
      </c>
      <c r="G109" s="19" t="s">
        <v>3812</v>
      </c>
      <c r="H109" s="19" t="s">
        <v>3824</v>
      </c>
      <c r="I109" s="19">
        <v>81111508</v>
      </c>
      <c r="J109" s="19" t="s">
        <v>237</v>
      </c>
      <c r="K109" s="19" t="s">
        <v>1330</v>
      </c>
      <c r="L109" s="19" t="s">
        <v>2227</v>
      </c>
      <c r="M109" s="20" t="s">
        <v>1321</v>
      </c>
      <c r="N109" s="20" t="s">
        <v>1321</v>
      </c>
      <c r="O109" s="20" t="s">
        <v>1321</v>
      </c>
      <c r="P109" s="20">
        <v>12</v>
      </c>
      <c r="Q109" s="20" t="s">
        <v>1390</v>
      </c>
      <c r="R109" s="20" t="s">
        <v>1391</v>
      </c>
      <c r="S109" s="21">
        <v>105800000</v>
      </c>
      <c r="T109" s="21">
        <v>105800000</v>
      </c>
      <c r="U109" s="20" t="s">
        <v>1404</v>
      </c>
      <c r="V109" s="20" t="s">
        <v>1405</v>
      </c>
      <c r="W109" s="19" t="s">
        <v>107</v>
      </c>
      <c r="X109" s="19" t="s">
        <v>1453</v>
      </c>
      <c r="Y109" s="19" t="s">
        <v>1459</v>
      </c>
      <c r="Z109" s="19" t="s">
        <v>1602</v>
      </c>
      <c r="AA109" s="19" t="s">
        <v>1662</v>
      </c>
      <c r="AB109" s="19" t="s">
        <v>1666</v>
      </c>
      <c r="AC109" s="32">
        <v>105800000</v>
      </c>
      <c r="AD109" s="32">
        <v>0</v>
      </c>
      <c r="AE109" s="32">
        <v>0</v>
      </c>
      <c r="AF109" s="32">
        <v>4600000</v>
      </c>
      <c r="AG109" s="32">
        <v>0</v>
      </c>
      <c r="AH109" s="32">
        <v>9200000</v>
      </c>
      <c r="AI109" s="32">
        <v>0</v>
      </c>
      <c r="AJ109" s="32">
        <v>9200000</v>
      </c>
      <c r="AK109" s="32">
        <v>0</v>
      </c>
      <c r="AL109" s="32">
        <v>9200000</v>
      </c>
      <c r="AM109" s="32">
        <v>0</v>
      </c>
      <c r="AN109" s="32">
        <v>9200000</v>
      </c>
      <c r="AO109" s="32">
        <v>0</v>
      </c>
      <c r="AP109" s="32">
        <v>9200000</v>
      </c>
      <c r="AQ109" s="32">
        <v>0</v>
      </c>
      <c r="AR109" s="32">
        <v>9200000</v>
      </c>
      <c r="AS109" s="32">
        <v>0</v>
      </c>
      <c r="AT109" s="32">
        <v>9200000</v>
      </c>
      <c r="AU109" s="32">
        <v>0</v>
      </c>
      <c r="AV109" s="32">
        <v>9200000</v>
      </c>
      <c r="AW109" s="32">
        <v>0</v>
      </c>
      <c r="AX109" s="32">
        <v>9200000</v>
      </c>
      <c r="AY109" s="32">
        <v>0</v>
      </c>
      <c r="AZ109" s="32">
        <v>18400000</v>
      </c>
      <c r="BA109" s="30"/>
      <c r="BB109" s="30"/>
      <c r="BC109" s="30"/>
      <c r="BD109" s="30"/>
      <c r="BE109" s="10" t="str">
        <f t="shared" si="9"/>
        <v>OK</v>
      </c>
      <c r="BF109" s="10" t="str">
        <f t="shared" si="10"/>
        <v>OK</v>
      </c>
      <c r="BG109" s="4">
        <f t="shared" si="11"/>
        <v>0</v>
      </c>
      <c r="BH109" s="11">
        <f t="shared" si="12"/>
        <v>105800000</v>
      </c>
      <c r="BI109" s="11">
        <f t="shared" si="13"/>
        <v>105800000</v>
      </c>
      <c r="BJ109" s="4">
        <f t="shared" si="14"/>
        <v>0</v>
      </c>
      <c r="BK109" s="4">
        <f t="shared" si="15"/>
        <v>0</v>
      </c>
      <c r="BL109" s="1">
        <v>1</v>
      </c>
      <c r="BM109" s="1">
        <v>2730</v>
      </c>
      <c r="BN109" s="1">
        <v>5</v>
      </c>
      <c r="BO109" s="12">
        <v>1</v>
      </c>
      <c r="BP109" s="1">
        <v>3</v>
      </c>
      <c r="BQ109" s="1">
        <v>12</v>
      </c>
      <c r="BV109" s="36" t="str">
        <f t="shared" si="16"/>
        <v>2730</v>
      </c>
      <c r="BW109" s="36" t="b">
        <f t="shared" si="17"/>
        <v>1</v>
      </c>
      <c r="BX109" s="36"/>
      <c r="BY109" s="36"/>
      <c r="BZ109" s="36"/>
      <c r="CA109" s="36"/>
    </row>
    <row r="110" spans="1:79" ht="114">
      <c r="A110" s="38" t="s">
        <v>3801</v>
      </c>
      <c r="B110" s="33" t="s">
        <v>1089</v>
      </c>
      <c r="C110" s="27" t="s">
        <v>259</v>
      </c>
      <c r="D110" s="27" t="s">
        <v>246</v>
      </c>
      <c r="E110" s="18" t="s">
        <v>3802</v>
      </c>
      <c r="F110" s="19" t="s">
        <v>3811</v>
      </c>
      <c r="G110" s="19" t="s">
        <v>3812</v>
      </c>
      <c r="H110" s="19" t="s">
        <v>3824</v>
      </c>
      <c r="I110" s="19">
        <v>81111508</v>
      </c>
      <c r="J110" s="19" t="s">
        <v>237</v>
      </c>
      <c r="K110" s="19" t="s">
        <v>1330</v>
      </c>
      <c r="L110" s="19" t="s">
        <v>2228</v>
      </c>
      <c r="M110" s="20" t="s">
        <v>1321</v>
      </c>
      <c r="N110" s="20" t="s">
        <v>1321</v>
      </c>
      <c r="O110" s="20" t="s">
        <v>265</v>
      </c>
      <c r="P110" s="20">
        <v>6</v>
      </c>
      <c r="Q110" s="20" t="s">
        <v>1390</v>
      </c>
      <c r="R110" s="20" t="s">
        <v>1391</v>
      </c>
      <c r="S110" s="21">
        <v>77160000</v>
      </c>
      <c r="T110" s="21">
        <v>77160000</v>
      </c>
      <c r="U110" s="20" t="s">
        <v>1404</v>
      </c>
      <c r="V110" s="20" t="s">
        <v>1405</v>
      </c>
      <c r="W110" s="19" t="s">
        <v>107</v>
      </c>
      <c r="X110" s="19" t="s">
        <v>1453</v>
      </c>
      <c r="Y110" s="19" t="s">
        <v>1459</v>
      </c>
      <c r="Z110" s="19" t="s">
        <v>1605</v>
      </c>
      <c r="AA110" s="19" t="s">
        <v>1662</v>
      </c>
      <c r="AB110" s="19" t="s">
        <v>1666</v>
      </c>
      <c r="AC110" s="32">
        <v>0</v>
      </c>
      <c r="AD110" s="32">
        <v>0</v>
      </c>
      <c r="AE110" s="32">
        <v>77160000</v>
      </c>
      <c r="AF110" s="32">
        <v>0</v>
      </c>
      <c r="AG110" s="32">
        <v>0</v>
      </c>
      <c r="AH110" s="32">
        <v>12860000</v>
      </c>
      <c r="AI110" s="32">
        <v>0</v>
      </c>
      <c r="AJ110" s="32">
        <v>12860000</v>
      </c>
      <c r="AK110" s="32">
        <v>0</v>
      </c>
      <c r="AL110" s="32">
        <v>12860000</v>
      </c>
      <c r="AM110" s="32">
        <v>0</v>
      </c>
      <c r="AN110" s="32">
        <v>12860000</v>
      </c>
      <c r="AO110" s="32">
        <v>0</v>
      </c>
      <c r="AP110" s="32">
        <v>25720000</v>
      </c>
      <c r="AQ110" s="32">
        <v>0</v>
      </c>
      <c r="AR110" s="32">
        <v>0</v>
      </c>
      <c r="AS110" s="32">
        <v>0</v>
      </c>
      <c r="AT110" s="32">
        <v>0</v>
      </c>
      <c r="AU110" s="32">
        <v>0</v>
      </c>
      <c r="AV110" s="32">
        <v>0</v>
      </c>
      <c r="AW110" s="32">
        <v>0</v>
      </c>
      <c r="AX110" s="32">
        <v>0</v>
      </c>
      <c r="AY110" s="32">
        <v>0</v>
      </c>
      <c r="AZ110" s="32">
        <v>0</v>
      </c>
      <c r="BA110" s="30"/>
      <c r="BB110" s="30"/>
      <c r="BC110" s="30"/>
      <c r="BD110" s="30"/>
      <c r="BE110" s="10" t="str">
        <f t="shared" si="9"/>
        <v>OK</v>
      </c>
      <c r="BF110" s="10" t="str">
        <f t="shared" si="10"/>
        <v>OK</v>
      </c>
      <c r="BG110" s="4">
        <f t="shared" si="11"/>
        <v>0</v>
      </c>
      <c r="BH110" s="11">
        <f t="shared" si="12"/>
        <v>77160000</v>
      </c>
      <c r="BI110" s="11">
        <f t="shared" si="13"/>
        <v>77160000</v>
      </c>
      <c r="BJ110" s="4">
        <f t="shared" si="14"/>
        <v>0</v>
      </c>
      <c r="BK110" s="4">
        <f t="shared" si="15"/>
        <v>0</v>
      </c>
      <c r="BL110" s="1">
        <v>1</v>
      </c>
      <c r="BM110" s="1">
        <v>2730</v>
      </c>
      <c r="BN110" s="1">
        <v>5</v>
      </c>
      <c r="BO110" s="12">
        <v>1</v>
      </c>
      <c r="BP110" s="1">
        <v>3</v>
      </c>
      <c r="BQ110" s="1">
        <v>13</v>
      </c>
      <c r="BV110" s="36" t="str">
        <f t="shared" si="16"/>
        <v>2730</v>
      </c>
      <c r="BW110" s="36" t="b">
        <f t="shared" si="17"/>
        <v>1</v>
      </c>
      <c r="BX110" s="36"/>
      <c r="BY110" s="36"/>
      <c r="BZ110" s="36"/>
      <c r="CA110" s="36"/>
    </row>
    <row r="111" spans="1:79" ht="128.25">
      <c r="A111" s="38" t="s">
        <v>3801</v>
      </c>
      <c r="B111" s="33" t="s">
        <v>1090</v>
      </c>
      <c r="C111" s="27" t="s">
        <v>259</v>
      </c>
      <c r="D111" s="27" t="s">
        <v>246</v>
      </c>
      <c r="E111" s="18" t="s">
        <v>3802</v>
      </c>
      <c r="F111" s="19" t="s">
        <v>3811</v>
      </c>
      <c r="G111" s="19" t="s">
        <v>3812</v>
      </c>
      <c r="H111" s="19" t="s">
        <v>3824</v>
      </c>
      <c r="I111" s="19">
        <v>81111508</v>
      </c>
      <c r="J111" s="19" t="s">
        <v>237</v>
      </c>
      <c r="K111" s="19" t="s">
        <v>1330</v>
      </c>
      <c r="L111" s="19" t="s">
        <v>2229</v>
      </c>
      <c r="M111" s="20" t="s">
        <v>1321</v>
      </c>
      <c r="N111" s="20" t="s">
        <v>1321</v>
      </c>
      <c r="O111" s="20" t="s">
        <v>1321</v>
      </c>
      <c r="P111" s="20">
        <v>12</v>
      </c>
      <c r="Q111" s="20" t="s">
        <v>1390</v>
      </c>
      <c r="R111" s="20" t="s">
        <v>1391</v>
      </c>
      <c r="S111" s="21">
        <v>147890000</v>
      </c>
      <c r="T111" s="21">
        <v>147890000</v>
      </c>
      <c r="U111" s="20" t="s">
        <v>1404</v>
      </c>
      <c r="V111" s="20" t="s">
        <v>1405</v>
      </c>
      <c r="W111" s="19" t="s">
        <v>107</v>
      </c>
      <c r="X111" s="19" t="s">
        <v>1453</v>
      </c>
      <c r="Y111" s="19" t="s">
        <v>1459</v>
      </c>
      <c r="Z111" s="19" t="s">
        <v>1603</v>
      </c>
      <c r="AA111" s="19" t="s">
        <v>1662</v>
      </c>
      <c r="AB111" s="19" t="s">
        <v>1666</v>
      </c>
      <c r="AC111" s="32">
        <v>147890000</v>
      </c>
      <c r="AD111" s="32">
        <v>0</v>
      </c>
      <c r="AE111" s="32">
        <v>0</v>
      </c>
      <c r="AF111" s="32">
        <v>6430000</v>
      </c>
      <c r="AG111" s="32">
        <v>0</v>
      </c>
      <c r="AH111" s="32">
        <v>12860000</v>
      </c>
      <c r="AI111" s="32">
        <v>0</v>
      </c>
      <c r="AJ111" s="32">
        <v>12860000</v>
      </c>
      <c r="AK111" s="32">
        <v>0</v>
      </c>
      <c r="AL111" s="32">
        <v>12860000</v>
      </c>
      <c r="AM111" s="32">
        <v>0</v>
      </c>
      <c r="AN111" s="32">
        <v>12860000</v>
      </c>
      <c r="AO111" s="32">
        <v>0</v>
      </c>
      <c r="AP111" s="32">
        <v>12860000</v>
      </c>
      <c r="AQ111" s="32">
        <v>0</v>
      </c>
      <c r="AR111" s="32">
        <v>12860000</v>
      </c>
      <c r="AS111" s="32">
        <v>0</v>
      </c>
      <c r="AT111" s="32">
        <v>12860000</v>
      </c>
      <c r="AU111" s="32">
        <v>0</v>
      </c>
      <c r="AV111" s="32">
        <v>12860000</v>
      </c>
      <c r="AW111" s="32">
        <v>0</v>
      </c>
      <c r="AX111" s="32">
        <v>12860000</v>
      </c>
      <c r="AY111" s="32">
        <v>0</v>
      </c>
      <c r="AZ111" s="32">
        <v>25720000</v>
      </c>
      <c r="BA111" s="30"/>
      <c r="BB111" s="30"/>
      <c r="BC111" s="30"/>
      <c r="BD111" s="30"/>
      <c r="BE111" s="10" t="str">
        <f t="shared" si="9"/>
        <v>OK</v>
      </c>
      <c r="BF111" s="10" t="str">
        <f t="shared" si="10"/>
        <v>OK</v>
      </c>
      <c r="BG111" s="4">
        <f t="shared" si="11"/>
        <v>0</v>
      </c>
      <c r="BH111" s="11">
        <f t="shared" si="12"/>
        <v>147890000</v>
      </c>
      <c r="BI111" s="11">
        <f t="shared" si="13"/>
        <v>147890000</v>
      </c>
      <c r="BJ111" s="4">
        <f t="shared" si="14"/>
        <v>0</v>
      </c>
      <c r="BK111" s="4">
        <f t="shared" si="15"/>
        <v>0</v>
      </c>
      <c r="BL111" s="1">
        <v>1</v>
      </c>
      <c r="BM111" s="1">
        <v>2730</v>
      </c>
      <c r="BN111" s="1">
        <v>5</v>
      </c>
      <c r="BO111" s="12">
        <v>1</v>
      </c>
      <c r="BP111" s="1">
        <v>3</v>
      </c>
      <c r="BQ111" s="1">
        <v>14</v>
      </c>
      <c r="BV111" s="36" t="str">
        <f t="shared" si="16"/>
        <v>2730</v>
      </c>
      <c r="BW111" s="36" t="b">
        <f t="shared" si="17"/>
        <v>1</v>
      </c>
      <c r="BX111" s="36"/>
      <c r="BY111" s="36"/>
      <c r="BZ111" s="36"/>
      <c r="CA111" s="36"/>
    </row>
    <row r="112" spans="1:79" ht="128.25">
      <c r="A112" s="38" t="s">
        <v>3801</v>
      </c>
      <c r="B112" s="33" t="s">
        <v>1091</v>
      </c>
      <c r="C112" s="27" t="s">
        <v>259</v>
      </c>
      <c r="D112" s="27" t="s">
        <v>246</v>
      </c>
      <c r="E112" s="18" t="s">
        <v>3802</v>
      </c>
      <c r="F112" s="19" t="s">
        <v>3811</v>
      </c>
      <c r="G112" s="19" t="s">
        <v>3812</v>
      </c>
      <c r="H112" s="19" t="s">
        <v>3824</v>
      </c>
      <c r="I112" s="19">
        <v>81111508</v>
      </c>
      <c r="J112" s="19" t="s">
        <v>237</v>
      </c>
      <c r="K112" s="19" t="s">
        <v>1330</v>
      </c>
      <c r="L112" s="19" t="s">
        <v>2230</v>
      </c>
      <c r="M112" s="20" t="s">
        <v>1321</v>
      </c>
      <c r="N112" s="20" t="s">
        <v>1321</v>
      </c>
      <c r="O112" s="20" t="s">
        <v>265</v>
      </c>
      <c r="P112" s="20">
        <v>11</v>
      </c>
      <c r="Q112" s="20" t="s">
        <v>1390</v>
      </c>
      <c r="R112" s="20" t="s">
        <v>1391</v>
      </c>
      <c r="S112" s="21">
        <v>61600000</v>
      </c>
      <c r="T112" s="21">
        <v>61600000</v>
      </c>
      <c r="U112" s="20" t="s">
        <v>1404</v>
      </c>
      <c r="V112" s="20" t="s">
        <v>1405</v>
      </c>
      <c r="W112" s="19" t="s">
        <v>107</v>
      </c>
      <c r="X112" s="19" t="s">
        <v>1453</v>
      </c>
      <c r="Y112" s="19" t="s">
        <v>1459</v>
      </c>
      <c r="Z112" s="19" t="s">
        <v>1606</v>
      </c>
      <c r="AA112" s="19" t="s">
        <v>1662</v>
      </c>
      <c r="AB112" s="19" t="s">
        <v>1666</v>
      </c>
      <c r="AC112" s="32">
        <v>0</v>
      </c>
      <c r="AD112" s="32">
        <v>0</v>
      </c>
      <c r="AE112" s="32">
        <v>61600000</v>
      </c>
      <c r="AF112" s="32">
        <v>0</v>
      </c>
      <c r="AG112" s="32">
        <v>0</v>
      </c>
      <c r="AH112" s="32">
        <v>5600000</v>
      </c>
      <c r="AI112" s="32">
        <v>0</v>
      </c>
      <c r="AJ112" s="32">
        <v>5600000</v>
      </c>
      <c r="AK112" s="32">
        <v>0</v>
      </c>
      <c r="AL112" s="32">
        <v>5600000</v>
      </c>
      <c r="AM112" s="32">
        <v>0</v>
      </c>
      <c r="AN112" s="32">
        <v>5600000</v>
      </c>
      <c r="AO112" s="32">
        <v>0</v>
      </c>
      <c r="AP112" s="32">
        <v>5600000</v>
      </c>
      <c r="AQ112" s="32">
        <v>0</v>
      </c>
      <c r="AR112" s="32">
        <v>5600000</v>
      </c>
      <c r="AS112" s="32">
        <v>0</v>
      </c>
      <c r="AT112" s="32">
        <v>5600000</v>
      </c>
      <c r="AU112" s="32">
        <v>0</v>
      </c>
      <c r="AV112" s="32">
        <v>5600000</v>
      </c>
      <c r="AW112" s="32">
        <v>0</v>
      </c>
      <c r="AX112" s="32">
        <v>5600000</v>
      </c>
      <c r="AY112" s="32">
        <v>0</v>
      </c>
      <c r="AZ112" s="32">
        <v>11200000</v>
      </c>
      <c r="BA112" s="30"/>
      <c r="BB112" s="30"/>
      <c r="BC112" s="30"/>
      <c r="BD112" s="30"/>
      <c r="BE112" s="10" t="str">
        <f t="shared" si="9"/>
        <v>OK</v>
      </c>
      <c r="BF112" s="10" t="str">
        <f t="shared" si="10"/>
        <v>OK</v>
      </c>
      <c r="BG112" s="4">
        <f t="shared" si="11"/>
        <v>0</v>
      </c>
      <c r="BH112" s="11">
        <f t="shared" si="12"/>
        <v>61600000</v>
      </c>
      <c r="BI112" s="11">
        <f t="shared" si="13"/>
        <v>61600000</v>
      </c>
      <c r="BJ112" s="4">
        <f t="shared" si="14"/>
        <v>0</v>
      </c>
      <c r="BK112" s="4">
        <f t="shared" si="15"/>
        <v>0</v>
      </c>
      <c r="BL112" s="1">
        <v>1</v>
      </c>
      <c r="BM112" s="1">
        <v>2730</v>
      </c>
      <c r="BN112" s="1">
        <v>5</v>
      </c>
      <c r="BO112" s="12">
        <v>1</v>
      </c>
      <c r="BP112" s="1">
        <v>3</v>
      </c>
      <c r="BQ112" s="1">
        <v>15</v>
      </c>
      <c r="BV112" s="36" t="str">
        <f t="shared" si="16"/>
        <v>2730</v>
      </c>
      <c r="BW112" s="36" t="b">
        <f t="shared" si="17"/>
        <v>1</v>
      </c>
      <c r="BX112" s="36"/>
      <c r="BY112" s="36"/>
      <c r="BZ112" s="36"/>
      <c r="CA112" s="36"/>
    </row>
    <row r="113" spans="1:79" ht="142.5">
      <c r="A113" s="38" t="s">
        <v>3801</v>
      </c>
      <c r="B113" s="33" t="s">
        <v>1092</v>
      </c>
      <c r="C113" s="27" t="s">
        <v>259</v>
      </c>
      <c r="D113" s="27" t="s">
        <v>246</v>
      </c>
      <c r="E113" s="18" t="s">
        <v>3802</v>
      </c>
      <c r="F113" s="19" t="s">
        <v>3811</v>
      </c>
      <c r="G113" s="19" t="s">
        <v>3812</v>
      </c>
      <c r="H113" s="19" t="s">
        <v>3824</v>
      </c>
      <c r="I113" s="19">
        <v>81111508</v>
      </c>
      <c r="J113" s="19" t="s">
        <v>237</v>
      </c>
      <c r="K113" s="19" t="s">
        <v>1330</v>
      </c>
      <c r="L113" s="19" t="s">
        <v>2231</v>
      </c>
      <c r="M113" s="20" t="s">
        <v>1321</v>
      </c>
      <c r="N113" s="20" t="s">
        <v>1321</v>
      </c>
      <c r="O113" s="20" t="s">
        <v>265</v>
      </c>
      <c r="P113" s="20">
        <v>11</v>
      </c>
      <c r="Q113" s="20" t="s">
        <v>1390</v>
      </c>
      <c r="R113" s="20" t="s">
        <v>1391</v>
      </c>
      <c r="S113" s="21">
        <v>77220000</v>
      </c>
      <c r="T113" s="21">
        <v>77220000</v>
      </c>
      <c r="U113" s="20" t="s">
        <v>1404</v>
      </c>
      <c r="V113" s="20" t="s">
        <v>1405</v>
      </c>
      <c r="W113" s="19" t="s">
        <v>107</v>
      </c>
      <c r="X113" s="19" t="s">
        <v>1453</v>
      </c>
      <c r="Y113" s="19" t="s">
        <v>1459</v>
      </c>
      <c r="Z113" s="19" t="s">
        <v>1602</v>
      </c>
      <c r="AA113" s="19" t="s">
        <v>1662</v>
      </c>
      <c r="AB113" s="19" t="s">
        <v>1666</v>
      </c>
      <c r="AC113" s="32">
        <v>0</v>
      </c>
      <c r="AD113" s="32">
        <v>0</v>
      </c>
      <c r="AE113" s="32">
        <v>77220000</v>
      </c>
      <c r="AF113" s="32">
        <v>0</v>
      </c>
      <c r="AG113" s="32">
        <v>0</v>
      </c>
      <c r="AH113" s="32">
        <v>7020000</v>
      </c>
      <c r="AI113" s="32">
        <v>0</v>
      </c>
      <c r="AJ113" s="32">
        <v>7020000</v>
      </c>
      <c r="AK113" s="32">
        <v>0</v>
      </c>
      <c r="AL113" s="32">
        <v>7020000</v>
      </c>
      <c r="AM113" s="32">
        <v>0</v>
      </c>
      <c r="AN113" s="32">
        <v>7020000</v>
      </c>
      <c r="AO113" s="32">
        <v>0</v>
      </c>
      <c r="AP113" s="32">
        <v>7020000</v>
      </c>
      <c r="AQ113" s="32">
        <v>0</v>
      </c>
      <c r="AR113" s="32">
        <v>7020000</v>
      </c>
      <c r="AS113" s="32">
        <v>0</v>
      </c>
      <c r="AT113" s="32">
        <v>7020000</v>
      </c>
      <c r="AU113" s="32">
        <v>0</v>
      </c>
      <c r="AV113" s="32">
        <v>7020000</v>
      </c>
      <c r="AW113" s="32">
        <v>0</v>
      </c>
      <c r="AX113" s="32">
        <v>7020000</v>
      </c>
      <c r="AY113" s="32">
        <v>0</v>
      </c>
      <c r="AZ113" s="32">
        <v>14040000</v>
      </c>
      <c r="BA113" s="30"/>
      <c r="BB113" s="30"/>
      <c r="BC113" s="30"/>
      <c r="BD113" s="30"/>
      <c r="BE113" s="10" t="str">
        <f t="shared" si="9"/>
        <v>OK</v>
      </c>
      <c r="BF113" s="10" t="str">
        <f t="shared" si="10"/>
        <v>OK</v>
      </c>
      <c r="BG113" s="4">
        <f t="shared" si="11"/>
        <v>0</v>
      </c>
      <c r="BH113" s="11">
        <f t="shared" si="12"/>
        <v>77220000</v>
      </c>
      <c r="BI113" s="11">
        <f t="shared" si="13"/>
        <v>77220000</v>
      </c>
      <c r="BJ113" s="4">
        <f t="shared" si="14"/>
        <v>0</v>
      </c>
      <c r="BK113" s="4">
        <f t="shared" si="15"/>
        <v>0</v>
      </c>
      <c r="BL113" s="1">
        <v>1</v>
      </c>
      <c r="BM113" s="1">
        <v>2730</v>
      </c>
      <c r="BN113" s="1">
        <v>5</v>
      </c>
      <c r="BO113" s="12">
        <v>1</v>
      </c>
      <c r="BP113" s="1">
        <v>3</v>
      </c>
      <c r="BQ113" s="1">
        <v>16</v>
      </c>
      <c r="BV113" s="36" t="str">
        <f t="shared" si="16"/>
        <v>2730</v>
      </c>
      <c r="BW113" s="36" t="b">
        <f t="shared" si="17"/>
        <v>1</v>
      </c>
      <c r="BX113" s="36"/>
      <c r="BY113" s="36"/>
      <c r="BZ113" s="36"/>
      <c r="CA113" s="36"/>
    </row>
    <row r="114" spans="1:79" ht="99.75">
      <c r="A114" s="38" t="s">
        <v>3801</v>
      </c>
      <c r="B114" s="33" t="s">
        <v>1093</v>
      </c>
      <c r="C114" s="27" t="s">
        <v>259</v>
      </c>
      <c r="D114" s="27" t="s">
        <v>246</v>
      </c>
      <c r="E114" s="18" t="s">
        <v>3802</v>
      </c>
      <c r="F114" s="19" t="s">
        <v>3811</v>
      </c>
      <c r="G114" s="19" t="s">
        <v>3812</v>
      </c>
      <c r="H114" s="19" t="s">
        <v>3824</v>
      </c>
      <c r="I114" s="19" t="s">
        <v>1314</v>
      </c>
      <c r="J114" s="19" t="s">
        <v>237</v>
      </c>
      <c r="K114" s="19" t="s">
        <v>1368</v>
      </c>
      <c r="L114" s="19" t="s">
        <v>2232</v>
      </c>
      <c r="M114" s="20" t="s">
        <v>265</v>
      </c>
      <c r="N114" s="20" t="s">
        <v>266</v>
      </c>
      <c r="O114" s="20" t="s">
        <v>262</v>
      </c>
      <c r="P114" s="20">
        <v>9</v>
      </c>
      <c r="Q114" s="20" t="s">
        <v>1393</v>
      </c>
      <c r="R114" s="20" t="s">
        <v>1391</v>
      </c>
      <c r="S114" s="21">
        <v>192000000</v>
      </c>
      <c r="T114" s="21">
        <v>192000000</v>
      </c>
      <c r="U114" s="20" t="s">
        <v>1404</v>
      </c>
      <c r="V114" s="20" t="s">
        <v>1405</v>
      </c>
      <c r="W114" s="19" t="s">
        <v>107</v>
      </c>
      <c r="X114" s="19" t="s">
        <v>1453</v>
      </c>
      <c r="Y114" s="19" t="s">
        <v>1467</v>
      </c>
      <c r="Z114" s="19" t="s">
        <v>1601</v>
      </c>
      <c r="AA114" s="19" t="s">
        <v>1662</v>
      </c>
      <c r="AB114" s="19" t="s">
        <v>1666</v>
      </c>
      <c r="AC114" s="32">
        <v>0</v>
      </c>
      <c r="AD114" s="32">
        <v>0</v>
      </c>
      <c r="AE114" s="32">
        <v>0</v>
      </c>
      <c r="AF114" s="32">
        <v>0</v>
      </c>
      <c r="AG114" s="32">
        <v>0</v>
      </c>
      <c r="AH114" s="32">
        <v>0</v>
      </c>
      <c r="AI114" s="32">
        <v>192000000</v>
      </c>
      <c r="AJ114" s="32">
        <v>0</v>
      </c>
      <c r="AK114" s="32">
        <v>0</v>
      </c>
      <c r="AL114" s="32">
        <v>0</v>
      </c>
      <c r="AM114" s="32">
        <v>0</v>
      </c>
      <c r="AN114" s="32">
        <v>0</v>
      </c>
      <c r="AO114" s="32">
        <v>0</v>
      </c>
      <c r="AP114" s="32">
        <v>192000000</v>
      </c>
      <c r="AQ114" s="32">
        <v>0</v>
      </c>
      <c r="AR114" s="32">
        <v>0</v>
      </c>
      <c r="AS114" s="32">
        <v>0</v>
      </c>
      <c r="AT114" s="32">
        <v>0</v>
      </c>
      <c r="AU114" s="32">
        <v>0</v>
      </c>
      <c r="AV114" s="32">
        <v>0</v>
      </c>
      <c r="AW114" s="32">
        <v>0</v>
      </c>
      <c r="AX114" s="32">
        <v>0</v>
      </c>
      <c r="AY114" s="32">
        <v>0</v>
      </c>
      <c r="AZ114" s="32">
        <v>0</v>
      </c>
      <c r="BA114" s="30"/>
      <c r="BB114" s="30"/>
      <c r="BC114" s="30"/>
      <c r="BD114" s="30"/>
      <c r="BE114" s="10" t="str">
        <f t="shared" si="9"/>
        <v>OK</v>
      </c>
      <c r="BF114" s="10" t="str">
        <f t="shared" si="10"/>
        <v>OK</v>
      </c>
      <c r="BG114" s="4">
        <f t="shared" si="11"/>
        <v>0</v>
      </c>
      <c r="BH114" s="11">
        <f t="shared" si="12"/>
        <v>192000000</v>
      </c>
      <c r="BI114" s="11">
        <f t="shared" si="13"/>
        <v>192000000</v>
      </c>
      <c r="BJ114" s="4">
        <f t="shared" si="14"/>
        <v>0</v>
      </c>
      <c r="BK114" s="4">
        <f t="shared" si="15"/>
        <v>0</v>
      </c>
      <c r="BL114" s="1">
        <v>1</v>
      </c>
      <c r="BM114" s="1">
        <v>2730</v>
      </c>
      <c r="BN114" s="1">
        <v>5</v>
      </c>
      <c r="BO114" s="12">
        <v>1</v>
      </c>
      <c r="BP114" s="1">
        <v>3</v>
      </c>
      <c r="BQ114" s="1">
        <v>17</v>
      </c>
      <c r="BV114" s="36" t="str">
        <f t="shared" si="16"/>
        <v>2730</v>
      </c>
      <c r="BW114" s="36" t="b">
        <f t="shared" si="17"/>
        <v>1</v>
      </c>
      <c r="BX114" s="36"/>
      <c r="BY114" s="36"/>
      <c r="BZ114" s="36"/>
      <c r="CA114" s="36"/>
    </row>
    <row r="115" spans="1:79" ht="142.5">
      <c r="A115" s="38" t="s">
        <v>3801</v>
      </c>
      <c r="B115" s="33" t="s">
        <v>1094</v>
      </c>
      <c r="C115" s="27" t="s">
        <v>259</v>
      </c>
      <c r="D115" s="27" t="s">
        <v>246</v>
      </c>
      <c r="E115" s="18" t="s">
        <v>3802</v>
      </c>
      <c r="F115" s="19" t="s">
        <v>3811</v>
      </c>
      <c r="G115" s="19" t="s">
        <v>3812</v>
      </c>
      <c r="H115" s="19" t="s">
        <v>3824</v>
      </c>
      <c r="I115" s="19">
        <v>81111508</v>
      </c>
      <c r="J115" s="19" t="s">
        <v>237</v>
      </c>
      <c r="K115" s="19" t="s">
        <v>1330</v>
      </c>
      <c r="L115" s="19" t="s">
        <v>2233</v>
      </c>
      <c r="M115" s="20" t="s">
        <v>1321</v>
      </c>
      <c r="N115" s="20" t="s">
        <v>1321</v>
      </c>
      <c r="O115" s="20" t="s">
        <v>265</v>
      </c>
      <c r="P115" s="20">
        <v>11</v>
      </c>
      <c r="Q115" s="20" t="s">
        <v>1390</v>
      </c>
      <c r="R115" s="20" t="s">
        <v>1391</v>
      </c>
      <c r="S115" s="21">
        <v>45633000</v>
      </c>
      <c r="T115" s="21">
        <v>45633000</v>
      </c>
      <c r="U115" s="20" t="s">
        <v>1404</v>
      </c>
      <c r="V115" s="20" t="s">
        <v>1405</v>
      </c>
      <c r="W115" s="19" t="s">
        <v>107</v>
      </c>
      <c r="X115" s="19" t="s">
        <v>1453</v>
      </c>
      <c r="Y115" s="19" t="s">
        <v>1459</v>
      </c>
      <c r="Z115" s="19" t="s">
        <v>1606</v>
      </c>
      <c r="AA115" s="19" t="s">
        <v>1662</v>
      </c>
      <c r="AB115" s="19" t="s">
        <v>1666</v>
      </c>
      <c r="AC115" s="32">
        <v>0</v>
      </c>
      <c r="AD115" s="32">
        <v>0</v>
      </c>
      <c r="AE115" s="32">
        <v>45633000</v>
      </c>
      <c r="AF115" s="32">
        <v>0</v>
      </c>
      <c r="AG115" s="32">
        <v>0</v>
      </c>
      <c r="AH115" s="32">
        <v>2173000</v>
      </c>
      <c r="AI115" s="32">
        <v>0</v>
      </c>
      <c r="AJ115" s="32">
        <v>4346000</v>
      </c>
      <c r="AK115" s="32">
        <v>0</v>
      </c>
      <c r="AL115" s="32">
        <v>4346000</v>
      </c>
      <c r="AM115" s="32">
        <v>0</v>
      </c>
      <c r="AN115" s="32">
        <v>4346000</v>
      </c>
      <c r="AO115" s="32">
        <v>0</v>
      </c>
      <c r="AP115" s="32">
        <v>4346000</v>
      </c>
      <c r="AQ115" s="32">
        <v>0</v>
      </c>
      <c r="AR115" s="32">
        <v>4346000</v>
      </c>
      <c r="AS115" s="32">
        <v>0</v>
      </c>
      <c r="AT115" s="32">
        <v>4346000</v>
      </c>
      <c r="AU115" s="32">
        <v>0</v>
      </c>
      <c r="AV115" s="32">
        <v>4346000</v>
      </c>
      <c r="AW115" s="32">
        <v>0</v>
      </c>
      <c r="AX115" s="32">
        <v>4346000</v>
      </c>
      <c r="AY115" s="32">
        <v>0</v>
      </c>
      <c r="AZ115" s="32">
        <v>8692000</v>
      </c>
      <c r="BA115" s="30"/>
      <c r="BB115" s="30"/>
      <c r="BC115" s="30"/>
      <c r="BD115" s="30"/>
      <c r="BE115" s="10" t="str">
        <f t="shared" si="9"/>
        <v>OK</v>
      </c>
      <c r="BF115" s="10" t="str">
        <f t="shared" si="10"/>
        <v>OK</v>
      </c>
      <c r="BG115" s="4">
        <f t="shared" si="11"/>
        <v>0</v>
      </c>
      <c r="BH115" s="11">
        <f t="shared" si="12"/>
        <v>45633000</v>
      </c>
      <c r="BI115" s="11">
        <f t="shared" si="13"/>
        <v>45633000</v>
      </c>
      <c r="BJ115" s="4">
        <f t="shared" si="14"/>
        <v>0</v>
      </c>
      <c r="BK115" s="4">
        <f t="shared" si="15"/>
        <v>0</v>
      </c>
      <c r="BL115" s="1">
        <v>1</v>
      </c>
      <c r="BM115" s="1">
        <v>2730</v>
      </c>
      <c r="BN115" s="1">
        <v>5</v>
      </c>
      <c r="BO115" s="12">
        <v>1</v>
      </c>
      <c r="BP115" s="1">
        <v>3</v>
      </c>
      <c r="BQ115" s="1">
        <v>18</v>
      </c>
      <c r="BV115" s="36" t="str">
        <f t="shared" si="16"/>
        <v>2730</v>
      </c>
      <c r="BW115" s="36" t="b">
        <f t="shared" si="17"/>
        <v>1</v>
      </c>
      <c r="BX115" s="36"/>
      <c r="BY115" s="36"/>
      <c r="BZ115" s="36"/>
      <c r="CA115" s="36"/>
    </row>
    <row r="116" spans="1:79" ht="185.25">
      <c r="A116" s="38" t="s">
        <v>3801</v>
      </c>
      <c r="B116" s="33" t="s">
        <v>1311</v>
      </c>
      <c r="C116" s="27" t="s">
        <v>259</v>
      </c>
      <c r="D116" s="27" t="s">
        <v>246</v>
      </c>
      <c r="E116" s="18" t="s">
        <v>3802</v>
      </c>
      <c r="F116" s="19" t="s">
        <v>3825</v>
      </c>
      <c r="G116" s="19" t="s">
        <v>3826</v>
      </c>
      <c r="H116" s="19" t="s">
        <v>3827</v>
      </c>
      <c r="I116" s="19">
        <v>86101700</v>
      </c>
      <c r="J116" s="19" t="s">
        <v>234</v>
      </c>
      <c r="K116" s="19" t="s">
        <v>1388</v>
      </c>
      <c r="L116" s="19" t="s">
        <v>2242</v>
      </c>
      <c r="M116" s="20" t="s">
        <v>266</v>
      </c>
      <c r="N116" s="20" t="s">
        <v>266</v>
      </c>
      <c r="O116" s="20" t="s">
        <v>266</v>
      </c>
      <c r="P116" s="20">
        <v>9</v>
      </c>
      <c r="Q116" s="20" t="s">
        <v>1390</v>
      </c>
      <c r="R116" s="20" t="s">
        <v>1391</v>
      </c>
      <c r="S116" s="21">
        <v>235034665</v>
      </c>
      <c r="T116" s="21">
        <v>235034665</v>
      </c>
      <c r="U116" s="20" t="s">
        <v>1404</v>
      </c>
      <c r="V116" s="20" t="s">
        <v>1405</v>
      </c>
      <c r="W116" s="19" t="s">
        <v>101</v>
      </c>
      <c r="X116" s="19" t="s">
        <v>1458</v>
      </c>
      <c r="Y116" s="19" t="s">
        <v>1478</v>
      </c>
      <c r="Z116" s="19" t="s">
        <v>1657</v>
      </c>
      <c r="AA116" s="19" t="s">
        <v>1665</v>
      </c>
      <c r="AB116" s="19" t="s">
        <v>1666</v>
      </c>
      <c r="AC116" s="32">
        <v>0</v>
      </c>
      <c r="AD116" s="32">
        <v>0</v>
      </c>
      <c r="AE116" s="32">
        <v>0</v>
      </c>
      <c r="AF116" s="32">
        <v>0</v>
      </c>
      <c r="AG116" s="32">
        <v>235034665</v>
      </c>
      <c r="AH116" s="32">
        <v>0</v>
      </c>
      <c r="AI116" s="32">
        <v>0</v>
      </c>
      <c r="AJ116" s="32">
        <v>0</v>
      </c>
      <c r="AK116" s="32">
        <v>0</v>
      </c>
      <c r="AL116" s="32">
        <v>58758666</v>
      </c>
      <c r="AM116" s="32">
        <v>0</v>
      </c>
      <c r="AN116" s="32">
        <v>0</v>
      </c>
      <c r="AO116" s="32">
        <v>0</v>
      </c>
      <c r="AP116" s="32">
        <v>58758667</v>
      </c>
      <c r="AQ116" s="32">
        <v>0</v>
      </c>
      <c r="AR116" s="32">
        <v>0</v>
      </c>
      <c r="AS116" s="32">
        <v>0</v>
      </c>
      <c r="AT116" s="32">
        <v>58758666</v>
      </c>
      <c r="AU116" s="32">
        <v>0</v>
      </c>
      <c r="AV116" s="32">
        <v>0</v>
      </c>
      <c r="AW116" s="32">
        <v>0</v>
      </c>
      <c r="AX116" s="32">
        <v>58758666</v>
      </c>
      <c r="AY116" s="32">
        <v>0</v>
      </c>
      <c r="AZ116" s="32">
        <v>0</v>
      </c>
      <c r="BA116" s="30"/>
      <c r="BB116" s="30"/>
      <c r="BC116" s="30"/>
      <c r="BD116" s="30"/>
      <c r="BE116" s="10" t="str">
        <f t="shared" si="9"/>
        <v>OK</v>
      </c>
      <c r="BF116" s="10" t="str">
        <f t="shared" si="10"/>
        <v>OK</v>
      </c>
      <c r="BG116" s="4">
        <f t="shared" si="11"/>
        <v>0</v>
      </c>
      <c r="BH116" s="11">
        <f t="shared" si="12"/>
        <v>235034665</v>
      </c>
      <c r="BI116" s="11">
        <f t="shared" si="13"/>
        <v>235034665</v>
      </c>
      <c r="BJ116" s="4">
        <f t="shared" si="14"/>
        <v>0</v>
      </c>
      <c r="BK116" s="4">
        <f t="shared" si="15"/>
        <v>0</v>
      </c>
      <c r="BL116" s="1">
        <v>1</v>
      </c>
      <c r="BM116" s="1">
        <v>3100</v>
      </c>
      <c r="BN116" s="1">
        <v>4</v>
      </c>
      <c r="BO116" s="12">
        <v>1</v>
      </c>
      <c r="BP116" s="1">
        <v>1</v>
      </c>
      <c r="BQ116" s="1">
        <v>1</v>
      </c>
      <c r="BV116" s="36" t="str">
        <f t="shared" si="16"/>
        <v>3100</v>
      </c>
      <c r="BW116" s="36" t="b">
        <f t="shared" si="17"/>
        <v>1</v>
      </c>
      <c r="BX116" s="36"/>
      <c r="BY116" s="36"/>
      <c r="BZ116" s="36"/>
      <c r="CA116" s="36"/>
    </row>
    <row r="117" spans="1:79" ht="71.25">
      <c r="A117" s="38" t="s">
        <v>3801</v>
      </c>
      <c r="B117" s="33" t="s">
        <v>664</v>
      </c>
      <c r="C117" s="27" t="s">
        <v>259</v>
      </c>
      <c r="D117" s="27" t="s">
        <v>246</v>
      </c>
      <c r="E117" s="18" t="s">
        <v>3802</v>
      </c>
      <c r="F117" s="19" t="s">
        <v>3828</v>
      </c>
      <c r="G117" s="19" t="s">
        <v>3829</v>
      </c>
      <c r="H117" s="19" t="s">
        <v>3830</v>
      </c>
      <c r="I117" s="19">
        <v>31162300</v>
      </c>
      <c r="J117" s="19" t="s">
        <v>230</v>
      </c>
      <c r="K117" s="19" t="s">
        <v>1362</v>
      </c>
      <c r="L117" s="19" t="s">
        <v>2243</v>
      </c>
      <c r="M117" s="20" t="s">
        <v>1321</v>
      </c>
      <c r="N117" s="20" t="s">
        <v>265</v>
      </c>
      <c r="O117" s="20" t="s">
        <v>266</v>
      </c>
      <c r="P117" s="20">
        <v>3</v>
      </c>
      <c r="Q117" s="20" t="s">
        <v>1397</v>
      </c>
      <c r="R117" s="20" t="s">
        <v>1391</v>
      </c>
      <c r="S117" s="21">
        <v>50000000</v>
      </c>
      <c r="T117" s="21">
        <v>50000000</v>
      </c>
      <c r="U117" s="20" t="s">
        <v>1404</v>
      </c>
      <c r="V117" s="20" t="s">
        <v>1405</v>
      </c>
      <c r="W117" s="19" t="s">
        <v>100</v>
      </c>
      <c r="X117" s="19" t="s">
        <v>1431</v>
      </c>
      <c r="Y117" s="19" t="s">
        <v>1472</v>
      </c>
      <c r="Z117" s="19" t="s">
        <v>1551</v>
      </c>
      <c r="AA117" s="19" t="s">
        <v>1665</v>
      </c>
      <c r="AB117" s="19" t="s">
        <v>1666</v>
      </c>
      <c r="AC117" s="32">
        <v>0</v>
      </c>
      <c r="AD117" s="32">
        <v>0</v>
      </c>
      <c r="AE117" s="32">
        <v>0</v>
      </c>
      <c r="AF117" s="32">
        <v>0</v>
      </c>
      <c r="AG117" s="32">
        <v>50000000</v>
      </c>
      <c r="AH117" s="32">
        <v>0</v>
      </c>
      <c r="AI117" s="32">
        <v>0</v>
      </c>
      <c r="AJ117" s="32">
        <v>0</v>
      </c>
      <c r="AK117" s="32">
        <v>0</v>
      </c>
      <c r="AL117" s="32">
        <v>50000000</v>
      </c>
      <c r="AM117" s="32">
        <v>0</v>
      </c>
      <c r="AN117" s="32">
        <v>0</v>
      </c>
      <c r="AO117" s="32">
        <v>0</v>
      </c>
      <c r="AP117" s="32">
        <v>0</v>
      </c>
      <c r="AQ117" s="32">
        <v>0</v>
      </c>
      <c r="AR117" s="32">
        <v>0</v>
      </c>
      <c r="AS117" s="32">
        <v>0</v>
      </c>
      <c r="AT117" s="32">
        <v>0</v>
      </c>
      <c r="AU117" s="32">
        <v>0</v>
      </c>
      <c r="AV117" s="32">
        <v>0</v>
      </c>
      <c r="AW117" s="32">
        <v>0</v>
      </c>
      <c r="AX117" s="32">
        <v>0</v>
      </c>
      <c r="AY117" s="32">
        <v>0</v>
      </c>
      <c r="AZ117" s="32">
        <v>0</v>
      </c>
      <c r="BA117" s="30"/>
      <c r="BB117" s="30"/>
      <c r="BC117" s="30"/>
      <c r="BD117" s="30"/>
      <c r="BE117" s="10" t="str">
        <f t="shared" si="9"/>
        <v>OK</v>
      </c>
      <c r="BF117" s="10" t="str">
        <f t="shared" si="10"/>
        <v>OK</v>
      </c>
      <c r="BG117" s="4">
        <f t="shared" si="11"/>
        <v>0</v>
      </c>
      <c r="BH117" s="11">
        <f t="shared" si="12"/>
        <v>50000000</v>
      </c>
      <c r="BI117" s="11">
        <f t="shared" si="13"/>
        <v>50000000</v>
      </c>
      <c r="BJ117" s="4">
        <f t="shared" si="14"/>
        <v>0</v>
      </c>
      <c r="BK117" s="4">
        <f t="shared" si="15"/>
        <v>0</v>
      </c>
      <c r="BL117" s="1">
        <v>1</v>
      </c>
      <c r="BM117" s="1">
        <v>3200</v>
      </c>
      <c r="BN117" s="1">
        <v>2</v>
      </c>
      <c r="BO117" s="12">
        <v>2</v>
      </c>
      <c r="BP117" s="1">
        <v>1</v>
      </c>
      <c r="BQ117" s="1">
        <v>1</v>
      </c>
      <c r="BV117" s="36" t="str">
        <f t="shared" si="16"/>
        <v>3200</v>
      </c>
      <c r="BW117" s="36" t="b">
        <f t="shared" si="17"/>
        <v>1</v>
      </c>
      <c r="BX117" s="36"/>
      <c r="BY117" s="36"/>
      <c r="BZ117" s="36"/>
      <c r="CA117" s="36"/>
    </row>
    <row r="118" spans="1:79" ht="57">
      <c r="A118" s="38" t="s">
        <v>3801</v>
      </c>
      <c r="B118" s="33" t="s">
        <v>665</v>
      </c>
      <c r="C118" s="27" t="s">
        <v>259</v>
      </c>
      <c r="D118" s="27" t="s">
        <v>246</v>
      </c>
      <c r="E118" s="18" t="s">
        <v>3802</v>
      </c>
      <c r="F118" s="19" t="s">
        <v>3828</v>
      </c>
      <c r="G118" s="19" t="s">
        <v>3829</v>
      </c>
      <c r="H118" s="19" t="s">
        <v>3831</v>
      </c>
      <c r="I118" s="19">
        <v>72101500</v>
      </c>
      <c r="J118" s="19" t="s">
        <v>230</v>
      </c>
      <c r="K118" s="19" t="s">
        <v>1363</v>
      </c>
      <c r="L118" s="19" t="s">
        <v>2244</v>
      </c>
      <c r="M118" s="20" t="s">
        <v>266</v>
      </c>
      <c r="N118" s="20" t="s">
        <v>1364</v>
      </c>
      <c r="O118" s="20" t="s">
        <v>263</v>
      </c>
      <c r="P118" s="20">
        <v>4</v>
      </c>
      <c r="Q118" s="20" t="s">
        <v>1398</v>
      </c>
      <c r="R118" s="20" t="s">
        <v>1391</v>
      </c>
      <c r="S118" s="21">
        <v>100000000</v>
      </c>
      <c r="T118" s="21">
        <v>100000000</v>
      </c>
      <c r="U118" s="20" t="s">
        <v>1404</v>
      </c>
      <c r="V118" s="20" t="s">
        <v>1405</v>
      </c>
      <c r="W118" s="19" t="s">
        <v>100</v>
      </c>
      <c r="X118" s="19" t="s">
        <v>1431</v>
      </c>
      <c r="Y118" s="19" t="s">
        <v>1469</v>
      </c>
      <c r="Z118" s="19" t="s">
        <v>1552</v>
      </c>
      <c r="AA118" s="19" t="s">
        <v>1665</v>
      </c>
      <c r="AB118" s="19" t="s">
        <v>1666</v>
      </c>
      <c r="AC118" s="32">
        <v>0</v>
      </c>
      <c r="AD118" s="32">
        <v>0</v>
      </c>
      <c r="AE118" s="32">
        <v>0</v>
      </c>
      <c r="AF118" s="32">
        <v>0</v>
      </c>
      <c r="AG118" s="32">
        <v>0</v>
      </c>
      <c r="AH118" s="32">
        <v>0</v>
      </c>
      <c r="AI118" s="32">
        <v>0</v>
      </c>
      <c r="AJ118" s="32">
        <v>0</v>
      </c>
      <c r="AK118" s="32">
        <v>0</v>
      </c>
      <c r="AL118" s="32">
        <v>0</v>
      </c>
      <c r="AM118" s="32">
        <v>100000000</v>
      </c>
      <c r="AN118" s="32">
        <v>0</v>
      </c>
      <c r="AO118" s="32">
        <v>0</v>
      </c>
      <c r="AP118" s="32">
        <v>0</v>
      </c>
      <c r="AQ118" s="32">
        <v>0</v>
      </c>
      <c r="AR118" s="32">
        <v>50000000</v>
      </c>
      <c r="AS118" s="32">
        <v>0</v>
      </c>
      <c r="AT118" s="32">
        <v>50000000</v>
      </c>
      <c r="AU118" s="32">
        <v>0</v>
      </c>
      <c r="AV118" s="32">
        <v>0</v>
      </c>
      <c r="AW118" s="32">
        <v>0</v>
      </c>
      <c r="AX118" s="32">
        <v>0</v>
      </c>
      <c r="AY118" s="32">
        <v>0</v>
      </c>
      <c r="AZ118" s="32">
        <v>0</v>
      </c>
      <c r="BA118" s="30"/>
      <c r="BB118" s="30"/>
      <c r="BC118" s="30"/>
      <c r="BD118" s="30"/>
      <c r="BE118" s="10" t="str">
        <f t="shared" si="9"/>
        <v>OK</v>
      </c>
      <c r="BF118" s="10" t="str">
        <f t="shared" si="10"/>
        <v>OK</v>
      </c>
      <c r="BG118" s="4">
        <f t="shared" si="11"/>
        <v>0</v>
      </c>
      <c r="BH118" s="11">
        <f t="shared" si="12"/>
        <v>100000000</v>
      </c>
      <c r="BI118" s="11">
        <f t="shared" si="13"/>
        <v>100000000</v>
      </c>
      <c r="BJ118" s="4">
        <f t="shared" si="14"/>
        <v>0</v>
      </c>
      <c r="BK118" s="4">
        <f t="shared" si="15"/>
        <v>0</v>
      </c>
      <c r="BL118" s="1">
        <v>1</v>
      </c>
      <c r="BM118" s="1">
        <v>3200</v>
      </c>
      <c r="BN118" s="1">
        <v>2</v>
      </c>
      <c r="BO118" s="12">
        <v>2</v>
      </c>
      <c r="BP118" s="1">
        <v>2</v>
      </c>
      <c r="BQ118" s="1">
        <v>1</v>
      </c>
      <c r="BV118" s="36" t="str">
        <f t="shared" si="16"/>
        <v>3200</v>
      </c>
      <c r="BW118" s="36" t="b">
        <f t="shared" si="17"/>
        <v>1</v>
      </c>
      <c r="BX118" s="36"/>
      <c r="BY118" s="36"/>
      <c r="BZ118" s="36"/>
      <c r="CA118" s="36"/>
    </row>
    <row r="119" spans="1:79" ht="99.75">
      <c r="A119" s="38" t="s">
        <v>3801</v>
      </c>
      <c r="B119" s="33" t="s">
        <v>666</v>
      </c>
      <c r="C119" s="27" t="s">
        <v>259</v>
      </c>
      <c r="D119" s="27" t="s">
        <v>246</v>
      </c>
      <c r="E119" s="18" t="s">
        <v>3802</v>
      </c>
      <c r="F119" s="19" t="s">
        <v>3828</v>
      </c>
      <c r="G119" s="19" t="s">
        <v>3829</v>
      </c>
      <c r="H119" s="19" t="s">
        <v>3831</v>
      </c>
      <c r="I119" s="19">
        <v>72101500</v>
      </c>
      <c r="J119" s="19" t="s">
        <v>230</v>
      </c>
      <c r="K119" s="19" t="s">
        <v>1365</v>
      </c>
      <c r="L119" s="19" t="s">
        <v>2245</v>
      </c>
      <c r="M119" s="20" t="s">
        <v>1321</v>
      </c>
      <c r="N119" s="20" t="s">
        <v>1321</v>
      </c>
      <c r="O119" s="20" t="s">
        <v>1321</v>
      </c>
      <c r="P119" s="20">
        <v>11</v>
      </c>
      <c r="Q119" s="20" t="s">
        <v>1390</v>
      </c>
      <c r="R119" s="20" t="s">
        <v>1391</v>
      </c>
      <c r="S119" s="21">
        <v>122092056</v>
      </c>
      <c r="T119" s="21">
        <v>122092056</v>
      </c>
      <c r="U119" s="20" t="s">
        <v>1404</v>
      </c>
      <c r="V119" s="20" t="s">
        <v>1405</v>
      </c>
      <c r="W119" s="19" t="s">
        <v>100</v>
      </c>
      <c r="X119" s="19" t="s">
        <v>1431</v>
      </c>
      <c r="Y119" s="19" t="s">
        <v>1459</v>
      </c>
      <c r="Z119" s="19" t="s">
        <v>1553</v>
      </c>
      <c r="AA119" s="19" t="s">
        <v>1665</v>
      </c>
      <c r="AB119" s="19" t="s">
        <v>1666</v>
      </c>
      <c r="AC119" s="32">
        <v>0</v>
      </c>
      <c r="AD119" s="32">
        <v>0</v>
      </c>
      <c r="AE119" s="32">
        <v>122092056</v>
      </c>
      <c r="AF119" s="32">
        <v>0</v>
      </c>
      <c r="AG119" s="32">
        <v>0</v>
      </c>
      <c r="AH119" s="32">
        <v>11627815</v>
      </c>
      <c r="AI119" s="32">
        <v>0</v>
      </c>
      <c r="AJ119" s="32">
        <v>11627815</v>
      </c>
      <c r="AK119" s="32">
        <v>0</v>
      </c>
      <c r="AL119" s="32">
        <v>11627815</v>
      </c>
      <c r="AM119" s="32">
        <v>0</v>
      </c>
      <c r="AN119" s="32">
        <v>11627815</v>
      </c>
      <c r="AO119" s="32">
        <v>0</v>
      </c>
      <c r="AP119" s="32">
        <v>11627815</v>
      </c>
      <c r="AQ119" s="32">
        <v>0</v>
      </c>
      <c r="AR119" s="32">
        <v>11627815</v>
      </c>
      <c r="AS119" s="32">
        <v>0</v>
      </c>
      <c r="AT119" s="32">
        <v>11627815</v>
      </c>
      <c r="AU119" s="32">
        <v>0</v>
      </c>
      <c r="AV119" s="32">
        <v>11627815</v>
      </c>
      <c r="AW119" s="32">
        <v>0</v>
      </c>
      <c r="AX119" s="32">
        <v>11627815</v>
      </c>
      <c r="AY119" s="32">
        <v>0</v>
      </c>
      <c r="AZ119" s="32">
        <v>17441721</v>
      </c>
      <c r="BA119" s="30"/>
      <c r="BB119" s="30"/>
      <c r="BC119" s="30"/>
      <c r="BD119" s="30"/>
      <c r="BE119" s="10" t="str">
        <f t="shared" si="9"/>
        <v>OK</v>
      </c>
      <c r="BF119" s="10" t="str">
        <f t="shared" si="10"/>
        <v>OK</v>
      </c>
      <c r="BG119" s="4">
        <f t="shared" si="11"/>
        <v>0</v>
      </c>
      <c r="BH119" s="11">
        <f t="shared" si="12"/>
        <v>122092056</v>
      </c>
      <c r="BI119" s="11">
        <f t="shared" si="13"/>
        <v>122092056</v>
      </c>
      <c r="BJ119" s="4">
        <f t="shared" si="14"/>
        <v>0</v>
      </c>
      <c r="BK119" s="4">
        <f t="shared" si="15"/>
        <v>0</v>
      </c>
      <c r="BL119" s="1">
        <v>1</v>
      </c>
      <c r="BM119" s="1">
        <v>3200</v>
      </c>
      <c r="BN119" s="1">
        <v>2</v>
      </c>
      <c r="BO119" s="12">
        <v>2</v>
      </c>
      <c r="BP119" s="1">
        <v>2</v>
      </c>
      <c r="BQ119" s="1">
        <v>2</v>
      </c>
      <c r="BV119" s="36" t="str">
        <f t="shared" si="16"/>
        <v>3200</v>
      </c>
      <c r="BW119" s="36" t="b">
        <f t="shared" si="17"/>
        <v>1</v>
      </c>
      <c r="BX119" s="36"/>
      <c r="BY119" s="36"/>
      <c r="BZ119" s="36"/>
      <c r="CA119" s="36"/>
    </row>
    <row r="120" spans="1:79" ht="99.75">
      <c r="A120" s="38" t="s">
        <v>3801</v>
      </c>
      <c r="B120" s="33" t="s">
        <v>667</v>
      </c>
      <c r="C120" s="27" t="s">
        <v>259</v>
      </c>
      <c r="D120" s="27" t="s">
        <v>246</v>
      </c>
      <c r="E120" s="18" t="s">
        <v>3802</v>
      </c>
      <c r="F120" s="19" t="s">
        <v>3828</v>
      </c>
      <c r="G120" s="19" t="s">
        <v>3829</v>
      </c>
      <c r="H120" s="19" t="s">
        <v>3831</v>
      </c>
      <c r="I120" s="19">
        <v>72101500</v>
      </c>
      <c r="J120" s="19" t="s">
        <v>230</v>
      </c>
      <c r="K120" s="19" t="s">
        <v>1330</v>
      </c>
      <c r="L120" s="19" t="s">
        <v>2246</v>
      </c>
      <c r="M120" s="20" t="s">
        <v>1321</v>
      </c>
      <c r="N120" s="20" t="s">
        <v>1321</v>
      </c>
      <c r="O120" s="20" t="s">
        <v>1321</v>
      </c>
      <c r="P120" s="20">
        <v>12</v>
      </c>
      <c r="Q120" s="20" t="s">
        <v>1390</v>
      </c>
      <c r="R120" s="20" t="s">
        <v>1391</v>
      </c>
      <c r="S120" s="21">
        <v>93771564</v>
      </c>
      <c r="T120" s="21">
        <v>93771564</v>
      </c>
      <c r="U120" s="20" t="s">
        <v>1404</v>
      </c>
      <c r="V120" s="20" t="s">
        <v>1405</v>
      </c>
      <c r="W120" s="19" t="s">
        <v>100</v>
      </c>
      <c r="X120" s="19" t="s">
        <v>1431</v>
      </c>
      <c r="Y120" s="19" t="s">
        <v>1459</v>
      </c>
      <c r="Z120" s="19" t="s">
        <v>1554</v>
      </c>
      <c r="AA120" s="19" t="s">
        <v>1665</v>
      </c>
      <c r="AB120" s="19" t="s">
        <v>1666</v>
      </c>
      <c r="AC120" s="32">
        <v>93771564</v>
      </c>
      <c r="AD120" s="32">
        <v>0</v>
      </c>
      <c r="AE120" s="32">
        <v>0</v>
      </c>
      <c r="AF120" s="32">
        <v>8154049</v>
      </c>
      <c r="AG120" s="32">
        <v>0</v>
      </c>
      <c r="AH120" s="32">
        <v>8154049</v>
      </c>
      <c r="AI120" s="32">
        <v>0</v>
      </c>
      <c r="AJ120" s="32">
        <v>8154049</v>
      </c>
      <c r="AK120" s="32">
        <v>0</v>
      </c>
      <c r="AL120" s="32">
        <v>8154049</v>
      </c>
      <c r="AM120" s="32">
        <v>0</v>
      </c>
      <c r="AN120" s="32">
        <v>8154049</v>
      </c>
      <c r="AO120" s="32">
        <v>0</v>
      </c>
      <c r="AP120" s="32">
        <v>8154049</v>
      </c>
      <c r="AQ120" s="32">
        <v>0</v>
      </c>
      <c r="AR120" s="32">
        <v>8154049</v>
      </c>
      <c r="AS120" s="32">
        <v>0</v>
      </c>
      <c r="AT120" s="32">
        <v>8154049</v>
      </c>
      <c r="AU120" s="32">
        <v>0</v>
      </c>
      <c r="AV120" s="32">
        <v>8154049</v>
      </c>
      <c r="AW120" s="32">
        <v>0</v>
      </c>
      <c r="AX120" s="32">
        <v>8154049</v>
      </c>
      <c r="AY120" s="32">
        <v>0</v>
      </c>
      <c r="AZ120" s="32">
        <v>12231074</v>
      </c>
      <c r="BA120" s="30"/>
      <c r="BB120" s="30"/>
      <c r="BC120" s="30"/>
      <c r="BD120" s="30"/>
      <c r="BE120" s="10" t="str">
        <f t="shared" si="9"/>
        <v>OK</v>
      </c>
      <c r="BF120" s="10" t="str">
        <f t="shared" si="10"/>
        <v>OK</v>
      </c>
      <c r="BG120" s="4">
        <f t="shared" si="11"/>
        <v>0</v>
      </c>
      <c r="BH120" s="11">
        <f t="shared" si="12"/>
        <v>93771564</v>
      </c>
      <c r="BI120" s="11">
        <f t="shared" si="13"/>
        <v>93771564</v>
      </c>
      <c r="BJ120" s="4">
        <f t="shared" si="14"/>
        <v>0</v>
      </c>
      <c r="BK120" s="4">
        <f t="shared" si="15"/>
        <v>0</v>
      </c>
      <c r="BL120" s="1">
        <v>1</v>
      </c>
      <c r="BM120" s="1">
        <v>3200</v>
      </c>
      <c r="BN120" s="1">
        <v>2</v>
      </c>
      <c r="BO120" s="12">
        <v>2</v>
      </c>
      <c r="BP120" s="1">
        <v>2</v>
      </c>
      <c r="BQ120" s="1">
        <v>3</v>
      </c>
      <c r="BV120" s="36" t="str">
        <f t="shared" si="16"/>
        <v>3200</v>
      </c>
      <c r="BW120" s="36" t="b">
        <f t="shared" si="17"/>
        <v>1</v>
      </c>
      <c r="BX120" s="36"/>
      <c r="BY120" s="36"/>
      <c r="BZ120" s="36"/>
      <c r="CA120" s="36"/>
    </row>
    <row r="121" spans="1:79" ht="57">
      <c r="A121" s="38" t="s">
        <v>3801</v>
      </c>
      <c r="B121" s="33" t="s">
        <v>668</v>
      </c>
      <c r="C121" s="27" t="s">
        <v>259</v>
      </c>
      <c r="D121" s="27" t="s">
        <v>246</v>
      </c>
      <c r="E121" s="18" t="s">
        <v>3802</v>
      </c>
      <c r="F121" s="19" t="s">
        <v>3828</v>
      </c>
      <c r="G121" s="19" t="s">
        <v>3829</v>
      </c>
      <c r="H121" s="19" t="s">
        <v>3832</v>
      </c>
      <c r="I121" s="19">
        <v>72101500</v>
      </c>
      <c r="J121" s="19" t="s">
        <v>230</v>
      </c>
      <c r="K121" s="19" t="s">
        <v>1366</v>
      </c>
      <c r="L121" s="19" t="s">
        <v>2247</v>
      </c>
      <c r="M121" s="20" t="s">
        <v>1321</v>
      </c>
      <c r="N121" s="20" t="s">
        <v>265</v>
      </c>
      <c r="O121" s="20" t="s">
        <v>262</v>
      </c>
      <c r="P121" s="20">
        <v>9</v>
      </c>
      <c r="Q121" s="20" t="s">
        <v>1399</v>
      </c>
      <c r="R121" s="20" t="s">
        <v>1391</v>
      </c>
      <c r="S121" s="21">
        <v>616025509</v>
      </c>
      <c r="T121" s="21">
        <v>616025509</v>
      </c>
      <c r="U121" s="20" t="s">
        <v>1404</v>
      </c>
      <c r="V121" s="20" t="s">
        <v>1405</v>
      </c>
      <c r="W121" s="19" t="s">
        <v>100</v>
      </c>
      <c r="X121" s="19" t="s">
        <v>1431</v>
      </c>
      <c r="Y121" s="19" t="s">
        <v>1469</v>
      </c>
      <c r="Z121" s="19" t="s">
        <v>1552</v>
      </c>
      <c r="AA121" s="19" t="s">
        <v>1665</v>
      </c>
      <c r="AB121" s="19" t="s">
        <v>1666</v>
      </c>
      <c r="AC121" s="32">
        <v>0</v>
      </c>
      <c r="AD121" s="32">
        <v>0</v>
      </c>
      <c r="AE121" s="32">
        <v>0</v>
      </c>
      <c r="AF121" s="32">
        <v>0</v>
      </c>
      <c r="AG121" s="32">
        <v>0</v>
      </c>
      <c r="AH121" s="32">
        <v>0</v>
      </c>
      <c r="AI121" s="32">
        <v>616025509</v>
      </c>
      <c r="AJ121" s="32">
        <v>0</v>
      </c>
      <c r="AK121" s="32">
        <v>0</v>
      </c>
      <c r="AL121" s="32">
        <v>77003189</v>
      </c>
      <c r="AM121" s="32">
        <v>0</v>
      </c>
      <c r="AN121" s="32">
        <v>77003189</v>
      </c>
      <c r="AO121" s="32">
        <v>0</v>
      </c>
      <c r="AP121" s="32">
        <v>77003189</v>
      </c>
      <c r="AQ121" s="32">
        <v>0</v>
      </c>
      <c r="AR121" s="32">
        <v>77003189</v>
      </c>
      <c r="AS121" s="32">
        <v>0</v>
      </c>
      <c r="AT121" s="32">
        <v>77003189</v>
      </c>
      <c r="AU121" s="32">
        <v>0</v>
      </c>
      <c r="AV121" s="32">
        <v>77003189</v>
      </c>
      <c r="AW121" s="32">
        <v>0</v>
      </c>
      <c r="AX121" s="32">
        <v>77003189</v>
      </c>
      <c r="AY121" s="32">
        <v>0</v>
      </c>
      <c r="AZ121" s="32">
        <v>77003186</v>
      </c>
      <c r="BA121" s="30"/>
      <c r="BB121" s="30"/>
      <c r="BC121" s="30"/>
      <c r="BD121" s="30"/>
      <c r="BE121" s="10" t="str">
        <f t="shared" si="9"/>
        <v>OK</v>
      </c>
      <c r="BF121" s="10" t="str">
        <f t="shared" si="10"/>
        <v>OK</v>
      </c>
      <c r="BG121" s="4">
        <f t="shared" si="11"/>
        <v>0</v>
      </c>
      <c r="BH121" s="11">
        <f t="shared" si="12"/>
        <v>616025509</v>
      </c>
      <c r="BI121" s="11">
        <f t="shared" si="13"/>
        <v>616025509</v>
      </c>
      <c r="BJ121" s="4">
        <f t="shared" si="14"/>
        <v>0</v>
      </c>
      <c r="BK121" s="4">
        <f t="shared" si="15"/>
        <v>0</v>
      </c>
      <c r="BL121" s="1">
        <v>1</v>
      </c>
      <c r="BM121" s="1">
        <v>3200</v>
      </c>
      <c r="BN121" s="1">
        <v>2</v>
      </c>
      <c r="BO121" s="12">
        <v>2</v>
      </c>
      <c r="BP121" s="1">
        <v>3</v>
      </c>
      <c r="BQ121" s="1">
        <v>1</v>
      </c>
      <c r="BV121" s="36" t="str">
        <f t="shared" si="16"/>
        <v>3200</v>
      </c>
      <c r="BW121" s="36" t="b">
        <f t="shared" si="17"/>
        <v>1</v>
      </c>
      <c r="BX121" s="36"/>
      <c r="BY121" s="36"/>
      <c r="BZ121" s="36"/>
      <c r="CA121" s="36"/>
    </row>
    <row r="122" spans="1:79" ht="71.25">
      <c r="A122" s="38" t="s">
        <v>3801</v>
      </c>
      <c r="B122" s="33" t="s">
        <v>669</v>
      </c>
      <c r="C122" s="27" t="s">
        <v>259</v>
      </c>
      <c r="D122" s="27" t="s">
        <v>246</v>
      </c>
      <c r="E122" s="18" t="s">
        <v>3802</v>
      </c>
      <c r="F122" s="19" t="s">
        <v>3828</v>
      </c>
      <c r="G122" s="19" t="s">
        <v>3829</v>
      </c>
      <c r="H122" s="19" t="s">
        <v>3832</v>
      </c>
      <c r="I122" s="19">
        <v>80101500</v>
      </c>
      <c r="J122" s="19" t="s">
        <v>230</v>
      </c>
      <c r="K122" s="19" t="s">
        <v>1367</v>
      </c>
      <c r="L122" s="19" t="s">
        <v>2253</v>
      </c>
      <c r="M122" s="20" t="s">
        <v>265</v>
      </c>
      <c r="N122" s="20" t="s">
        <v>265</v>
      </c>
      <c r="O122" s="20" t="s">
        <v>266</v>
      </c>
      <c r="P122" s="20">
        <v>8</v>
      </c>
      <c r="Q122" s="20" t="s">
        <v>1397</v>
      </c>
      <c r="R122" s="20" t="s">
        <v>1391</v>
      </c>
      <c r="S122" s="21">
        <v>58304000</v>
      </c>
      <c r="T122" s="21">
        <v>58304000</v>
      </c>
      <c r="U122" s="20" t="s">
        <v>1404</v>
      </c>
      <c r="V122" s="20" t="s">
        <v>1405</v>
      </c>
      <c r="W122" s="19" t="s">
        <v>100</v>
      </c>
      <c r="X122" s="19" t="s">
        <v>1431</v>
      </c>
      <c r="Y122" s="19" t="s">
        <v>1469</v>
      </c>
      <c r="Z122" s="19" t="s">
        <v>1552</v>
      </c>
      <c r="AA122" s="19" t="s">
        <v>1665</v>
      </c>
      <c r="AB122" s="19" t="s">
        <v>1666</v>
      </c>
      <c r="AC122" s="32">
        <v>0</v>
      </c>
      <c r="AD122" s="32">
        <v>0</v>
      </c>
      <c r="AE122" s="32">
        <v>0</v>
      </c>
      <c r="AF122" s="32">
        <v>0</v>
      </c>
      <c r="AG122" s="32">
        <v>58304000</v>
      </c>
      <c r="AH122" s="32">
        <v>0</v>
      </c>
      <c r="AI122" s="32">
        <v>0</v>
      </c>
      <c r="AJ122" s="32">
        <v>0</v>
      </c>
      <c r="AK122" s="32">
        <v>0</v>
      </c>
      <c r="AL122" s="32">
        <v>29152000</v>
      </c>
      <c r="AM122" s="32">
        <v>0</v>
      </c>
      <c r="AN122" s="32">
        <v>0</v>
      </c>
      <c r="AO122" s="32">
        <v>0</v>
      </c>
      <c r="AP122" s="32">
        <v>0</v>
      </c>
      <c r="AQ122" s="32">
        <v>0</v>
      </c>
      <c r="AR122" s="32">
        <v>0</v>
      </c>
      <c r="AS122" s="32">
        <v>0</v>
      </c>
      <c r="AT122" s="32">
        <v>0</v>
      </c>
      <c r="AU122" s="32">
        <v>0</v>
      </c>
      <c r="AV122" s="32">
        <v>29152000</v>
      </c>
      <c r="AW122" s="32">
        <v>0</v>
      </c>
      <c r="AX122" s="32">
        <v>0</v>
      </c>
      <c r="AY122" s="32">
        <v>0</v>
      </c>
      <c r="AZ122" s="32">
        <v>0</v>
      </c>
      <c r="BA122" s="30"/>
      <c r="BB122" s="30"/>
      <c r="BC122" s="30"/>
      <c r="BD122" s="30"/>
      <c r="BE122" s="10" t="str">
        <f t="shared" si="9"/>
        <v>OK</v>
      </c>
      <c r="BF122" s="10" t="str">
        <f t="shared" si="10"/>
        <v>OK</v>
      </c>
      <c r="BG122" s="4">
        <f t="shared" si="11"/>
        <v>0</v>
      </c>
      <c r="BH122" s="11">
        <f t="shared" si="12"/>
        <v>58304000</v>
      </c>
      <c r="BI122" s="11">
        <f t="shared" si="13"/>
        <v>58304000</v>
      </c>
      <c r="BJ122" s="4">
        <f t="shared" si="14"/>
        <v>0</v>
      </c>
      <c r="BK122" s="4">
        <f t="shared" si="15"/>
        <v>0</v>
      </c>
      <c r="BL122" s="1">
        <v>1</v>
      </c>
      <c r="BM122" s="1">
        <v>3200</v>
      </c>
      <c r="BN122" s="1">
        <v>2</v>
      </c>
      <c r="BO122" s="12">
        <v>2</v>
      </c>
      <c r="BP122" s="1">
        <v>3</v>
      </c>
      <c r="BQ122" s="1">
        <v>2</v>
      </c>
      <c r="BV122" s="36" t="str">
        <f t="shared" si="16"/>
        <v>3200</v>
      </c>
      <c r="BW122" s="36" t="b">
        <f t="shared" si="17"/>
        <v>1</v>
      </c>
      <c r="BX122" s="36"/>
      <c r="BY122" s="36"/>
      <c r="BZ122" s="36"/>
      <c r="CA122" s="36"/>
    </row>
    <row r="123" spans="1:79" ht="57">
      <c r="A123" s="38" t="s">
        <v>3801</v>
      </c>
      <c r="B123" s="33" t="s">
        <v>670</v>
      </c>
      <c r="C123" s="27" t="s">
        <v>259</v>
      </c>
      <c r="D123" s="27" t="s">
        <v>246</v>
      </c>
      <c r="E123" s="18" t="s">
        <v>3802</v>
      </c>
      <c r="F123" s="19" t="s">
        <v>3828</v>
      </c>
      <c r="G123" s="19" t="s">
        <v>3829</v>
      </c>
      <c r="H123" s="19" t="s">
        <v>3832</v>
      </c>
      <c r="I123" s="19">
        <v>72101500</v>
      </c>
      <c r="J123" s="19" t="s">
        <v>230</v>
      </c>
      <c r="K123" s="19" t="s">
        <v>1363</v>
      </c>
      <c r="L123" s="19" t="s">
        <v>2254</v>
      </c>
      <c r="M123" s="20" t="s">
        <v>266</v>
      </c>
      <c r="N123" s="20" t="s">
        <v>1364</v>
      </c>
      <c r="O123" s="20" t="s">
        <v>263</v>
      </c>
      <c r="P123" s="20">
        <v>4</v>
      </c>
      <c r="Q123" s="20" t="s">
        <v>1398</v>
      </c>
      <c r="R123" s="20" t="s">
        <v>1391</v>
      </c>
      <c r="S123" s="21">
        <v>50000000</v>
      </c>
      <c r="T123" s="21">
        <v>50000000</v>
      </c>
      <c r="U123" s="20" t="s">
        <v>1404</v>
      </c>
      <c r="V123" s="20" t="s">
        <v>1405</v>
      </c>
      <c r="W123" s="19" t="s">
        <v>100</v>
      </c>
      <c r="X123" s="19" t="s">
        <v>1431</v>
      </c>
      <c r="Y123" s="19" t="s">
        <v>1469</v>
      </c>
      <c r="Z123" s="19" t="s">
        <v>1552</v>
      </c>
      <c r="AA123" s="19" t="s">
        <v>1665</v>
      </c>
      <c r="AB123" s="19" t="s">
        <v>1666</v>
      </c>
      <c r="AC123" s="32">
        <v>0</v>
      </c>
      <c r="AD123" s="32">
        <v>0</v>
      </c>
      <c r="AE123" s="32">
        <v>0</v>
      </c>
      <c r="AF123" s="32">
        <v>0</v>
      </c>
      <c r="AG123" s="32">
        <v>0</v>
      </c>
      <c r="AH123" s="32">
        <v>0</v>
      </c>
      <c r="AI123" s="32">
        <v>0</v>
      </c>
      <c r="AJ123" s="32">
        <v>0</v>
      </c>
      <c r="AK123" s="32">
        <v>0</v>
      </c>
      <c r="AL123" s="32">
        <v>0</v>
      </c>
      <c r="AM123" s="32">
        <v>50000000</v>
      </c>
      <c r="AN123" s="32">
        <v>0</v>
      </c>
      <c r="AO123" s="32">
        <v>0</v>
      </c>
      <c r="AP123" s="32">
        <v>0</v>
      </c>
      <c r="AQ123" s="32">
        <v>0</v>
      </c>
      <c r="AR123" s="32">
        <v>25000000</v>
      </c>
      <c r="AS123" s="32">
        <v>0</v>
      </c>
      <c r="AT123" s="32">
        <v>25000000</v>
      </c>
      <c r="AU123" s="32">
        <v>0</v>
      </c>
      <c r="AV123" s="32">
        <v>0</v>
      </c>
      <c r="AW123" s="32">
        <v>0</v>
      </c>
      <c r="AX123" s="32">
        <v>0</v>
      </c>
      <c r="AY123" s="32">
        <v>0</v>
      </c>
      <c r="AZ123" s="32">
        <v>0</v>
      </c>
      <c r="BA123" s="30"/>
      <c r="BB123" s="30"/>
      <c r="BC123" s="30"/>
      <c r="BD123" s="30"/>
      <c r="BE123" s="10" t="str">
        <f t="shared" si="9"/>
        <v>OK</v>
      </c>
      <c r="BF123" s="10" t="str">
        <f t="shared" si="10"/>
        <v>OK</v>
      </c>
      <c r="BG123" s="4">
        <f t="shared" si="11"/>
        <v>0</v>
      </c>
      <c r="BH123" s="11">
        <f t="shared" si="12"/>
        <v>50000000</v>
      </c>
      <c r="BI123" s="11">
        <f t="shared" si="13"/>
        <v>50000000</v>
      </c>
      <c r="BJ123" s="4">
        <f t="shared" si="14"/>
        <v>0</v>
      </c>
      <c r="BK123" s="4">
        <f t="shared" si="15"/>
        <v>0</v>
      </c>
      <c r="BL123" s="1">
        <v>1</v>
      </c>
      <c r="BM123" s="1">
        <v>3200</v>
      </c>
      <c r="BN123" s="1">
        <v>2</v>
      </c>
      <c r="BO123" s="12">
        <v>2</v>
      </c>
      <c r="BP123" s="1">
        <v>3</v>
      </c>
      <c r="BQ123" s="1">
        <v>3</v>
      </c>
      <c r="BV123" s="36" t="str">
        <f t="shared" si="16"/>
        <v>3200</v>
      </c>
      <c r="BW123" s="36" t="b">
        <f t="shared" si="17"/>
        <v>1</v>
      </c>
      <c r="BX123" s="36"/>
      <c r="BY123" s="36"/>
      <c r="BZ123" s="36"/>
      <c r="CA123" s="36"/>
    </row>
    <row r="124" spans="1:79" ht="57">
      <c r="A124" s="38" t="s">
        <v>3801</v>
      </c>
      <c r="B124" s="33" t="s">
        <v>671</v>
      </c>
      <c r="C124" s="27" t="s">
        <v>259</v>
      </c>
      <c r="D124" s="27" t="s">
        <v>246</v>
      </c>
      <c r="E124" s="18" t="s">
        <v>3802</v>
      </c>
      <c r="F124" s="19" t="s">
        <v>3828</v>
      </c>
      <c r="G124" s="19" t="s">
        <v>3829</v>
      </c>
      <c r="H124" s="19" t="s">
        <v>3832</v>
      </c>
      <c r="I124" s="19">
        <v>72101500</v>
      </c>
      <c r="J124" s="19" t="s">
        <v>230</v>
      </c>
      <c r="K124" s="19" t="s">
        <v>1368</v>
      </c>
      <c r="L124" s="19" t="s">
        <v>2255</v>
      </c>
      <c r="M124" s="20" t="s">
        <v>1357</v>
      </c>
      <c r="N124" s="20" t="s">
        <v>1357</v>
      </c>
      <c r="O124" s="20" t="s">
        <v>1400</v>
      </c>
      <c r="P124" s="20">
        <v>1</v>
      </c>
      <c r="Q124" s="20" t="s">
        <v>1397</v>
      </c>
      <c r="R124" s="20" t="s">
        <v>1391</v>
      </c>
      <c r="S124" s="21">
        <v>1000000</v>
      </c>
      <c r="T124" s="21">
        <v>1000000</v>
      </c>
      <c r="U124" s="20" t="s">
        <v>1404</v>
      </c>
      <c r="V124" s="20" t="s">
        <v>1405</v>
      </c>
      <c r="W124" s="19" t="s">
        <v>100</v>
      </c>
      <c r="X124" s="19" t="s">
        <v>1431</v>
      </c>
      <c r="Y124" s="19" t="s">
        <v>1473</v>
      </c>
      <c r="Z124" s="19" t="s">
        <v>1552</v>
      </c>
      <c r="AA124" s="19" t="s">
        <v>1665</v>
      </c>
      <c r="AB124" s="19" t="s">
        <v>1666</v>
      </c>
      <c r="AC124" s="32">
        <v>0</v>
      </c>
      <c r="AD124" s="32">
        <v>0</v>
      </c>
      <c r="AE124" s="32">
        <v>0</v>
      </c>
      <c r="AF124" s="32">
        <v>0</v>
      </c>
      <c r="AG124" s="32">
        <v>0</v>
      </c>
      <c r="AH124" s="32">
        <v>0</v>
      </c>
      <c r="AI124" s="32">
        <v>0</v>
      </c>
      <c r="AJ124" s="32">
        <v>0</v>
      </c>
      <c r="AK124" s="32">
        <v>0</v>
      </c>
      <c r="AL124" s="32">
        <v>0</v>
      </c>
      <c r="AM124" s="32">
        <v>0</v>
      </c>
      <c r="AN124" s="32">
        <v>0</v>
      </c>
      <c r="AO124" s="32">
        <v>0</v>
      </c>
      <c r="AP124" s="32">
        <v>0</v>
      </c>
      <c r="AQ124" s="32">
        <v>0</v>
      </c>
      <c r="AR124" s="32">
        <v>0</v>
      </c>
      <c r="AS124" s="32">
        <v>0</v>
      </c>
      <c r="AT124" s="32">
        <v>0</v>
      </c>
      <c r="AU124" s="32">
        <v>0</v>
      </c>
      <c r="AV124" s="32">
        <v>0</v>
      </c>
      <c r="AW124" s="32">
        <v>0</v>
      </c>
      <c r="AX124" s="32">
        <v>0</v>
      </c>
      <c r="AY124" s="32">
        <v>1000000</v>
      </c>
      <c r="AZ124" s="32">
        <v>1000000</v>
      </c>
      <c r="BA124" s="30"/>
      <c r="BB124" s="30"/>
      <c r="BC124" s="30"/>
      <c r="BD124" s="30"/>
      <c r="BE124" s="10" t="str">
        <f t="shared" si="9"/>
        <v>OK</v>
      </c>
      <c r="BF124" s="10" t="str">
        <f t="shared" si="10"/>
        <v>OK</v>
      </c>
      <c r="BG124" s="4">
        <f t="shared" si="11"/>
        <v>0</v>
      </c>
      <c r="BH124" s="11">
        <f t="shared" si="12"/>
        <v>1000000</v>
      </c>
      <c r="BI124" s="11">
        <f t="shared" si="13"/>
        <v>1000000</v>
      </c>
      <c r="BJ124" s="4">
        <f t="shared" si="14"/>
        <v>0</v>
      </c>
      <c r="BK124" s="4">
        <f t="shared" si="15"/>
        <v>0</v>
      </c>
      <c r="BL124" s="1">
        <v>1</v>
      </c>
      <c r="BM124" s="1">
        <v>3200</v>
      </c>
      <c r="BN124" s="1">
        <v>2</v>
      </c>
      <c r="BO124" s="12">
        <v>2</v>
      </c>
      <c r="BP124" s="1">
        <v>3</v>
      </c>
      <c r="BQ124" s="1">
        <v>4</v>
      </c>
      <c r="BV124" s="36" t="str">
        <f t="shared" si="16"/>
        <v>3200</v>
      </c>
      <c r="BW124" s="36" t="b">
        <f t="shared" si="17"/>
        <v>1</v>
      </c>
      <c r="BX124" s="36"/>
      <c r="BY124" s="36"/>
      <c r="BZ124" s="36"/>
      <c r="CA124" s="36"/>
    </row>
    <row r="125" spans="1:79" ht="45">
      <c r="A125" s="38" t="s">
        <v>61</v>
      </c>
      <c r="B125" s="33" t="s">
        <v>672</v>
      </c>
      <c r="C125" s="27" t="s">
        <v>259</v>
      </c>
      <c r="D125" s="27" t="s">
        <v>246</v>
      </c>
      <c r="E125" s="18" t="s">
        <v>3802</v>
      </c>
      <c r="F125" s="19" t="s">
        <v>3828</v>
      </c>
      <c r="G125" s="19" t="s">
        <v>3829</v>
      </c>
      <c r="H125" s="19" t="s">
        <v>3832</v>
      </c>
      <c r="I125" s="19" t="s">
        <v>61</v>
      </c>
      <c r="J125" s="19" t="s">
        <v>230</v>
      </c>
      <c r="K125" s="19" t="s">
        <v>1323</v>
      </c>
      <c r="L125" s="19" t="s">
        <v>3440</v>
      </c>
      <c r="M125" s="20" t="s">
        <v>61</v>
      </c>
      <c r="N125" s="20" t="s">
        <v>61</v>
      </c>
      <c r="O125" s="20" t="s">
        <v>61</v>
      </c>
      <c r="P125" s="20" t="s">
        <v>61</v>
      </c>
      <c r="Q125" s="20" t="s">
        <v>1392</v>
      </c>
      <c r="R125" s="20" t="s">
        <v>1391</v>
      </c>
      <c r="S125" s="21">
        <v>30000000</v>
      </c>
      <c r="T125" s="21">
        <v>30000000</v>
      </c>
      <c r="U125" s="20" t="s">
        <v>1404</v>
      </c>
      <c r="V125" s="20" t="s">
        <v>1405</v>
      </c>
      <c r="W125" s="19" t="s">
        <v>100</v>
      </c>
      <c r="X125" s="19" t="s">
        <v>1431</v>
      </c>
      <c r="Y125" s="19" t="s">
        <v>1460</v>
      </c>
      <c r="Z125" s="19" t="s">
        <v>1551</v>
      </c>
      <c r="AA125" s="19" t="s">
        <v>1665</v>
      </c>
      <c r="AB125" s="19" t="s">
        <v>1666</v>
      </c>
      <c r="AC125" s="32">
        <v>30000000</v>
      </c>
      <c r="AD125" s="32">
        <v>2500000</v>
      </c>
      <c r="AE125" s="32">
        <v>0</v>
      </c>
      <c r="AF125" s="32">
        <v>2500000</v>
      </c>
      <c r="AG125" s="32">
        <v>0</v>
      </c>
      <c r="AH125" s="32">
        <v>2500000</v>
      </c>
      <c r="AI125" s="32">
        <v>0</v>
      </c>
      <c r="AJ125" s="32">
        <v>2500000</v>
      </c>
      <c r="AK125" s="32">
        <v>0</v>
      </c>
      <c r="AL125" s="32">
        <v>2500000</v>
      </c>
      <c r="AM125" s="32">
        <v>0</v>
      </c>
      <c r="AN125" s="32">
        <v>2500000</v>
      </c>
      <c r="AO125" s="32">
        <v>0</v>
      </c>
      <c r="AP125" s="32">
        <v>2500000</v>
      </c>
      <c r="AQ125" s="32">
        <v>0</v>
      </c>
      <c r="AR125" s="32">
        <v>2500000</v>
      </c>
      <c r="AS125" s="32">
        <v>0</v>
      </c>
      <c r="AT125" s="32">
        <v>2500000</v>
      </c>
      <c r="AU125" s="32">
        <v>0</v>
      </c>
      <c r="AV125" s="32">
        <v>2500000</v>
      </c>
      <c r="AW125" s="32">
        <v>0</v>
      </c>
      <c r="AX125" s="32">
        <v>2500000</v>
      </c>
      <c r="AY125" s="32">
        <v>0</v>
      </c>
      <c r="AZ125" s="32">
        <v>2500000</v>
      </c>
      <c r="BA125" s="30"/>
      <c r="BB125" s="30"/>
      <c r="BC125" s="30"/>
      <c r="BD125" s="30"/>
      <c r="BE125" s="10" t="str">
        <f t="shared" si="9"/>
        <v>OK</v>
      </c>
      <c r="BF125" s="10" t="str">
        <f t="shared" si="10"/>
        <v>OK</v>
      </c>
      <c r="BG125" s="4">
        <f t="shared" si="11"/>
        <v>0</v>
      </c>
      <c r="BH125" s="11">
        <f t="shared" si="12"/>
        <v>30000000</v>
      </c>
      <c r="BI125" s="11">
        <f t="shared" si="13"/>
        <v>30000000</v>
      </c>
      <c r="BJ125" s="4">
        <f t="shared" si="14"/>
        <v>0</v>
      </c>
      <c r="BK125" s="4">
        <f t="shared" si="15"/>
        <v>0</v>
      </c>
      <c r="BL125" s="1">
        <v>1</v>
      </c>
      <c r="BM125" s="1">
        <v>3200</v>
      </c>
      <c r="BN125" s="1">
        <v>2</v>
      </c>
      <c r="BO125" s="12">
        <v>2</v>
      </c>
      <c r="BP125" s="1">
        <v>3</v>
      </c>
      <c r="BQ125" s="1">
        <v>5</v>
      </c>
      <c r="BV125" s="36" t="str">
        <f t="shared" si="16"/>
        <v>3200</v>
      </c>
      <c r="BW125" s="36" t="b">
        <f t="shared" si="17"/>
        <v>1</v>
      </c>
      <c r="BX125" s="36"/>
      <c r="BY125" s="36"/>
      <c r="BZ125" s="36"/>
      <c r="CA125" s="36"/>
    </row>
    <row r="126" spans="1:79" ht="85.5">
      <c r="A126" s="38" t="s">
        <v>3801</v>
      </c>
      <c r="B126" s="33" t="s">
        <v>673</v>
      </c>
      <c r="C126" s="27" t="s">
        <v>259</v>
      </c>
      <c r="D126" s="27" t="s">
        <v>246</v>
      </c>
      <c r="E126" s="18" t="s">
        <v>3802</v>
      </c>
      <c r="F126" s="19" t="s">
        <v>3828</v>
      </c>
      <c r="G126" s="19" t="s">
        <v>3829</v>
      </c>
      <c r="H126" s="19" t="s">
        <v>3832</v>
      </c>
      <c r="I126" s="19">
        <v>72101500</v>
      </c>
      <c r="J126" s="19" t="s">
        <v>230</v>
      </c>
      <c r="K126" s="19" t="s">
        <v>1330</v>
      </c>
      <c r="L126" s="19" t="s">
        <v>2256</v>
      </c>
      <c r="M126" s="20" t="s">
        <v>265</v>
      </c>
      <c r="N126" s="20" t="s">
        <v>265</v>
      </c>
      <c r="O126" s="20" t="s">
        <v>265</v>
      </c>
      <c r="P126" s="20">
        <v>11</v>
      </c>
      <c r="Q126" s="20" t="s">
        <v>1390</v>
      </c>
      <c r="R126" s="20" t="s">
        <v>1391</v>
      </c>
      <c r="S126" s="21">
        <v>34969945</v>
      </c>
      <c r="T126" s="21">
        <v>34969945</v>
      </c>
      <c r="U126" s="20" t="s">
        <v>1404</v>
      </c>
      <c r="V126" s="20" t="s">
        <v>1405</v>
      </c>
      <c r="W126" s="19" t="s">
        <v>100</v>
      </c>
      <c r="X126" s="19" t="s">
        <v>1431</v>
      </c>
      <c r="Y126" s="19" t="s">
        <v>1459</v>
      </c>
      <c r="Z126" s="19" t="s">
        <v>1551</v>
      </c>
      <c r="AA126" s="19" t="s">
        <v>1665</v>
      </c>
      <c r="AB126" s="19" t="s">
        <v>1666</v>
      </c>
      <c r="AC126" s="32">
        <v>0</v>
      </c>
      <c r="AD126" s="32">
        <v>0</v>
      </c>
      <c r="AE126" s="32">
        <v>34969945</v>
      </c>
      <c r="AF126" s="32">
        <v>0</v>
      </c>
      <c r="AG126" s="32">
        <v>0</v>
      </c>
      <c r="AH126" s="32">
        <v>3330471</v>
      </c>
      <c r="AI126" s="32">
        <v>0</v>
      </c>
      <c r="AJ126" s="32">
        <v>3330471</v>
      </c>
      <c r="AK126" s="32">
        <v>0</v>
      </c>
      <c r="AL126" s="32">
        <v>3330471</v>
      </c>
      <c r="AM126" s="32">
        <v>0</v>
      </c>
      <c r="AN126" s="32">
        <v>3330471</v>
      </c>
      <c r="AO126" s="32">
        <v>0</v>
      </c>
      <c r="AP126" s="32">
        <v>3330471</v>
      </c>
      <c r="AQ126" s="32">
        <v>0</v>
      </c>
      <c r="AR126" s="32">
        <v>3330471</v>
      </c>
      <c r="AS126" s="32">
        <v>0</v>
      </c>
      <c r="AT126" s="32">
        <v>3330471</v>
      </c>
      <c r="AU126" s="32">
        <v>0</v>
      </c>
      <c r="AV126" s="32">
        <v>3330471</v>
      </c>
      <c r="AW126" s="32">
        <v>0</v>
      </c>
      <c r="AX126" s="32">
        <v>3330471</v>
      </c>
      <c r="AY126" s="32">
        <v>0</v>
      </c>
      <c r="AZ126" s="32">
        <v>4995706</v>
      </c>
      <c r="BA126" s="30"/>
      <c r="BB126" s="30"/>
      <c r="BC126" s="30"/>
      <c r="BD126" s="30"/>
      <c r="BE126" s="10" t="str">
        <f t="shared" si="9"/>
        <v>OK</v>
      </c>
      <c r="BF126" s="10" t="str">
        <f t="shared" si="10"/>
        <v>OK</v>
      </c>
      <c r="BG126" s="4">
        <f t="shared" si="11"/>
        <v>0</v>
      </c>
      <c r="BH126" s="11">
        <f t="shared" si="12"/>
        <v>34969945</v>
      </c>
      <c r="BI126" s="11">
        <f t="shared" si="13"/>
        <v>34969945</v>
      </c>
      <c r="BJ126" s="4">
        <f t="shared" si="14"/>
        <v>0</v>
      </c>
      <c r="BK126" s="4">
        <f t="shared" si="15"/>
        <v>0</v>
      </c>
      <c r="BL126" s="1">
        <v>1</v>
      </c>
      <c r="BM126" s="1">
        <v>3200</v>
      </c>
      <c r="BN126" s="1">
        <v>2</v>
      </c>
      <c r="BO126" s="12">
        <v>2</v>
      </c>
      <c r="BP126" s="1">
        <v>3</v>
      </c>
      <c r="BQ126" s="1">
        <v>6</v>
      </c>
      <c r="BV126" s="36" t="str">
        <f t="shared" si="16"/>
        <v>3200</v>
      </c>
      <c r="BW126" s="36" t="b">
        <f t="shared" si="17"/>
        <v>1</v>
      </c>
      <c r="BX126" s="36"/>
      <c r="BY126" s="36"/>
      <c r="BZ126" s="36"/>
      <c r="CA126" s="36"/>
    </row>
    <row r="127" spans="1:79" ht="114">
      <c r="A127" s="38" t="s">
        <v>3801</v>
      </c>
      <c r="B127" s="33" t="s">
        <v>674</v>
      </c>
      <c r="C127" s="27" t="s">
        <v>259</v>
      </c>
      <c r="D127" s="27" t="s">
        <v>246</v>
      </c>
      <c r="E127" s="18" t="s">
        <v>3802</v>
      </c>
      <c r="F127" s="19" t="s">
        <v>3828</v>
      </c>
      <c r="G127" s="19" t="s">
        <v>3829</v>
      </c>
      <c r="H127" s="19" t="s">
        <v>3832</v>
      </c>
      <c r="I127" s="19">
        <v>72101500</v>
      </c>
      <c r="J127" s="19" t="s">
        <v>230</v>
      </c>
      <c r="K127" s="19" t="s">
        <v>1333</v>
      </c>
      <c r="L127" s="19" t="s">
        <v>2257</v>
      </c>
      <c r="M127" s="20" t="s">
        <v>1321</v>
      </c>
      <c r="N127" s="20" t="s">
        <v>1321</v>
      </c>
      <c r="O127" s="20" t="s">
        <v>1321</v>
      </c>
      <c r="P127" s="20">
        <v>8</v>
      </c>
      <c r="Q127" s="20" t="s">
        <v>1390</v>
      </c>
      <c r="R127" s="20" t="s">
        <v>1391</v>
      </c>
      <c r="S127" s="21">
        <v>43694792</v>
      </c>
      <c r="T127" s="21">
        <v>43694792</v>
      </c>
      <c r="U127" s="20" t="s">
        <v>1404</v>
      </c>
      <c r="V127" s="20" t="s">
        <v>1405</v>
      </c>
      <c r="W127" s="19" t="s">
        <v>100</v>
      </c>
      <c r="X127" s="19" t="s">
        <v>1432</v>
      </c>
      <c r="Y127" s="19" t="s">
        <v>1459</v>
      </c>
      <c r="Z127" s="19" t="s">
        <v>1555</v>
      </c>
      <c r="AA127" s="19" t="s">
        <v>1665</v>
      </c>
      <c r="AB127" s="19" t="s">
        <v>1666</v>
      </c>
      <c r="AC127" s="32">
        <v>43694792</v>
      </c>
      <c r="AD127" s="32">
        <v>0</v>
      </c>
      <c r="AE127" s="32">
        <v>0</v>
      </c>
      <c r="AF127" s="32">
        <v>5461849</v>
      </c>
      <c r="AG127" s="32">
        <v>0</v>
      </c>
      <c r="AH127" s="32">
        <v>5461849</v>
      </c>
      <c r="AI127" s="32">
        <v>0</v>
      </c>
      <c r="AJ127" s="32">
        <v>5461849</v>
      </c>
      <c r="AK127" s="32">
        <v>0</v>
      </c>
      <c r="AL127" s="32">
        <v>5461849</v>
      </c>
      <c r="AM127" s="32">
        <v>0</v>
      </c>
      <c r="AN127" s="32">
        <v>5461849</v>
      </c>
      <c r="AO127" s="32">
        <v>0</v>
      </c>
      <c r="AP127" s="32">
        <v>5461849</v>
      </c>
      <c r="AQ127" s="32">
        <v>0</v>
      </c>
      <c r="AR127" s="32">
        <v>5461849</v>
      </c>
      <c r="AS127" s="32">
        <v>0</v>
      </c>
      <c r="AT127" s="32">
        <v>5461849</v>
      </c>
      <c r="AU127" s="32">
        <v>0</v>
      </c>
      <c r="AV127" s="32">
        <v>0</v>
      </c>
      <c r="AW127" s="32">
        <v>0</v>
      </c>
      <c r="AX127" s="32">
        <v>0</v>
      </c>
      <c r="AY127" s="32">
        <v>0</v>
      </c>
      <c r="AZ127" s="32">
        <v>0</v>
      </c>
      <c r="BA127" s="30"/>
      <c r="BB127" s="30"/>
      <c r="BC127" s="30"/>
      <c r="BD127" s="30"/>
      <c r="BE127" s="10" t="str">
        <f t="shared" si="9"/>
        <v>OK</v>
      </c>
      <c r="BF127" s="10" t="str">
        <f t="shared" si="10"/>
        <v>OK</v>
      </c>
      <c r="BG127" s="4">
        <f t="shared" si="11"/>
        <v>0</v>
      </c>
      <c r="BH127" s="11">
        <f t="shared" si="12"/>
        <v>43694792</v>
      </c>
      <c r="BI127" s="11">
        <f t="shared" si="13"/>
        <v>43694792</v>
      </c>
      <c r="BJ127" s="4">
        <f t="shared" si="14"/>
        <v>0</v>
      </c>
      <c r="BK127" s="4">
        <f t="shared" si="15"/>
        <v>0</v>
      </c>
      <c r="BL127" s="1">
        <v>1</v>
      </c>
      <c r="BM127" s="1">
        <v>3200</v>
      </c>
      <c r="BN127" s="1">
        <v>2</v>
      </c>
      <c r="BO127" s="12">
        <v>2</v>
      </c>
      <c r="BP127" s="1">
        <v>3</v>
      </c>
      <c r="BQ127" s="1">
        <v>7</v>
      </c>
      <c r="BV127" s="36" t="str">
        <f t="shared" si="16"/>
        <v>3200</v>
      </c>
      <c r="BW127" s="36" t="b">
        <f t="shared" si="17"/>
        <v>1</v>
      </c>
      <c r="BX127" s="36"/>
      <c r="BY127" s="36"/>
      <c r="BZ127" s="36"/>
      <c r="CA127" s="36"/>
    </row>
    <row r="128" spans="1:79" ht="85.5">
      <c r="A128" s="38" t="s">
        <v>3801</v>
      </c>
      <c r="B128" s="33" t="s">
        <v>675</v>
      </c>
      <c r="C128" s="27" t="s">
        <v>259</v>
      </c>
      <c r="D128" s="27" t="s">
        <v>246</v>
      </c>
      <c r="E128" s="18" t="s">
        <v>3802</v>
      </c>
      <c r="F128" s="19" t="s">
        <v>3828</v>
      </c>
      <c r="G128" s="19" t="s">
        <v>3829</v>
      </c>
      <c r="H128" s="19" t="s">
        <v>3832</v>
      </c>
      <c r="I128" s="19">
        <v>72101500</v>
      </c>
      <c r="J128" s="19" t="s">
        <v>230</v>
      </c>
      <c r="K128" s="19" t="s">
        <v>1333</v>
      </c>
      <c r="L128" s="19" t="s">
        <v>2258</v>
      </c>
      <c r="M128" s="20" t="s">
        <v>265</v>
      </c>
      <c r="N128" s="20" t="s">
        <v>265</v>
      </c>
      <c r="O128" s="20" t="s">
        <v>265</v>
      </c>
      <c r="P128" s="20">
        <v>8</v>
      </c>
      <c r="Q128" s="20" t="s">
        <v>1390</v>
      </c>
      <c r="R128" s="20" t="s">
        <v>1391</v>
      </c>
      <c r="S128" s="21">
        <v>29936936</v>
      </c>
      <c r="T128" s="21">
        <v>29936936</v>
      </c>
      <c r="U128" s="20" t="s">
        <v>1404</v>
      </c>
      <c r="V128" s="20" t="s">
        <v>1405</v>
      </c>
      <c r="W128" s="19" t="s">
        <v>100</v>
      </c>
      <c r="X128" s="19" t="s">
        <v>1432</v>
      </c>
      <c r="Y128" s="19" t="s">
        <v>1459</v>
      </c>
      <c r="Z128" s="19" t="s">
        <v>1556</v>
      </c>
      <c r="AA128" s="19" t="s">
        <v>1665</v>
      </c>
      <c r="AB128" s="19" t="s">
        <v>1666</v>
      </c>
      <c r="AC128" s="32">
        <v>0</v>
      </c>
      <c r="AD128" s="32">
        <v>0</v>
      </c>
      <c r="AE128" s="32">
        <v>29936936</v>
      </c>
      <c r="AF128" s="32">
        <v>0</v>
      </c>
      <c r="AG128" s="32">
        <v>0</v>
      </c>
      <c r="AH128" s="32">
        <v>3742117</v>
      </c>
      <c r="AI128" s="32">
        <v>0</v>
      </c>
      <c r="AJ128" s="32">
        <v>3742117</v>
      </c>
      <c r="AK128" s="32">
        <v>0</v>
      </c>
      <c r="AL128" s="32">
        <v>3742117</v>
      </c>
      <c r="AM128" s="32">
        <v>0</v>
      </c>
      <c r="AN128" s="32">
        <v>3742117</v>
      </c>
      <c r="AO128" s="32">
        <v>0</v>
      </c>
      <c r="AP128" s="32">
        <v>3742117</v>
      </c>
      <c r="AQ128" s="32">
        <v>0</v>
      </c>
      <c r="AR128" s="32">
        <v>3742117</v>
      </c>
      <c r="AS128" s="32">
        <v>0</v>
      </c>
      <c r="AT128" s="32">
        <v>3742117</v>
      </c>
      <c r="AU128" s="32">
        <v>0</v>
      </c>
      <c r="AV128" s="32">
        <v>3742117</v>
      </c>
      <c r="AW128" s="32">
        <v>0</v>
      </c>
      <c r="AX128" s="32">
        <v>0</v>
      </c>
      <c r="AY128" s="32">
        <v>0</v>
      </c>
      <c r="AZ128" s="32">
        <v>0</v>
      </c>
      <c r="BA128" s="30"/>
      <c r="BB128" s="30"/>
      <c r="BC128" s="30"/>
      <c r="BD128" s="30"/>
      <c r="BE128" s="10" t="str">
        <f t="shared" si="9"/>
        <v>OK</v>
      </c>
      <c r="BF128" s="10" t="str">
        <f t="shared" si="10"/>
        <v>OK</v>
      </c>
      <c r="BG128" s="4">
        <f t="shared" si="11"/>
        <v>0</v>
      </c>
      <c r="BH128" s="11">
        <f t="shared" si="12"/>
        <v>29936936</v>
      </c>
      <c r="BI128" s="11">
        <f t="shared" si="13"/>
        <v>29936936</v>
      </c>
      <c r="BJ128" s="4">
        <f t="shared" si="14"/>
        <v>0</v>
      </c>
      <c r="BK128" s="4">
        <f t="shared" si="15"/>
        <v>0</v>
      </c>
      <c r="BL128" s="1">
        <v>1</v>
      </c>
      <c r="BM128" s="1">
        <v>3200</v>
      </c>
      <c r="BN128" s="1">
        <v>2</v>
      </c>
      <c r="BO128" s="12">
        <v>2</v>
      </c>
      <c r="BP128" s="1">
        <v>3</v>
      </c>
      <c r="BQ128" s="1">
        <v>8</v>
      </c>
      <c r="BV128" s="36" t="str">
        <f t="shared" si="16"/>
        <v>3200</v>
      </c>
      <c r="BW128" s="36" t="b">
        <f t="shared" si="17"/>
        <v>1</v>
      </c>
      <c r="BX128" s="36"/>
      <c r="BY128" s="36"/>
      <c r="BZ128" s="36"/>
      <c r="CA128" s="36"/>
    </row>
    <row r="129" spans="1:79" ht="85.5">
      <c r="A129" s="38" t="s">
        <v>3801</v>
      </c>
      <c r="B129" s="33" t="s">
        <v>676</v>
      </c>
      <c r="C129" s="27" t="s">
        <v>259</v>
      </c>
      <c r="D129" s="27" t="s">
        <v>246</v>
      </c>
      <c r="E129" s="18" t="s">
        <v>3802</v>
      </c>
      <c r="F129" s="19" t="s">
        <v>3828</v>
      </c>
      <c r="G129" s="19" t="s">
        <v>3829</v>
      </c>
      <c r="H129" s="19" t="s">
        <v>3832</v>
      </c>
      <c r="I129" s="19">
        <v>72101500</v>
      </c>
      <c r="J129" s="19" t="s">
        <v>230</v>
      </c>
      <c r="K129" s="19" t="s">
        <v>1333</v>
      </c>
      <c r="L129" s="19" t="s">
        <v>2259</v>
      </c>
      <c r="M129" s="20" t="s">
        <v>1321</v>
      </c>
      <c r="N129" s="20" t="s">
        <v>1321</v>
      </c>
      <c r="O129" s="20" t="s">
        <v>1321</v>
      </c>
      <c r="P129" s="20">
        <v>8</v>
      </c>
      <c r="Q129" s="20" t="s">
        <v>1390</v>
      </c>
      <c r="R129" s="20" t="s">
        <v>1391</v>
      </c>
      <c r="S129" s="21">
        <v>29936936</v>
      </c>
      <c r="T129" s="21">
        <v>29936936</v>
      </c>
      <c r="U129" s="20" t="s">
        <v>1404</v>
      </c>
      <c r="V129" s="20" t="s">
        <v>1405</v>
      </c>
      <c r="W129" s="19" t="s">
        <v>100</v>
      </c>
      <c r="X129" s="19" t="s">
        <v>1432</v>
      </c>
      <c r="Y129" s="19" t="s">
        <v>1459</v>
      </c>
      <c r="Z129" s="19" t="s">
        <v>1556</v>
      </c>
      <c r="AA129" s="19" t="s">
        <v>1665</v>
      </c>
      <c r="AB129" s="19" t="s">
        <v>1666</v>
      </c>
      <c r="AC129" s="32">
        <v>29936936</v>
      </c>
      <c r="AD129" s="32">
        <v>0</v>
      </c>
      <c r="AE129" s="32">
        <v>0</v>
      </c>
      <c r="AF129" s="32">
        <v>3742117</v>
      </c>
      <c r="AG129" s="32">
        <v>0</v>
      </c>
      <c r="AH129" s="32">
        <v>3742117</v>
      </c>
      <c r="AI129" s="32">
        <v>0</v>
      </c>
      <c r="AJ129" s="32">
        <v>3742117</v>
      </c>
      <c r="AK129" s="32">
        <v>0</v>
      </c>
      <c r="AL129" s="32">
        <v>3742117</v>
      </c>
      <c r="AM129" s="32">
        <v>0</v>
      </c>
      <c r="AN129" s="32">
        <v>3742117</v>
      </c>
      <c r="AO129" s="32">
        <v>0</v>
      </c>
      <c r="AP129" s="32">
        <v>3742117</v>
      </c>
      <c r="AQ129" s="32">
        <v>0</v>
      </c>
      <c r="AR129" s="32">
        <v>3742117</v>
      </c>
      <c r="AS129" s="32">
        <v>0</v>
      </c>
      <c r="AT129" s="32">
        <v>3742117</v>
      </c>
      <c r="AU129" s="32">
        <v>0</v>
      </c>
      <c r="AV129" s="32">
        <v>0</v>
      </c>
      <c r="AW129" s="32">
        <v>0</v>
      </c>
      <c r="AX129" s="32">
        <v>0</v>
      </c>
      <c r="AY129" s="32">
        <v>0</v>
      </c>
      <c r="AZ129" s="32">
        <v>0</v>
      </c>
      <c r="BA129" s="30"/>
      <c r="BB129" s="30"/>
      <c r="BC129" s="30"/>
      <c r="BD129" s="30"/>
      <c r="BE129" s="10" t="str">
        <f t="shared" si="9"/>
        <v>OK</v>
      </c>
      <c r="BF129" s="10" t="str">
        <f t="shared" si="10"/>
        <v>OK</v>
      </c>
      <c r="BG129" s="4">
        <f t="shared" si="11"/>
        <v>0</v>
      </c>
      <c r="BH129" s="11">
        <f t="shared" si="12"/>
        <v>29936936</v>
      </c>
      <c r="BI129" s="11">
        <f t="shared" si="13"/>
        <v>29936936</v>
      </c>
      <c r="BJ129" s="4">
        <f t="shared" si="14"/>
        <v>0</v>
      </c>
      <c r="BK129" s="4">
        <f t="shared" si="15"/>
        <v>0</v>
      </c>
      <c r="BL129" s="1">
        <v>1</v>
      </c>
      <c r="BM129" s="1">
        <v>3200</v>
      </c>
      <c r="BN129" s="1">
        <v>2</v>
      </c>
      <c r="BO129" s="12">
        <v>2</v>
      </c>
      <c r="BP129" s="1">
        <v>3</v>
      </c>
      <c r="BQ129" s="1">
        <v>9</v>
      </c>
      <c r="BV129" s="36" t="str">
        <f t="shared" si="16"/>
        <v>3200</v>
      </c>
      <c r="BW129" s="36" t="b">
        <f t="shared" si="17"/>
        <v>1</v>
      </c>
      <c r="BX129" s="36"/>
      <c r="BY129" s="36"/>
      <c r="BZ129" s="36"/>
      <c r="CA129" s="36"/>
    </row>
    <row r="130" spans="1:79" ht="99.75">
      <c r="A130" s="38" t="s">
        <v>3801</v>
      </c>
      <c r="B130" s="33" t="s">
        <v>677</v>
      </c>
      <c r="C130" s="27" t="s">
        <v>259</v>
      </c>
      <c r="D130" s="27" t="s">
        <v>246</v>
      </c>
      <c r="E130" s="18" t="s">
        <v>3802</v>
      </c>
      <c r="F130" s="19" t="s">
        <v>3828</v>
      </c>
      <c r="G130" s="19" t="s">
        <v>3829</v>
      </c>
      <c r="H130" s="19" t="s">
        <v>3832</v>
      </c>
      <c r="I130" s="19">
        <v>72101500</v>
      </c>
      <c r="J130" s="19" t="s">
        <v>230</v>
      </c>
      <c r="K130" s="19" t="s">
        <v>1333</v>
      </c>
      <c r="L130" s="19" t="s">
        <v>2248</v>
      </c>
      <c r="M130" s="20" t="s">
        <v>1321</v>
      </c>
      <c r="N130" s="20" t="s">
        <v>1321</v>
      </c>
      <c r="O130" s="20" t="s">
        <v>1321</v>
      </c>
      <c r="P130" s="20">
        <v>8</v>
      </c>
      <c r="Q130" s="20" t="s">
        <v>1390</v>
      </c>
      <c r="R130" s="20" t="s">
        <v>1391</v>
      </c>
      <c r="S130" s="21">
        <v>29936928</v>
      </c>
      <c r="T130" s="21">
        <v>29936928</v>
      </c>
      <c r="U130" s="20" t="s">
        <v>1404</v>
      </c>
      <c r="V130" s="20" t="s">
        <v>1405</v>
      </c>
      <c r="W130" s="19" t="s">
        <v>100</v>
      </c>
      <c r="X130" s="19" t="s">
        <v>1432</v>
      </c>
      <c r="Y130" s="19" t="s">
        <v>1459</v>
      </c>
      <c r="Z130" s="19" t="s">
        <v>1557</v>
      </c>
      <c r="AA130" s="19" t="s">
        <v>1665</v>
      </c>
      <c r="AB130" s="19" t="s">
        <v>1666</v>
      </c>
      <c r="AC130" s="32">
        <v>29936928</v>
      </c>
      <c r="AD130" s="32">
        <v>0</v>
      </c>
      <c r="AE130" s="32">
        <v>0</v>
      </c>
      <c r="AF130" s="32">
        <v>3742116</v>
      </c>
      <c r="AG130" s="32">
        <v>0</v>
      </c>
      <c r="AH130" s="32">
        <v>3742116</v>
      </c>
      <c r="AI130" s="32">
        <v>0</v>
      </c>
      <c r="AJ130" s="32">
        <v>3742116</v>
      </c>
      <c r="AK130" s="32">
        <v>0</v>
      </c>
      <c r="AL130" s="32">
        <v>3742116</v>
      </c>
      <c r="AM130" s="32">
        <v>0</v>
      </c>
      <c r="AN130" s="32">
        <v>3742116</v>
      </c>
      <c r="AO130" s="32">
        <v>0</v>
      </c>
      <c r="AP130" s="32">
        <v>3742116</v>
      </c>
      <c r="AQ130" s="32">
        <v>0</v>
      </c>
      <c r="AR130" s="32">
        <v>3742116</v>
      </c>
      <c r="AS130" s="32">
        <v>0</v>
      </c>
      <c r="AT130" s="32">
        <v>3742116</v>
      </c>
      <c r="AU130" s="32">
        <v>0</v>
      </c>
      <c r="AV130" s="32">
        <v>0</v>
      </c>
      <c r="AW130" s="32">
        <v>0</v>
      </c>
      <c r="AX130" s="32">
        <v>0</v>
      </c>
      <c r="AY130" s="32">
        <v>0</v>
      </c>
      <c r="AZ130" s="32">
        <v>0</v>
      </c>
      <c r="BA130" s="30"/>
      <c r="BB130" s="30"/>
      <c r="BC130" s="30"/>
      <c r="BD130" s="30"/>
      <c r="BE130" s="10" t="str">
        <f t="shared" si="9"/>
        <v>OK</v>
      </c>
      <c r="BF130" s="10" t="str">
        <f t="shared" si="10"/>
        <v>OK</v>
      </c>
      <c r="BG130" s="4">
        <f t="shared" si="11"/>
        <v>0</v>
      </c>
      <c r="BH130" s="11">
        <f t="shared" si="12"/>
        <v>29936928</v>
      </c>
      <c r="BI130" s="11">
        <f t="shared" si="13"/>
        <v>29936928</v>
      </c>
      <c r="BJ130" s="4">
        <f t="shared" si="14"/>
        <v>0</v>
      </c>
      <c r="BK130" s="4">
        <f t="shared" si="15"/>
        <v>0</v>
      </c>
      <c r="BL130" s="1">
        <v>1</v>
      </c>
      <c r="BM130" s="1">
        <v>3200</v>
      </c>
      <c r="BN130" s="1">
        <v>2</v>
      </c>
      <c r="BO130" s="12">
        <v>2</v>
      </c>
      <c r="BP130" s="1">
        <v>3</v>
      </c>
      <c r="BQ130" s="1">
        <v>10</v>
      </c>
      <c r="BV130" s="36" t="str">
        <f t="shared" si="16"/>
        <v>3200</v>
      </c>
      <c r="BW130" s="36" t="b">
        <f t="shared" si="17"/>
        <v>1</v>
      </c>
      <c r="BX130" s="36"/>
      <c r="BY130" s="36"/>
      <c r="BZ130" s="36"/>
      <c r="CA130" s="36"/>
    </row>
    <row r="131" spans="1:79" ht="99.75">
      <c r="A131" s="38" t="s">
        <v>3801</v>
      </c>
      <c r="B131" s="33" t="s">
        <v>678</v>
      </c>
      <c r="C131" s="27" t="s">
        <v>259</v>
      </c>
      <c r="D131" s="27" t="s">
        <v>246</v>
      </c>
      <c r="E131" s="18" t="s">
        <v>3802</v>
      </c>
      <c r="F131" s="19" t="s">
        <v>3828</v>
      </c>
      <c r="G131" s="19" t="s">
        <v>3829</v>
      </c>
      <c r="H131" s="19" t="s">
        <v>3832</v>
      </c>
      <c r="I131" s="19">
        <v>72101500</v>
      </c>
      <c r="J131" s="19" t="s">
        <v>230</v>
      </c>
      <c r="K131" s="19" t="s">
        <v>1333</v>
      </c>
      <c r="L131" s="19" t="s">
        <v>2249</v>
      </c>
      <c r="M131" s="20" t="s">
        <v>1321</v>
      </c>
      <c r="N131" s="20" t="s">
        <v>1321</v>
      </c>
      <c r="O131" s="20" t="s">
        <v>1321</v>
      </c>
      <c r="P131" s="20">
        <v>8</v>
      </c>
      <c r="Q131" s="20" t="s">
        <v>1390</v>
      </c>
      <c r="R131" s="20" t="s">
        <v>1391</v>
      </c>
      <c r="S131" s="21">
        <v>29936928</v>
      </c>
      <c r="T131" s="21">
        <v>29936928</v>
      </c>
      <c r="U131" s="20" t="s">
        <v>1404</v>
      </c>
      <c r="V131" s="20" t="s">
        <v>1405</v>
      </c>
      <c r="W131" s="19" t="s">
        <v>100</v>
      </c>
      <c r="X131" s="19" t="s">
        <v>1432</v>
      </c>
      <c r="Y131" s="19" t="s">
        <v>1459</v>
      </c>
      <c r="Z131" s="19" t="s">
        <v>1557</v>
      </c>
      <c r="AA131" s="19" t="s">
        <v>1665</v>
      </c>
      <c r="AB131" s="19" t="s">
        <v>1666</v>
      </c>
      <c r="AC131" s="32">
        <v>29936928</v>
      </c>
      <c r="AD131" s="32">
        <v>0</v>
      </c>
      <c r="AE131" s="32">
        <v>0</v>
      </c>
      <c r="AF131" s="32">
        <v>3742116</v>
      </c>
      <c r="AG131" s="32">
        <v>0</v>
      </c>
      <c r="AH131" s="32">
        <v>3742116</v>
      </c>
      <c r="AI131" s="32">
        <v>0</v>
      </c>
      <c r="AJ131" s="32">
        <v>3742116</v>
      </c>
      <c r="AK131" s="32">
        <v>0</v>
      </c>
      <c r="AL131" s="32">
        <v>3742116</v>
      </c>
      <c r="AM131" s="32">
        <v>0</v>
      </c>
      <c r="AN131" s="32">
        <v>3742116</v>
      </c>
      <c r="AO131" s="32">
        <v>0</v>
      </c>
      <c r="AP131" s="32">
        <v>3742116</v>
      </c>
      <c r="AQ131" s="32">
        <v>0</v>
      </c>
      <c r="AR131" s="32">
        <v>3742116</v>
      </c>
      <c r="AS131" s="32">
        <v>0</v>
      </c>
      <c r="AT131" s="32">
        <v>3742116</v>
      </c>
      <c r="AU131" s="32">
        <v>0</v>
      </c>
      <c r="AV131" s="32">
        <v>0</v>
      </c>
      <c r="AW131" s="32">
        <v>0</v>
      </c>
      <c r="AX131" s="32">
        <v>0</v>
      </c>
      <c r="AY131" s="32">
        <v>0</v>
      </c>
      <c r="AZ131" s="32">
        <v>0</v>
      </c>
      <c r="BA131" s="30"/>
      <c r="BB131" s="30"/>
      <c r="BC131" s="30"/>
      <c r="BD131" s="30"/>
      <c r="BE131" s="10" t="str">
        <f t="shared" si="9"/>
        <v>OK</v>
      </c>
      <c r="BF131" s="10" t="str">
        <f t="shared" si="10"/>
        <v>OK</v>
      </c>
      <c r="BG131" s="4">
        <f t="shared" si="11"/>
        <v>0</v>
      </c>
      <c r="BH131" s="11">
        <f t="shared" si="12"/>
        <v>29936928</v>
      </c>
      <c r="BI131" s="11">
        <f t="shared" si="13"/>
        <v>29936928</v>
      </c>
      <c r="BJ131" s="4">
        <f t="shared" si="14"/>
        <v>0</v>
      </c>
      <c r="BK131" s="4">
        <f t="shared" si="15"/>
        <v>0</v>
      </c>
      <c r="BL131" s="1">
        <v>1</v>
      </c>
      <c r="BM131" s="1">
        <v>3200</v>
      </c>
      <c r="BN131" s="1">
        <v>2</v>
      </c>
      <c r="BO131" s="12">
        <v>2</v>
      </c>
      <c r="BP131" s="1">
        <v>3</v>
      </c>
      <c r="BQ131" s="1">
        <v>11</v>
      </c>
      <c r="BV131" s="36" t="str">
        <f t="shared" si="16"/>
        <v>3200</v>
      </c>
      <c r="BW131" s="36" t="b">
        <f t="shared" si="17"/>
        <v>1</v>
      </c>
      <c r="BX131" s="36"/>
      <c r="BY131" s="36"/>
      <c r="BZ131" s="36"/>
      <c r="CA131" s="36"/>
    </row>
    <row r="132" spans="1:79" ht="128.25">
      <c r="A132" s="38" t="s">
        <v>3801</v>
      </c>
      <c r="B132" s="33" t="s">
        <v>679</v>
      </c>
      <c r="C132" s="27" t="s">
        <v>259</v>
      </c>
      <c r="D132" s="27" t="s">
        <v>246</v>
      </c>
      <c r="E132" s="18" t="s">
        <v>3802</v>
      </c>
      <c r="F132" s="19" t="s">
        <v>3828</v>
      </c>
      <c r="G132" s="19" t="s">
        <v>3829</v>
      </c>
      <c r="H132" s="19" t="s">
        <v>3832</v>
      </c>
      <c r="I132" s="19">
        <v>72101500</v>
      </c>
      <c r="J132" s="19" t="s">
        <v>230</v>
      </c>
      <c r="K132" s="19" t="s">
        <v>1333</v>
      </c>
      <c r="L132" s="19" t="s">
        <v>2250</v>
      </c>
      <c r="M132" s="20" t="s">
        <v>265</v>
      </c>
      <c r="N132" s="20" t="s">
        <v>265</v>
      </c>
      <c r="O132" s="20" t="s">
        <v>265</v>
      </c>
      <c r="P132" s="20">
        <v>4</v>
      </c>
      <c r="Q132" s="20" t="s">
        <v>1390</v>
      </c>
      <c r="R132" s="20" t="s">
        <v>1391</v>
      </c>
      <c r="S132" s="21">
        <v>14968468</v>
      </c>
      <c r="T132" s="21">
        <v>14968468</v>
      </c>
      <c r="U132" s="20" t="s">
        <v>1404</v>
      </c>
      <c r="V132" s="20" t="s">
        <v>1405</v>
      </c>
      <c r="W132" s="19" t="s">
        <v>100</v>
      </c>
      <c r="X132" s="19" t="s">
        <v>1432</v>
      </c>
      <c r="Y132" s="19" t="s">
        <v>1459</v>
      </c>
      <c r="Z132" s="19" t="s">
        <v>1556</v>
      </c>
      <c r="AA132" s="19" t="s">
        <v>1665</v>
      </c>
      <c r="AB132" s="19" t="s">
        <v>1666</v>
      </c>
      <c r="AC132" s="32">
        <v>0</v>
      </c>
      <c r="AD132" s="32">
        <v>0</v>
      </c>
      <c r="AE132" s="32">
        <v>14968468</v>
      </c>
      <c r="AF132" s="32">
        <v>0</v>
      </c>
      <c r="AG132" s="32">
        <v>0</v>
      </c>
      <c r="AH132" s="32">
        <v>3742117</v>
      </c>
      <c r="AI132" s="32">
        <v>0</v>
      </c>
      <c r="AJ132" s="32">
        <v>3742117</v>
      </c>
      <c r="AK132" s="32">
        <v>0</v>
      </c>
      <c r="AL132" s="32">
        <v>3742117</v>
      </c>
      <c r="AM132" s="32">
        <v>0</v>
      </c>
      <c r="AN132" s="32">
        <v>3742117</v>
      </c>
      <c r="AO132" s="32">
        <v>0</v>
      </c>
      <c r="AP132" s="32">
        <v>0</v>
      </c>
      <c r="AQ132" s="32">
        <v>0</v>
      </c>
      <c r="AR132" s="32">
        <v>0</v>
      </c>
      <c r="AS132" s="32">
        <v>0</v>
      </c>
      <c r="AT132" s="32">
        <v>0</v>
      </c>
      <c r="AU132" s="32">
        <v>0</v>
      </c>
      <c r="AV132" s="32">
        <v>0</v>
      </c>
      <c r="AW132" s="32">
        <v>0</v>
      </c>
      <c r="AX132" s="32">
        <v>0</v>
      </c>
      <c r="AY132" s="32">
        <v>0</v>
      </c>
      <c r="AZ132" s="32">
        <v>0</v>
      </c>
      <c r="BA132" s="30"/>
      <c r="BB132" s="30"/>
      <c r="BC132" s="30"/>
      <c r="BD132" s="30"/>
      <c r="BE132" s="10" t="str">
        <f t="shared" si="9"/>
        <v>OK</v>
      </c>
      <c r="BF132" s="10" t="str">
        <f t="shared" si="10"/>
        <v>OK</v>
      </c>
      <c r="BG132" s="4">
        <f t="shared" si="11"/>
        <v>0</v>
      </c>
      <c r="BH132" s="11">
        <f t="shared" si="12"/>
        <v>14968468</v>
      </c>
      <c r="BI132" s="11">
        <f t="shared" si="13"/>
        <v>14968468</v>
      </c>
      <c r="BJ132" s="4">
        <f t="shared" si="14"/>
        <v>0</v>
      </c>
      <c r="BK132" s="4">
        <f t="shared" si="15"/>
        <v>0</v>
      </c>
      <c r="BL132" s="1">
        <v>1</v>
      </c>
      <c r="BM132" s="1">
        <v>3200</v>
      </c>
      <c r="BN132" s="1">
        <v>2</v>
      </c>
      <c r="BO132" s="12">
        <v>2</v>
      </c>
      <c r="BP132" s="1">
        <v>3</v>
      </c>
      <c r="BQ132" s="1">
        <v>12</v>
      </c>
      <c r="BV132" s="36" t="str">
        <f t="shared" si="16"/>
        <v>3200</v>
      </c>
      <c r="BW132" s="36" t="b">
        <f t="shared" si="17"/>
        <v>1</v>
      </c>
      <c r="BX132" s="36"/>
      <c r="BY132" s="36"/>
      <c r="BZ132" s="36"/>
      <c r="CA132" s="36"/>
    </row>
    <row r="133" spans="1:79" ht="128.25">
      <c r="A133" s="38" t="s">
        <v>3801</v>
      </c>
      <c r="B133" s="33" t="s">
        <v>680</v>
      </c>
      <c r="C133" s="27" t="s">
        <v>259</v>
      </c>
      <c r="D133" s="27" t="s">
        <v>246</v>
      </c>
      <c r="E133" s="18" t="s">
        <v>3802</v>
      </c>
      <c r="F133" s="19" t="s">
        <v>3828</v>
      </c>
      <c r="G133" s="19" t="s">
        <v>3829</v>
      </c>
      <c r="H133" s="19" t="s">
        <v>3832</v>
      </c>
      <c r="I133" s="19">
        <v>72101500</v>
      </c>
      <c r="J133" s="19" t="s">
        <v>230</v>
      </c>
      <c r="K133" s="19" t="s">
        <v>1333</v>
      </c>
      <c r="L133" s="19" t="s">
        <v>2251</v>
      </c>
      <c r="M133" s="20" t="s">
        <v>265</v>
      </c>
      <c r="N133" s="20" t="s">
        <v>265</v>
      </c>
      <c r="O133" s="20" t="s">
        <v>265</v>
      </c>
      <c r="P133" s="20">
        <v>4</v>
      </c>
      <c r="Q133" s="20" t="s">
        <v>1390</v>
      </c>
      <c r="R133" s="20" t="s">
        <v>1391</v>
      </c>
      <c r="S133" s="21">
        <v>14968468</v>
      </c>
      <c r="T133" s="21">
        <v>14968468</v>
      </c>
      <c r="U133" s="20" t="s">
        <v>1404</v>
      </c>
      <c r="V133" s="20" t="s">
        <v>1405</v>
      </c>
      <c r="W133" s="19" t="s">
        <v>100</v>
      </c>
      <c r="X133" s="19" t="s">
        <v>1432</v>
      </c>
      <c r="Y133" s="19" t="s">
        <v>1459</v>
      </c>
      <c r="Z133" s="19" t="s">
        <v>1556</v>
      </c>
      <c r="AA133" s="19" t="s">
        <v>1665</v>
      </c>
      <c r="AB133" s="19" t="s">
        <v>1666</v>
      </c>
      <c r="AC133" s="32">
        <v>0</v>
      </c>
      <c r="AD133" s="32">
        <v>0</v>
      </c>
      <c r="AE133" s="32">
        <v>14968468</v>
      </c>
      <c r="AF133" s="32">
        <v>0</v>
      </c>
      <c r="AG133" s="32">
        <v>0</v>
      </c>
      <c r="AH133" s="32">
        <v>3742117</v>
      </c>
      <c r="AI133" s="32">
        <v>0</v>
      </c>
      <c r="AJ133" s="32">
        <v>3742117</v>
      </c>
      <c r="AK133" s="32">
        <v>0</v>
      </c>
      <c r="AL133" s="32">
        <v>3742117</v>
      </c>
      <c r="AM133" s="32">
        <v>0</v>
      </c>
      <c r="AN133" s="32">
        <v>3742117</v>
      </c>
      <c r="AO133" s="32">
        <v>0</v>
      </c>
      <c r="AP133" s="32">
        <v>0</v>
      </c>
      <c r="AQ133" s="32">
        <v>0</v>
      </c>
      <c r="AR133" s="32">
        <v>0</v>
      </c>
      <c r="AS133" s="32">
        <v>0</v>
      </c>
      <c r="AT133" s="32">
        <v>0</v>
      </c>
      <c r="AU133" s="32">
        <v>0</v>
      </c>
      <c r="AV133" s="32">
        <v>0</v>
      </c>
      <c r="AW133" s="32">
        <v>0</v>
      </c>
      <c r="AX133" s="32">
        <v>0</v>
      </c>
      <c r="AY133" s="32">
        <v>0</v>
      </c>
      <c r="AZ133" s="32">
        <v>0</v>
      </c>
      <c r="BA133" s="30"/>
      <c r="BB133" s="30"/>
      <c r="BC133" s="30"/>
      <c r="BD133" s="30"/>
      <c r="BE133" s="10" t="str">
        <f t="shared" ref="BE133:BE196" si="18">IF(OR($T133&lt;&gt;"",SUM(AC133:AZ133)&lt;&gt;0),IF(T133=BH133,"OK",IF(T133&gt;BH133,"Valor estimado supera a Compromisos en "&amp;DOLLAR(T133-BH133),"Compromisos superan al Valor estimado en "&amp;DOLLAR(BH133-T133))),"")</f>
        <v>OK</v>
      </c>
      <c r="BF133" s="10" t="str">
        <f t="shared" ref="BF133:BF196" si="19">IF(OR($T133&lt;&gt;"",SUM(AC133:AZ133)&lt;&gt;0),IF(T133=BI133,"OK",IF(T133&gt;BI133,"Valor estimado supera a Obligaciones en "&amp;DOLLAR(T133-BI133),"Obligaciones superan al Valor estimado en "&amp;DOLLAR(BI133-T133))),"")</f>
        <v>OK</v>
      </c>
      <c r="BG133" s="4">
        <f t="shared" ref="BG133:BG196" si="20">+IF(B133&lt;&gt;"",COUNTBLANK(F133:AZ133),0)</f>
        <v>0</v>
      </c>
      <c r="BH133" s="11">
        <f t="shared" ref="BH133:BH196" si="21">+SUM(AC133,AE133,AG133,AI133,AK133,AM133,AO133,AQ133,AS133,AU133,AW133,AY133)</f>
        <v>14968468</v>
      </c>
      <c r="BI133" s="11">
        <f t="shared" ref="BI133:BI196" si="22">+SUM(AD133,AF133,AH133,AJ133,AL133,AN133,AP133,AR133,AT133,AV133,AX133,AZ133)</f>
        <v>14968468</v>
      </c>
      <c r="BJ133" s="4">
        <f t="shared" ref="BJ133:BJ196" si="23">+IF(OR(BE133="ok",BE133=""),0,1)</f>
        <v>0</v>
      </c>
      <c r="BK133" s="4">
        <f t="shared" ref="BK133:BK196" si="24">+IF(OR(BF133="ok",BF133=""),0,1)</f>
        <v>0</v>
      </c>
      <c r="BL133" s="1">
        <v>1</v>
      </c>
      <c r="BM133" s="1">
        <v>3200</v>
      </c>
      <c r="BN133" s="1">
        <v>2</v>
      </c>
      <c r="BO133" s="12">
        <v>2</v>
      </c>
      <c r="BP133" s="1">
        <v>3</v>
      </c>
      <c r="BQ133" s="1">
        <v>13</v>
      </c>
      <c r="BV133" s="36" t="str">
        <f t="shared" si="16"/>
        <v>3200</v>
      </c>
      <c r="BW133" s="36" t="b">
        <f t="shared" si="17"/>
        <v>1</v>
      </c>
      <c r="BX133" s="36"/>
      <c r="BY133" s="36"/>
      <c r="BZ133" s="36"/>
      <c r="CA133" s="36"/>
    </row>
    <row r="134" spans="1:79" ht="128.25">
      <c r="A134" s="38" t="s">
        <v>3801</v>
      </c>
      <c r="B134" s="33" t="s">
        <v>681</v>
      </c>
      <c r="C134" s="27" t="s">
        <v>259</v>
      </c>
      <c r="D134" s="27" t="s">
        <v>246</v>
      </c>
      <c r="E134" s="18" t="s">
        <v>3802</v>
      </c>
      <c r="F134" s="19" t="s">
        <v>3828</v>
      </c>
      <c r="G134" s="19" t="s">
        <v>3829</v>
      </c>
      <c r="H134" s="19" t="s">
        <v>3832</v>
      </c>
      <c r="I134" s="19">
        <v>72101500</v>
      </c>
      <c r="J134" s="19" t="s">
        <v>230</v>
      </c>
      <c r="K134" s="19" t="s">
        <v>1333</v>
      </c>
      <c r="L134" s="19" t="s">
        <v>2252</v>
      </c>
      <c r="M134" s="20" t="s">
        <v>265</v>
      </c>
      <c r="N134" s="20" t="s">
        <v>265</v>
      </c>
      <c r="O134" s="20" t="s">
        <v>265</v>
      </c>
      <c r="P134" s="20">
        <v>3</v>
      </c>
      <c r="Q134" s="20" t="s">
        <v>1390</v>
      </c>
      <c r="R134" s="20" t="s">
        <v>1391</v>
      </c>
      <c r="S134" s="21">
        <v>11226351</v>
      </c>
      <c r="T134" s="21">
        <v>11226351</v>
      </c>
      <c r="U134" s="20" t="s">
        <v>1404</v>
      </c>
      <c r="V134" s="20" t="s">
        <v>1405</v>
      </c>
      <c r="W134" s="19" t="s">
        <v>100</v>
      </c>
      <c r="X134" s="19" t="s">
        <v>1432</v>
      </c>
      <c r="Y134" s="19" t="s">
        <v>1459</v>
      </c>
      <c r="Z134" s="19" t="s">
        <v>1557</v>
      </c>
      <c r="AA134" s="19" t="s">
        <v>1665</v>
      </c>
      <c r="AB134" s="19" t="s">
        <v>1666</v>
      </c>
      <c r="AC134" s="32">
        <v>0</v>
      </c>
      <c r="AD134" s="32">
        <v>0</v>
      </c>
      <c r="AE134" s="32">
        <v>11226351</v>
      </c>
      <c r="AF134" s="32">
        <v>0</v>
      </c>
      <c r="AG134" s="32">
        <v>0</v>
      </c>
      <c r="AH134" s="32">
        <v>3742117</v>
      </c>
      <c r="AI134" s="32">
        <v>0</v>
      </c>
      <c r="AJ134" s="32">
        <v>3742117</v>
      </c>
      <c r="AK134" s="32">
        <v>0</v>
      </c>
      <c r="AL134" s="32">
        <v>3742117</v>
      </c>
      <c r="AM134" s="32">
        <v>0</v>
      </c>
      <c r="AN134" s="32">
        <v>0</v>
      </c>
      <c r="AO134" s="32">
        <v>0</v>
      </c>
      <c r="AP134" s="32">
        <v>0</v>
      </c>
      <c r="AQ134" s="32">
        <v>0</v>
      </c>
      <c r="AR134" s="32">
        <v>0</v>
      </c>
      <c r="AS134" s="32">
        <v>0</v>
      </c>
      <c r="AT134" s="32">
        <v>0</v>
      </c>
      <c r="AU134" s="32">
        <v>0</v>
      </c>
      <c r="AV134" s="32">
        <v>0</v>
      </c>
      <c r="AW134" s="32">
        <v>0</v>
      </c>
      <c r="AX134" s="32">
        <v>0</v>
      </c>
      <c r="AY134" s="32">
        <v>0</v>
      </c>
      <c r="AZ134" s="32">
        <v>0</v>
      </c>
      <c r="BA134" s="30"/>
      <c r="BB134" s="30"/>
      <c r="BC134" s="30"/>
      <c r="BD134" s="30"/>
      <c r="BE134" s="10" t="str">
        <f t="shared" si="18"/>
        <v>OK</v>
      </c>
      <c r="BF134" s="10" t="str">
        <f t="shared" si="19"/>
        <v>OK</v>
      </c>
      <c r="BG134" s="4">
        <f t="shared" si="20"/>
        <v>0</v>
      </c>
      <c r="BH134" s="11">
        <f t="shared" si="21"/>
        <v>11226351</v>
      </c>
      <c r="BI134" s="11">
        <f t="shared" si="22"/>
        <v>11226351</v>
      </c>
      <c r="BJ134" s="4">
        <f t="shared" si="23"/>
        <v>0</v>
      </c>
      <c r="BK134" s="4">
        <f t="shared" si="24"/>
        <v>0</v>
      </c>
      <c r="BL134" s="1">
        <v>1</v>
      </c>
      <c r="BM134" s="1">
        <v>3200</v>
      </c>
      <c r="BN134" s="1">
        <v>2</v>
      </c>
      <c r="BO134" s="12">
        <v>2</v>
      </c>
      <c r="BP134" s="1">
        <v>3</v>
      </c>
      <c r="BQ134" s="1">
        <v>14</v>
      </c>
      <c r="BV134" s="36" t="str">
        <f t="shared" ref="BV134:BV197" si="25">LEFT(RIGHT(B134,LEN(B134)-2),4)</f>
        <v>3200</v>
      </c>
      <c r="BW134" s="36" t="b">
        <f t="shared" ref="BW134:BW197" si="26">BV134=LEFT(W134,4)</f>
        <v>1</v>
      </c>
      <c r="BX134" s="36"/>
      <c r="BY134" s="36"/>
      <c r="BZ134" s="36"/>
      <c r="CA134" s="36"/>
    </row>
    <row r="135" spans="1:79" ht="71.25">
      <c r="A135" s="38" t="s">
        <v>3801</v>
      </c>
      <c r="B135" s="33" t="s">
        <v>682</v>
      </c>
      <c r="C135" s="27" t="s">
        <v>259</v>
      </c>
      <c r="D135" s="27" t="s">
        <v>246</v>
      </c>
      <c r="E135" s="18" t="s">
        <v>3802</v>
      </c>
      <c r="F135" s="19" t="s">
        <v>3833</v>
      </c>
      <c r="G135" s="19" t="s">
        <v>3834</v>
      </c>
      <c r="H135" s="19" t="s">
        <v>3835</v>
      </c>
      <c r="I135" s="19">
        <v>80101500</v>
      </c>
      <c r="J135" s="19" t="s">
        <v>231</v>
      </c>
      <c r="K135" s="19" t="s">
        <v>1369</v>
      </c>
      <c r="L135" s="19" t="s">
        <v>2260</v>
      </c>
      <c r="M135" s="20" t="s">
        <v>265</v>
      </c>
      <c r="N135" s="20" t="s">
        <v>265</v>
      </c>
      <c r="O135" s="20" t="s">
        <v>265</v>
      </c>
      <c r="P135" s="20">
        <v>10</v>
      </c>
      <c r="Q135" s="20" t="s">
        <v>1390</v>
      </c>
      <c r="R135" s="20" t="s">
        <v>1391</v>
      </c>
      <c r="S135" s="21">
        <v>71652032</v>
      </c>
      <c r="T135" s="21">
        <v>71652032</v>
      </c>
      <c r="U135" s="20" t="s">
        <v>1404</v>
      </c>
      <c r="V135" s="20" t="s">
        <v>1405</v>
      </c>
      <c r="W135" s="19" t="s">
        <v>100</v>
      </c>
      <c r="X135" s="19" t="s">
        <v>1433</v>
      </c>
      <c r="Y135" s="19" t="s">
        <v>1459</v>
      </c>
      <c r="Z135" s="19" t="s">
        <v>1558</v>
      </c>
      <c r="AA135" s="19" t="s">
        <v>1665</v>
      </c>
      <c r="AB135" s="19" t="s">
        <v>1666</v>
      </c>
      <c r="AC135" s="32">
        <v>0</v>
      </c>
      <c r="AD135" s="32">
        <v>0</v>
      </c>
      <c r="AE135" s="32">
        <v>71652032</v>
      </c>
      <c r="AF135" s="32">
        <v>0</v>
      </c>
      <c r="AG135" s="32">
        <v>0</v>
      </c>
      <c r="AH135" s="32">
        <v>7165203</v>
      </c>
      <c r="AI135" s="32">
        <v>0</v>
      </c>
      <c r="AJ135" s="32">
        <v>7165203</v>
      </c>
      <c r="AK135" s="32">
        <v>0</v>
      </c>
      <c r="AL135" s="32">
        <v>7165203</v>
      </c>
      <c r="AM135" s="32">
        <v>0</v>
      </c>
      <c r="AN135" s="32">
        <v>7165203</v>
      </c>
      <c r="AO135" s="32">
        <v>0</v>
      </c>
      <c r="AP135" s="32">
        <v>7165203</v>
      </c>
      <c r="AQ135" s="32">
        <v>0</v>
      </c>
      <c r="AR135" s="32">
        <v>7165203</v>
      </c>
      <c r="AS135" s="32">
        <v>0</v>
      </c>
      <c r="AT135" s="32">
        <v>7165203</v>
      </c>
      <c r="AU135" s="32">
        <v>0</v>
      </c>
      <c r="AV135" s="32">
        <v>7165203</v>
      </c>
      <c r="AW135" s="32">
        <v>0</v>
      </c>
      <c r="AX135" s="32">
        <v>7165203</v>
      </c>
      <c r="AY135" s="32">
        <v>0</v>
      </c>
      <c r="AZ135" s="32">
        <v>7165205</v>
      </c>
      <c r="BA135" s="30"/>
      <c r="BB135" s="30"/>
      <c r="BC135" s="30"/>
      <c r="BD135" s="30"/>
      <c r="BE135" s="10" t="str">
        <f t="shared" si="18"/>
        <v>OK</v>
      </c>
      <c r="BF135" s="10" t="str">
        <f t="shared" si="19"/>
        <v>OK</v>
      </c>
      <c r="BG135" s="4">
        <f t="shared" si="20"/>
        <v>0</v>
      </c>
      <c r="BH135" s="11">
        <f t="shared" si="21"/>
        <v>71652032</v>
      </c>
      <c r="BI135" s="11">
        <f t="shared" si="22"/>
        <v>71652032</v>
      </c>
      <c r="BJ135" s="4">
        <f t="shared" si="23"/>
        <v>0</v>
      </c>
      <c r="BK135" s="4">
        <f t="shared" si="24"/>
        <v>0</v>
      </c>
      <c r="BL135" s="1">
        <v>1</v>
      </c>
      <c r="BM135" s="1">
        <v>3200</v>
      </c>
      <c r="BN135" s="1">
        <v>3</v>
      </c>
      <c r="BO135" s="12">
        <v>1</v>
      </c>
      <c r="BP135" s="1">
        <v>1</v>
      </c>
      <c r="BQ135" s="1">
        <v>1</v>
      </c>
      <c r="BV135" s="36" t="str">
        <f t="shared" si="25"/>
        <v>3200</v>
      </c>
      <c r="BW135" s="36" t="b">
        <f t="shared" si="26"/>
        <v>1</v>
      </c>
      <c r="BX135" s="36"/>
      <c r="BY135" s="36"/>
      <c r="BZ135" s="36"/>
      <c r="CA135" s="36"/>
    </row>
    <row r="136" spans="1:79" ht="99.75">
      <c r="A136" s="38" t="s">
        <v>3801</v>
      </c>
      <c r="B136" s="33" t="s">
        <v>683</v>
      </c>
      <c r="C136" s="27" t="s">
        <v>259</v>
      </c>
      <c r="D136" s="27" t="s">
        <v>246</v>
      </c>
      <c r="E136" s="18" t="s">
        <v>3802</v>
      </c>
      <c r="F136" s="19" t="s">
        <v>3833</v>
      </c>
      <c r="G136" s="19" t="s">
        <v>3834</v>
      </c>
      <c r="H136" s="19" t="s">
        <v>3835</v>
      </c>
      <c r="I136" s="19">
        <v>80101500</v>
      </c>
      <c r="J136" s="19" t="s">
        <v>231</v>
      </c>
      <c r="K136" s="19" t="s">
        <v>1369</v>
      </c>
      <c r="L136" s="19" t="s">
        <v>2261</v>
      </c>
      <c r="M136" s="20" t="s">
        <v>265</v>
      </c>
      <c r="N136" s="20" t="s">
        <v>265</v>
      </c>
      <c r="O136" s="20" t="s">
        <v>265</v>
      </c>
      <c r="P136" s="20">
        <v>10</v>
      </c>
      <c r="Q136" s="20" t="s">
        <v>1390</v>
      </c>
      <c r="R136" s="20" t="s">
        <v>1391</v>
      </c>
      <c r="S136" s="21">
        <v>29767290</v>
      </c>
      <c r="T136" s="21">
        <v>29767290</v>
      </c>
      <c r="U136" s="20" t="s">
        <v>1404</v>
      </c>
      <c r="V136" s="20" t="s">
        <v>1405</v>
      </c>
      <c r="W136" s="19" t="s">
        <v>100</v>
      </c>
      <c r="X136" s="19" t="s">
        <v>1433</v>
      </c>
      <c r="Y136" s="19" t="s">
        <v>1459</v>
      </c>
      <c r="Z136" s="19" t="s">
        <v>1559</v>
      </c>
      <c r="AA136" s="19" t="s">
        <v>1665</v>
      </c>
      <c r="AB136" s="19" t="s">
        <v>1666</v>
      </c>
      <c r="AC136" s="32">
        <v>0</v>
      </c>
      <c r="AD136" s="32">
        <v>0</v>
      </c>
      <c r="AE136" s="32">
        <v>29767290</v>
      </c>
      <c r="AF136" s="32">
        <v>0</v>
      </c>
      <c r="AG136" s="32">
        <v>0</v>
      </c>
      <c r="AH136" s="32">
        <v>2976729</v>
      </c>
      <c r="AI136" s="32">
        <v>0</v>
      </c>
      <c r="AJ136" s="32">
        <v>2976729</v>
      </c>
      <c r="AK136" s="32">
        <v>0</v>
      </c>
      <c r="AL136" s="32">
        <v>2976729</v>
      </c>
      <c r="AM136" s="32">
        <v>0</v>
      </c>
      <c r="AN136" s="32">
        <v>2976729</v>
      </c>
      <c r="AO136" s="32">
        <v>0</v>
      </c>
      <c r="AP136" s="32">
        <v>2976729</v>
      </c>
      <c r="AQ136" s="32">
        <v>0</v>
      </c>
      <c r="AR136" s="32">
        <v>2976729</v>
      </c>
      <c r="AS136" s="32">
        <v>0</v>
      </c>
      <c r="AT136" s="32">
        <v>2976729</v>
      </c>
      <c r="AU136" s="32">
        <v>0</v>
      </c>
      <c r="AV136" s="32">
        <v>2976729</v>
      </c>
      <c r="AW136" s="32">
        <v>0</v>
      </c>
      <c r="AX136" s="32">
        <v>2976729</v>
      </c>
      <c r="AY136" s="32">
        <v>0</v>
      </c>
      <c r="AZ136" s="32">
        <v>2976729</v>
      </c>
      <c r="BA136" s="30"/>
      <c r="BB136" s="30"/>
      <c r="BC136" s="30"/>
      <c r="BD136" s="30"/>
      <c r="BE136" s="10" t="str">
        <f t="shared" si="18"/>
        <v>OK</v>
      </c>
      <c r="BF136" s="10" t="str">
        <f t="shared" si="19"/>
        <v>OK</v>
      </c>
      <c r="BG136" s="4">
        <f t="shared" si="20"/>
        <v>0</v>
      </c>
      <c r="BH136" s="11">
        <f t="shared" si="21"/>
        <v>29767290</v>
      </c>
      <c r="BI136" s="11">
        <f t="shared" si="22"/>
        <v>29767290</v>
      </c>
      <c r="BJ136" s="4">
        <f t="shared" si="23"/>
        <v>0</v>
      </c>
      <c r="BK136" s="4">
        <f t="shared" si="24"/>
        <v>0</v>
      </c>
      <c r="BL136" s="1">
        <v>1</v>
      </c>
      <c r="BM136" s="1">
        <v>3200</v>
      </c>
      <c r="BN136" s="1">
        <v>3</v>
      </c>
      <c r="BO136" s="12">
        <v>1</v>
      </c>
      <c r="BP136" s="1">
        <v>1</v>
      </c>
      <c r="BQ136" s="1">
        <v>2</v>
      </c>
      <c r="BV136" s="36" t="str">
        <f t="shared" si="25"/>
        <v>3200</v>
      </c>
      <c r="BW136" s="36" t="b">
        <f t="shared" si="26"/>
        <v>1</v>
      </c>
      <c r="BX136" s="36"/>
      <c r="BY136" s="36"/>
      <c r="BZ136" s="36"/>
      <c r="CA136" s="36"/>
    </row>
    <row r="137" spans="1:79" ht="99.75">
      <c r="A137" s="38" t="s">
        <v>3801</v>
      </c>
      <c r="B137" s="33" t="s">
        <v>684</v>
      </c>
      <c r="C137" s="27" t="s">
        <v>259</v>
      </c>
      <c r="D137" s="27" t="s">
        <v>246</v>
      </c>
      <c r="E137" s="18" t="s">
        <v>3802</v>
      </c>
      <c r="F137" s="19" t="s">
        <v>3833</v>
      </c>
      <c r="G137" s="19" t="s">
        <v>3834</v>
      </c>
      <c r="H137" s="19" t="s">
        <v>3835</v>
      </c>
      <c r="I137" s="19">
        <v>80101500</v>
      </c>
      <c r="J137" s="19" t="s">
        <v>231</v>
      </c>
      <c r="K137" s="19" t="s">
        <v>1369</v>
      </c>
      <c r="L137" s="19" t="s">
        <v>2262</v>
      </c>
      <c r="M137" s="20" t="s">
        <v>265</v>
      </c>
      <c r="N137" s="20" t="s">
        <v>265</v>
      </c>
      <c r="O137" s="20" t="s">
        <v>265</v>
      </c>
      <c r="P137" s="20">
        <v>10</v>
      </c>
      <c r="Q137" s="20" t="s">
        <v>1390</v>
      </c>
      <c r="R137" s="20" t="s">
        <v>1391</v>
      </c>
      <c r="S137" s="21">
        <v>29767290</v>
      </c>
      <c r="T137" s="21">
        <v>29767290</v>
      </c>
      <c r="U137" s="20" t="s">
        <v>1404</v>
      </c>
      <c r="V137" s="20" t="s">
        <v>1405</v>
      </c>
      <c r="W137" s="19" t="s">
        <v>100</v>
      </c>
      <c r="X137" s="19" t="s">
        <v>1433</v>
      </c>
      <c r="Y137" s="19" t="s">
        <v>1459</v>
      </c>
      <c r="Z137" s="19" t="s">
        <v>1559</v>
      </c>
      <c r="AA137" s="19" t="s">
        <v>1665</v>
      </c>
      <c r="AB137" s="19" t="s">
        <v>1666</v>
      </c>
      <c r="AC137" s="32">
        <v>0</v>
      </c>
      <c r="AD137" s="32">
        <v>0</v>
      </c>
      <c r="AE137" s="32">
        <v>29767290</v>
      </c>
      <c r="AF137" s="32">
        <v>0</v>
      </c>
      <c r="AG137" s="32">
        <v>0</v>
      </c>
      <c r="AH137" s="32">
        <v>2976729</v>
      </c>
      <c r="AI137" s="32">
        <v>0</v>
      </c>
      <c r="AJ137" s="32">
        <v>2976729</v>
      </c>
      <c r="AK137" s="32">
        <v>0</v>
      </c>
      <c r="AL137" s="32">
        <v>2976729</v>
      </c>
      <c r="AM137" s="32">
        <v>0</v>
      </c>
      <c r="AN137" s="32">
        <v>2976729</v>
      </c>
      <c r="AO137" s="32">
        <v>0</v>
      </c>
      <c r="AP137" s="32">
        <v>2976729</v>
      </c>
      <c r="AQ137" s="32">
        <v>0</v>
      </c>
      <c r="AR137" s="32">
        <v>2976729</v>
      </c>
      <c r="AS137" s="32">
        <v>0</v>
      </c>
      <c r="AT137" s="32">
        <v>2976729</v>
      </c>
      <c r="AU137" s="32">
        <v>0</v>
      </c>
      <c r="AV137" s="32">
        <v>2976729</v>
      </c>
      <c r="AW137" s="32">
        <v>0</v>
      </c>
      <c r="AX137" s="32">
        <v>2976729</v>
      </c>
      <c r="AY137" s="32">
        <v>0</v>
      </c>
      <c r="AZ137" s="32">
        <v>2976729</v>
      </c>
      <c r="BA137" s="30"/>
      <c r="BB137" s="30"/>
      <c r="BC137" s="30"/>
      <c r="BD137" s="30"/>
      <c r="BE137" s="10" t="str">
        <f t="shared" si="18"/>
        <v>OK</v>
      </c>
      <c r="BF137" s="10" t="str">
        <f t="shared" si="19"/>
        <v>OK</v>
      </c>
      <c r="BG137" s="4">
        <f t="shared" si="20"/>
        <v>0</v>
      </c>
      <c r="BH137" s="11">
        <f t="shared" si="21"/>
        <v>29767290</v>
      </c>
      <c r="BI137" s="11">
        <f t="shared" si="22"/>
        <v>29767290</v>
      </c>
      <c r="BJ137" s="4">
        <f t="shared" si="23"/>
        <v>0</v>
      </c>
      <c r="BK137" s="4">
        <f t="shared" si="24"/>
        <v>0</v>
      </c>
      <c r="BL137" s="1">
        <v>1</v>
      </c>
      <c r="BM137" s="1">
        <v>3200</v>
      </c>
      <c r="BN137" s="1">
        <v>3</v>
      </c>
      <c r="BO137" s="12">
        <v>1</v>
      </c>
      <c r="BP137" s="1">
        <v>1</v>
      </c>
      <c r="BQ137" s="1">
        <v>3</v>
      </c>
      <c r="BV137" s="36" t="str">
        <f t="shared" si="25"/>
        <v>3200</v>
      </c>
      <c r="BW137" s="36" t="b">
        <f t="shared" si="26"/>
        <v>1</v>
      </c>
      <c r="BX137" s="36"/>
      <c r="BY137" s="36"/>
      <c r="BZ137" s="36"/>
      <c r="CA137" s="36"/>
    </row>
    <row r="138" spans="1:79" ht="71.25">
      <c r="A138" s="38" t="s">
        <v>3801</v>
      </c>
      <c r="B138" s="33" t="s">
        <v>685</v>
      </c>
      <c r="C138" s="27" t="s">
        <v>259</v>
      </c>
      <c r="D138" s="27" t="s">
        <v>246</v>
      </c>
      <c r="E138" s="18" t="s">
        <v>3802</v>
      </c>
      <c r="F138" s="19" t="s">
        <v>3833</v>
      </c>
      <c r="G138" s="19" t="s">
        <v>3834</v>
      </c>
      <c r="H138" s="19" t="s">
        <v>3836</v>
      </c>
      <c r="I138" s="19">
        <v>78102203</v>
      </c>
      <c r="J138" s="19" t="s">
        <v>231</v>
      </c>
      <c r="K138" s="19" t="s">
        <v>1370</v>
      </c>
      <c r="L138" s="19" t="s">
        <v>2263</v>
      </c>
      <c r="M138" s="20" t="s">
        <v>1321</v>
      </c>
      <c r="N138" s="20" t="s">
        <v>1321</v>
      </c>
      <c r="O138" s="20" t="s">
        <v>1321</v>
      </c>
      <c r="P138" s="20">
        <v>12</v>
      </c>
      <c r="Q138" s="20" t="s">
        <v>1390</v>
      </c>
      <c r="R138" s="20" t="s">
        <v>1391</v>
      </c>
      <c r="S138" s="21">
        <v>1200000000</v>
      </c>
      <c r="T138" s="21">
        <v>1200000000</v>
      </c>
      <c r="U138" s="20" t="s">
        <v>1404</v>
      </c>
      <c r="V138" s="20" t="s">
        <v>1405</v>
      </c>
      <c r="W138" s="19" t="s">
        <v>100</v>
      </c>
      <c r="X138" s="19" t="s">
        <v>1434</v>
      </c>
      <c r="Y138" s="19" t="s">
        <v>1474</v>
      </c>
      <c r="Z138" s="19" t="s">
        <v>1559</v>
      </c>
      <c r="AA138" s="19" t="s">
        <v>1665</v>
      </c>
      <c r="AB138" s="19" t="s">
        <v>1666</v>
      </c>
      <c r="AC138" s="32">
        <v>1200000000</v>
      </c>
      <c r="AD138" s="32">
        <v>0</v>
      </c>
      <c r="AE138" s="32">
        <v>0</v>
      </c>
      <c r="AF138" s="32">
        <v>100000000</v>
      </c>
      <c r="AG138" s="32">
        <v>0</v>
      </c>
      <c r="AH138" s="32">
        <v>100000000</v>
      </c>
      <c r="AI138" s="32">
        <v>0</v>
      </c>
      <c r="AJ138" s="32">
        <v>100000000</v>
      </c>
      <c r="AK138" s="32">
        <v>0</v>
      </c>
      <c r="AL138" s="32">
        <v>100000000</v>
      </c>
      <c r="AM138" s="32">
        <v>0</v>
      </c>
      <c r="AN138" s="32">
        <v>100000000</v>
      </c>
      <c r="AO138" s="32">
        <v>0</v>
      </c>
      <c r="AP138" s="32">
        <v>100000000</v>
      </c>
      <c r="AQ138" s="32">
        <v>0</v>
      </c>
      <c r="AR138" s="32">
        <v>100000000</v>
      </c>
      <c r="AS138" s="32">
        <v>0</v>
      </c>
      <c r="AT138" s="32">
        <v>100000000</v>
      </c>
      <c r="AU138" s="32">
        <v>0</v>
      </c>
      <c r="AV138" s="32">
        <v>100000000</v>
      </c>
      <c r="AW138" s="32">
        <v>0</v>
      </c>
      <c r="AX138" s="32">
        <v>100000000</v>
      </c>
      <c r="AY138" s="32">
        <v>0</v>
      </c>
      <c r="AZ138" s="32">
        <v>200000000</v>
      </c>
      <c r="BA138" s="30"/>
      <c r="BB138" s="30"/>
      <c r="BC138" s="30"/>
      <c r="BD138" s="30"/>
      <c r="BE138" s="10" t="str">
        <f t="shared" si="18"/>
        <v>OK</v>
      </c>
      <c r="BF138" s="10" t="str">
        <f t="shared" si="19"/>
        <v>OK</v>
      </c>
      <c r="BG138" s="4">
        <f t="shared" si="20"/>
        <v>0</v>
      </c>
      <c r="BH138" s="11">
        <f t="shared" si="21"/>
        <v>1200000000</v>
      </c>
      <c r="BI138" s="11">
        <f t="shared" si="22"/>
        <v>1200000000</v>
      </c>
      <c r="BJ138" s="4">
        <f t="shared" si="23"/>
        <v>0</v>
      </c>
      <c r="BK138" s="4">
        <f t="shared" si="24"/>
        <v>0</v>
      </c>
      <c r="BL138" s="1">
        <v>1</v>
      </c>
      <c r="BM138" s="1">
        <v>3200</v>
      </c>
      <c r="BN138" s="1">
        <v>3</v>
      </c>
      <c r="BO138" s="12">
        <v>1</v>
      </c>
      <c r="BP138" s="1">
        <v>2</v>
      </c>
      <c r="BQ138" s="1">
        <v>1</v>
      </c>
      <c r="BV138" s="36" t="str">
        <f t="shared" si="25"/>
        <v>3200</v>
      </c>
      <c r="BW138" s="36" t="b">
        <f t="shared" si="26"/>
        <v>1</v>
      </c>
      <c r="BX138" s="36"/>
      <c r="BY138" s="36"/>
      <c r="BZ138" s="36"/>
      <c r="CA138" s="36"/>
    </row>
    <row r="139" spans="1:79" ht="85.5">
      <c r="A139" s="38" t="s">
        <v>3801</v>
      </c>
      <c r="B139" s="33" t="s">
        <v>686</v>
      </c>
      <c r="C139" s="27" t="s">
        <v>259</v>
      </c>
      <c r="D139" s="27" t="s">
        <v>246</v>
      </c>
      <c r="E139" s="18" t="s">
        <v>3802</v>
      </c>
      <c r="F139" s="19" t="s">
        <v>3833</v>
      </c>
      <c r="G139" s="19" t="s">
        <v>3834</v>
      </c>
      <c r="H139" s="19" t="s">
        <v>3836</v>
      </c>
      <c r="I139" s="19">
        <v>81112200</v>
      </c>
      <c r="J139" s="19" t="s">
        <v>231</v>
      </c>
      <c r="K139" s="19" t="s">
        <v>1369</v>
      </c>
      <c r="L139" s="19" t="s">
        <v>2264</v>
      </c>
      <c r="M139" s="20" t="s">
        <v>1321</v>
      </c>
      <c r="N139" s="20" t="s">
        <v>1321</v>
      </c>
      <c r="O139" s="20" t="s">
        <v>1321</v>
      </c>
      <c r="P139" s="20">
        <v>12</v>
      </c>
      <c r="Q139" s="20" t="s">
        <v>1390</v>
      </c>
      <c r="R139" s="20" t="s">
        <v>1391</v>
      </c>
      <c r="S139" s="21">
        <v>365630000</v>
      </c>
      <c r="T139" s="21">
        <v>365630000</v>
      </c>
      <c r="U139" s="20" t="s">
        <v>1404</v>
      </c>
      <c r="V139" s="20" t="s">
        <v>1405</v>
      </c>
      <c r="W139" s="19" t="s">
        <v>100</v>
      </c>
      <c r="X139" s="19" t="s">
        <v>1435</v>
      </c>
      <c r="Y139" s="19" t="s">
        <v>1465</v>
      </c>
      <c r="Z139" s="19" t="s">
        <v>1559</v>
      </c>
      <c r="AA139" s="19" t="s">
        <v>1665</v>
      </c>
      <c r="AB139" s="19" t="s">
        <v>1666</v>
      </c>
      <c r="AC139" s="32">
        <v>365630000</v>
      </c>
      <c r="AD139" s="32">
        <v>0</v>
      </c>
      <c r="AE139" s="32">
        <v>0</v>
      </c>
      <c r="AF139" s="32">
        <v>30469167</v>
      </c>
      <c r="AG139" s="32">
        <v>0</v>
      </c>
      <c r="AH139" s="32">
        <v>30469167</v>
      </c>
      <c r="AI139" s="32">
        <v>0</v>
      </c>
      <c r="AJ139" s="32">
        <v>30469167</v>
      </c>
      <c r="AK139" s="32">
        <v>0</v>
      </c>
      <c r="AL139" s="32">
        <v>30469167</v>
      </c>
      <c r="AM139" s="32">
        <v>0</v>
      </c>
      <c r="AN139" s="32">
        <v>30469167</v>
      </c>
      <c r="AO139" s="32">
        <v>0</v>
      </c>
      <c r="AP139" s="32">
        <v>30469167</v>
      </c>
      <c r="AQ139" s="32">
        <v>0</v>
      </c>
      <c r="AR139" s="32">
        <v>30469167</v>
      </c>
      <c r="AS139" s="32">
        <v>0</v>
      </c>
      <c r="AT139" s="32">
        <v>30469167</v>
      </c>
      <c r="AU139" s="32">
        <v>0</v>
      </c>
      <c r="AV139" s="32">
        <v>30469167</v>
      </c>
      <c r="AW139" s="32">
        <v>0</v>
      </c>
      <c r="AX139" s="32">
        <v>30469167</v>
      </c>
      <c r="AY139" s="32">
        <v>0</v>
      </c>
      <c r="AZ139" s="32">
        <v>60938330</v>
      </c>
      <c r="BA139" s="30"/>
      <c r="BB139" s="30"/>
      <c r="BC139" s="30"/>
      <c r="BD139" s="30"/>
      <c r="BE139" s="10" t="str">
        <f t="shared" si="18"/>
        <v>OK</v>
      </c>
      <c r="BF139" s="10" t="str">
        <f t="shared" si="19"/>
        <v>OK</v>
      </c>
      <c r="BG139" s="4">
        <f t="shared" si="20"/>
        <v>0</v>
      </c>
      <c r="BH139" s="11">
        <f t="shared" si="21"/>
        <v>365630000</v>
      </c>
      <c r="BI139" s="11">
        <f t="shared" si="22"/>
        <v>365630000</v>
      </c>
      <c r="BJ139" s="4">
        <f t="shared" si="23"/>
        <v>0</v>
      </c>
      <c r="BK139" s="4">
        <f t="shared" si="24"/>
        <v>0</v>
      </c>
      <c r="BL139" s="1">
        <v>1</v>
      </c>
      <c r="BM139" s="1">
        <v>3200</v>
      </c>
      <c r="BN139" s="1">
        <v>3</v>
      </c>
      <c r="BO139" s="12">
        <v>1</v>
      </c>
      <c r="BP139" s="1">
        <v>2</v>
      </c>
      <c r="BQ139" s="1">
        <v>2</v>
      </c>
      <c r="BV139" s="36" t="str">
        <f t="shared" si="25"/>
        <v>3200</v>
      </c>
      <c r="BW139" s="36" t="b">
        <f t="shared" si="26"/>
        <v>1</v>
      </c>
      <c r="BX139" s="36"/>
      <c r="BY139" s="36"/>
      <c r="BZ139" s="36"/>
      <c r="CA139" s="36"/>
    </row>
    <row r="140" spans="1:79" ht="114">
      <c r="A140" s="38" t="s">
        <v>3801</v>
      </c>
      <c r="B140" s="33" t="s">
        <v>687</v>
      </c>
      <c r="C140" s="27" t="s">
        <v>259</v>
      </c>
      <c r="D140" s="27" t="s">
        <v>246</v>
      </c>
      <c r="E140" s="18" t="s">
        <v>3802</v>
      </c>
      <c r="F140" s="19" t="s">
        <v>3833</v>
      </c>
      <c r="G140" s="19" t="s">
        <v>3834</v>
      </c>
      <c r="H140" s="19" t="s">
        <v>3836</v>
      </c>
      <c r="I140" s="19">
        <v>80101500</v>
      </c>
      <c r="J140" s="19" t="s">
        <v>231</v>
      </c>
      <c r="K140" s="19" t="s">
        <v>1369</v>
      </c>
      <c r="L140" s="19" t="s">
        <v>2265</v>
      </c>
      <c r="M140" s="20" t="s">
        <v>1321</v>
      </c>
      <c r="N140" s="20" t="s">
        <v>1321</v>
      </c>
      <c r="O140" s="20" t="s">
        <v>1321</v>
      </c>
      <c r="P140" s="20">
        <v>12</v>
      </c>
      <c r="Q140" s="20" t="s">
        <v>1390</v>
      </c>
      <c r="R140" s="20" t="s">
        <v>1391</v>
      </c>
      <c r="S140" s="21">
        <v>54560326</v>
      </c>
      <c r="T140" s="21">
        <v>54560326</v>
      </c>
      <c r="U140" s="20" t="s">
        <v>1404</v>
      </c>
      <c r="V140" s="20" t="s">
        <v>1405</v>
      </c>
      <c r="W140" s="19" t="s">
        <v>100</v>
      </c>
      <c r="X140" s="19" t="s">
        <v>1433</v>
      </c>
      <c r="Y140" s="19" t="s">
        <v>1459</v>
      </c>
      <c r="Z140" s="19" t="s">
        <v>1560</v>
      </c>
      <c r="AA140" s="19" t="s">
        <v>1665</v>
      </c>
      <c r="AB140" s="19" t="s">
        <v>1666</v>
      </c>
      <c r="AC140" s="32">
        <v>54560326</v>
      </c>
      <c r="AD140" s="32">
        <v>0</v>
      </c>
      <c r="AE140" s="32">
        <v>0</v>
      </c>
      <c r="AF140" s="32">
        <v>4663276</v>
      </c>
      <c r="AG140" s="32">
        <v>0</v>
      </c>
      <c r="AH140" s="32">
        <v>4663276</v>
      </c>
      <c r="AI140" s="32">
        <v>0</v>
      </c>
      <c r="AJ140" s="32">
        <v>4663276</v>
      </c>
      <c r="AK140" s="32">
        <v>0</v>
      </c>
      <c r="AL140" s="32">
        <v>4663276</v>
      </c>
      <c r="AM140" s="32">
        <v>0</v>
      </c>
      <c r="AN140" s="32">
        <v>4663276</v>
      </c>
      <c r="AO140" s="32">
        <v>0</v>
      </c>
      <c r="AP140" s="32">
        <v>4663276</v>
      </c>
      <c r="AQ140" s="32">
        <v>0</v>
      </c>
      <c r="AR140" s="32">
        <v>4663276</v>
      </c>
      <c r="AS140" s="32">
        <v>0</v>
      </c>
      <c r="AT140" s="32">
        <v>4663276</v>
      </c>
      <c r="AU140" s="32">
        <v>0</v>
      </c>
      <c r="AV140" s="32">
        <v>4663276</v>
      </c>
      <c r="AW140" s="32">
        <v>0</v>
      </c>
      <c r="AX140" s="32">
        <v>4663276</v>
      </c>
      <c r="AY140" s="32">
        <v>0</v>
      </c>
      <c r="AZ140" s="32">
        <v>7927566</v>
      </c>
      <c r="BA140" s="30"/>
      <c r="BB140" s="30"/>
      <c r="BC140" s="30"/>
      <c r="BD140" s="30"/>
      <c r="BE140" s="10" t="str">
        <f t="shared" si="18"/>
        <v>OK</v>
      </c>
      <c r="BF140" s="10" t="str">
        <f t="shared" si="19"/>
        <v>OK</v>
      </c>
      <c r="BG140" s="4">
        <f t="shared" si="20"/>
        <v>0</v>
      </c>
      <c r="BH140" s="11">
        <f t="shared" si="21"/>
        <v>54560326</v>
      </c>
      <c r="BI140" s="11">
        <f t="shared" si="22"/>
        <v>54560326</v>
      </c>
      <c r="BJ140" s="4">
        <f t="shared" si="23"/>
        <v>0</v>
      </c>
      <c r="BK140" s="4">
        <f t="shared" si="24"/>
        <v>0</v>
      </c>
      <c r="BL140" s="1">
        <v>1</v>
      </c>
      <c r="BM140" s="1">
        <v>3200</v>
      </c>
      <c r="BN140" s="1">
        <v>3</v>
      </c>
      <c r="BO140" s="12">
        <v>1</v>
      </c>
      <c r="BP140" s="1">
        <v>2</v>
      </c>
      <c r="BQ140" s="1">
        <v>3</v>
      </c>
      <c r="BV140" s="36" t="str">
        <f t="shared" si="25"/>
        <v>3200</v>
      </c>
      <c r="BW140" s="36" t="b">
        <f t="shared" si="26"/>
        <v>1</v>
      </c>
      <c r="BX140" s="36"/>
      <c r="BY140" s="36"/>
      <c r="BZ140" s="36"/>
      <c r="CA140" s="36"/>
    </row>
    <row r="141" spans="1:79" ht="114">
      <c r="A141" s="38" t="s">
        <v>3801</v>
      </c>
      <c r="B141" s="33" t="s">
        <v>688</v>
      </c>
      <c r="C141" s="27" t="s">
        <v>259</v>
      </c>
      <c r="D141" s="27" t="s">
        <v>246</v>
      </c>
      <c r="E141" s="18" t="s">
        <v>3802</v>
      </c>
      <c r="F141" s="19" t="s">
        <v>3833</v>
      </c>
      <c r="G141" s="19" t="s">
        <v>3834</v>
      </c>
      <c r="H141" s="19" t="s">
        <v>3836</v>
      </c>
      <c r="I141" s="19">
        <v>80101500</v>
      </c>
      <c r="J141" s="19" t="s">
        <v>231</v>
      </c>
      <c r="K141" s="19" t="s">
        <v>1369</v>
      </c>
      <c r="L141" s="19" t="s">
        <v>2266</v>
      </c>
      <c r="M141" s="20" t="s">
        <v>265</v>
      </c>
      <c r="N141" s="20" t="s">
        <v>265</v>
      </c>
      <c r="O141" s="20" t="s">
        <v>265</v>
      </c>
      <c r="P141" s="20">
        <v>10</v>
      </c>
      <c r="Q141" s="20" t="s">
        <v>1390</v>
      </c>
      <c r="R141" s="20" t="s">
        <v>1391</v>
      </c>
      <c r="S141" s="21">
        <v>40028961</v>
      </c>
      <c r="T141" s="21">
        <v>40028961</v>
      </c>
      <c r="U141" s="20" t="s">
        <v>1404</v>
      </c>
      <c r="V141" s="20" t="s">
        <v>1405</v>
      </c>
      <c r="W141" s="19" t="s">
        <v>100</v>
      </c>
      <c r="X141" s="19" t="s">
        <v>1433</v>
      </c>
      <c r="Y141" s="19" t="s">
        <v>1459</v>
      </c>
      <c r="Z141" s="19" t="s">
        <v>1560</v>
      </c>
      <c r="AA141" s="19" t="s">
        <v>1665</v>
      </c>
      <c r="AB141" s="19" t="s">
        <v>1666</v>
      </c>
      <c r="AC141" s="32">
        <v>0</v>
      </c>
      <c r="AD141" s="32">
        <v>0</v>
      </c>
      <c r="AE141" s="32">
        <v>40028961</v>
      </c>
      <c r="AF141" s="32">
        <v>0</v>
      </c>
      <c r="AG141" s="32">
        <v>0</v>
      </c>
      <c r="AH141" s="32">
        <v>4002896</v>
      </c>
      <c r="AI141" s="32">
        <v>0</v>
      </c>
      <c r="AJ141" s="32">
        <v>4002896</v>
      </c>
      <c r="AK141" s="32">
        <v>0</v>
      </c>
      <c r="AL141" s="32">
        <v>4002896</v>
      </c>
      <c r="AM141" s="32">
        <v>0</v>
      </c>
      <c r="AN141" s="32">
        <v>4002896</v>
      </c>
      <c r="AO141" s="32">
        <v>0</v>
      </c>
      <c r="AP141" s="32">
        <v>4002896</v>
      </c>
      <c r="AQ141" s="32">
        <v>0</v>
      </c>
      <c r="AR141" s="32">
        <v>4002896</v>
      </c>
      <c r="AS141" s="32">
        <v>0</v>
      </c>
      <c r="AT141" s="32">
        <v>4002896</v>
      </c>
      <c r="AU141" s="32">
        <v>0</v>
      </c>
      <c r="AV141" s="32">
        <v>4002896</v>
      </c>
      <c r="AW141" s="32">
        <v>0</v>
      </c>
      <c r="AX141" s="32">
        <v>4002896</v>
      </c>
      <c r="AY141" s="32">
        <v>0</v>
      </c>
      <c r="AZ141" s="32">
        <v>4002897</v>
      </c>
      <c r="BA141" s="30"/>
      <c r="BB141" s="30"/>
      <c r="BC141" s="30"/>
      <c r="BD141" s="30"/>
      <c r="BE141" s="10" t="str">
        <f t="shared" si="18"/>
        <v>OK</v>
      </c>
      <c r="BF141" s="10" t="str">
        <f t="shared" si="19"/>
        <v>OK</v>
      </c>
      <c r="BG141" s="4">
        <f t="shared" si="20"/>
        <v>0</v>
      </c>
      <c r="BH141" s="11">
        <f t="shared" si="21"/>
        <v>40028961</v>
      </c>
      <c r="BI141" s="11">
        <f t="shared" si="22"/>
        <v>40028961</v>
      </c>
      <c r="BJ141" s="4">
        <f t="shared" si="23"/>
        <v>0</v>
      </c>
      <c r="BK141" s="4">
        <f t="shared" si="24"/>
        <v>0</v>
      </c>
      <c r="BL141" s="1">
        <v>1</v>
      </c>
      <c r="BM141" s="1">
        <v>3200</v>
      </c>
      <c r="BN141" s="1">
        <v>3</v>
      </c>
      <c r="BO141" s="12">
        <v>1</v>
      </c>
      <c r="BP141" s="1">
        <v>2</v>
      </c>
      <c r="BQ141" s="1">
        <v>4</v>
      </c>
      <c r="BV141" s="36" t="str">
        <f t="shared" si="25"/>
        <v>3200</v>
      </c>
      <c r="BW141" s="36" t="b">
        <f t="shared" si="26"/>
        <v>1</v>
      </c>
      <c r="BX141" s="36"/>
      <c r="BY141" s="36"/>
      <c r="BZ141" s="36"/>
      <c r="CA141" s="36"/>
    </row>
    <row r="142" spans="1:79" ht="114">
      <c r="A142" s="38" t="s">
        <v>3801</v>
      </c>
      <c r="B142" s="33" t="s">
        <v>689</v>
      </c>
      <c r="C142" s="27" t="s">
        <v>259</v>
      </c>
      <c r="D142" s="27" t="s">
        <v>246</v>
      </c>
      <c r="E142" s="18" t="s">
        <v>3802</v>
      </c>
      <c r="F142" s="19" t="s">
        <v>3833</v>
      </c>
      <c r="G142" s="19" t="s">
        <v>3834</v>
      </c>
      <c r="H142" s="19" t="s">
        <v>3836</v>
      </c>
      <c r="I142" s="19">
        <v>80101500</v>
      </c>
      <c r="J142" s="19" t="s">
        <v>231</v>
      </c>
      <c r="K142" s="19" t="s">
        <v>1369</v>
      </c>
      <c r="L142" s="19" t="s">
        <v>2267</v>
      </c>
      <c r="M142" s="20" t="s">
        <v>265</v>
      </c>
      <c r="N142" s="20" t="s">
        <v>265</v>
      </c>
      <c r="O142" s="20" t="s">
        <v>265</v>
      </c>
      <c r="P142" s="20">
        <v>10</v>
      </c>
      <c r="Q142" s="20" t="s">
        <v>1390</v>
      </c>
      <c r="R142" s="20" t="s">
        <v>1391</v>
      </c>
      <c r="S142" s="21">
        <v>40028961</v>
      </c>
      <c r="T142" s="21">
        <v>40028961</v>
      </c>
      <c r="U142" s="20" t="s">
        <v>1404</v>
      </c>
      <c r="V142" s="20" t="s">
        <v>1405</v>
      </c>
      <c r="W142" s="19" t="s">
        <v>100</v>
      </c>
      <c r="X142" s="19" t="s">
        <v>1433</v>
      </c>
      <c r="Y142" s="19" t="s">
        <v>1459</v>
      </c>
      <c r="Z142" s="19" t="s">
        <v>1560</v>
      </c>
      <c r="AA142" s="19" t="s">
        <v>1665</v>
      </c>
      <c r="AB142" s="19" t="s">
        <v>1666</v>
      </c>
      <c r="AC142" s="32">
        <v>0</v>
      </c>
      <c r="AD142" s="32">
        <v>0</v>
      </c>
      <c r="AE142" s="32">
        <v>40028961</v>
      </c>
      <c r="AF142" s="32">
        <v>0</v>
      </c>
      <c r="AG142" s="32">
        <v>0</v>
      </c>
      <c r="AH142" s="32">
        <v>4002896</v>
      </c>
      <c r="AI142" s="32">
        <v>0</v>
      </c>
      <c r="AJ142" s="32">
        <v>4002896</v>
      </c>
      <c r="AK142" s="32">
        <v>0</v>
      </c>
      <c r="AL142" s="32">
        <v>4002896</v>
      </c>
      <c r="AM142" s="32">
        <v>0</v>
      </c>
      <c r="AN142" s="32">
        <v>4002896</v>
      </c>
      <c r="AO142" s="32">
        <v>0</v>
      </c>
      <c r="AP142" s="32">
        <v>4002896</v>
      </c>
      <c r="AQ142" s="32">
        <v>0</v>
      </c>
      <c r="AR142" s="32">
        <v>4002896</v>
      </c>
      <c r="AS142" s="32">
        <v>0</v>
      </c>
      <c r="AT142" s="32">
        <v>4002896</v>
      </c>
      <c r="AU142" s="32">
        <v>0</v>
      </c>
      <c r="AV142" s="32">
        <v>4002896</v>
      </c>
      <c r="AW142" s="32">
        <v>0</v>
      </c>
      <c r="AX142" s="32">
        <v>4002896</v>
      </c>
      <c r="AY142" s="32">
        <v>0</v>
      </c>
      <c r="AZ142" s="32">
        <v>4002897</v>
      </c>
      <c r="BA142" s="30"/>
      <c r="BB142" s="30"/>
      <c r="BC142" s="30"/>
      <c r="BD142" s="30"/>
      <c r="BE142" s="10" t="str">
        <f t="shared" si="18"/>
        <v>OK</v>
      </c>
      <c r="BF142" s="10" t="str">
        <f t="shared" si="19"/>
        <v>OK</v>
      </c>
      <c r="BG142" s="4">
        <f t="shared" si="20"/>
        <v>0</v>
      </c>
      <c r="BH142" s="11">
        <f t="shared" si="21"/>
        <v>40028961</v>
      </c>
      <c r="BI142" s="11">
        <f t="shared" si="22"/>
        <v>40028961</v>
      </c>
      <c r="BJ142" s="4">
        <f t="shared" si="23"/>
        <v>0</v>
      </c>
      <c r="BK142" s="4">
        <f t="shared" si="24"/>
        <v>0</v>
      </c>
      <c r="BL142" s="1">
        <v>1</v>
      </c>
      <c r="BM142" s="1">
        <v>3200</v>
      </c>
      <c r="BN142" s="1">
        <v>3</v>
      </c>
      <c r="BO142" s="12">
        <v>1</v>
      </c>
      <c r="BP142" s="1">
        <v>2</v>
      </c>
      <c r="BQ142" s="1">
        <v>5</v>
      </c>
      <c r="BV142" s="36" t="str">
        <f t="shared" si="25"/>
        <v>3200</v>
      </c>
      <c r="BW142" s="36" t="b">
        <f t="shared" si="26"/>
        <v>1</v>
      </c>
      <c r="BX142" s="36"/>
      <c r="BY142" s="36"/>
      <c r="BZ142" s="36"/>
      <c r="CA142" s="36"/>
    </row>
    <row r="143" spans="1:79" ht="114">
      <c r="A143" s="38" t="s">
        <v>3801</v>
      </c>
      <c r="B143" s="33" t="s">
        <v>690</v>
      </c>
      <c r="C143" s="27" t="s">
        <v>259</v>
      </c>
      <c r="D143" s="27" t="s">
        <v>246</v>
      </c>
      <c r="E143" s="18" t="s">
        <v>3802</v>
      </c>
      <c r="F143" s="19" t="s">
        <v>3833</v>
      </c>
      <c r="G143" s="19" t="s">
        <v>3834</v>
      </c>
      <c r="H143" s="19" t="s">
        <v>3836</v>
      </c>
      <c r="I143" s="19">
        <v>80101500</v>
      </c>
      <c r="J143" s="19" t="s">
        <v>231</v>
      </c>
      <c r="K143" s="19" t="s">
        <v>1369</v>
      </c>
      <c r="L143" s="19" t="s">
        <v>2268</v>
      </c>
      <c r="M143" s="20" t="s">
        <v>265</v>
      </c>
      <c r="N143" s="20" t="s">
        <v>265</v>
      </c>
      <c r="O143" s="20" t="s">
        <v>265</v>
      </c>
      <c r="P143" s="20">
        <v>10</v>
      </c>
      <c r="Q143" s="20" t="s">
        <v>1390</v>
      </c>
      <c r="R143" s="20" t="s">
        <v>1391</v>
      </c>
      <c r="S143" s="21">
        <v>33304708</v>
      </c>
      <c r="T143" s="21">
        <v>33304708</v>
      </c>
      <c r="U143" s="20" t="s">
        <v>1404</v>
      </c>
      <c r="V143" s="20" t="s">
        <v>1405</v>
      </c>
      <c r="W143" s="19" t="s">
        <v>100</v>
      </c>
      <c r="X143" s="19" t="s">
        <v>1433</v>
      </c>
      <c r="Y143" s="19" t="s">
        <v>1459</v>
      </c>
      <c r="Z143" s="19" t="s">
        <v>1559</v>
      </c>
      <c r="AA143" s="19" t="s">
        <v>1665</v>
      </c>
      <c r="AB143" s="19" t="s">
        <v>1666</v>
      </c>
      <c r="AC143" s="32">
        <v>0</v>
      </c>
      <c r="AD143" s="32">
        <v>0</v>
      </c>
      <c r="AE143" s="32">
        <v>33304708</v>
      </c>
      <c r="AF143" s="32">
        <v>0</v>
      </c>
      <c r="AG143" s="32">
        <v>0</v>
      </c>
      <c r="AH143" s="32">
        <v>3330471</v>
      </c>
      <c r="AI143" s="32">
        <v>0</v>
      </c>
      <c r="AJ143" s="32">
        <v>3330471</v>
      </c>
      <c r="AK143" s="32">
        <v>0</v>
      </c>
      <c r="AL143" s="32">
        <v>3330471</v>
      </c>
      <c r="AM143" s="32">
        <v>0</v>
      </c>
      <c r="AN143" s="32">
        <v>3330471</v>
      </c>
      <c r="AO143" s="32">
        <v>0</v>
      </c>
      <c r="AP143" s="32">
        <v>3330471</v>
      </c>
      <c r="AQ143" s="32">
        <v>0</v>
      </c>
      <c r="AR143" s="32">
        <v>3330471</v>
      </c>
      <c r="AS143" s="32">
        <v>0</v>
      </c>
      <c r="AT143" s="32">
        <v>3330471</v>
      </c>
      <c r="AU143" s="32">
        <v>0</v>
      </c>
      <c r="AV143" s="32">
        <v>3330471</v>
      </c>
      <c r="AW143" s="32">
        <v>0</v>
      </c>
      <c r="AX143" s="32">
        <v>3330471</v>
      </c>
      <c r="AY143" s="32">
        <v>0</v>
      </c>
      <c r="AZ143" s="32">
        <v>3330469</v>
      </c>
      <c r="BA143" s="30"/>
      <c r="BB143" s="30"/>
      <c r="BC143" s="30"/>
      <c r="BD143" s="30"/>
      <c r="BE143" s="10" t="str">
        <f t="shared" si="18"/>
        <v>OK</v>
      </c>
      <c r="BF143" s="10" t="str">
        <f t="shared" si="19"/>
        <v>OK</v>
      </c>
      <c r="BG143" s="4">
        <f t="shared" si="20"/>
        <v>0</v>
      </c>
      <c r="BH143" s="11">
        <f t="shared" si="21"/>
        <v>33304708</v>
      </c>
      <c r="BI143" s="11">
        <f t="shared" si="22"/>
        <v>33304708</v>
      </c>
      <c r="BJ143" s="4">
        <f t="shared" si="23"/>
        <v>0</v>
      </c>
      <c r="BK143" s="4">
        <f t="shared" si="24"/>
        <v>0</v>
      </c>
      <c r="BL143" s="1">
        <v>1</v>
      </c>
      <c r="BM143" s="1">
        <v>3200</v>
      </c>
      <c r="BN143" s="1">
        <v>3</v>
      </c>
      <c r="BO143" s="12">
        <v>1</v>
      </c>
      <c r="BP143" s="1">
        <v>2</v>
      </c>
      <c r="BQ143" s="1">
        <v>6</v>
      </c>
      <c r="BV143" s="36" t="str">
        <f t="shared" si="25"/>
        <v>3200</v>
      </c>
      <c r="BW143" s="36" t="b">
        <f t="shared" si="26"/>
        <v>1</v>
      </c>
      <c r="BX143" s="36"/>
      <c r="BY143" s="36"/>
      <c r="BZ143" s="36"/>
      <c r="CA143" s="36"/>
    </row>
    <row r="144" spans="1:79" ht="99.75">
      <c r="A144" s="38" t="s">
        <v>3801</v>
      </c>
      <c r="B144" s="33" t="s">
        <v>691</v>
      </c>
      <c r="C144" s="27" t="s">
        <v>259</v>
      </c>
      <c r="D144" s="27" t="s">
        <v>246</v>
      </c>
      <c r="E144" s="18" t="s">
        <v>3802</v>
      </c>
      <c r="F144" s="19" t="s">
        <v>3833</v>
      </c>
      <c r="G144" s="19" t="s">
        <v>3834</v>
      </c>
      <c r="H144" s="19" t="s">
        <v>3836</v>
      </c>
      <c r="I144" s="19">
        <v>80101500</v>
      </c>
      <c r="J144" s="19" t="s">
        <v>231</v>
      </c>
      <c r="K144" s="19" t="s">
        <v>1369</v>
      </c>
      <c r="L144" s="19" t="s">
        <v>2269</v>
      </c>
      <c r="M144" s="20" t="s">
        <v>265</v>
      </c>
      <c r="N144" s="20" t="s">
        <v>265</v>
      </c>
      <c r="O144" s="20" t="s">
        <v>265</v>
      </c>
      <c r="P144" s="20">
        <v>10</v>
      </c>
      <c r="Q144" s="20" t="s">
        <v>1390</v>
      </c>
      <c r="R144" s="20" t="s">
        <v>1391</v>
      </c>
      <c r="S144" s="21">
        <v>29767290</v>
      </c>
      <c r="T144" s="21">
        <v>29767290</v>
      </c>
      <c r="U144" s="20" t="s">
        <v>1404</v>
      </c>
      <c r="V144" s="20" t="s">
        <v>1405</v>
      </c>
      <c r="W144" s="19" t="s">
        <v>100</v>
      </c>
      <c r="X144" s="19" t="s">
        <v>1433</v>
      </c>
      <c r="Y144" s="19" t="s">
        <v>1459</v>
      </c>
      <c r="Z144" s="19" t="s">
        <v>1559</v>
      </c>
      <c r="AA144" s="19" t="s">
        <v>1665</v>
      </c>
      <c r="AB144" s="19" t="s">
        <v>1666</v>
      </c>
      <c r="AC144" s="32">
        <v>0</v>
      </c>
      <c r="AD144" s="32">
        <v>0</v>
      </c>
      <c r="AE144" s="32">
        <v>29767290</v>
      </c>
      <c r="AF144" s="32">
        <v>0</v>
      </c>
      <c r="AG144" s="32">
        <v>0</v>
      </c>
      <c r="AH144" s="32">
        <v>2976729</v>
      </c>
      <c r="AI144" s="32">
        <v>0</v>
      </c>
      <c r="AJ144" s="32">
        <v>2976729</v>
      </c>
      <c r="AK144" s="32">
        <v>0</v>
      </c>
      <c r="AL144" s="32">
        <v>2976729</v>
      </c>
      <c r="AM144" s="32">
        <v>0</v>
      </c>
      <c r="AN144" s="32">
        <v>2976729</v>
      </c>
      <c r="AO144" s="32">
        <v>0</v>
      </c>
      <c r="AP144" s="32">
        <v>2976729</v>
      </c>
      <c r="AQ144" s="32">
        <v>0</v>
      </c>
      <c r="AR144" s="32">
        <v>2976729</v>
      </c>
      <c r="AS144" s="32">
        <v>0</v>
      </c>
      <c r="AT144" s="32">
        <v>2976729</v>
      </c>
      <c r="AU144" s="32">
        <v>0</v>
      </c>
      <c r="AV144" s="32">
        <v>2976729</v>
      </c>
      <c r="AW144" s="32">
        <v>0</v>
      </c>
      <c r="AX144" s="32">
        <v>2976729</v>
      </c>
      <c r="AY144" s="32">
        <v>0</v>
      </c>
      <c r="AZ144" s="32">
        <v>2976729</v>
      </c>
      <c r="BA144" s="30"/>
      <c r="BB144" s="30"/>
      <c r="BC144" s="30"/>
      <c r="BD144" s="30"/>
      <c r="BE144" s="10" t="str">
        <f t="shared" si="18"/>
        <v>OK</v>
      </c>
      <c r="BF144" s="10" t="str">
        <f t="shared" si="19"/>
        <v>OK</v>
      </c>
      <c r="BG144" s="4">
        <f t="shared" si="20"/>
        <v>0</v>
      </c>
      <c r="BH144" s="11">
        <f t="shared" si="21"/>
        <v>29767290</v>
      </c>
      <c r="BI144" s="11">
        <f t="shared" si="22"/>
        <v>29767290</v>
      </c>
      <c r="BJ144" s="4">
        <f t="shared" si="23"/>
        <v>0</v>
      </c>
      <c r="BK144" s="4">
        <f t="shared" si="24"/>
        <v>0</v>
      </c>
      <c r="BL144" s="1">
        <v>1</v>
      </c>
      <c r="BM144" s="1">
        <v>3200</v>
      </c>
      <c r="BN144" s="1">
        <v>3</v>
      </c>
      <c r="BO144" s="12">
        <v>1</v>
      </c>
      <c r="BP144" s="1">
        <v>2</v>
      </c>
      <c r="BQ144" s="1">
        <v>7</v>
      </c>
      <c r="BV144" s="36" t="str">
        <f t="shared" si="25"/>
        <v>3200</v>
      </c>
      <c r="BW144" s="36" t="b">
        <f t="shared" si="26"/>
        <v>1</v>
      </c>
      <c r="BX144" s="36"/>
      <c r="BY144" s="36"/>
      <c r="BZ144" s="36"/>
      <c r="CA144" s="36"/>
    </row>
    <row r="145" spans="1:79" ht="71.25">
      <c r="A145" s="38" t="s">
        <v>3801</v>
      </c>
      <c r="B145" s="33" t="s">
        <v>692</v>
      </c>
      <c r="C145" s="27" t="s">
        <v>259</v>
      </c>
      <c r="D145" s="27" t="s">
        <v>246</v>
      </c>
      <c r="E145" s="18" t="s">
        <v>3802</v>
      </c>
      <c r="F145" s="19" t="s">
        <v>3833</v>
      </c>
      <c r="G145" s="19" t="s">
        <v>3834</v>
      </c>
      <c r="H145" s="19" t="s">
        <v>3836</v>
      </c>
      <c r="I145" s="19">
        <v>80101500</v>
      </c>
      <c r="J145" s="19" t="s">
        <v>231</v>
      </c>
      <c r="K145" s="19" t="s">
        <v>1369</v>
      </c>
      <c r="L145" s="19" t="s">
        <v>2270</v>
      </c>
      <c r="M145" s="20" t="s">
        <v>265</v>
      </c>
      <c r="N145" s="20" t="s">
        <v>265</v>
      </c>
      <c r="O145" s="20" t="s">
        <v>265</v>
      </c>
      <c r="P145" s="20">
        <v>10</v>
      </c>
      <c r="Q145" s="20" t="s">
        <v>1390</v>
      </c>
      <c r="R145" s="20" t="s">
        <v>1391</v>
      </c>
      <c r="S145" s="21">
        <v>29767290</v>
      </c>
      <c r="T145" s="21">
        <v>29767290</v>
      </c>
      <c r="U145" s="20" t="s">
        <v>1404</v>
      </c>
      <c r="V145" s="20" t="s">
        <v>1405</v>
      </c>
      <c r="W145" s="19" t="s">
        <v>100</v>
      </c>
      <c r="X145" s="19" t="s">
        <v>1433</v>
      </c>
      <c r="Y145" s="19" t="s">
        <v>1459</v>
      </c>
      <c r="Z145" s="19" t="s">
        <v>1559</v>
      </c>
      <c r="AA145" s="19" t="s">
        <v>1665</v>
      </c>
      <c r="AB145" s="19" t="s">
        <v>1666</v>
      </c>
      <c r="AC145" s="32">
        <v>0</v>
      </c>
      <c r="AD145" s="32">
        <v>0</v>
      </c>
      <c r="AE145" s="32">
        <v>29767290</v>
      </c>
      <c r="AF145" s="32">
        <v>0</v>
      </c>
      <c r="AG145" s="32">
        <v>0</v>
      </c>
      <c r="AH145" s="32">
        <v>2976729</v>
      </c>
      <c r="AI145" s="32">
        <v>0</v>
      </c>
      <c r="AJ145" s="32">
        <v>2976729</v>
      </c>
      <c r="AK145" s="32">
        <v>0</v>
      </c>
      <c r="AL145" s="32">
        <v>2976729</v>
      </c>
      <c r="AM145" s="32">
        <v>0</v>
      </c>
      <c r="AN145" s="32">
        <v>2976729</v>
      </c>
      <c r="AO145" s="32">
        <v>0</v>
      </c>
      <c r="AP145" s="32">
        <v>2976729</v>
      </c>
      <c r="AQ145" s="32">
        <v>0</v>
      </c>
      <c r="AR145" s="32">
        <v>2976729</v>
      </c>
      <c r="AS145" s="32">
        <v>0</v>
      </c>
      <c r="AT145" s="32">
        <v>2976729</v>
      </c>
      <c r="AU145" s="32">
        <v>0</v>
      </c>
      <c r="AV145" s="32">
        <v>2976729</v>
      </c>
      <c r="AW145" s="32">
        <v>0</v>
      </c>
      <c r="AX145" s="32">
        <v>2976729</v>
      </c>
      <c r="AY145" s="32">
        <v>0</v>
      </c>
      <c r="AZ145" s="32">
        <v>2976729</v>
      </c>
      <c r="BA145" s="30"/>
      <c r="BB145" s="30"/>
      <c r="BC145" s="30"/>
      <c r="BD145" s="30"/>
      <c r="BE145" s="10" t="str">
        <f t="shared" si="18"/>
        <v>OK</v>
      </c>
      <c r="BF145" s="10" t="str">
        <f t="shared" si="19"/>
        <v>OK</v>
      </c>
      <c r="BG145" s="4">
        <f t="shared" si="20"/>
        <v>0</v>
      </c>
      <c r="BH145" s="11">
        <f t="shared" si="21"/>
        <v>29767290</v>
      </c>
      <c r="BI145" s="11">
        <f t="shared" si="22"/>
        <v>29767290</v>
      </c>
      <c r="BJ145" s="4">
        <f t="shared" si="23"/>
        <v>0</v>
      </c>
      <c r="BK145" s="4">
        <f t="shared" si="24"/>
        <v>0</v>
      </c>
      <c r="BL145" s="1">
        <v>1</v>
      </c>
      <c r="BM145" s="1">
        <v>3200</v>
      </c>
      <c r="BN145" s="1">
        <v>3</v>
      </c>
      <c r="BO145" s="12">
        <v>1</v>
      </c>
      <c r="BP145" s="1">
        <v>2</v>
      </c>
      <c r="BQ145" s="1">
        <v>8</v>
      </c>
      <c r="BV145" s="36" t="str">
        <f t="shared" si="25"/>
        <v>3200</v>
      </c>
      <c r="BW145" s="36" t="b">
        <f t="shared" si="26"/>
        <v>1</v>
      </c>
      <c r="BX145" s="36"/>
      <c r="BY145" s="36"/>
      <c r="BZ145" s="36"/>
      <c r="CA145" s="36"/>
    </row>
    <row r="146" spans="1:79" ht="57">
      <c r="A146" s="38" t="s">
        <v>61</v>
      </c>
      <c r="B146" s="33" t="s">
        <v>693</v>
      </c>
      <c r="C146" s="27" t="s">
        <v>259</v>
      </c>
      <c r="D146" s="27" t="s">
        <v>246</v>
      </c>
      <c r="E146" s="18" t="s">
        <v>3802</v>
      </c>
      <c r="F146" s="19" t="s">
        <v>3833</v>
      </c>
      <c r="G146" s="19" t="s">
        <v>3834</v>
      </c>
      <c r="H146" s="19" t="s">
        <v>3836</v>
      </c>
      <c r="I146" s="19" t="s">
        <v>61</v>
      </c>
      <c r="J146" s="19" t="s">
        <v>231</v>
      </c>
      <c r="K146" s="19" t="s">
        <v>1323</v>
      </c>
      <c r="L146" s="19" t="s">
        <v>3441</v>
      </c>
      <c r="M146" s="20" t="s">
        <v>61</v>
      </c>
      <c r="N146" s="20" t="s">
        <v>61</v>
      </c>
      <c r="O146" s="20" t="s">
        <v>61</v>
      </c>
      <c r="P146" s="20" t="s">
        <v>61</v>
      </c>
      <c r="Q146" s="20" t="s">
        <v>1392</v>
      </c>
      <c r="R146" s="20" t="s">
        <v>1391</v>
      </c>
      <c r="S146" s="21">
        <v>30000000</v>
      </c>
      <c r="T146" s="21">
        <v>30000000</v>
      </c>
      <c r="U146" s="20" t="s">
        <v>1404</v>
      </c>
      <c r="V146" s="20" t="s">
        <v>1405</v>
      </c>
      <c r="W146" s="19" t="s">
        <v>100</v>
      </c>
      <c r="X146" s="19" t="s">
        <v>1433</v>
      </c>
      <c r="Y146" s="19" t="s">
        <v>1460</v>
      </c>
      <c r="Z146" s="19" t="s">
        <v>1559</v>
      </c>
      <c r="AA146" s="19" t="s">
        <v>1665</v>
      </c>
      <c r="AB146" s="19" t="s">
        <v>1666</v>
      </c>
      <c r="AC146" s="32">
        <v>30000000</v>
      </c>
      <c r="AD146" s="32">
        <v>2500000</v>
      </c>
      <c r="AE146" s="32">
        <v>0</v>
      </c>
      <c r="AF146" s="32">
        <v>2500000</v>
      </c>
      <c r="AG146" s="32">
        <v>0</v>
      </c>
      <c r="AH146" s="32">
        <v>2500000</v>
      </c>
      <c r="AI146" s="32">
        <v>0</v>
      </c>
      <c r="AJ146" s="32">
        <v>2500000</v>
      </c>
      <c r="AK146" s="32">
        <v>0</v>
      </c>
      <c r="AL146" s="32">
        <v>2500000</v>
      </c>
      <c r="AM146" s="32">
        <v>0</v>
      </c>
      <c r="AN146" s="32">
        <v>2500000</v>
      </c>
      <c r="AO146" s="32">
        <v>0</v>
      </c>
      <c r="AP146" s="32">
        <v>2500000</v>
      </c>
      <c r="AQ146" s="32">
        <v>0</v>
      </c>
      <c r="AR146" s="32">
        <v>2500000</v>
      </c>
      <c r="AS146" s="32">
        <v>0</v>
      </c>
      <c r="AT146" s="32">
        <v>2500000</v>
      </c>
      <c r="AU146" s="32">
        <v>0</v>
      </c>
      <c r="AV146" s="32">
        <v>2500000</v>
      </c>
      <c r="AW146" s="32">
        <v>0</v>
      </c>
      <c r="AX146" s="32">
        <v>2500000</v>
      </c>
      <c r="AY146" s="32">
        <v>0</v>
      </c>
      <c r="AZ146" s="32">
        <v>2500000</v>
      </c>
      <c r="BA146" s="30"/>
      <c r="BB146" s="30"/>
      <c r="BC146" s="30"/>
      <c r="BD146" s="30"/>
      <c r="BE146" s="10" t="str">
        <f t="shared" si="18"/>
        <v>OK</v>
      </c>
      <c r="BF146" s="10" t="str">
        <f t="shared" si="19"/>
        <v>OK</v>
      </c>
      <c r="BG146" s="4">
        <f t="shared" si="20"/>
        <v>0</v>
      </c>
      <c r="BH146" s="11">
        <f t="shared" si="21"/>
        <v>30000000</v>
      </c>
      <c r="BI146" s="11">
        <f t="shared" si="22"/>
        <v>30000000</v>
      </c>
      <c r="BJ146" s="4">
        <f t="shared" si="23"/>
        <v>0</v>
      </c>
      <c r="BK146" s="4">
        <f t="shared" si="24"/>
        <v>0</v>
      </c>
      <c r="BL146" s="1">
        <v>1</v>
      </c>
      <c r="BM146" s="1">
        <v>3200</v>
      </c>
      <c r="BN146" s="1">
        <v>3</v>
      </c>
      <c r="BO146" s="12">
        <v>1</v>
      </c>
      <c r="BP146" s="1">
        <v>2</v>
      </c>
      <c r="BQ146" s="1">
        <v>9</v>
      </c>
      <c r="BV146" s="36" t="str">
        <f t="shared" si="25"/>
        <v>3200</v>
      </c>
      <c r="BW146" s="36" t="b">
        <f t="shared" si="26"/>
        <v>1</v>
      </c>
      <c r="BX146" s="36"/>
      <c r="BY146" s="36"/>
      <c r="BZ146" s="36"/>
      <c r="CA146" s="36"/>
    </row>
    <row r="147" spans="1:79" ht="71.25">
      <c r="A147" s="38" t="s">
        <v>3801</v>
      </c>
      <c r="B147" s="33" t="s">
        <v>694</v>
      </c>
      <c r="C147" s="27" t="s">
        <v>259</v>
      </c>
      <c r="D147" s="27" t="s">
        <v>246</v>
      </c>
      <c r="E147" s="18" t="s">
        <v>3802</v>
      </c>
      <c r="F147" s="19" t="s">
        <v>3833</v>
      </c>
      <c r="G147" s="19" t="s">
        <v>3834</v>
      </c>
      <c r="H147" s="19" t="s">
        <v>3837</v>
      </c>
      <c r="I147" s="19">
        <v>80101500</v>
      </c>
      <c r="J147" s="19" t="s">
        <v>231</v>
      </c>
      <c r="K147" s="19" t="s">
        <v>1369</v>
      </c>
      <c r="L147" s="19" t="s">
        <v>2271</v>
      </c>
      <c r="M147" s="20" t="s">
        <v>265</v>
      </c>
      <c r="N147" s="20" t="s">
        <v>265</v>
      </c>
      <c r="O147" s="20" t="s">
        <v>265</v>
      </c>
      <c r="P147" s="20">
        <v>8</v>
      </c>
      <c r="Q147" s="20" t="s">
        <v>1390</v>
      </c>
      <c r="R147" s="20" t="s">
        <v>1391</v>
      </c>
      <c r="S147" s="21">
        <v>57321625</v>
      </c>
      <c r="T147" s="21">
        <v>57321625</v>
      </c>
      <c r="U147" s="20" t="s">
        <v>1404</v>
      </c>
      <c r="V147" s="20" t="s">
        <v>1405</v>
      </c>
      <c r="W147" s="19" t="s">
        <v>100</v>
      </c>
      <c r="X147" s="19" t="s">
        <v>1433</v>
      </c>
      <c r="Y147" s="19" t="s">
        <v>1459</v>
      </c>
      <c r="Z147" s="19" t="s">
        <v>1558</v>
      </c>
      <c r="AA147" s="19" t="s">
        <v>1665</v>
      </c>
      <c r="AB147" s="19" t="s">
        <v>1666</v>
      </c>
      <c r="AC147" s="32">
        <v>0</v>
      </c>
      <c r="AD147" s="32">
        <v>0</v>
      </c>
      <c r="AE147" s="32">
        <v>57321625</v>
      </c>
      <c r="AF147" s="32">
        <v>0</v>
      </c>
      <c r="AG147" s="32">
        <v>0</v>
      </c>
      <c r="AH147" s="32">
        <v>7165203</v>
      </c>
      <c r="AI147" s="32">
        <v>0</v>
      </c>
      <c r="AJ147" s="32">
        <v>7165203</v>
      </c>
      <c r="AK147" s="32">
        <v>0</v>
      </c>
      <c r="AL147" s="32">
        <v>7165203</v>
      </c>
      <c r="AM147" s="32">
        <v>0</v>
      </c>
      <c r="AN147" s="32">
        <v>7165203</v>
      </c>
      <c r="AO147" s="32">
        <v>0</v>
      </c>
      <c r="AP147" s="32">
        <v>7165203</v>
      </c>
      <c r="AQ147" s="32">
        <v>0</v>
      </c>
      <c r="AR147" s="32">
        <v>7165203</v>
      </c>
      <c r="AS147" s="32">
        <v>0</v>
      </c>
      <c r="AT147" s="32">
        <v>7165203</v>
      </c>
      <c r="AU147" s="32">
        <v>0</v>
      </c>
      <c r="AV147" s="32">
        <v>7165204</v>
      </c>
      <c r="AW147" s="32">
        <v>0</v>
      </c>
      <c r="AX147" s="32">
        <v>0</v>
      </c>
      <c r="AY147" s="32">
        <v>0</v>
      </c>
      <c r="AZ147" s="32">
        <v>0</v>
      </c>
      <c r="BA147" s="30"/>
      <c r="BB147" s="30"/>
      <c r="BC147" s="30"/>
      <c r="BD147" s="30"/>
      <c r="BE147" s="10" t="str">
        <f t="shared" si="18"/>
        <v>OK</v>
      </c>
      <c r="BF147" s="10" t="str">
        <f t="shared" si="19"/>
        <v>OK</v>
      </c>
      <c r="BG147" s="4">
        <f t="shared" si="20"/>
        <v>0</v>
      </c>
      <c r="BH147" s="11">
        <f t="shared" si="21"/>
        <v>57321625</v>
      </c>
      <c r="BI147" s="11">
        <f t="shared" si="22"/>
        <v>57321625</v>
      </c>
      <c r="BJ147" s="4">
        <f t="shared" si="23"/>
        <v>0</v>
      </c>
      <c r="BK147" s="4">
        <f t="shared" si="24"/>
        <v>0</v>
      </c>
      <c r="BL147" s="1">
        <v>1</v>
      </c>
      <c r="BM147" s="1">
        <v>3200</v>
      </c>
      <c r="BN147" s="1">
        <v>3</v>
      </c>
      <c r="BO147" s="12">
        <v>1</v>
      </c>
      <c r="BP147" s="1">
        <v>3</v>
      </c>
      <c r="BQ147" s="1">
        <v>1</v>
      </c>
      <c r="BV147" s="36" t="str">
        <f t="shared" si="25"/>
        <v>3200</v>
      </c>
      <c r="BW147" s="36" t="b">
        <f t="shared" si="26"/>
        <v>1</v>
      </c>
      <c r="BX147" s="36"/>
      <c r="BY147" s="36"/>
      <c r="BZ147" s="36"/>
      <c r="CA147" s="36"/>
    </row>
    <row r="148" spans="1:79" ht="71.25">
      <c r="A148" s="38" t="s">
        <v>3801</v>
      </c>
      <c r="B148" s="33" t="s">
        <v>695</v>
      </c>
      <c r="C148" s="27" t="s">
        <v>259</v>
      </c>
      <c r="D148" s="27" t="s">
        <v>246</v>
      </c>
      <c r="E148" s="18" t="s">
        <v>3802</v>
      </c>
      <c r="F148" s="19" t="s">
        <v>3833</v>
      </c>
      <c r="G148" s="19" t="s">
        <v>3834</v>
      </c>
      <c r="H148" s="19" t="s">
        <v>3837</v>
      </c>
      <c r="I148" s="19">
        <v>80101500</v>
      </c>
      <c r="J148" s="19" t="s">
        <v>231</v>
      </c>
      <c r="K148" s="19" t="s">
        <v>1369</v>
      </c>
      <c r="L148" s="19" t="s">
        <v>2272</v>
      </c>
      <c r="M148" s="20" t="s">
        <v>265</v>
      </c>
      <c r="N148" s="20" t="s">
        <v>265</v>
      </c>
      <c r="O148" s="20" t="s">
        <v>265</v>
      </c>
      <c r="P148" s="20">
        <v>10</v>
      </c>
      <c r="Q148" s="20" t="s">
        <v>1390</v>
      </c>
      <c r="R148" s="20" t="s">
        <v>1391</v>
      </c>
      <c r="S148" s="21">
        <v>31909973</v>
      </c>
      <c r="T148" s="21">
        <v>31909973</v>
      </c>
      <c r="U148" s="20" t="s">
        <v>1404</v>
      </c>
      <c r="V148" s="20" t="s">
        <v>1405</v>
      </c>
      <c r="W148" s="19" t="s">
        <v>100</v>
      </c>
      <c r="X148" s="19" t="s">
        <v>1433</v>
      </c>
      <c r="Y148" s="19" t="s">
        <v>1459</v>
      </c>
      <c r="Z148" s="19" t="s">
        <v>1559</v>
      </c>
      <c r="AA148" s="19" t="s">
        <v>1665</v>
      </c>
      <c r="AB148" s="19" t="s">
        <v>1666</v>
      </c>
      <c r="AC148" s="32">
        <v>0</v>
      </c>
      <c r="AD148" s="32">
        <v>0</v>
      </c>
      <c r="AE148" s="32">
        <v>31909973</v>
      </c>
      <c r="AF148" s="32">
        <v>0</v>
      </c>
      <c r="AG148" s="32">
        <v>0</v>
      </c>
      <c r="AH148" s="32">
        <v>3190997</v>
      </c>
      <c r="AI148" s="32">
        <v>0</v>
      </c>
      <c r="AJ148" s="32">
        <v>3190997</v>
      </c>
      <c r="AK148" s="32">
        <v>0</v>
      </c>
      <c r="AL148" s="32">
        <v>3190997</v>
      </c>
      <c r="AM148" s="32">
        <v>0</v>
      </c>
      <c r="AN148" s="32">
        <v>3190997</v>
      </c>
      <c r="AO148" s="32">
        <v>0</v>
      </c>
      <c r="AP148" s="32">
        <v>3190997</v>
      </c>
      <c r="AQ148" s="32">
        <v>0</v>
      </c>
      <c r="AR148" s="32">
        <v>3190997</v>
      </c>
      <c r="AS148" s="32">
        <v>0</v>
      </c>
      <c r="AT148" s="32">
        <v>3190997</v>
      </c>
      <c r="AU148" s="32">
        <v>0</v>
      </c>
      <c r="AV148" s="32">
        <v>3190997</v>
      </c>
      <c r="AW148" s="32">
        <v>0</v>
      </c>
      <c r="AX148" s="32">
        <v>3190997</v>
      </c>
      <c r="AY148" s="32">
        <v>0</v>
      </c>
      <c r="AZ148" s="32">
        <v>3191000</v>
      </c>
      <c r="BA148" s="30"/>
      <c r="BB148" s="30"/>
      <c r="BC148" s="30"/>
      <c r="BD148" s="30"/>
      <c r="BE148" s="10" t="str">
        <f t="shared" si="18"/>
        <v>OK</v>
      </c>
      <c r="BF148" s="10" t="str">
        <f t="shared" si="19"/>
        <v>OK</v>
      </c>
      <c r="BG148" s="4">
        <f t="shared" si="20"/>
        <v>0</v>
      </c>
      <c r="BH148" s="11">
        <f t="shared" si="21"/>
        <v>31909973</v>
      </c>
      <c r="BI148" s="11">
        <f t="shared" si="22"/>
        <v>31909973</v>
      </c>
      <c r="BJ148" s="4">
        <f t="shared" si="23"/>
        <v>0</v>
      </c>
      <c r="BK148" s="4">
        <f t="shared" si="24"/>
        <v>0</v>
      </c>
      <c r="BL148" s="1">
        <v>1</v>
      </c>
      <c r="BM148" s="1">
        <v>3200</v>
      </c>
      <c r="BN148" s="1">
        <v>3</v>
      </c>
      <c r="BO148" s="12">
        <v>1</v>
      </c>
      <c r="BP148" s="1">
        <v>3</v>
      </c>
      <c r="BQ148" s="1">
        <v>2</v>
      </c>
      <c r="BV148" s="36" t="str">
        <f t="shared" si="25"/>
        <v>3200</v>
      </c>
      <c r="BW148" s="36" t="b">
        <f t="shared" si="26"/>
        <v>1</v>
      </c>
      <c r="BX148" s="36"/>
      <c r="BY148" s="36"/>
      <c r="BZ148" s="36"/>
      <c r="CA148" s="36"/>
    </row>
    <row r="149" spans="1:79" ht="99.75">
      <c r="A149" s="38" t="s">
        <v>3801</v>
      </c>
      <c r="B149" s="33" t="s">
        <v>696</v>
      </c>
      <c r="C149" s="27" t="s">
        <v>259</v>
      </c>
      <c r="D149" s="27" t="s">
        <v>246</v>
      </c>
      <c r="E149" s="18" t="s">
        <v>3802</v>
      </c>
      <c r="F149" s="19" t="s">
        <v>3833</v>
      </c>
      <c r="G149" s="19" t="s">
        <v>3834</v>
      </c>
      <c r="H149" s="19" t="s">
        <v>3837</v>
      </c>
      <c r="I149" s="19">
        <v>80101500</v>
      </c>
      <c r="J149" s="19" t="s">
        <v>231</v>
      </c>
      <c r="K149" s="19" t="s">
        <v>1369</v>
      </c>
      <c r="L149" s="19" t="s">
        <v>2273</v>
      </c>
      <c r="M149" s="20" t="s">
        <v>265</v>
      </c>
      <c r="N149" s="20" t="s">
        <v>265</v>
      </c>
      <c r="O149" s="20" t="s">
        <v>265</v>
      </c>
      <c r="P149" s="20">
        <v>10</v>
      </c>
      <c r="Q149" s="20" t="s">
        <v>1390</v>
      </c>
      <c r="R149" s="20" t="s">
        <v>1391</v>
      </c>
      <c r="S149" s="21">
        <v>29767290</v>
      </c>
      <c r="T149" s="21">
        <v>29767290</v>
      </c>
      <c r="U149" s="20" t="s">
        <v>1404</v>
      </c>
      <c r="V149" s="20" t="s">
        <v>1405</v>
      </c>
      <c r="W149" s="19" t="s">
        <v>100</v>
      </c>
      <c r="X149" s="19" t="s">
        <v>1433</v>
      </c>
      <c r="Y149" s="19" t="s">
        <v>1459</v>
      </c>
      <c r="Z149" s="19" t="s">
        <v>1559</v>
      </c>
      <c r="AA149" s="19" t="s">
        <v>1665</v>
      </c>
      <c r="AB149" s="19" t="s">
        <v>1666</v>
      </c>
      <c r="AC149" s="32">
        <v>0</v>
      </c>
      <c r="AD149" s="32">
        <v>0</v>
      </c>
      <c r="AE149" s="32">
        <v>29767290</v>
      </c>
      <c r="AF149" s="32">
        <v>0</v>
      </c>
      <c r="AG149" s="32">
        <v>0</v>
      </c>
      <c r="AH149" s="32">
        <v>2976729</v>
      </c>
      <c r="AI149" s="32">
        <v>0</v>
      </c>
      <c r="AJ149" s="32">
        <v>2976729</v>
      </c>
      <c r="AK149" s="32">
        <v>0</v>
      </c>
      <c r="AL149" s="32">
        <v>2976729</v>
      </c>
      <c r="AM149" s="32">
        <v>0</v>
      </c>
      <c r="AN149" s="32">
        <v>2976729</v>
      </c>
      <c r="AO149" s="32">
        <v>0</v>
      </c>
      <c r="AP149" s="32">
        <v>2976729</v>
      </c>
      <c r="AQ149" s="32">
        <v>0</v>
      </c>
      <c r="AR149" s="32">
        <v>2976729</v>
      </c>
      <c r="AS149" s="32">
        <v>0</v>
      </c>
      <c r="AT149" s="32">
        <v>2976729</v>
      </c>
      <c r="AU149" s="32">
        <v>0</v>
      </c>
      <c r="AV149" s="32">
        <v>2976729</v>
      </c>
      <c r="AW149" s="32">
        <v>0</v>
      </c>
      <c r="AX149" s="32">
        <v>2976729</v>
      </c>
      <c r="AY149" s="32">
        <v>0</v>
      </c>
      <c r="AZ149" s="32">
        <v>2976729</v>
      </c>
      <c r="BA149" s="30"/>
      <c r="BB149" s="30"/>
      <c r="BC149" s="30"/>
      <c r="BD149" s="30"/>
      <c r="BE149" s="10" t="str">
        <f t="shared" si="18"/>
        <v>OK</v>
      </c>
      <c r="BF149" s="10" t="str">
        <f t="shared" si="19"/>
        <v>OK</v>
      </c>
      <c r="BG149" s="4">
        <f t="shared" si="20"/>
        <v>0</v>
      </c>
      <c r="BH149" s="11">
        <f t="shared" si="21"/>
        <v>29767290</v>
      </c>
      <c r="BI149" s="11">
        <f t="shared" si="22"/>
        <v>29767290</v>
      </c>
      <c r="BJ149" s="4">
        <f t="shared" si="23"/>
        <v>0</v>
      </c>
      <c r="BK149" s="4">
        <f t="shared" si="24"/>
        <v>0</v>
      </c>
      <c r="BL149" s="1">
        <v>1</v>
      </c>
      <c r="BM149" s="1">
        <v>3200</v>
      </c>
      <c r="BN149" s="1">
        <v>3</v>
      </c>
      <c r="BO149" s="12">
        <v>1</v>
      </c>
      <c r="BP149" s="1">
        <v>3</v>
      </c>
      <c r="BQ149" s="1">
        <v>3</v>
      </c>
      <c r="BV149" s="36" t="str">
        <f t="shared" si="25"/>
        <v>3200</v>
      </c>
      <c r="BW149" s="36" t="b">
        <f t="shared" si="26"/>
        <v>1</v>
      </c>
      <c r="BX149" s="36"/>
      <c r="BY149" s="36"/>
      <c r="BZ149" s="36"/>
      <c r="CA149" s="36"/>
    </row>
    <row r="150" spans="1:79" ht="71.25">
      <c r="A150" s="38" t="s">
        <v>3801</v>
      </c>
      <c r="B150" s="33" t="s">
        <v>697</v>
      </c>
      <c r="C150" s="27" t="s">
        <v>259</v>
      </c>
      <c r="D150" s="27" t="s">
        <v>246</v>
      </c>
      <c r="E150" s="18" t="s">
        <v>3802</v>
      </c>
      <c r="F150" s="19" t="s">
        <v>3833</v>
      </c>
      <c r="G150" s="19" t="s">
        <v>3834</v>
      </c>
      <c r="H150" s="19" t="s">
        <v>3837</v>
      </c>
      <c r="I150" s="19">
        <v>80101500</v>
      </c>
      <c r="J150" s="19" t="s">
        <v>231</v>
      </c>
      <c r="K150" s="19" t="s">
        <v>1369</v>
      </c>
      <c r="L150" s="19" t="s">
        <v>2274</v>
      </c>
      <c r="M150" s="20" t="s">
        <v>1321</v>
      </c>
      <c r="N150" s="20" t="s">
        <v>1321</v>
      </c>
      <c r="O150" s="20" t="s">
        <v>1321</v>
      </c>
      <c r="P150" s="20">
        <v>12</v>
      </c>
      <c r="Q150" s="20" t="s">
        <v>1390</v>
      </c>
      <c r="R150" s="20" t="s">
        <v>1391</v>
      </c>
      <c r="S150" s="21">
        <v>23972896</v>
      </c>
      <c r="T150" s="21">
        <v>23972896</v>
      </c>
      <c r="U150" s="20" t="s">
        <v>1404</v>
      </c>
      <c r="V150" s="20" t="s">
        <v>1405</v>
      </c>
      <c r="W150" s="19" t="s">
        <v>100</v>
      </c>
      <c r="X150" s="19" t="s">
        <v>1433</v>
      </c>
      <c r="Y150" s="19" t="s">
        <v>1459</v>
      </c>
      <c r="Z150" s="19" t="s">
        <v>1559</v>
      </c>
      <c r="AA150" s="19" t="s">
        <v>1665</v>
      </c>
      <c r="AB150" s="19" t="s">
        <v>1666</v>
      </c>
      <c r="AC150" s="32">
        <v>23972896</v>
      </c>
      <c r="AD150" s="32">
        <v>0</v>
      </c>
      <c r="AE150" s="32">
        <v>0</v>
      </c>
      <c r="AF150" s="32">
        <v>2084600</v>
      </c>
      <c r="AG150" s="32">
        <v>0</v>
      </c>
      <c r="AH150" s="32">
        <v>2084600</v>
      </c>
      <c r="AI150" s="32">
        <v>0</v>
      </c>
      <c r="AJ150" s="32">
        <v>2084600</v>
      </c>
      <c r="AK150" s="32">
        <v>0</v>
      </c>
      <c r="AL150" s="32">
        <v>2084600</v>
      </c>
      <c r="AM150" s="32">
        <v>0</v>
      </c>
      <c r="AN150" s="32">
        <v>2084600</v>
      </c>
      <c r="AO150" s="32">
        <v>0</v>
      </c>
      <c r="AP150" s="32">
        <v>2084600</v>
      </c>
      <c r="AQ150" s="32">
        <v>0</v>
      </c>
      <c r="AR150" s="32">
        <v>2084600</v>
      </c>
      <c r="AS150" s="32">
        <v>0</v>
      </c>
      <c r="AT150" s="32">
        <v>2084600</v>
      </c>
      <c r="AU150" s="32">
        <v>0</v>
      </c>
      <c r="AV150" s="32">
        <v>2084600</v>
      </c>
      <c r="AW150" s="32">
        <v>0</v>
      </c>
      <c r="AX150" s="32">
        <v>2084600</v>
      </c>
      <c r="AY150" s="32">
        <v>0</v>
      </c>
      <c r="AZ150" s="32">
        <v>3126896</v>
      </c>
      <c r="BA150" s="30"/>
      <c r="BB150" s="30"/>
      <c r="BC150" s="30"/>
      <c r="BD150" s="30"/>
      <c r="BE150" s="10" t="str">
        <f t="shared" si="18"/>
        <v>OK</v>
      </c>
      <c r="BF150" s="10" t="str">
        <f t="shared" si="19"/>
        <v>OK</v>
      </c>
      <c r="BG150" s="4">
        <f t="shared" si="20"/>
        <v>0</v>
      </c>
      <c r="BH150" s="11">
        <f t="shared" si="21"/>
        <v>23972896</v>
      </c>
      <c r="BI150" s="11">
        <f t="shared" si="22"/>
        <v>23972896</v>
      </c>
      <c r="BJ150" s="4">
        <f t="shared" si="23"/>
        <v>0</v>
      </c>
      <c r="BK150" s="4">
        <f t="shared" si="24"/>
        <v>0</v>
      </c>
      <c r="BL150" s="1">
        <v>1</v>
      </c>
      <c r="BM150" s="1">
        <v>3200</v>
      </c>
      <c r="BN150" s="1">
        <v>3</v>
      </c>
      <c r="BO150" s="12">
        <v>1</v>
      </c>
      <c r="BP150" s="1">
        <v>3</v>
      </c>
      <c r="BQ150" s="1">
        <v>4</v>
      </c>
      <c r="BV150" s="36" t="str">
        <f t="shared" si="25"/>
        <v>3200</v>
      </c>
      <c r="BW150" s="36" t="b">
        <f t="shared" si="26"/>
        <v>1</v>
      </c>
      <c r="BX150" s="36"/>
      <c r="BY150" s="36"/>
      <c r="BZ150" s="36"/>
      <c r="CA150" s="36"/>
    </row>
    <row r="151" spans="1:79" ht="156.75">
      <c r="A151" s="38" t="s">
        <v>3801</v>
      </c>
      <c r="B151" s="33" t="s">
        <v>3302</v>
      </c>
      <c r="C151" s="27" t="s">
        <v>259</v>
      </c>
      <c r="D151" s="27" t="s">
        <v>246</v>
      </c>
      <c r="E151" s="18" t="s">
        <v>3838</v>
      </c>
      <c r="F151" s="19" t="s">
        <v>3839</v>
      </c>
      <c r="G151" s="19" t="s">
        <v>3840</v>
      </c>
      <c r="H151" s="19" t="s">
        <v>3841</v>
      </c>
      <c r="I151" s="19">
        <v>86101610</v>
      </c>
      <c r="J151" s="19" t="s">
        <v>3303</v>
      </c>
      <c r="K151" s="19" t="s">
        <v>1330</v>
      </c>
      <c r="L151" s="19" t="s">
        <v>3442</v>
      </c>
      <c r="M151" s="20" t="s">
        <v>1321</v>
      </c>
      <c r="N151" s="20" t="s">
        <v>1321</v>
      </c>
      <c r="O151" s="20" t="s">
        <v>1321</v>
      </c>
      <c r="P151" s="20">
        <v>12</v>
      </c>
      <c r="Q151" s="20" t="s">
        <v>1390</v>
      </c>
      <c r="R151" s="20" t="s">
        <v>1391</v>
      </c>
      <c r="S151" s="21">
        <v>140800000</v>
      </c>
      <c r="T151" s="21">
        <v>140800000</v>
      </c>
      <c r="U151" s="20" t="s">
        <v>1404</v>
      </c>
      <c r="V151" s="20" t="s">
        <v>1405</v>
      </c>
      <c r="W151" s="19" t="s">
        <v>3304</v>
      </c>
      <c r="X151" s="19" t="s">
        <v>3305</v>
      </c>
      <c r="Y151" s="19" t="s">
        <v>1459</v>
      </c>
      <c r="Z151" s="19" t="s">
        <v>3306</v>
      </c>
      <c r="AA151" s="19" t="s">
        <v>1661</v>
      </c>
      <c r="AB151" s="19" t="s">
        <v>1666</v>
      </c>
      <c r="AC151" s="32">
        <v>140800000</v>
      </c>
      <c r="AD151" s="32">
        <v>0</v>
      </c>
      <c r="AE151" s="32">
        <v>0</v>
      </c>
      <c r="AF151" s="32">
        <v>12800000</v>
      </c>
      <c r="AG151" s="32">
        <v>0</v>
      </c>
      <c r="AH151" s="32">
        <v>12800000</v>
      </c>
      <c r="AI151" s="32">
        <v>0</v>
      </c>
      <c r="AJ151" s="32">
        <v>12800000</v>
      </c>
      <c r="AK151" s="32">
        <v>0</v>
      </c>
      <c r="AL151" s="32">
        <v>12800000</v>
      </c>
      <c r="AM151" s="32">
        <v>0</v>
      </c>
      <c r="AN151" s="32">
        <v>12800000</v>
      </c>
      <c r="AO151" s="32">
        <v>0</v>
      </c>
      <c r="AP151" s="32">
        <v>12800000</v>
      </c>
      <c r="AQ151" s="32">
        <v>0</v>
      </c>
      <c r="AR151" s="32">
        <v>12800000</v>
      </c>
      <c r="AS151" s="32">
        <v>0</v>
      </c>
      <c r="AT151" s="32">
        <v>12800000</v>
      </c>
      <c r="AU151" s="32">
        <v>0</v>
      </c>
      <c r="AV151" s="32">
        <v>12800000</v>
      </c>
      <c r="AW151" s="32">
        <v>0</v>
      </c>
      <c r="AX151" s="32">
        <v>12800000</v>
      </c>
      <c r="AY151" s="32">
        <v>0</v>
      </c>
      <c r="AZ151" s="32">
        <v>12800000</v>
      </c>
      <c r="BA151" s="30"/>
      <c r="BB151" s="30"/>
      <c r="BC151" s="30"/>
      <c r="BD151" s="30"/>
      <c r="BE151" s="10" t="str">
        <f t="shared" si="18"/>
        <v>OK</v>
      </c>
      <c r="BF151" s="10" t="str">
        <f t="shared" si="19"/>
        <v>OK</v>
      </c>
      <c r="BG151" s="4">
        <f t="shared" si="20"/>
        <v>0</v>
      </c>
      <c r="BH151" s="11">
        <f t="shared" si="21"/>
        <v>140800000</v>
      </c>
      <c r="BI151" s="11">
        <f t="shared" si="22"/>
        <v>140800000</v>
      </c>
      <c r="BJ151" s="4">
        <f t="shared" si="23"/>
        <v>0</v>
      </c>
      <c r="BK151" s="4">
        <f t="shared" si="24"/>
        <v>0</v>
      </c>
      <c r="BL151" s="1">
        <v>2</v>
      </c>
      <c r="BM151" s="1">
        <v>2300</v>
      </c>
      <c r="BN151" s="1">
        <v>1</v>
      </c>
      <c r="BO151" s="12">
        <v>1</v>
      </c>
      <c r="BP151" s="1">
        <v>1</v>
      </c>
      <c r="BQ151" s="1">
        <v>1</v>
      </c>
      <c r="BV151" s="36" t="str">
        <f t="shared" si="25"/>
        <v>2300</v>
      </c>
      <c r="BW151" s="36" t="b">
        <f t="shared" si="26"/>
        <v>1</v>
      </c>
      <c r="BX151" s="36"/>
      <c r="BY151" s="36"/>
      <c r="BZ151" s="36"/>
      <c r="CA151" s="36"/>
    </row>
    <row r="152" spans="1:79" ht="228">
      <c r="A152" s="38" t="s">
        <v>3801</v>
      </c>
      <c r="B152" s="33" t="s">
        <v>3307</v>
      </c>
      <c r="C152" s="27" t="s">
        <v>259</v>
      </c>
      <c r="D152" s="27" t="s">
        <v>246</v>
      </c>
      <c r="E152" s="18" t="s">
        <v>3838</v>
      </c>
      <c r="F152" s="19" t="s">
        <v>3839</v>
      </c>
      <c r="G152" s="19" t="s">
        <v>3840</v>
      </c>
      <c r="H152" s="19" t="s">
        <v>3842</v>
      </c>
      <c r="I152" s="19">
        <v>86101703</v>
      </c>
      <c r="J152" s="19" t="s">
        <v>3303</v>
      </c>
      <c r="K152" s="19" t="s">
        <v>1322</v>
      </c>
      <c r="L152" s="19" t="s">
        <v>3443</v>
      </c>
      <c r="M152" s="20" t="s">
        <v>1321</v>
      </c>
      <c r="N152" s="20" t="s">
        <v>1321</v>
      </c>
      <c r="O152" s="20" t="s">
        <v>1321</v>
      </c>
      <c r="P152" s="20">
        <v>12</v>
      </c>
      <c r="Q152" s="20" t="s">
        <v>1390</v>
      </c>
      <c r="R152" s="20" t="s">
        <v>1391</v>
      </c>
      <c r="S152" s="21">
        <v>77000000</v>
      </c>
      <c r="T152" s="21">
        <v>77000000</v>
      </c>
      <c r="U152" s="20" t="s">
        <v>1404</v>
      </c>
      <c r="V152" s="20" t="s">
        <v>1405</v>
      </c>
      <c r="W152" s="19" t="s">
        <v>3304</v>
      </c>
      <c r="X152" s="19" t="s">
        <v>1831</v>
      </c>
      <c r="Y152" s="19" t="s">
        <v>1459</v>
      </c>
      <c r="Z152" s="19" t="s">
        <v>3308</v>
      </c>
      <c r="AA152" s="19" t="s">
        <v>1661</v>
      </c>
      <c r="AB152" s="19" t="s">
        <v>1666</v>
      </c>
      <c r="AC152" s="32">
        <v>77000000</v>
      </c>
      <c r="AD152" s="32">
        <v>0</v>
      </c>
      <c r="AE152" s="32">
        <v>0</v>
      </c>
      <c r="AF152" s="32">
        <v>7000000</v>
      </c>
      <c r="AG152" s="32">
        <v>0</v>
      </c>
      <c r="AH152" s="32">
        <v>7000000</v>
      </c>
      <c r="AI152" s="32">
        <v>0</v>
      </c>
      <c r="AJ152" s="32">
        <v>7000000</v>
      </c>
      <c r="AK152" s="32">
        <v>0</v>
      </c>
      <c r="AL152" s="32">
        <v>7000000</v>
      </c>
      <c r="AM152" s="32">
        <v>0</v>
      </c>
      <c r="AN152" s="32">
        <v>7000000</v>
      </c>
      <c r="AO152" s="32">
        <v>0</v>
      </c>
      <c r="AP152" s="32">
        <v>7000000</v>
      </c>
      <c r="AQ152" s="32">
        <v>0</v>
      </c>
      <c r="AR152" s="32">
        <v>7000000</v>
      </c>
      <c r="AS152" s="32">
        <v>0</v>
      </c>
      <c r="AT152" s="32">
        <v>7000000</v>
      </c>
      <c r="AU152" s="32">
        <v>0</v>
      </c>
      <c r="AV152" s="32">
        <v>7000000</v>
      </c>
      <c r="AW152" s="32">
        <v>0</v>
      </c>
      <c r="AX152" s="32">
        <v>7000000</v>
      </c>
      <c r="AY152" s="32">
        <v>0</v>
      </c>
      <c r="AZ152" s="32">
        <v>7000000</v>
      </c>
      <c r="BA152" s="30"/>
      <c r="BB152" s="30"/>
      <c r="BC152" s="30"/>
      <c r="BD152" s="30"/>
      <c r="BE152" s="10" t="str">
        <f t="shared" si="18"/>
        <v>OK</v>
      </c>
      <c r="BF152" s="10" t="str">
        <f t="shared" si="19"/>
        <v>OK</v>
      </c>
      <c r="BG152" s="4">
        <f t="shared" si="20"/>
        <v>0</v>
      </c>
      <c r="BH152" s="11">
        <f t="shared" si="21"/>
        <v>77000000</v>
      </c>
      <c r="BI152" s="11">
        <f t="shared" si="22"/>
        <v>77000000</v>
      </c>
      <c r="BJ152" s="4">
        <f t="shared" si="23"/>
        <v>0</v>
      </c>
      <c r="BK152" s="4">
        <f t="shared" si="24"/>
        <v>0</v>
      </c>
      <c r="BL152" s="1">
        <v>2</v>
      </c>
      <c r="BM152" s="1">
        <v>2300</v>
      </c>
      <c r="BN152" s="1">
        <v>1</v>
      </c>
      <c r="BO152" s="12">
        <v>1</v>
      </c>
      <c r="BP152" s="1">
        <v>2</v>
      </c>
      <c r="BQ152" s="1">
        <v>1</v>
      </c>
      <c r="BV152" s="36" t="str">
        <f t="shared" si="25"/>
        <v>2300</v>
      </c>
      <c r="BW152" s="36" t="b">
        <f t="shared" si="26"/>
        <v>1</v>
      </c>
      <c r="BX152" s="36"/>
      <c r="BY152" s="36"/>
      <c r="BZ152" s="36"/>
      <c r="CA152" s="36"/>
    </row>
    <row r="153" spans="1:79" ht="128.25">
      <c r="A153" s="38" t="s">
        <v>3801</v>
      </c>
      <c r="B153" s="33" t="s">
        <v>3309</v>
      </c>
      <c r="C153" s="27" t="s">
        <v>259</v>
      </c>
      <c r="D153" s="27" t="s">
        <v>246</v>
      </c>
      <c r="E153" s="18" t="s">
        <v>3838</v>
      </c>
      <c r="F153" s="19" t="s">
        <v>3839</v>
      </c>
      <c r="G153" s="19" t="s">
        <v>3843</v>
      </c>
      <c r="H153" s="19" t="s">
        <v>3844</v>
      </c>
      <c r="I153" s="19">
        <v>86101705</v>
      </c>
      <c r="J153" s="19" t="s">
        <v>3310</v>
      </c>
      <c r="K153" s="19" t="s">
        <v>1330</v>
      </c>
      <c r="L153" s="19" t="s">
        <v>3444</v>
      </c>
      <c r="M153" s="20" t="s">
        <v>1321</v>
      </c>
      <c r="N153" s="20" t="s">
        <v>1321</v>
      </c>
      <c r="O153" s="20" t="s">
        <v>1321</v>
      </c>
      <c r="P153" s="20">
        <v>12</v>
      </c>
      <c r="Q153" s="20" t="s">
        <v>1390</v>
      </c>
      <c r="R153" s="20" t="s">
        <v>1391</v>
      </c>
      <c r="S153" s="21">
        <v>34100000</v>
      </c>
      <c r="T153" s="21">
        <v>34100000</v>
      </c>
      <c r="U153" s="20" t="s">
        <v>1404</v>
      </c>
      <c r="V153" s="20" t="s">
        <v>1405</v>
      </c>
      <c r="W153" s="19" t="s">
        <v>3304</v>
      </c>
      <c r="X153" s="19" t="s">
        <v>3305</v>
      </c>
      <c r="Y153" s="19" t="s">
        <v>1459</v>
      </c>
      <c r="Z153" s="19" t="s">
        <v>3311</v>
      </c>
      <c r="AA153" s="19" t="s">
        <v>1661</v>
      </c>
      <c r="AB153" s="19" t="s">
        <v>1666</v>
      </c>
      <c r="AC153" s="32">
        <v>34100000</v>
      </c>
      <c r="AD153" s="32">
        <v>0</v>
      </c>
      <c r="AE153" s="32">
        <v>0</v>
      </c>
      <c r="AF153" s="32">
        <v>3100000</v>
      </c>
      <c r="AG153" s="32">
        <v>0</v>
      </c>
      <c r="AH153" s="32">
        <v>3100000</v>
      </c>
      <c r="AI153" s="32">
        <v>0</v>
      </c>
      <c r="AJ153" s="32">
        <v>3100000</v>
      </c>
      <c r="AK153" s="32">
        <v>0</v>
      </c>
      <c r="AL153" s="32">
        <v>3100000</v>
      </c>
      <c r="AM153" s="32">
        <v>0</v>
      </c>
      <c r="AN153" s="32">
        <v>3100000</v>
      </c>
      <c r="AO153" s="32">
        <v>0</v>
      </c>
      <c r="AP153" s="32">
        <v>3100000</v>
      </c>
      <c r="AQ153" s="32">
        <v>0</v>
      </c>
      <c r="AR153" s="32">
        <v>3100000</v>
      </c>
      <c r="AS153" s="32">
        <v>0</v>
      </c>
      <c r="AT153" s="32">
        <v>3100000</v>
      </c>
      <c r="AU153" s="32">
        <v>0</v>
      </c>
      <c r="AV153" s="32">
        <v>3100000</v>
      </c>
      <c r="AW153" s="32">
        <v>0</v>
      </c>
      <c r="AX153" s="32">
        <v>3100000</v>
      </c>
      <c r="AY153" s="32">
        <v>0</v>
      </c>
      <c r="AZ153" s="32">
        <v>3100000</v>
      </c>
      <c r="BA153" s="30"/>
      <c r="BB153" s="30"/>
      <c r="BC153" s="30"/>
      <c r="BD153" s="30"/>
      <c r="BE153" s="10" t="str">
        <f t="shared" si="18"/>
        <v>OK</v>
      </c>
      <c r="BF153" s="10" t="str">
        <f t="shared" si="19"/>
        <v>OK</v>
      </c>
      <c r="BG153" s="4">
        <f t="shared" si="20"/>
        <v>0</v>
      </c>
      <c r="BH153" s="11">
        <f t="shared" si="21"/>
        <v>34100000</v>
      </c>
      <c r="BI153" s="11">
        <f t="shared" si="22"/>
        <v>34100000</v>
      </c>
      <c r="BJ153" s="4">
        <f t="shared" si="23"/>
        <v>0</v>
      </c>
      <c r="BK153" s="4">
        <f t="shared" si="24"/>
        <v>0</v>
      </c>
      <c r="BL153" s="1">
        <v>2</v>
      </c>
      <c r="BM153" s="1">
        <v>2300</v>
      </c>
      <c r="BN153" s="1">
        <v>1</v>
      </c>
      <c r="BO153" s="12">
        <v>2</v>
      </c>
      <c r="BP153" s="1">
        <v>1</v>
      </c>
      <c r="BQ153" s="1">
        <v>1</v>
      </c>
      <c r="BV153" s="36" t="str">
        <f t="shared" si="25"/>
        <v>2300</v>
      </c>
      <c r="BW153" s="36" t="b">
        <f t="shared" si="26"/>
        <v>1</v>
      </c>
      <c r="BX153" s="36"/>
      <c r="BY153" s="36"/>
      <c r="BZ153" s="36"/>
      <c r="CA153" s="36"/>
    </row>
    <row r="154" spans="1:79" ht="57">
      <c r="A154" s="38" t="s">
        <v>61</v>
      </c>
      <c r="B154" s="33" t="s">
        <v>3312</v>
      </c>
      <c r="C154" s="27" t="s">
        <v>259</v>
      </c>
      <c r="D154" s="27" t="s">
        <v>246</v>
      </c>
      <c r="E154" s="18" t="s">
        <v>3838</v>
      </c>
      <c r="F154" s="19" t="s">
        <v>3839</v>
      </c>
      <c r="G154" s="19" t="s">
        <v>3843</v>
      </c>
      <c r="H154" s="19" t="s">
        <v>3844</v>
      </c>
      <c r="I154" s="19" t="s">
        <v>61</v>
      </c>
      <c r="J154" s="19" t="s">
        <v>3310</v>
      </c>
      <c r="K154" s="19" t="s">
        <v>1323</v>
      </c>
      <c r="L154" s="19" t="s">
        <v>3445</v>
      </c>
      <c r="M154" s="20" t="s">
        <v>61</v>
      </c>
      <c r="N154" s="20" t="s">
        <v>61</v>
      </c>
      <c r="O154" s="20" t="s">
        <v>61</v>
      </c>
      <c r="P154" s="20" t="s">
        <v>61</v>
      </c>
      <c r="Q154" s="20" t="s">
        <v>1392</v>
      </c>
      <c r="R154" s="20" t="s">
        <v>1391</v>
      </c>
      <c r="S154" s="21">
        <v>6000000</v>
      </c>
      <c r="T154" s="21">
        <v>6000000</v>
      </c>
      <c r="U154" s="20" t="s">
        <v>1404</v>
      </c>
      <c r="V154" s="20" t="s">
        <v>1405</v>
      </c>
      <c r="W154" s="19" t="s">
        <v>3304</v>
      </c>
      <c r="X154" s="19" t="s">
        <v>1831</v>
      </c>
      <c r="Y154" s="19" t="s">
        <v>1460</v>
      </c>
      <c r="Z154" s="19" t="s">
        <v>3313</v>
      </c>
      <c r="AA154" s="19" t="s">
        <v>1661</v>
      </c>
      <c r="AB154" s="19" t="s">
        <v>1666</v>
      </c>
      <c r="AC154" s="32">
        <v>0</v>
      </c>
      <c r="AD154" s="32">
        <v>0</v>
      </c>
      <c r="AE154" s="32">
        <v>0</v>
      </c>
      <c r="AF154" s="32">
        <v>0</v>
      </c>
      <c r="AG154" s="32">
        <v>6000000</v>
      </c>
      <c r="AH154" s="32">
        <v>0</v>
      </c>
      <c r="AI154" s="32">
        <v>0</v>
      </c>
      <c r="AJ154" s="32">
        <v>2000000</v>
      </c>
      <c r="AK154" s="32">
        <v>0</v>
      </c>
      <c r="AL154" s="32">
        <v>1000000</v>
      </c>
      <c r="AM154" s="32">
        <v>0</v>
      </c>
      <c r="AN154" s="32">
        <v>1000000</v>
      </c>
      <c r="AO154" s="32">
        <v>0</v>
      </c>
      <c r="AP154" s="32">
        <v>1000000</v>
      </c>
      <c r="AQ154" s="32">
        <v>0</v>
      </c>
      <c r="AR154" s="32">
        <v>1000000</v>
      </c>
      <c r="AS154" s="32">
        <v>0</v>
      </c>
      <c r="AT154" s="32">
        <v>0</v>
      </c>
      <c r="AU154" s="32">
        <v>0</v>
      </c>
      <c r="AV154" s="32">
        <v>0</v>
      </c>
      <c r="AW154" s="32">
        <v>0</v>
      </c>
      <c r="AX154" s="32">
        <v>0</v>
      </c>
      <c r="AY154" s="32">
        <v>0</v>
      </c>
      <c r="AZ154" s="32">
        <v>0</v>
      </c>
      <c r="BA154" s="30"/>
      <c r="BB154" s="30"/>
      <c r="BC154" s="30"/>
      <c r="BD154" s="30"/>
      <c r="BE154" s="10" t="str">
        <f t="shared" si="18"/>
        <v>OK</v>
      </c>
      <c r="BF154" s="10" t="str">
        <f t="shared" si="19"/>
        <v>OK</v>
      </c>
      <c r="BG154" s="4">
        <f t="shared" si="20"/>
        <v>0</v>
      </c>
      <c r="BH154" s="11">
        <f t="shared" si="21"/>
        <v>6000000</v>
      </c>
      <c r="BI154" s="11">
        <f t="shared" si="22"/>
        <v>6000000</v>
      </c>
      <c r="BJ154" s="4">
        <f t="shared" si="23"/>
        <v>0</v>
      </c>
      <c r="BK154" s="4">
        <f t="shared" si="24"/>
        <v>0</v>
      </c>
      <c r="BL154" s="1">
        <v>2</v>
      </c>
      <c r="BM154" s="1">
        <v>2300</v>
      </c>
      <c r="BN154" s="1">
        <v>1</v>
      </c>
      <c r="BO154" s="12">
        <v>2</v>
      </c>
      <c r="BP154" s="1">
        <v>1</v>
      </c>
      <c r="BQ154" s="1">
        <v>2</v>
      </c>
      <c r="BV154" s="36" t="str">
        <f t="shared" si="25"/>
        <v>2300</v>
      </c>
      <c r="BW154" s="36" t="b">
        <f t="shared" si="26"/>
        <v>1</v>
      </c>
      <c r="BX154" s="36"/>
      <c r="BY154" s="36"/>
      <c r="BZ154" s="36"/>
      <c r="CA154" s="36"/>
    </row>
    <row r="155" spans="1:79" ht="142.5">
      <c r="A155" s="38" t="s">
        <v>3801</v>
      </c>
      <c r="B155" s="33" t="s">
        <v>3314</v>
      </c>
      <c r="C155" s="27" t="s">
        <v>259</v>
      </c>
      <c r="D155" s="27" t="s">
        <v>246</v>
      </c>
      <c r="E155" s="18" t="s">
        <v>3838</v>
      </c>
      <c r="F155" s="19" t="s">
        <v>3839</v>
      </c>
      <c r="G155" s="19" t="s">
        <v>3843</v>
      </c>
      <c r="H155" s="19" t="s">
        <v>3845</v>
      </c>
      <c r="I155" s="19">
        <v>86101713</v>
      </c>
      <c r="J155" s="19" t="s">
        <v>3310</v>
      </c>
      <c r="K155" s="19" t="s">
        <v>1322</v>
      </c>
      <c r="L155" s="19" t="s">
        <v>3446</v>
      </c>
      <c r="M155" s="20" t="s">
        <v>1321</v>
      </c>
      <c r="N155" s="20" t="s">
        <v>1321</v>
      </c>
      <c r="O155" s="20" t="s">
        <v>1321</v>
      </c>
      <c r="P155" s="20">
        <v>6</v>
      </c>
      <c r="Q155" s="20" t="s">
        <v>1390</v>
      </c>
      <c r="R155" s="20" t="s">
        <v>1391</v>
      </c>
      <c r="S155" s="21">
        <v>50000000</v>
      </c>
      <c r="T155" s="21">
        <v>50000000</v>
      </c>
      <c r="U155" s="20" t="s">
        <v>1404</v>
      </c>
      <c r="V155" s="20" t="s">
        <v>1405</v>
      </c>
      <c r="W155" s="19" t="s">
        <v>3304</v>
      </c>
      <c r="X155" s="19" t="s">
        <v>1831</v>
      </c>
      <c r="Y155" s="19" t="s">
        <v>1459</v>
      </c>
      <c r="Z155" s="19" t="s">
        <v>3315</v>
      </c>
      <c r="AA155" s="19" t="s">
        <v>1661</v>
      </c>
      <c r="AB155" s="19" t="s">
        <v>1666</v>
      </c>
      <c r="AC155" s="32">
        <v>50000000</v>
      </c>
      <c r="AD155" s="32">
        <v>0</v>
      </c>
      <c r="AE155" s="32">
        <v>0</v>
      </c>
      <c r="AF155" s="32">
        <v>10000000</v>
      </c>
      <c r="AG155" s="32">
        <v>0</v>
      </c>
      <c r="AH155" s="32">
        <v>10000000</v>
      </c>
      <c r="AI155" s="32">
        <v>0</v>
      </c>
      <c r="AJ155" s="32">
        <v>10000000</v>
      </c>
      <c r="AK155" s="32">
        <v>0</v>
      </c>
      <c r="AL155" s="32">
        <v>10000000</v>
      </c>
      <c r="AM155" s="32">
        <v>0</v>
      </c>
      <c r="AN155" s="32">
        <v>10000000</v>
      </c>
      <c r="AO155" s="32">
        <v>0</v>
      </c>
      <c r="AP155" s="32">
        <v>0</v>
      </c>
      <c r="AQ155" s="32">
        <v>0</v>
      </c>
      <c r="AR155" s="32">
        <v>0</v>
      </c>
      <c r="AS155" s="32">
        <v>0</v>
      </c>
      <c r="AT155" s="32">
        <v>0</v>
      </c>
      <c r="AU155" s="32">
        <v>0</v>
      </c>
      <c r="AV155" s="32">
        <v>0</v>
      </c>
      <c r="AW155" s="32">
        <v>0</v>
      </c>
      <c r="AX155" s="32">
        <v>0</v>
      </c>
      <c r="AY155" s="32">
        <v>0</v>
      </c>
      <c r="AZ155" s="32">
        <v>0</v>
      </c>
      <c r="BA155" s="30"/>
      <c r="BB155" s="30"/>
      <c r="BC155" s="30"/>
      <c r="BD155" s="30"/>
      <c r="BE155" s="10" t="str">
        <f t="shared" si="18"/>
        <v>OK</v>
      </c>
      <c r="BF155" s="10" t="str">
        <f t="shared" si="19"/>
        <v>OK</v>
      </c>
      <c r="BG155" s="4">
        <f t="shared" si="20"/>
        <v>0</v>
      </c>
      <c r="BH155" s="11">
        <f t="shared" si="21"/>
        <v>50000000</v>
      </c>
      <c r="BI155" s="11">
        <f t="shared" si="22"/>
        <v>50000000</v>
      </c>
      <c r="BJ155" s="4">
        <f t="shared" si="23"/>
        <v>0</v>
      </c>
      <c r="BK155" s="4">
        <f t="shared" si="24"/>
        <v>0</v>
      </c>
      <c r="BL155" s="1">
        <v>2</v>
      </c>
      <c r="BM155" s="1">
        <v>2300</v>
      </c>
      <c r="BN155" s="1">
        <v>1</v>
      </c>
      <c r="BO155" s="12">
        <v>2</v>
      </c>
      <c r="BP155" s="1">
        <v>2</v>
      </c>
      <c r="BQ155" s="1">
        <v>1</v>
      </c>
      <c r="BV155" s="36" t="str">
        <f t="shared" si="25"/>
        <v>2300</v>
      </c>
      <c r="BW155" s="36" t="b">
        <f t="shared" si="26"/>
        <v>1</v>
      </c>
      <c r="BX155" s="36"/>
      <c r="BY155" s="36"/>
      <c r="BZ155" s="36"/>
      <c r="CA155" s="36"/>
    </row>
    <row r="156" spans="1:79" ht="213.75">
      <c r="A156" s="38" t="s">
        <v>3801</v>
      </c>
      <c r="B156" s="33" t="s">
        <v>3316</v>
      </c>
      <c r="C156" s="27" t="s">
        <v>259</v>
      </c>
      <c r="D156" s="27" t="s">
        <v>246</v>
      </c>
      <c r="E156" s="18" t="s">
        <v>3838</v>
      </c>
      <c r="F156" s="19" t="s">
        <v>3839</v>
      </c>
      <c r="G156" s="19" t="s">
        <v>3843</v>
      </c>
      <c r="H156" s="19" t="s">
        <v>3845</v>
      </c>
      <c r="I156" s="19">
        <v>86101713</v>
      </c>
      <c r="J156" s="19" t="s">
        <v>3310</v>
      </c>
      <c r="K156" s="19" t="s">
        <v>1322</v>
      </c>
      <c r="L156" s="19" t="s">
        <v>3447</v>
      </c>
      <c r="M156" s="20" t="s">
        <v>1321</v>
      </c>
      <c r="N156" s="20" t="s">
        <v>1321</v>
      </c>
      <c r="O156" s="20" t="s">
        <v>1321</v>
      </c>
      <c r="P156" s="20">
        <v>12</v>
      </c>
      <c r="Q156" s="20" t="s">
        <v>1390</v>
      </c>
      <c r="R156" s="20" t="s">
        <v>1391</v>
      </c>
      <c r="S156" s="21">
        <v>110000000</v>
      </c>
      <c r="T156" s="21">
        <v>110000000</v>
      </c>
      <c r="U156" s="20" t="s">
        <v>1404</v>
      </c>
      <c r="V156" s="20" t="s">
        <v>1405</v>
      </c>
      <c r="W156" s="19" t="s">
        <v>3304</v>
      </c>
      <c r="X156" s="19" t="s">
        <v>3305</v>
      </c>
      <c r="Y156" s="19" t="s">
        <v>1459</v>
      </c>
      <c r="Z156" s="19" t="s">
        <v>3315</v>
      </c>
      <c r="AA156" s="19" t="s">
        <v>1661</v>
      </c>
      <c r="AB156" s="19" t="s">
        <v>1666</v>
      </c>
      <c r="AC156" s="32">
        <v>110000000</v>
      </c>
      <c r="AD156" s="32">
        <v>0</v>
      </c>
      <c r="AE156" s="32">
        <v>0</v>
      </c>
      <c r="AF156" s="32">
        <v>10000000</v>
      </c>
      <c r="AG156" s="32">
        <v>0</v>
      </c>
      <c r="AH156" s="32">
        <v>10000000</v>
      </c>
      <c r="AI156" s="32">
        <v>0</v>
      </c>
      <c r="AJ156" s="32">
        <v>10000000</v>
      </c>
      <c r="AK156" s="32">
        <v>0</v>
      </c>
      <c r="AL156" s="32">
        <v>10000000</v>
      </c>
      <c r="AM156" s="32">
        <v>0</v>
      </c>
      <c r="AN156" s="32">
        <v>10000000</v>
      </c>
      <c r="AO156" s="32">
        <v>0</v>
      </c>
      <c r="AP156" s="32">
        <v>10000000</v>
      </c>
      <c r="AQ156" s="32">
        <v>0</v>
      </c>
      <c r="AR156" s="32">
        <v>10000000</v>
      </c>
      <c r="AS156" s="32">
        <v>0</v>
      </c>
      <c r="AT156" s="32">
        <v>10000000</v>
      </c>
      <c r="AU156" s="32">
        <v>0</v>
      </c>
      <c r="AV156" s="32">
        <v>10000000</v>
      </c>
      <c r="AW156" s="32">
        <v>0</v>
      </c>
      <c r="AX156" s="32">
        <v>10000000</v>
      </c>
      <c r="AY156" s="32">
        <v>0</v>
      </c>
      <c r="AZ156" s="32">
        <v>10000000</v>
      </c>
      <c r="BA156" s="30"/>
      <c r="BB156" s="30"/>
      <c r="BC156" s="30"/>
      <c r="BD156" s="30"/>
      <c r="BE156" s="10" t="str">
        <f t="shared" si="18"/>
        <v>OK</v>
      </c>
      <c r="BF156" s="10" t="str">
        <f t="shared" si="19"/>
        <v>OK</v>
      </c>
      <c r="BG156" s="4">
        <f t="shared" si="20"/>
        <v>0</v>
      </c>
      <c r="BH156" s="11">
        <f t="shared" si="21"/>
        <v>110000000</v>
      </c>
      <c r="BI156" s="11">
        <f t="shared" si="22"/>
        <v>110000000</v>
      </c>
      <c r="BJ156" s="4">
        <f t="shared" si="23"/>
        <v>0</v>
      </c>
      <c r="BK156" s="4">
        <f t="shared" si="24"/>
        <v>0</v>
      </c>
      <c r="BL156" s="1">
        <v>2</v>
      </c>
      <c r="BM156" s="1">
        <v>2300</v>
      </c>
      <c r="BN156" s="1">
        <v>1</v>
      </c>
      <c r="BO156" s="12">
        <v>2</v>
      </c>
      <c r="BP156" s="1">
        <v>2</v>
      </c>
      <c r="BQ156" s="1">
        <v>2</v>
      </c>
      <c r="BV156" s="36" t="str">
        <f t="shared" si="25"/>
        <v>2300</v>
      </c>
      <c r="BW156" s="36" t="b">
        <f t="shared" si="26"/>
        <v>1</v>
      </c>
      <c r="BX156" s="36"/>
      <c r="BY156" s="36"/>
      <c r="BZ156" s="36"/>
      <c r="CA156" s="36"/>
    </row>
    <row r="157" spans="1:79" ht="128.25">
      <c r="A157" s="38" t="s">
        <v>3801</v>
      </c>
      <c r="B157" s="33" t="s">
        <v>3317</v>
      </c>
      <c r="C157" s="27" t="s">
        <v>259</v>
      </c>
      <c r="D157" s="27" t="s">
        <v>3086</v>
      </c>
      <c r="E157" s="18" t="s">
        <v>3838</v>
      </c>
      <c r="F157" s="19" t="s">
        <v>3846</v>
      </c>
      <c r="G157" s="19" t="s">
        <v>3847</v>
      </c>
      <c r="H157" s="19" t="s">
        <v>3848</v>
      </c>
      <c r="I157" s="19">
        <v>82121506</v>
      </c>
      <c r="J157" s="19" t="s">
        <v>3318</v>
      </c>
      <c r="K157" s="19" t="s">
        <v>3319</v>
      </c>
      <c r="L157" s="19" t="s">
        <v>3448</v>
      </c>
      <c r="M157" s="20" t="s">
        <v>266</v>
      </c>
      <c r="N157" s="20" t="s">
        <v>266</v>
      </c>
      <c r="O157" s="20" t="s">
        <v>266</v>
      </c>
      <c r="P157" s="20">
        <v>10</v>
      </c>
      <c r="Q157" s="20" t="s">
        <v>1390</v>
      </c>
      <c r="R157" s="20" t="s">
        <v>1391</v>
      </c>
      <c r="S157" s="21">
        <v>1000000</v>
      </c>
      <c r="T157" s="21">
        <v>1000000</v>
      </c>
      <c r="U157" s="20" t="s">
        <v>1404</v>
      </c>
      <c r="V157" s="20" t="s">
        <v>1405</v>
      </c>
      <c r="W157" s="19" t="s">
        <v>3304</v>
      </c>
      <c r="X157" s="19" t="s">
        <v>3320</v>
      </c>
      <c r="Y157" s="19" t="s">
        <v>1464</v>
      </c>
      <c r="Z157" s="19" t="s">
        <v>3313</v>
      </c>
      <c r="AA157" s="19" t="s">
        <v>1664</v>
      </c>
      <c r="AB157" s="19" t="s">
        <v>1666</v>
      </c>
      <c r="AC157" s="32">
        <v>0</v>
      </c>
      <c r="AD157" s="32">
        <v>0</v>
      </c>
      <c r="AE157" s="32">
        <v>0</v>
      </c>
      <c r="AF157" s="32">
        <v>0</v>
      </c>
      <c r="AG157" s="32">
        <v>1000000</v>
      </c>
      <c r="AH157" s="32">
        <v>0</v>
      </c>
      <c r="AI157" s="32">
        <v>0</v>
      </c>
      <c r="AJ157" s="32">
        <v>100000</v>
      </c>
      <c r="AK157" s="32">
        <v>0</v>
      </c>
      <c r="AL157" s="32">
        <v>100000</v>
      </c>
      <c r="AM157" s="32">
        <v>0</v>
      </c>
      <c r="AN157" s="32">
        <v>100000</v>
      </c>
      <c r="AO157" s="32">
        <v>0</v>
      </c>
      <c r="AP157" s="32">
        <v>100000</v>
      </c>
      <c r="AQ157" s="32">
        <v>0</v>
      </c>
      <c r="AR157" s="32">
        <v>100000</v>
      </c>
      <c r="AS157" s="32">
        <v>0</v>
      </c>
      <c r="AT157" s="32">
        <v>100000</v>
      </c>
      <c r="AU157" s="32">
        <v>0</v>
      </c>
      <c r="AV157" s="32">
        <v>100000</v>
      </c>
      <c r="AW157" s="32">
        <v>0</v>
      </c>
      <c r="AX157" s="32">
        <v>100000</v>
      </c>
      <c r="AY157" s="32">
        <v>0</v>
      </c>
      <c r="AZ157" s="32">
        <v>200000</v>
      </c>
      <c r="BA157" s="30"/>
      <c r="BB157" s="30"/>
      <c r="BC157" s="30"/>
      <c r="BD157" s="30"/>
      <c r="BE157" s="10" t="str">
        <f t="shared" si="18"/>
        <v>OK</v>
      </c>
      <c r="BF157" s="10" t="str">
        <f t="shared" si="19"/>
        <v>OK</v>
      </c>
      <c r="BG157" s="4">
        <f t="shared" si="20"/>
        <v>0</v>
      </c>
      <c r="BH157" s="11">
        <f t="shared" si="21"/>
        <v>1000000</v>
      </c>
      <c r="BI157" s="11">
        <f t="shared" si="22"/>
        <v>1000000</v>
      </c>
      <c r="BJ157" s="4">
        <f t="shared" si="23"/>
        <v>0</v>
      </c>
      <c r="BK157" s="4">
        <f t="shared" si="24"/>
        <v>0</v>
      </c>
      <c r="BL157" s="1">
        <v>2</v>
      </c>
      <c r="BM157" s="1">
        <v>2300</v>
      </c>
      <c r="BN157" s="1">
        <v>2</v>
      </c>
      <c r="BO157" s="12">
        <v>2</v>
      </c>
      <c r="BP157" s="1">
        <v>1</v>
      </c>
      <c r="BQ157" s="1">
        <v>1</v>
      </c>
      <c r="BV157" s="36" t="str">
        <f t="shared" si="25"/>
        <v>2300</v>
      </c>
      <c r="BW157" s="36" t="b">
        <f t="shared" si="26"/>
        <v>1</v>
      </c>
      <c r="BX157" s="36"/>
      <c r="BY157" s="36"/>
      <c r="BZ157" s="36"/>
      <c r="CA157" s="36"/>
    </row>
    <row r="158" spans="1:79" ht="128.25">
      <c r="A158" s="38" t="s">
        <v>3801</v>
      </c>
      <c r="B158" s="33" t="s">
        <v>3321</v>
      </c>
      <c r="C158" s="27" t="s">
        <v>259</v>
      </c>
      <c r="D158" s="27" t="s">
        <v>3087</v>
      </c>
      <c r="E158" s="18" t="s">
        <v>3838</v>
      </c>
      <c r="F158" s="19" t="s">
        <v>3846</v>
      </c>
      <c r="G158" s="19" t="s">
        <v>3847</v>
      </c>
      <c r="H158" s="19" t="s">
        <v>3848</v>
      </c>
      <c r="I158" s="19">
        <v>81141601</v>
      </c>
      <c r="J158" s="19" t="s">
        <v>3318</v>
      </c>
      <c r="K158" s="19" t="s">
        <v>1324</v>
      </c>
      <c r="L158" s="19" t="s">
        <v>3449</v>
      </c>
      <c r="M158" s="20" t="s">
        <v>1321</v>
      </c>
      <c r="N158" s="20" t="s">
        <v>266</v>
      </c>
      <c r="O158" s="20" t="s">
        <v>266</v>
      </c>
      <c r="P158" s="20">
        <v>10</v>
      </c>
      <c r="Q158" s="20" t="s">
        <v>1393</v>
      </c>
      <c r="R158" s="20" t="s">
        <v>1391</v>
      </c>
      <c r="S158" s="21">
        <v>1000000</v>
      </c>
      <c r="T158" s="21">
        <v>1000000</v>
      </c>
      <c r="U158" s="20" t="s">
        <v>1404</v>
      </c>
      <c r="V158" s="20" t="s">
        <v>1405</v>
      </c>
      <c r="W158" s="19" t="s">
        <v>3304</v>
      </c>
      <c r="X158" s="19" t="s">
        <v>3320</v>
      </c>
      <c r="Y158" s="19" t="s">
        <v>1463</v>
      </c>
      <c r="Z158" s="19" t="s">
        <v>3313</v>
      </c>
      <c r="AA158" s="19" t="s">
        <v>1664</v>
      </c>
      <c r="AB158" s="19" t="s">
        <v>1666</v>
      </c>
      <c r="AC158" s="32">
        <v>0</v>
      </c>
      <c r="AD158" s="32">
        <v>0</v>
      </c>
      <c r="AE158" s="32">
        <v>0</v>
      </c>
      <c r="AF158" s="32">
        <v>0</v>
      </c>
      <c r="AG158" s="32">
        <v>1000000</v>
      </c>
      <c r="AH158" s="32">
        <v>0</v>
      </c>
      <c r="AI158" s="32">
        <v>0</v>
      </c>
      <c r="AJ158" s="32">
        <v>100000</v>
      </c>
      <c r="AK158" s="32">
        <v>0</v>
      </c>
      <c r="AL158" s="32">
        <v>100000</v>
      </c>
      <c r="AM158" s="32">
        <v>0</v>
      </c>
      <c r="AN158" s="32">
        <v>100000</v>
      </c>
      <c r="AO158" s="32">
        <v>0</v>
      </c>
      <c r="AP158" s="32">
        <v>100000</v>
      </c>
      <c r="AQ158" s="32">
        <v>0</v>
      </c>
      <c r="AR158" s="32">
        <v>100000</v>
      </c>
      <c r="AS158" s="32">
        <v>0</v>
      </c>
      <c r="AT158" s="32">
        <v>100000</v>
      </c>
      <c r="AU158" s="32">
        <v>0</v>
      </c>
      <c r="AV158" s="32">
        <v>100000</v>
      </c>
      <c r="AW158" s="32">
        <v>0</v>
      </c>
      <c r="AX158" s="32">
        <v>100000</v>
      </c>
      <c r="AY158" s="32">
        <v>0</v>
      </c>
      <c r="AZ158" s="32">
        <v>200000</v>
      </c>
      <c r="BA158" s="30"/>
      <c r="BB158" s="30"/>
      <c r="BC158" s="30"/>
      <c r="BD158" s="30"/>
      <c r="BE158" s="10" t="str">
        <f t="shared" si="18"/>
        <v>OK</v>
      </c>
      <c r="BF158" s="10" t="str">
        <f t="shared" si="19"/>
        <v>OK</v>
      </c>
      <c r="BG158" s="4">
        <f t="shared" si="20"/>
        <v>0</v>
      </c>
      <c r="BH158" s="11">
        <f t="shared" si="21"/>
        <v>1000000</v>
      </c>
      <c r="BI158" s="11">
        <f t="shared" si="22"/>
        <v>1000000</v>
      </c>
      <c r="BJ158" s="4">
        <f t="shared" si="23"/>
        <v>0</v>
      </c>
      <c r="BK158" s="4">
        <f t="shared" si="24"/>
        <v>0</v>
      </c>
      <c r="BL158" s="1">
        <v>2</v>
      </c>
      <c r="BM158" s="1">
        <v>2300</v>
      </c>
      <c r="BN158" s="1">
        <v>2</v>
      </c>
      <c r="BO158" s="12">
        <v>2</v>
      </c>
      <c r="BP158" s="1">
        <v>1</v>
      </c>
      <c r="BQ158" s="1">
        <v>2</v>
      </c>
      <c r="BV158" s="36" t="str">
        <f t="shared" si="25"/>
        <v>2300</v>
      </c>
      <c r="BW158" s="36" t="b">
        <f t="shared" si="26"/>
        <v>1</v>
      </c>
      <c r="BX158" s="36"/>
      <c r="BY158" s="36"/>
      <c r="BZ158" s="36"/>
      <c r="CA158" s="36"/>
    </row>
    <row r="159" spans="1:79" ht="71.25">
      <c r="A159" s="38" t="s">
        <v>3801</v>
      </c>
      <c r="B159" s="33" t="s">
        <v>3322</v>
      </c>
      <c r="C159" s="27" t="s">
        <v>259</v>
      </c>
      <c r="D159" s="27" t="s">
        <v>3081</v>
      </c>
      <c r="E159" s="18" t="s">
        <v>3838</v>
      </c>
      <c r="F159" s="19" t="s">
        <v>3846</v>
      </c>
      <c r="G159" s="19" t="s">
        <v>3847</v>
      </c>
      <c r="H159" s="19" t="s">
        <v>3848</v>
      </c>
      <c r="I159" s="19">
        <v>44121600</v>
      </c>
      <c r="J159" s="19" t="s">
        <v>3318</v>
      </c>
      <c r="K159" s="19" t="s">
        <v>3319</v>
      </c>
      <c r="L159" s="19" t="s">
        <v>3450</v>
      </c>
      <c r="M159" s="20" t="s">
        <v>263</v>
      </c>
      <c r="N159" s="20" t="s">
        <v>264</v>
      </c>
      <c r="O159" s="20" t="s">
        <v>264</v>
      </c>
      <c r="P159" s="20">
        <v>3</v>
      </c>
      <c r="Q159" s="20" t="s">
        <v>1393</v>
      </c>
      <c r="R159" s="20" t="s">
        <v>1391</v>
      </c>
      <c r="S159" s="21">
        <v>1000000</v>
      </c>
      <c r="T159" s="21">
        <v>1000000</v>
      </c>
      <c r="U159" s="20" t="s">
        <v>1404</v>
      </c>
      <c r="V159" s="20" t="s">
        <v>1405</v>
      </c>
      <c r="W159" s="19" t="s">
        <v>3304</v>
      </c>
      <c r="X159" s="19" t="s">
        <v>3320</v>
      </c>
      <c r="Y159" s="19" t="s">
        <v>1464</v>
      </c>
      <c r="Z159" s="19" t="s">
        <v>3313</v>
      </c>
      <c r="AA159" s="19" t="s">
        <v>1664</v>
      </c>
      <c r="AB159" s="19" t="s">
        <v>1666</v>
      </c>
      <c r="AC159" s="32">
        <v>0</v>
      </c>
      <c r="AD159" s="32">
        <v>0</v>
      </c>
      <c r="AE159" s="32">
        <v>0</v>
      </c>
      <c r="AF159" s="32">
        <v>0</v>
      </c>
      <c r="AG159" s="32">
        <v>0</v>
      </c>
      <c r="AH159" s="32">
        <v>0</v>
      </c>
      <c r="AI159" s="32">
        <v>0</v>
      </c>
      <c r="AJ159" s="32">
        <v>0</v>
      </c>
      <c r="AK159" s="32">
        <v>0</v>
      </c>
      <c r="AL159" s="32">
        <v>0</v>
      </c>
      <c r="AM159" s="32">
        <v>0</v>
      </c>
      <c r="AN159" s="32">
        <v>0</v>
      </c>
      <c r="AO159" s="32">
        <v>1000000</v>
      </c>
      <c r="AP159" s="32">
        <v>0</v>
      </c>
      <c r="AQ159" s="32">
        <v>0</v>
      </c>
      <c r="AR159" s="32">
        <v>500000</v>
      </c>
      <c r="AS159" s="32">
        <v>0</v>
      </c>
      <c r="AT159" s="32">
        <v>500000</v>
      </c>
      <c r="AU159" s="32">
        <v>0</v>
      </c>
      <c r="AV159" s="32">
        <v>0</v>
      </c>
      <c r="AW159" s="32">
        <v>0</v>
      </c>
      <c r="AX159" s="32">
        <v>0</v>
      </c>
      <c r="AY159" s="32">
        <v>0</v>
      </c>
      <c r="AZ159" s="32">
        <v>0</v>
      </c>
      <c r="BA159" s="30"/>
      <c r="BB159" s="30"/>
      <c r="BC159" s="30"/>
      <c r="BD159" s="30"/>
      <c r="BE159" s="10" t="str">
        <f t="shared" si="18"/>
        <v>OK</v>
      </c>
      <c r="BF159" s="10" t="str">
        <f t="shared" si="19"/>
        <v>OK</v>
      </c>
      <c r="BG159" s="4">
        <f t="shared" si="20"/>
        <v>0</v>
      </c>
      <c r="BH159" s="11">
        <f t="shared" si="21"/>
        <v>1000000</v>
      </c>
      <c r="BI159" s="11">
        <f t="shared" si="22"/>
        <v>1000000</v>
      </c>
      <c r="BJ159" s="4">
        <f t="shared" si="23"/>
        <v>0</v>
      </c>
      <c r="BK159" s="4">
        <f t="shared" si="24"/>
        <v>0</v>
      </c>
      <c r="BL159" s="1">
        <v>2</v>
      </c>
      <c r="BM159" s="1">
        <v>2300</v>
      </c>
      <c r="BN159" s="1">
        <v>2</v>
      </c>
      <c r="BO159" s="12">
        <v>2</v>
      </c>
      <c r="BP159" s="1">
        <v>1</v>
      </c>
      <c r="BQ159" s="1">
        <v>3</v>
      </c>
      <c r="BV159" s="36" t="str">
        <f t="shared" si="25"/>
        <v>2300</v>
      </c>
      <c r="BW159" s="36" t="b">
        <f t="shared" si="26"/>
        <v>1</v>
      </c>
      <c r="BX159" s="36"/>
      <c r="BY159" s="36"/>
      <c r="BZ159" s="36"/>
      <c r="CA159" s="36"/>
    </row>
    <row r="160" spans="1:79" ht="114">
      <c r="A160" s="38" t="s">
        <v>3801</v>
      </c>
      <c r="B160" s="33" t="s">
        <v>3323</v>
      </c>
      <c r="C160" s="27" t="s">
        <v>259</v>
      </c>
      <c r="D160" s="27" t="s">
        <v>246</v>
      </c>
      <c r="E160" s="18" t="s">
        <v>3838</v>
      </c>
      <c r="F160" s="19" t="s">
        <v>3846</v>
      </c>
      <c r="G160" s="19" t="s">
        <v>3847</v>
      </c>
      <c r="H160" s="19" t="s">
        <v>3848</v>
      </c>
      <c r="I160" s="19">
        <v>86101713</v>
      </c>
      <c r="J160" s="19" t="s">
        <v>3318</v>
      </c>
      <c r="K160" s="19" t="s">
        <v>1322</v>
      </c>
      <c r="L160" s="19" t="s">
        <v>3451</v>
      </c>
      <c r="M160" s="20" t="s">
        <v>1321</v>
      </c>
      <c r="N160" s="20" t="s">
        <v>1321</v>
      </c>
      <c r="O160" s="20" t="s">
        <v>1321</v>
      </c>
      <c r="P160" s="20">
        <v>12</v>
      </c>
      <c r="Q160" s="20" t="s">
        <v>1390</v>
      </c>
      <c r="R160" s="20" t="s">
        <v>1391</v>
      </c>
      <c r="S160" s="21">
        <v>110000000</v>
      </c>
      <c r="T160" s="21">
        <v>110000000</v>
      </c>
      <c r="U160" s="20" t="s">
        <v>1404</v>
      </c>
      <c r="V160" s="20" t="s">
        <v>1405</v>
      </c>
      <c r="W160" s="19" t="s">
        <v>3304</v>
      </c>
      <c r="X160" s="19" t="s">
        <v>3320</v>
      </c>
      <c r="Y160" s="19" t="s">
        <v>1459</v>
      </c>
      <c r="Z160" s="19" t="s">
        <v>3324</v>
      </c>
      <c r="AA160" s="19" t="s">
        <v>1664</v>
      </c>
      <c r="AB160" s="19" t="s">
        <v>1666</v>
      </c>
      <c r="AC160" s="32">
        <v>110000000</v>
      </c>
      <c r="AD160" s="32">
        <v>0</v>
      </c>
      <c r="AE160" s="32">
        <v>0</v>
      </c>
      <c r="AF160" s="32">
        <v>10000000</v>
      </c>
      <c r="AG160" s="32">
        <v>0</v>
      </c>
      <c r="AH160" s="32">
        <v>10000000</v>
      </c>
      <c r="AI160" s="32">
        <v>0</v>
      </c>
      <c r="AJ160" s="32">
        <v>10000000</v>
      </c>
      <c r="AK160" s="32">
        <v>0</v>
      </c>
      <c r="AL160" s="32">
        <v>10000000</v>
      </c>
      <c r="AM160" s="32">
        <v>0</v>
      </c>
      <c r="AN160" s="32">
        <v>10000000</v>
      </c>
      <c r="AO160" s="32">
        <v>0</v>
      </c>
      <c r="AP160" s="32">
        <v>10000000</v>
      </c>
      <c r="AQ160" s="32">
        <v>0</v>
      </c>
      <c r="AR160" s="32">
        <v>10000000</v>
      </c>
      <c r="AS160" s="32">
        <v>0</v>
      </c>
      <c r="AT160" s="32">
        <v>10000000</v>
      </c>
      <c r="AU160" s="32">
        <v>0</v>
      </c>
      <c r="AV160" s="32">
        <v>10000000</v>
      </c>
      <c r="AW160" s="32">
        <v>0</v>
      </c>
      <c r="AX160" s="32">
        <v>10000000</v>
      </c>
      <c r="AY160" s="32">
        <v>0</v>
      </c>
      <c r="AZ160" s="32">
        <v>10000000</v>
      </c>
      <c r="BA160" s="30"/>
      <c r="BB160" s="30"/>
      <c r="BC160" s="30"/>
      <c r="BD160" s="30"/>
      <c r="BE160" s="10" t="str">
        <f t="shared" si="18"/>
        <v>OK</v>
      </c>
      <c r="BF160" s="10" t="str">
        <f t="shared" si="19"/>
        <v>OK</v>
      </c>
      <c r="BG160" s="4">
        <f t="shared" si="20"/>
        <v>0</v>
      </c>
      <c r="BH160" s="11">
        <f t="shared" si="21"/>
        <v>110000000</v>
      </c>
      <c r="BI160" s="11">
        <f t="shared" si="22"/>
        <v>110000000</v>
      </c>
      <c r="BJ160" s="4">
        <f t="shared" si="23"/>
        <v>0</v>
      </c>
      <c r="BK160" s="4">
        <f t="shared" si="24"/>
        <v>0</v>
      </c>
      <c r="BL160" s="1">
        <v>2</v>
      </c>
      <c r="BM160" s="1">
        <v>2300</v>
      </c>
      <c r="BN160" s="1">
        <v>2</v>
      </c>
      <c r="BO160" s="12">
        <v>2</v>
      </c>
      <c r="BP160" s="1">
        <v>1</v>
      </c>
      <c r="BQ160" s="1">
        <v>4</v>
      </c>
      <c r="BV160" s="36" t="str">
        <f t="shared" si="25"/>
        <v>2300</v>
      </c>
      <c r="BW160" s="36" t="b">
        <f t="shared" si="26"/>
        <v>1</v>
      </c>
      <c r="BX160" s="36"/>
      <c r="BY160" s="36"/>
      <c r="BZ160" s="36"/>
      <c r="CA160" s="36"/>
    </row>
    <row r="161" spans="1:79" ht="71.25">
      <c r="A161" s="38" t="s">
        <v>61</v>
      </c>
      <c r="B161" s="33" t="s">
        <v>3325</v>
      </c>
      <c r="C161" s="27" t="s">
        <v>259</v>
      </c>
      <c r="D161" s="27" t="s">
        <v>246</v>
      </c>
      <c r="E161" s="18" t="s">
        <v>3838</v>
      </c>
      <c r="F161" s="19" t="s">
        <v>3846</v>
      </c>
      <c r="G161" s="19" t="s">
        <v>3847</v>
      </c>
      <c r="H161" s="19" t="s">
        <v>3849</v>
      </c>
      <c r="I161" s="19" t="s">
        <v>61</v>
      </c>
      <c r="J161" s="19" t="s">
        <v>3318</v>
      </c>
      <c r="K161" s="19" t="s">
        <v>1323</v>
      </c>
      <c r="L161" s="19" t="s">
        <v>3452</v>
      </c>
      <c r="M161" s="20" t="s">
        <v>61</v>
      </c>
      <c r="N161" s="20" t="s">
        <v>61</v>
      </c>
      <c r="O161" s="20" t="s">
        <v>61</v>
      </c>
      <c r="P161" s="20" t="s">
        <v>61</v>
      </c>
      <c r="Q161" s="20" t="s">
        <v>1392</v>
      </c>
      <c r="R161" s="20" t="s">
        <v>1391</v>
      </c>
      <c r="S161" s="21">
        <v>5000000</v>
      </c>
      <c r="T161" s="21">
        <v>5000000</v>
      </c>
      <c r="U161" s="20" t="s">
        <v>1404</v>
      </c>
      <c r="V161" s="20" t="s">
        <v>1405</v>
      </c>
      <c r="W161" s="19" t="s">
        <v>3304</v>
      </c>
      <c r="X161" s="19" t="s">
        <v>1831</v>
      </c>
      <c r="Y161" s="19" t="s">
        <v>1460</v>
      </c>
      <c r="Z161" s="19" t="s">
        <v>3313</v>
      </c>
      <c r="AA161" s="19" t="s">
        <v>1664</v>
      </c>
      <c r="AB161" s="19" t="s">
        <v>1666</v>
      </c>
      <c r="AC161" s="32">
        <v>0</v>
      </c>
      <c r="AD161" s="32">
        <v>0</v>
      </c>
      <c r="AE161" s="32">
        <v>5000000</v>
      </c>
      <c r="AF161" s="32">
        <v>0</v>
      </c>
      <c r="AG161" s="32">
        <v>0</v>
      </c>
      <c r="AH161" s="32">
        <v>1000000</v>
      </c>
      <c r="AI161" s="32">
        <v>0</v>
      </c>
      <c r="AJ161" s="32">
        <v>1000000</v>
      </c>
      <c r="AK161" s="32">
        <v>0</v>
      </c>
      <c r="AL161" s="32">
        <v>1000000</v>
      </c>
      <c r="AM161" s="32">
        <v>0</v>
      </c>
      <c r="AN161" s="32">
        <v>1000000</v>
      </c>
      <c r="AO161" s="32">
        <v>0</v>
      </c>
      <c r="AP161" s="32">
        <v>1000000</v>
      </c>
      <c r="AQ161" s="32">
        <v>0</v>
      </c>
      <c r="AR161" s="32">
        <v>0</v>
      </c>
      <c r="AS161" s="32">
        <v>0</v>
      </c>
      <c r="AT161" s="32">
        <v>0</v>
      </c>
      <c r="AU161" s="32">
        <v>0</v>
      </c>
      <c r="AV161" s="32">
        <v>0</v>
      </c>
      <c r="AW161" s="32">
        <v>0</v>
      </c>
      <c r="AX161" s="32">
        <v>0</v>
      </c>
      <c r="AY161" s="32">
        <v>0</v>
      </c>
      <c r="AZ161" s="32">
        <v>0</v>
      </c>
      <c r="BA161" s="30"/>
      <c r="BB161" s="30"/>
      <c r="BC161" s="30"/>
      <c r="BD161" s="30"/>
      <c r="BE161" s="10" t="str">
        <f t="shared" si="18"/>
        <v>OK</v>
      </c>
      <c r="BF161" s="10" t="str">
        <f t="shared" si="19"/>
        <v>OK</v>
      </c>
      <c r="BG161" s="4">
        <f t="shared" si="20"/>
        <v>0</v>
      </c>
      <c r="BH161" s="11">
        <f t="shared" si="21"/>
        <v>5000000</v>
      </c>
      <c r="BI161" s="11">
        <f t="shared" si="22"/>
        <v>5000000</v>
      </c>
      <c r="BJ161" s="4">
        <f t="shared" si="23"/>
        <v>0</v>
      </c>
      <c r="BK161" s="4">
        <f t="shared" si="24"/>
        <v>0</v>
      </c>
      <c r="BL161" s="1">
        <v>2</v>
      </c>
      <c r="BM161" s="1">
        <v>2300</v>
      </c>
      <c r="BN161" s="1">
        <v>2</v>
      </c>
      <c r="BO161" s="12">
        <v>2</v>
      </c>
      <c r="BP161" s="1">
        <v>2</v>
      </c>
      <c r="BQ161" s="1">
        <v>1</v>
      </c>
      <c r="BV161" s="36" t="str">
        <f t="shared" si="25"/>
        <v>2300</v>
      </c>
      <c r="BW161" s="36" t="b">
        <f t="shared" si="26"/>
        <v>1</v>
      </c>
      <c r="BX161" s="36"/>
      <c r="BY161" s="36"/>
      <c r="BZ161" s="36"/>
      <c r="CA161" s="36"/>
    </row>
    <row r="162" spans="1:79" ht="71.25">
      <c r="A162" s="38" t="s">
        <v>3801</v>
      </c>
      <c r="B162" s="33" t="s">
        <v>3326</v>
      </c>
      <c r="C162" s="27" t="s">
        <v>259</v>
      </c>
      <c r="D162" s="27" t="s">
        <v>3082</v>
      </c>
      <c r="E162" s="18" t="s">
        <v>3838</v>
      </c>
      <c r="F162" s="19" t="s">
        <v>3846</v>
      </c>
      <c r="G162" s="19" t="s">
        <v>3847</v>
      </c>
      <c r="H162" s="19" t="s">
        <v>3849</v>
      </c>
      <c r="I162" s="19">
        <v>90121500</v>
      </c>
      <c r="J162" s="19" t="s">
        <v>3318</v>
      </c>
      <c r="K162" s="19" t="s">
        <v>1324</v>
      </c>
      <c r="L162" s="19" t="s">
        <v>3453</v>
      </c>
      <c r="M162" s="20" t="s">
        <v>265</v>
      </c>
      <c r="N162" s="20" t="s">
        <v>266</v>
      </c>
      <c r="O162" s="20" t="s">
        <v>266</v>
      </c>
      <c r="P162" s="20">
        <v>8</v>
      </c>
      <c r="Q162" s="20" t="s">
        <v>1393</v>
      </c>
      <c r="R162" s="20" t="s">
        <v>1391</v>
      </c>
      <c r="S162" s="21">
        <v>9854831</v>
      </c>
      <c r="T162" s="21">
        <v>9854831</v>
      </c>
      <c r="U162" s="20" t="s">
        <v>1404</v>
      </c>
      <c r="V162" s="20" t="s">
        <v>1405</v>
      </c>
      <c r="W162" s="19" t="s">
        <v>3304</v>
      </c>
      <c r="X162" s="19" t="s">
        <v>1831</v>
      </c>
      <c r="Y162" s="19" t="s">
        <v>1461</v>
      </c>
      <c r="Z162" s="19" t="s">
        <v>3313</v>
      </c>
      <c r="AA162" s="19" t="s">
        <v>1664</v>
      </c>
      <c r="AB162" s="19" t="s">
        <v>1666</v>
      </c>
      <c r="AC162" s="32">
        <v>0</v>
      </c>
      <c r="AD162" s="32">
        <v>0</v>
      </c>
      <c r="AE162" s="32">
        <v>0</v>
      </c>
      <c r="AF162" s="32">
        <v>0</v>
      </c>
      <c r="AG162" s="32">
        <v>9854831</v>
      </c>
      <c r="AH162" s="32">
        <v>0</v>
      </c>
      <c r="AI162" s="32">
        <v>0</v>
      </c>
      <c r="AJ162" s="32">
        <v>3000000</v>
      </c>
      <c r="AK162" s="32">
        <v>0</v>
      </c>
      <c r="AL162" s="32">
        <v>1000000</v>
      </c>
      <c r="AM162" s="32">
        <v>0</v>
      </c>
      <c r="AN162" s="32">
        <v>1000000</v>
      </c>
      <c r="AO162" s="32">
        <v>0</v>
      </c>
      <c r="AP162" s="32">
        <v>1000000</v>
      </c>
      <c r="AQ162" s="32">
        <v>0</v>
      </c>
      <c r="AR162" s="32">
        <v>1000000</v>
      </c>
      <c r="AS162" s="32">
        <v>0</v>
      </c>
      <c r="AT162" s="32">
        <v>1000000</v>
      </c>
      <c r="AU162" s="32">
        <v>0</v>
      </c>
      <c r="AV162" s="32">
        <v>1854831</v>
      </c>
      <c r="AW162" s="32">
        <v>0</v>
      </c>
      <c r="AX162" s="32">
        <v>0</v>
      </c>
      <c r="AY162" s="32">
        <v>0</v>
      </c>
      <c r="AZ162" s="32">
        <v>0</v>
      </c>
      <c r="BA162" s="30"/>
      <c r="BB162" s="30"/>
      <c r="BC162" s="30"/>
      <c r="BD162" s="30"/>
      <c r="BE162" s="10" t="str">
        <f t="shared" si="18"/>
        <v>OK</v>
      </c>
      <c r="BF162" s="10" t="str">
        <f t="shared" si="19"/>
        <v>OK</v>
      </c>
      <c r="BG162" s="4">
        <f t="shared" si="20"/>
        <v>0</v>
      </c>
      <c r="BH162" s="11">
        <f t="shared" si="21"/>
        <v>9854831</v>
      </c>
      <c r="BI162" s="11">
        <f t="shared" si="22"/>
        <v>9854831</v>
      </c>
      <c r="BJ162" s="4">
        <f t="shared" si="23"/>
        <v>0</v>
      </c>
      <c r="BK162" s="4">
        <f t="shared" si="24"/>
        <v>0</v>
      </c>
      <c r="BL162" s="1">
        <v>2</v>
      </c>
      <c r="BM162" s="1">
        <v>2300</v>
      </c>
      <c r="BN162" s="1">
        <v>2</v>
      </c>
      <c r="BO162" s="12">
        <v>2</v>
      </c>
      <c r="BP162" s="1">
        <v>2</v>
      </c>
      <c r="BQ162" s="1">
        <v>2</v>
      </c>
      <c r="BV162" s="36" t="str">
        <f t="shared" si="25"/>
        <v>2300</v>
      </c>
      <c r="BW162" s="36" t="b">
        <f t="shared" si="26"/>
        <v>1</v>
      </c>
      <c r="BX162" s="36"/>
      <c r="BY162" s="36"/>
      <c r="BZ162" s="36"/>
      <c r="CA162" s="36"/>
    </row>
    <row r="163" spans="1:79" ht="71.25">
      <c r="A163" s="38" t="s">
        <v>3801</v>
      </c>
      <c r="B163" s="33" t="s">
        <v>3327</v>
      </c>
      <c r="C163" s="27" t="s">
        <v>259</v>
      </c>
      <c r="D163" s="27" t="s">
        <v>3083</v>
      </c>
      <c r="E163" s="18" t="s">
        <v>3838</v>
      </c>
      <c r="F163" s="19" t="s">
        <v>3846</v>
      </c>
      <c r="G163" s="19" t="s">
        <v>3847</v>
      </c>
      <c r="H163" s="19" t="s">
        <v>3849</v>
      </c>
      <c r="I163" s="19">
        <v>86101610</v>
      </c>
      <c r="J163" s="19" t="s">
        <v>3318</v>
      </c>
      <c r="K163" s="19" t="s">
        <v>1325</v>
      </c>
      <c r="L163" s="19" t="s">
        <v>3454</v>
      </c>
      <c r="M163" s="20" t="s">
        <v>1321</v>
      </c>
      <c r="N163" s="20" t="s">
        <v>266</v>
      </c>
      <c r="O163" s="20" t="s">
        <v>266</v>
      </c>
      <c r="P163" s="20">
        <v>10</v>
      </c>
      <c r="Q163" s="20" t="s">
        <v>1393</v>
      </c>
      <c r="R163" s="20" t="s">
        <v>1391</v>
      </c>
      <c r="S163" s="21">
        <v>1000000</v>
      </c>
      <c r="T163" s="21">
        <v>1000000</v>
      </c>
      <c r="U163" s="20" t="s">
        <v>1404</v>
      </c>
      <c r="V163" s="20" t="s">
        <v>1405</v>
      </c>
      <c r="W163" s="19" t="s">
        <v>3304</v>
      </c>
      <c r="X163" s="19" t="s">
        <v>3320</v>
      </c>
      <c r="Y163" s="19" t="s">
        <v>1462</v>
      </c>
      <c r="Z163" s="19" t="s">
        <v>3313</v>
      </c>
      <c r="AA163" s="19" t="s">
        <v>1664</v>
      </c>
      <c r="AB163" s="19" t="s">
        <v>1666</v>
      </c>
      <c r="AC163" s="32">
        <v>0</v>
      </c>
      <c r="AD163" s="32">
        <v>0</v>
      </c>
      <c r="AE163" s="32">
        <v>0</v>
      </c>
      <c r="AF163" s="32">
        <v>0</v>
      </c>
      <c r="AG163" s="32">
        <v>1000000</v>
      </c>
      <c r="AH163" s="32">
        <v>0</v>
      </c>
      <c r="AI163" s="32">
        <v>0</v>
      </c>
      <c r="AJ163" s="32">
        <v>100000</v>
      </c>
      <c r="AK163" s="32">
        <v>0</v>
      </c>
      <c r="AL163" s="32">
        <v>100000</v>
      </c>
      <c r="AM163" s="32">
        <v>0</v>
      </c>
      <c r="AN163" s="32">
        <v>100000</v>
      </c>
      <c r="AO163" s="32">
        <v>0</v>
      </c>
      <c r="AP163" s="32">
        <v>100000</v>
      </c>
      <c r="AQ163" s="32">
        <v>0</v>
      </c>
      <c r="AR163" s="32">
        <v>100000</v>
      </c>
      <c r="AS163" s="32">
        <v>0</v>
      </c>
      <c r="AT163" s="32">
        <v>100000</v>
      </c>
      <c r="AU163" s="32">
        <v>0</v>
      </c>
      <c r="AV163" s="32">
        <v>100000</v>
      </c>
      <c r="AW163" s="32">
        <v>0</v>
      </c>
      <c r="AX163" s="32">
        <v>100000</v>
      </c>
      <c r="AY163" s="32">
        <v>0</v>
      </c>
      <c r="AZ163" s="32">
        <v>200000</v>
      </c>
      <c r="BA163" s="30"/>
      <c r="BB163" s="30"/>
      <c r="BC163" s="30"/>
      <c r="BD163" s="30"/>
      <c r="BE163" s="10" t="str">
        <f t="shared" si="18"/>
        <v>OK</v>
      </c>
      <c r="BF163" s="10" t="str">
        <f t="shared" si="19"/>
        <v>OK</v>
      </c>
      <c r="BG163" s="4">
        <f t="shared" si="20"/>
        <v>0</v>
      </c>
      <c r="BH163" s="11">
        <f t="shared" si="21"/>
        <v>1000000</v>
      </c>
      <c r="BI163" s="11">
        <f t="shared" si="22"/>
        <v>1000000</v>
      </c>
      <c r="BJ163" s="4">
        <f t="shared" si="23"/>
        <v>0</v>
      </c>
      <c r="BK163" s="4">
        <f t="shared" si="24"/>
        <v>0</v>
      </c>
      <c r="BL163" s="1">
        <v>2</v>
      </c>
      <c r="BM163" s="1">
        <v>2300</v>
      </c>
      <c r="BN163" s="1">
        <v>2</v>
      </c>
      <c r="BO163" s="12">
        <v>2</v>
      </c>
      <c r="BP163" s="1">
        <v>2</v>
      </c>
      <c r="BQ163" s="1">
        <v>3</v>
      </c>
      <c r="BV163" s="36" t="str">
        <f t="shared" si="25"/>
        <v>2300</v>
      </c>
      <c r="BW163" s="36" t="b">
        <f t="shared" si="26"/>
        <v>1</v>
      </c>
      <c r="BX163" s="36"/>
      <c r="BY163" s="36"/>
      <c r="BZ163" s="36"/>
      <c r="CA163" s="36"/>
    </row>
    <row r="164" spans="1:79" ht="71.25">
      <c r="A164" s="38" t="s">
        <v>61</v>
      </c>
      <c r="B164" s="33" t="s">
        <v>3328</v>
      </c>
      <c r="C164" s="27" t="s">
        <v>259</v>
      </c>
      <c r="D164" s="27" t="s">
        <v>246</v>
      </c>
      <c r="E164" s="18" t="s">
        <v>3838</v>
      </c>
      <c r="F164" s="19" t="s">
        <v>3846</v>
      </c>
      <c r="G164" s="19" t="s">
        <v>3847</v>
      </c>
      <c r="H164" s="19" t="s">
        <v>3849</v>
      </c>
      <c r="I164" s="19">
        <v>86101713</v>
      </c>
      <c r="J164" s="19" t="s">
        <v>3318</v>
      </c>
      <c r="K164" s="19" t="s">
        <v>1322</v>
      </c>
      <c r="L164" s="19" t="s">
        <v>3455</v>
      </c>
      <c r="M164" s="20" t="s">
        <v>61</v>
      </c>
      <c r="N164" s="20" t="s">
        <v>61</v>
      </c>
      <c r="O164" s="20" t="s">
        <v>61</v>
      </c>
      <c r="P164" s="20" t="s">
        <v>61</v>
      </c>
      <c r="Q164" s="20" t="s">
        <v>1392</v>
      </c>
      <c r="R164" s="20" t="s">
        <v>1391</v>
      </c>
      <c r="S164" s="21">
        <v>0</v>
      </c>
      <c r="T164" s="21">
        <v>0</v>
      </c>
      <c r="U164" s="20" t="s">
        <v>1404</v>
      </c>
      <c r="V164" s="20" t="s">
        <v>1405</v>
      </c>
      <c r="W164" s="19" t="s">
        <v>3304</v>
      </c>
      <c r="X164" s="19" t="s">
        <v>3320</v>
      </c>
      <c r="Y164" s="19" t="s">
        <v>1459</v>
      </c>
      <c r="Z164" s="19" t="s">
        <v>3324</v>
      </c>
      <c r="AA164" s="19" t="s">
        <v>1664</v>
      </c>
      <c r="AB164" s="19" t="s">
        <v>1666</v>
      </c>
      <c r="AC164" s="32">
        <v>0</v>
      </c>
      <c r="AD164" s="32">
        <v>0</v>
      </c>
      <c r="AE164" s="32">
        <v>0</v>
      </c>
      <c r="AF164" s="32">
        <v>0</v>
      </c>
      <c r="AG164" s="32">
        <v>0</v>
      </c>
      <c r="AH164" s="32">
        <v>0</v>
      </c>
      <c r="AI164" s="32">
        <v>0</v>
      </c>
      <c r="AJ164" s="32">
        <v>0</v>
      </c>
      <c r="AK164" s="32">
        <v>0</v>
      </c>
      <c r="AL164" s="32">
        <v>0</v>
      </c>
      <c r="AM164" s="32">
        <v>0</v>
      </c>
      <c r="AN164" s="32">
        <v>0</v>
      </c>
      <c r="AO164" s="32">
        <v>0</v>
      </c>
      <c r="AP164" s="32">
        <v>0</v>
      </c>
      <c r="AQ164" s="32">
        <v>0</v>
      </c>
      <c r="AR164" s="32">
        <v>0</v>
      </c>
      <c r="AS164" s="32">
        <v>0</v>
      </c>
      <c r="AT164" s="32">
        <v>0</v>
      </c>
      <c r="AU164" s="32">
        <v>0</v>
      </c>
      <c r="AV164" s="32">
        <v>0</v>
      </c>
      <c r="AW164" s="32">
        <v>0</v>
      </c>
      <c r="AX164" s="32">
        <v>0</v>
      </c>
      <c r="AY164" s="32">
        <v>0</v>
      </c>
      <c r="AZ164" s="32">
        <v>0</v>
      </c>
      <c r="BA164" s="30"/>
      <c r="BB164" s="30"/>
      <c r="BC164" s="30"/>
      <c r="BD164" s="30"/>
      <c r="BE164" s="10" t="str">
        <f t="shared" si="18"/>
        <v>OK</v>
      </c>
      <c r="BF164" s="10" t="str">
        <f t="shared" si="19"/>
        <v>OK</v>
      </c>
      <c r="BG164" s="4">
        <f t="shared" si="20"/>
        <v>0</v>
      </c>
      <c r="BH164" s="11">
        <f t="shared" si="21"/>
        <v>0</v>
      </c>
      <c r="BI164" s="11">
        <f t="shared" si="22"/>
        <v>0</v>
      </c>
      <c r="BJ164" s="4">
        <f t="shared" si="23"/>
        <v>0</v>
      </c>
      <c r="BK164" s="4">
        <f t="shared" si="24"/>
        <v>0</v>
      </c>
      <c r="BL164" s="1">
        <v>2</v>
      </c>
      <c r="BM164" s="1">
        <v>2300</v>
      </c>
      <c r="BN164" s="1">
        <v>2</v>
      </c>
      <c r="BO164" s="12">
        <v>2</v>
      </c>
      <c r="BP164" s="1">
        <v>2</v>
      </c>
      <c r="BQ164" s="1">
        <v>4</v>
      </c>
      <c r="BV164" s="36" t="str">
        <f t="shared" si="25"/>
        <v>2300</v>
      </c>
      <c r="BW164" s="36" t="b">
        <f t="shared" si="26"/>
        <v>1</v>
      </c>
      <c r="BX164" s="36"/>
      <c r="BY164" s="36"/>
      <c r="BZ164" s="36"/>
      <c r="CA164" s="36"/>
    </row>
    <row r="165" spans="1:79" ht="213.75">
      <c r="A165" s="38" t="s">
        <v>3801</v>
      </c>
      <c r="B165" s="33" t="s">
        <v>3329</v>
      </c>
      <c r="C165" s="27" t="s">
        <v>259</v>
      </c>
      <c r="D165" s="27" t="s">
        <v>246</v>
      </c>
      <c r="E165" s="18" t="s">
        <v>3838</v>
      </c>
      <c r="F165" s="19" t="s">
        <v>3846</v>
      </c>
      <c r="G165" s="19" t="s">
        <v>3847</v>
      </c>
      <c r="H165" s="19" t="s">
        <v>3849</v>
      </c>
      <c r="I165" s="19">
        <v>86101610</v>
      </c>
      <c r="J165" s="19" t="s">
        <v>3318</v>
      </c>
      <c r="K165" s="19" t="s">
        <v>1322</v>
      </c>
      <c r="L165" s="19" t="s">
        <v>3456</v>
      </c>
      <c r="M165" s="20" t="s">
        <v>1321</v>
      </c>
      <c r="N165" s="20" t="s">
        <v>1321</v>
      </c>
      <c r="O165" s="20" t="s">
        <v>1321</v>
      </c>
      <c r="P165" s="20">
        <v>12</v>
      </c>
      <c r="Q165" s="20" t="s">
        <v>1390</v>
      </c>
      <c r="R165" s="20" t="s">
        <v>1391</v>
      </c>
      <c r="S165" s="21">
        <v>148500000</v>
      </c>
      <c r="T165" s="21">
        <v>148500000</v>
      </c>
      <c r="U165" s="20" t="s">
        <v>1404</v>
      </c>
      <c r="V165" s="20" t="s">
        <v>1405</v>
      </c>
      <c r="W165" s="19" t="s">
        <v>3304</v>
      </c>
      <c r="X165" s="19" t="s">
        <v>3320</v>
      </c>
      <c r="Y165" s="19" t="s">
        <v>1459</v>
      </c>
      <c r="Z165" s="19" t="s">
        <v>3324</v>
      </c>
      <c r="AA165" s="19" t="s">
        <v>1664</v>
      </c>
      <c r="AB165" s="19" t="s">
        <v>1666</v>
      </c>
      <c r="AC165" s="32">
        <v>148500000</v>
      </c>
      <c r="AD165" s="32">
        <v>0</v>
      </c>
      <c r="AE165" s="32">
        <v>0</v>
      </c>
      <c r="AF165" s="32">
        <v>13500000</v>
      </c>
      <c r="AG165" s="32">
        <v>0</v>
      </c>
      <c r="AH165" s="32">
        <v>13500000</v>
      </c>
      <c r="AI165" s="32">
        <v>0</v>
      </c>
      <c r="AJ165" s="32">
        <v>13500000</v>
      </c>
      <c r="AK165" s="32">
        <v>0</v>
      </c>
      <c r="AL165" s="32">
        <v>13500000</v>
      </c>
      <c r="AM165" s="32">
        <v>0</v>
      </c>
      <c r="AN165" s="32">
        <v>13500000</v>
      </c>
      <c r="AO165" s="32">
        <v>0</v>
      </c>
      <c r="AP165" s="32">
        <v>13500000</v>
      </c>
      <c r="AQ165" s="32">
        <v>0</v>
      </c>
      <c r="AR165" s="32">
        <v>13500000</v>
      </c>
      <c r="AS165" s="32">
        <v>0</v>
      </c>
      <c r="AT165" s="32">
        <v>13500000</v>
      </c>
      <c r="AU165" s="32">
        <v>0</v>
      </c>
      <c r="AV165" s="32">
        <v>13500000</v>
      </c>
      <c r="AW165" s="32">
        <v>0</v>
      </c>
      <c r="AX165" s="32">
        <v>13500000</v>
      </c>
      <c r="AY165" s="32">
        <v>0</v>
      </c>
      <c r="AZ165" s="32">
        <v>13500000</v>
      </c>
      <c r="BA165" s="30"/>
      <c r="BB165" s="30"/>
      <c r="BC165" s="30"/>
      <c r="BD165" s="30"/>
      <c r="BE165" s="10" t="str">
        <f t="shared" si="18"/>
        <v>OK</v>
      </c>
      <c r="BF165" s="10" t="str">
        <f t="shared" si="19"/>
        <v>OK</v>
      </c>
      <c r="BG165" s="4">
        <f t="shared" si="20"/>
        <v>0</v>
      </c>
      <c r="BH165" s="11">
        <f t="shared" si="21"/>
        <v>148500000</v>
      </c>
      <c r="BI165" s="11">
        <f t="shared" si="22"/>
        <v>148500000</v>
      </c>
      <c r="BJ165" s="4">
        <f t="shared" si="23"/>
        <v>0</v>
      </c>
      <c r="BK165" s="4">
        <f t="shared" si="24"/>
        <v>0</v>
      </c>
      <c r="BL165" s="1">
        <v>2</v>
      </c>
      <c r="BM165" s="1">
        <v>2300</v>
      </c>
      <c r="BN165" s="1">
        <v>2</v>
      </c>
      <c r="BO165" s="12">
        <v>2</v>
      </c>
      <c r="BP165" s="1">
        <v>2</v>
      </c>
      <c r="BQ165" s="1">
        <v>5</v>
      </c>
      <c r="BV165" s="36" t="str">
        <f t="shared" si="25"/>
        <v>2300</v>
      </c>
      <c r="BW165" s="36" t="b">
        <f t="shared" si="26"/>
        <v>1</v>
      </c>
      <c r="BX165" s="36"/>
      <c r="BY165" s="36"/>
      <c r="BZ165" s="36"/>
      <c r="CA165" s="36"/>
    </row>
    <row r="166" spans="1:79" ht="213.75">
      <c r="A166" s="38" t="s">
        <v>3801</v>
      </c>
      <c r="B166" s="33" t="s">
        <v>3330</v>
      </c>
      <c r="C166" s="27" t="s">
        <v>259</v>
      </c>
      <c r="D166" s="27" t="s">
        <v>246</v>
      </c>
      <c r="E166" s="18" t="s">
        <v>3838</v>
      </c>
      <c r="F166" s="19" t="s">
        <v>3850</v>
      </c>
      <c r="G166" s="19" t="s">
        <v>3851</v>
      </c>
      <c r="H166" s="19" t="s">
        <v>3852</v>
      </c>
      <c r="I166" s="19">
        <v>86101610</v>
      </c>
      <c r="J166" s="19" t="s">
        <v>1387</v>
      </c>
      <c r="K166" s="19" t="s">
        <v>1330</v>
      </c>
      <c r="L166" s="19" t="s">
        <v>3457</v>
      </c>
      <c r="M166" s="20" t="s">
        <v>1321</v>
      </c>
      <c r="N166" s="20" t="s">
        <v>1321</v>
      </c>
      <c r="O166" s="20" t="s">
        <v>1321</v>
      </c>
      <c r="P166" s="20">
        <v>10</v>
      </c>
      <c r="Q166" s="20" t="s">
        <v>1390</v>
      </c>
      <c r="R166" s="20" t="s">
        <v>1391</v>
      </c>
      <c r="S166" s="21">
        <v>114000000</v>
      </c>
      <c r="T166" s="21">
        <v>114000000</v>
      </c>
      <c r="U166" s="20" t="s">
        <v>1404</v>
      </c>
      <c r="V166" s="20" t="s">
        <v>1405</v>
      </c>
      <c r="W166" s="19" t="s">
        <v>3304</v>
      </c>
      <c r="X166" s="19" t="s">
        <v>3331</v>
      </c>
      <c r="Y166" s="19" t="s">
        <v>1459</v>
      </c>
      <c r="Z166" s="19" t="s">
        <v>3311</v>
      </c>
      <c r="AA166" s="19" t="s">
        <v>1660</v>
      </c>
      <c r="AB166" s="19" t="s">
        <v>1666</v>
      </c>
      <c r="AC166" s="32">
        <v>114000000</v>
      </c>
      <c r="AD166" s="32">
        <v>0</v>
      </c>
      <c r="AE166" s="32">
        <v>0</v>
      </c>
      <c r="AF166" s="32">
        <v>12000000</v>
      </c>
      <c r="AG166" s="32">
        <v>0</v>
      </c>
      <c r="AH166" s="32">
        <v>12000000</v>
      </c>
      <c r="AI166" s="32">
        <v>0</v>
      </c>
      <c r="AJ166" s="32">
        <v>12000000</v>
      </c>
      <c r="AK166" s="32">
        <v>0</v>
      </c>
      <c r="AL166" s="32">
        <v>12000000</v>
      </c>
      <c r="AM166" s="32">
        <v>0</v>
      </c>
      <c r="AN166" s="32">
        <v>12000000</v>
      </c>
      <c r="AO166" s="32">
        <v>0</v>
      </c>
      <c r="AP166" s="32">
        <v>12000000</v>
      </c>
      <c r="AQ166" s="32">
        <v>0</v>
      </c>
      <c r="AR166" s="32">
        <v>12000000</v>
      </c>
      <c r="AS166" s="32">
        <v>0</v>
      </c>
      <c r="AT166" s="32">
        <v>12000000</v>
      </c>
      <c r="AU166" s="32">
        <v>0</v>
      </c>
      <c r="AV166" s="32">
        <v>12000000</v>
      </c>
      <c r="AW166" s="32">
        <v>0</v>
      </c>
      <c r="AX166" s="32">
        <v>6000000</v>
      </c>
      <c r="AY166" s="32">
        <v>0</v>
      </c>
      <c r="AZ166" s="32">
        <v>0</v>
      </c>
      <c r="BA166" s="30"/>
      <c r="BB166" s="30"/>
      <c r="BC166" s="30"/>
      <c r="BD166" s="30"/>
      <c r="BE166" s="10" t="str">
        <f t="shared" si="18"/>
        <v>OK</v>
      </c>
      <c r="BF166" s="10" t="str">
        <f t="shared" si="19"/>
        <v>OK</v>
      </c>
      <c r="BG166" s="4">
        <f t="shared" si="20"/>
        <v>0</v>
      </c>
      <c r="BH166" s="11">
        <f t="shared" si="21"/>
        <v>114000000</v>
      </c>
      <c r="BI166" s="11">
        <f t="shared" si="22"/>
        <v>114000000</v>
      </c>
      <c r="BJ166" s="4">
        <f t="shared" si="23"/>
        <v>0</v>
      </c>
      <c r="BK166" s="4">
        <f t="shared" si="24"/>
        <v>0</v>
      </c>
      <c r="BL166" s="1">
        <v>2</v>
      </c>
      <c r="BM166" s="1">
        <v>2300</v>
      </c>
      <c r="BN166" s="1">
        <v>3</v>
      </c>
      <c r="BO166" s="12">
        <v>1</v>
      </c>
      <c r="BP166" s="1">
        <v>1</v>
      </c>
      <c r="BQ166" s="1">
        <v>1</v>
      </c>
      <c r="BV166" s="36" t="str">
        <f t="shared" si="25"/>
        <v>2300</v>
      </c>
      <c r="BW166" s="36" t="b">
        <f t="shared" si="26"/>
        <v>1</v>
      </c>
      <c r="BX166" s="36"/>
      <c r="BY166" s="36"/>
      <c r="BZ166" s="36"/>
      <c r="CA166" s="36"/>
    </row>
    <row r="167" spans="1:79" ht="71.25">
      <c r="A167" s="38" t="s">
        <v>61</v>
      </c>
      <c r="B167" s="33" t="s">
        <v>3332</v>
      </c>
      <c r="C167" s="27" t="s">
        <v>259</v>
      </c>
      <c r="D167" s="27" t="s">
        <v>246</v>
      </c>
      <c r="E167" s="18" t="s">
        <v>3838</v>
      </c>
      <c r="F167" s="19" t="s">
        <v>3850</v>
      </c>
      <c r="G167" s="19" t="s">
        <v>3851</v>
      </c>
      <c r="H167" s="19" t="s">
        <v>3852</v>
      </c>
      <c r="I167" s="19">
        <v>86101610</v>
      </c>
      <c r="J167" s="19" t="s">
        <v>1387</v>
      </c>
      <c r="K167" s="19" t="s">
        <v>1330</v>
      </c>
      <c r="L167" s="19" t="s">
        <v>3458</v>
      </c>
      <c r="M167" s="20" t="s">
        <v>61</v>
      </c>
      <c r="N167" s="20" t="s">
        <v>61</v>
      </c>
      <c r="O167" s="20" t="s">
        <v>61</v>
      </c>
      <c r="P167" s="20" t="s">
        <v>61</v>
      </c>
      <c r="Q167" s="20" t="s">
        <v>1392</v>
      </c>
      <c r="R167" s="20" t="s">
        <v>1391</v>
      </c>
      <c r="S167" s="21">
        <v>0</v>
      </c>
      <c r="T167" s="21">
        <v>0</v>
      </c>
      <c r="U167" s="20" t="s">
        <v>1404</v>
      </c>
      <c r="V167" s="20" t="s">
        <v>1405</v>
      </c>
      <c r="W167" s="19" t="s">
        <v>3304</v>
      </c>
      <c r="X167" s="19" t="s">
        <v>3331</v>
      </c>
      <c r="Y167" s="19" t="s">
        <v>1459</v>
      </c>
      <c r="Z167" s="19" t="s">
        <v>3311</v>
      </c>
      <c r="AA167" s="19" t="s">
        <v>1660</v>
      </c>
      <c r="AB167" s="19" t="s">
        <v>1666</v>
      </c>
      <c r="AC167" s="32">
        <v>0</v>
      </c>
      <c r="AD167" s="32">
        <v>0</v>
      </c>
      <c r="AE167" s="32">
        <v>0</v>
      </c>
      <c r="AF167" s="32">
        <v>0</v>
      </c>
      <c r="AG167" s="32">
        <v>0</v>
      </c>
      <c r="AH167" s="32">
        <v>0</v>
      </c>
      <c r="AI167" s="32">
        <v>0</v>
      </c>
      <c r="AJ167" s="32">
        <v>0</v>
      </c>
      <c r="AK167" s="32">
        <v>0</v>
      </c>
      <c r="AL167" s="32">
        <v>0</v>
      </c>
      <c r="AM167" s="32">
        <v>0</v>
      </c>
      <c r="AN167" s="32">
        <v>0</v>
      </c>
      <c r="AO167" s="32">
        <v>0</v>
      </c>
      <c r="AP167" s="32">
        <v>0</v>
      </c>
      <c r="AQ167" s="32">
        <v>0</v>
      </c>
      <c r="AR167" s="32">
        <v>0</v>
      </c>
      <c r="AS167" s="32">
        <v>0</v>
      </c>
      <c r="AT167" s="32">
        <v>0</v>
      </c>
      <c r="AU167" s="32">
        <v>0</v>
      </c>
      <c r="AV167" s="32">
        <v>0</v>
      </c>
      <c r="AW167" s="32">
        <v>0</v>
      </c>
      <c r="AX167" s="32">
        <v>0</v>
      </c>
      <c r="AY167" s="32">
        <v>0</v>
      </c>
      <c r="AZ167" s="32">
        <v>0</v>
      </c>
      <c r="BA167" s="30"/>
      <c r="BB167" s="30"/>
      <c r="BC167" s="30"/>
      <c r="BD167" s="30"/>
      <c r="BE167" s="10" t="str">
        <f t="shared" si="18"/>
        <v>OK</v>
      </c>
      <c r="BF167" s="10" t="str">
        <f t="shared" si="19"/>
        <v>OK</v>
      </c>
      <c r="BG167" s="4">
        <f t="shared" si="20"/>
        <v>0</v>
      </c>
      <c r="BH167" s="11">
        <f t="shared" si="21"/>
        <v>0</v>
      </c>
      <c r="BI167" s="11">
        <f t="shared" si="22"/>
        <v>0</v>
      </c>
      <c r="BJ167" s="4">
        <f t="shared" si="23"/>
        <v>0</v>
      </c>
      <c r="BK167" s="4">
        <f t="shared" si="24"/>
        <v>0</v>
      </c>
      <c r="BL167" s="1">
        <v>2</v>
      </c>
      <c r="BM167" s="1">
        <v>2300</v>
      </c>
      <c r="BN167" s="1">
        <v>3</v>
      </c>
      <c r="BO167" s="12">
        <v>1</v>
      </c>
      <c r="BP167" s="1">
        <v>1</v>
      </c>
      <c r="BQ167" s="1">
        <v>2</v>
      </c>
      <c r="BV167" s="36" t="str">
        <f t="shared" si="25"/>
        <v>2300</v>
      </c>
      <c r="BW167" s="36" t="b">
        <f t="shared" si="26"/>
        <v>1</v>
      </c>
      <c r="BX167" s="36"/>
      <c r="BY167" s="36"/>
      <c r="BZ167" s="36"/>
      <c r="CA167" s="36"/>
    </row>
    <row r="168" spans="1:79" ht="142.5">
      <c r="A168" s="38" t="s">
        <v>3801</v>
      </c>
      <c r="B168" s="33" t="s">
        <v>3333</v>
      </c>
      <c r="C168" s="27" t="s">
        <v>259</v>
      </c>
      <c r="D168" s="27" t="s">
        <v>246</v>
      </c>
      <c r="E168" s="18" t="s">
        <v>3838</v>
      </c>
      <c r="F168" s="19" t="s">
        <v>3850</v>
      </c>
      <c r="G168" s="19" t="s">
        <v>3851</v>
      </c>
      <c r="H168" s="19" t="s">
        <v>3853</v>
      </c>
      <c r="I168" s="19">
        <v>86101610</v>
      </c>
      <c r="J168" s="19" t="s">
        <v>1387</v>
      </c>
      <c r="K168" s="19" t="s">
        <v>1330</v>
      </c>
      <c r="L168" s="19" t="s">
        <v>3459</v>
      </c>
      <c r="M168" s="20" t="s">
        <v>1321</v>
      </c>
      <c r="N168" s="20" t="s">
        <v>1321</v>
      </c>
      <c r="O168" s="20" t="s">
        <v>1321</v>
      </c>
      <c r="P168" s="20">
        <v>12</v>
      </c>
      <c r="Q168" s="20" t="s">
        <v>1390</v>
      </c>
      <c r="R168" s="20" t="s">
        <v>1391</v>
      </c>
      <c r="S168" s="21">
        <v>132000000</v>
      </c>
      <c r="T168" s="21">
        <v>132000000</v>
      </c>
      <c r="U168" s="20" t="s">
        <v>1404</v>
      </c>
      <c r="V168" s="20" t="s">
        <v>1405</v>
      </c>
      <c r="W168" s="19" t="s">
        <v>3304</v>
      </c>
      <c r="X168" s="19" t="s">
        <v>3331</v>
      </c>
      <c r="Y168" s="19" t="s">
        <v>1459</v>
      </c>
      <c r="Z168" s="19" t="s">
        <v>3311</v>
      </c>
      <c r="AA168" s="19" t="s">
        <v>1660</v>
      </c>
      <c r="AB168" s="19" t="s">
        <v>1666</v>
      </c>
      <c r="AC168" s="32">
        <v>132000000</v>
      </c>
      <c r="AD168" s="32">
        <v>0</v>
      </c>
      <c r="AE168" s="32">
        <v>0</v>
      </c>
      <c r="AF168" s="32">
        <v>12000000</v>
      </c>
      <c r="AG168" s="32">
        <v>0</v>
      </c>
      <c r="AH168" s="32">
        <v>12000000</v>
      </c>
      <c r="AI168" s="32">
        <v>0</v>
      </c>
      <c r="AJ168" s="32">
        <v>12000000</v>
      </c>
      <c r="AK168" s="32">
        <v>0</v>
      </c>
      <c r="AL168" s="32">
        <v>12000000</v>
      </c>
      <c r="AM168" s="32">
        <v>0</v>
      </c>
      <c r="AN168" s="32">
        <v>12000000</v>
      </c>
      <c r="AO168" s="32">
        <v>0</v>
      </c>
      <c r="AP168" s="32">
        <v>12000000</v>
      </c>
      <c r="AQ168" s="32">
        <v>0</v>
      </c>
      <c r="AR168" s="32">
        <v>12000000</v>
      </c>
      <c r="AS168" s="32">
        <v>0</v>
      </c>
      <c r="AT168" s="32">
        <v>12000000</v>
      </c>
      <c r="AU168" s="32">
        <v>0</v>
      </c>
      <c r="AV168" s="32">
        <v>12000000</v>
      </c>
      <c r="AW168" s="32">
        <v>0</v>
      </c>
      <c r="AX168" s="32">
        <v>12000000</v>
      </c>
      <c r="AY168" s="32">
        <v>0</v>
      </c>
      <c r="AZ168" s="32">
        <v>12000000</v>
      </c>
      <c r="BA168" s="30"/>
      <c r="BB168" s="30"/>
      <c r="BC168" s="30"/>
      <c r="BD168" s="30"/>
      <c r="BE168" s="10" t="str">
        <f t="shared" si="18"/>
        <v>OK</v>
      </c>
      <c r="BF168" s="10" t="str">
        <f t="shared" si="19"/>
        <v>OK</v>
      </c>
      <c r="BG168" s="4">
        <f t="shared" si="20"/>
        <v>0</v>
      </c>
      <c r="BH168" s="11">
        <f t="shared" si="21"/>
        <v>132000000</v>
      </c>
      <c r="BI168" s="11">
        <f t="shared" si="22"/>
        <v>132000000</v>
      </c>
      <c r="BJ168" s="4">
        <f t="shared" si="23"/>
        <v>0</v>
      </c>
      <c r="BK168" s="4">
        <f t="shared" si="24"/>
        <v>0</v>
      </c>
      <c r="BL168" s="1">
        <v>2</v>
      </c>
      <c r="BM168" s="1">
        <v>2300</v>
      </c>
      <c r="BN168" s="1">
        <v>3</v>
      </c>
      <c r="BO168" s="12">
        <v>1</v>
      </c>
      <c r="BP168" s="1">
        <v>2</v>
      </c>
      <c r="BQ168" s="1">
        <v>1</v>
      </c>
      <c r="BV168" s="36" t="str">
        <f t="shared" si="25"/>
        <v>2300</v>
      </c>
      <c r="BW168" s="36" t="b">
        <f t="shared" si="26"/>
        <v>1</v>
      </c>
      <c r="BX168" s="36"/>
      <c r="BY168" s="36"/>
      <c r="BZ168" s="36"/>
      <c r="CA168" s="36"/>
    </row>
    <row r="169" spans="1:79" ht="171">
      <c r="A169" s="38" t="s">
        <v>3801</v>
      </c>
      <c r="B169" s="33" t="s">
        <v>3334</v>
      </c>
      <c r="C169" s="27" t="s">
        <v>259</v>
      </c>
      <c r="D169" s="27" t="s">
        <v>246</v>
      </c>
      <c r="E169" s="18" t="s">
        <v>3838</v>
      </c>
      <c r="F169" s="19" t="s">
        <v>3850</v>
      </c>
      <c r="G169" s="19" t="s">
        <v>3851</v>
      </c>
      <c r="H169" s="19" t="s">
        <v>3853</v>
      </c>
      <c r="I169" s="19">
        <v>86101610</v>
      </c>
      <c r="J169" s="19" t="s">
        <v>1387</v>
      </c>
      <c r="K169" s="19" t="s">
        <v>1330</v>
      </c>
      <c r="L169" s="19" t="s">
        <v>3460</v>
      </c>
      <c r="M169" s="20" t="s">
        <v>1321</v>
      </c>
      <c r="N169" s="20" t="s">
        <v>1321</v>
      </c>
      <c r="O169" s="20" t="s">
        <v>1321</v>
      </c>
      <c r="P169" s="20">
        <v>12</v>
      </c>
      <c r="Q169" s="20" t="s">
        <v>1390</v>
      </c>
      <c r="R169" s="20" t="s">
        <v>1391</v>
      </c>
      <c r="S169" s="21">
        <v>66000000</v>
      </c>
      <c r="T169" s="21">
        <v>66000000</v>
      </c>
      <c r="U169" s="20" t="s">
        <v>1404</v>
      </c>
      <c r="V169" s="20" t="s">
        <v>1405</v>
      </c>
      <c r="W169" s="19" t="s">
        <v>3304</v>
      </c>
      <c r="X169" s="19" t="s">
        <v>3331</v>
      </c>
      <c r="Y169" s="19" t="s">
        <v>1459</v>
      </c>
      <c r="Z169" s="19" t="s">
        <v>3311</v>
      </c>
      <c r="AA169" s="19" t="s">
        <v>1660</v>
      </c>
      <c r="AB169" s="19" t="s">
        <v>1666</v>
      </c>
      <c r="AC169" s="32">
        <v>66000000</v>
      </c>
      <c r="AD169" s="32">
        <v>0</v>
      </c>
      <c r="AE169" s="32">
        <v>0</v>
      </c>
      <c r="AF169" s="32">
        <v>6000000</v>
      </c>
      <c r="AG169" s="32">
        <v>0</v>
      </c>
      <c r="AH169" s="32">
        <v>6000000</v>
      </c>
      <c r="AI169" s="32">
        <v>0</v>
      </c>
      <c r="AJ169" s="32">
        <v>6000000</v>
      </c>
      <c r="AK169" s="32">
        <v>0</v>
      </c>
      <c r="AL169" s="32">
        <v>6000000</v>
      </c>
      <c r="AM169" s="32">
        <v>0</v>
      </c>
      <c r="AN169" s="32">
        <v>6000000</v>
      </c>
      <c r="AO169" s="32">
        <v>0</v>
      </c>
      <c r="AP169" s="32">
        <v>6000000</v>
      </c>
      <c r="AQ169" s="32">
        <v>0</v>
      </c>
      <c r="AR169" s="32">
        <v>6000000</v>
      </c>
      <c r="AS169" s="32">
        <v>0</v>
      </c>
      <c r="AT169" s="32">
        <v>6000000</v>
      </c>
      <c r="AU169" s="32">
        <v>0</v>
      </c>
      <c r="AV169" s="32">
        <v>6000000</v>
      </c>
      <c r="AW169" s="32">
        <v>0</v>
      </c>
      <c r="AX169" s="32">
        <v>6000000</v>
      </c>
      <c r="AY169" s="32">
        <v>0</v>
      </c>
      <c r="AZ169" s="32">
        <v>6000000</v>
      </c>
      <c r="BA169" s="30"/>
      <c r="BB169" s="30"/>
      <c r="BC169" s="30"/>
      <c r="BD169" s="30"/>
      <c r="BE169" s="10" t="str">
        <f t="shared" si="18"/>
        <v>OK</v>
      </c>
      <c r="BF169" s="10" t="str">
        <f t="shared" si="19"/>
        <v>OK</v>
      </c>
      <c r="BG169" s="4">
        <f t="shared" si="20"/>
        <v>0</v>
      </c>
      <c r="BH169" s="11">
        <f t="shared" si="21"/>
        <v>66000000</v>
      </c>
      <c r="BI169" s="11">
        <f t="shared" si="22"/>
        <v>66000000</v>
      </c>
      <c r="BJ169" s="4">
        <f t="shared" si="23"/>
        <v>0</v>
      </c>
      <c r="BK169" s="4">
        <f t="shared" si="24"/>
        <v>0</v>
      </c>
      <c r="BL169" s="1">
        <v>2</v>
      </c>
      <c r="BM169" s="1">
        <v>2300</v>
      </c>
      <c r="BN169" s="1">
        <v>3</v>
      </c>
      <c r="BO169" s="12">
        <v>1</v>
      </c>
      <c r="BP169" s="1">
        <v>2</v>
      </c>
      <c r="BQ169" s="1">
        <v>2</v>
      </c>
      <c r="BV169" s="36" t="str">
        <f t="shared" si="25"/>
        <v>2300</v>
      </c>
      <c r="BW169" s="36" t="b">
        <f t="shared" si="26"/>
        <v>1</v>
      </c>
      <c r="BX169" s="36"/>
      <c r="BY169" s="36"/>
      <c r="BZ169" s="36"/>
      <c r="CA169" s="36"/>
    </row>
    <row r="170" spans="1:79" ht="71.25">
      <c r="A170" s="38" t="s">
        <v>61</v>
      </c>
      <c r="B170" s="33" t="s">
        <v>3335</v>
      </c>
      <c r="C170" s="27" t="s">
        <v>259</v>
      </c>
      <c r="D170" s="27" t="s">
        <v>246</v>
      </c>
      <c r="E170" s="18" t="s">
        <v>3838</v>
      </c>
      <c r="F170" s="19" t="s">
        <v>3850</v>
      </c>
      <c r="G170" s="19" t="s">
        <v>3851</v>
      </c>
      <c r="H170" s="19" t="s">
        <v>3853</v>
      </c>
      <c r="I170" s="19" t="s">
        <v>61</v>
      </c>
      <c r="J170" s="19" t="s">
        <v>1387</v>
      </c>
      <c r="K170" s="19" t="s">
        <v>1323</v>
      </c>
      <c r="L170" s="19" t="s">
        <v>3461</v>
      </c>
      <c r="M170" s="20" t="s">
        <v>61</v>
      </c>
      <c r="N170" s="20" t="s">
        <v>61</v>
      </c>
      <c r="O170" s="20" t="s">
        <v>61</v>
      </c>
      <c r="P170" s="20" t="s">
        <v>61</v>
      </c>
      <c r="Q170" s="20" t="s">
        <v>1392</v>
      </c>
      <c r="R170" s="20" t="s">
        <v>1391</v>
      </c>
      <c r="S170" s="21">
        <v>5000000</v>
      </c>
      <c r="T170" s="21">
        <v>5000000</v>
      </c>
      <c r="U170" s="20" t="s">
        <v>1404</v>
      </c>
      <c r="V170" s="20" t="s">
        <v>1405</v>
      </c>
      <c r="W170" s="19" t="s">
        <v>3304</v>
      </c>
      <c r="X170" s="19" t="s">
        <v>3331</v>
      </c>
      <c r="Y170" s="19" t="s">
        <v>1460</v>
      </c>
      <c r="Z170" s="19" t="s">
        <v>3313</v>
      </c>
      <c r="AA170" s="19" t="s">
        <v>1660</v>
      </c>
      <c r="AB170" s="19" t="s">
        <v>1666</v>
      </c>
      <c r="AC170" s="32">
        <v>0</v>
      </c>
      <c r="AD170" s="32">
        <v>0</v>
      </c>
      <c r="AE170" s="32">
        <v>5000000</v>
      </c>
      <c r="AF170" s="32">
        <v>0</v>
      </c>
      <c r="AG170" s="32">
        <v>0</v>
      </c>
      <c r="AH170" s="32">
        <v>500000</v>
      </c>
      <c r="AI170" s="32">
        <v>0</v>
      </c>
      <c r="AJ170" s="32">
        <v>500000</v>
      </c>
      <c r="AK170" s="32">
        <v>0</v>
      </c>
      <c r="AL170" s="32">
        <v>500000</v>
      </c>
      <c r="AM170" s="32">
        <v>0</v>
      </c>
      <c r="AN170" s="32">
        <v>500000</v>
      </c>
      <c r="AO170" s="32">
        <v>0</v>
      </c>
      <c r="AP170" s="32">
        <v>1000000</v>
      </c>
      <c r="AQ170" s="32">
        <v>0</v>
      </c>
      <c r="AR170" s="32">
        <v>1000000</v>
      </c>
      <c r="AS170" s="32">
        <v>0</v>
      </c>
      <c r="AT170" s="32">
        <v>1000000</v>
      </c>
      <c r="AU170" s="32">
        <v>0</v>
      </c>
      <c r="AV170" s="32">
        <v>0</v>
      </c>
      <c r="AW170" s="32">
        <v>0</v>
      </c>
      <c r="AX170" s="32">
        <v>0</v>
      </c>
      <c r="AY170" s="32">
        <v>0</v>
      </c>
      <c r="AZ170" s="32">
        <v>0</v>
      </c>
      <c r="BA170" s="30"/>
      <c r="BB170" s="30"/>
      <c r="BC170" s="30"/>
      <c r="BD170" s="30"/>
      <c r="BE170" s="10" t="str">
        <f t="shared" si="18"/>
        <v>OK</v>
      </c>
      <c r="BF170" s="10" t="str">
        <f t="shared" si="19"/>
        <v>OK</v>
      </c>
      <c r="BG170" s="4">
        <f t="shared" si="20"/>
        <v>0</v>
      </c>
      <c r="BH170" s="11">
        <f t="shared" si="21"/>
        <v>5000000</v>
      </c>
      <c r="BI170" s="11">
        <f t="shared" si="22"/>
        <v>5000000</v>
      </c>
      <c r="BJ170" s="4">
        <f t="shared" si="23"/>
        <v>0</v>
      </c>
      <c r="BK170" s="4">
        <f t="shared" si="24"/>
        <v>0</v>
      </c>
      <c r="BL170" s="1">
        <v>2</v>
      </c>
      <c r="BM170" s="1">
        <v>2300</v>
      </c>
      <c r="BN170" s="1">
        <v>3</v>
      </c>
      <c r="BO170" s="12">
        <v>1</v>
      </c>
      <c r="BP170" s="1">
        <v>2</v>
      </c>
      <c r="BQ170" s="1">
        <v>3</v>
      </c>
      <c r="BV170" s="36" t="str">
        <f t="shared" si="25"/>
        <v>2300</v>
      </c>
      <c r="BW170" s="36" t="b">
        <f t="shared" si="26"/>
        <v>1</v>
      </c>
      <c r="BX170" s="36"/>
      <c r="BY170" s="36"/>
      <c r="BZ170" s="36"/>
      <c r="CA170" s="36"/>
    </row>
    <row r="171" spans="1:79" ht="114">
      <c r="A171" s="38" t="s">
        <v>3801</v>
      </c>
      <c r="B171" s="33" t="s">
        <v>1239</v>
      </c>
      <c r="C171" s="27" t="s">
        <v>259</v>
      </c>
      <c r="D171" s="27" t="s">
        <v>246</v>
      </c>
      <c r="E171" s="18" t="s">
        <v>3838</v>
      </c>
      <c r="F171" s="19" t="s">
        <v>3850</v>
      </c>
      <c r="G171" s="19" t="s">
        <v>3851</v>
      </c>
      <c r="H171" s="19" t="s">
        <v>3852</v>
      </c>
      <c r="I171" s="19">
        <v>81111508</v>
      </c>
      <c r="J171" s="19" t="s">
        <v>1387</v>
      </c>
      <c r="K171" s="19" t="s">
        <v>1330</v>
      </c>
      <c r="L171" s="19" t="s">
        <v>2275</v>
      </c>
      <c r="M171" s="20" t="s">
        <v>1321</v>
      </c>
      <c r="N171" s="20" t="s">
        <v>1321</v>
      </c>
      <c r="O171" s="20" t="s">
        <v>265</v>
      </c>
      <c r="P171" s="20">
        <v>10</v>
      </c>
      <c r="Q171" s="20" t="s">
        <v>1390</v>
      </c>
      <c r="R171" s="20" t="s">
        <v>1391</v>
      </c>
      <c r="S171" s="21">
        <v>92000000</v>
      </c>
      <c r="T171" s="21">
        <v>92000000</v>
      </c>
      <c r="U171" s="20" t="s">
        <v>1404</v>
      </c>
      <c r="V171" s="20" t="s">
        <v>1405</v>
      </c>
      <c r="W171" s="19" t="s">
        <v>105</v>
      </c>
      <c r="X171" s="19" t="s">
        <v>1456</v>
      </c>
      <c r="Y171" s="19" t="s">
        <v>1459</v>
      </c>
      <c r="Z171" s="19" t="s">
        <v>1646</v>
      </c>
      <c r="AA171" s="19" t="s">
        <v>1662</v>
      </c>
      <c r="AB171" s="19" t="s">
        <v>1666</v>
      </c>
      <c r="AC171" s="32">
        <v>0</v>
      </c>
      <c r="AD171" s="32">
        <v>0</v>
      </c>
      <c r="AE171" s="32">
        <v>92000000</v>
      </c>
      <c r="AF171" s="32">
        <v>0</v>
      </c>
      <c r="AG171" s="32">
        <v>0</v>
      </c>
      <c r="AH171" s="32">
        <v>9200000</v>
      </c>
      <c r="AI171" s="32">
        <v>0</v>
      </c>
      <c r="AJ171" s="32">
        <v>9200000</v>
      </c>
      <c r="AK171" s="32">
        <v>0</v>
      </c>
      <c r="AL171" s="32">
        <v>9200000</v>
      </c>
      <c r="AM171" s="32">
        <v>0</v>
      </c>
      <c r="AN171" s="32">
        <v>9200000</v>
      </c>
      <c r="AO171" s="32">
        <v>0</v>
      </c>
      <c r="AP171" s="32">
        <v>9200000</v>
      </c>
      <c r="AQ171" s="32">
        <v>0</v>
      </c>
      <c r="AR171" s="32">
        <v>9200000</v>
      </c>
      <c r="AS171" s="32">
        <v>0</v>
      </c>
      <c r="AT171" s="32">
        <v>9200000</v>
      </c>
      <c r="AU171" s="32">
        <v>0</v>
      </c>
      <c r="AV171" s="32">
        <v>9200000</v>
      </c>
      <c r="AW171" s="32">
        <v>0</v>
      </c>
      <c r="AX171" s="32">
        <v>18400000</v>
      </c>
      <c r="AY171" s="32">
        <v>0</v>
      </c>
      <c r="AZ171" s="32">
        <v>0</v>
      </c>
      <c r="BA171" s="30"/>
      <c r="BB171" s="30"/>
      <c r="BC171" s="30"/>
      <c r="BD171" s="30"/>
      <c r="BE171" s="10" t="str">
        <f t="shared" si="18"/>
        <v>OK</v>
      </c>
      <c r="BF171" s="10" t="str">
        <f t="shared" si="19"/>
        <v>OK</v>
      </c>
      <c r="BG171" s="4">
        <f t="shared" si="20"/>
        <v>0</v>
      </c>
      <c r="BH171" s="11">
        <f t="shared" si="21"/>
        <v>92000000</v>
      </c>
      <c r="BI171" s="11">
        <f t="shared" si="22"/>
        <v>92000000</v>
      </c>
      <c r="BJ171" s="4">
        <f t="shared" si="23"/>
        <v>0</v>
      </c>
      <c r="BK171" s="4">
        <f t="shared" si="24"/>
        <v>0</v>
      </c>
      <c r="BL171" s="1">
        <v>2</v>
      </c>
      <c r="BM171" s="1">
        <v>2720</v>
      </c>
      <c r="BN171" s="1">
        <v>3</v>
      </c>
      <c r="BO171" s="12">
        <v>1</v>
      </c>
      <c r="BP171" s="1">
        <v>1</v>
      </c>
      <c r="BQ171" s="1">
        <v>1</v>
      </c>
      <c r="BV171" s="36" t="str">
        <f t="shared" si="25"/>
        <v>2720</v>
      </c>
      <c r="BW171" s="36" t="b">
        <f t="shared" si="26"/>
        <v>1</v>
      </c>
      <c r="BX171" s="36"/>
      <c r="BY171" s="36"/>
      <c r="BZ171" s="36"/>
      <c r="CA171" s="36"/>
    </row>
    <row r="172" spans="1:79" ht="114">
      <c r="A172" s="38" t="s">
        <v>3801</v>
      </c>
      <c r="B172" s="33" t="s">
        <v>1240</v>
      </c>
      <c r="C172" s="27" t="s">
        <v>259</v>
      </c>
      <c r="D172" s="27" t="s">
        <v>246</v>
      </c>
      <c r="E172" s="18" t="s">
        <v>3838</v>
      </c>
      <c r="F172" s="19" t="s">
        <v>3850</v>
      </c>
      <c r="G172" s="19" t="s">
        <v>3851</v>
      </c>
      <c r="H172" s="19" t="s">
        <v>3852</v>
      </c>
      <c r="I172" s="19">
        <v>81111508</v>
      </c>
      <c r="J172" s="19" t="s">
        <v>1387</v>
      </c>
      <c r="K172" s="19" t="s">
        <v>1330</v>
      </c>
      <c r="L172" s="19" t="s">
        <v>2276</v>
      </c>
      <c r="M172" s="20" t="s">
        <v>1321</v>
      </c>
      <c r="N172" s="20" t="s">
        <v>1321</v>
      </c>
      <c r="O172" s="20" t="s">
        <v>1321</v>
      </c>
      <c r="P172" s="20">
        <v>3</v>
      </c>
      <c r="Q172" s="20" t="s">
        <v>1390</v>
      </c>
      <c r="R172" s="20" t="s">
        <v>1391</v>
      </c>
      <c r="S172" s="21">
        <v>27600000</v>
      </c>
      <c r="T172" s="21">
        <v>27600000</v>
      </c>
      <c r="U172" s="20" t="s">
        <v>1404</v>
      </c>
      <c r="V172" s="20" t="s">
        <v>1405</v>
      </c>
      <c r="W172" s="19" t="s">
        <v>105</v>
      </c>
      <c r="X172" s="19" t="s">
        <v>1456</v>
      </c>
      <c r="Y172" s="19" t="s">
        <v>1459</v>
      </c>
      <c r="Z172" s="19" t="s">
        <v>1646</v>
      </c>
      <c r="AA172" s="19" t="s">
        <v>1662</v>
      </c>
      <c r="AB172" s="19" t="s">
        <v>1666</v>
      </c>
      <c r="AC172" s="32">
        <v>0</v>
      </c>
      <c r="AD172" s="32">
        <v>0</v>
      </c>
      <c r="AE172" s="32">
        <v>27600000</v>
      </c>
      <c r="AF172" s="32">
        <v>0</v>
      </c>
      <c r="AG172" s="32">
        <v>0</v>
      </c>
      <c r="AH172" s="32">
        <v>9200000</v>
      </c>
      <c r="AI172" s="32">
        <v>0</v>
      </c>
      <c r="AJ172" s="32">
        <v>9200000</v>
      </c>
      <c r="AK172" s="32">
        <v>0</v>
      </c>
      <c r="AL172" s="32">
        <v>9200000</v>
      </c>
      <c r="AM172" s="32">
        <v>0</v>
      </c>
      <c r="AN172" s="32">
        <v>0</v>
      </c>
      <c r="AO172" s="32">
        <v>0</v>
      </c>
      <c r="AP172" s="32">
        <v>0</v>
      </c>
      <c r="AQ172" s="32">
        <v>0</v>
      </c>
      <c r="AR172" s="32">
        <v>0</v>
      </c>
      <c r="AS172" s="32">
        <v>0</v>
      </c>
      <c r="AT172" s="32">
        <v>0</v>
      </c>
      <c r="AU172" s="32">
        <v>0</v>
      </c>
      <c r="AV172" s="32">
        <v>0</v>
      </c>
      <c r="AW172" s="32">
        <v>0</v>
      </c>
      <c r="AX172" s="32">
        <v>0</v>
      </c>
      <c r="AY172" s="32">
        <v>0</v>
      </c>
      <c r="AZ172" s="32">
        <v>0</v>
      </c>
      <c r="BA172" s="30"/>
      <c r="BB172" s="30"/>
      <c r="BC172" s="30"/>
      <c r="BD172" s="30"/>
      <c r="BE172" s="10" t="str">
        <f t="shared" si="18"/>
        <v>OK</v>
      </c>
      <c r="BF172" s="10" t="str">
        <f t="shared" si="19"/>
        <v>OK</v>
      </c>
      <c r="BG172" s="4">
        <f t="shared" si="20"/>
        <v>0</v>
      </c>
      <c r="BH172" s="11">
        <f t="shared" si="21"/>
        <v>27600000</v>
      </c>
      <c r="BI172" s="11">
        <f t="shared" si="22"/>
        <v>27600000</v>
      </c>
      <c r="BJ172" s="4">
        <f t="shared" si="23"/>
        <v>0</v>
      </c>
      <c r="BK172" s="4">
        <f t="shared" si="24"/>
        <v>0</v>
      </c>
      <c r="BL172" s="1">
        <v>2</v>
      </c>
      <c r="BM172" s="1">
        <v>2720</v>
      </c>
      <c r="BN172" s="1">
        <v>3</v>
      </c>
      <c r="BO172" s="12">
        <v>1</v>
      </c>
      <c r="BP172" s="1">
        <v>1</v>
      </c>
      <c r="BQ172" s="1">
        <v>2</v>
      </c>
      <c r="BV172" s="36" t="str">
        <f t="shared" si="25"/>
        <v>2720</v>
      </c>
      <c r="BW172" s="36" t="b">
        <f t="shared" si="26"/>
        <v>1</v>
      </c>
      <c r="BX172" s="36"/>
      <c r="BY172" s="36"/>
      <c r="BZ172" s="36"/>
      <c r="CA172" s="36"/>
    </row>
    <row r="173" spans="1:79" ht="114">
      <c r="A173" s="38" t="s">
        <v>3801</v>
      </c>
      <c r="B173" s="33" t="s">
        <v>1241</v>
      </c>
      <c r="C173" s="27" t="s">
        <v>259</v>
      </c>
      <c r="D173" s="27" t="s">
        <v>246</v>
      </c>
      <c r="E173" s="18" t="s">
        <v>3838</v>
      </c>
      <c r="F173" s="19" t="s">
        <v>3850</v>
      </c>
      <c r="G173" s="19" t="s">
        <v>3851</v>
      </c>
      <c r="H173" s="19" t="s">
        <v>3852</v>
      </c>
      <c r="I173" s="19">
        <v>81111508</v>
      </c>
      <c r="J173" s="19" t="s">
        <v>1387</v>
      </c>
      <c r="K173" s="19" t="s">
        <v>1330</v>
      </c>
      <c r="L173" s="19" t="s">
        <v>2277</v>
      </c>
      <c r="M173" s="20" t="s">
        <v>1321</v>
      </c>
      <c r="N173" s="20" t="s">
        <v>1321</v>
      </c>
      <c r="O173" s="20" t="s">
        <v>1321</v>
      </c>
      <c r="P173" s="20">
        <v>10</v>
      </c>
      <c r="Q173" s="20" t="s">
        <v>1390</v>
      </c>
      <c r="R173" s="20" t="s">
        <v>1391</v>
      </c>
      <c r="S173" s="21">
        <v>101600000</v>
      </c>
      <c r="T173" s="21">
        <v>101600000</v>
      </c>
      <c r="U173" s="20" t="s">
        <v>1404</v>
      </c>
      <c r="V173" s="20" t="s">
        <v>1405</v>
      </c>
      <c r="W173" s="19" t="s">
        <v>105</v>
      </c>
      <c r="X173" s="19" t="s">
        <v>1456</v>
      </c>
      <c r="Y173" s="19" t="s">
        <v>1459</v>
      </c>
      <c r="Z173" s="19" t="s">
        <v>1646</v>
      </c>
      <c r="AA173" s="19" t="s">
        <v>1662</v>
      </c>
      <c r="AB173" s="19" t="s">
        <v>1666</v>
      </c>
      <c r="AC173" s="32">
        <v>0</v>
      </c>
      <c r="AD173" s="32">
        <v>0</v>
      </c>
      <c r="AE173" s="32">
        <v>101600000</v>
      </c>
      <c r="AF173" s="32">
        <v>0</v>
      </c>
      <c r="AG173" s="32">
        <v>0</v>
      </c>
      <c r="AH173" s="32">
        <v>10160000</v>
      </c>
      <c r="AI173" s="32">
        <v>0</v>
      </c>
      <c r="AJ173" s="32">
        <v>10160000</v>
      </c>
      <c r="AK173" s="32">
        <v>0</v>
      </c>
      <c r="AL173" s="32">
        <v>10160000</v>
      </c>
      <c r="AM173" s="32">
        <v>0</v>
      </c>
      <c r="AN173" s="32">
        <v>10160000</v>
      </c>
      <c r="AO173" s="32">
        <v>0</v>
      </c>
      <c r="AP173" s="32">
        <v>10160000</v>
      </c>
      <c r="AQ173" s="32">
        <v>0</v>
      </c>
      <c r="AR173" s="32">
        <v>10160000</v>
      </c>
      <c r="AS173" s="32">
        <v>0</v>
      </c>
      <c r="AT173" s="32">
        <v>10160000</v>
      </c>
      <c r="AU173" s="32">
        <v>0</v>
      </c>
      <c r="AV173" s="32">
        <v>10160000</v>
      </c>
      <c r="AW173" s="32">
        <v>0</v>
      </c>
      <c r="AX173" s="32">
        <v>20320000</v>
      </c>
      <c r="AY173" s="32">
        <v>0</v>
      </c>
      <c r="AZ173" s="32">
        <v>0</v>
      </c>
      <c r="BA173" s="30"/>
      <c r="BB173" s="30"/>
      <c r="BC173" s="30"/>
      <c r="BD173" s="30"/>
      <c r="BE173" s="10" t="str">
        <f t="shared" si="18"/>
        <v>OK</v>
      </c>
      <c r="BF173" s="10" t="str">
        <f t="shared" si="19"/>
        <v>OK</v>
      </c>
      <c r="BG173" s="4">
        <f t="shared" si="20"/>
        <v>0</v>
      </c>
      <c r="BH173" s="11">
        <f t="shared" si="21"/>
        <v>101600000</v>
      </c>
      <c r="BI173" s="11">
        <f t="shared" si="22"/>
        <v>101600000</v>
      </c>
      <c r="BJ173" s="4">
        <f t="shared" si="23"/>
        <v>0</v>
      </c>
      <c r="BK173" s="4">
        <f t="shared" si="24"/>
        <v>0</v>
      </c>
      <c r="BL173" s="1">
        <v>2</v>
      </c>
      <c r="BM173" s="1">
        <v>2720</v>
      </c>
      <c r="BN173" s="1">
        <v>3</v>
      </c>
      <c r="BO173" s="12">
        <v>1</v>
      </c>
      <c r="BP173" s="1">
        <v>1</v>
      </c>
      <c r="BQ173" s="1">
        <v>3</v>
      </c>
      <c r="BV173" s="36" t="str">
        <f t="shared" si="25"/>
        <v>2720</v>
      </c>
      <c r="BW173" s="36" t="b">
        <f t="shared" si="26"/>
        <v>1</v>
      </c>
      <c r="BX173" s="36"/>
      <c r="BY173" s="36"/>
      <c r="BZ173" s="36"/>
      <c r="CA173" s="36"/>
    </row>
    <row r="174" spans="1:79" ht="114">
      <c r="A174" s="38" t="s">
        <v>3801</v>
      </c>
      <c r="B174" s="33" t="s">
        <v>1242</v>
      </c>
      <c r="C174" s="27" t="s">
        <v>259</v>
      </c>
      <c r="D174" s="27" t="s">
        <v>246</v>
      </c>
      <c r="E174" s="18" t="s">
        <v>3838</v>
      </c>
      <c r="F174" s="19" t="s">
        <v>3850</v>
      </c>
      <c r="G174" s="19" t="s">
        <v>3851</v>
      </c>
      <c r="H174" s="19" t="s">
        <v>3852</v>
      </c>
      <c r="I174" s="19">
        <v>81111508</v>
      </c>
      <c r="J174" s="19" t="s">
        <v>1387</v>
      </c>
      <c r="K174" s="19" t="s">
        <v>1330</v>
      </c>
      <c r="L174" s="19" t="s">
        <v>2278</v>
      </c>
      <c r="M174" s="20" t="s">
        <v>1321</v>
      </c>
      <c r="N174" s="20" t="s">
        <v>1321</v>
      </c>
      <c r="O174" s="20" t="s">
        <v>265</v>
      </c>
      <c r="P174" s="20">
        <v>10</v>
      </c>
      <c r="Q174" s="20" t="s">
        <v>1390</v>
      </c>
      <c r="R174" s="20" t="s">
        <v>1391</v>
      </c>
      <c r="S174" s="21">
        <v>92000000</v>
      </c>
      <c r="T174" s="21">
        <v>92000000</v>
      </c>
      <c r="U174" s="20" t="s">
        <v>1404</v>
      </c>
      <c r="V174" s="20" t="s">
        <v>1405</v>
      </c>
      <c r="W174" s="19" t="s">
        <v>105</v>
      </c>
      <c r="X174" s="19" t="s">
        <v>1456</v>
      </c>
      <c r="Y174" s="19" t="s">
        <v>1459</v>
      </c>
      <c r="Z174" s="19" t="s">
        <v>1646</v>
      </c>
      <c r="AA174" s="19" t="s">
        <v>1662</v>
      </c>
      <c r="AB174" s="19" t="s">
        <v>1666</v>
      </c>
      <c r="AC174" s="32">
        <v>0</v>
      </c>
      <c r="AD174" s="32">
        <v>0</v>
      </c>
      <c r="AE174" s="32">
        <v>92000000</v>
      </c>
      <c r="AF174" s="32">
        <v>0</v>
      </c>
      <c r="AG174" s="32">
        <v>0</v>
      </c>
      <c r="AH174" s="32">
        <v>9200000</v>
      </c>
      <c r="AI174" s="32">
        <v>0</v>
      </c>
      <c r="AJ174" s="32">
        <v>9200000</v>
      </c>
      <c r="AK174" s="32">
        <v>0</v>
      </c>
      <c r="AL174" s="32">
        <v>9200000</v>
      </c>
      <c r="AM174" s="32">
        <v>0</v>
      </c>
      <c r="AN174" s="32">
        <v>9200000</v>
      </c>
      <c r="AO174" s="32">
        <v>0</v>
      </c>
      <c r="AP174" s="32">
        <v>9200000</v>
      </c>
      <c r="AQ174" s="32">
        <v>0</v>
      </c>
      <c r="AR174" s="32">
        <v>9200000</v>
      </c>
      <c r="AS174" s="32">
        <v>0</v>
      </c>
      <c r="AT174" s="32">
        <v>9200000</v>
      </c>
      <c r="AU174" s="32">
        <v>0</v>
      </c>
      <c r="AV174" s="32">
        <v>9200000</v>
      </c>
      <c r="AW174" s="32">
        <v>0</v>
      </c>
      <c r="AX174" s="32">
        <v>18400000</v>
      </c>
      <c r="AY174" s="32">
        <v>0</v>
      </c>
      <c r="AZ174" s="32">
        <v>0</v>
      </c>
      <c r="BA174" s="30"/>
      <c r="BB174" s="30"/>
      <c r="BC174" s="30"/>
      <c r="BD174" s="30"/>
      <c r="BE174" s="10" t="str">
        <f t="shared" si="18"/>
        <v>OK</v>
      </c>
      <c r="BF174" s="10" t="str">
        <f t="shared" si="19"/>
        <v>OK</v>
      </c>
      <c r="BG174" s="4">
        <f t="shared" si="20"/>
        <v>0</v>
      </c>
      <c r="BH174" s="11">
        <f t="shared" si="21"/>
        <v>92000000</v>
      </c>
      <c r="BI174" s="11">
        <f t="shared" si="22"/>
        <v>92000000</v>
      </c>
      <c r="BJ174" s="4">
        <f t="shared" si="23"/>
        <v>0</v>
      </c>
      <c r="BK174" s="4">
        <f t="shared" si="24"/>
        <v>0</v>
      </c>
      <c r="BL174" s="1">
        <v>2</v>
      </c>
      <c r="BM174" s="1">
        <v>2720</v>
      </c>
      <c r="BN174" s="1">
        <v>3</v>
      </c>
      <c r="BO174" s="12">
        <v>1</v>
      </c>
      <c r="BP174" s="1">
        <v>1</v>
      </c>
      <c r="BQ174" s="1">
        <v>4</v>
      </c>
      <c r="BV174" s="36" t="str">
        <f t="shared" si="25"/>
        <v>2720</v>
      </c>
      <c r="BW174" s="36" t="b">
        <f t="shared" si="26"/>
        <v>1</v>
      </c>
      <c r="BX174" s="36"/>
      <c r="BY174" s="36"/>
      <c r="BZ174" s="36"/>
      <c r="CA174" s="36"/>
    </row>
    <row r="175" spans="1:79" ht="114">
      <c r="A175" s="38" t="s">
        <v>3801</v>
      </c>
      <c r="B175" s="33" t="s">
        <v>1243</v>
      </c>
      <c r="C175" s="27" t="s">
        <v>259</v>
      </c>
      <c r="D175" s="27" t="s">
        <v>246</v>
      </c>
      <c r="E175" s="18" t="s">
        <v>3838</v>
      </c>
      <c r="F175" s="19" t="s">
        <v>3850</v>
      </c>
      <c r="G175" s="19" t="s">
        <v>3851</v>
      </c>
      <c r="H175" s="19" t="s">
        <v>3852</v>
      </c>
      <c r="I175" s="19">
        <v>81111508</v>
      </c>
      <c r="J175" s="19" t="s">
        <v>1387</v>
      </c>
      <c r="K175" s="19" t="s">
        <v>1330</v>
      </c>
      <c r="L175" s="19" t="s">
        <v>2279</v>
      </c>
      <c r="M175" s="20" t="s">
        <v>1321</v>
      </c>
      <c r="N175" s="20" t="s">
        <v>1321</v>
      </c>
      <c r="O175" s="20" t="s">
        <v>265</v>
      </c>
      <c r="P175" s="20">
        <v>10</v>
      </c>
      <c r="Q175" s="20" t="s">
        <v>1390</v>
      </c>
      <c r="R175" s="20" t="s">
        <v>1391</v>
      </c>
      <c r="S175" s="21">
        <v>92000000</v>
      </c>
      <c r="T175" s="21">
        <v>92000000</v>
      </c>
      <c r="U175" s="20" t="s">
        <v>1404</v>
      </c>
      <c r="V175" s="20" t="s">
        <v>1405</v>
      </c>
      <c r="W175" s="19" t="s">
        <v>105</v>
      </c>
      <c r="X175" s="19" t="s">
        <v>1456</v>
      </c>
      <c r="Y175" s="19" t="s">
        <v>1459</v>
      </c>
      <c r="Z175" s="19" t="s">
        <v>1646</v>
      </c>
      <c r="AA175" s="19" t="s">
        <v>1662</v>
      </c>
      <c r="AB175" s="19" t="s">
        <v>1666</v>
      </c>
      <c r="AC175" s="32">
        <v>0</v>
      </c>
      <c r="AD175" s="32">
        <v>0</v>
      </c>
      <c r="AE175" s="32">
        <v>92000000</v>
      </c>
      <c r="AF175" s="32">
        <v>0</v>
      </c>
      <c r="AG175" s="32">
        <v>0</v>
      </c>
      <c r="AH175" s="32">
        <v>9200000</v>
      </c>
      <c r="AI175" s="32">
        <v>0</v>
      </c>
      <c r="AJ175" s="32">
        <v>9200000</v>
      </c>
      <c r="AK175" s="32">
        <v>0</v>
      </c>
      <c r="AL175" s="32">
        <v>9200000</v>
      </c>
      <c r="AM175" s="32">
        <v>0</v>
      </c>
      <c r="AN175" s="32">
        <v>9200000</v>
      </c>
      <c r="AO175" s="32">
        <v>0</v>
      </c>
      <c r="AP175" s="32">
        <v>9200000</v>
      </c>
      <c r="AQ175" s="32">
        <v>0</v>
      </c>
      <c r="AR175" s="32">
        <v>9200000</v>
      </c>
      <c r="AS175" s="32">
        <v>0</v>
      </c>
      <c r="AT175" s="32">
        <v>9200000</v>
      </c>
      <c r="AU175" s="32">
        <v>0</v>
      </c>
      <c r="AV175" s="32">
        <v>9200000</v>
      </c>
      <c r="AW175" s="32">
        <v>0</v>
      </c>
      <c r="AX175" s="32">
        <v>18400000</v>
      </c>
      <c r="AY175" s="32">
        <v>0</v>
      </c>
      <c r="AZ175" s="32">
        <v>0</v>
      </c>
      <c r="BA175" s="30"/>
      <c r="BB175" s="30"/>
      <c r="BC175" s="30"/>
      <c r="BD175" s="30"/>
      <c r="BE175" s="10" t="str">
        <f t="shared" si="18"/>
        <v>OK</v>
      </c>
      <c r="BF175" s="10" t="str">
        <f t="shared" si="19"/>
        <v>OK</v>
      </c>
      <c r="BG175" s="4">
        <f t="shared" si="20"/>
        <v>0</v>
      </c>
      <c r="BH175" s="11">
        <f t="shared" si="21"/>
        <v>92000000</v>
      </c>
      <c r="BI175" s="11">
        <f t="shared" si="22"/>
        <v>92000000</v>
      </c>
      <c r="BJ175" s="4">
        <f t="shared" si="23"/>
        <v>0</v>
      </c>
      <c r="BK175" s="4">
        <f t="shared" si="24"/>
        <v>0</v>
      </c>
      <c r="BL175" s="1">
        <v>2</v>
      </c>
      <c r="BM175" s="1">
        <v>2720</v>
      </c>
      <c r="BN175" s="1">
        <v>3</v>
      </c>
      <c r="BO175" s="12">
        <v>1</v>
      </c>
      <c r="BP175" s="1">
        <v>1</v>
      </c>
      <c r="BQ175" s="1">
        <v>5</v>
      </c>
      <c r="BV175" s="36" t="str">
        <f t="shared" si="25"/>
        <v>2720</v>
      </c>
      <c r="BW175" s="36" t="b">
        <f t="shared" si="26"/>
        <v>1</v>
      </c>
      <c r="BX175" s="36"/>
      <c r="BY175" s="36"/>
      <c r="BZ175" s="36"/>
      <c r="CA175" s="36"/>
    </row>
    <row r="176" spans="1:79" ht="142.5">
      <c r="A176" s="38" t="s">
        <v>3801</v>
      </c>
      <c r="B176" s="33" t="s">
        <v>1244</v>
      </c>
      <c r="C176" s="27" t="s">
        <v>259</v>
      </c>
      <c r="D176" s="27" t="s">
        <v>246</v>
      </c>
      <c r="E176" s="18" t="s">
        <v>3838</v>
      </c>
      <c r="F176" s="19" t="s">
        <v>3850</v>
      </c>
      <c r="G176" s="19" t="s">
        <v>3851</v>
      </c>
      <c r="H176" s="19" t="s">
        <v>3853</v>
      </c>
      <c r="I176" s="19">
        <v>81111508</v>
      </c>
      <c r="J176" s="19" t="s">
        <v>1387</v>
      </c>
      <c r="K176" s="19" t="s">
        <v>1330</v>
      </c>
      <c r="L176" s="19" t="s">
        <v>2280</v>
      </c>
      <c r="M176" s="20" t="s">
        <v>1321</v>
      </c>
      <c r="N176" s="20" t="s">
        <v>1321</v>
      </c>
      <c r="O176" s="20" t="s">
        <v>1321</v>
      </c>
      <c r="P176" s="20">
        <v>12</v>
      </c>
      <c r="Q176" s="20" t="s">
        <v>1390</v>
      </c>
      <c r="R176" s="20" t="s">
        <v>1391</v>
      </c>
      <c r="S176" s="21">
        <v>92095000</v>
      </c>
      <c r="T176" s="21">
        <v>92095000</v>
      </c>
      <c r="U176" s="20" t="s">
        <v>1404</v>
      </c>
      <c r="V176" s="20" t="s">
        <v>1405</v>
      </c>
      <c r="W176" s="19" t="s">
        <v>105</v>
      </c>
      <c r="X176" s="19" t="s">
        <v>1456</v>
      </c>
      <c r="Y176" s="19" t="s">
        <v>1459</v>
      </c>
      <c r="Z176" s="19" t="s">
        <v>1650</v>
      </c>
      <c r="AA176" s="19" t="s">
        <v>1662</v>
      </c>
      <c r="AB176" s="19" t="s">
        <v>1666</v>
      </c>
      <c r="AC176" s="32">
        <v>92095000</v>
      </c>
      <c r="AD176" s="32">
        <v>0</v>
      </c>
      <c r="AE176" s="32">
        <v>0</v>
      </c>
      <c r="AF176" s="32">
        <v>2445000</v>
      </c>
      <c r="AG176" s="32">
        <v>0</v>
      </c>
      <c r="AH176" s="32">
        <v>8150000</v>
      </c>
      <c r="AI176" s="32">
        <v>0</v>
      </c>
      <c r="AJ176" s="32">
        <v>8150000</v>
      </c>
      <c r="AK176" s="32">
        <v>0</v>
      </c>
      <c r="AL176" s="32">
        <v>8150000</v>
      </c>
      <c r="AM176" s="32">
        <v>0</v>
      </c>
      <c r="AN176" s="32">
        <v>8150000</v>
      </c>
      <c r="AO176" s="32">
        <v>0</v>
      </c>
      <c r="AP176" s="32">
        <v>8150000</v>
      </c>
      <c r="AQ176" s="32">
        <v>0</v>
      </c>
      <c r="AR176" s="32">
        <v>8150000</v>
      </c>
      <c r="AS176" s="32">
        <v>0</v>
      </c>
      <c r="AT176" s="32">
        <v>8150000</v>
      </c>
      <c r="AU176" s="32">
        <v>0</v>
      </c>
      <c r="AV176" s="32">
        <v>8150000</v>
      </c>
      <c r="AW176" s="32">
        <v>0</v>
      </c>
      <c r="AX176" s="32">
        <v>8150000</v>
      </c>
      <c r="AY176" s="32">
        <v>0</v>
      </c>
      <c r="AZ176" s="32">
        <v>16300000</v>
      </c>
      <c r="BA176" s="30"/>
      <c r="BB176" s="30"/>
      <c r="BC176" s="30"/>
      <c r="BD176" s="30"/>
      <c r="BE176" s="10" t="str">
        <f t="shared" si="18"/>
        <v>OK</v>
      </c>
      <c r="BF176" s="10" t="str">
        <f t="shared" si="19"/>
        <v>OK</v>
      </c>
      <c r="BG176" s="4">
        <f t="shared" si="20"/>
        <v>0</v>
      </c>
      <c r="BH176" s="11">
        <f t="shared" si="21"/>
        <v>92095000</v>
      </c>
      <c r="BI176" s="11">
        <f t="shared" si="22"/>
        <v>92095000</v>
      </c>
      <c r="BJ176" s="4">
        <f t="shared" si="23"/>
        <v>0</v>
      </c>
      <c r="BK176" s="4">
        <f t="shared" si="24"/>
        <v>0</v>
      </c>
      <c r="BL176" s="1">
        <v>2</v>
      </c>
      <c r="BM176" s="1">
        <v>2720</v>
      </c>
      <c r="BN176" s="1">
        <v>3</v>
      </c>
      <c r="BO176" s="12">
        <v>1</v>
      </c>
      <c r="BP176" s="1">
        <v>2</v>
      </c>
      <c r="BQ176" s="1">
        <v>1</v>
      </c>
      <c r="BV176" s="36" t="str">
        <f t="shared" si="25"/>
        <v>2720</v>
      </c>
      <c r="BW176" s="36" t="b">
        <f t="shared" si="26"/>
        <v>1</v>
      </c>
      <c r="BX176" s="36"/>
      <c r="BY176" s="36"/>
      <c r="BZ176" s="36"/>
      <c r="CA176" s="36"/>
    </row>
    <row r="177" spans="1:79" ht="156.75">
      <c r="A177" s="38" t="s">
        <v>3801</v>
      </c>
      <c r="B177" s="33" t="s">
        <v>1245</v>
      </c>
      <c r="C177" s="27" t="s">
        <v>259</v>
      </c>
      <c r="D177" s="27" t="s">
        <v>246</v>
      </c>
      <c r="E177" s="18" t="s">
        <v>3838</v>
      </c>
      <c r="F177" s="19" t="s">
        <v>3850</v>
      </c>
      <c r="G177" s="19" t="s">
        <v>3851</v>
      </c>
      <c r="H177" s="19" t="s">
        <v>3853</v>
      </c>
      <c r="I177" s="19">
        <v>81111508</v>
      </c>
      <c r="J177" s="19" t="s">
        <v>1387</v>
      </c>
      <c r="K177" s="19" t="s">
        <v>1330</v>
      </c>
      <c r="L177" s="19" t="s">
        <v>2281</v>
      </c>
      <c r="M177" s="20" t="s">
        <v>1321</v>
      </c>
      <c r="N177" s="20" t="s">
        <v>1321</v>
      </c>
      <c r="O177" s="20" t="s">
        <v>1321</v>
      </c>
      <c r="P177" s="20">
        <v>12</v>
      </c>
      <c r="Q177" s="20" t="s">
        <v>1390</v>
      </c>
      <c r="R177" s="20" t="s">
        <v>1391</v>
      </c>
      <c r="S177" s="21">
        <v>163300000</v>
      </c>
      <c r="T177" s="21">
        <v>163300000</v>
      </c>
      <c r="U177" s="20" t="s">
        <v>1404</v>
      </c>
      <c r="V177" s="20" t="s">
        <v>1405</v>
      </c>
      <c r="W177" s="19" t="s">
        <v>105</v>
      </c>
      <c r="X177" s="19" t="s">
        <v>1456</v>
      </c>
      <c r="Y177" s="19" t="s">
        <v>1459</v>
      </c>
      <c r="Z177" s="19" t="s">
        <v>1651</v>
      </c>
      <c r="AA177" s="19" t="s">
        <v>1662</v>
      </c>
      <c r="AB177" s="19" t="s">
        <v>1666</v>
      </c>
      <c r="AC177" s="32">
        <v>163300000</v>
      </c>
      <c r="AD177" s="32">
        <v>0</v>
      </c>
      <c r="AE177" s="32">
        <v>0</v>
      </c>
      <c r="AF177" s="32">
        <v>7100000</v>
      </c>
      <c r="AG177" s="32">
        <v>0</v>
      </c>
      <c r="AH177" s="32">
        <v>14200000</v>
      </c>
      <c r="AI177" s="32">
        <v>0</v>
      </c>
      <c r="AJ177" s="32">
        <v>14200000</v>
      </c>
      <c r="AK177" s="32">
        <v>0</v>
      </c>
      <c r="AL177" s="32">
        <v>14200000</v>
      </c>
      <c r="AM177" s="32">
        <v>0</v>
      </c>
      <c r="AN177" s="32">
        <v>14200000</v>
      </c>
      <c r="AO177" s="32">
        <v>0</v>
      </c>
      <c r="AP177" s="32">
        <v>14200000</v>
      </c>
      <c r="AQ177" s="32">
        <v>0</v>
      </c>
      <c r="AR177" s="32">
        <v>14200000</v>
      </c>
      <c r="AS177" s="32">
        <v>0</v>
      </c>
      <c r="AT177" s="32">
        <v>14200000</v>
      </c>
      <c r="AU177" s="32">
        <v>0</v>
      </c>
      <c r="AV177" s="32">
        <v>14200000</v>
      </c>
      <c r="AW177" s="32">
        <v>0</v>
      </c>
      <c r="AX177" s="32">
        <v>14200000</v>
      </c>
      <c r="AY177" s="32">
        <v>0</v>
      </c>
      <c r="AZ177" s="32">
        <v>28400000</v>
      </c>
      <c r="BA177" s="30"/>
      <c r="BB177" s="30"/>
      <c r="BC177" s="30"/>
      <c r="BD177" s="30"/>
      <c r="BE177" s="10" t="str">
        <f t="shared" si="18"/>
        <v>OK</v>
      </c>
      <c r="BF177" s="10" t="str">
        <f t="shared" si="19"/>
        <v>OK</v>
      </c>
      <c r="BG177" s="4">
        <f t="shared" si="20"/>
        <v>0</v>
      </c>
      <c r="BH177" s="11">
        <f t="shared" si="21"/>
        <v>163300000</v>
      </c>
      <c r="BI177" s="11">
        <f t="shared" si="22"/>
        <v>163300000</v>
      </c>
      <c r="BJ177" s="4">
        <f t="shared" si="23"/>
        <v>0</v>
      </c>
      <c r="BK177" s="4">
        <f t="shared" si="24"/>
        <v>0</v>
      </c>
      <c r="BL177" s="1">
        <v>2</v>
      </c>
      <c r="BM177" s="1">
        <v>2720</v>
      </c>
      <c r="BN177" s="1">
        <v>3</v>
      </c>
      <c r="BO177" s="12">
        <v>1</v>
      </c>
      <c r="BP177" s="1">
        <v>2</v>
      </c>
      <c r="BQ177" s="1">
        <v>2</v>
      </c>
      <c r="BV177" s="36" t="str">
        <f t="shared" si="25"/>
        <v>2720</v>
      </c>
      <c r="BW177" s="36" t="b">
        <f t="shared" si="26"/>
        <v>1</v>
      </c>
      <c r="BX177" s="36"/>
      <c r="BY177" s="36"/>
      <c r="BZ177" s="36"/>
      <c r="CA177" s="36"/>
    </row>
    <row r="178" spans="1:79" ht="128.25">
      <c r="A178" s="38" t="s">
        <v>3801</v>
      </c>
      <c r="B178" s="33" t="s">
        <v>1246</v>
      </c>
      <c r="C178" s="27" t="s">
        <v>259</v>
      </c>
      <c r="D178" s="27" t="s">
        <v>246</v>
      </c>
      <c r="E178" s="18" t="s">
        <v>3838</v>
      </c>
      <c r="F178" s="19" t="s">
        <v>3850</v>
      </c>
      <c r="G178" s="19" t="s">
        <v>3851</v>
      </c>
      <c r="H178" s="19" t="s">
        <v>3853</v>
      </c>
      <c r="I178" s="19">
        <v>81111508</v>
      </c>
      <c r="J178" s="19" t="s">
        <v>1387</v>
      </c>
      <c r="K178" s="19" t="s">
        <v>1330</v>
      </c>
      <c r="L178" s="19" t="s">
        <v>2282</v>
      </c>
      <c r="M178" s="20" t="s">
        <v>1321</v>
      </c>
      <c r="N178" s="20" t="s">
        <v>1321</v>
      </c>
      <c r="O178" s="20" t="s">
        <v>265</v>
      </c>
      <c r="P178" s="20">
        <v>11</v>
      </c>
      <c r="Q178" s="20" t="s">
        <v>1390</v>
      </c>
      <c r="R178" s="20" t="s">
        <v>1391</v>
      </c>
      <c r="S178" s="21">
        <v>126500000</v>
      </c>
      <c r="T178" s="21">
        <v>126500000</v>
      </c>
      <c r="U178" s="20" t="s">
        <v>1404</v>
      </c>
      <c r="V178" s="20" t="s">
        <v>1405</v>
      </c>
      <c r="W178" s="19" t="s">
        <v>105</v>
      </c>
      <c r="X178" s="19" t="s">
        <v>1456</v>
      </c>
      <c r="Y178" s="19" t="s">
        <v>1459</v>
      </c>
      <c r="Z178" s="19" t="s">
        <v>1652</v>
      </c>
      <c r="AA178" s="19" t="s">
        <v>1662</v>
      </c>
      <c r="AB178" s="19" t="s">
        <v>1666</v>
      </c>
      <c r="AC178" s="32">
        <v>0</v>
      </c>
      <c r="AD178" s="32">
        <v>0</v>
      </c>
      <c r="AE178" s="32">
        <v>126500000</v>
      </c>
      <c r="AF178" s="32">
        <v>0</v>
      </c>
      <c r="AG178" s="32">
        <v>0</v>
      </c>
      <c r="AH178" s="32">
        <v>11500000</v>
      </c>
      <c r="AI178" s="32">
        <v>0</v>
      </c>
      <c r="AJ178" s="32">
        <v>11500000</v>
      </c>
      <c r="AK178" s="32">
        <v>0</v>
      </c>
      <c r="AL178" s="32">
        <v>11500000</v>
      </c>
      <c r="AM178" s="32">
        <v>0</v>
      </c>
      <c r="AN178" s="32">
        <v>11500000</v>
      </c>
      <c r="AO178" s="32">
        <v>0</v>
      </c>
      <c r="AP178" s="32">
        <v>11500000</v>
      </c>
      <c r="AQ178" s="32">
        <v>0</v>
      </c>
      <c r="AR178" s="32">
        <v>11500000</v>
      </c>
      <c r="AS178" s="32">
        <v>0</v>
      </c>
      <c r="AT178" s="32">
        <v>11500000</v>
      </c>
      <c r="AU178" s="32">
        <v>0</v>
      </c>
      <c r="AV178" s="32">
        <v>11500000</v>
      </c>
      <c r="AW178" s="32">
        <v>0</v>
      </c>
      <c r="AX178" s="32">
        <v>11500000</v>
      </c>
      <c r="AY178" s="32">
        <v>0</v>
      </c>
      <c r="AZ178" s="32">
        <v>23000000</v>
      </c>
      <c r="BA178" s="30"/>
      <c r="BB178" s="30"/>
      <c r="BC178" s="30"/>
      <c r="BD178" s="30"/>
      <c r="BE178" s="10" t="str">
        <f t="shared" si="18"/>
        <v>OK</v>
      </c>
      <c r="BF178" s="10" t="str">
        <f t="shared" si="19"/>
        <v>OK</v>
      </c>
      <c r="BG178" s="4">
        <f t="shared" si="20"/>
        <v>0</v>
      </c>
      <c r="BH178" s="11">
        <f t="shared" si="21"/>
        <v>126500000</v>
      </c>
      <c r="BI178" s="11">
        <f t="shared" si="22"/>
        <v>126500000</v>
      </c>
      <c r="BJ178" s="4">
        <f t="shared" si="23"/>
        <v>0</v>
      </c>
      <c r="BK178" s="4">
        <f t="shared" si="24"/>
        <v>0</v>
      </c>
      <c r="BL178" s="1">
        <v>2</v>
      </c>
      <c r="BM178" s="1">
        <v>2720</v>
      </c>
      <c r="BN178" s="1">
        <v>3</v>
      </c>
      <c r="BO178" s="12">
        <v>1</v>
      </c>
      <c r="BP178" s="1">
        <v>2</v>
      </c>
      <c r="BQ178" s="1">
        <v>3</v>
      </c>
      <c r="BV178" s="36" t="str">
        <f t="shared" si="25"/>
        <v>2720</v>
      </c>
      <c r="BW178" s="36" t="b">
        <f t="shared" si="26"/>
        <v>1</v>
      </c>
      <c r="BX178" s="36"/>
      <c r="BY178" s="36"/>
      <c r="BZ178" s="36"/>
      <c r="CA178" s="36"/>
    </row>
    <row r="179" spans="1:79" ht="71.25">
      <c r="A179" s="38" t="s">
        <v>61</v>
      </c>
      <c r="B179" s="33" t="s">
        <v>1247</v>
      </c>
      <c r="C179" s="27" t="s">
        <v>259</v>
      </c>
      <c r="D179" s="27" t="s">
        <v>246</v>
      </c>
      <c r="E179" s="18" t="s">
        <v>3838</v>
      </c>
      <c r="F179" s="19" t="s">
        <v>3850</v>
      </c>
      <c r="G179" s="19" t="s">
        <v>3851</v>
      </c>
      <c r="H179" s="19" t="s">
        <v>3853</v>
      </c>
      <c r="I179" s="19" t="s">
        <v>61</v>
      </c>
      <c r="J179" s="19" t="s">
        <v>1387</v>
      </c>
      <c r="K179" s="19" t="s">
        <v>1336</v>
      </c>
      <c r="L179" s="19" t="s">
        <v>3462</v>
      </c>
      <c r="M179" s="20" t="s">
        <v>61</v>
      </c>
      <c r="N179" s="20" t="s">
        <v>61</v>
      </c>
      <c r="O179" s="20" t="s">
        <v>61</v>
      </c>
      <c r="P179" s="20" t="s">
        <v>61</v>
      </c>
      <c r="Q179" s="20" t="s">
        <v>1392</v>
      </c>
      <c r="R179" s="20" t="s">
        <v>1391</v>
      </c>
      <c r="S179" s="21">
        <v>2384851</v>
      </c>
      <c r="T179" s="21">
        <v>2384851</v>
      </c>
      <c r="U179" s="20" t="s">
        <v>1404</v>
      </c>
      <c r="V179" s="20" t="s">
        <v>1405</v>
      </c>
      <c r="W179" s="19" t="s">
        <v>105</v>
      </c>
      <c r="X179" s="19" t="s">
        <v>1456</v>
      </c>
      <c r="Y179" s="19" t="s">
        <v>1459</v>
      </c>
      <c r="Z179" s="19" t="s">
        <v>1653</v>
      </c>
      <c r="AA179" s="19" t="s">
        <v>1662</v>
      </c>
      <c r="AB179" s="19" t="s">
        <v>1666</v>
      </c>
      <c r="AC179" s="32">
        <v>0</v>
      </c>
      <c r="AD179" s="32">
        <v>0</v>
      </c>
      <c r="AE179" s="32">
        <v>2384851</v>
      </c>
      <c r="AF179" s="32">
        <v>0</v>
      </c>
      <c r="AG179" s="32">
        <v>0</v>
      </c>
      <c r="AH179" s="32">
        <v>0</v>
      </c>
      <c r="AI179" s="32">
        <v>0</v>
      </c>
      <c r="AJ179" s="32">
        <v>2384851</v>
      </c>
      <c r="AK179" s="32">
        <v>0</v>
      </c>
      <c r="AL179" s="32">
        <v>0</v>
      </c>
      <c r="AM179" s="32">
        <v>0</v>
      </c>
      <c r="AN179" s="32">
        <v>0</v>
      </c>
      <c r="AO179" s="32">
        <v>0</v>
      </c>
      <c r="AP179" s="32">
        <v>0</v>
      </c>
      <c r="AQ179" s="32">
        <v>0</v>
      </c>
      <c r="AR179" s="32">
        <v>0</v>
      </c>
      <c r="AS179" s="32">
        <v>0</v>
      </c>
      <c r="AT179" s="32">
        <v>0</v>
      </c>
      <c r="AU179" s="32">
        <v>0</v>
      </c>
      <c r="AV179" s="32">
        <v>0</v>
      </c>
      <c r="AW179" s="32">
        <v>0</v>
      </c>
      <c r="AX179" s="32">
        <v>0</v>
      </c>
      <c r="AY179" s="32">
        <v>0</v>
      </c>
      <c r="AZ179" s="32">
        <v>0</v>
      </c>
      <c r="BA179" s="30"/>
      <c r="BB179" s="30"/>
      <c r="BC179" s="30"/>
      <c r="BD179" s="30"/>
      <c r="BE179" s="10" t="str">
        <f t="shared" si="18"/>
        <v>OK</v>
      </c>
      <c r="BF179" s="10" t="str">
        <f t="shared" si="19"/>
        <v>OK</v>
      </c>
      <c r="BG179" s="4">
        <f t="shared" si="20"/>
        <v>0</v>
      </c>
      <c r="BH179" s="11">
        <f t="shared" si="21"/>
        <v>2384851</v>
      </c>
      <c r="BI179" s="11">
        <f t="shared" si="22"/>
        <v>2384851</v>
      </c>
      <c r="BJ179" s="4">
        <f t="shared" si="23"/>
        <v>0</v>
      </c>
      <c r="BK179" s="4">
        <f t="shared" si="24"/>
        <v>0</v>
      </c>
      <c r="BL179" s="1">
        <v>2</v>
      </c>
      <c r="BM179" s="1">
        <v>2720</v>
      </c>
      <c r="BN179" s="1">
        <v>3</v>
      </c>
      <c r="BO179" s="12">
        <v>1</v>
      </c>
      <c r="BP179" s="1">
        <v>2</v>
      </c>
      <c r="BQ179" s="1">
        <v>4</v>
      </c>
      <c r="BV179" s="36" t="str">
        <f t="shared" si="25"/>
        <v>2720</v>
      </c>
      <c r="BW179" s="36" t="b">
        <f t="shared" si="26"/>
        <v>1</v>
      </c>
      <c r="BX179" s="36"/>
      <c r="BY179" s="36"/>
      <c r="BZ179" s="36"/>
      <c r="CA179" s="36"/>
    </row>
    <row r="180" spans="1:79" ht="156.75">
      <c r="A180" s="38" t="s">
        <v>3801</v>
      </c>
      <c r="B180" s="33" t="s">
        <v>295</v>
      </c>
      <c r="C180" s="27" t="s">
        <v>259</v>
      </c>
      <c r="D180" s="27" t="s">
        <v>246</v>
      </c>
      <c r="E180" s="18" t="s">
        <v>3854</v>
      </c>
      <c r="F180" s="19" t="s">
        <v>3855</v>
      </c>
      <c r="G180" s="19" t="s">
        <v>3856</v>
      </c>
      <c r="H180" s="19" t="s">
        <v>3857</v>
      </c>
      <c r="I180" s="19">
        <v>80111604</v>
      </c>
      <c r="J180" s="19" t="s">
        <v>1328</v>
      </c>
      <c r="K180" s="19" t="s">
        <v>1329</v>
      </c>
      <c r="L180" s="19" t="s">
        <v>2283</v>
      </c>
      <c r="M180" s="20" t="s">
        <v>1321</v>
      </c>
      <c r="N180" s="20" t="s">
        <v>1321</v>
      </c>
      <c r="O180" s="20" t="s">
        <v>265</v>
      </c>
      <c r="P180" s="20">
        <v>10</v>
      </c>
      <c r="Q180" s="20" t="s">
        <v>1390</v>
      </c>
      <c r="R180" s="20" t="s">
        <v>1391</v>
      </c>
      <c r="S180" s="21">
        <v>38000000</v>
      </c>
      <c r="T180" s="21">
        <v>38000000</v>
      </c>
      <c r="U180" s="20" t="s">
        <v>1404</v>
      </c>
      <c r="V180" s="20" t="s">
        <v>1405</v>
      </c>
      <c r="W180" s="19" t="s">
        <v>94</v>
      </c>
      <c r="X180" s="19" t="s">
        <v>1408</v>
      </c>
      <c r="Y180" s="19" t="s">
        <v>1459</v>
      </c>
      <c r="Z180" s="19" t="s">
        <v>1485</v>
      </c>
      <c r="AA180" s="19" t="s">
        <v>1660</v>
      </c>
      <c r="AB180" s="19" t="s">
        <v>1666</v>
      </c>
      <c r="AC180" s="32">
        <v>0</v>
      </c>
      <c r="AD180" s="32">
        <v>0</v>
      </c>
      <c r="AE180" s="32">
        <v>38000000</v>
      </c>
      <c r="AF180" s="32">
        <v>0</v>
      </c>
      <c r="AG180" s="32">
        <v>0</v>
      </c>
      <c r="AH180" s="32">
        <v>4000000</v>
      </c>
      <c r="AI180" s="32">
        <v>0</v>
      </c>
      <c r="AJ180" s="32">
        <v>4000000</v>
      </c>
      <c r="AK180" s="32">
        <v>0</v>
      </c>
      <c r="AL180" s="32">
        <v>4000000</v>
      </c>
      <c r="AM180" s="32">
        <v>0</v>
      </c>
      <c r="AN180" s="32">
        <v>4000000</v>
      </c>
      <c r="AO180" s="32">
        <v>0</v>
      </c>
      <c r="AP180" s="32">
        <v>4000000</v>
      </c>
      <c r="AQ180" s="32">
        <v>0</v>
      </c>
      <c r="AR180" s="32">
        <v>4000000</v>
      </c>
      <c r="AS180" s="32">
        <v>0</v>
      </c>
      <c r="AT180" s="32">
        <v>4000000</v>
      </c>
      <c r="AU180" s="32">
        <v>0</v>
      </c>
      <c r="AV180" s="32">
        <v>4000000</v>
      </c>
      <c r="AW180" s="32">
        <v>0</v>
      </c>
      <c r="AX180" s="32">
        <v>4000000</v>
      </c>
      <c r="AY180" s="32">
        <v>0</v>
      </c>
      <c r="AZ180" s="32">
        <v>2000000</v>
      </c>
      <c r="BA180" s="30"/>
      <c r="BB180" s="30"/>
      <c r="BC180" s="30"/>
      <c r="BD180" s="30"/>
      <c r="BE180" s="10" t="str">
        <f t="shared" si="18"/>
        <v>OK</v>
      </c>
      <c r="BF180" s="10" t="str">
        <f t="shared" si="19"/>
        <v>OK</v>
      </c>
      <c r="BG180" s="4">
        <f t="shared" si="20"/>
        <v>0</v>
      </c>
      <c r="BH180" s="11">
        <f t="shared" si="21"/>
        <v>38000000</v>
      </c>
      <c r="BI180" s="11">
        <f t="shared" si="22"/>
        <v>38000000</v>
      </c>
      <c r="BJ180" s="4">
        <f t="shared" si="23"/>
        <v>0</v>
      </c>
      <c r="BK180" s="4">
        <f t="shared" si="24"/>
        <v>0</v>
      </c>
      <c r="BL180" s="1">
        <v>3</v>
      </c>
      <c r="BM180" s="1">
        <v>2500</v>
      </c>
      <c r="BN180" s="1">
        <v>2</v>
      </c>
      <c r="BO180" s="12">
        <v>1</v>
      </c>
      <c r="BP180" s="1">
        <v>5</v>
      </c>
      <c r="BQ180" s="1">
        <v>1</v>
      </c>
      <c r="BV180" s="36" t="str">
        <f t="shared" si="25"/>
        <v>2500</v>
      </c>
      <c r="BW180" s="36" t="b">
        <f t="shared" si="26"/>
        <v>1</v>
      </c>
      <c r="BX180" s="36"/>
      <c r="BY180" s="36"/>
      <c r="BZ180" s="36"/>
      <c r="CA180" s="36"/>
    </row>
    <row r="181" spans="1:79" ht="156.75">
      <c r="A181" s="38" t="s">
        <v>3801</v>
      </c>
      <c r="B181" s="33" t="s">
        <v>296</v>
      </c>
      <c r="C181" s="27" t="s">
        <v>259</v>
      </c>
      <c r="D181" s="27" t="s">
        <v>246</v>
      </c>
      <c r="E181" s="18" t="s">
        <v>3854</v>
      </c>
      <c r="F181" s="19" t="s">
        <v>3855</v>
      </c>
      <c r="G181" s="19" t="s">
        <v>3856</v>
      </c>
      <c r="H181" s="19" t="s">
        <v>3857</v>
      </c>
      <c r="I181" s="19">
        <v>80111604</v>
      </c>
      <c r="J181" s="19" t="s">
        <v>1328</v>
      </c>
      <c r="K181" s="19" t="s">
        <v>1329</v>
      </c>
      <c r="L181" s="19" t="s">
        <v>2284</v>
      </c>
      <c r="M181" s="20" t="s">
        <v>1321</v>
      </c>
      <c r="N181" s="20" t="s">
        <v>1321</v>
      </c>
      <c r="O181" s="20" t="s">
        <v>265</v>
      </c>
      <c r="P181" s="20">
        <v>10</v>
      </c>
      <c r="Q181" s="20" t="s">
        <v>1390</v>
      </c>
      <c r="R181" s="20" t="s">
        <v>1391</v>
      </c>
      <c r="S181" s="21">
        <v>45000000</v>
      </c>
      <c r="T181" s="21">
        <v>45000000</v>
      </c>
      <c r="U181" s="20" t="s">
        <v>1404</v>
      </c>
      <c r="V181" s="20" t="s">
        <v>1405</v>
      </c>
      <c r="W181" s="19" t="s">
        <v>94</v>
      </c>
      <c r="X181" s="19" t="s">
        <v>1408</v>
      </c>
      <c r="Y181" s="19" t="s">
        <v>1459</v>
      </c>
      <c r="Z181" s="19" t="s">
        <v>1485</v>
      </c>
      <c r="AA181" s="19" t="s">
        <v>1660</v>
      </c>
      <c r="AB181" s="19" t="s">
        <v>1666</v>
      </c>
      <c r="AC181" s="32">
        <v>0</v>
      </c>
      <c r="AD181" s="32">
        <v>0</v>
      </c>
      <c r="AE181" s="32">
        <v>45000000</v>
      </c>
      <c r="AF181" s="32">
        <v>0</v>
      </c>
      <c r="AG181" s="32">
        <v>0</v>
      </c>
      <c r="AH181" s="32">
        <v>4500000</v>
      </c>
      <c r="AI181" s="32">
        <v>0</v>
      </c>
      <c r="AJ181" s="32">
        <v>4500000</v>
      </c>
      <c r="AK181" s="32">
        <v>0</v>
      </c>
      <c r="AL181" s="32">
        <v>4500000</v>
      </c>
      <c r="AM181" s="32">
        <v>0</v>
      </c>
      <c r="AN181" s="32">
        <v>4500000</v>
      </c>
      <c r="AO181" s="32">
        <v>0</v>
      </c>
      <c r="AP181" s="32">
        <v>4500000</v>
      </c>
      <c r="AQ181" s="32">
        <v>0</v>
      </c>
      <c r="AR181" s="32">
        <v>4500000</v>
      </c>
      <c r="AS181" s="32">
        <v>0</v>
      </c>
      <c r="AT181" s="32">
        <v>4500000</v>
      </c>
      <c r="AU181" s="32">
        <v>0</v>
      </c>
      <c r="AV181" s="32">
        <v>4500000</v>
      </c>
      <c r="AW181" s="32">
        <v>0</v>
      </c>
      <c r="AX181" s="32">
        <v>4500000</v>
      </c>
      <c r="AY181" s="32">
        <v>0</v>
      </c>
      <c r="AZ181" s="32">
        <v>4500000</v>
      </c>
      <c r="BA181" s="30"/>
      <c r="BB181" s="30"/>
      <c r="BC181" s="30"/>
      <c r="BD181" s="30"/>
      <c r="BE181" s="10" t="str">
        <f t="shared" si="18"/>
        <v>OK</v>
      </c>
      <c r="BF181" s="10" t="str">
        <f t="shared" si="19"/>
        <v>OK</v>
      </c>
      <c r="BG181" s="4">
        <f t="shared" si="20"/>
        <v>0</v>
      </c>
      <c r="BH181" s="11">
        <f t="shared" si="21"/>
        <v>45000000</v>
      </c>
      <c r="BI181" s="11">
        <f t="shared" si="22"/>
        <v>45000000</v>
      </c>
      <c r="BJ181" s="4">
        <f t="shared" si="23"/>
        <v>0</v>
      </c>
      <c r="BK181" s="4">
        <f t="shared" si="24"/>
        <v>0</v>
      </c>
      <c r="BL181" s="1">
        <v>3</v>
      </c>
      <c r="BM181" s="1">
        <v>2500</v>
      </c>
      <c r="BN181" s="1">
        <v>2</v>
      </c>
      <c r="BO181" s="12">
        <v>1</v>
      </c>
      <c r="BP181" s="1">
        <v>5</v>
      </c>
      <c r="BQ181" s="1">
        <v>2</v>
      </c>
      <c r="BV181" s="36" t="str">
        <f t="shared" si="25"/>
        <v>2500</v>
      </c>
      <c r="BW181" s="36" t="b">
        <f t="shared" si="26"/>
        <v>1</v>
      </c>
      <c r="BX181" s="36"/>
      <c r="BY181" s="36"/>
      <c r="BZ181" s="36"/>
      <c r="CA181" s="36"/>
    </row>
    <row r="182" spans="1:79" ht="142.5">
      <c r="A182" s="38" t="s">
        <v>3801</v>
      </c>
      <c r="B182" s="33" t="s">
        <v>297</v>
      </c>
      <c r="C182" s="27" t="s">
        <v>259</v>
      </c>
      <c r="D182" s="27" t="s">
        <v>246</v>
      </c>
      <c r="E182" s="18" t="s">
        <v>3854</v>
      </c>
      <c r="F182" s="19" t="s">
        <v>3855</v>
      </c>
      <c r="G182" s="19" t="s">
        <v>3856</v>
      </c>
      <c r="H182" s="19" t="s">
        <v>3857</v>
      </c>
      <c r="I182" s="19">
        <v>80111604</v>
      </c>
      <c r="J182" s="19" t="s">
        <v>1328</v>
      </c>
      <c r="K182" s="19" t="s">
        <v>1330</v>
      </c>
      <c r="L182" s="19" t="s">
        <v>2285</v>
      </c>
      <c r="M182" s="20" t="s">
        <v>1321</v>
      </c>
      <c r="N182" s="20" t="s">
        <v>1321</v>
      </c>
      <c r="O182" s="20" t="s">
        <v>1321</v>
      </c>
      <c r="P182" s="20">
        <v>4</v>
      </c>
      <c r="Q182" s="20" t="s">
        <v>1390</v>
      </c>
      <c r="R182" s="20" t="s">
        <v>1391</v>
      </c>
      <c r="S182" s="21">
        <v>12775000</v>
      </c>
      <c r="T182" s="21">
        <v>12775000</v>
      </c>
      <c r="U182" s="20" t="s">
        <v>1404</v>
      </c>
      <c r="V182" s="20" t="s">
        <v>1405</v>
      </c>
      <c r="W182" s="19" t="s">
        <v>94</v>
      </c>
      <c r="X182" s="19" t="s">
        <v>1408</v>
      </c>
      <c r="Y182" s="19" t="s">
        <v>1459</v>
      </c>
      <c r="Z182" s="19" t="s">
        <v>1486</v>
      </c>
      <c r="AA182" s="19" t="s">
        <v>1660</v>
      </c>
      <c r="AB182" s="19" t="s">
        <v>1666</v>
      </c>
      <c r="AC182" s="32">
        <v>12775000</v>
      </c>
      <c r="AD182" s="32">
        <v>0</v>
      </c>
      <c r="AE182" s="32">
        <v>0</v>
      </c>
      <c r="AF182" s="32">
        <v>1825000</v>
      </c>
      <c r="AG182" s="32">
        <v>0</v>
      </c>
      <c r="AH182" s="32">
        <v>3650000</v>
      </c>
      <c r="AI182" s="32">
        <v>0</v>
      </c>
      <c r="AJ182" s="32">
        <v>3650000</v>
      </c>
      <c r="AK182" s="32">
        <v>0</v>
      </c>
      <c r="AL182" s="32">
        <v>3650000</v>
      </c>
      <c r="AM182" s="32">
        <v>0</v>
      </c>
      <c r="AN182" s="32">
        <v>0</v>
      </c>
      <c r="AO182" s="32">
        <v>0</v>
      </c>
      <c r="AP182" s="32">
        <v>0</v>
      </c>
      <c r="AQ182" s="32">
        <v>0</v>
      </c>
      <c r="AR182" s="32">
        <v>0</v>
      </c>
      <c r="AS182" s="32">
        <v>0</v>
      </c>
      <c r="AT182" s="32">
        <v>0</v>
      </c>
      <c r="AU182" s="32">
        <v>0</v>
      </c>
      <c r="AV182" s="32">
        <v>0</v>
      </c>
      <c r="AW182" s="32">
        <v>0</v>
      </c>
      <c r="AX182" s="32">
        <v>0</v>
      </c>
      <c r="AY182" s="32">
        <v>0</v>
      </c>
      <c r="AZ182" s="32">
        <v>0</v>
      </c>
      <c r="BA182" s="30"/>
      <c r="BB182" s="30"/>
      <c r="BC182" s="30"/>
      <c r="BD182" s="30"/>
      <c r="BE182" s="10" t="str">
        <f t="shared" si="18"/>
        <v>OK</v>
      </c>
      <c r="BF182" s="10" t="str">
        <f t="shared" si="19"/>
        <v>OK</v>
      </c>
      <c r="BG182" s="4">
        <f t="shared" si="20"/>
        <v>0</v>
      </c>
      <c r="BH182" s="11">
        <f t="shared" si="21"/>
        <v>12775000</v>
      </c>
      <c r="BI182" s="11">
        <f t="shared" si="22"/>
        <v>12775000</v>
      </c>
      <c r="BJ182" s="4">
        <f t="shared" si="23"/>
        <v>0</v>
      </c>
      <c r="BK182" s="4">
        <f t="shared" si="24"/>
        <v>0</v>
      </c>
      <c r="BL182" s="1">
        <v>3</v>
      </c>
      <c r="BM182" s="1">
        <v>2500</v>
      </c>
      <c r="BN182" s="1">
        <v>2</v>
      </c>
      <c r="BO182" s="12">
        <v>1</v>
      </c>
      <c r="BP182" s="1">
        <v>5</v>
      </c>
      <c r="BQ182" s="1">
        <v>3</v>
      </c>
      <c r="BV182" s="36" t="str">
        <f t="shared" si="25"/>
        <v>2500</v>
      </c>
      <c r="BW182" s="36" t="b">
        <f t="shared" si="26"/>
        <v>1</v>
      </c>
      <c r="BX182" s="36"/>
      <c r="BY182" s="36"/>
      <c r="BZ182" s="36"/>
      <c r="CA182" s="36"/>
    </row>
    <row r="183" spans="1:79" ht="142.5">
      <c r="A183" s="38" t="s">
        <v>3801</v>
      </c>
      <c r="B183" s="33" t="s">
        <v>298</v>
      </c>
      <c r="C183" s="27" t="s">
        <v>259</v>
      </c>
      <c r="D183" s="27" t="s">
        <v>246</v>
      </c>
      <c r="E183" s="18" t="s">
        <v>3854</v>
      </c>
      <c r="F183" s="19" t="s">
        <v>3855</v>
      </c>
      <c r="G183" s="19" t="s">
        <v>3856</v>
      </c>
      <c r="H183" s="19" t="s">
        <v>3857</v>
      </c>
      <c r="I183" s="19">
        <v>80111604</v>
      </c>
      <c r="J183" s="19" t="s">
        <v>1328</v>
      </c>
      <c r="K183" s="19" t="s">
        <v>1330</v>
      </c>
      <c r="L183" s="19" t="s">
        <v>2286</v>
      </c>
      <c r="M183" s="20" t="s">
        <v>1321</v>
      </c>
      <c r="N183" s="20" t="s">
        <v>1321</v>
      </c>
      <c r="O183" s="20" t="s">
        <v>1321</v>
      </c>
      <c r="P183" s="20">
        <v>4</v>
      </c>
      <c r="Q183" s="20" t="s">
        <v>1390</v>
      </c>
      <c r="R183" s="20" t="s">
        <v>1391</v>
      </c>
      <c r="S183" s="21">
        <v>12775000</v>
      </c>
      <c r="T183" s="21">
        <v>12775000</v>
      </c>
      <c r="U183" s="20" t="s">
        <v>1404</v>
      </c>
      <c r="V183" s="20" t="s">
        <v>1405</v>
      </c>
      <c r="W183" s="19" t="s">
        <v>94</v>
      </c>
      <c r="X183" s="19" t="s">
        <v>1408</v>
      </c>
      <c r="Y183" s="19" t="s">
        <v>1459</v>
      </c>
      <c r="Z183" s="19" t="s">
        <v>1486</v>
      </c>
      <c r="AA183" s="19" t="s">
        <v>1660</v>
      </c>
      <c r="AB183" s="19" t="s">
        <v>1666</v>
      </c>
      <c r="AC183" s="32">
        <v>12775000</v>
      </c>
      <c r="AD183" s="32">
        <v>0</v>
      </c>
      <c r="AE183" s="32">
        <v>0</v>
      </c>
      <c r="AF183" s="32">
        <v>1825000</v>
      </c>
      <c r="AG183" s="32">
        <v>0</v>
      </c>
      <c r="AH183" s="32">
        <v>3650000</v>
      </c>
      <c r="AI183" s="32">
        <v>0</v>
      </c>
      <c r="AJ183" s="32">
        <v>3650000</v>
      </c>
      <c r="AK183" s="32">
        <v>0</v>
      </c>
      <c r="AL183" s="32">
        <v>3650000</v>
      </c>
      <c r="AM183" s="32">
        <v>0</v>
      </c>
      <c r="AN183" s="32">
        <v>0</v>
      </c>
      <c r="AO183" s="32">
        <v>0</v>
      </c>
      <c r="AP183" s="32">
        <v>0</v>
      </c>
      <c r="AQ183" s="32">
        <v>0</v>
      </c>
      <c r="AR183" s="32">
        <v>0</v>
      </c>
      <c r="AS183" s="32">
        <v>0</v>
      </c>
      <c r="AT183" s="32">
        <v>0</v>
      </c>
      <c r="AU183" s="32">
        <v>0</v>
      </c>
      <c r="AV183" s="32">
        <v>0</v>
      </c>
      <c r="AW183" s="32">
        <v>0</v>
      </c>
      <c r="AX183" s="32">
        <v>0</v>
      </c>
      <c r="AY183" s="32">
        <v>0</v>
      </c>
      <c r="AZ183" s="32">
        <v>0</v>
      </c>
      <c r="BA183" s="30"/>
      <c r="BB183" s="30"/>
      <c r="BC183" s="30"/>
      <c r="BD183" s="30"/>
      <c r="BE183" s="10" t="str">
        <f t="shared" si="18"/>
        <v>OK</v>
      </c>
      <c r="BF183" s="10" t="str">
        <f t="shared" si="19"/>
        <v>OK</v>
      </c>
      <c r="BG183" s="4">
        <f t="shared" si="20"/>
        <v>0</v>
      </c>
      <c r="BH183" s="11">
        <f t="shared" si="21"/>
        <v>12775000</v>
      </c>
      <c r="BI183" s="11">
        <f t="shared" si="22"/>
        <v>12775000</v>
      </c>
      <c r="BJ183" s="4">
        <f t="shared" si="23"/>
        <v>0</v>
      </c>
      <c r="BK183" s="4">
        <f t="shared" si="24"/>
        <v>0</v>
      </c>
      <c r="BL183" s="1">
        <v>3</v>
      </c>
      <c r="BM183" s="1">
        <v>2500</v>
      </c>
      <c r="BN183" s="1">
        <v>2</v>
      </c>
      <c r="BO183" s="12">
        <v>1</v>
      </c>
      <c r="BP183" s="1">
        <v>5</v>
      </c>
      <c r="BQ183" s="1">
        <v>4</v>
      </c>
      <c r="BV183" s="36" t="str">
        <f t="shared" si="25"/>
        <v>2500</v>
      </c>
      <c r="BW183" s="36" t="b">
        <f t="shared" si="26"/>
        <v>1</v>
      </c>
      <c r="BX183" s="36"/>
      <c r="BY183" s="36"/>
      <c r="BZ183" s="36"/>
      <c r="CA183" s="36"/>
    </row>
    <row r="184" spans="1:79" ht="199.5">
      <c r="A184" s="38" t="s">
        <v>3801</v>
      </c>
      <c r="B184" s="33" t="s">
        <v>299</v>
      </c>
      <c r="C184" s="27" t="s">
        <v>259</v>
      </c>
      <c r="D184" s="27" t="s">
        <v>246</v>
      </c>
      <c r="E184" s="18" t="s">
        <v>3854</v>
      </c>
      <c r="F184" s="19" t="s">
        <v>3855</v>
      </c>
      <c r="G184" s="19" t="s">
        <v>3856</v>
      </c>
      <c r="H184" s="19" t="s">
        <v>3858</v>
      </c>
      <c r="I184" s="19">
        <v>80111604</v>
      </c>
      <c r="J184" s="19" t="s">
        <v>1328</v>
      </c>
      <c r="K184" s="19" t="s">
        <v>1329</v>
      </c>
      <c r="L184" s="19" t="s">
        <v>2287</v>
      </c>
      <c r="M184" s="20" t="s">
        <v>1321</v>
      </c>
      <c r="N184" s="20" t="s">
        <v>1321</v>
      </c>
      <c r="O184" s="20" t="s">
        <v>1321</v>
      </c>
      <c r="P184" s="20">
        <v>11</v>
      </c>
      <c r="Q184" s="20" t="s">
        <v>1390</v>
      </c>
      <c r="R184" s="20" t="s">
        <v>1391</v>
      </c>
      <c r="S184" s="21">
        <v>132000000</v>
      </c>
      <c r="T184" s="21">
        <v>132000000</v>
      </c>
      <c r="U184" s="20" t="s">
        <v>1404</v>
      </c>
      <c r="V184" s="20" t="s">
        <v>1405</v>
      </c>
      <c r="W184" s="19" t="s">
        <v>94</v>
      </c>
      <c r="X184" s="19" t="s">
        <v>1408</v>
      </c>
      <c r="Y184" s="19" t="s">
        <v>1459</v>
      </c>
      <c r="Z184" s="19" t="s">
        <v>1487</v>
      </c>
      <c r="AA184" s="19" t="s">
        <v>1660</v>
      </c>
      <c r="AB184" s="19" t="s">
        <v>1666</v>
      </c>
      <c r="AC184" s="32">
        <v>132000000</v>
      </c>
      <c r="AD184" s="32">
        <v>0</v>
      </c>
      <c r="AE184" s="32">
        <v>0</v>
      </c>
      <c r="AF184" s="32">
        <v>6000000</v>
      </c>
      <c r="AG184" s="32">
        <v>0</v>
      </c>
      <c r="AH184" s="32">
        <v>12000000</v>
      </c>
      <c r="AI184" s="32">
        <v>0</v>
      </c>
      <c r="AJ184" s="32">
        <v>12000000</v>
      </c>
      <c r="AK184" s="32">
        <v>0</v>
      </c>
      <c r="AL184" s="32">
        <v>12000000</v>
      </c>
      <c r="AM184" s="32">
        <v>0</v>
      </c>
      <c r="AN184" s="32">
        <v>12000000</v>
      </c>
      <c r="AO184" s="32">
        <v>0</v>
      </c>
      <c r="AP184" s="32">
        <v>12000000</v>
      </c>
      <c r="AQ184" s="32">
        <v>0</v>
      </c>
      <c r="AR184" s="32">
        <v>12000000</v>
      </c>
      <c r="AS184" s="32">
        <v>0</v>
      </c>
      <c r="AT184" s="32">
        <v>12000000</v>
      </c>
      <c r="AU184" s="32">
        <v>0</v>
      </c>
      <c r="AV184" s="32">
        <v>12000000</v>
      </c>
      <c r="AW184" s="32">
        <v>0</v>
      </c>
      <c r="AX184" s="32">
        <v>12000000</v>
      </c>
      <c r="AY184" s="32">
        <v>0</v>
      </c>
      <c r="AZ184" s="32">
        <v>18000000</v>
      </c>
      <c r="BA184" s="30"/>
      <c r="BB184" s="30"/>
      <c r="BC184" s="30"/>
      <c r="BD184" s="30"/>
      <c r="BE184" s="10" t="str">
        <f t="shared" si="18"/>
        <v>OK</v>
      </c>
      <c r="BF184" s="10" t="str">
        <f t="shared" si="19"/>
        <v>OK</v>
      </c>
      <c r="BG184" s="4">
        <f t="shared" si="20"/>
        <v>0</v>
      </c>
      <c r="BH184" s="11">
        <f t="shared" si="21"/>
        <v>132000000</v>
      </c>
      <c r="BI184" s="11">
        <f t="shared" si="22"/>
        <v>132000000</v>
      </c>
      <c r="BJ184" s="4">
        <f t="shared" si="23"/>
        <v>0</v>
      </c>
      <c r="BK184" s="4">
        <f t="shared" si="24"/>
        <v>0</v>
      </c>
      <c r="BL184" s="1">
        <v>3</v>
      </c>
      <c r="BM184" s="1">
        <v>2500</v>
      </c>
      <c r="BN184" s="1">
        <v>2</v>
      </c>
      <c r="BO184" s="12">
        <v>1</v>
      </c>
      <c r="BP184" s="1">
        <v>6</v>
      </c>
      <c r="BQ184" s="1">
        <v>1</v>
      </c>
      <c r="BV184" s="36" t="str">
        <f t="shared" si="25"/>
        <v>2500</v>
      </c>
      <c r="BW184" s="36" t="b">
        <f t="shared" si="26"/>
        <v>1</v>
      </c>
      <c r="BX184" s="36"/>
      <c r="BY184" s="36"/>
      <c r="BZ184" s="36"/>
      <c r="CA184" s="36"/>
    </row>
    <row r="185" spans="1:79" ht="156.75">
      <c r="A185" s="38" t="s">
        <v>3801</v>
      </c>
      <c r="B185" s="33" t="s">
        <v>300</v>
      </c>
      <c r="C185" s="27" t="s">
        <v>259</v>
      </c>
      <c r="D185" s="27" t="s">
        <v>246</v>
      </c>
      <c r="E185" s="18" t="s">
        <v>3854</v>
      </c>
      <c r="F185" s="19" t="s">
        <v>3855</v>
      </c>
      <c r="G185" s="19" t="s">
        <v>3856</v>
      </c>
      <c r="H185" s="19" t="s">
        <v>3858</v>
      </c>
      <c r="I185" s="19">
        <v>80111607</v>
      </c>
      <c r="J185" s="19" t="s">
        <v>1328</v>
      </c>
      <c r="K185" s="19" t="s">
        <v>1322</v>
      </c>
      <c r="L185" s="19" t="s">
        <v>2288</v>
      </c>
      <c r="M185" s="20" t="s">
        <v>1321</v>
      </c>
      <c r="N185" s="20" t="s">
        <v>1321</v>
      </c>
      <c r="O185" s="20" t="s">
        <v>1321</v>
      </c>
      <c r="P185" s="20">
        <v>7</v>
      </c>
      <c r="Q185" s="20" t="s">
        <v>1390</v>
      </c>
      <c r="R185" s="20" t="s">
        <v>1391</v>
      </c>
      <c r="S185" s="21">
        <v>46436338</v>
      </c>
      <c r="T185" s="21">
        <v>46436338</v>
      </c>
      <c r="U185" s="20" t="s">
        <v>1404</v>
      </c>
      <c r="V185" s="20" t="s">
        <v>1405</v>
      </c>
      <c r="W185" s="19" t="s">
        <v>94</v>
      </c>
      <c r="X185" s="19" t="s">
        <v>1408</v>
      </c>
      <c r="Y185" s="19" t="s">
        <v>1459</v>
      </c>
      <c r="Z185" s="19" t="s">
        <v>104</v>
      </c>
      <c r="AA185" s="19" t="s">
        <v>1660</v>
      </c>
      <c r="AB185" s="19" t="s">
        <v>1666</v>
      </c>
      <c r="AC185" s="32">
        <v>46436338</v>
      </c>
      <c r="AD185" s="32">
        <v>0</v>
      </c>
      <c r="AE185" s="32">
        <v>0</v>
      </c>
      <c r="AF185" s="32">
        <v>3500000</v>
      </c>
      <c r="AG185" s="32">
        <v>0</v>
      </c>
      <c r="AH185" s="32">
        <v>7000000</v>
      </c>
      <c r="AI185" s="32">
        <v>0</v>
      </c>
      <c r="AJ185" s="32">
        <v>7000000</v>
      </c>
      <c r="AK185" s="32">
        <v>0</v>
      </c>
      <c r="AL185" s="32">
        <v>7000000</v>
      </c>
      <c r="AM185" s="32">
        <v>0</v>
      </c>
      <c r="AN185" s="32">
        <v>7000000</v>
      </c>
      <c r="AO185" s="32">
        <v>0</v>
      </c>
      <c r="AP185" s="32">
        <v>7000000</v>
      </c>
      <c r="AQ185" s="32">
        <v>0</v>
      </c>
      <c r="AR185" s="32">
        <v>7936338</v>
      </c>
      <c r="AS185" s="32">
        <v>0</v>
      </c>
      <c r="AT185" s="32">
        <v>0</v>
      </c>
      <c r="AU185" s="32">
        <v>0</v>
      </c>
      <c r="AV185" s="32">
        <v>0</v>
      </c>
      <c r="AW185" s="32">
        <v>0</v>
      </c>
      <c r="AX185" s="32">
        <v>0</v>
      </c>
      <c r="AY185" s="32">
        <v>0</v>
      </c>
      <c r="AZ185" s="32">
        <v>0</v>
      </c>
      <c r="BA185" s="30"/>
      <c r="BB185" s="30"/>
      <c r="BC185" s="30"/>
      <c r="BD185" s="30"/>
      <c r="BE185" s="10" t="str">
        <f t="shared" si="18"/>
        <v>OK</v>
      </c>
      <c r="BF185" s="10" t="str">
        <f t="shared" si="19"/>
        <v>OK</v>
      </c>
      <c r="BG185" s="4">
        <f t="shared" si="20"/>
        <v>0</v>
      </c>
      <c r="BH185" s="11">
        <f t="shared" si="21"/>
        <v>46436338</v>
      </c>
      <c r="BI185" s="11">
        <f t="shared" si="22"/>
        <v>46436338</v>
      </c>
      <c r="BJ185" s="4">
        <f t="shared" si="23"/>
        <v>0</v>
      </c>
      <c r="BK185" s="4">
        <f t="shared" si="24"/>
        <v>0</v>
      </c>
      <c r="BL185" s="1">
        <v>3</v>
      </c>
      <c r="BM185" s="1">
        <v>2500</v>
      </c>
      <c r="BN185" s="1">
        <v>2</v>
      </c>
      <c r="BO185" s="12">
        <v>1</v>
      </c>
      <c r="BP185" s="1">
        <v>6</v>
      </c>
      <c r="BQ185" s="1">
        <v>2</v>
      </c>
      <c r="BV185" s="36" t="str">
        <f t="shared" si="25"/>
        <v>2500</v>
      </c>
      <c r="BW185" s="36" t="b">
        <f t="shared" si="26"/>
        <v>1</v>
      </c>
      <c r="BX185" s="36"/>
      <c r="BY185" s="36"/>
      <c r="BZ185" s="36"/>
      <c r="CA185" s="36"/>
    </row>
    <row r="186" spans="1:79" ht="171">
      <c r="A186" s="38" t="s">
        <v>3801</v>
      </c>
      <c r="B186" s="33" t="s">
        <v>301</v>
      </c>
      <c r="C186" s="27" t="s">
        <v>259</v>
      </c>
      <c r="D186" s="27" t="s">
        <v>246</v>
      </c>
      <c r="E186" s="18" t="s">
        <v>3854</v>
      </c>
      <c r="F186" s="19" t="s">
        <v>3855</v>
      </c>
      <c r="G186" s="19" t="s">
        <v>3856</v>
      </c>
      <c r="H186" s="19" t="s">
        <v>3858</v>
      </c>
      <c r="I186" s="19">
        <v>80111604</v>
      </c>
      <c r="J186" s="19" t="s">
        <v>1328</v>
      </c>
      <c r="K186" s="19" t="s">
        <v>1330</v>
      </c>
      <c r="L186" s="19" t="s">
        <v>2289</v>
      </c>
      <c r="M186" s="20" t="s">
        <v>1321</v>
      </c>
      <c r="N186" s="20" t="s">
        <v>1321</v>
      </c>
      <c r="O186" s="20" t="s">
        <v>265</v>
      </c>
      <c r="P186" s="20">
        <v>9</v>
      </c>
      <c r="Q186" s="20" t="s">
        <v>1390</v>
      </c>
      <c r="R186" s="20" t="s">
        <v>1391</v>
      </c>
      <c r="S186" s="21">
        <v>67500000</v>
      </c>
      <c r="T186" s="21">
        <v>67500000</v>
      </c>
      <c r="U186" s="20" t="s">
        <v>1404</v>
      </c>
      <c r="V186" s="20" t="s">
        <v>1405</v>
      </c>
      <c r="W186" s="19" t="s">
        <v>94</v>
      </c>
      <c r="X186" s="19" t="s">
        <v>1408</v>
      </c>
      <c r="Y186" s="19" t="s">
        <v>1459</v>
      </c>
      <c r="Z186" s="19" t="s">
        <v>1486</v>
      </c>
      <c r="AA186" s="19" t="s">
        <v>1660</v>
      </c>
      <c r="AB186" s="19" t="s">
        <v>1666</v>
      </c>
      <c r="AC186" s="32">
        <v>0</v>
      </c>
      <c r="AD186" s="32">
        <v>0</v>
      </c>
      <c r="AE186" s="32">
        <v>67500000</v>
      </c>
      <c r="AF186" s="32">
        <v>0</v>
      </c>
      <c r="AG186" s="32">
        <v>0</v>
      </c>
      <c r="AH186" s="32">
        <v>7500000</v>
      </c>
      <c r="AI186" s="32">
        <v>0</v>
      </c>
      <c r="AJ186" s="32">
        <v>7500000</v>
      </c>
      <c r="AK186" s="32">
        <v>0</v>
      </c>
      <c r="AL186" s="32">
        <v>7500000</v>
      </c>
      <c r="AM186" s="32">
        <v>0</v>
      </c>
      <c r="AN186" s="32">
        <v>7500000</v>
      </c>
      <c r="AO186" s="32">
        <v>0</v>
      </c>
      <c r="AP186" s="32">
        <v>7500000</v>
      </c>
      <c r="AQ186" s="32">
        <v>0</v>
      </c>
      <c r="AR186" s="32">
        <v>7500000</v>
      </c>
      <c r="AS186" s="32">
        <v>0</v>
      </c>
      <c r="AT186" s="32">
        <v>7500000</v>
      </c>
      <c r="AU186" s="32">
        <v>0</v>
      </c>
      <c r="AV186" s="32">
        <v>7500000</v>
      </c>
      <c r="AW186" s="32">
        <v>0</v>
      </c>
      <c r="AX186" s="32">
        <v>7500000</v>
      </c>
      <c r="AY186" s="32">
        <v>0</v>
      </c>
      <c r="AZ186" s="32">
        <v>0</v>
      </c>
      <c r="BA186" s="30"/>
      <c r="BB186" s="30"/>
      <c r="BC186" s="30"/>
      <c r="BD186" s="30"/>
      <c r="BE186" s="10" t="str">
        <f t="shared" si="18"/>
        <v>OK</v>
      </c>
      <c r="BF186" s="10" t="str">
        <f t="shared" si="19"/>
        <v>OK</v>
      </c>
      <c r="BG186" s="4">
        <f t="shared" si="20"/>
        <v>0</v>
      </c>
      <c r="BH186" s="11">
        <f t="shared" si="21"/>
        <v>67500000</v>
      </c>
      <c r="BI186" s="11">
        <f t="shared" si="22"/>
        <v>67500000</v>
      </c>
      <c r="BJ186" s="4">
        <f t="shared" si="23"/>
        <v>0</v>
      </c>
      <c r="BK186" s="4">
        <f t="shared" si="24"/>
        <v>0</v>
      </c>
      <c r="BL186" s="1">
        <v>3</v>
      </c>
      <c r="BM186" s="1">
        <v>2500</v>
      </c>
      <c r="BN186" s="1">
        <v>2</v>
      </c>
      <c r="BO186" s="12">
        <v>1</v>
      </c>
      <c r="BP186" s="1">
        <v>6</v>
      </c>
      <c r="BQ186" s="1">
        <v>3</v>
      </c>
      <c r="BV186" s="36" t="str">
        <f t="shared" si="25"/>
        <v>2500</v>
      </c>
      <c r="BW186" s="36" t="b">
        <f t="shared" si="26"/>
        <v>1</v>
      </c>
      <c r="BX186" s="36"/>
      <c r="BY186" s="36"/>
      <c r="BZ186" s="36"/>
      <c r="CA186" s="36"/>
    </row>
    <row r="187" spans="1:79" ht="171">
      <c r="A187" s="38" t="s">
        <v>3801</v>
      </c>
      <c r="B187" s="33" t="s">
        <v>302</v>
      </c>
      <c r="C187" s="27" t="s">
        <v>259</v>
      </c>
      <c r="D187" s="27" t="s">
        <v>246</v>
      </c>
      <c r="E187" s="18" t="s">
        <v>3854</v>
      </c>
      <c r="F187" s="19" t="s">
        <v>3855</v>
      </c>
      <c r="G187" s="19" t="s">
        <v>3856</v>
      </c>
      <c r="H187" s="19" t="s">
        <v>3858</v>
      </c>
      <c r="I187" s="19">
        <v>80111604</v>
      </c>
      <c r="J187" s="19" t="s">
        <v>1328</v>
      </c>
      <c r="K187" s="19" t="s">
        <v>1330</v>
      </c>
      <c r="L187" s="19" t="s">
        <v>2290</v>
      </c>
      <c r="M187" s="20" t="s">
        <v>1321</v>
      </c>
      <c r="N187" s="20" t="s">
        <v>1321</v>
      </c>
      <c r="O187" s="20" t="s">
        <v>1321</v>
      </c>
      <c r="P187" s="20">
        <v>2</v>
      </c>
      <c r="Q187" s="20" t="s">
        <v>1390</v>
      </c>
      <c r="R187" s="20" t="s">
        <v>1391</v>
      </c>
      <c r="S187" s="21">
        <v>15000000</v>
      </c>
      <c r="T187" s="21">
        <v>15000000</v>
      </c>
      <c r="U187" s="20" t="s">
        <v>1404</v>
      </c>
      <c r="V187" s="20" t="s">
        <v>1405</v>
      </c>
      <c r="W187" s="19" t="s">
        <v>94</v>
      </c>
      <c r="X187" s="19" t="s">
        <v>1408</v>
      </c>
      <c r="Y187" s="19" t="s">
        <v>1459</v>
      </c>
      <c r="Z187" s="19" t="s">
        <v>1486</v>
      </c>
      <c r="AA187" s="19" t="s">
        <v>1660</v>
      </c>
      <c r="AB187" s="19" t="s">
        <v>1666</v>
      </c>
      <c r="AC187" s="32">
        <v>15000000</v>
      </c>
      <c r="AD187" s="32">
        <v>0</v>
      </c>
      <c r="AE187" s="32">
        <v>0</v>
      </c>
      <c r="AF187" s="32">
        <v>3750000</v>
      </c>
      <c r="AG187" s="32">
        <v>0</v>
      </c>
      <c r="AH187" s="32">
        <v>7500000</v>
      </c>
      <c r="AI187" s="32">
        <v>0</v>
      </c>
      <c r="AJ187" s="32">
        <v>3750000</v>
      </c>
      <c r="AK187" s="32">
        <v>0</v>
      </c>
      <c r="AL187" s="32">
        <v>0</v>
      </c>
      <c r="AM187" s="32">
        <v>0</v>
      </c>
      <c r="AN187" s="32">
        <v>0</v>
      </c>
      <c r="AO187" s="32">
        <v>0</v>
      </c>
      <c r="AP187" s="32">
        <v>0</v>
      </c>
      <c r="AQ187" s="32">
        <v>0</v>
      </c>
      <c r="AR187" s="32">
        <v>0</v>
      </c>
      <c r="AS187" s="32">
        <v>0</v>
      </c>
      <c r="AT187" s="32">
        <v>0</v>
      </c>
      <c r="AU187" s="32">
        <v>0</v>
      </c>
      <c r="AV187" s="32">
        <v>0</v>
      </c>
      <c r="AW187" s="32">
        <v>0</v>
      </c>
      <c r="AX187" s="32">
        <v>0</v>
      </c>
      <c r="AY187" s="32">
        <v>0</v>
      </c>
      <c r="AZ187" s="32">
        <v>0</v>
      </c>
      <c r="BA187" s="30"/>
      <c r="BB187" s="30"/>
      <c r="BC187" s="30"/>
      <c r="BD187" s="30"/>
      <c r="BE187" s="10" t="str">
        <f t="shared" si="18"/>
        <v>OK</v>
      </c>
      <c r="BF187" s="10" t="str">
        <f t="shared" si="19"/>
        <v>OK</v>
      </c>
      <c r="BG187" s="4">
        <f t="shared" si="20"/>
        <v>0</v>
      </c>
      <c r="BH187" s="11">
        <f t="shared" si="21"/>
        <v>15000000</v>
      </c>
      <c r="BI187" s="11">
        <f t="shared" si="22"/>
        <v>15000000</v>
      </c>
      <c r="BJ187" s="4">
        <f t="shared" si="23"/>
        <v>0</v>
      </c>
      <c r="BK187" s="4">
        <f t="shared" si="24"/>
        <v>0</v>
      </c>
      <c r="BL187" s="1">
        <v>3</v>
      </c>
      <c r="BM187" s="1">
        <v>2500</v>
      </c>
      <c r="BN187" s="1">
        <v>2</v>
      </c>
      <c r="BO187" s="12">
        <v>1</v>
      </c>
      <c r="BP187" s="1">
        <v>6</v>
      </c>
      <c r="BQ187" s="1">
        <v>4</v>
      </c>
      <c r="BV187" s="36" t="str">
        <f t="shared" si="25"/>
        <v>2500</v>
      </c>
      <c r="BW187" s="36" t="b">
        <f t="shared" si="26"/>
        <v>1</v>
      </c>
      <c r="BX187" s="36"/>
      <c r="BY187" s="36"/>
      <c r="BZ187" s="36"/>
      <c r="CA187" s="36"/>
    </row>
    <row r="188" spans="1:79" ht="171">
      <c r="A188" s="38" t="s">
        <v>3801</v>
      </c>
      <c r="B188" s="33" t="s">
        <v>303</v>
      </c>
      <c r="C188" s="27" t="s">
        <v>259</v>
      </c>
      <c r="D188" s="27" t="s">
        <v>246</v>
      </c>
      <c r="E188" s="18" t="s">
        <v>3854</v>
      </c>
      <c r="F188" s="19" t="s">
        <v>3855</v>
      </c>
      <c r="G188" s="19" t="s">
        <v>3856</v>
      </c>
      <c r="H188" s="19" t="s">
        <v>3858</v>
      </c>
      <c r="I188" s="19">
        <v>80111604</v>
      </c>
      <c r="J188" s="19" t="s">
        <v>1328</v>
      </c>
      <c r="K188" s="19" t="s">
        <v>1330</v>
      </c>
      <c r="L188" s="19" t="s">
        <v>2291</v>
      </c>
      <c r="M188" s="20" t="s">
        <v>1321</v>
      </c>
      <c r="N188" s="20" t="s">
        <v>1321</v>
      </c>
      <c r="O188" s="20" t="s">
        <v>1321</v>
      </c>
      <c r="P188" s="20">
        <v>2</v>
      </c>
      <c r="Q188" s="20" t="s">
        <v>1390</v>
      </c>
      <c r="R188" s="20" t="s">
        <v>1391</v>
      </c>
      <c r="S188" s="21">
        <v>15000000</v>
      </c>
      <c r="T188" s="21">
        <v>15000000</v>
      </c>
      <c r="U188" s="20" t="s">
        <v>1404</v>
      </c>
      <c r="V188" s="20" t="s">
        <v>1405</v>
      </c>
      <c r="W188" s="19" t="s">
        <v>94</v>
      </c>
      <c r="X188" s="19" t="s">
        <v>1408</v>
      </c>
      <c r="Y188" s="19" t="s">
        <v>1459</v>
      </c>
      <c r="Z188" s="19" t="s">
        <v>1486</v>
      </c>
      <c r="AA188" s="19" t="s">
        <v>1660</v>
      </c>
      <c r="AB188" s="19" t="s">
        <v>1666</v>
      </c>
      <c r="AC188" s="32">
        <v>15000000</v>
      </c>
      <c r="AD188" s="32">
        <v>0</v>
      </c>
      <c r="AE188" s="32">
        <v>0</v>
      </c>
      <c r="AF188" s="32">
        <v>3750000</v>
      </c>
      <c r="AG188" s="32">
        <v>0</v>
      </c>
      <c r="AH188" s="32">
        <v>7500000</v>
      </c>
      <c r="AI188" s="32">
        <v>0</v>
      </c>
      <c r="AJ188" s="32">
        <v>3750000</v>
      </c>
      <c r="AK188" s="32">
        <v>0</v>
      </c>
      <c r="AL188" s="32">
        <v>0</v>
      </c>
      <c r="AM188" s="32">
        <v>0</v>
      </c>
      <c r="AN188" s="32">
        <v>0</v>
      </c>
      <c r="AO188" s="32">
        <v>0</v>
      </c>
      <c r="AP188" s="32">
        <v>0</v>
      </c>
      <c r="AQ188" s="32">
        <v>0</v>
      </c>
      <c r="AR188" s="32">
        <v>0</v>
      </c>
      <c r="AS188" s="32">
        <v>0</v>
      </c>
      <c r="AT188" s="32">
        <v>0</v>
      </c>
      <c r="AU188" s="32">
        <v>0</v>
      </c>
      <c r="AV188" s="32">
        <v>0</v>
      </c>
      <c r="AW188" s="32">
        <v>0</v>
      </c>
      <c r="AX188" s="32">
        <v>0</v>
      </c>
      <c r="AY188" s="32">
        <v>0</v>
      </c>
      <c r="AZ188" s="32">
        <v>0</v>
      </c>
      <c r="BA188" s="30"/>
      <c r="BB188" s="30"/>
      <c r="BC188" s="30"/>
      <c r="BD188" s="30"/>
      <c r="BE188" s="10" t="str">
        <f t="shared" si="18"/>
        <v>OK</v>
      </c>
      <c r="BF188" s="10" t="str">
        <f t="shared" si="19"/>
        <v>OK</v>
      </c>
      <c r="BG188" s="4">
        <f t="shared" si="20"/>
        <v>0</v>
      </c>
      <c r="BH188" s="11">
        <f t="shared" si="21"/>
        <v>15000000</v>
      </c>
      <c r="BI188" s="11">
        <f t="shared" si="22"/>
        <v>15000000</v>
      </c>
      <c r="BJ188" s="4">
        <f t="shared" si="23"/>
        <v>0</v>
      </c>
      <c r="BK188" s="4">
        <f t="shared" si="24"/>
        <v>0</v>
      </c>
      <c r="BL188" s="1">
        <v>3</v>
      </c>
      <c r="BM188" s="1">
        <v>2500</v>
      </c>
      <c r="BN188" s="1">
        <v>2</v>
      </c>
      <c r="BO188" s="12">
        <v>1</v>
      </c>
      <c r="BP188" s="1">
        <v>6</v>
      </c>
      <c r="BQ188" s="1">
        <v>5</v>
      </c>
      <c r="BV188" s="36" t="str">
        <f t="shared" si="25"/>
        <v>2500</v>
      </c>
      <c r="BW188" s="36" t="b">
        <f t="shared" si="26"/>
        <v>1</v>
      </c>
      <c r="BX188" s="36"/>
      <c r="BY188" s="36"/>
      <c r="BZ188" s="36"/>
      <c r="CA188" s="36"/>
    </row>
    <row r="189" spans="1:79" ht="156.75">
      <c r="A189" s="38" t="s">
        <v>3801</v>
      </c>
      <c r="B189" s="33" t="s">
        <v>3351</v>
      </c>
      <c r="C189" s="27" t="s">
        <v>259</v>
      </c>
      <c r="D189" s="27" t="s">
        <v>246</v>
      </c>
      <c r="E189" s="18" t="s">
        <v>3854</v>
      </c>
      <c r="F189" s="19" t="s">
        <v>3855</v>
      </c>
      <c r="G189" s="19" t="s">
        <v>3856</v>
      </c>
      <c r="H189" s="19" t="s">
        <v>3858</v>
      </c>
      <c r="I189" s="19">
        <v>80111607</v>
      </c>
      <c r="J189" s="19" t="s">
        <v>1328</v>
      </c>
      <c r="K189" s="19" t="s">
        <v>1322</v>
      </c>
      <c r="L189" s="19" t="s">
        <v>3463</v>
      </c>
      <c r="M189" s="20" t="s">
        <v>1321</v>
      </c>
      <c r="N189" s="20" t="s">
        <v>1321</v>
      </c>
      <c r="O189" s="20" t="s">
        <v>265</v>
      </c>
      <c r="P189" s="20">
        <v>9</v>
      </c>
      <c r="Q189" s="20" t="s">
        <v>1390</v>
      </c>
      <c r="R189" s="20" t="s">
        <v>1391</v>
      </c>
      <c r="S189" s="21">
        <v>63000000</v>
      </c>
      <c r="T189" s="21">
        <v>63000000</v>
      </c>
      <c r="U189" s="20" t="s">
        <v>1404</v>
      </c>
      <c r="V189" s="20" t="s">
        <v>1405</v>
      </c>
      <c r="W189" s="19" t="s">
        <v>94</v>
      </c>
      <c r="X189" s="19" t="s">
        <v>1408</v>
      </c>
      <c r="Y189" s="19" t="s">
        <v>1459</v>
      </c>
      <c r="Z189" s="19" t="s">
        <v>104</v>
      </c>
      <c r="AA189" s="19" t="s">
        <v>1660</v>
      </c>
      <c r="AB189" s="19" t="s">
        <v>1666</v>
      </c>
      <c r="AC189" s="32">
        <v>0</v>
      </c>
      <c r="AD189" s="32">
        <v>0</v>
      </c>
      <c r="AE189" s="32">
        <v>63000000</v>
      </c>
      <c r="AF189" s="32">
        <v>0</v>
      </c>
      <c r="AG189" s="32">
        <v>0</v>
      </c>
      <c r="AH189" s="32">
        <v>7000000</v>
      </c>
      <c r="AI189" s="32">
        <v>0</v>
      </c>
      <c r="AJ189" s="32">
        <v>7000000</v>
      </c>
      <c r="AK189" s="32">
        <v>0</v>
      </c>
      <c r="AL189" s="32">
        <v>7000000</v>
      </c>
      <c r="AM189" s="32">
        <v>0</v>
      </c>
      <c r="AN189" s="32">
        <v>7000000</v>
      </c>
      <c r="AO189" s="32">
        <v>0</v>
      </c>
      <c r="AP189" s="32">
        <v>7000000</v>
      </c>
      <c r="AQ189" s="32">
        <v>0</v>
      </c>
      <c r="AR189" s="32">
        <v>7000000</v>
      </c>
      <c r="AS189" s="32">
        <v>0</v>
      </c>
      <c r="AT189" s="32">
        <v>7000000</v>
      </c>
      <c r="AU189" s="32">
        <v>0</v>
      </c>
      <c r="AV189" s="32">
        <v>7000000</v>
      </c>
      <c r="AW189" s="32">
        <v>0</v>
      </c>
      <c r="AX189" s="32">
        <v>7000000</v>
      </c>
      <c r="AY189" s="32">
        <v>0</v>
      </c>
      <c r="AZ189" s="32">
        <v>0</v>
      </c>
      <c r="BA189" s="30"/>
      <c r="BB189" s="30"/>
      <c r="BC189" s="30"/>
      <c r="BD189" s="30"/>
      <c r="BE189" s="10" t="str">
        <f t="shared" si="18"/>
        <v>OK</v>
      </c>
      <c r="BF189" s="10" t="str">
        <f t="shared" si="19"/>
        <v>OK</v>
      </c>
      <c r="BG189" s="4">
        <f t="shared" si="20"/>
        <v>0</v>
      </c>
      <c r="BH189" s="11">
        <f t="shared" si="21"/>
        <v>63000000</v>
      </c>
      <c r="BI189" s="11">
        <f t="shared" si="22"/>
        <v>63000000</v>
      </c>
      <c r="BJ189" s="4">
        <f t="shared" si="23"/>
        <v>0</v>
      </c>
      <c r="BK189" s="4">
        <f t="shared" si="24"/>
        <v>0</v>
      </c>
      <c r="BL189" s="1">
        <v>3</v>
      </c>
      <c r="BM189" s="1">
        <v>2500</v>
      </c>
      <c r="BN189" s="1">
        <v>2</v>
      </c>
      <c r="BO189" s="12">
        <v>1</v>
      </c>
      <c r="BP189" s="1">
        <v>6</v>
      </c>
      <c r="BQ189" s="1">
        <v>6</v>
      </c>
      <c r="BV189" s="36" t="str">
        <f t="shared" si="25"/>
        <v>2500</v>
      </c>
      <c r="BW189" s="36" t="b">
        <f t="shared" si="26"/>
        <v>1</v>
      </c>
      <c r="BX189" s="36"/>
      <c r="BY189" s="36"/>
      <c r="BZ189" s="36"/>
      <c r="CA189" s="36"/>
    </row>
    <row r="190" spans="1:79" ht="185.25">
      <c r="A190" s="38" t="s">
        <v>3801</v>
      </c>
      <c r="B190" s="33" t="s">
        <v>765</v>
      </c>
      <c r="C190" s="27" t="s">
        <v>259</v>
      </c>
      <c r="D190" s="27" t="s">
        <v>246</v>
      </c>
      <c r="E190" s="18" t="s">
        <v>3854</v>
      </c>
      <c r="F190" s="19" t="s">
        <v>3859</v>
      </c>
      <c r="G190" s="19" t="s">
        <v>3860</v>
      </c>
      <c r="H190" s="19" t="s">
        <v>3861</v>
      </c>
      <c r="I190" s="19">
        <v>80111604</v>
      </c>
      <c r="J190" s="19" t="s">
        <v>1377</v>
      </c>
      <c r="K190" s="19" t="s">
        <v>1333</v>
      </c>
      <c r="L190" s="19" t="s">
        <v>2292</v>
      </c>
      <c r="M190" s="20" t="s">
        <v>1321</v>
      </c>
      <c r="N190" s="20" t="s">
        <v>1321</v>
      </c>
      <c r="O190" s="20" t="s">
        <v>265</v>
      </c>
      <c r="P190" s="20">
        <v>8</v>
      </c>
      <c r="Q190" s="20" t="s">
        <v>1390</v>
      </c>
      <c r="R190" s="20" t="s">
        <v>1391</v>
      </c>
      <c r="S190" s="21">
        <v>16000000</v>
      </c>
      <c r="T190" s="21">
        <v>16000000</v>
      </c>
      <c r="U190" s="20" t="s">
        <v>1404</v>
      </c>
      <c r="V190" s="20" t="s">
        <v>1405</v>
      </c>
      <c r="W190" s="19" t="s">
        <v>99</v>
      </c>
      <c r="X190" s="19" t="s">
        <v>1441</v>
      </c>
      <c r="Y190" s="19" t="s">
        <v>1459</v>
      </c>
      <c r="Z190" s="19" t="s">
        <v>1568</v>
      </c>
      <c r="AA190" s="19" t="s">
        <v>1660</v>
      </c>
      <c r="AB190" s="19" t="s">
        <v>1666</v>
      </c>
      <c r="AC190" s="32">
        <v>0</v>
      </c>
      <c r="AD190" s="32">
        <v>0</v>
      </c>
      <c r="AE190" s="32">
        <v>16000000</v>
      </c>
      <c r="AF190" s="32">
        <v>0</v>
      </c>
      <c r="AG190" s="32">
        <v>0</v>
      </c>
      <c r="AH190" s="32">
        <v>2000000</v>
      </c>
      <c r="AI190" s="32">
        <v>0</v>
      </c>
      <c r="AJ190" s="32">
        <v>2000000</v>
      </c>
      <c r="AK190" s="32">
        <v>0</v>
      </c>
      <c r="AL190" s="32">
        <v>2000000</v>
      </c>
      <c r="AM190" s="32">
        <v>0</v>
      </c>
      <c r="AN190" s="32">
        <v>2000000</v>
      </c>
      <c r="AO190" s="32">
        <v>0</v>
      </c>
      <c r="AP190" s="32">
        <v>2000000</v>
      </c>
      <c r="AQ190" s="32">
        <v>0</v>
      </c>
      <c r="AR190" s="32">
        <v>2000000</v>
      </c>
      <c r="AS190" s="32">
        <v>0</v>
      </c>
      <c r="AT190" s="32">
        <v>2000000</v>
      </c>
      <c r="AU190" s="32">
        <v>0</v>
      </c>
      <c r="AV190" s="32">
        <v>2000000</v>
      </c>
      <c r="AW190" s="32">
        <v>0</v>
      </c>
      <c r="AX190" s="32">
        <v>0</v>
      </c>
      <c r="AY190" s="32">
        <v>0</v>
      </c>
      <c r="AZ190" s="32">
        <v>0</v>
      </c>
      <c r="BA190" s="30"/>
      <c r="BB190" s="30"/>
      <c r="BC190" s="30"/>
      <c r="BD190" s="30"/>
      <c r="BE190" s="10" t="str">
        <f t="shared" si="18"/>
        <v>OK</v>
      </c>
      <c r="BF190" s="10" t="str">
        <f t="shared" si="19"/>
        <v>OK</v>
      </c>
      <c r="BG190" s="4">
        <f t="shared" si="20"/>
        <v>0</v>
      </c>
      <c r="BH190" s="11">
        <f t="shared" si="21"/>
        <v>16000000</v>
      </c>
      <c r="BI190" s="11">
        <f t="shared" si="22"/>
        <v>16000000</v>
      </c>
      <c r="BJ190" s="4">
        <f t="shared" si="23"/>
        <v>0</v>
      </c>
      <c r="BK190" s="4">
        <f t="shared" si="24"/>
        <v>0</v>
      </c>
      <c r="BL190" s="1">
        <v>3</v>
      </c>
      <c r="BM190" s="1">
        <v>2520</v>
      </c>
      <c r="BN190" s="1">
        <v>1</v>
      </c>
      <c r="BO190" s="12">
        <v>1</v>
      </c>
      <c r="BP190" s="1">
        <v>3</v>
      </c>
      <c r="BQ190" s="1">
        <v>1</v>
      </c>
      <c r="BV190" s="36" t="str">
        <f t="shared" si="25"/>
        <v>2520</v>
      </c>
      <c r="BW190" s="36" t="b">
        <f t="shared" si="26"/>
        <v>1</v>
      </c>
      <c r="BX190" s="36"/>
      <c r="BY190" s="36"/>
      <c r="BZ190" s="36"/>
      <c r="CA190" s="36"/>
    </row>
    <row r="191" spans="1:79" ht="128.25">
      <c r="A191" s="38" t="s">
        <v>3801</v>
      </c>
      <c r="B191" s="33" t="s">
        <v>766</v>
      </c>
      <c r="C191" s="27" t="s">
        <v>259</v>
      </c>
      <c r="D191" s="27" t="s">
        <v>246</v>
      </c>
      <c r="E191" s="18" t="s">
        <v>3854</v>
      </c>
      <c r="F191" s="19" t="s">
        <v>3859</v>
      </c>
      <c r="G191" s="19" t="s">
        <v>3860</v>
      </c>
      <c r="H191" s="19" t="s">
        <v>3861</v>
      </c>
      <c r="I191" s="19">
        <v>80111604</v>
      </c>
      <c r="J191" s="19" t="s">
        <v>1377</v>
      </c>
      <c r="K191" s="19" t="s">
        <v>1333</v>
      </c>
      <c r="L191" s="19" t="s">
        <v>2303</v>
      </c>
      <c r="M191" s="20" t="s">
        <v>1321</v>
      </c>
      <c r="N191" s="20" t="s">
        <v>1321</v>
      </c>
      <c r="O191" s="20" t="s">
        <v>1321</v>
      </c>
      <c r="P191" s="20">
        <v>9</v>
      </c>
      <c r="Q191" s="20" t="s">
        <v>1390</v>
      </c>
      <c r="R191" s="20" t="s">
        <v>1391</v>
      </c>
      <c r="S191" s="21">
        <v>27000000</v>
      </c>
      <c r="T191" s="21">
        <v>27000000</v>
      </c>
      <c r="U191" s="20" t="s">
        <v>1404</v>
      </c>
      <c r="V191" s="20" t="s">
        <v>1405</v>
      </c>
      <c r="W191" s="19" t="s">
        <v>99</v>
      </c>
      <c r="X191" s="19" t="s">
        <v>1441</v>
      </c>
      <c r="Y191" s="19" t="s">
        <v>1459</v>
      </c>
      <c r="Z191" s="19" t="s">
        <v>1568</v>
      </c>
      <c r="AA191" s="19" t="s">
        <v>1660</v>
      </c>
      <c r="AB191" s="19" t="s">
        <v>1666</v>
      </c>
      <c r="AC191" s="32">
        <v>27000000</v>
      </c>
      <c r="AD191" s="32">
        <v>0</v>
      </c>
      <c r="AE191" s="32">
        <v>0</v>
      </c>
      <c r="AF191" s="32">
        <v>1500000</v>
      </c>
      <c r="AG191" s="32">
        <v>0</v>
      </c>
      <c r="AH191" s="32">
        <v>3000000</v>
      </c>
      <c r="AI191" s="32">
        <v>0</v>
      </c>
      <c r="AJ191" s="32">
        <v>3000000</v>
      </c>
      <c r="AK191" s="32">
        <v>0</v>
      </c>
      <c r="AL191" s="32">
        <v>3000000</v>
      </c>
      <c r="AM191" s="32">
        <v>0</v>
      </c>
      <c r="AN191" s="32">
        <v>3000000</v>
      </c>
      <c r="AO191" s="32">
        <v>0</v>
      </c>
      <c r="AP191" s="32">
        <v>3000000</v>
      </c>
      <c r="AQ191" s="32">
        <v>0</v>
      </c>
      <c r="AR191" s="32">
        <v>3000000</v>
      </c>
      <c r="AS191" s="32">
        <v>0</v>
      </c>
      <c r="AT191" s="32">
        <v>3000000</v>
      </c>
      <c r="AU191" s="32">
        <v>0</v>
      </c>
      <c r="AV191" s="32">
        <v>4500000</v>
      </c>
      <c r="AW191" s="32">
        <v>0</v>
      </c>
      <c r="AX191" s="32">
        <v>0</v>
      </c>
      <c r="AY191" s="32">
        <v>0</v>
      </c>
      <c r="AZ191" s="32">
        <v>0</v>
      </c>
      <c r="BA191" s="30"/>
      <c r="BB191" s="30"/>
      <c r="BC191" s="30"/>
      <c r="BD191" s="30"/>
      <c r="BE191" s="10" t="str">
        <f t="shared" si="18"/>
        <v>OK</v>
      </c>
      <c r="BF191" s="10" t="str">
        <f t="shared" si="19"/>
        <v>OK</v>
      </c>
      <c r="BG191" s="4">
        <f t="shared" si="20"/>
        <v>0</v>
      </c>
      <c r="BH191" s="11">
        <f t="shared" si="21"/>
        <v>27000000</v>
      </c>
      <c r="BI191" s="11">
        <f t="shared" si="22"/>
        <v>27000000</v>
      </c>
      <c r="BJ191" s="4">
        <f t="shared" si="23"/>
        <v>0</v>
      </c>
      <c r="BK191" s="4">
        <f t="shared" si="24"/>
        <v>0</v>
      </c>
      <c r="BL191" s="1">
        <v>3</v>
      </c>
      <c r="BM191" s="1">
        <v>2520</v>
      </c>
      <c r="BN191" s="1">
        <v>1</v>
      </c>
      <c r="BO191" s="12">
        <v>1</v>
      </c>
      <c r="BP191" s="1">
        <v>3</v>
      </c>
      <c r="BQ191" s="1">
        <v>2</v>
      </c>
      <c r="BV191" s="36" t="str">
        <f t="shared" si="25"/>
        <v>2520</v>
      </c>
      <c r="BW191" s="36" t="b">
        <f t="shared" si="26"/>
        <v>1</v>
      </c>
      <c r="BX191" s="36"/>
      <c r="BY191" s="36"/>
      <c r="BZ191" s="36"/>
      <c r="CA191" s="36"/>
    </row>
    <row r="192" spans="1:79" ht="185.25">
      <c r="A192" s="38" t="s">
        <v>61</v>
      </c>
      <c r="B192" s="33" t="s">
        <v>767</v>
      </c>
      <c r="C192" s="27" t="s">
        <v>259</v>
      </c>
      <c r="D192" s="27" t="s">
        <v>246</v>
      </c>
      <c r="E192" s="18" t="s">
        <v>3854</v>
      </c>
      <c r="F192" s="19" t="s">
        <v>3859</v>
      </c>
      <c r="G192" s="19" t="s">
        <v>3860</v>
      </c>
      <c r="H192" s="19" t="s">
        <v>3861</v>
      </c>
      <c r="I192" s="19">
        <v>80111604</v>
      </c>
      <c r="J192" s="19" t="s">
        <v>1377</v>
      </c>
      <c r="K192" s="19" t="s">
        <v>1333</v>
      </c>
      <c r="L192" s="19" t="s">
        <v>2313</v>
      </c>
      <c r="M192" s="20" t="s">
        <v>1321</v>
      </c>
      <c r="N192" s="20" t="s">
        <v>1321</v>
      </c>
      <c r="O192" s="20" t="s">
        <v>265</v>
      </c>
      <c r="P192" s="20">
        <v>5</v>
      </c>
      <c r="Q192" s="20" t="s">
        <v>1392</v>
      </c>
      <c r="R192" s="20" t="s">
        <v>1391</v>
      </c>
      <c r="S192" s="21">
        <v>0</v>
      </c>
      <c r="T192" s="21">
        <v>0</v>
      </c>
      <c r="U192" s="20" t="s">
        <v>1404</v>
      </c>
      <c r="V192" s="20" t="s">
        <v>1405</v>
      </c>
      <c r="W192" s="19" t="s">
        <v>99</v>
      </c>
      <c r="X192" s="19" t="s">
        <v>1441</v>
      </c>
      <c r="Y192" s="19" t="s">
        <v>1459</v>
      </c>
      <c r="Z192" s="19" t="s">
        <v>1568</v>
      </c>
      <c r="AA192" s="19" t="s">
        <v>1660</v>
      </c>
      <c r="AB192" s="19" t="s">
        <v>1666</v>
      </c>
      <c r="AC192" s="32">
        <v>0</v>
      </c>
      <c r="AD192" s="32">
        <v>0</v>
      </c>
      <c r="AE192" s="32">
        <v>0</v>
      </c>
      <c r="AF192" s="32">
        <v>0</v>
      </c>
      <c r="AG192" s="32">
        <v>0</v>
      </c>
      <c r="AH192" s="32">
        <v>0</v>
      </c>
      <c r="AI192" s="32">
        <v>0</v>
      </c>
      <c r="AJ192" s="32">
        <v>0</v>
      </c>
      <c r="AK192" s="32">
        <v>0</v>
      </c>
      <c r="AL192" s="32">
        <v>0</v>
      </c>
      <c r="AM192" s="32">
        <v>0</v>
      </c>
      <c r="AN192" s="32">
        <v>0</v>
      </c>
      <c r="AO192" s="32">
        <v>0</v>
      </c>
      <c r="AP192" s="32">
        <v>0</v>
      </c>
      <c r="AQ192" s="32">
        <v>0</v>
      </c>
      <c r="AR192" s="32">
        <v>0</v>
      </c>
      <c r="AS192" s="32">
        <v>0</v>
      </c>
      <c r="AT192" s="32">
        <v>0</v>
      </c>
      <c r="AU192" s="32">
        <v>0</v>
      </c>
      <c r="AV192" s="32">
        <v>0</v>
      </c>
      <c r="AW192" s="32">
        <v>0</v>
      </c>
      <c r="AX192" s="32">
        <v>0</v>
      </c>
      <c r="AY192" s="32">
        <v>0</v>
      </c>
      <c r="AZ192" s="32">
        <v>0</v>
      </c>
      <c r="BA192" s="30"/>
      <c r="BB192" s="30"/>
      <c r="BC192" s="30"/>
      <c r="BD192" s="30"/>
      <c r="BE192" s="10" t="str">
        <f t="shared" si="18"/>
        <v>OK</v>
      </c>
      <c r="BF192" s="10" t="str">
        <f t="shared" si="19"/>
        <v>OK</v>
      </c>
      <c r="BG192" s="4">
        <f t="shared" si="20"/>
        <v>0</v>
      </c>
      <c r="BH192" s="11">
        <f t="shared" si="21"/>
        <v>0</v>
      </c>
      <c r="BI192" s="11">
        <f t="shared" si="22"/>
        <v>0</v>
      </c>
      <c r="BJ192" s="4">
        <f t="shared" si="23"/>
        <v>0</v>
      </c>
      <c r="BK192" s="4">
        <f t="shared" si="24"/>
        <v>0</v>
      </c>
      <c r="BL192" s="1">
        <v>3</v>
      </c>
      <c r="BM192" s="1">
        <v>2520</v>
      </c>
      <c r="BN192" s="1">
        <v>1</v>
      </c>
      <c r="BO192" s="12">
        <v>1</v>
      </c>
      <c r="BP192" s="1">
        <v>3</v>
      </c>
      <c r="BQ192" s="1">
        <v>3</v>
      </c>
      <c r="BV192" s="36" t="str">
        <f t="shared" si="25"/>
        <v>2520</v>
      </c>
      <c r="BW192" s="36" t="b">
        <f t="shared" si="26"/>
        <v>1</v>
      </c>
      <c r="BX192" s="36"/>
      <c r="BY192" s="36"/>
      <c r="BZ192" s="36"/>
      <c r="CA192" s="36"/>
    </row>
    <row r="193" spans="1:79" ht="185.25">
      <c r="A193" s="38" t="s">
        <v>61</v>
      </c>
      <c r="B193" s="33" t="s">
        <v>768</v>
      </c>
      <c r="C193" s="27" t="s">
        <v>259</v>
      </c>
      <c r="D193" s="27" t="s">
        <v>246</v>
      </c>
      <c r="E193" s="18" t="s">
        <v>3854</v>
      </c>
      <c r="F193" s="19" t="s">
        <v>3859</v>
      </c>
      <c r="G193" s="19" t="s">
        <v>3860</v>
      </c>
      <c r="H193" s="19" t="s">
        <v>3861</v>
      </c>
      <c r="I193" s="19">
        <v>80111604</v>
      </c>
      <c r="J193" s="19" t="s">
        <v>1377</v>
      </c>
      <c r="K193" s="19" t="s">
        <v>1333</v>
      </c>
      <c r="L193" s="19" t="s">
        <v>2318</v>
      </c>
      <c r="M193" s="20" t="s">
        <v>1321</v>
      </c>
      <c r="N193" s="20" t="s">
        <v>265</v>
      </c>
      <c r="O193" s="20" t="s">
        <v>266</v>
      </c>
      <c r="P193" s="20">
        <v>5</v>
      </c>
      <c r="Q193" s="20" t="s">
        <v>1392</v>
      </c>
      <c r="R193" s="20" t="s">
        <v>1391</v>
      </c>
      <c r="S193" s="21">
        <v>0</v>
      </c>
      <c r="T193" s="21">
        <v>0</v>
      </c>
      <c r="U193" s="20" t="s">
        <v>1404</v>
      </c>
      <c r="V193" s="20" t="s">
        <v>1405</v>
      </c>
      <c r="W193" s="19" t="s">
        <v>99</v>
      </c>
      <c r="X193" s="19" t="s">
        <v>1441</v>
      </c>
      <c r="Y193" s="19" t="s">
        <v>1459</v>
      </c>
      <c r="Z193" s="19" t="s">
        <v>1568</v>
      </c>
      <c r="AA193" s="19" t="s">
        <v>1660</v>
      </c>
      <c r="AB193" s="19" t="s">
        <v>1666</v>
      </c>
      <c r="AC193" s="32">
        <v>0</v>
      </c>
      <c r="AD193" s="32">
        <v>0</v>
      </c>
      <c r="AE193" s="32">
        <v>0</v>
      </c>
      <c r="AF193" s="32">
        <v>0</v>
      </c>
      <c r="AG193" s="32">
        <v>0</v>
      </c>
      <c r="AH193" s="32">
        <v>0</v>
      </c>
      <c r="AI193" s="32">
        <v>0</v>
      </c>
      <c r="AJ193" s="32">
        <v>0</v>
      </c>
      <c r="AK193" s="32">
        <v>0</v>
      </c>
      <c r="AL193" s="32">
        <v>0</v>
      </c>
      <c r="AM193" s="32">
        <v>0</v>
      </c>
      <c r="AN193" s="32">
        <v>0</v>
      </c>
      <c r="AO193" s="32">
        <v>0</v>
      </c>
      <c r="AP193" s="32">
        <v>0</v>
      </c>
      <c r="AQ193" s="32">
        <v>0</v>
      </c>
      <c r="AR193" s="32">
        <v>0</v>
      </c>
      <c r="AS193" s="32">
        <v>0</v>
      </c>
      <c r="AT193" s="32">
        <v>0</v>
      </c>
      <c r="AU193" s="32">
        <v>0</v>
      </c>
      <c r="AV193" s="32">
        <v>0</v>
      </c>
      <c r="AW193" s="32">
        <v>0</v>
      </c>
      <c r="AX193" s="32">
        <v>0</v>
      </c>
      <c r="AY193" s="32">
        <v>0</v>
      </c>
      <c r="AZ193" s="32">
        <v>0</v>
      </c>
      <c r="BA193" s="30"/>
      <c r="BB193" s="30"/>
      <c r="BC193" s="30"/>
      <c r="BD193" s="30"/>
      <c r="BE193" s="10" t="str">
        <f t="shared" si="18"/>
        <v>OK</v>
      </c>
      <c r="BF193" s="10" t="str">
        <f t="shared" si="19"/>
        <v>OK</v>
      </c>
      <c r="BG193" s="4">
        <f t="shared" si="20"/>
        <v>0</v>
      </c>
      <c r="BH193" s="11">
        <f t="shared" si="21"/>
        <v>0</v>
      </c>
      <c r="BI193" s="11">
        <f t="shared" si="22"/>
        <v>0</v>
      </c>
      <c r="BJ193" s="4">
        <f t="shared" si="23"/>
        <v>0</v>
      </c>
      <c r="BK193" s="4">
        <f t="shared" si="24"/>
        <v>0</v>
      </c>
      <c r="BL193" s="1">
        <v>3</v>
      </c>
      <c r="BM193" s="1">
        <v>2520</v>
      </c>
      <c r="BN193" s="1">
        <v>1</v>
      </c>
      <c r="BO193" s="12">
        <v>1</v>
      </c>
      <c r="BP193" s="1">
        <v>3</v>
      </c>
      <c r="BQ193" s="1">
        <v>4</v>
      </c>
      <c r="BV193" s="36" t="str">
        <f t="shared" si="25"/>
        <v>2520</v>
      </c>
      <c r="BW193" s="36" t="b">
        <f t="shared" si="26"/>
        <v>1</v>
      </c>
      <c r="BX193" s="36"/>
      <c r="BY193" s="36"/>
      <c r="BZ193" s="36"/>
      <c r="CA193" s="36"/>
    </row>
    <row r="194" spans="1:79" ht="185.25">
      <c r="A194" s="38" t="s">
        <v>61</v>
      </c>
      <c r="B194" s="33" t="s">
        <v>769</v>
      </c>
      <c r="C194" s="27" t="s">
        <v>259</v>
      </c>
      <c r="D194" s="27" t="s">
        <v>246</v>
      </c>
      <c r="E194" s="18" t="s">
        <v>3854</v>
      </c>
      <c r="F194" s="19" t="s">
        <v>3859</v>
      </c>
      <c r="G194" s="19" t="s">
        <v>3860</v>
      </c>
      <c r="H194" s="19" t="s">
        <v>3861</v>
      </c>
      <c r="I194" s="19">
        <v>80111604</v>
      </c>
      <c r="J194" s="19" t="s">
        <v>1377</v>
      </c>
      <c r="K194" s="19" t="s">
        <v>1333</v>
      </c>
      <c r="L194" s="19" t="s">
        <v>2319</v>
      </c>
      <c r="M194" s="20" t="s">
        <v>1321</v>
      </c>
      <c r="N194" s="20" t="s">
        <v>265</v>
      </c>
      <c r="O194" s="20" t="s">
        <v>266</v>
      </c>
      <c r="P194" s="20">
        <v>5</v>
      </c>
      <c r="Q194" s="20" t="s">
        <v>1392</v>
      </c>
      <c r="R194" s="20" t="s">
        <v>1391</v>
      </c>
      <c r="S194" s="21">
        <v>0</v>
      </c>
      <c r="T194" s="21">
        <v>0</v>
      </c>
      <c r="U194" s="20" t="s">
        <v>1404</v>
      </c>
      <c r="V194" s="20" t="s">
        <v>1405</v>
      </c>
      <c r="W194" s="19" t="s">
        <v>99</v>
      </c>
      <c r="X194" s="19" t="s">
        <v>1441</v>
      </c>
      <c r="Y194" s="19" t="s">
        <v>1459</v>
      </c>
      <c r="Z194" s="19" t="s">
        <v>1568</v>
      </c>
      <c r="AA194" s="19" t="s">
        <v>1660</v>
      </c>
      <c r="AB194" s="19" t="s">
        <v>1666</v>
      </c>
      <c r="AC194" s="32">
        <v>0</v>
      </c>
      <c r="AD194" s="32">
        <v>0</v>
      </c>
      <c r="AE194" s="32">
        <v>0</v>
      </c>
      <c r="AF194" s="32">
        <v>0</v>
      </c>
      <c r="AG194" s="32">
        <v>0</v>
      </c>
      <c r="AH194" s="32">
        <v>0</v>
      </c>
      <c r="AI194" s="32">
        <v>0</v>
      </c>
      <c r="AJ194" s="32">
        <v>0</v>
      </c>
      <c r="AK194" s="32">
        <v>0</v>
      </c>
      <c r="AL194" s="32">
        <v>0</v>
      </c>
      <c r="AM194" s="32">
        <v>0</v>
      </c>
      <c r="AN194" s="32">
        <v>0</v>
      </c>
      <c r="AO194" s="32">
        <v>0</v>
      </c>
      <c r="AP194" s="32">
        <v>0</v>
      </c>
      <c r="AQ194" s="32">
        <v>0</v>
      </c>
      <c r="AR194" s="32">
        <v>0</v>
      </c>
      <c r="AS194" s="32">
        <v>0</v>
      </c>
      <c r="AT194" s="32">
        <v>0</v>
      </c>
      <c r="AU194" s="32">
        <v>0</v>
      </c>
      <c r="AV194" s="32">
        <v>0</v>
      </c>
      <c r="AW194" s="32">
        <v>0</v>
      </c>
      <c r="AX194" s="32">
        <v>0</v>
      </c>
      <c r="AY194" s="32">
        <v>0</v>
      </c>
      <c r="AZ194" s="32">
        <v>0</v>
      </c>
      <c r="BA194" s="30"/>
      <c r="BB194" s="30"/>
      <c r="BC194" s="30"/>
      <c r="BD194" s="30"/>
      <c r="BE194" s="10" t="str">
        <f t="shared" si="18"/>
        <v>OK</v>
      </c>
      <c r="BF194" s="10" t="str">
        <f t="shared" si="19"/>
        <v>OK</v>
      </c>
      <c r="BG194" s="4">
        <f t="shared" si="20"/>
        <v>0</v>
      </c>
      <c r="BH194" s="11">
        <f t="shared" si="21"/>
        <v>0</v>
      </c>
      <c r="BI194" s="11">
        <f t="shared" si="22"/>
        <v>0</v>
      </c>
      <c r="BJ194" s="4">
        <f t="shared" si="23"/>
        <v>0</v>
      </c>
      <c r="BK194" s="4">
        <f t="shared" si="24"/>
        <v>0</v>
      </c>
      <c r="BL194" s="1">
        <v>3</v>
      </c>
      <c r="BM194" s="1">
        <v>2520</v>
      </c>
      <c r="BN194" s="1">
        <v>1</v>
      </c>
      <c r="BO194" s="12">
        <v>1</v>
      </c>
      <c r="BP194" s="1">
        <v>3</v>
      </c>
      <c r="BQ194" s="1">
        <v>5</v>
      </c>
      <c r="BV194" s="36" t="str">
        <f t="shared" si="25"/>
        <v>2520</v>
      </c>
      <c r="BW194" s="36" t="b">
        <f t="shared" si="26"/>
        <v>1</v>
      </c>
      <c r="BX194" s="36"/>
      <c r="BY194" s="36"/>
      <c r="BZ194" s="36"/>
      <c r="CA194" s="36"/>
    </row>
    <row r="195" spans="1:79" ht="114">
      <c r="A195" s="38" t="s">
        <v>3801</v>
      </c>
      <c r="B195" s="33" t="s">
        <v>770</v>
      </c>
      <c r="C195" s="27" t="s">
        <v>259</v>
      </c>
      <c r="D195" s="27" t="s">
        <v>246</v>
      </c>
      <c r="E195" s="18" t="s">
        <v>3854</v>
      </c>
      <c r="F195" s="19" t="s">
        <v>3859</v>
      </c>
      <c r="G195" s="19" t="s">
        <v>3860</v>
      </c>
      <c r="H195" s="19" t="s">
        <v>3861</v>
      </c>
      <c r="I195" s="19">
        <v>80111604</v>
      </c>
      <c r="J195" s="19" t="s">
        <v>1377</v>
      </c>
      <c r="K195" s="19" t="s">
        <v>1333</v>
      </c>
      <c r="L195" s="19" t="s">
        <v>2320</v>
      </c>
      <c r="M195" s="20" t="s">
        <v>1321</v>
      </c>
      <c r="N195" s="20" t="s">
        <v>265</v>
      </c>
      <c r="O195" s="20" t="s">
        <v>266</v>
      </c>
      <c r="P195" s="20">
        <v>8</v>
      </c>
      <c r="Q195" s="20" t="s">
        <v>1390</v>
      </c>
      <c r="R195" s="20" t="s">
        <v>1391</v>
      </c>
      <c r="S195" s="21">
        <v>24000000</v>
      </c>
      <c r="T195" s="21">
        <v>24000000</v>
      </c>
      <c r="U195" s="20" t="s">
        <v>1404</v>
      </c>
      <c r="V195" s="20" t="s">
        <v>1405</v>
      </c>
      <c r="W195" s="19" t="s">
        <v>99</v>
      </c>
      <c r="X195" s="19" t="s">
        <v>1441</v>
      </c>
      <c r="Y195" s="19" t="s">
        <v>1459</v>
      </c>
      <c r="Z195" s="19" t="s">
        <v>1569</v>
      </c>
      <c r="AA195" s="19" t="s">
        <v>1660</v>
      </c>
      <c r="AB195" s="19" t="s">
        <v>1666</v>
      </c>
      <c r="AC195" s="32">
        <v>0</v>
      </c>
      <c r="AD195" s="32">
        <v>0</v>
      </c>
      <c r="AE195" s="32">
        <v>0</v>
      </c>
      <c r="AF195" s="32">
        <v>0</v>
      </c>
      <c r="AG195" s="32">
        <v>24000000</v>
      </c>
      <c r="AH195" s="32">
        <v>0</v>
      </c>
      <c r="AI195" s="32">
        <v>0</v>
      </c>
      <c r="AJ195" s="32">
        <v>3000000</v>
      </c>
      <c r="AK195" s="32">
        <v>0</v>
      </c>
      <c r="AL195" s="32">
        <v>3000000</v>
      </c>
      <c r="AM195" s="32">
        <v>0</v>
      </c>
      <c r="AN195" s="32">
        <v>3000000</v>
      </c>
      <c r="AO195" s="32">
        <v>0</v>
      </c>
      <c r="AP195" s="32">
        <v>3000000</v>
      </c>
      <c r="AQ195" s="32">
        <v>0</v>
      </c>
      <c r="AR195" s="32">
        <v>3000000</v>
      </c>
      <c r="AS195" s="32">
        <v>0</v>
      </c>
      <c r="AT195" s="32">
        <v>3000000</v>
      </c>
      <c r="AU195" s="32">
        <v>0</v>
      </c>
      <c r="AV195" s="32">
        <v>3000000</v>
      </c>
      <c r="AW195" s="32">
        <v>0</v>
      </c>
      <c r="AX195" s="32">
        <v>3000000</v>
      </c>
      <c r="AY195" s="32">
        <v>0</v>
      </c>
      <c r="AZ195" s="32">
        <v>0</v>
      </c>
      <c r="BA195" s="30"/>
      <c r="BB195" s="30"/>
      <c r="BC195" s="30"/>
      <c r="BD195" s="30"/>
      <c r="BE195" s="10" t="str">
        <f t="shared" si="18"/>
        <v>OK</v>
      </c>
      <c r="BF195" s="10" t="str">
        <f t="shared" si="19"/>
        <v>OK</v>
      </c>
      <c r="BG195" s="4">
        <f t="shared" si="20"/>
        <v>0</v>
      </c>
      <c r="BH195" s="11">
        <f t="shared" si="21"/>
        <v>24000000</v>
      </c>
      <c r="BI195" s="11">
        <f t="shared" si="22"/>
        <v>24000000</v>
      </c>
      <c r="BJ195" s="4">
        <f t="shared" si="23"/>
        <v>0</v>
      </c>
      <c r="BK195" s="4">
        <f t="shared" si="24"/>
        <v>0</v>
      </c>
      <c r="BL195" s="1">
        <v>3</v>
      </c>
      <c r="BM195" s="1">
        <v>2520</v>
      </c>
      <c r="BN195" s="1">
        <v>1</v>
      </c>
      <c r="BO195" s="12">
        <v>1</v>
      </c>
      <c r="BP195" s="1">
        <v>3</v>
      </c>
      <c r="BQ195" s="1">
        <v>6</v>
      </c>
      <c r="BV195" s="36" t="str">
        <f t="shared" si="25"/>
        <v>2520</v>
      </c>
      <c r="BW195" s="36" t="b">
        <f t="shared" si="26"/>
        <v>1</v>
      </c>
      <c r="BX195" s="36"/>
      <c r="BY195" s="36"/>
      <c r="BZ195" s="36"/>
      <c r="CA195" s="36"/>
    </row>
    <row r="196" spans="1:79" ht="156.75">
      <c r="A196" s="38" t="s">
        <v>3801</v>
      </c>
      <c r="B196" s="33" t="s">
        <v>771</v>
      </c>
      <c r="C196" s="27" t="s">
        <v>259</v>
      </c>
      <c r="D196" s="27" t="s">
        <v>246</v>
      </c>
      <c r="E196" s="18" t="s">
        <v>3854</v>
      </c>
      <c r="F196" s="19" t="s">
        <v>3859</v>
      </c>
      <c r="G196" s="19" t="s">
        <v>3860</v>
      </c>
      <c r="H196" s="19" t="s">
        <v>3861</v>
      </c>
      <c r="I196" s="19">
        <v>80111604</v>
      </c>
      <c r="J196" s="19" t="s">
        <v>1377</v>
      </c>
      <c r="K196" s="19" t="s">
        <v>1333</v>
      </c>
      <c r="L196" s="19" t="s">
        <v>2321</v>
      </c>
      <c r="M196" s="20" t="s">
        <v>1321</v>
      </c>
      <c r="N196" s="20" t="s">
        <v>265</v>
      </c>
      <c r="O196" s="20" t="s">
        <v>266</v>
      </c>
      <c r="P196" s="20">
        <v>8</v>
      </c>
      <c r="Q196" s="20" t="s">
        <v>1390</v>
      </c>
      <c r="R196" s="20" t="s">
        <v>1391</v>
      </c>
      <c r="S196" s="21">
        <v>24000000</v>
      </c>
      <c r="T196" s="21">
        <v>24000000</v>
      </c>
      <c r="U196" s="20" t="s">
        <v>1404</v>
      </c>
      <c r="V196" s="20" t="s">
        <v>1405</v>
      </c>
      <c r="W196" s="19" t="s">
        <v>99</v>
      </c>
      <c r="X196" s="19" t="s">
        <v>1441</v>
      </c>
      <c r="Y196" s="19" t="s">
        <v>1459</v>
      </c>
      <c r="Z196" s="19" t="s">
        <v>1568</v>
      </c>
      <c r="AA196" s="19" t="s">
        <v>1660</v>
      </c>
      <c r="AB196" s="19" t="s">
        <v>1666</v>
      </c>
      <c r="AC196" s="32">
        <v>0</v>
      </c>
      <c r="AD196" s="32">
        <v>0</v>
      </c>
      <c r="AE196" s="32">
        <v>0</v>
      </c>
      <c r="AF196" s="32">
        <v>0</v>
      </c>
      <c r="AG196" s="32">
        <v>24000000</v>
      </c>
      <c r="AH196" s="32">
        <v>0</v>
      </c>
      <c r="AI196" s="32">
        <v>0</v>
      </c>
      <c r="AJ196" s="32">
        <v>3000000</v>
      </c>
      <c r="AK196" s="32">
        <v>0</v>
      </c>
      <c r="AL196" s="32">
        <v>3000000</v>
      </c>
      <c r="AM196" s="32">
        <v>0</v>
      </c>
      <c r="AN196" s="32">
        <v>3000000</v>
      </c>
      <c r="AO196" s="32">
        <v>0</v>
      </c>
      <c r="AP196" s="32">
        <v>3000000</v>
      </c>
      <c r="AQ196" s="32">
        <v>0</v>
      </c>
      <c r="AR196" s="32">
        <v>3000000</v>
      </c>
      <c r="AS196" s="32">
        <v>0</v>
      </c>
      <c r="AT196" s="32">
        <v>3000000</v>
      </c>
      <c r="AU196" s="32">
        <v>0</v>
      </c>
      <c r="AV196" s="32">
        <v>3000000</v>
      </c>
      <c r="AW196" s="32">
        <v>0</v>
      </c>
      <c r="AX196" s="32">
        <v>3000000</v>
      </c>
      <c r="AY196" s="32">
        <v>0</v>
      </c>
      <c r="AZ196" s="32">
        <v>0</v>
      </c>
      <c r="BA196" s="30"/>
      <c r="BB196" s="30"/>
      <c r="BC196" s="30"/>
      <c r="BD196" s="30"/>
      <c r="BE196" s="10" t="str">
        <f t="shared" si="18"/>
        <v>OK</v>
      </c>
      <c r="BF196" s="10" t="str">
        <f t="shared" si="19"/>
        <v>OK</v>
      </c>
      <c r="BG196" s="4">
        <f t="shared" si="20"/>
        <v>0</v>
      </c>
      <c r="BH196" s="11">
        <f t="shared" si="21"/>
        <v>24000000</v>
      </c>
      <c r="BI196" s="11">
        <f t="shared" si="22"/>
        <v>24000000</v>
      </c>
      <c r="BJ196" s="4">
        <f t="shared" si="23"/>
        <v>0</v>
      </c>
      <c r="BK196" s="4">
        <f t="shared" si="24"/>
        <v>0</v>
      </c>
      <c r="BL196" s="1">
        <v>3</v>
      </c>
      <c r="BM196" s="1">
        <v>2520</v>
      </c>
      <c r="BN196" s="1">
        <v>1</v>
      </c>
      <c r="BO196" s="12">
        <v>1</v>
      </c>
      <c r="BP196" s="1">
        <v>3</v>
      </c>
      <c r="BQ196" s="1">
        <v>7</v>
      </c>
      <c r="BV196" s="36" t="str">
        <f t="shared" si="25"/>
        <v>2520</v>
      </c>
      <c r="BW196" s="36" t="b">
        <f t="shared" si="26"/>
        <v>1</v>
      </c>
      <c r="BX196" s="36"/>
      <c r="BY196" s="36"/>
      <c r="BZ196" s="36"/>
      <c r="CA196" s="36"/>
    </row>
    <row r="197" spans="1:79" ht="185.25">
      <c r="A197" s="38" t="s">
        <v>61</v>
      </c>
      <c r="B197" s="33" t="s">
        <v>772</v>
      </c>
      <c r="C197" s="27" t="s">
        <v>259</v>
      </c>
      <c r="D197" s="27" t="s">
        <v>246</v>
      </c>
      <c r="E197" s="18" t="s">
        <v>3854</v>
      </c>
      <c r="F197" s="19" t="s">
        <v>3859</v>
      </c>
      <c r="G197" s="19" t="s">
        <v>3860</v>
      </c>
      <c r="H197" s="19" t="s">
        <v>3861</v>
      </c>
      <c r="I197" s="19">
        <v>80111604</v>
      </c>
      <c r="J197" s="19" t="s">
        <v>1377</v>
      </c>
      <c r="K197" s="19" t="s">
        <v>1333</v>
      </c>
      <c r="L197" s="19" t="s">
        <v>2322</v>
      </c>
      <c r="M197" s="20" t="s">
        <v>1321</v>
      </c>
      <c r="N197" s="20" t="s">
        <v>265</v>
      </c>
      <c r="O197" s="20" t="s">
        <v>266</v>
      </c>
      <c r="P197" s="20">
        <v>5</v>
      </c>
      <c r="Q197" s="20" t="s">
        <v>1392</v>
      </c>
      <c r="R197" s="20" t="s">
        <v>1391</v>
      </c>
      <c r="S197" s="21">
        <v>0</v>
      </c>
      <c r="T197" s="21">
        <v>0</v>
      </c>
      <c r="U197" s="20" t="s">
        <v>1404</v>
      </c>
      <c r="V197" s="20" t="s">
        <v>1405</v>
      </c>
      <c r="W197" s="19" t="s">
        <v>99</v>
      </c>
      <c r="X197" s="19" t="s">
        <v>1441</v>
      </c>
      <c r="Y197" s="19" t="s">
        <v>1459</v>
      </c>
      <c r="Z197" s="19" t="s">
        <v>1570</v>
      </c>
      <c r="AA197" s="19" t="s">
        <v>1660</v>
      </c>
      <c r="AB197" s="19" t="s">
        <v>1666</v>
      </c>
      <c r="AC197" s="32">
        <v>0</v>
      </c>
      <c r="AD197" s="32">
        <v>0</v>
      </c>
      <c r="AE197" s="32">
        <v>0</v>
      </c>
      <c r="AF197" s="32">
        <v>0</v>
      </c>
      <c r="AG197" s="32">
        <v>0</v>
      </c>
      <c r="AH197" s="32">
        <v>0</v>
      </c>
      <c r="AI197" s="32">
        <v>0</v>
      </c>
      <c r="AJ197" s="32">
        <v>0</v>
      </c>
      <c r="AK197" s="32">
        <v>0</v>
      </c>
      <c r="AL197" s="32">
        <v>0</v>
      </c>
      <c r="AM197" s="32">
        <v>0</v>
      </c>
      <c r="AN197" s="32">
        <v>0</v>
      </c>
      <c r="AO197" s="32">
        <v>0</v>
      </c>
      <c r="AP197" s="32">
        <v>0</v>
      </c>
      <c r="AQ197" s="32">
        <v>0</v>
      </c>
      <c r="AR197" s="32">
        <v>0</v>
      </c>
      <c r="AS197" s="32">
        <v>0</v>
      </c>
      <c r="AT197" s="32">
        <v>0</v>
      </c>
      <c r="AU197" s="32">
        <v>0</v>
      </c>
      <c r="AV197" s="32">
        <v>0</v>
      </c>
      <c r="AW197" s="32">
        <v>0</v>
      </c>
      <c r="AX197" s="32">
        <v>0</v>
      </c>
      <c r="AY197" s="32">
        <v>0</v>
      </c>
      <c r="AZ197" s="32">
        <v>0</v>
      </c>
      <c r="BA197" s="30"/>
      <c r="BB197" s="30"/>
      <c r="BC197" s="30"/>
      <c r="BD197" s="30"/>
      <c r="BE197" s="10" t="str">
        <f t="shared" ref="BE197:BE260" si="27">IF(OR($T197&lt;&gt;"",SUM(AC197:AZ197)&lt;&gt;0),IF(T197=BH197,"OK",IF(T197&gt;BH197,"Valor estimado supera a Compromisos en "&amp;DOLLAR(T197-BH197),"Compromisos superan al Valor estimado en "&amp;DOLLAR(BH197-T197))),"")</f>
        <v>OK</v>
      </c>
      <c r="BF197" s="10" t="str">
        <f t="shared" ref="BF197:BF260" si="28">IF(OR($T197&lt;&gt;"",SUM(AC197:AZ197)&lt;&gt;0),IF(T197=BI197,"OK",IF(T197&gt;BI197,"Valor estimado supera a Obligaciones en "&amp;DOLLAR(T197-BI197),"Obligaciones superan al Valor estimado en "&amp;DOLLAR(BI197-T197))),"")</f>
        <v>OK</v>
      </c>
      <c r="BG197" s="4">
        <f t="shared" ref="BG197:BG260" si="29">+IF(B197&lt;&gt;"",COUNTBLANK(F197:AZ197),0)</f>
        <v>0</v>
      </c>
      <c r="BH197" s="11">
        <f t="shared" ref="BH197:BH260" si="30">+SUM(AC197,AE197,AG197,AI197,AK197,AM197,AO197,AQ197,AS197,AU197,AW197,AY197)</f>
        <v>0</v>
      </c>
      <c r="BI197" s="11">
        <f t="shared" ref="BI197:BI260" si="31">+SUM(AD197,AF197,AH197,AJ197,AL197,AN197,AP197,AR197,AT197,AV197,AX197,AZ197)</f>
        <v>0</v>
      </c>
      <c r="BJ197" s="4">
        <f t="shared" ref="BJ197:BJ260" si="32">+IF(OR(BE197="ok",BE197=""),0,1)</f>
        <v>0</v>
      </c>
      <c r="BK197" s="4">
        <f t="shared" ref="BK197:BK260" si="33">+IF(OR(BF197="ok",BF197=""),0,1)</f>
        <v>0</v>
      </c>
      <c r="BL197" s="1">
        <v>3</v>
      </c>
      <c r="BM197" s="1">
        <v>2520</v>
      </c>
      <c r="BN197" s="1">
        <v>1</v>
      </c>
      <c r="BO197" s="12">
        <v>1</v>
      </c>
      <c r="BP197" s="1">
        <v>3</v>
      </c>
      <c r="BQ197" s="1">
        <v>8</v>
      </c>
      <c r="BV197" s="36" t="str">
        <f t="shared" si="25"/>
        <v>2520</v>
      </c>
      <c r="BW197" s="36" t="b">
        <f t="shared" si="26"/>
        <v>1</v>
      </c>
      <c r="BX197" s="36"/>
      <c r="BY197" s="36"/>
      <c r="BZ197" s="36"/>
      <c r="CA197" s="36"/>
    </row>
    <row r="198" spans="1:79" ht="185.25">
      <c r="A198" s="38" t="s">
        <v>3801</v>
      </c>
      <c r="B198" s="33" t="s">
        <v>773</v>
      </c>
      <c r="C198" s="27" t="s">
        <v>259</v>
      </c>
      <c r="D198" s="27" t="s">
        <v>246</v>
      </c>
      <c r="E198" s="18" t="s">
        <v>3854</v>
      </c>
      <c r="F198" s="19" t="s">
        <v>3859</v>
      </c>
      <c r="G198" s="19" t="s">
        <v>3860</v>
      </c>
      <c r="H198" s="19" t="s">
        <v>3861</v>
      </c>
      <c r="I198" s="19">
        <v>80111604</v>
      </c>
      <c r="J198" s="19" t="s">
        <v>1377</v>
      </c>
      <c r="K198" s="19" t="s">
        <v>1333</v>
      </c>
      <c r="L198" s="19" t="s">
        <v>2323</v>
      </c>
      <c r="M198" s="20" t="s">
        <v>1321</v>
      </c>
      <c r="N198" s="20" t="s">
        <v>1321</v>
      </c>
      <c r="O198" s="20" t="s">
        <v>1321</v>
      </c>
      <c r="P198" s="20">
        <v>10</v>
      </c>
      <c r="Q198" s="20" t="s">
        <v>1390</v>
      </c>
      <c r="R198" s="20" t="s">
        <v>1391</v>
      </c>
      <c r="S198" s="21">
        <v>30000000</v>
      </c>
      <c r="T198" s="21">
        <v>30000000</v>
      </c>
      <c r="U198" s="20" t="s">
        <v>1404</v>
      </c>
      <c r="V198" s="20" t="s">
        <v>1405</v>
      </c>
      <c r="W198" s="19" t="s">
        <v>99</v>
      </c>
      <c r="X198" s="19" t="s">
        <v>1441</v>
      </c>
      <c r="Y198" s="19" t="s">
        <v>1459</v>
      </c>
      <c r="Z198" s="19" t="s">
        <v>1570</v>
      </c>
      <c r="AA198" s="19" t="s">
        <v>1660</v>
      </c>
      <c r="AB198" s="19" t="s">
        <v>1666</v>
      </c>
      <c r="AC198" s="32">
        <v>30000000</v>
      </c>
      <c r="AD198" s="32">
        <v>0</v>
      </c>
      <c r="AE198" s="32">
        <v>0</v>
      </c>
      <c r="AF198" s="32">
        <v>1500000</v>
      </c>
      <c r="AG198" s="32">
        <v>0</v>
      </c>
      <c r="AH198" s="32">
        <v>3000000</v>
      </c>
      <c r="AI198" s="32">
        <v>0</v>
      </c>
      <c r="AJ198" s="32">
        <v>3000000</v>
      </c>
      <c r="AK198" s="32">
        <v>0</v>
      </c>
      <c r="AL198" s="32">
        <v>3000000</v>
      </c>
      <c r="AM198" s="32">
        <v>0</v>
      </c>
      <c r="AN198" s="32">
        <v>3000000</v>
      </c>
      <c r="AO198" s="32">
        <v>0</v>
      </c>
      <c r="AP198" s="32">
        <v>3000000</v>
      </c>
      <c r="AQ198" s="32">
        <v>0</v>
      </c>
      <c r="AR198" s="32">
        <v>3000000</v>
      </c>
      <c r="AS198" s="32">
        <v>0</v>
      </c>
      <c r="AT198" s="32">
        <v>3000000</v>
      </c>
      <c r="AU198" s="32">
        <v>0</v>
      </c>
      <c r="AV198" s="32">
        <v>3000000</v>
      </c>
      <c r="AW198" s="32">
        <v>0</v>
      </c>
      <c r="AX198" s="32">
        <v>3000000</v>
      </c>
      <c r="AY198" s="32">
        <v>0</v>
      </c>
      <c r="AZ198" s="32">
        <v>1500000</v>
      </c>
      <c r="BA198" s="30"/>
      <c r="BB198" s="30"/>
      <c r="BC198" s="30"/>
      <c r="BD198" s="30"/>
      <c r="BE198" s="10" t="str">
        <f t="shared" si="27"/>
        <v>OK</v>
      </c>
      <c r="BF198" s="10" t="str">
        <f t="shared" si="28"/>
        <v>OK</v>
      </c>
      <c r="BG198" s="4">
        <f t="shared" si="29"/>
        <v>0</v>
      </c>
      <c r="BH198" s="11">
        <f t="shared" si="30"/>
        <v>30000000</v>
      </c>
      <c r="BI198" s="11">
        <f t="shared" si="31"/>
        <v>30000000</v>
      </c>
      <c r="BJ198" s="4">
        <f t="shared" si="32"/>
        <v>0</v>
      </c>
      <c r="BK198" s="4">
        <f t="shared" si="33"/>
        <v>0</v>
      </c>
      <c r="BL198" s="1">
        <v>3</v>
      </c>
      <c r="BM198" s="1">
        <v>2520</v>
      </c>
      <c r="BN198" s="1">
        <v>1</v>
      </c>
      <c r="BO198" s="12">
        <v>1</v>
      </c>
      <c r="BP198" s="1">
        <v>3</v>
      </c>
      <c r="BQ198" s="1">
        <v>9</v>
      </c>
      <c r="BV198" s="36" t="str">
        <f t="shared" ref="BV198:BV261" si="34">LEFT(RIGHT(B198,LEN(B198)-2),4)</f>
        <v>2520</v>
      </c>
      <c r="BW198" s="36" t="b">
        <f t="shared" ref="BW198:BW261" si="35">BV198=LEFT(W198,4)</f>
        <v>1</v>
      </c>
      <c r="BX198" s="36"/>
      <c r="BY198" s="36"/>
      <c r="BZ198" s="36"/>
      <c r="CA198" s="36"/>
    </row>
    <row r="199" spans="1:79" ht="99.75">
      <c r="A199" s="38" t="s">
        <v>3801</v>
      </c>
      <c r="B199" s="33" t="s">
        <v>774</v>
      </c>
      <c r="C199" s="27" t="s">
        <v>259</v>
      </c>
      <c r="D199" s="27" t="s">
        <v>246</v>
      </c>
      <c r="E199" s="18" t="s">
        <v>3854</v>
      </c>
      <c r="F199" s="19" t="s">
        <v>3859</v>
      </c>
      <c r="G199" s="19" t="s">
        <v>3860</v>
      </c>
      <c r="H199" s="19" t="s">
        <v>3861</v>
      </c>
      <c r="I199" s="19">
        <v>80111601</v>
      </c>
      <c r="J199" s="19" t="s">
        <v>1377</v>
      </c>
      <c r="K199" s="19" t="s">
        <v>1320</v>
      </c>
      <c r="L199" s="19" t="s">
        <v>2293</v>
      </c>
      <c r="M199" s="20" t="s">
        <v>1321</v>
      </c>
      <c r="N199" s="20" t="s">
        <v>265</v>
      </c>
      <c r="O199" s="20" t="s">
        <v>266</v>
      </c>
      <c r="P199" s="20">
        <v>9</v>
      </c>
      <c r="Q199" s="20" t="s">
        <v>1390</v>
      </c>
      <c r="R199" s="20" t="s">
        <v>1391</v>
      </c>
      <c r="S199" s="21">
        <v>27000000</v>
      </c>
      <c r="T199" s="21">
        <v>27000000</v>
      </c>
      <c r="U199" s="20" t="s">
        <v>1404</v>
      </c>
      <c r="V199" s="20" t="s">
        <v>1405</v>
      </c>
      <c r="W199" s="19" t="s">
        <v>99</v>
      </c>
      <c r="X199" s="19" t="s">
        <v>1441</v>
      </c>
      <c r="Y199" s="19" t="s">
        <v>1459</v>
      </c>
      <c r="Z199" s="19" t="s">
        <v>1571</v>
      </c>
      <c r="AA199" s="19" t="s">
        <v>1660</v>
      </c>
      <c r="AB199" s="19" t="s">
        <v>1666</v>
      </c>
      <c r="AC199" s="32">
        <v>0</v>
      </c>
      <c r="AD199" s="32">
        <v>0</v>
      </c>
      <c r="AE199" s="32">
        <v>0</v>
      </c>
      <c r="AF199" s="32">
        <v>0</v>
      </c>
      <c r="AG199" s="32">
        <v>27000000</v>
      </c>
      <c r="AH199" s="32">
        <v>0</v>
      </c>
      <c r="AI199" s="32">
        <v>0</v>
      </c>
      <c r="AJ199" s="32">
        <v>3000000</v>
      </c>
      <c r="AK199" s="32">
        <v>0</v>
      </c>
      <c r="AL199" s="32">
        <v>3000000</v>
      </c>
      <c r="AM199" s="32">
        <v>0</v>
      </c>
      <c r="AN199" s="32">
        <v>3000000</v>
      </c>
      <c r="AO199" s="32">
        <v>0</v>
      </c>
      <c r="AP199" s="32">
        <v>3000000</v>
      </c>
      <c r="AQ199" s="32">
        <v>0</v>
      </c>
      <c r="AR199" s="32">
        <v>3000000</v>
      </c>
      <c r="AS199" s="32">
        <v>0</v>
      </c>
      <c r="AT199" s="32">
        <v>3000000</v>
      </c>
      <c r="AU199" s="32">
        <v>0</v>
      </c>
      <c r="AV199" s="32">
        <v>3000000</v>
      </c>
      <c r="AW199" s="32">
        <v>0</v>
      </c>
      <c r="AX199" s="32">
        <v>3000000</v>
      </c>
      <c r="AY199" s="32">
        <v>0</v>
      </c>
      <c r="AZ199" s="32">
        <v>3000000</v>
      </c>
      <c r="BA199" s="30"/>
      <c r="BB199" s="30"/>
      <c r="BC199" s="30"/>
      <c r="BD199" s="30"/>
      <c r="BE199" s="10" t="str">
        <f t="shared" si="27"/>
        <v>OK</v>
      </c>
      <c r="BF199" s="10" t="str">
        <f t="shared" si="28"/>
        <v>OK</v>
      </c>
      <c r="BG199" s="4">
        <f t="shared" si="29"/>
        <v>0</v>
      </c>
      <c r="BH199" s="11">
        <f t="shared" si="30"/>
        <v>27000000</v>
      </c>
      <c r="BI199" s="11">
        <f t="shared" si="31"/>
        <v>27000000</v>
      </c>
      <c r="BJ199" s="4">
        <f t="shared" si="32"/>
        <v>0</v>
      </c>
      <c r="BK199" s="4">
        <f t="shared" si="33"/>
        <v>0</v>
      </c>
      <c r="BL199" s="1">
        <v>3</v>
      </c>
      <c r="BM199" s="1">
        <v>2520</v>
      </c>
      <c r="BN199" s="1">
        <v>1</v>
      </c>
      <c r="BO199" s="12">
        <v>1</v>
      </c>
      <c r="BP199" s="1">
        <v>3</v>
      </c>
      <c r="BQ199" s="1">
        <v>10</v>
      </c>
      <c r="BV199" s="36" t="str">
        <f t="shared" si="34"/>
        <v>2520</v>
      </c>
      <c r="BW199" s="36" t="b">
        <f t="shared" si="35"/>
        <v>1</v>
      </c>
      <c r="BX199" s="36"/>
      <c r="BY199" s="36"/>
      <c r="BZ199" s="36"/>
      <c r="CA199" s="36"/>
    </row>
    <row r="200" spans="1:79" ht="128.25">
      <c r="A200" s="38" t="s">
        <v>3801</v>
      </c>
      <c r="B200" s="33" t="s">
        <v>775</v>
      </c>
      <c r="C200" s="27" t="s">
        <v>259</v>
      </c>
      <c r="D200" s="27" t="s">
        <v>246</v>
      </c>
      <c r="E200" s="18" t="s">
        <v>3854</v>
      </c>
      <c r="F200" s="19" t="s">
        <v>3859</v>
      </c>
      <c r="G200" s="19" t="s">
        <v>3860</v>
      </c>
      <c r="H200" s="19" t="s">
        <v>3861</v>
      </c>
      <c r="I200" s="19">
        <v>80111601</v>
      </c>
      <c r="J200" s="19" t="s">
        <v>1377</v>
      </c>
      <c r="K200" s="19" t="s">
        <v>1373</v>
      </c>
      <c r="L200" s="19" t="s">
        <v>2294</v>
      </c>
      <c r="M200" s="20" t="s">
        <v>1321</v>
      </c>
      <c r="N200" s="20" t="s">
        <v>265</v>
      </c>
      <c r="O200" s="20" t="s">
        <v>266</v>
      </c>
      <c r="P200" s="20">
        <v>9</v>
      </c>
      <c r="Q200" s="20" t="s">
        <v>1390</v>
      </c>
      <c r="R200" s="20" t="s">
        <v>1391</v>
      </c>
      <c r="S200" s="21">
        <v>44100000</v>
      </c>
      <c r="T200" s="21">
        <v>44100000</v>
      </c>
      <c r="U200" s="20" t="s">
        <v>1404</v>
      </c>
      <c r="V200" s="20" t="s">
        <v>1405</v>
      </c>
      <c r="W200" s="19" t="s">
        <v>99</v>
      </c>
      <c r="X200" s="19" t="s">
        <v>1441</v>
      </c>
      <c r="Y200" s="19" t="s">
        <v>1459</v>
      </c>
      <c r="Z200" s="19" t="s">
        <v>1571</v>
      </c>
      <c r="AA200" s="19" t="s">
        <v>1660</v>
      </c>
      <c r="AB200" s="19" t="s">
        <v>1666</v>
      </c>
      <c r="AC200" s="32">
        <v>0</v>
      </c>
      <c r="AD200" s="32">
        <v>0</v>
      </c>
      <c r="AE200" s="32">
        <v>0</v>
      </c>
      <c r="AF200" s="32">
        <v>0</v>
      </c>
      <c r="AG200" s="32">
        <v>44100000</v>
      </c>
      <c r="AH200" s="32">
        <v>0</v>
      </c>
      <c r="AI200" s="32">
        <v>0</v>
      </c>
      <c r="AJ200" s="32">
        <v>4900000</v>
      </c>
      <c r="AK200" s="32">
        <v>0</v>
      </c>
      <c r="AL200" s="32">
        <v>4900000</v>
      </c>
      <c r="AM200" s="32">
        <v>0</v>
      </c>
      <c r="AN200" s="32">
        <v>4900000</v>
      </c>
      <c r="AO200" s="32">
        <v>0</v>
      </c>
      <c r="AP200" s="32">
        <v>4900000</v>
      </c>
      <c r="AQ200" s="32">
        <v>0</v>
      </c>
      <c r="AR200" s="32">
        <v>4900000</v>
      </c>
      <c r="AS200" s="32">
        <v>0</v>
      </c>
      <c r="AT200" s="32">
        <v>4900000</v>
      </c>
      <c r="AU200" s="32">
        <v>0</v>
      </c>
      <c r="AV200" s="32">
        <v>4900000</v>
      </c>
      <c r="AW200" s="32">
        <v>0</v>
      </c>
      <c r="AX200" s="32">
        <v>4900000</v>
      </c>
      <c r="AY200" s="32">
        <v>0</v>
      </c>
      <c r="AZ200" s="32">
        <v>4900000</v>
      </c>
      <c r="BA200" s="30"/>
      <c r="BB200" s="30"/>
      <c r="BC200" s="30"/>
      <c r="BD200" s="30"/>
      <c r="BE200" s="10" t="str">
        <f t="shared" si="27"/>
        <v>OK</v>
      </c>
      <c r="BF200" s="10" t="str">
        <f t="shared" si="28"/>
        <v>OK</v>
      </c>
      <c r="BG200" s="4">
        <f t="shared" si="29"/>
        <v>0</v>
      </c>
      <c r="BH200" s="11">
        <f t="shared" si="30"/>
        <v>44100000</v>
      </c>
      <c r="BI200" s="11">
        <f t="shared" si="31"/>
        <v>44100000</v>
      </c>
      <c r="BJ200" s="4">
        <f t="shared" si="32"/>
        <v>0</v>
      </c>
      <c r="BK200" s="4">
        <f t="shared" si="33"/>
        <v>0</v>
      </c>
      <c r="BL200" s="1">
        <v>3</v>
      </c>
      <c r="BM200" s="1">
        <v>2520</v>
      </c>
      <c r="BN200" s="1">
        <v>1</v>
      </c>
      <c r="BO200" s="12">
        <v>1</v>
      </c>
      <c r="BP200" s="1">
        <v>3</v>
      </c>
      <c r="BQ200" s="1">
        <v>11</v>
      </c>
      <c r="BV200" s="36" t="str">
        <f t="shared" si="34"/>
        <v>2520</v>
      </c>
      <c r="BW200" s="36" t="b">
        <f t="shared" si="35"/>
        <v>1</v>
      </c>
      <c r="BX200" s="36"/>
      <c r="BY200" s="36"/>
      <c r="BZ200" s="36"/>
      <c r="CA200" s="36"/>
    </row>
    <row r="201" spans="1:79" ht="142.5">
      <c r="A201" s="38" t="s">
        <v>3801</v>
      </c>
      <c r="B201" s="33" t="s">
        <v>776</v>
      </c>
      <c r="C201" s="27" t="s">
        <v>259</v>
      </c>
      <c r="D201" s="27" t="s">
        <v>246</v>
      </c>
      <c r="E201" s="18" t="s">
        <v>3854</v>
      </c>
      <c r="F201" s="19" t="s">
        <v>3859</v>
      </c>
      <c r="G201" s="19" t="s">
        <v>3860</v>
      </c>
      <c r="H201" s="19" t="s">
        <v>3861</v>
      </c>
      <c r="I201" s="19">
        <v>80111607</v>
      </c>
      <c r="J201" s="19" t="s">
        <v>1377</v>
      </c>
      <c r="K201" s="19" t="s">
        <v>1322</v>
      </c>
      <c r="L201" s="19" t="s">
        <v>2295</v>
      </c>
      <c r="M201" s="20" t="s">
        <v>1321</v>
      </c>
      <c r="N201" s="20" t="s">
        <v>1321</v>
      </c>
      <c r="O201" s="20" t="s">
        <v>265</v>
      </c>
      <c r="P201" s="20">
        <v>7</v>
      </c>
      <c r="Q201" s="20" t="s">
        <v>1390</v>
      </c>
      <c r="R201" s="20" t="s">
        <v>1391</v>
      </c>
      <c r="S201" s="21">
        <v>35000000</v>
      </c>
      <c r="T201" s="21">
        <v>35000000</v>
      </c>
      <c r="U201" s="20" t="s">
        <v>1404</v>
      </c>
      <c r="V201" s="20" t="s">
        <v>1405</v>
      </c>
      <c r="W201" s="19" t="s">
        <v>99</v>
      </c>
      <c r="X201" s="19" t="s">
        <v>1441</v>
      </c>
      <c r="Y201" s="19" t="s">
        <v>1459</v>
      </c>
      <c r="Z201" s="19" t="s">
        <v>1572</v>
      </c>
      <c r="AA201" s="19" t="s">
        <v>1660</v>
      </c>
      <c r="AB201" s="19" t="s">
        <v>1666</v>
      </c>
      <c r="AC201" s="32">
        <v>0</v>
      </c>
      <c r="AD201" s="32">
        <v>0</v>
      </c>
      <c r="AE201" s="32">
        <v>35000000</v>
      </c>
      <c r="AF201" s="32">
        <v>0</v>
      </c>
      <c r="AG201" s="32">
        <v>0</v>
      </c>
      <c r="AH201" s="32">
        <v>5000000</v>
      </c>
      <c r="AI201" s="32">
        <v>0</v>
      </c>
      <c r="AJ201" s="32">
        <v>5000000</v>
      </c>
      <c r="AK201" s="32">
        <v>0</v>
      </c>
      <c r="AL201" s="32">
        <v>5000000</v>
      </c>
      <c r="AM201" s="32">
        <v>0</v>
      </c>
      <c r="AN201" s="32">
        <v>5000000</v>
      </c>
      <c r="AO201" s="32">
        <v>0</v>
      </c>
      <c r="AP201" s="32">
        <v>5000000</v>
      </c>
      <c r="AQ201" s="32">
        <v>0</v>
      </c>
      <c r="AR201" s="32">
        <v>5000000</v>
      </c>
      <c r="AS201" s="32">
        <v>0</v>
      </c>
      <c r="AT201" s="32">
        <v>5000000</v>
      </c>
      <c r="AU201" s="32">
        <v>0</v>
      </c>
      <c r="AV201" s="32">
        <v>0</v>
      </c>
      <c r="AW201" s="32">
        <v>0</v>
      </c>
      <c r="AX201" s="32">
        <v>0</v>
      </c>
      <c r="AY201" s="32">
        <v>0</v>
      </c>
      <c r="AZ201" s="32">
        <v>0</v>
      </c>
      <c r="BA201" s="30"/>
      <c r="BB201" s="30"/>
      <c r="BC201" s="30"/>
      <c r="BD201" s="30"/>
      <c r="BE201" s="10" t="str">
        <f t="shared" si="27"/>
        <v>OK</v>
      </c>
      <c r="BF201" s="10" t="str">
        <f t="shared" si="28"/>
        <v>OK</v>
      </c>
      <c r="BG201" s="4">
        <f t="shared" si="29"/>
        <v>0</v>
      </c>
      <c r="BH201" s="11">
        <f t="shared" si="30"/>
        <v>35000000</v>
      </c>
      <c r="BI201" s="11">
        <f t="shared" si="31"/>
        <v>35000000</v>
      </c>
      <c r="BJ201" s="4">
        <f t="shared" si="32"/>
        <v>0</v>
      </c>
      <c r="BK201" s="4">
        <f t="shared" si="33"/>
        <v>0</v>
      </c>
      <c r="BL201" s="1">
        <v>3</v>
      </c>
      <c r="BM201" s="1">
        <v>2520</v>
      </c>
      <c r="BN201" s="1">
        <v>1</v>
      </c>
      <c r="BO201" s="12">
        <v>1</v>
      </c>
      <c r="BP201" s="1">
        <v>3</v>
      </c>
      <c r="BQ201" s="1">
        <v>12</v>
      </c>
      <c r="BV201" s="36" t="str">
        <f t="shared" si="34"/>
        <v>2520</v>
      </c>
      <c r="BW201" s="36" t="b">
        <f t="shared" si="35"/>
        <v>1</v>
      </c>
      <c r="BX201" s="36"/>
      <c r="BY201" s="36"/>
      <c r="BZ201" s="36"/>
      <c r="CA201" s="36"/>
    </row>
    <row r="202" spans="1:79" ht="85.5">
      <c r="A202" s="38" t="s">
        <v>61</v>
      </c>
      <c r="B202" s="33" t="s">
        <v>777</v>
      </c>
      <c r="C202" s="27" t="s">
        <v>259</v>
      </c>
      <c r="D202" s="27" t="s">
        <v>246</v>
      </c>
      <c r="E202" s="18" t="s">
        <v>3854</v>
      </c>
      <c r="F202" s="19" t="s">
        <v>3859</v>
      </c>
      <c r="G202" s="19" t="s">
        <v>3860</v>
      </c>
      <c r="H202" s="19" t="s">
        <v>3861</v>
      </c>
      <c r="I202" s="19">
        <v>80111604</v>
      </c>
      <c r="J202" s="19" t="s">
        <v>1377</v>
      </c>
      <c r="K202" s="19" t="s">
        <v>1334</v>
      </c>
      <c r="L202" s="19" t="s">
        <v>2296</v>
      </c>
      <c r="M202" s="20" t="s">
        <v>1321</v>
      </c>
      <c r="N202" s="20" t="s">
        <v>1321</v>
      </c>
      <c r="O202" s="20" t="s">
        <v>265</v>
      </c>
      <c r="P202" s="20">
        <v>5</v>
      </c>
      <c r="Q202" s="20" t="s">
        <v>1392</v>
      </c>
      <c r="R202" s="20" t="s">
        <v>1391</v>
      </c>
      <c r="S202" s="21">
        <v>0</v>
      </c>
      <c r="T202" s="21">
        <v>0</v>
      </c>
      <c r="U202" s="20" t="s">
        <v>1404</v>
      </c>
      <c r="V202" s="20" t="s">
        <v>1405</v>
      </c>
      <c r="W202" s="19" t="s">
        <v>99</v>
      </c>
      <c r="X202" s="19" t="s">
        <v>1441</v>
      </c>
      <c r="Y202" s="19" t="s">
        <v>1459</v>
      </c>
      <c r="Z202" s="19" t="s">
        <v>1573</v>
      </c>
      <c r="AA202" s="19" t="s">
        <v>1660</v>
      </c>
      <c r="AB202" s="19" t="s">
        <v>1666</v>
      </c>
      <c r="AC202" s="32">
        <v>0</v>
      </c>
      <c r="AD202" s="32">
        <v>0</v>
      </c>
      <c r="AE202" s="32">
        <v>0</v>
      </c>
      <c r="AF202" s="32">
        <v>0</v>
      </c>
      <c r="AG202" s="32">
        <v>0</v>
      </c>
      <c r="AH202" s="32">
        <v>0</v>
      </c>
      <c r="AI202" s="32">
        <v>0</v>
      </c>
      <c r="AJ202" s="32">
        <v>0</v>
      </c>
      <c r="AK202" s="32">
        <v>0</v>
      </c>
      <c r="AL202" s="32">
        <v>0</v>
      </c>
      <c r="AM202" s="32">
        <v>0</v>
      </c>
      <c r="AN202" s="32">
        <v>0</v>
      </c>
      <c r="AO202" s="32">
        <v>0</v>
      </c>
      <c r="AP202" s="32">
        <v>0</v>
      </c>
      <c r="AQ202" s="32">
        <v>0</v>
      </c>
      <c r="AR202" s="32">
        <v>0</v>
      </c>
      <c r="AS202" s="32">
        <v>0</v>
      </c>
      <c r="AT202" s="32">
        <v>0</v>
      </c>
      <c r="AU202" s="32">
        <v>0</v>
      </c>
      <c r="AV202" s="32">
        <v>0</v>
      </c>
      <c r="AW202" s="32">
        <v>0</v>
      </c>
      <c r="AX202" s="32">
        <v>0</v>
      </c>
      <c r="AY202" s="32">
        <v>0</v>
      </c>
      <c r="AZ202" s="32">
        <v>0</v>
      </c>
      <c r="BA202" s="30"/>
      <c r="BB202" s="30"/>
      <c r="BC202" s="30"/>
      <c r="BD202" s="30"/>
      <c r="BE202" s="10" t="str">
        <f t="shared" si="27"/>
        <v>OK</v>
      </c>
      <c r="BF202" s="10" t="str">
        <f t="shared" si="28"/>
        <v>OK</v>
      </c>
      <c r="BG202" s="4">
        <f t="shared" si="29"/>
        <v>0</v>
      </c>
      <c r="BH202" s="11">
        <f t="shared" si="30"/>
        <v>0</v>
      </c>
      <c r="BI202" s="11">
        <f t="shared" si="31"/>
        <v>0</v>
      </c>
      <c r="BJ202" s="4">
        <f t="shared" si="32"/>
        <v>0</v>
      </c>
      <c r="BK202" s="4">
        <f t="shared" si="33"/>
        <v>0</v>
      </c>
      <c r="BL202" s="1">
        <v>3</v>
      </c>
      <c r="BM202" s="1">
        <v>2520</v>
      </c>
      <c r="BN202" s="1">
        <v>1</v>
      </c>
      <c r="BO202" s="12">
        <v>1</v>
      </c>
      <c r="BP202" s="1">
        <v>3</v>
      </c>
      <c r="BQ202" s="1">
        <v>13</v>
      </c>
      <c r="BV202" s="36" t="str">
        <f t="shared" si="34"/>
        <v>2520</v>
      </c>
      <c r="BW202" s="36" t="b">
        <f t="shared" si="35"/>
        <v>1</v>
      </c>
      <c r="BX202" s="36"/>
      <c r="BY202" s="36"/>
      <c r="BZ202" s="36"/>
      <c r="CA202" s="36"/>
    </row>
    <row r="203" spans="1:79" ht="85.5">
      <c r="A203" s="38" t="s">
        <v>61</v>
      </c>
      <c r="B203" s="33" t="s">
        <v>778</v>
      </c>
      <c r="C203" s="27" t="s">
        <v>259</v>
      </c>
      <c r="D203" s="27" t="s">
        <v>246</v>
      </c>
      <c r="E203" s="18" t="s">
        <v>3854</v>
      </c>
      <c r="F203" s="19" t="s">
        <v>3859</v>
      </c>
      <c r="G203" s="19" t="s">
        <v>3860</v>
      </c>
      <c r="H203" s="19" t="s">
        <v>3861</v>
      </c>
      <c r="I203" s="19">
        <v>80111604</v>
      </c>
      <c r="J203" s="19" t="s">
        <v>1377</v>
      </c>
      <c r="K203" s="19" t="s">
        <v>1334</v>
      </c>
      <c r="L203" s="19" t="s">
        <v>2297</v>
      </c>
      <c r="M203" s="20" t="s">
        <v>1321</v>
      </c>
      <c r="N203" s="20" t="s">
        <v>1321</v>
      </c>
      <c r="O203" s="20" t="s">
        <v>265</v>
      </c>
      <c r="P203" s="20">
        <v>5</v>
      </c>
      <c r="Q203" s="20" t="s">
        <v>1392</v>
      </c>
      <c r="R203" s="20" t="s">
        <v>1391</v>
      </c>
      <c r="S203" s="21">
        <v>0</v>
      </c>
      <c r="T203" s="21">
        <v>0</v>
      </c>
      <c r="U203" s="20" t="s">
        <v>1404</v>
      </c>
      <c r="V203" s="20" t="s">
        <v>1405</v>
      </c>
      <c r="W203" s="19" t="s">
        <v>99</v>
      </c>
      <c r="X203" s="19" t="s">
        <v>1441</v>
      </c>
      <c r="Y203" s="19" t="s">
        <v>1459</v>
      </c>
      <c r="Z203" s="19" t="s">
        <v>1574</v>
      </c>
      <c r="AA203" s="19" t="s">
        <v>1660</v>
      </c>
      <c r="AB203" s="19" t="s">
        <v>1666</v>
      </c>
      <c r="AC203" s="32">
        <v>0</v>
      </c>
      <c r="AD203" s="32">
        <v>0</v>
      </c>
      <c r="AE203" s="32">
        <v>0</v>
      </c>
      <c r="AF203" s="32">
        <v>0</v>
      </c>
      <c r="AG203" s="32">
        <v>0</v>
      </c>
      <c r="AH203" s="32">
        <v>0</v>
      </c>
      <c r="AI203" s="32">
        <v>0</v>
      </c>
      <c r="AJ203" s="32">
        <v>0</v>
      </c>
      <c r="AK203" s="32">
        <v>0</v>
      </c>
      <c r="AL203" s="32">
        <v>0</v>
      </c>
      <c r="AM203" s="32">
        <v>0</v>
      </c>
      <c r="AN203" s="32">
        <v>0</v>
      </c>
      <c r="AO203" s="32">
        <v>0</v>
      </c>
      <c r="AP203" s="32">
        <v>0</v>
      </c>
      <c r="AQ203" s="32">
        <v>0</v>
      </c>
      <c r="AR203" s="32">
        <v>0</v>
      </c>
      <c r="AS203" s="32">
        <v>0</v>
      </c>
      <c r="AT203" s="32">
        <v>0</v>
      </c>
      <c r="AU203" s="32">
        <v>0</v>
      </c>
      <c r="AV203" s="32">
        <v>0</v>
      </c>
      <c r="AW203" s="32">
        <v>0</v>
      </c>
      <c r="AX203" s="32">
        <v>0</v>
      </c>
      <c r="AY203" s="32">
        <v>0</v>
      </c>
      <c r="AZ203" s="32">
        <v>0</v>
      </c>
      <c r="BA203" s="30"/>
      <c r="BB203" s="30"/>
      <c r="BC203" s="30"/>
      <c r="BD203" s="30"/>
      <c r="BE203" s="10" t="str">
        <f t="shared" si="27"/>
        <v>OK</v>
      </c>
      <c r="BF203" s="10" t="str">
        <f t="shared" si="28"/>
        <v>OK</v>
      </c>
      <c r="BG203" s="4">
        <f t="shared" si="29"/>
        <v>0</v>
      </c>
      <c r="BH203" s="11">
        <f t="shared" si="30"/>
        <v>0</v>
      </c>
      <c r="BI203" s="11">
        <f t="shared" si="31"/>
        <v>0</v>
      </c>
      <c r="BJ203" s="4">
        <f t="shared" si="32"/>
        <v>0</v>
      </c>
      <c r="BK203" s="4">
        <f t="shared" si="33"/>
        <v>0</v>
      </c>
      <c r="BL203" s="1">
        <v>3</v>
      </c>
      <c r="BM203" s="1">
        <v>2520</v>
      </c>
      <c r="BN203" s="1">
        <v>1</v>
      </c>
      <c r="BO203" s="12">
        <v>1</v>
      </c>
      <c r="BP203" s="1">
        <v>3</v>
      </c>
      <c r="BQ203" s="1">
        <v>14</v>
      </c>
      <c r="BV203" s="36" t="str">
        <f t="shared" si="34"/>
        <v>2520</v>
      </c>
      <c r="BW203" s="36" t="b">
        <f t="shared" si="35"/>
        <v>1</v>
      </c>
      <c r="BX203" s="36"/>
      <c r="BY203" s="36"/>
      <c r="BZ203" s="36"/>
      <c r="CA203" s="36"/>
    </row>
    <row r="204" spans="1:79" ht="85.5">
      <c r="A204" s="38" t="s">
        <v>61</v>
      </c>
      <c r="B204" s="33" t="s">
        <v>779</v>
      </c>
      <c r="C204" s="27" t="s">
        <v>259</v>
      </c>
      <c r="D204" s="27" t="s">
        <v>246</v>
      </c>
      <c r="E204" s="18" t="s">
        <v>3854</v>
      </c>
      <c r="F204" s="19" t="s">
        <v>3859</v>
      </c>
      <c r="G204" s="19" t="s">
        <v>3860</v>
      </c>
      <c r="H204" s="19" t="s">
        <v>3861</v>
      </c>
      <c r="I204" s="19">
        <v>80111604</v>
      </c>
      <c r="J204" s="19" t="s">
        <v>1377</v>
      </c>
      <c r="K204" s="19" t="s">
        <v>1334</v>
      </c>
      <c r="L204" s="19" t="s">
        <v>2298</v>
      </c>
      <c r="M204" s="20" t="s">
        <v>1321</v>
      </c>
      <c r="N204" s="20" t="s">
        <v>1321</v>
      </c>
      <c r="O204" s="20" t="s">
        <v>265</v>
      </c>
      <c r="P204" s="20">
        <v>5</v>
      </c>
      <c r="Q204" s="20" t="s">
        <v>1392</v>
      </c>
      <c r="R204" s="20" t="s">
        <v>1391</v>
      </c>
      <c r="S204" s="21">
        <v>0</v>
      </c>
      <c r="T204" s="21">
        <v>0</v>
      </c>
      <c r="U204" s="20" t="s">
        <v>1404</v>
      </c>
      <c r="V204" s="20" t="s">
        <v>1405</v>
      </c>
      <c r="W204" s="19" t="s">
        <v>99</v>
      </c>
      <c r="X204" s="19" t="s">
        <v>1441</v>
      </c>
      <c r="Y204" s="19" t="s">
        <v>1459</v>
      </c>
      <c r="Z204" s="19" t="s">
        <v>1574</v>
      </c>
      <c r="AA204" s="19" t="s">
        <v>1660</v>
      </c>
      <c r="AB204" s="19" t="s">
        <v>1666</v>
      </c>
      <c r="AC204" s="32">
        <v>0</v>
      </c>
      <c r="AD204" s="32">
        <v>0</v>
      </c>
      <c r="AE204" s="32">
        <v>0</v>
      </c>
      <c r="AF204" s="32">
        <v>0</v>
      </c>
      <c r="AG204" s="32">
        <v>0</v>
      </c>
      <c r="AH204" s="32">
        <v>0</v>
      </c>
      <c r="AI204" s="32">
        <v>0</v>
      </c>
      <c r="AJ204" s="32">
        <v>0</v>
      </c>
      <c r="AK204" s="32">
        <v>0</v>
      </c>
      <c r="AL204" s="32">
        <v>0</v>
      </c>
      <c r="AM204" s="32">
        <v>0</v>
      </c>
      <c r="AN204" s="32">
        <v>0</v>
      </c>
      <c r="AO204" s="32">
        <v>0</v>
      </c>
      <c r="AP204" s="32">
        <v>0</v>
      </c>
      <c r="AQ204" s="32">
        <v>0</v>
      </c>
      <c r="AR204" s="32">
        <v>0</v>
      </c>
      <c r="AS204" s="32">
        <v>0</v>
      </c>
      <c r="AT204" s="32">
        <v>0</v>
      </c>
      <c r="AU204" s="32">
        <v>0</v>
      </c>
      <c r="AV204" s="32">
        <v>0</v>
      </c>
      <c r="AW204" s="32">
        <v>0</v>
      </c>
      <c r="AX204" s="32">
        <v>0</v>
      </c>
      <c r="AY204" s="32">
        <v>0</v>
      </c>
      <c r="AZ204" s="32">
        <v>0</v>
      </c>
      <c r="BA204" s="30"/>
      <c r="BB204" s="30"/>
      <c r="BC204" s="30"/>
      <c r="BD204" s="30"/>
      <c r="BE204" s="10" t="str">
        <f t="shared" si="27"/>
        <v>OK</v>
      </c>
      <c r="BF204" s="10" t="str">
        <f t="shared" si="28"/>
        <v>OK</v>
      </c>
      <c r="BG204" s="4">
        <f t="shared" si="29"/>
        <v>0</v>
      </c>
      <c r="BH204" s="11">
        <f t="shared" si="30"/>
        <v>0</v>
      </c>
      <c r="BI204" s="11">
        <f t="shared" si="31"/>
        <v>0</v>
      </c>
      <c r="BJ204" s="4">
        <f t="shared" si="32"/>
        <v>0</v>
      </c>
      <c r="BK204" s="4">
        <f t="shared" si="33"/>
        <v>0</v>
      </c>
      <c r="BL204" s="1">
        <v>3</v>
      </c>
      <c r="BM204" s="1">
        <v>2520</v>
      </c>
      <c r="BN204" s="1">
        <v>1</v>
      </c>
      <c r="BO204" s="12">
        <v>1</v>
      </c>
      <c r="BP204" s="1">
        <v>3</v>
      </c>
      <c r="BQ204" s="1">
        <v>15</v>
      </c>
      <c r="BV204" s="36" t="str">
        <f t="shared" si="34"/>
        <v>2520</v>
      </c>
      <c r="BW204" s="36" t="b">
        <f t="shared" si="35"/>
        <v>1</v>
      </c>
      <c r="BX204" s="36"/>
      <c r="BY204" s="36"/>
      <c r="BZ204" s="36"/>
      <c r="CA204" s="36"/>
    </row>
    <row r="205" spans="1:79" ht="85.5">
      <c r="A205" s="38" t="s">
        <v>61</v>
      </c>
      <c r="B205" s="33" t="s">
        <v>780</v>
      </c>
      <c r="C205" s="27" t="s">
        <v>259</v>
      </c>
      <c r="D205" s="27" t="s">
        <v>246</v>
      </c>
      <c r="E205" s="18" t="s">
        <v>3854</v>
      </c>
      <c r="F205" s="19" t="s">
        <v>3859</v>
      </c>
      <c r="G205" s="19" t="s">
        <v>3860</v>
      </c>
      <c r="H205" s="19" t="s">
        <v>3861</v>
      </c>
      <c r="I205" s="19">
        <v>80111604</v>
      </c>
      <c r="J205" s="19" t="s">
        <v>1377</v>
      </c>
      <c r="K205" s="19" t="s">
        <v>1334</v>
      </c>
      <c r="L205" s="19" t="s">
        <v>2299</v>
      </c>
      <c r="M205" s="20" t="s">
        <v>1321</v>
      </c>
      <c r="N205" s="20" t="s">
        <v>265</v>
      </c>
      <c r="O205" s="20" t="s">
        <v>266</v>
      </c>
      <c r="P205" s="20">
        <v>5</v>
      </c>
      <c r="Q205" s="20" t="s">
        <v>1392</v>
      </c>
      <c r="R205" s="20" t="s">
        <v>1391</v>
      </c>
      <c r="S205" s="21">
        <v>0</v>
      </c>
      <c r="T205" s="21">
        <v>0</v>
      </c>
      <c r="U205" s="20" t="s">
        <v>1404</v>
      </c>
      <c r="V205" s="20" t="s">
        <v>1405</v>
      </c>
      <c r="W205" s="19" t="s">
        <v>99</v>
      </c>
      <c r="X205" s="19" t="s">
        <v>1441</v>
      </c>
      <c r="Y205" s="19" t="s">
        <v>1459</v>
      </c>
      <c r="Z205" s="19" t="s">
        <v>1574</v>
      </c>
      <c r="AA205" s="19" t="s">
        <v>1660</v>
      </c>
      <c r="AB205" s="19" t="s">
        <v>1666</v>
      </c>
      <c r="AC205" s="32">
        <v>0</v>
      </c>
      <c r="AD205" s="32">
        <v>0</v>
      </c>
      <c r="AE205" s="32">
        <v>0</v>
      </c>
      <c r="AF205" s="32">
        <v>0</v>
      </c>
      <c r="AG205" s="32">
        <v>0</v>
      </c>
      <c r="AH205" s="32">
        <v>0</v>
      </c>
      <c r="AI205" s="32">
        <v>0</v>
      </c>
      <c r="AJ205" s="32">
        <v>0</v>
      </c>
      <c r="AK205" s="32">
        <v>0</v>
      </c>
      <c r="AL205" s="32">
        <v>0</v>
      </c>
      <c r="AM205" s="32">
        <v>0</v>
      </c>
      <c r="AN205" s="32">
        <v>0</v>
      </c>
      <c r="AO205" s="32">
        <v>0</v>
      </c>
      <c r="AP205" s="32">
        <v>0</v>
      </c>
      <c r="AQ205" s="32">
        <v>0</v>
      </c>
      <c r="AR205" s="32">
        <v>0</v>
      </c>
      <c r="AS205" s="32">
        <v>0</v>
      </c>
      <c r="AT205" s="32">
        <v>0</v>
      </c>
      <c r="AU205" s="32">
        <v>0</v>
      </c>
      <c r="AV205" s="32">
        <v>0</v>
      </c>
      <c r="AW205" s="32">
        <v>0</v>
      </c>
      <c r="AX205" s="32">
        <v>0</v>
      </c>
      <c r="AY205" s="32">
        <v>0</v>
      </c>
      <c r="AZ205" s="32">
        <v>0</v>
      </c>
      <c r="BA205" s="30"/>
      <c r="BB205" s="30"/>
      <c r="BC205" s="30"/>
      <c r="BD205" s="30"/>
      <c r="BE205" s="10" t="str">
        <f t="shared" si="27"/>
        <v>OK</v>
      </c>
      <c r="BF205" s="10" t="str">
        <f t="shared" si="28"/>
        <v>OK</v>
      </c>
      <c r="BG205" s="4">
        <f t="shared" si="29"/>
        <v>0</v>
      </c>
      <c r="BH205" s="11">
        <f t="shared" si="30"/>
        <v>0</v>
      </c>
      <c r="BI205" s="11">
        <f t="shared" si="31"/>
        <v>0</v>
      </c>
      <c r="BJ205" s="4">
        <f t="shared" si="32"/>
        <v>0</v>
      </c>
      <c r="BK205" s="4">
        <f t="shared" si="33"/>
        <v>0</v>
      </c>
      <c r="BL205" s="1">
        <v>3</v>
      </c>
      <c r="BM205" s="1">
        <v>2520</v>
      </c>
      <c r="BN205" s="1">
        <v>1</v>
      </c>
      <c r="BO205" s="12">
        <v>1</v>
      </c>
      <c r="BP205" s="1">
        <v>3</v>
      </c>
      <c r="BQ205" s="1">
        <v>16</v>
      </c>
      <c r="BV205" s="36" t="str">
        <f t="shared" si="34"/>
        <v>2520</v>
      </c>
      <c r="BW205" s="36" t="b">
        <f t="shared" si="35"/>
        <v>1</v>
      </c>
      <c r="BX205" s="36"/>
      <c r="BY205" s="36"/>
      <c r="BZ205" s="36"/>
      <c r="CA205" s="36"/>
    </row>
    <row r="206" spans="1:79" ht="85.5">
      <c r="A206" s="38" t="s">
        <v>61</v>
      </c>
      <c r="B206" s="33" t="s">
        <v>781</v>
      </c>
      <c r="C206" s="27" t="s">
        <v>259</v>
      </c>
      <c r="D206" s="27" t="s">
        <v>246</v>
      </c>
      <c r="E206" s="18" t="s">
        <v>3854</v>
      </c>
      <c r="F206" s="19" t="s">
        <v>3859</v>
      </c>
      <c r="G206" s="19" t="s">
        <v>3860</v>
      </c>
      <c r="H206" s="19" t="s">
        <v>3861</v>
      </c>
      <c r="I206" s="19">
        <v>80111604</v>
      </c>
      <c r="J206" s="19" t="s">
        <v>1377</v>
      </c>
      <c r="K206" s="19" t="s">
        <v>1334</v>
      </c>
      <c r="L206" s="19" t="s">
        <v>2300</v>
      </c>
      <c r="M206" s="20" t="s">
        <v>1321</v>
      </c>
      <c r="N206" s="20" t="s">
        <v>265</v>
      </c>
      <c r="O206" s="20" t="s">
        <v>266</v>
      </c>
      <c r="P206" s="20">
        <v>5</v>
      </c>
      <c r="Q206" s="20" t="s">
        <v>1392</v>
      </c>
      <c r="R206" s="20" t="s">
        <v>1391</v>
      </c>
      <c r="S206" s="21">
        <v>0</v>
      </c>
      <c r="T206" s="21">
        <v>0</v>
      </c>
      <c r="U206" s="20" t="s">
        <v>1404</v>
      </c>
      <c r="V206" s="20" t="s">
        <v>1405</v>
      </c>
      <c r="W206" s="19" t="s">
        <v>99</v>
      </c>
      <c r="X206" s="19" t="s">
        <v>1441</v>
      </c>
      <c r="Y206" s="19" t="s">
        <v>1459</v>
      </c>
      <c r="Z206" s="19" t="s">
        <v>1574</v>
      </c>
      <c r="AA206" s="19" t="s">
        <v>1660</v>
      </c>
      <c r="AB206" s="19" t="s">
        <v>1666</v>
      </c>
      <c r="AC206" s="32">
        <v>0</v>
      </c>
      <c r="AD206" s="32">
        <v>0</v>
      </c>
      <c r="AE206" s="32">
        <v>0</v>
      </c>
      <c r="AF206" s="32">
        <v>0</v>
      </c>
      <c r="AG206" s="32">
        <v>0</v>
      </c>
      <c r="AH206" s="32">
        <v>0</v>
      </c>
      <c r="AI206" s="32">
        <v>0</v>
      </c>
      <c r="AJ206" s="32">
        <v>0</v>
      </c>
      <c r="AK206" s="32">
        <v>0</v>
      </c>
      <c r="AL206" s="32">
        <v>0</v>
      </c>
      <c r="AM206" s="32">
        <v>0</v>
      </c>
      <c r="AN206" s="32">
        <v>0</v>
      </c>
      <c r="AO206" s="32">
        <v>0</v>
      </c>
      <c r="AP206" s="32">
        <v>0</v>
      </c>
      <c r="AQ206" s="32">
        <v>0</v>
      </c>
      <c r="AR206" s="32">
        <v>0</v>
      </c>
      <c r="AS206" s="32">
        <v>0</v>
      </c>
      <c r="AT206" s="32">
        <v>0</v>
      </c>
      <c r="AU206" s="32">
        <v>0</v>
      </c>
      <c r="AV206" s="32">
        <v>0</v>
      </c>
      <c r="AW206" s="32">
        <v>0</v>
      </c>
      <c r="AX206" s="32">
        <v>0</v>
      </c>
      <c r="AY206" s="32">
        <v>0</v>
      </c>
      <c r="AZ206" s="32">
        <v>0</v>
      </c>
      <c r="BA206" s="30"/>
      <c r="BB206" s="30"/>
      <c r="BC206" s="30"/>
      <c r="BD206" s="30"/>
      <c r="BE206" s="10" t="str">
        <f t="shared" si="27"/>
        <v>OK</v>
      </c>
      <c r="BF206" s="10" t="str">
        <f t="shared" si="28"/>
        <v>OK</v>
      </c>
      <c r="BG206" s="4">
        <f t="shared" si="29"/>
        <v>0</v>
      </c>
      <c r="BH206" s="11">
        <f t="shared" si="30"/>
        <v>0</v>
      </c>
      <c r="BI206" s="11">
        <f t="shared" si="31"/>
        <v>0</v>
      </c>
      <c r="BJ206" s="4">
        <f t="shared" si="32"/>
        <v>0</v>
      </c>
      <c r="BK206" s="4">
        <f t="shared" si="33"/>
        <v>0</v>
      </c>
      <c r="BL206" s="1">
        <v>3</v>
      </c>
      <c r="BM206" s="1">
        <v>2520</v>
      </c>
      <c r="BN206" s="1">
        <v>1</v>
      </c>
      <c r="BO206" s="12">
        <v>1</v>
      </c>
      <c r="BP206" s="1">
        <v>3</v>
      </c>
      <c r="BQ206" s="1">
        <v>17</v>
      </c>
      <c r="BV206" s="36" t="str">
        <f t="shared" si="34"/>
        <v>2520</v>
      </c>
      <c r="BW206" s="36" t="b">
        <f t="shared" si="35"/>
        <v>1</v>
      </c>
      <c r="BX206" s="36"/>
      <c r="BY206" s="36"/>
      <c r="BZ206" s="36"/>
      <c r="CA206" s="36"/>
    </row>
    <row r="207" spans="1:79" ht="85.5">
      <c r="A207" s="38" t="s">
        <v>3801</v>
      </c>
      <c r="B207" s="33" t="s">
        <v>782</v>
      </c>
      <c r="C207" s="27" t="s">
        <v>259</v>
      </c>
      <c r="D207" s="27" t="s">
        <v>246</v>
      </c>
      <c r="E207" s="18" t="s">
        <v>3854</v>
      </c>
      <c r="F207" s="19" t="s">
        <v>3859</v>
      </c>
      <c r="G207" s="19" t="s">
        <v>3860</v>
      </c>
      <c r="H207" s="19" t="s">
        <v>3861</v>
      </c>
      <c r="I207" s="19">
        <v>80111604</v>
      </c>
      <c r="J207" s="19" t="s">
        <v>1377</v>
      </c>
      <c r="K207" s="19" t="s">
        <v>1337</v>
      </c>
      <c r="L207" s="19" t="s">
        <v>2301</v>
      </c>
      <c r="M207" s="20" t="s">
        <v>1321</v>
      </c>
      <c r="N207" s="20" t="s">
        <v>1321</v>
      </c>
      <c r="O207" s="20" t="s">
        <v>265</v>
      </c>
      <c r="P207" s="20">
        <v>8</v>
      </c>
      <c r="Q207" s="20" t="s">
        <v>1390</v>
      </c>
      <c r="R207" s="20" t="s">
        <v>1391</v>
      </c>
      <c r="S207" s="21">
        <v>58000000</v>
      </c>
      <c r="T207" s="21">
        <v>58000000</v>
      </c>
      <c r="U207" s="20" t="s">
        <v>1404</v>
      </c>
      <c r="V207" s="20" t="s">
        <v>1405</v>
      </c>
      <c r="W207" s="19" t="s">
        <v>99</v>
      </c>
      <c r="X207" s="19" t="s">
        <v>1441</v>
      </c>
      <c r="Y207" s="19" t="s">
        <v>1459</v>
      </c>
      <c r="Z207" s="19" t="s">
        <v>1575</v>
      </c>
      <c r="AA207" s="19" t="s">
        <v>1660</v>
      </c>
      <c r="AB207" s="19" t="s">
        <v>1666</v>
      </c>
      <c r="AC207" s="32">
        <v>0</v>
      </c>
      <c r="AD207" s="32">
        <v>0</v>
      </c>
      <c r="AE207" s="32">
        <v>58000000</v>
      </c>
      <c r="AF207" s="32">
        <v>0</v>
      </c>
      <c r="AG207" s="32">
        <v>0</v>
      </c>
      <c r="AH207" s="32">
        <v>7250000</v>
      </c>
      <c r="AI207" s="32">
        <v>0</v>
      </c>
      <c r="AJ207" s="32">
        <v>7250000</v>
      </c>
      <c r="AK207" s="32">
        <v>0</v>
      </c>
      <c r="AL207" s="32">
        <v>7250000</v>
      </c>
      <c r="AM207" s="32">
        <v>0</v>
      </c>
      <c r="AN207" s="32">
        <v>7250000</v>
      </c>
      <c r="AO207" s="32">
        <v>0</v>
      </c>
      <c r="AP207" s="32">
        <v>7250000</v>
      </c>
      <c r="AQ207" s="32">
        <v>0</v>
      </c>
      <c r="AR207" s="32">
        <v>7250000</v>
      </c>
      <c r="AS207" s="32">
        <v>0</v>
      </c>
      <c r="AT207" s="32">
        <v>7250000</v>
      </c>
      <c r="AU207" s="32">
        <v>0</v>
      </c>
      <c r="AV207" s="32">
        <v>7250000</v>
      </c>
      <c r="AW207" s="32">
        <v>0</v>
      </c>
      <c r="AX207" s="32">
        <v>0</v>
      </c>
      <c r="AY207" s="32">
        <v>0</v>
      </c>
      <c r="AZ207" s="32">
        <v>0</v>
      </c>
      <c r="BA207" s="30"/>
      <c r="BB207" s="30"/>
      <c r="BC207" s="30"/>
      <c r="BD207" s="30"/>
      <c r="BE207" s="10" t="str">
        <f t="shared" si="27"/>
        <v>OK</v>
      </c>
      <c r="BF207" s="10" t="str">
        <f t="shared" si="28"/>
        <v>OK</v>
      </c>
      <c r="BG207" s="4">
        <f t="shared" si="29"/>
        <v>0</v>
      </c>
      <c r="BH207" s="11">
        <f t="shared" si="30"/>
        <v>58000000</v>
      </c>
      <c r="BI207" s="11">
        <f t="shared" si="31"/>
        <v>58000000</v>
      </c>
      <c r="BJ207" s="4">
        <f t="shared" si="32"/>
        <v>0</v>
      </c>
      <c r="BK207" s="4">
        <f t="shared" si="33"/>
        <v>0</v>
      </c>
      <c r="BL207" s="1">
        <v>3</v>
      </c>
      <c r="BM207" s="1">
        <v>2520</v>
      </c>
      <c r="BN207" s="1">
        <v>1</v>
      </c>
      <c r="BO207" s="12">
        <v>1</v>
      </c>
      <c r="BP207" s="1">
        <v>3</v>
      </c>
      <c r="BQ207" s="1">
        <v>18</v>
      </c>
      <c r="BV207" s="36" t="str">
        <f t="shared" si="34"/>
        <v>2520</v>
      </c>
      <c r="BW207" s="36" t="b">
        <f t="shared" si="35"/>
        <v>1</v>
      </c>
      <c r="BX207" s="36"/>
      <c r="BY207" s="36"/>
      <c r="BZ207" s="36"/>
      <c r="CA207" s="36"/>
    </row>
    <row r="208" spans="1:79" ht="85.5">
      <c r="A208" s="38" t="s">
        <v>61</v>
      </c>
      <c r="B208" s="33" t="s">
        <v>783</v>
      </c>
      <c r="C208" s="27" t="s">
        <v>259</v>
      </c>
      <c r="D208" s="27" t="s">
        <v>246</v>
      </c>
      <c r="E208" s="18" t="s">
        <v>3854</v>
      </c>
      <c r="F208" s="19" t="s">
        <v>3859</v>
      </c>
      <c r="G208" s="19" t="s">
        <v>3860</v>
      </c>
      <c r="H208" s="19" t="s">
        <v>3861</v>
      </c>
      <c r="I208" s="19">
        <v>80111604</v>
      </c>
      <c r="J208" s="19" t="s">
        <v>1377</v>
      </c>
      <c r="K208" s="19" t="s">
        <v>1334</v>
      </c>
      <c r="L208" s="19" t="s">
        <v>2302</v>
      </c>
      <c r="M208" s="20" t="s">
        <v>1321</v>
      </c>
      <c r="N208" s="20" t="s">
        <v>265</v>
      </c>
      <c r="O208" s="20" t="s">
        <v>266</v>
      </c>
      <c r="P208" s="20">
        <v>5</v>
      </c>
      <c r="Q208" s="20" t="s">
        <v>1392</v>
      </c>
      <c r="R208" s="20" t="s">
        <v>1391</v>
      </c>
      <c r="S208" s="21">
        <v>0</v>
      </c>
      <c r="T208" s="21">
        <v>0</v>
      </c>
      <c r="U208" s="20" t="s">
        <v>1404</v>
      </c>
      <c r="V208" s="20" t="s">
        <v>1405</v>
      </c>
      <c r="W208" s="19" t="s">
        <v>99</v>
      </c>
      <c r="X208" s="19" t="s">
        <v>1441</v>
      </c>
      <c r="Y208" s="19" t="s">
        <v>1459</v>
      </c>
      <c r="Z208" s="19" t="s">
        <v>1574</v>
      </c>
      <c r="AA208" s="19" t="s">
        <v>1660</v>
      </c>
      <c r="AB208" s="19" t="s">
        <v>1666</v>
      </c>
      <c r="AC208" s="32">
        <v>0</v>
      </c>
      <c r="AD208" s="32">
        <v>0</v>
      </c>
      <c r="AE208" s="32">
        <v>0</v>
      </c>
      <c r="AF208" s="32">
        <v>0</v>
      </c>
      <c r="AG208" s="32">
        <v>0</v>
      </c>
      <c r="AH208" s="32">
        <v>0</v>
      </c>
      <c r="AI208" s="32">
        <v>0</v>
      </c>
      <c r="AJ208" s="32">
        <v>0</v>
      </c>
      <c r="AK208" s="32">
        <v>0</v>
      </c>
      <c r="AL208" s="32">
        <v>0</v>
      </c>
      <c r="AM208" s="32">
        <v>0</v>
      </c>
      <c r="AN208" s="32">
        <v>0</v>
      </c>
      <c r="AO208" s="32">
        <v>0</v>
      </c>
      <c r="AP208" s="32">
        <v>0</v>
      </c>
      <c r="AQ208" s="32">
        <v>0</v>
      </c>
      <c r="AR208" s="32">
        <v>0</v>
      </c>
      <c r="AS208" s="32">
        <v>0</v>
      </c>
      <c r="AT208" s="32">
        <v>0</v>
      </c>
      <c r="AU208" s="32">
        <v>0</v>
      </c>
      <c r="AV208" s="32">
        <v>0</v>
      </c>
      <c r="AW208" s="32">
        <v>0</v>
      </c>
      <c r="AX208" s="32">
        <v>0</v>
      </c>
      <c r="AY208" s="32">
        <v>0</v>
      </c>
      <c r="AZ208" s="32">
        <v>0</v>
      </c>
      <c r="BA208" s="30"/>
      <c r="BB208" s="30"/>
      <c r="BC208" s="30"/>
      <c r="BD208" s="30"/>
      <c r="BE208" s="10" t="str">
        <f t="shared" si="27"/>
        <v>OK</v>
      </c>
      <c r="BF208" s="10" t="str">
        <f t="shared" si="28"/>
        <v>OK</v>
      </c>
      <c r="BG208" s="4">
        <f t="shared" si="29"/>
        <v>0</v>
      </c>
      <c r="BH208" s="11">
        <f t="shared" si="30"/>
        <v>0</v>
      </c>
      <c r="BI208" s="11">
        <f t="shared" si="31"/>
        <v>0</v>
      </c>
      <c r="BJ208" s="4">
        <f t="shared" si="32"/>
        <v>0</v>
      </c>
      <c r="BK208" s="4">
        <f t="shared" si="33"/>
        <v>0</v>
      </c>
      <c r="BL208" s="1">
        <v>3</v>
      </c>
      <c r="BM208" s="1">
        <v>2520</v>
      </c>
      <c r="BN208" s="1">
        <v>1</v>
      </c>
      <c r="BO208" s="12">
        <v>1</v>
      </c>
      <c r="BP208" s="1">
        <v>3</v>
      </c>
      <c r="BQ208" s="1">
        <v>19</v>
      </c>
      <c r="BV208" s="36" t="str">
        <f t="shared" si="34"/>
        <v>2520</v>
      </c>
      <c r="BW208" s="36" t="b">
        <f t="shared" si="35"/>
        <v>1</v>
      </c>
      <c r="BX208" s="36"/>
      <c r="BY208" s="36"/>
      <c r="BZ208" s="36"/>
      <c r="CA208" s="36"/>
    </row>
    <row r="209" spans="1:79" ht="114">
      <c r="A209" s="38" t="s">
        <v>3801</v>
      </c>
      <c r="B209" s="33" t="s">
        <v>784</v>
      </c>
      <c r="C209" s="27" t="s">
        <v>259</v>
      </c>
      <c r="D209" s="27" t="s">
        <v>246</v>
      </c>
      <c r="E209" s="18" t="s">
        <v>3854</v>
      </c>
      <c r="F209" s="19" t="s">
        <v>3859</v>
      </c>
      <c r="G209" s="19" t="s">
        <v>3860</v>
      </c>
      <c r="H209" s="19" t="s">
        <v>3861</v>
      </c>
      <c r="I209" s="19">
        <v>80111604</v>
      </c>
      <c r="J209" s="19" t="s">
        <v>1377</v>
      </c>
      <c r="K209" s="19" t="s">
        <v>1334</v>
      </c>
      <c r="L209" s="19" t="s">
        <v>2304</v>
      </c>
      <c r="M209" s="20" t="s">
        <v>1321</v>
      </c>
      <c r="N209" s="20" t="s">
        <v>265</v>
      </c>
      <c r="O209" s="20" t="s">
        <v>266</v>
      </c>
      <c r="P209" s="20">
        <v>9</v>
      </c>
      <c r="Q209" s="20" t="s">
        <v>1390</v>
      </c>
      <c r="R209" s="20" t="s">
        <v>1391</v>
      </c>
      <c r="S209" s="21">
        <v>73800000</v>
      </c>
      <c r="T209" s="21">
        <v>73800000</v>
      </c>
      <c r="U209" s="20" t="s">
        <v>1404</v>
      </c>
      <c r="V209" s="20" t="s">
        <v>1405</v>
      </c>
      <c r="W209" s="19" t="s">
        <v>99</v>
      </c>
      <c r="X209" s="19" t="s">
        <v>1441</v>
      </c>
      <c r="Y209" s="19" t="s">
        <v>1459</v>
      </c>
      <c r="Z209" s="19" t="s">
        <v>1576</v>
      </c>
      <c r="AA209" s="19" t="s">
        <v>1660</v>
      </c>
      <c r="AB209" s="19" t="s">
        <v>1666</v>
      </c>
      <c r="AC209" s="32">
        <v>0</v>
      </c>
      <c r="AD209" s="32">
        <v>0</v>
      </c>
      <c r="AE209" s="32">
        <v>0</v>
      </c>
      <c r="AF209" s="32">
        <v>0</v>
      </c>
      <c r="AG209" s="32">
        <v>73800000</v>
      </c>
      <c r="AH209" s="32">
        <v>0</v>
      </c>
      <c r="AI209" s="32">
        <v>0</v>
      </c>
      <c r="AJ209" s="32">
        <v>8200000</v>
      </c>
      <c r="AK209" s="32">
        <v>0</v>
      </c>
      <c r="AL209" s="32">
        <v>8200000</v>
      </c>
      <c r="AM209" s="32">
        <v>0</v>
      </c>
      <c r="AN209" s="32">
        <v>8200000</v>
      </c>
      <c r="AO209" s="32">
        <v>0</v>
      </c>
      <c r="AP209" s="32">
        <v>8200000</v>
      </c>
      <c r="AQ209" s="32">
        <v>0</v>
      </c>
      <c r="AR209" s="32">
        <v>8200000</v>
      </c>
      <c r="AS209" s="32">
        <v>0</v>
      </c>
      <c r="AT209" s="32">
        <v>8200000</v>
      </c>
      <c r="AU209" s="32">
        <v>0</v>
      </c>
      <c r="AV209" s="32">
        <v>8200000</v>
      </c>
      <c r="AW209" s="32">
        <v>0</v>
      </c>
      <c r="AX209" s="32">
        <v>8200000</v>
      </c>
      <c r="AY209" s="32">
        <v>0</v>
      </c>
      <c r="AZ209" s="32">
        <v>8200000</v>
      </c>
      <c r="BA209" s="30"/>
      <c r="BB209" s="30"/>
      <c r="BC209" s="30"/>
      <c r="BD209" s="30"/>
      <c r="BE209" s="10" t="str">
        <f t="shared" si="27"/>
        <v>OK</v>
      </c>
      <c r="BF209" s="10" t="str">
        <f t="shared" si="28"/>
        <v>OK</v>
      </c>
      <c r="BG209" s="4">
        <f t="shared" si="29"/>
        <v>0</v>
      </c>
      <c r="BH209" s="11">
        <f t="shared" si="30"/>
        <v>73800000</v>
      </c>
      <c r="BI209" s="11">
        <f t="shared" si="31"/>
        <v>73800000</v>
      </c>
      <c r="BJ209" s="4">
        <f t="shared" si="32"/>
        <v>0</v>
      </c>
      <c r="BK209" s="4">
        <f t="shared" si="33"/>
        <v>0</v>
      </c>
      <c r="BL209" s="1">
        <v>3</v>
      </c>
      <c r="BM209" s="1">
        <v>2520</v>
      </c>
      <c r="BN209" s="1">
        <v>1</v>
      </c>
      <c r="BO209" s="12">
        <v>1</v>
      </c>
      <c r="BP209" s="1">
        <v>3</v>
      </c>
      <c r="BQ209" s="1">
        <v>20</v>
      </c>
      <c r="BV209" s="36" t="str">
        <f t="shared" si="34"/>
        <v>2520</v>
      </c>
      <c r="BW209" s="36" t="b">
        <f t="shared" si="35"/>
        <v>1</v>
      </c>
      <c r="BX209" s="36"/>
      <c r="BY209" s="36"/>
      <c r="BZ209" s="36"/>
      <c r="CA209" s="36"/>
    </row>
    <row r="210" spans="1:79" ht="171">
      <c r="A210" s="38" t="s">
        <v>61</v>
      </c>
      <c r="B210" s="33" t="s">
        <v>785</v>
      </c>
      <c r="C210" s="27" t="s">
        <v>259</v>
      </c>
      <c r="D210" s="27" t="s">
        <v>246</v>
      </c>
      <c r="E210" s="18" t="s">
        <v>3854</v>
      </c>
      <c r="F210" s="19" t="s">
        <v>3859</v>
      </c>
      <c r="G210" s="19" t="s">
        <v>3860</v>
      </c>
      <c r="H210" s="19" t="s">
        <v>3861</v>
      </c>
      <c r="I210" s="19">
        <v>80111604</v>
      </c>
      <c r="J210" s="19" t="s">
        <v>1377</v>
      </c>
      <c r="K210" s="19" t="s">
        <v>1334</v>
      </c>
      <c r="L210" s="19" t="s">
        <v>2305</v>
      </c>
      <c r="M210" s="20" t="s">
        <v>1321</v>
      </c>
      <c r="N210" s="20" t="s">
        <v>265</v>
      </c>
      <c r="O210" s="20" t="s">
        <v>266</v>
      </c>
      <c r="P210" s="20">
        <v>5</v>
      </c>
      <c r="Q210" s="20" t="s">
        <v>1392</v>
      </c>
      <c r="R210" s="20" t="s">
        <v>1391</v>
      </c>
      <c r="S210" s="21">
        <v>0</v>
      </c>
      <c r="T210" s="21">
        <v>0</v>
      </c>
      <c r="U210" s="20" t="s">
        <v>1404</v>
      </c>
      <c r="V210" s="20" t="s">
        <v>1405</v>
      </c>
      <c r="W210" s="19" t="s">
        <v>99</v>
      </c>
      <c r="X210" s="19" t="s">
        <v>1441</v>
      </c>
      <c r="Y210" s="19" t="s">
        <v>1459</v>
      </c>
      <c r="Z210" s="19" t="s">
        <v>1577</v>
      </c>
      <c r="AA210" s="19" t="s">
        <v>1660</v>
      </c>
      <c r="AB210" s="19" t="s">
        <v>1666</v>
      </c>
      <c r="AC210" s="32">
        <v>0</v>
      </c>
      <c r="AD210" s="32">
        <v>0</v>
      </c>
      <c r="AE210" s="32">
        <v>0</v>
      </c>
      <c r="AF210" s="32">
        <v>0</v>
      </c>
      <c r="AG210" s="32">
        <v>0</v>
      </c>
      <c r="AH210" s="32">
        <v>0</v>
      </c>
      <c r="AI210" s="32">
        <v>0</v>
      </c>
      <c r="AJ210" s="32">
        <v>0</v>
      </c>
      <c r="AK210" s="32">
        <v>0</v>
      </c>
      <c r="AL210" s="32">
        <v>0</v>
      </c>
      <c r="AM210" s="32">
        <v>0</v>
      </c>
      <c r="AN210" s="32">
        <v>0</v>
      </c>
      <c r="AO210" s="32">
        <v>0</v>
      </c>
      <c r="AP210" s="32">
        <v>0</v>
      </c>
      <c r="AQ210" s="32">
        <v>0</v>
      </c>
      <c r="AR210" s="32">
        <v>0</v>
      </c>
      <c r="AS210" s="32">
        <v>0</v>
      </c>
      <c r="AT210" s="32">
        <v>0</v>
      </c>
      <c r="AU210" s="32">
        <v>0</v>
      </c>
      <c r="AV210" s="32">
        <v>0</v>
      </c>
      <c r="AW210" s="32">
        <v>0</v>
      </c>
      <c r="AX210" s="32">
        <v>0</v>
      </c>
      <c r="AY210" s="32">
        <v>0</v>
      </c>
      <c r="AZ210" s="32">
        <v>0</v>
      </c>
      <c r="BA210" s="30"/>
      <c r="BB210" s="30"/>
      <c r="BC210" s="30"/>
      <c r="BD210" s="30"/>
      <c r="BE210" s="10" t="str">
        <f t="shared" si="27"/>
        <v>OK</v>
      </c>
      <c r="BF210" s="10" t="str">
        <f t="shared" si="28"/>
        <v>OK</v>
      </c>
      <c r="BG210" s="4">
        <f t="shared" si="29"/>
        <v>0</v>
      </c>
      <c r="BH210" s="11">
        <f t="shared" si="30"/>
        <v>0</v>
      </c>
      <c r="BI210" s="11">
        <f t="shared" si="31"/>
        <v>0</v>
      </c>
      <c r="BJ210" s="4">
        <f t="shared" si="32"/>
        <v>0</v>
      </c>
      <c r="BK210" s="4">
        <f t="shared" si="33"/>
        <v>0</v>
      </c>
      <c r="BL210" s="1">
        <v>3</v>
      </c>
      <c r="BM210" s="1">
        <v>2520</v>
      </c>
      <c r="BN210" s="1">
        <v>1</v>
      </c>
      <c r="BO210" s="12">
        <v>1</v>
      </c>
      <c r="BP210" s="1">
        <v>3</v>
      </c>
      <c r="BQ210" s="1">
        <v>21</v>
      </c>
      <c r="BV210" s="36" t="str">
        <f t="shared" si="34"/>
        <v>2520</v>
      </c>
      <c r="BW210" s="36" t="b">
        <f t="shared" si="35"/>
        <v>1</v>
      </c>
      <c r="BX210" s="36"/>
      <c r="BY210" s="36"/>
      <c r="BZ210" s="36"/>
      <c r="CA210" s="36"/>
    </row>
    <row r="211" spans="1:79" ht="171">
      <c r="A211" s="38" t="s">
        <v>3801</v>
      </c>
      <c r="B211" s="33" t="s">
        <v>786</v>
      </c>
      <c r="C211" s="27" t="s">
        <v>259</v>
      </c>
      <c r="D211" s="27" t="s">
        <v>246</v>
      </c>
      <c r="E211" s="18" t="s">
        <v>3854</v>
      </c>
      <c r="F211" s="19" t="s">
        <v>3859</v>
      </c>
      <c r="G211" s="19" t="s">
        <v>3860</v>
      </c>
      <c r="H211" s="19" t="s">
        <v>3861</v>
      </c>
      <c r="I211" s="19">
        <v>80111604</v>
      </c>
      <c r="J211" s="19" t="s">
        <v>1377</v>
      </c>
      <c r="K211" s="19" t="s">
        <v>1334</v>
      </c>
      <c r="L211" s="19" t="s">
        <v>2306</v>
      </c>
      <c r="M211" s="20" t="s">
        <v>1321</v>
      </c>
      <c r="N211" s="20" t="s">
        <v>1321</v>
      </c>
      <c r="O211" s="20" t="s">
        <v>265</v>
      </c>
      <c r="P211" s="20">
        <v>7</v>
      </c>
      <c r="Q211" s="20" t="s">
        <v>1390</v>
      </c>
      <c r="R211" s="20" t="s">
        <v>1391</v>
      </c>
      <c r="S211" s="21">
        <v>64750000</v>
      </c>
      <c r="T211" s="21">
        <v>64750000</v>
      </c>
      <c r="U211" s="20" t="s">
        <v>1404</v>
      </c>
      <c r="V211" s="20" t="s">
        <v>1405</v>
      </c>
      <c r="W211" s="19" t="s">
        <v>99</v>
      </c>
      <c r="X211" s="19" t="s">
        <v>1441</v>
      </c>
      <c r="Y211" s="19" t="s">
        <v>1459</v>
      </c>
      <c r="Z211" s="19" t="s">
        <v>1577</v>
      </c>
      <c r="AA211" s="19" t="s">
        <v>1660</v>
      </c>
      <c r="AB211" s="19" t="s">
        <v>1666</v>
      </c>
      <c r="AC211" s="32">
        <v>0</v>
      </c>
      <c r="AD211" s="32">
        <v>0</v>
      </c>
      <c r="AE211" s="32">
        <v>64750000</v>
      </c>
      <c r="AF211" s="32">
        <v>0</v>
      </c>
      <c r="AG211" s="32">
        <v>0</v>
      </c>
      <c r="AH211" s="32">
        <v>9250000</v>
      </c>
      <c r="AI211" s="32">
        <v>0</v>
      </c>
      <c r="AJ211" s="32">
        <v>9250000</v>
      </c>
      <c r="AK211" s="32">
        <v>0</v>
      </c>
      <c r="AL211" s="32">
        <v>9250000</v>
      </c>
      <c r="AM211" s="32">
        <v>0</v>
      </c>
      <c r="AN211" s="32">
        <v>9250000</v>
      </c>
      <c r="AO211" s="32">
        <v>0</v>
      </c>
      <c r="AP211" s="32">
        <v>9250000</v>
      </c>
      <c r="AQ211" s="32">
        <v>0</v>
      </c>
      <c r="AR211" s="32">
        <v>9250000</v>
      </c>
      <c r="AS211" s="32">
        <v>0</v>
      </c>
      <c r="AT211" s="32">
        <v>9250000</v>
      </c>
      <c r="AU211" s="32">
        <v>0</v>
      </c>
      <c r="AV211" s="32">
        <v>0</v>
      </c>
      <c r="AW211" s="32">
        <v>0</v>
      </c>
      <c r="AX211" s="32">
        <v>0</v>
      </c>
      <c r="AY211" s="32">
        <v>0</v>
      </c>
      <c r="AZ211" s="32">
        <v>0</v>
      </c>
      <c r="BA211" s="30"/>
      <c r="BB211" s="30"/>
      <c r="BC211" s="30"/>
      <c r="BD211" s="30"/>
      <c r="BE211" s="10" t="str">
        <f t="shared" si="27"/>
        <v>OK</v>
      </c>
      <c r="BF211" s="10" t="str">
        <f t="shared" si="28"/>
        <v>OK</v>
      </c>
      <c r="BG211" s="4">
        <f t="shared" si="29"/>
        <v>0</v>
      </c>
      <c r="BH211" s="11">
        <f t="shared" si="30"/>
        <v>64750000</v>
      </c>
      <c r="BI211" s="11">
        <f t="shared" si="31"/>
        <v>64750000</v>
      </c>
      <c r="BJ211" s="4">
        <f t="shared" si="32"/>
        <v>0</v>
      </c>
      <c r="BK211" s="4">
        <f t="shared" si="33"/>
        <v>0</v>
      </c>
      <c r="BL211" s="1">
        <v>3</v>
      </c>
      <c r="BM211" s="1">
        <v>2520</v>
      </c>
      <c r="BN211" s="1">
        <v>1</v>
      </c>
      <c r="BO211" s="12">
        <v>1</v>
      </c>
      <c r="BP211" s="1">
        <v>3</v>
      </c>
      <c r="BQ211" s="1">
        <v>22</v>
      </c>
      <c r="BV211" s="36" t="str">
        <f t="shared" si="34"/>
        <v>2520</v>
      </c>
      <c r="BW211" s="36" t="b">
        <f t="shared" si="35"/>
        <v>1</v>
      </c>
      <c r="BX211" s="36"/>
      <c r="BY211" s="36"/>
      <c r="BZ211" s="36"/>
      <c r="CA211" s="36"/>
    </row>
    <row r="212" spans="1:79" ht="171">
      <c r="A212" s="38" t="s">
        <v>3801</v>
      </c>
      <c r="B212" s="33" t="s">
        <v>787</v>
      </c>
      <c r="C212" s="27" t="s">
        <v>259</v>
      </c>
      <c r="D212" s="27" t="s">
        <v>246</v>
      </c>
      <c r="E212" s="18" t="s">
        <v>3854</v>
      </c>
      <c r="F212" s="19" t="s">
        <v>3859</v>
      </c>
      <c r="G212" s="19" t="s">
        <v>3860</v>
      </c>
      <c r="H212" s="19" t="s">
        <v>3861</v>
      </c>
      <c r="I212" s="19">
        <v>80111604</v>
      </c>
      <c r="J212" s="19" t="s">
        <v>1377</v>
      </c>
      <c r="K212" s="19" t="s">
        <v>1334</v>
      </c>
      <c r="L212" s="19" t="s">
        <v>2307</v>
      </c>
      <c r="M212" s="20" t="s">
        <v>1321</v>
      </c>
      <c r="N212" s="20" t="s">
        <v>1321</v>
      </c>
      <c r="O212" s="20" t="s">
        <v>265</v>
      </c>
      <c r="P212" s="20">
        <v>7</v>
      </c>
      <c r="Q212" s="20" t="s">
        <v>1390</v>
      </c>
      <c r="R212" s="20" t="s">
        <v>1391</v>
      </c>
      <c r="S212" s="21">
        <v>64750000</v>
      </c>
      <c r="T212" s="21">
        <v>64750000</v>
      </c>
      <c r="U212" s="20" t="s">
        <v>1404</v>
      </c>
      <c r="V212" s="20" t="s">
        <v>1405</v>
      </c>
      <c r="W212" s="19" t="s">
        <v>99</v>
      </c>
      <c r="X212" s="19" t="s">
        <v>1441</v>
      </c>
      <c r="Y212" s="19" t="s">
        <v>1459</v>
      </c>
      <c r="Z212" s="19" t="s">
        <v>1577</v>
      </c>
      <c r="AA212" s="19" t="s">
        <v>1660</v>
      </c>
      <c r="AB212" s="19" t="s">
        <v>1666</v>
      </c>
      <c r="AC212" s="32">
        <v>0</v>
      </c>
      <c r="AD212" s="32">
        <v>0</v>
      </c>
      <c r="AE212" s="32">
        <v>64750000</v>
      </c>
      <c r="AF212" s="32">
        <v>0</v>
      </c>
      <c r="AG212" s="32">
        <v>0</v>
      </c>
      <c r="AH212" s="32">
        <v>9250000</v>
      </c>
      <c r="AI212" s="32">
        <v>0</v>
      </c>
      <c r="AJ212" s="32">
        <v>9250000</v>
      </c>
      <c r="AK212" s="32">
        <v>0</v>
      </c>
      <c r="AL212" s="32">
        <v>9250000</v>
      </c>
      <c r="AM212" s="32">
        <v>0</v>
      </c>
      <c r="AN212" s="32">
        <v>9250000</v>
      </c>
      <c r="AO212" s="32">
        <v>0</v>
      </c>
      <c r="AP212" s="32">
        <v>9250000</v>
      </c>
      <c r="AQ212" s="32">
        <v>0</v>
      </c>
      <c r="AR212" s="32">
        <v>9250000</v>
      </c>
      <c r="AS212" s="32">
        <v>0</v>
      </c>
      <c r="AT212" s="32">
        <v>9250000</v>
      </c>
      <c r="AU212" s="32">
        <v>0</v>
      </c>
      <c r="AV212" s="32">
        <v>0</v>
      </c>
      <c r="AW212" s="32">
        <v>0</v>
      </c>
      <c r="AX212" s="32">
        <v>0</v>
      </c>
      <c r="AY212" s="32">
        <v>0</v>
      </c>
      <c r="AZ212" s="32">
        <v>0</v>
      </c>
      <c r="BA212" s="30"/>
      <c r="BB212" s="30"/>
      <c r="BC212" s="30"/>
      <c r="BD212" s="30"/>
      <c r="BE212" s="10" t="str">
        <f t="shared" si="27"/>
        <v>OK</v>
      </c>
      <c r="BF212" s="10" t="str">
        <f t="shared" si="28"/>
        <v>OK</v>
      </c>
      <c r="BG212" s="4">
        <f t="shared" si="29"/>
        <v>0</v>
      </c>
      <c r="BH212" s="11">
        <f t="shared" si="30"/>
        <v>64750000</v>
      </c>
      <c r="BI212" s="11">
        <f t="shared" si="31"/>
        <v>64750000</v>
      </c>
      <c r="BJ212" s="4">
        <f t="shared" si="32"/>
        <v>0</v>
      </c>
      <c r="BK212" s="4">
        <f t="shared" si="33"/>
        <v>0</v>
      </c>
      <c r="BL212" s="1">
        <v>3</v>
      </c>
      <c r="BM212" s="1">
        <v>2520</v>
      </c>
      <c r="BN212" s="1">
        <v>1</v>
      </c>
      <c r="BO212" s="12">
        <v>1</v>
      </c>
      <c r="BP212" s="1">
        <v>3</v>
      </c>
      <c r="BQ212" s="1">
        <v>23</v>
      </c>
      <c r="BV212" s="36" t="str">
        <f t="shared" si="34"/>
        <v>2520</v>
      </c>
      <c r="BW212" s="36" t="b">
        <f t="shared" si="35"/>
        <v>1</v>
      </c>
      <c r="BX212" s="36"/>
      <c r="BY212" s="36"/>
      <c r="BZ212" s="36"/>
      <c r="CA212" s="36"/>
    </row>
    <row r="213" spans="1:79" ht="171">
      <c r="A213" s="38" t="s">
        <v>3801</v>
      </c>
      <c r="B213" s="33" t="s">
        <v>788</v>
      </c>
      <c r="C213" s="27" t="s">
        <v>259</v>
      </c>
      <c r="D213" s="27" t="s">
        <v>246</v>
      </c>
      <c r="E213" s="18" t="s">
        <v>3854</v>
      </c>
      <c r="F213" s="19" t="s">
        <v>3859</v>
      </c>
      <c r="G213" s="19" t="s">
        <v>3860</v>
      </c>
      <c r="H213" s="19" t="s">
        <v>3861</v>
      </c>
      <c r="I213" s="19">
        <v>80111604</v>
      </c>
      <c r="J213" s="19" t="s">
        <v>1377</v>
      </c>
      <c r="K213" s="19" t="s">
        <v>1334</v>
      </c>
      <c r="L213" s="19" t="s">
        <v>2308</v>
      </c>
      <c r="M213" s="20" t="s">
        <v>1321</v>
      </c>
      <c r="N213" s="20" t="s">
        <v>265</v>
      </c>
      <c r="O213" s="20" t="s">
        <v>266</v>
      </c>
      <c r="P213" s="20">
        <v>7</v>
      </c>
      <c r="Q213" s="20" t="s">
        <v>1390</v>
      </c>
      <c r="R213" s="20" t="s">
        <v>1391</v>
      </c>
      <c r="S213" s="21">
        <v>64750000</v>
      </c>
      <c r="T213" s="21">
        <v>64750000</v>
      </c>
      <c r="U213" s="20" t="s">
        <v>1404</v>
      </c>
      <c r="V213" s="20" t="s">
        <v>1405</v>
      </c>
      <c r="W213" s="19" t="s">
        <v>99</v>
      </c>
      <c r="X213" s="19" t="s">
        <v>1441</v>
      </c>
      <c r="Y213" s="19" t="s">
        <v>1459</v>
      </c>
      <c r="Z213" s="19" t="s">
        <v>1577</v>
      </c>
      <c r="AA213" s="19" t="s">
        <v>1660</v>
      </c>
      <c r="AB213" s="19" t="s">
        <v>1666</v>
      </c>
      <c r="AC213" s="32">
        <v>0</v>
      </c>
      <c r="AD213" s="32">
        <v>0</v>
      </c>
      <c r="AE213" s="32">
        <v>0</v>
      </c>
      <c r="AF213" s="32">
        <v>0</v>
      </c>
      <c r="AG213" s="32">
        <v>64750000</v>
      </c>
      <c r="AH213" s="32">
        <v>0</v>
      </c>
      <c r="AI213" s="32">
        <v>0</v>
      </c>
      <c r="AJ213" s="32">
        <v>9250000</v>
      </c>
      <c r="AK213" s="32">
        <v>0</v>
      </c>
      <c r="AL213" s="32">
        <v>9250000</v>
      </c>
      <c r="AM213" s="32">
        <v>0</v>
      </c>
      <c r="AN213" s="32">
        <v>9250000</v>
      </c>
      <c r="AO213" s="32">
        <v>0</v>
      </c>
      <c r="AP213" s="32">
        <v>9250000</v>
      </c>
      <c r="AQ213" s="32">
        <v>0</v>
      </c>
      <c r="AR213" s="32">
        <v>9250000</v>
      </c>
      <c r="AS213" s="32">
        <v>0</v>
      </c>
      <c r="AT213" s="32">
        <v>9250000</v>
      </c>
      <c r="AU213" s="32">
        <v>0</v>
      </c>
      <c r="AV213" s="32">
        <v>9250000</v>
      </c>
      <c r="AW213" s="32">
        <v>0</v>
      </c>
      <c r="AX213" s="32">
        <v>0</v>
      </c>
      <c r="AY213" s="32">
        <v>0</v>
      </c>
      <c r="AZ213" s="32">
        <v>0</v>
      </c>
      <c r="BA213" s="30"/>
      <c r="BB213" s="30"/>
      <c r="BC213" s="30"/>
      <c r="BD213" s="30"/>
      <c r="BE213" s="10" t="str">
        <f t="shared" si="27"/>
        <v>OK</v>
      </c>
      <c r="BF213" s="10" t="str">
        <f t="shared" si="28"/>
        <v>OK</v>
      </c>
      <c r="BG213" s="4">
        <f t="shared" si="29"/>
        <v>0</v>
      </c>
      <c r="BH213" s="11">
        <f t="shared" si="30"/>
        <v>64750000</v>
      </c>
      <c r="BI213" s="11">
        <f t="shared" si="31"/>
        <v>64750000</v>
      </c>
      <c r="BJ213" s="4">
        <f t="shared" si="32"/>
        <v>0</v>
      </c>
      <c r="BK213" s="4">
        <f t="shared" si="33"/>
        <v>0</v>
      </c>
      <c r="BL213" s="1">
        <v>3</v>
      </c>
      <c r="BM213" s="1">
        <v>2520</v>
      </c>
      <c r="BN213" s="1">
        <v>1</v>
      </c>
      <c r="BO213" s="12">
        <v>1</v>
      </c>
      <c r="BP213" s="1">
        <v>3</v>
      </c>
      <c r="BQ213" s="1">
        <v>24</v>
      </c>
      <c r="BV213" s="36" t="str">
        <f t="shared" si="34"/>
        <v>2520</v>
      </c>
      <c r="BW213" s="36" t="b">
        <f t="shared" si="35"/>
        <v>1</v>
      </c>
      <c r="BX213" s="36"/>
      <c r="BY213" s="36"/>
      <c r="BZ213" s="36"/>
      <c r="CA213" s="36"/>
    </row>
    <row r="214" spans="1:79" ht="171">
      <c r="A214" s="38" t="s">
        <v>3801</v>
      </c>
      <c r="B214" s="33" t="s">
        <v>789</v>
      </c>
      <c r="C214" s="27" t="s">
        <v>259</v>
      </c>
      <c r="D214" s="27" t="s">
        <v>246</v>
      </c>
      <c r="E214" s="18" t="s">
        <v>3854</v>
      </c>
      <c r="F214" s="19" t="s">
        <v>3859</v>
      </c>
      <c r="G214" s="19" t="s">
        <v>3860</v>
      </c>
      <c r="H214" s="19" t="s">
        <v>3861</v>
      </c>
      <c r="I214" s="19">
        <v>80111607</v>
      </c>
      <c r="J214" s="19" t="s">
        <v>1377</v>
      </c>
      <c r="K214" s="19" t="s">
        <v>1322</v>
      </c>
      <c r="L214" s="19" t="s">
        <v>2309</v>
      </c>
      <c r="M214" s="20" t="s">
        <v>1321</v>
      </c>
      <c r="N214" s="20" t="s">
        <v>1321</v>
      </c>
      <c r="O214" s="20" t="s">
        <v>265</v>
      </c>
      <c r="P214" s="20">
        <v>9</v>
      </c>
      <c r="Q214" s="20" t="s">
        <v>1390</v>
      </c>
      <c r="R214" s="20" t="s">
        <v>1391</v>
      </c>
      <c r="S214" s="21">
        <v>83250000</v>
      </c>
      <c r="T214" s="21">
        <v>83250000</v>
      </c>
      <c r="U214" s="20" t="s">
        <v>1404</v>
      </c>
      <c r="V214" s="20" t="s">
        <v>1405</v>
      </c>
      <c r="W214" s="19" t="s">
        <v>99</v>
      </c>
      <c r="X214" s="19" t="s">
        <v>1441</v>
      </c>
      <c r="Y214" s="19" t="s">
        <v>1459</v>
      </c>
      <c r="Z214" s="19" t="s">
        <v>1572</v>
      </c>
      <c r="AA214" s="19" t="s">
        <v>1660</v>
      </c>
      <c r="AB214" s="19" t="s">
        <v>1666</v>
      </c>
      <c r="AC214" s="32">
        <v>0</v>
      </c>
      <c r="AD214" s="32">
        <v>0</v>
      </c>
      <c r="AE214" s="32">
        <v>83250000</v>
      </c>
      <c r="AF214" s="32">
        <v>0</v>
      </c>
      <c r="AG214" s="32">
        <v>0</v>
      </c>
      <c r="AH214" s="32">
        <v>9250000</v>
      </c>
      <c r="AI214" s="32">
        <v>0</v>
      </c>
      <c r="AJ214" s="32">
        <v>9250000</v>
      </c>
      <c r="AK214" s="32">
        <v>0</v>
      </c>
      <c r="AL214" s="32">
        <v>9250000</v>
      </c>
      <c r="AM214" s="32">
        <v>0</v>
      </c>
      <c r="AN214" s="32">
        <v>9250000</v>
      </c>
      <c r="AO214" s="32">
        <v>0</v>
      </c>
      <c r="AP214" s="32">
        <v>9250000</v>
      </c>
      <c r="AQ214" s="32">
        <v>0</v>
      </c>
      <c r="AR214" s="32">
        <v>9250000</v>
      </c>
      <c r="AS214" s="32">
        <v>0</v>
      </c>
      <c r="AT214" s="32">
        <v>9250000</v>
      </c>
      <c r="AU214" s="32">
        <v>0</v>
      </c>
      <c r="AV214" s="32">
        <v>9250000</v>
      </c>
      <c r="AW214" s="32">
        <v>0</v>
      </c>
      <c r="AX214" s="32">
        <v>9250000</v>
      </c>
      <c r="AY214" s="32">
        <v>0</v>
      </c>
      <c r="AZ214" s="32">
        <v>0</v>
      </c>
      <c r="BA214" s="30"/>
      <c r="BB214" s="30"/>
      <c r="BC214" s="30"/>
      <c r="BD214" s="30"/>
      <c r="BE214" s="10" t="str">
        <f t="shared" si="27"/>
        <v>OK</v>
      </c>
      <c r="BF214" s="10" t="str">
        <f t="shared" si="28"/>
        <v>OK</v>
      </c>
      <c r="BG214" s="4">
        <f t="shared" si="29"/>
        <v>0</v>
      </c>
      <c r="BH214" s="11">
        <f t="shared" si="30"/>
        <v>83250000</v>
      </c>
      <c r="BI214" s="11">
        <f t="shared" si="31"/>
        <v>83250000</v>
      </c>
      <c r="BJ214" s="4">
        <f t="shared" si="32"/>
        <v>0</v>
      </c>
      <c r="BK214" s="4">
        <f t="shared" si="33"/>
        <v>0</v>
      </c>
      <c r="BL214" s="1">
        <v>3</v>
      </c>
      <c r="BM214" s="1">
        <v>2520</v>
      </c>
      <c r="BN214" s="1">
        <v>1</v>
      </c>
      <c r="BO214" s="12">
        <v>1</v>
      </c>
      <c r="BP214" s="1">
        <v>3</v>
      </c>
      <c r="BQ214" s="1">
        <v>25</v>
      </c>
      <c r="BV214" s="36" t="str">
        <f t="shared" si="34"/>
        <v>2520</v>
      </c>
      <c r="BW214" s="36" t="b">
        <f t="shared" si="35"/>
        <v>1</v>
      </c>
      <c r="BX214" s="36"/>
      <c r="BY214" s="36"/>
      <c r="BZ214" s="36"/>
      <c r="CA214" s="36"/>
    </row>
    <row r="215" spans="1:79" ht="270.75">
      <c r="A215" s="38" t="s">
        <v>3801</v>
      </c>
      <c r="B215" s="33" t="s">
        <v>790</v>
      </c>
      <c r="C215" s="27" t="s">
        <v>259</v>
      </c>
      <c r="D215" s="27" t="s">
        <v>246</v>
      </c>
      <c r="E215" s="18" t="s">
        <v>3854</v>
      </c>
      <c r="F215" s="19" t="s">
        <v>3859</v>
      </c>
      <c r="G215" s="19" t="s">
        <v>3860</v>
      </c>
      <c r="H215" s="19" t="s">
        <v>3861</v>
      </c>
      <c r="I215" s="19">
        <v>80111604</v>
      </c>
      <c r="J215" s="19" t="s">
        <v>1377</v>
      </c>
      <c r="K215" s="19" t="s">
        <v>1334</v>
      </c>
      <c r="L215" s="19" t="s">
        <v>2310</v>
      </c>
      <c r="M215" s="20" t="s">
        <v>1321</v>
      </c>
      <c r="N215" s="20" t="s">
        <v>1321</v>
      </c>
      <c r="O215" s="20" t="s">
        <v>265</v>
      </c>
      <c r="P215" s="20">
        <v>9</v>
      </c>
      <c r="Q215" s="20" t="s">
        <v>1390</v>
      </c>
      <c r="R215" s="20" t="s">
        <v>1391</v>
      </c>
      <c r="S215" s="21">
        <v>108000000</v>
      </c>
      <c r="T215" s="21">
        <v>108000000</v>
      </c>
      <c r="U215" s="20" t="s">
        <v>1404</v>
      </c>
      <c r="V215" s="20" t="s">
        <v>1405</v>
      </c>
      <c r="W215" s="19" t="s">
        <v>99</v>
      </c>
      <c r="X215" s="19" t="s">
        <v>1441</v>
      </c>
      <c r="Y215" s="19" t="s">
        <v>1459</v>
      </c>
      <c r="Z215" s="19" t="s">
        <v>1578</v>
      </c>
      <c r="AA215" s="19" t="s">
        <v>1660</v>
      </c>
      <c r="AB215" s="19" t="s">
        <v>1666</v>
      </c>
      <c r="AC215" s="32">
        <v>0</v>
      </c>
      <c r="AD215" s="32">
        <v>0</v>
      </c>
      <c r="AE215" s="32">
        <v>108000000</v>
      </c>
      <c r="AF215" s="32">
        <v>0</v>
      </c>
      <c r="AG215" s="32">
        <v>0</v>
      </c>
      <c r="AH215" s="32">
        <v>12000000</v>
      </c>
      <c r="AI215" s="32">
        <v>0</v>
      </c>
      <c r="AJ215" s="32">
        <v>12000000</v>
      </c>
      <c r="AK215" s="32">
        <v>0</v>
      </c>
      <c r="AL215" s="32">
        <v>12000000</v>
      </c>
      <c r="AM215" s="32">
        <v>0</v>
      </c>
      <c r="AN215" s="32">
        <v>12000000</v>
      </c>
      <c r="AO215" s="32">
        <v>0</v>
      </c>
      <c r="AP215" s="32">
        <v>12000000</v>
      </c>
      <c r="AQ215" s="32">
        <v>0</v>
      </c>
      <c r="AR215" s="32">
        <v>12000000</v>
      </c>
      <c r="AS215" s="32">
        <v>0</v>
      </c>
      <c r="AT215" s="32">
        <v>12000000</v>
      </c>
      <c r="AU215" s="32">
        <v>0</v>
      </c>
      <c r="AV215" s="32">
        <v>12000000</v>
      </c>
      <c r="AW215" s="32">
        <v>0</v>
      </c>
      <c r="AX215" s="32">
        <v>12000000</v>
      </c>
      <c r="AY215" s="32">
        <v>0</v>
      </c>
      <c r="AZ215" s="32">
        <v>0</v>
      </c>
      <c r="BA215" s="30"/>
      <c r="BB215" s="30"/>
      <c r="BC215" s="30"/>
      <c r="BD215" s="30"/>
      <c r="BE215" s="10" t="str">
        <f t="shared" si="27"/>
        <v>OK</v>
      </c>
      <c r="BF215" s="10" t="str">
        <f t="shared" si="28"/>
        <v>OK</v>
      </c>
      <c r="BG215" s="4">
        <f t="shared" si="29"/>
        <v>0</v>
      </c>
      <c r="BH215" s="11">
        <f t="shared" si="30"/>
        <v>108000000</v>
      </c>
      <c r="BI215" s="11">
        <f t="shared" si="31"/>
        <v>108000000</v>
      </c>
      <c r="BJ215" s="4">
        <f t="shared" si="32"/>
        <v>0</v>
      </c>
      <c r="BK215" s="4">
        <f t="shared" si="33"/>
        <v>0</v>
      </c>
      <c r="BL215" s="1">
        <v>3</v>
      </c>
      <c r="BM215" s="1">
        <v>2520</v>
      </c>
      <c r="BN215" s="1">
        <v>1</v>
      </c>
      <c r="BO215" s="12">
        <v>1</v>
      </c>
      <c r="BP215" s="1">
        <v>3</v>
      </c>
      <c r="BQ215" s="1">
        <v>26</v>
      </c>
      <c r="BV215" s="36" t="str">
        <f t="shared" si="34"/>
        <v>2520</v>
      </c>
      <c r="BW215" s="36" t="b">
        <f t="shared" si="35"/>
        <v>1</v>
      </c>
      <c r="BX215" s="36"/>
      <c r="BY215" s="36"/>
      <c r="BZ215" s="36"/>
      <c r="CA215" s="36"/>
    </row>
    <row r="216" spans="1:79" ht="270.75">
      <c r="A216" s="38" t="s">
        <v>3801</v>
      </c>
      <c r="B216" s="33" t="s">
        <v>791</v>
      </c>
      <c r="C216" s="27" t="s">
        <v>259</v>
      </c>
      <c r="D216" s="27" t="s">
        <v>246</v>
      </c>
      <c r="E216" s="18" t="s">
        <v>3854</v>
      </c>
      <c r="F216" s="19" t="s">
        <v>3859</v>
      </c>
      <c r="G216" s="19" t="s">
        <v>3860</v>
      </c>
      <c r="H216" s="19" t="s">
        <v>3861</v>
      </c>
      <c r="I216" s="19">
        <v>80111604</v>
      </c>
      <c r="J216" s="19" t="s">
        <v>1377</v>
      </c>
      <c r="K216" s="19" t="s">
        <v>1334</v>
      </c>
      <c r="L216" s="19" t="s">
        <v>2311</v>
      </c>
      <c r="M216" s="20" t="s">
        <v>1321</v>
      </c>
      <c r="N216" s="20" t="s">
        <v>1321</v>
      </c>
      <c r="O216" s="20" t="s">
        <v>265</v>
      </c>
      <c r="P216" s="20">
        <v>9</v>
      </c>
      <c r="Q216" s="20" t="s">
        <v>1390</v>
      </c>
      <c r="R216" s="20" t="s">
        <v>1391</v>
      </c>
      <c r="S216" s="21">
        <v>108000000</v>
      </c>
      <c r="T216" s="21">
        <v>108000000</v>
      </c>
      <c r="U216" s="20" t="s">
        <v>1404</v>
      </c>
      <c r="V216" s="20" t="s">
        <v>1405</v>
      </c>
      <c r="W216" s="19" t="s">
        <v>99</v>
      </c>
      <c r="X216" s="19" t="s">
        <v>1441</v>
      </c>
      <c r="Y216" s="19" t="s">
        <v>1459</v>
      </c>
      <c r="Z216" s="19" t="s">
        <v>1579</v>
      </c>
      <c r="AA216" s="19" t="s">
        <v>1660</v>
      </c>
      <c r="AB216" s="19" t="s">
        <v>1666</v>
      </c>
      <c r="AC216" s="32">
        <v>0</v>
      </c>
      <c r="AD216" s="32">
        <v>0</v>
      </c>
      <c r="AE216" s="32">
        <v>108000000</v>
      </c>
      <c r="AF216" s="32">
        <v>0</v>
      </c>
      <c r="AG216" s="32">
        <v>0</v>
      </c>
      <c r="AH216" s="32">
        <v>12000000</v>
      </c>
      <c r="AI216" s="32">
        <v>0</v>
      </c>
      <c r="AJ216" s="32">
        <v>12000000</v>
      </c>
      <c r="AK216" s="32">
        <v>0</v>
      </c>
      <c r="AL216" s="32">
        <v>12000000</v>
      </c>
      <c r="AM216" s="32">
        <v>0</v>
      </c>
      <c r="AN216" s="32">
        <v>12000000</v>
      </c>
      <c r="AO216" s="32">
        <v>0</v>
      </c>
      <c r="AP216" s="32">
        <v>12000000</v>
      </c>
      <c r="AQ216" s="32">
        <v>0</v>
      </c>
      <c r="AR216" s="32">
        <v>12000000</v>
      </c>
      <c r="AS216" s="32">
        <v>0</v>
      </c>
      <c r="AT216" s="32">
        <v>12000000</v>
      </c>
      <c r="AU216" s="32">
        <v>0</v>
      </c>
      <c r="AV216" s="32">
        <v>12000000</v>
      </c>
      <c r="AW216" s="32">
        <v>0</v>
      </c>
      <c r="AX216" s="32">
        <v>12000000</v>
      </c>
      <c r="AY216" s="32">
        <v>0</v>
      </c>
      <c r="AZ216" s="32">
        <v>0</v>
      </c>
      <c r="BA216" s="30"/>
      <c r="BB216" s="30"/>
      <c r="BC216" s="30"/>
      <c r="BD216" s="30"/>
      <c r="BE216" s="10" t="str">
        <f t="shared" si="27"/>
        <v>OK</v>
      </c>
      <c r="BF216" s="10" t="str">
        <f t="shared" si="28"/>
        <v>OK</v>
      </c>
      <c r="BG216" s="4">
        <f t="shared" si="29"/>
        <v>0</v>
      </c>
      <c r="BH216" s="11">
        <f t="shared" si="30"/>
        <v>108000000</v>
      </c>
      <c r="BI216" s="11">
        <f t="shared" si="31"/>
        <v>108000000</v>
      </c>
      <c r="BJ216" s="4">
        <f t="shared" si="32"/>
        <v>0</v>
      </c>
      <c r="BK216" s="4">
        <f t="shared" si="33"/>
        <v>0</v>
      </c>
      <c r="BL216" s="1">
        <v>3</v>
      </c>
      <c r="BM216" s="1">
        <v>2520</v>
      </c>
      <c r="BN216" s="1">
        <v>1</v>
      </c>
      <c r="BO216" s="12">
        <v>1</v>
      </c>
      <c r="BP216" s="1">
        <v>3</v>
      </c>
      <c r="BQ216" s="1">
        <v>27</v>
      </c>
      <c r="BV216" s="36" t="str">
        <f t="shared" si="34"/>
        <v>2520</v>
      </c>
      <c r="BW216" s="36" t="b">
        <f t="shared" si="35"/>
        <v>1</v>
      </c>
      <c r="BX216" s="36"/>
      <c r="BY216" s="36"/>
      <c r="BZ216" s="36"/>
      <c r="CA216" s="36"/>
    </row>
    <row r="217" spans="1:79" ht="270.75">
      <c r="A217" s="38" t="s">
        <v>3801</v>
      </c>
      <c r="B217" s="33" t="s">
        <v>792</v>
      </c>
      <c r="C217" s="27" t="s">
        <v>259</v>
      </c>
      <c r="D217" s="27" t="s">
        <v>246</v>
      </c>
      <c r="E217" s="18" t="s">
        <v>3854</v>
      </c>
      <c r="F217" s="19" t="s">
        <v>3859</v>
      </c>
      <c r="G217" s="19" t="s">
        <v>3860</v>
      </c>
      <c r="H217" s="19" t="s">
        <v>3861</v>
      </c>
      <c r="I217" s="19">
        <v>80111604</v>
      </c>
      <c r="J217" s="19" t="s">
        <v>1377</v>
      </c>
      <c r="K217" s="19" t="s">
        <v>1334</v>
      </c>
      <c r="L217" s="19" t="s">
        <v>2312</v>
      </c>
      <c r="M217" s="20" t="s">
        <v>1321</v>
      </c>
      <c r="N217" s="20" t="s">
        <v>1321</v>
      </c>
      <c r="O217" s="20" t="s">
        <v>265</v>
      </c>
      <c r="P217" s="20">
        <v>10</v>
      </c>
      <c r="Q217" s="20" t="s">
        <v>1390</v>
      </c>
      <c r="R217" s="20" t="s">
        <v>1391</v>
      </c>
      <c r="S217" s="21">
        <v>120000000</v>
      </c>
      <c r="T217" s="21">
        <v>120000000</v>
      </c>
      <c r="U217" s="20" t="s">
        <v>1404</v>
      </c>
      <c r="V217" s="20" t="s">
        <v>1405</v>
      </c>
      <c r="W217" s="19" t="s">
        <v>99</v>
      </c>
      <c r="X217" s="19" t="s">
        <v>1441</v>
      </c>
      <c r="Y217" s="19" t="s">
        <v>1459</v>
      </c>
      <c r="Z217" s="19" t="s">
        <v>1580</v>
      </c>
      <c r="AA217" s="19" t="s">
        <v>1660</v>
      </c>
      <c r="AB217" s="19" t="s">
        <v>1666</v>
      </c>
      <c r="AC217" s="32">
        <v>0</v>
      </c>
      <c r="AD217" s="32">
        <v>0</v>
      </c>
      <c r="AE217" s="32">
        <v>120000000</v>
      </c>
      <c r="AF217" s="32">
        <v>0</v>
      </c>
      <c r="AG217" s="32">
        <v>0</v>
      </c>
      <c r="AH217" s="32">
        <v>12000000</v>
      </c>
      <c r="AI217" s="32">
        <v>0</v>
      </c>
      <c r="AJ217" s="32">
        <v>12000000</v>
      </c>
      <c r="AK217" s="32">
        <v>0</v>
      </c>
      <c r="AL217" s="32">
        <v>12000000</v>
      </c>
      <c r="AM217" s="32">
        <v>0</v>
      </c>
      <c r="AN217" s="32">
        <v>12000000</v>
      </c>
      <c r="AO217" s="32">
        <v>0</v>
      </c>
      <c r="AP217" s="32">
        <v>12000000</v>
      </c>
      <c r="AQ217" s="32">
        <v>0</v>
      </c>
      <c r="AR217" s="32">
        <v>12000000</v>
      </c>
      <c r="AS217" s="32">
        <v>0</v>
      </c>
      <c r="AT217" s="32">
        <v>12000000</v>
      </c>
      <c r="AU217" s="32">
        <v>0</v>
      </c>
      <c r="AV217" s="32">
        <v>12000000</v>
      </c>
      <c r="AW217" s="32">
        <v>0</v>
      </c>
      <c r="AX217" s="32">
        <v>12000000</v>
      </c>
      <c r="AY217" s="32">
        <v>0</v>
      </c>
      <c r="AZ217" s="32">
        <v>12000000</v>
      </c>
      <c r="BA217" s="30"/>
      <c r="BB217" s="30"/>
      <c r="BC217" s="30"/>
      <c r="BD217" s="30"/>
      <c r="BE217" s="10" t="str">
        <f t="shared" si="27"/>
        <v>OK</v>
      </c>
      <c r="BF217" s="10" t="str">
        <f t="shared" si="28"/>
        <v>OK</v>
      </c>
      <c r="BG217" s="4">
        <f t="shared" si="29"/>
        <v>0</v>
      </c>
      <c r="BH217" s="11">
        <f t="shared" si="30"/>
        <v>120000000</v>
      </c>
      <c r="BI217" s="11">
        <f t="shared" si="31"/>
        <v>120000000</v>
      </c>
      <c r="BJ217" s="4">
        <f t="shared" si="32"/>
        <v>0</v>
      </c>
      <c r="BK217" s="4">
        <f t="shared" si="33"/>
        <v>0</v>
      </c>
      <c r="BL217" s="1">
        <v>3</v>
      </c>
      <c r="BM217" s="1">
        <v>2520</v>
      </c>
      <c r="BN217" s="1">
        <v>1</v>
      </c>
      <c r="BO217" s="12">
        <v>1</v>
      </c>
      <c r="BP217" s="1">
        <v>3</v>
      </c>
      <c r="BQ217" s="1">
        <v>28</v>
      </c>
      <c r="BV217" s="36" t="str">
        <f t="shared" si="34"/>
        <v>2520</v>
      </c>
      <c r="BW217" s="36" t="b">
        <f t="shared" si="35"/>
        <v>1</v>
      </c>
      <c r="BX217" s="36"/>
      <c r="BY217" s="36"/>
      <c r="BZ217" s="36"/>
      <c r="CA217" s="36"/>
    </row>
    <row r="218" spans="1:79" ht="60">
      <c r="A218" s="38" t="s">
        <v>3801</v>
      </c>
      <c r="B218" s="33" t="s">
        <v>793</v>
      </c>
      <c r="C218" s="27" t="s">
        <v>259</v>
      </c>
      <c r="D218" s="27" t="s">
        <v>3082</v>
      </c>
      <c r="E218" s="18" t="s">
        <v>3854</v>
      </c>
      <c r="F218" s="19" t="s">
        <v>3859</v>
      </c>
      <c r="G218" s="19" t="s">
        <v>3860</v>
      </c>
      <c r="H218" s="19" t="s">
        <v>3861</v>
      </c>
      <c r="I218" s="19">
        <v>90121500</v>
      </c>
      <c r="J218" s="19" t="s">
        <v>1377</v>
      </c>
      <c r="K218" s="19" t="s">
        <v>1325</v>
      </c>
      <c r="L218" s="19" t="s">
        <v>3464</v>
      </c>
      <c r="M218" s="20" t="s">
        <v>1321</v>
      </c>
      <c r="N218" s="20" t="s">
        <v>265</v>
      </c>
      <c r="O218" s="20" t="s">
        <v>266</v>
      </c>
      <c r="P218" s="20">
        <v>6</v>
      </c>
      <c r="Q218" s="20" t="s">
        <v>1393</v>
      </c>
      <c r="R218" s="20" t="s">
        <v>1391</v>
      </c>
      <c r="S218" s="21">
        <v>69051391</v>
      </c>
      <c r="T218" s="21">
        <v>69051391</v>
      </c>
      <c r="U218" s="20" t="s">
        <v>1404</v>
      </c>
      <c r="V218" s="20" t="s">
        <v>1405</v>
      </c>
      <c r="W218" s="19" t="s">
        <v>99</v>
      </c>
      <c r="X218" s="19" t="s">
        <v>1441</v>
      </c>
      <c r="Y218" s="19" t="s">
        <v>1459</v>
      </c>
      <c r="Z218" s="19" t="s">
        <v>1581</v>
      </c>
      <c r="AA218" s="19" t="s">
        <v>1660</v>
      </c>
      <c r="AB218" s="19" t="s">
        <v>1666</v>
      </c>
      <c r="AC218" s="32">
        <v>0</v>
      </c>
      <c r="AD218" s="32">
        <v>0</v>
      </c>
      <c r="AE218" s="32">
        <v>36000000</v>
      </c>
      <c r="AF218" s="32">
        <v>0</v>
      </c>
      <c r="AG218" s="32">
        <v>0</v>
      </c>
      <c r="AH218" s="32">
        <v>12000000</v>
      </c>
      <c r="AI218" s="32">
        <v>0</v>
      </c>
      <c r="AJ218" s="32">
        <v>12000000</v>
      </c>
      <c r="AK218" s="32">
        <v>0</v>
      </c>
      <c r="AL218" s="32">
        <v>12000000</v>
      </c>
      <c r="AM218" s="32">
        <v>33051391</v>
      </c>
      <c r="AN218" s="32">
        <v>0</v>
      </c>
      <c r="AO218" s="32">
        <v>0</v>
      </c>
      <c r="AP218" s="32">
        <v>11000000</v>
      </c>
      <c r="AQ218" s="32">
        <v>0</v>
      </c>
      <c r="AR218" s="32">
        <v>11000000</v>
      </c>
      <c r="AS218" s="32">
        <v>0</v>
      </c>
      <c r="AT218" s="32">
        <v>11051391</v>
      </c>
      <c r="AU218" s="32">
        <v>0</v>
      </c>
      <c r="AV218" s="32">
        <v>0</v>
      </c>
      <c r="AW218" s="32">
        <v>0</v>
      </c>
      <c r="AX218" s="32">
        <v>0</v>
      </c>
      <c r="AY218" s="32">
        <v>0</v>
      </c>
      <c r="AZ218" s="32">
        <v>0</v>
      </c>
      <c r="BA218" s="30"/>
      <c r="BB218" s="30"/>
      <c r="BC218" s="30"/>
      <c r="BD218" s="30"/>
      <c r="BE218" s="10" t="str">
        <f t="shared" si="27"/>
        <v>OK</v>
      </c>
      <c r="BF218" s="10" t="str">
        <f t="shared" si="28"/>
        <v>OK</v>
      </c>
      <c r="BG218" s="4">
        <f t="shared" si="29"/>
        <v>0</v>
      </c>
      <c r="BH218" s="11">
        <f t="shared" si="30"/>
        <v>69051391</v>
      </c>
      <c r="BI218" s="11">
        <f t="shared" si="31"/>
        <v>69051391</v>
      </c>
      <c r="BJ218" s="4">
        <f t="shared" si="32"/>
        <v>0</v>
      </c>
      <c r="BK218" s="4">
        <f t="shared" si="33"/>
        <v>0</v>
      </c>
      <c r="BL218" s="1">
        <v>3</v>
      </c>
      <c r="BM218" s="1">
        <v>2520</v>
      </c>
      <c r="BN218" s="1">
        <v>1</v>
      </c>
      <c r="BO218" s="12">
        <v>1</v>
      </c>
      <c r="BP218" s="1">
        <v>3</v>
      </c>
      <c r="BQ218" s="1">
        <v>29</v>
      </c>
      <c r="BV218" s="36" t="str">
        <f t="shared" si="34"/>
        <v>2520</v>
      </c>
      <c r="BW218" s="36" t="b">
        <f t="shared" si="35"/>
        <v>1</v>
      </c>
      <c r="BX218" s="36"/>
      <c r="BY218" s="36"/>
      <c r="BZ218" s="36"/>
      <c r="CA218" s="36"/>
    </row>
    <row r="219" spans="1:79" ht="142.5">
      <c r="A219" s="38" t="s">
        <v>3801</v>
      </c>
      <c r="B219" s="33" t="s">
        <v>794</v>
      </c>
      <c r="C219" s="27" t="s">
        <v>259</v>
      </c>
      <c r="D219" s="27" t="s">
        <v>246</v>
      </c>
      <c r="E219" s="18" t="s">
        <v>3854</v>
      </c>
      <c r="F219" s="19" t="s">
        <v>3859</v>
      </c>
      <c r="G219" s="19" t="s">
        <v>3860</v>
      </c>
      <c r="H219" s="19" t="s">
        <v>3861</v>
      </c>
      <c r="I219" s="19">
        <v>80111604</v>
      </c>
      <c r="J219" s="19" t="s">
        <v>1377</v>
      </c>
      <c r="K219" s="19" t="s">
        <v>1378</v>
      </c>
      <c r="L219" s="19" t="s">
        <v>2314</v>
      </c>
      <c r="M219" s="20" t="s">
        <v>1321</v>
      </c>
      <c r="N219" s="20" t="s">
        <v>265</v>
      </c>
      <c r="O219" s="20" t="s">
        <v>266</v>
      </c>
      <c r="P219" s="20">
        <v>4</v>
      </c>
      <c r="Q219" s="20" t="s">
        <v>1390</v>
      </c>
      <c r="R219" s="20" t="s">
        <v>1391</v>
      </c>
      <c r="S219" s="21">
        <v>22000000</v>
      </c>
      <c r="T219" s="21">
        <v>22000000</v>
      </c>
      <c r="U219" s="20" t="s">
        <v>1404</v>
      </c>
      <c r="V219" s="20" t="s">
        <v>1405</v>
      </c>
      <c r="W219" s="19" t="s">
        <v>99</v>
      </c>
      <c r="X219" s="19" t="s">
        <v>1441</v>
      </c>
      <c r="Y219" s="19" t="s">
        <v>1459</v>
      </c>
      <c r="Z219" s="19" t="s">
        <v>1582</v>
      </c>
      <c r="AA219" s="19" t="s">
        <v>1660</v>
      </c>
      <c r="AB219" s="19" t="s">
        <v>1666</v>
      </c>
      <c r="AC219" s="32">
        <v>0</v>
      </c>
      <c r="AD219" s="32">
        <v>0</v>
      </c>
      <c r="AE219" s="32">
        <v>0</v>
      </c>
      <c r="AF219" s="32">
        <v>0</v>
      </c>
      <c r="AG219" s="32">
        <v>22000000</v>
      </c>
      <c r="AH219" s="32">
        <v>0</v>
      </c>
      <c r="AI219" s="32">
        <v>0</v>
      </c>
      <c r="AJ219" s="32">
        <v>5500000</v>
      </c>
      <c r="AK219" s="32">
        <v>0</v>
      </c>
      <c r="AL219" s="32">
        <v>5500000</v>
      </c>
      <c r="AM219" s="32">
        <v>0</v>
      </c>
      <c r="AN219" s="32">
        <v>5500000</v>
      </c>
      <c r="AO219" s="32">
        <v>0</v>
      </c>
      <c r="AP219" s="32">
        <v>5500000</v>
      </c>
      <c r="AQ219" s="32">
        <v>0</v>
      </c>
      <c r="AR219" s="32">
        <v>0</v>
      </c>
      <c r="AS219" s="32">
        <v>0</v>
      </c>
      <c r="AT219" s="32">
        <v>0</v>
      </c>
      <c r="AU219" s="32">
        <v>0</v>
      </c>
      <c r="AV219" s="32">
        <v>0</v>
      </c>
      <c r="AW219" s="32">
        <v>0</v>
      </c>
      <c r="AX219" s="32">
        <v>0</v>
      </c>
      <c r="AY219" s="32">
        <v>0</v>
      </c>
      <c r="AZ219" s="32">
        <v>0</v>
      </c>
      <c r="BA219" s="30"/>
      <c r="BB219" s="30"/>
      <c r="BC219" s="30"/>
      <c r="BD219" s="30"/>
      <c r="BE219" s="10" t="str">
        <f t="shared" si="27"/>
        <v>OK</v>
      </c>
      <c r="BF219" s="10" t="str">
        <f t="shared" si="28"/>
        <v>OK</v>
      </c>
      <c r="BG219" s="4">
        <f t="shared" si="29"/>
        <v>0</v>
      </c>
      <c r="BH219" s="11">
        <f t="shared" si="30"/>
        <v>22000000</v>
      </c>
      <c r="BI219" s="11">
        <f t="shared" si="31"/>
        <v>22000000</v>
      </c>
      <c r="BJ219" s="4">
        <f t="shared" si="32"/>
        <v>0</v>
      </c>
      <c r="BK219" s="4">
        <f t="shared" si="33"/>
        <v>0</v>
      </c>
      <c r="BL219" s="1">
        <v>3</v>
      </c>
      <c r="BM219" s="1">
        <v>2520</v>
      </c>
      <c r="BN219" s="1">
        <v>1</v>
      </c>
      <c r="BO219" s="12">
        <v>1</v>
      </c>
      <c r="BP219" s="1">
        <v>3</v>
      </c>
      <c r="BQ219" s="1">
        <v>30</v>
      </c>
      <c r="BV219" s="36" t="str">
        <f t="shared" si="34"/>
        <v>2520</v>
      </c>
      <c r="BW219" s="36" t="b">
        <f t="shared" si="35"/>
        <v>1</v>
      </c>
      <c r="BX219" s="36"/>
      <c r="BY219" s="36"/>
      <c r="BZ219" s="36"/>
      <c r="CA219" s="36"/>
    </row>
    <row r="220" spans="1:79" ht="85.5">
      <c r="A220" s="38" t="s">
        <v>61</v>
      </c>
      <c r="B220" s="33" t="s">
        <v>795</v>
      </c>
      <c r="C220" s="27" t="s">
        <v>259</v>
      </c>
      <c r="D220" s="27" t="s">
        <v>246</v>
      </c>
      <c r="E220" s="18" t="s">
        <v>3854</v>
      </c>
      <c r="F220" s="19" t="s">
        <v>3859</v>
      </c>
      <c r="G220" s="19" t="s">
        <v>3860</v>
      </c>
      <c r="H220" s="19" t="s">
        <v>3861</v>
      </c>
      <c r="I220" s="19">
        <v>80111604</v>
      </c>
      <c r="J220" s="19" t="s">
        <v>1377</v>
      </c>
      <c r="K220" s="19" t="s">
        <v>1337</v>
      </c>
      <c r="L220" s="19" t="s">
        <v>2315</v>
      </c>
      <c r="M220" s="20" t="s">
        <v>1321</v>
      </c>
      <c r="N220" s="20" t="s">
        <v>1321</v>
      </c>
      <c r="O220" s="20" t="s">
        <v>265</v>
      </c>
      <c r="P220" s="20">
        <v>4</v>
      </c>
      <c r="Q220" s="20" t="s">
        <v>1392</v>
      </c>
      <c r="R220" s="20" t="s">
        <v>1391</v>
      </c>
      <c r="S220" s="21">
        <v>0</v>
      </c>
      <c r="T220" s="21">
        <v>0</v>
      </c>
      <c r="U220" s="20" t="s">
        <v>1404</v>
      </c>
      <c r="V220" s="20" t="s">
        <v>1405</v>
      </c>
      <c r="W220" s="19" t="s">
        <v>99</v>
      </c>
      <c r="X220" s="19" t="s">
        <v>1441</v>
      </c>
      <c r="Y220" s="19" t="s">
        <v>1459</v>
      </c>
      <c r="Z220" s="19" t="s">
        <v>1575</v>
      </c>
      <c r="AA220" s="19" t="s">
        <v>1660</v>
      </c>
      <c r="AB220" s="19" t="s">
        <v>1666</v>
      </c>
      <c r="AC220" s="32">
        <v>0</v>
      </c>
      <c r="AD220" s="32">
        <v>0</v>
      </c>
      <c r="AE220" s="32">
        <v>0</v>
      </c>
      <c r="AF220" s="32">
        <v>0</v>
      </c>
      <c r="AG220" s="32">
        <v>0</v>
      </c>
      <c r="AH220" s="32">
        <v>0</v>
      </c>
      <c r="AI220" s="32">
        <v>0</v>
      </c>
      <c r="AJ220" s="32">
        <v>0</v>
      </c>
      <c r="AK220" s="32">
        <v>0</v>
      </c>
      <c r="AL220" s="32">
        <v>0</v>
      </c>
      <c r="AM220" s="32">
        <v>0</v>
      </c>
      <c r="AN220" s="32">
        <v>0</v>
      </c>
      <c r="AO220" s="32">
        <v>0</v>
      </c>
      <c r="AP220" s="32">
        <v>0</v>
      </c>
      <c r="AQ220" s="32">
        <v>0</v>
      </c>
      <c r="AR220" s="32">
        <v>0</v>
      </c>
      <c r="AS220" s="32">
        <v>0</v>
      </c>
      <c r="AT220" s="32">
        <v>0</v>
      </c>
      <c r="AU220" s="32">
        <v>0</v>
      </c>
      <c r="AV220" s="32">
        <v>0</v>
      </c>
      <c r="AW220" s="32">
        <v>0</v>
      </c>
      <c r="AX220" s="32">
        <v>0</v>
      </c>
      <c r="AY220" s="32">
        <v>0</v>
      </c>
      <c r="AZ220" s="32">
        <v>0</v>
      </c>
      <c r="BA220" s="30"/>
      <c r="BB220" s="30"/>
      <c r="BC220" s="30"/>
      <c r="BD220" s="30"/>
      <c r="BE220" s="10" t="str">
        <f t="shared" si="27"/>
        <v>OK</v>
      </c>
      <c r="BF220" s="10" t="str">
        <f t="shared" si="28"/>
        <v>OK</v>
      </c>
      <c r="BG220" s="4">
        <f t="shared" si="29"/>
        <v>0</v>
      </c>
      <c r="BH220" s="11">
        <f t="shared" si="30"/>
        <v>0</v>
      </c>
      <c r="BI220" s="11">
        <f t="shared" si="31"/>
        <v>0</v>
      </c>
      <c r="BJ220" s="4">
        <f t="shared" si="32"/>
        <v>0</v>
      </c>
      <c r="BK220" s="4">
        <f t="shared" si="33"/>
        <v>0</v>
      </c>
      <c r="BL220" s="1">
        <v>3</v>
      </c>
      <c r="BM220" s="1">
        <v>2520</v>
      </c>
      <c r="BN220" s="1">
        <v>1</v>
      </c>
      <c r="BO220" s="12">
        <v>1</v>
      </c>
      <c r="BP220" s="1">
        <v>3</v>
      </c>
      <c r="BQ220" s="1">
        <v>31</v>
      </c>
      <c r="BV220" s="36" t="str">
        <f t="shared" si="34"/>
        <v>2520</v>
      </c>
      <c r="BW220" s="36" t="b">
        <f t="shared" si="35"/>
        <v>1</v>
      </c>
      <c r="BX220" s="36"/>
      <c r="BY220" s="36"/>
      <c r="BZ220" s="36"/>
      <c r="CA220" s="36"/>
    </row>
    <row r="221" spans="1:79" ht="142.5">
      <c r="A221" s="38" t="s">
        <v>3801</v>
      </c>
      <c r="B221" s="33" t="s">
        <v>796</v>
      </c>
      <c r="C221" s="27" t="s">
        <v>259</v>
      </c>
      <c r="D221" s="27" t="s">
        <v>246</v>
      </c>
      <c r="E221" s="18" t="s">
        <v>3854</v>
      </c>
      <c r="F221" s="19" t="s">
        <v>3859</v>
      </c>
      <c r="G221" s="19" t="s">
        <v>3860</v>
      </c>
      <c r="H221" s="19" t="s">
        <v>3861</v>
      </c>
      <c r="I221" s="19">
        <v>80111604</v>
      </c>
      <c r="J221" s="19" t="s">
        <v>1377</v>
      </c>
      <c r="K221" s="19" t="s">
        <v>1378</v>
      </c>
      <c r="L221" s="19" t="s">
        <v>2316</v>
      </c>
      <c r="M221" s="20" t="s">
        <v>1321</v>
      </c>
      <c r="N221" s="20" t="s">
        <v>265</v>
      </c>
      <c r="O221" s="20" t="s">
        <v>266</v>
      </c>
      <c r="P221" s="20">
        <v>4</v>
      </c>
      <c r="Q221" s="20" t="s">
        <v>1390</v>
      </c>
      <c r="R221" s="20" t="s">
        <v>1391</v>
      </c>
      <c r="S221" s="21">
        <v>32800000</v>
      </c>
      <c r="T221" s="21">
        <v>32800000</v>
      </c>
      <c r="U221" s="20" t="s">
        <v>1404</v>
      </c>
      <c r="V221" s="20" t="s">
        <v>1405</v>
      </c>
      <c r="W221" s="19" t="s">
        <v>99</v>
      </c>
      <c r="X221" s="19" t="s">
        <v>1441</v>
      </c>
      <c r="Y221" s="19" t="s">
        <v>1459</v>
      </c>
      <c r="Z221" s="19" t="s">
        <v>1575</v>
      </c>
      <c r="AA221" s="19" t="s">
        <v>1660</v>
      </c>
      <c r="AB221" s="19" t="s">
        <v>1666</v>
      </c>
      <c r="AC221" s="32">
        <v>0</v>
      </c>
      <c r="AD221" s="32">
        <v>0</v>
      </c>
      <c r="AE221" s="32">
        <v>0</v>
      </c>
      <c r="AF221" s="32">
        <v>0</v>
      </c>
      <c r="AG221" s="32">
        <v>32800000</v>
      </c>
      <c r="AH221" s="32">
        <v>0</v>
      </c>
      <c r="AI221" s="32">
        <v>0</v>
      </c>
      <c r="AJ221" s="32">
        <v>8200000</v>
      </c>
      <c r="AK221" s="32">
        <v>0</v>
      </c>
      <c r="AL221" s="32">
        <v>8200000</v>
      </c>
      <c r="AM221" s="32">
        <v>0</v>
      </c>
      <c r="AN221" s="32">
        <v>8200000</v>
      </c>
      <c r="AO221" s="32">
        <v>0</v>
      </c>
      <c r="AP221" s="32">
        <v>8200000</v>
      </c>
      <c r="AQ221" s="32">
        <v>0</v>
      </c>
      <c r="AR221" s="32">
        <v>0</v>
      </c>
      <c r="AS221" s="32">
        <v>0</v>
      </c>
      <c r="AT221" s="32">
        <v>0</v>
      </c>
      <c r="AU221" s="32">
        <v>0</v>
      </c>
      <c r="AV221" s="32">
        <v>0</v>
      </c>
      <c r="AW221" s="32">
        <v>0</v>
      </c>
      <c r="AX221" s="32">
        <v>0</v>
      </c>
      <c r="AY221" s="32">
        <v>0</v>
      </c>
      <c r="AZ221" s="32">
        <v>0</v>
      </c>
      <c r="BA221" s="30"/>
      <c r="BB221" s="30"/>
      <c r="BC221" s="30"/>
      <c r="BD221" s="30"/>
      <c r="BE221" s="10" t="str">
        <f t="shared" si="27"/>
        <v>OK</v>
      </c>
      <c r="BF221" s="10" t="str">
        <f t="shared" si="28"/>
        <v>OK</v>
      </c>
      <c r="BG221" s="4">
        <f t="shared" si="29"/>
        <v>0</v>
      </c>
      <c r="BH221" s="11">
        <f t="shared" si="30"/>
        <v>32800000</v>
      </c>
      <c r="BI221" s="11">
        <f t="shared" si="31"/>
        <v>32800000</v>
      </c>
      <c r="BJ221" s="4">
        <f t="shared" si="32"/>
        <v>0</v>
      </c>
      <c r="BK221" s="4">
        <f t="shared" si="33"/>
        <v>0</v>
      </c>
      <c r="BL221" s="1">
        <v>3</v>
      </c>
      <c r="BM221" s="1">
        <v>2520</v>
      </c>
      <c r="BN221" s="1">
        <v>1</v>
      </c>
      <c r="BO221" s="12">
        <v>1</v>
      </c>
      <c r="BP221" s="1">
        <v>3</v>
      </c>
      <c r="BQ221" s="1">
        <v>32</v>
      </c>
      <c r="BV221" s="36" t="str">
        <f t="shared" si="34"/>
        <v>2520</v>
      </c>
      <c r="BW221" s="36" t="b">
        <f t="shared" si="35"/>
        <v>1</v>
      </c>
      <c r="BX221" s="36"/>
      <c r="BY221" s="36"/>
      <c r="BZ221" s="36"/>
      <c r="CA221" s="36"/>
    </row>
    <row r="222" spans="1:79" ht="171">
      <c r="A222" s="38" t="s">
        <v>3801</v>
      </c>
      <c r="B222" s="33" t="s">
        <v>797</v>
      </c>
      <c r="C222" s="27" t="s">
        <v>259</v>
      </c>
      <c r="D222" s="27" t="s">
        <v>246</v>
      </c>
      <c r="E222" s="18" t="s">
        <v>3854</v>
      </c>
      <c r="F222" s="19" t="s">
        <v>3859</v>
      </c>
      <c r="G222" s="19" t="s">
        <v>3860</v>
      </c>
      <c r="H222" s="19" t="s">
        <v>3861</v>
      </c>
      <c r="I222" s="19">
        <v>80111604</v>
      </c>
      <c r="J222" s="19" t="s">
        <v>1377</v>
      </c>
      <c r="K222" s="19" t="s">
        <v>1378</v>
      </c>
      <c r="L222" s="19" t="s">
        <v>2317</v>
      </c>
      <c r="M222" s="20" t="s">
        <v>1321</v>
      </c>
      <c r="N222" s="20" t="s">
        <v>1321</v>
      </c>
      <c r="O222" s="20" t="s">
        <v>265</v>
      </c>
      <c r="P222" s="20">
        <v>5</v>
      </c>
      <c r="Q222" s="20" t="s">
        <v>1390</v>
      </c>
      <c r="R222" s="20" t="s">
        <v>1391</v>
      </c>
      <c r="S222" s="21">
        <v>41625000</v>
      </c>
      <c r="T222" s="21">
        <v>41625000</v>
      </c>
      <c r="U222" s="20" t="s">
        <v>1404</v>
      </c>
      <c r="V222" s="20" t="s">
        <v>1405</v>
      </c>
      <c r="W222" s="19" t="s">
        <v>99</v>
      </c>
      <c r="X222" s="19" t="s">
        <v>1441</v>
      </c>
      <c r="Y222" s="19" t="s">
        <v>1459</v>
      </c>
      <c r="Z222" s="19" t="s">
        <v>1583</v>
      </c>
      <c r="AA222" s="19" t="s">
        <v>1660</v>
      </c>
      <c r="AB222" s="19" t="s">
        <v>1666</v>
      </c>
      <c r="AC222" s="32">
        <v>0</v>
      </c>
      <c r="AD222" s="32">
        <v>0</v>
      </c>
      <c r="AE222" s="32">
        <v>41625000</v>
      </c>
      <c r="AF222" s="32">
        <v>0</v>
      </c>
      <c r="AG222" s="32">
        <v>0</v>
      </c>
      <c r="AH222" s="32">
        <v>9250000</v>
      </c>
      <c r="AI222" s="32">
        <v>0</v>
      </c>
      <c r="AJ222" s="32">
        <v>9250000</v>
      </c>
      <c r="AK222" s="32">
        <v>0</v>
      </c>
      <c r="AL222" s="32">
        <v>9250000</v>
      </c>
      <c r="AM222" s="32">
        <v>0</v>
      </c>
      <c r="AN222" s="32">
        <v>9250000</v>
      </c>
      <c r="AO222" s="32">
        <v>0</v>
      </c>
      <c r="AP222" s="32">
        <v>4625000</v>
      </c>
      <c r="AQ222" s="32">
        <v>0</v>
      </c>
      <c r="AR222" s="32">
        <v>0</v>
      </c>
      <c r="AS222" s="32">
        <v>0</v>
      </c>
      <c r="AT222" s="32">
        <v>0</v>
      </c>
      <c r="AU222" s="32">
        <v>0</v>
      </c>
      <c r="AV222" s="32">
        <v>0</v>
      </c>
      <c r="AW222" s="32">
        <v>0</v>
      </c>
      <c r="AX222" s="32">
        <v>0</v>
      </c>
      <c r="AY222" s="32">
        <v>0</v>
      </c>
      <c r="AZ222" s="32">
        <v>0</v>
      </c>
      <c r="BA222" s="30"/>
      <c r="BB222" s="30"/>
      <c r="BC222" s="30"/>
      <c r="BD222" s="30"/>
      <c r="BE222" s="10" t="str">
        <f t="shared" si="27"/>
        <v>OK</v>
      </c>
      <c r="BF222" s="10" t="str">
        <f t="shared" si="28"/>
        <v>OK</v>
      </c>
      <c r="BG222" s="4">
        <f t="shared" si="29"/>
        <v>0</v>
      </c>
      <c r="BH222" s="11">
        <f t="shared" si="30"/>
        <v>41625000</v>
      </c>
      <c r="BI222" s="11">
        <f t="shared" si="31"/>
        <v>41625000</v>
      </c>
      <c r="BJ222" s="4">
        <f t="shared" si="32"/>
        <v>0</v>
      </c>
      <c r="BK222" s="4">
        <f t="shared" si="33"/>
        <v>0</v>
      </c>
      <c r="BL222" s="1">
        <v>3</v>
      </c>
      <c r="BM222" s="1">
        <v>2520</v>
      </c>
      <c r="BN222" s="1">
        <v>1</v>
      </c>
      <c r="BO222" s="12">
        <v>1</v>
      </c>
      <c r="BP222" s="1">
        <v>3</v>
      </c>
      <c r="BQ222" s="1">
        <v>33</v>
      </c>
      <c r="BV222" s="36" t="str">
        <f t="shared" si="34"/>
        <v>2520</v>
      </c>
      <c r="BW222" s="36" t="b">
        <f t="shared" si="35"/>
        <v>1</v>
      </c>
      <c r="BX222" s="36"/>
      <c r="BY222" s="36"/>
      <c r="BZ222" s="36"/>
      <c r="CA222" s="36"/>
    </row>
    <row r="223" spans="1:79" ht="60">
      <c r="A223" s="38" t="s">
        <v>61</v>
      </c>
      <c r="B223" s="33" t="s">
        <v>798</v>
      </c>
      <c r="C223" s="27" t="s">
        <v>259</v>
      </c>
      <c r="D223" s="27" t="s">
        <v>246</v>
      </c>
      <c r="E223" s="18" t="s">
        <v>3854</v>
      </c>
      <c r="F223" s="19" t="s">
        <v>3859</v>
      </c>
      <c r="G223" s="19" t="s">
        <v>3860</v>
      </c>
      <c r="H223" s="19" t="s">
        <v>3861</v>
      </c>
      <c r="I223" s="19" t="s">
        <v>61</v>
      </c>
      <c r="J223" s="19" t="s">
        <v>1377</v>
      </c>
      <c r="K223" s="19" t="s">
        <v>3341</v>
      </c>
      <c r="L223" s="19" t="s">
        <v>3465</v>
      </c>
      <c r="M223" s="20" t="s">
        <v>61</v>
      </c>
      <c r="N223" s="20" t="s">
        <v>61</v>
      </c>
      <c r="O223" s="20" t="s">
        <v>61</v>
      </c>
      <c r="P223" s="20" t="s">
        <v>61</v>
      </c>
      <c r="Q223" s="20" t="s">
        <v>1392</v>
      </c>
      <c r="R223" s="20" t="s">
        <v>1391</v>
      </c>
      <c r="S223" s="21">
        <v>60350000</v>
      </c>
      <c r="T223" s="21">
        <v>60350000</v>
      </c>
      <c r="U223" s="20" t="s">
        <v>1404</v>
      </c>
      <c r="V223" s="20" t="s">
        <v>1405</v>
      </c>
      <c r="W223" s="19" t="s">
        <v>99</v>
      </c>
      <c r="X223" s="19" t="s">
        <v>1441</v>
      </c>
      <c r="Y223" s="19" t="s">
        <v>1460</v>
      </c>
      <c r="Z223" s="19" t="s">
        <v>1581</v>
      </c>
      <c r="AA223" s="19" t="s">
        <v>1660</v>
      </c>
      <c r="AB223" s="19" t="s">
        <v>1666</v>
      </c>
      <c r="AC223" s="32">
        <v>0</v>
      </c>
      <c r="AD223" s="32">
        <v>0</v>
      </c>
      <c r="AE223" s="32">
        <v>30000000</v>
      </c>
      <c r="AF223" s="32">
        <v>0</v>
      </c>
      <c r="AG223" s="32">
        <v>0</v>
      </c>
      <c r="AH223" s="32">
        <v>10000000</v>
      </c>
      <c r="AI223" s="32">
        <v>0</v>
      </c>
      <c r="AJ223" s="32">
        <v>10000000</v>
      </c>
      <c r="AK223" s="32">
        <v>0</v>
      </c>
      <c r="AL223" s="32">
        <v>10000000</v>
      </c>
      <c r="AM223" s="32">
        <v>30350000</v>
      </c>
      <c r="AN223" s="32">
        <v>0</v>
      </c>
      <c r="AO223" s="32">
        <v>0</v>
      </c>
      <c r="AP223" s="32">
        <v>7500000</v>
      </c>
      <c r="AQ223" s="32">
        <v>0</v>
      </c>
      <c r="AR223" s="32">
        <v>7500000</v>
      </c>
      <c r="AS223" s="32">
        <v>0</v>
      </c>
      <c r="AT223" s="32">
        <v>7500000</v>
      </c>
      <c r="AU223" s="32">
        <v>0</v>
      </c>
      <c r="AV223" s="32">
        <v>7850000</v>
      </c>
      <c r="AW223" s="32">
        <v>0</v>
      </c>
      <c r="AX223" s="32">
        <v>0</v>
      </c>
      <c r="AY223" s="32">
        <v>0</v>
      </c>
      <c r="AZ223" s="32">
        <v>0</v>
      </c>
      <c r="BA223" s="30"/>
      <c r="BB223" s="30"/>
      <c r="BC223" s="30"/>
      <c r="BD223" s="30"/>
      <c r="BE223" s="10" t="str">
        <f t="shared" si="27"/>
        <v>OK</v>
      </c>
      <c r="BF223" s="10" t="str">
        <f t="shared" si="28"/>
        <v>OK</v>
      </c>
      <c r="BG223" s="4">
        <f t="shared" si="29"/>
        <v>0</v>
      </c>
      <c r="BH223" s="11">
        <f t="shared" si="30"/>
        <v>60350000</v>
      </c>
      <c r="BI223" s="11">
        <f t="shared" si="31"/>
        <v>60350000</v>
      </c>
      <c r="BJ223" s="4">
        <f t="shared" si="32"/>
        <v>0</v>
      </c>
      <c r="BK223" s="4">
        <f t="shared" si="33"/>
        <v>0</v>
      </c>
      <c r="BL223" s="1">
        <v>3</v>
      </c>
      <c r="BM223" s="1">
        <v>2520</v>
      </c>
      <c r="BN223" s="1">
        <v>1</v>
      </c>
      <c r="BO223" s="12">
        <v>1</v>
      </c>
      <c r="BP223" s="1">
        <v>3</v>
      </c>
      <c r="BQ223" s="1">
        <v>34</v>
      </c>
      <c r="BV223" s="36" t="str">
        <f t="shared" si="34"/>
        <v>2520</v>
      </c>
      <c r="BW223" s="36" t="b">
        <f t="shared" si="35"/>
        <v>1</v>
      </c>
      <c r="BX223" s="36"/>
      <c r="BY223" s="36"/>
      <c r="BZ223" s="36"/>
      <c r="CA223" s="36"/>
    </row>
    <row r="224" spans="1:79" ht="199.5">
      <c r="A224" s="38" t="s">
        <v>3801</v>
      </c>
      <c r="B224" s="33" t="s">
        <v>288</v>
      </c>
      <c r="C224" s="27" t="s">
        <v>259</v>
      </c>
      <c r="D224" s="27" t="s">
        <v>246</v>
      </c>
      <c r="E224" s="18" t="s">
        <v>3862</v>
      </c>
      <c r="F224" s="19" t="s">
        <v>3863</v>
      </c>
      <c r="G224" s="19" t="s">
        <v>3864</v>
      </c>
      <c r="H224" s="19" t="s">
        <v>3865</v>
      </c>
      <c r="I224" s="19">
        <v>80101504</v>
      </c>
      <c r="J224" s="19" t="s">
        <v>1327</v>
      </c>
      <c r="K224" s="19" t="s">
        <v>1320</v>
      </c>
      <c r="L224" s="19" t="s">
        <v>2324</v>
      </c>
      <c r="M224" s="20" t="s">
        <v>1321</v>
      </c>
      <c r="N224" s="20" t="s">
        <v>1321</v>
      </c>
      <c r="O224" s="20" t="s">
        <v>1321</v>
      </c>
      <c r="P224" s="20">
        <v>12</v>
      </c>
      <c r="Q224" s="20" t="s">
        <v>1390</v>
      </c>
      <c r="R224" s="20" t="s">
        <v>1391</v>
      </c>
      <c r="S224" s="21">
        <v>161000000</v>
      </c>
      <c r="T224" s="21">
        <v>161000000</v>
      </c>
      <c r="U224" s="20" t="s">
        <v>1404</v>
      </c>
      <c r="V224" s="20" t="s">
        <v>1405</v>
      </c>
      <c r="W224" s="19" t="s">
        <v>152</v>
      </c>
      <c r="X224" s="19" t="s">
        <v>1407</v>
      </c>
      <c r="Y224" s="19" t="s">
        <v>1459</v>
      </c>
      <c r="Z224" s="19" t="s">
        <v>1480</v>
      </c>
      <c r="AA224" s="19" t="s">
        <v>1659</v>
      </c>
      <c r="AB224" s="19" t="s">
        <v>1666</v>
      </c>
      <c r="AC224" s="32">
        <v>161000000</v>
      </c>
      <c r="AD224" s="32">
        <v>0</v>
      </c>
      <c r="AE224" s="32">
        <v>0</v>
      </c>
      <c r="AF224" s="32">
        <v>14000000</v>
      </c>
      <c r="AG224" s="32">
        <v>0</v>
      </c>
      <c r="AH224" s="32">
        <v>14000000</v>
      </c>
      <c r="AI224" s="32">
        <v>0</v>
      </c>
      <c r="AJ224" s="32">
        <v>14000000</v>
      </c>
      <c r="AK224" s="32">
        <v>0</v>
      </c>
      <c r="AL224" s="32">
        <v>14000000</v>
      </c>
      <c r="AM224" s="32">
        <v>0</v>
      </c>
      <c r="AN224" s="32">
        <v>14000000</v>
      </c>
      <c r="AO224" s="32">
        <v>0</v>
      </c>
      <c r="AP224" s="32">
        <v>14000000</v>
      </c>
      <c r="AQ224" s="32">
        <v>0</v>
      </c>
      <c r="AR224" s="32">
        <v>14000000</v>
      </c>
      <c r="AS224" s="32">
        <v>0</v>
      </c>
      <c r="AT224" s="32">
        <v>14000000</v>
      </c>
      <c r="AU224" s="32">
        <v>0</v>
      </c>
      <c r="AV224" s="32">
        <v>14000000</v>
      </c>
      <c r="AW224" s="32">
        <v>0</v>
      </c>
      <c r="AX224" s="32">
        <v>14000000</v>
      </c>
      <c r="AY224" s="32">
        <v>0</v>
      </c>
      <c r="AZ224" s="32">
        <v>21000000</v>
      </c>
      <c r="BA224" s="30"/>
      <c r="BB224" s="30"/>
      <c r="BC224" s="30"/>
      <c r="BD224" s="30"/>
      <c r="BE224" s="10" t="str">
        <f t="shared" si="27"/>
        <v>OK</v>
      </c>
      <c r="BF224" s="10" t="str">
        <f t="shared" si="28"/>
        <v>OK</v>
      </c>
      <c r="BG224" s="4">
        <f t="shared" si="29"/>
        <v>0</v>
      </c>
      <c r="BH224" s="11">
        <f t="shared" si="30"/>
        <v>161000000</v>
      </c>
      <c r="BI224" s="11">
        <f t="shared" si="31"/>
        <v>161000000</v>
      </c>
      <c r="BJ224" s="4">
        <f t="shared" si="32"/>
        <v>0</v>
      </c>
      <c r="BK224" s="4">
        <f t="shared" si="33"/>
        <v>0</v>
      </c>
      <c r="BL224" s="1">
        <v>4</v>
      </c>
      <c r="BM224" s="1">
        <v>1000</v>
      </c>
      <c r="BN224" s="1">
        <v>1</v>
      </c>
      <c r="BO224" s="12">
        <v>7</v>
      </c>
      <c r="BP224" s="1">
        <v>5</v>
      </c>
      <c r="BQ224" s="1">
        <v>1</v>
      </c>
      <c r="BV224" s="36" t="str">
        <f t="shared" si="34"/>
        <v>1000</v>
      </c>
      <c r="BW224" s="36" t="b">
        <f t="shared" si="35"/>
        <v>1</v>
      </c>
      <c r="BX224" s="36"/>
      <c r="BY224" s="36"/>
      <c r="BZ224" s="36"/>
      <c r="CA224" s="36"/>
    </row>
    <row r="225" spans="1:79" ht="128.25">
      <c r="A225" s="38" t="s">
        <v>3801</v>
      </c>
      <c r="B225" s="33" t="s">
        <v>289</v>
      </c>
      <c r="C225" s="27" t="s">
        <v>259</v>
      </c>
      <c r="D225" s="27" t="s">
        <v>246</v>
      </c>
      <c r="E225" s="18" t="s">
        <v>3862</v>
      </c>
      <c r="F225" s="19" t="s">
        <v>3863</v>
      </c>
      <c r="G225" s="19" t="s">
        <v>3864</v>
      </c>
      <c r="H225" s="19" t="s">
        <v>3865</v>
      </c>
      <c r="I225" s="19">
        <v>80101504</v>
      </c>
      <c r="J225" s="19" t="s">
        <v>1327</v>
      </c>
      <c r="K225" s="19" t="s">
        <v>1320</v>
      </c>
      <c r="L225" s="19" t="s">
        <v>2325</v>
      </c>
      <c r="M225" s="20" t="s">
        <v>1321</v>
      </c>
      <c r="N225" s="20" t="s">
        <v>1321</v>
      </c>
      <c r="O225" s="20" t="s">
        <v>1321</v>
      </c>
      <c r="P225" s="20">
        <v>12</v>
      </c>
      <c r="Q225" s="20" t="s">
        <v>1390</v>
      </c>
      <c r="R225" s="20" t="s">
        <v>1391</v>
      </c>
      <c r="S225" s="21">
        <v>161000000</v>
      </c>
      <c r="T225" s="21">
        <v>161000000</v>
      </c>
      <c r="U225" s="20" t="s">
        <v>1404</v>
      </c>
      <c r="V225" s="20" t="s">
        <v>1405</v>
      </c>
      <c r="W225" s="19" t="s">
        <v>152</v>
      </c>
      <c r="X225" s="19" t="s">
        <v>1407</v>
      </c>
      <c r="Y225" s="19" t="s">
        <v>1459</v>
      </c>
      <c r="Z225" s="19" t="s">
        <v>1483</v>
      </c>
      <c r="AA225" s="19" t="s">
        <v>1660</v>
      </c>
      <c r="AB225" s="19" t="s">
        <v>1666</v>
      </c>
      <c r="AC225" s="32">
        <v>161000000</v>
      </c>
      <c r="AD225" s="32">
        <v>0</v>
      </c>
      <c r="AE225" s="32">
        <v>0</v>
      </c>
      <c r="AF225" s="32">
        <v>14000000</v>
      </c>
      <c r="AG225" s="32">
        <v>0</v>
      </c>
      <c r="AH225" s="32">
        <v>14000000</v>
      </c>
      <c r="AI225" s="32">
        <v>0</v>
      </c>
      <c r="AJ225" s="32">
        <v>14000000</v>
      </c>
      <c r="AK225" s="32">
        <v>0</v>
      </c>
      <c r="AL225" s="32">
        <v>14000000</v>
      </c>
      <c r="AM225" s="32">
        <v>0</v>
      </c>
      <c r="AN225" s="32">
        <v>14000000</v>
      </c>
      <c r="AO225" s="32">
        <v>0</v>
      </c>
      <c r="AP225" s="32">
        <v>14000000</v>
      </c>
      <c r="AQ225" s="32">
        <v>0</v>
      </c>
      <c r="AR225" s="32">
        <v>14000000</v>
      </c>
      <c r="AS225" s="32">
        <v>0</v>
      </c>
      <c r="AT225" s="32">
        <v>14000000</v>
      </c>
      <c r="AU225" s="32">
        <v>0</v>
      </c>
      <c r="AV225" s="32">
        <v>14000000</v>
      </c>
      <c r="AW225" s="32">
        <v>0</v>
      </c>
      <c r="AX225" s="32">
        <v>14000000</v>
      </c>
      <c r="AY225" s="32">
        <v>0</v>
      </c>
      <c r="AZ225" s="32">
        <v>21000000</v>
      </c>
      <c r="BA225" s="30"/>
      <c r="BB225" s="30"/>
      <c r="BC225" s="30"/>
      <c r="BD225" s="30"/>
      <c r="BE225" s="10" t="str">
        <f t="shared" si="27"/>
        <v>OK</v>
      </c>
      <c r="BF225" s="10" t="str">
        <f t="shared" si="28"/>
        <v>OK</v>
      </c>
      <c r="BG225" s="4">
        <f t="shared" si="29"/>
        <v>0</v>
      </c>
      <c r="BH225" s="11">
        <f t="shared" si="30"/>
        <v>161000000</v>
      </c>
      <c r="BI225" s="11">
        <f t="shared" si="31"/>
        <v>161000000</v>
      </c>
      <c r="BJ225" s="4">
        <f t="shared" si="32"/>
        <v>0</v>
      </c>
      <c r="BK225" s="4">
        <f t="shared" si="33"/>
        <v>0</v>
      </c>
      <c r="BL225" s="1">
        <v>4</v>
      </c>
      <c r="BM225" s="1">
        <v>1000</v>
      </c>
      <c r="BN225" s="1">
        <v>1</v>
      </c>
      <c r="BO225" s="12">
        <v>7</v>
      </c>
      <c r="BP225" s="1">
        <v>5</v>
      </c>
      <c r="BQ225" s="1">
        <v>2</v>
      </c>
      <c r="BV225" s="36" t="str">
        <f t="shared" si="34"/>
        <v>1000</v>
      </c>
      <c r="BW225" s="36" t="b">
        <f t="shared" si="35"/>
        <v>1</v>
      </c>
      <c r="BX225" s="36"/>
      <c r="BY225" s="36"/>
      <c r="BZ225" s="36"/>
      <c r="CA225" s="36"/>
    </row>
    <row r="226" spans="1:79" ht="142.5">
      <c r="A226" s="38" t="s">
        <v>3801</v>
      </c>
      <c r="B226" s="33" t="s">
        <v>290</v>
      </c>
      <c r="C226" s="27" t="s">
        <v>259</v>
      </c>
      <c r="D226" s="27" t="s">
        <v>246</v>
      </c>
      <c r="E226" s="18" t="s">
        <v>3862</v>
      </c>
      <c r="F226" s="19" t="s">
        <v>3863</v>
      </c>
      <c r="G226" s="19" t="s">
        <v>3864</v>
      </c>
      <c r="H226" s="19" t="s">
        <v>3865</v>
      </c>
      <c r="I226" s="19">
        <v>80101504</v>
      </c>
      <c r="J226" s="19" t="s">
        <v>1327</v>
      </c>
      <c r="K226" s="19" t="s">
        <v>1320</v>
      </c>
      <c r="L226" s="19" t="s">
        <v>2326</v>
      </c>
      <c r="M226" s="20" t="s">
        <v>1321</v>
      </c>
      <c r="N226" s="20" t="s">
        <v>1321</v>
      </c>
      <c r="O226" s="20" t="s">
        <v>1321</v>
      </c>
      <c r="P226" s="20">
        <v>12</v>
      </c>
      <c r="Q226" s="20" t="s">
        <v>1390</v>
      </c>
      <c r="R226" s="20" t="s">
        <v>1391</v>
      </c>
      <c r="S226" s="21">
        <v>161000000</v>
      </c>
      <c r="T226" s="21">
        <v>161000000</v>
      </c>
      <c r="U226" s="20" t="s">
        <v>1404</v>
      </c>
      <c r="V226" s="20" t="s">
        <v>1405</v>
      </c>
      <c r="W226" s="19" t="s">
        <v>152</v>
      </c>
      <c r="X226" s="19" t="s">
        <v>1407</v>
      </c>
      <c r="Y226" s="19" t="s">
        <v>1459</v>
      </c>
      <c r="Z226" s="19" t="s">
        <v>1481</v>
      </c>
      <c r="AA226" s="19" t="s">
        <v>1660</v>
      </c>
      <c r="AB226" s="19" t="s">
        <v>1666</v>
      </c>
      <c r="AC226" s="32">
        <v>161000000</v>
      </c>
      <c r="AD226" s="32">
        <v>0</v>
      </c>
      <c r="AE226" s="32">
        <v>0</v>
      </c>
      <c r="AF226" s="32">
        <v>14000000</v>
      </c>
      <c r="AG226" s="32">
        <v>0</v>
      </c>
      <c r="AH226" s="32">
        <v>14000000</v>
      </c>
      <c r="AI226" s="32">
        <v>0</v>
      </c>
      <c r="AJ226" s="32">
        <v>14000000</v>
      </c>
      <c r="AK226" s="32">
        <v>0</v>
      </c>
      <c r="AL226" s="32">
        <v>14000000</v>
      </c>
      <c r="AM226" s="32">
        <v>0</v>
      </c>
      <c r="AN226" s="32">
        <v>14000000</v>
      </c>
      <c r="AO226" s="32">
        <v>0</v>
      </c>
      <c r="AP226" s="32">
        <v>14000000</v>
      </c>
      <c r="AQ226" s="32">
        <v>0</v>
      </c>
      <c r="AR226" s="32">
        <v>14000000</v>
      </c>
      <c r="AS226" s="32">
        <v>0</v>
      </c>
      <c r="AT226" s="32">
        <v>14000000</v>
      </c>
      <c r="AU226" s="32">
        <v>0</v>
      </c>
      <c r="AV226" s="32">
        <v>14000000</v>
      </c>
      <c r="AW226" s="32">
        <v>0</v>
      </c>
      <c r="AX226" s="32">
        <v>14000000</v>
      </c>
      <c r="AY226" s="32">
        <v>0</v>
      </c>
      <c r="AZ226" s="32">
        <v>21000000</v>
      </c>
      <c r="BA226" s="30"/>
      <c r="BB226" s="30"/>
      <c r="BC226" s="30"/>
      <c r="BD226" s="30"/>
      <c r="BE226" s="10" t="str">
        <f t="shared" si="27"/>
        <v>OK</v>
      </c>
      <c r="BF226" s="10" t="str">
        <f t="shared" si="28"/>
        <v>OK</v>
      </c>
      <c r="BG226" s="4">
        <f t="shared" si="29"/>
        <v>0</v>
      </c>
      <c r="BH226" s="11">
        <f t="shared" si="30"/>
        <v>161000000</v>
      </c>
      <c r="BI226" s="11">
        <f t="shared" si="31"/>
        <v>161000000</v>
      </c>
      <c r="BJ226" s="4">
        <f t="shared" si="32"/>
        <v>0</v>
      </c>
      <c r="BK226" s="4">
        <f t="shared" si="33"/>
        <v>0</v>
      </c>
      <c r="BL226" s="1">
        <v>4</v>
      </c>
      <c r="BM226" s="1">
        <v>1000</v>
      </c>
      <c r="BN226" s="1">
        <v>1</v>
      </c>
      <c r="BO226" s="12">
        <v>7</v>
      </c>
      <c r="BP226" s="1">
        <v>5</v>
      </c>
      <c r="BQ226" s="1">
        <v>3</v>
      </c>
      <c r="BV226" s="36" t="str">
        <f t="shared" si="34"/>
        <v>1000</v>
      </c>
      <c r="BW226" s="36" t="b">
        <f t="shared" si="35"/>
        <v>1</v>
      </c>
      <c r="BX226" s="36"/>
      <c r="BY226" s="36"/>
      <c r="BZ226" s="36"/>
      <c r="CA226" s="36"/>
    </row>
    <row r="227" spans="1:79" ht="142.5">
      <c r="A227" s="38" t="s">
        <v>3801</v>
      </c>
      <c r="B227" s="33" t="s">
        <v>291</v>
      </c>
      <c r="C227" s="27" t="s">
        <v>259</v>
      </c>
      <c r="D227" s="27" t="s">
        <v>246</v>
      </c>
      <c r="E227" s="18" t="s">
        <v>3862</v>
      </c>
      <c r="F227" s="19" t="s">
        <v>3863</v>
      </c>
      <c r="G227" s="19" t="s">
        <v>3864</v>
      </c>
      <c r="H227" s="19" t="s">
        <v>3865</v>
      </c>
      <c r="I227" s="19">
        <v>80101504</v>
      </c>
      <c r="J227" s="19" t="s">
        <v>1327</v>
      </c>
      <c r="K227" s="19" t="s">
        <v>1320</v>
      </c>
      <c r="L227" s="19" t="s">
        <v>2327</v>
      </c>
      <c r="M227" s="20" t="s">
        <v>1321</v>
      </c>
      <c r="N227" s="20" t="s">
        <v>1321</v>
      </c>
      <c r="O227" s="20" t="s">
        <v>1321</v>
      </c>
      <c r="P227" s="20">
        <v>12</v>
      </c>
      <c r="Q227" s="20" t="s">
        <v>1390</v>
      </c>
      <c r="R227" s="20" t="s">
        <v>1391</v>
      </c>
      <c r="S227" s="21">
        <v>115000000</v>
      </c>
      <c r="T227" s="21">
        <v>115000000</v>
      </c>
      <c r="U227" s="20" t="s">
        <v>1404</v>
      </c>
      <c r="V227" s="20" t="s">
        <v>1405</v>
      </c>
      <c r="W227" s="19" t="s">
        <v>152</v>
      </c>
      <c r="X227" s="19" t="s">
        <v>1407</v>
      </c>
      <c r="Y227" s="19" t="s">
        <v>1459</v>
      </c>
      <c r="Z227" s="19" t="s">
        <v>1484</v>
      </c>
      <c r="AA227" s="19" t="s">
        <v>1660</v>
      </c>
      <c r="AB227" s="19" t="s">
        <v>1666</v>
      </c>
      <c r="AC227" s="32">
        <v>115000000</v>
      </c>
      <c r="AD227" s="32">
        <v>0</v>
      </c>
      <c r="AE227" s="32">
        <v>0</v>
      </c>
      <c r="AF227" s="32">
        <v>10000000</v>
      </c>
      <c r="AG227" s="32">
        <v>0</v>
      </c>
      <c r="AH227" s="32">
        <v>10000000</v>
      </c>
      <c r="AI227" s="32">
        <v>0</v>
      </c>
      <c r="AJ227" s="32">
        <v>10000000</v>
      </c>
      <c r="AK227" s="32">
        <v>0</v>
      </c>
      <c r="AL227" s="32">
        <v>10000000</v>
      </c>
      <c r="AM227" s="32">
        <v>0</v>
      </c>
      <c r="AN227" s="32">
        <v>10000000</v>
      </c>
      <c r="AO227" s="32">
        <v>0</v>
      </c>
      <c r="AP227" s="32">
        <v>10000000</v>
      </c>
      <c r="AQ227" s="32">
        <v>0</v>
      </c>
      <c r="AR227" s="32">
        <v>10000000</v>
      </c>
      <c r="AS227" s="32">
        <v>0</v>
      </c>
      <c r="AT227" s="32">
        <v>10000000</v>
      </c>
      <c r="AU227" s="32">
        <v>0</v>
      </c>
      <c r="AV227" s="32">
        <v>10000000</v>
      </c>
      <c r="AW227" s="32">
        <v>0</v>
      </c>
      <c r="AX227" s="32">
        <v>10000000</v>
      </c>
      <c r="AY227" s="32">
        <v>0</v>
      </c>
      <c r="AZ227" s="32">
        <v>15000000</v>
      </c>
      <c r="BA227" s="30"/>
      <c r="BB227" s="30"/>
      <c r="BC227" s="30"/>
      <c r="BD227" s="30"/>
      <c r="BE227" s="10" t="str">
        <f t="shared" si="27"/>
        <v>OK</v>
      </c>
      <c r="BF227" s="10" t="str">
        <f t="shared" si="28"/>
        <v>OK</v>
      </c>
      <c r="BG227" s="4">
        <f t="shared" si="29"/>
        <v>0</v>
      </c>
      <c r="BH227" s="11">
        <f t="shared" si="30"/>
        <v>115000000</v>
      </c>
      <c r="BI227" s="11">
        <f t="shared" si="31"/>
        <v>115000000</v>
      </c>
      <c r="BJ227" s="4">
        <f t="shared" si="32"/>
        <v>0</v>
      </c>
      <c r="BK227" s="4">
        <f t="shared" si="33"/>
        <v>0</v>
      </c>
      <c r="BL227" s="1">
        <v>4</v>
      </c>
      <c r="BM227" s="1">
        <v>1000</v>
      </c>
      <c r="BN227" s="1">
        <v>1</v>
      </c>
      <c r="BO227" s="12">
        <v>7</v>
      </c>
      <c r="BP227" s="1">
        <v>5</v>
      </c>
      <c r="BQ227" s="1">
        <v>4</v>
      </c>
      <c r="BV227" s="36" t="str">
        <f t="shared" si="34"/>
        <v>1000</v>
      </c>
      <c r="BW227" s="36" t="b">
        <f t="shared" si="35"/>
        <v>1</v>
      </c>
      <c r="BX227" s="36"/>
      <c r="BY227" s="36"/>
      <c r="BZ227" s="36"/>
      <c r="CA227" s="36"/>
    </row>
    <row r="228" spans="1:79" ht="128.25">
      <c r="A228" s="38" t="s">
        <v>3801</v>
      </c>
      <c r="B228" s="33" t="s">
        <v>292</v>
      </c>
      <c r="C228" s="27" t="s">
        <v>259</v>
      </c>
      <c r="D228" s="27" t="s">
        <v>246</v>
      </c>
      <c r="E228" s="18" t="s">
        <v>3862</v>
      </c>
      <c r="F228" s="19" t="s">
        <v>3863</v>
      </c>
      <c r="G228" s="19" t="s">
        <v>3864</v>
      </c>
      <c r="H228" s="19" t="s">
        <v>3865</v>
      </c>
      <c r="I228" s="19">
        <v>80101504</v>
      </c>
      <c r="J228" s="19" t="s">
        <v>1327</v>
      </c>
      <c r="K228" s="19" t="s">
        <v>1320</v>
      </c>
      <c r="L228" s="19" t="s">
        <v>2328</v>
      </c>
      <c r="M228" s="20" t="s">
        <v>1321</v>
      </c>
      <c r="N228" s="20" t="s">
        <v>1321</v>
      </c>
      <c r="O228" s="20" t="s">
        <v>1321</v>
      </c>
      <c r="P228" s="20">
        <v>12</v>
      </c>
      <c r="Q228" s="20" t="s">
        <v>1390</v>
      </c>
      <c r="R228" s="20" t="s">
        <v>1391</v>
      </c>
      <c r="S228" s="21">
        <v>161000000</v>
      </c>
      <c r="T228" s="21">
        <v>161000000</v>
      </c>
      <c r="U228" s="20" t="s">
        <v>1404</v>
      </c>
      <c r="V228" s="20" t="s">
        <v>1405</v>
      </c>
      <c r="W228" s="19" t="s">
        <v>152</v>
      </c>
      <c r="X228" s="19" t="s">
        <v>1407</v>
      </c>
      <c r="Y228" s="19" t="s">
        <v>1459</v>
      </c>
      <c r="Z228" s="19" t="s">
        <v>1481</v>
      </c>
      <c r="AA228" s="19" t="s">
        <v>1660</v>
      </c>
      <c r="AB228" s="19" t="s">
        <v>1666</v>
      </c>
      <c r="AC228" s="32">
        <v>161000000</v>
      </c>
      <c r="AD228" s="32">
        <v>0</v>
      </c>
      <c r="AE228" s="32">
        <v>0</v>
      </c>
      <c r="AF228" s="32">
        <v>14000000</v>
      </c>
      <c r="AG228" s="32">
        <v>0</v>
      </c>
      <c r="AH228" s="32">
        <v>14000000</v>
      </c>
      <c r="AI228" s="32">
        <v>0</v>
      </c>
      <c r="AJ228" s="32">
        <v>14000000</v>
      </c>
      <c r="AK228" s="32">
        <v>0</v>
      </c>
      <c r="AL228" s="32">
        <v>14000000</v>
      </c>
      <c r="AM228" s="32">
        <v>0</v>
      </c>
      <c r="AN228" s="32">
        <v>14000000</v>
      </c>
      <c r="AO228" s="32">
        <v>0</v>
      </c>
      <c r="AP228" s="32">
        <v>14000000</v>
      </c>
      <c r="AQ228" s="32">
        <v>0</v>
      </c>
      <c r="AR228" s="32">
        <v>14000000</v>
      </c>
      <c r="AS228" s="32">
        <v>0</v>
      </c>
      <c r="AT228" s="32">
        <v>14000000</v>
      </c>
      <c r="AU228" s="32">
        <v>0</v>
      </c>
      <c r="AV228" s="32">
        <v>14000000</v>
      </c>
      <c r="AW228" s="32">
        <v>0</v>
      </c>
      <c r="AX228" s="32">
        <v>14000000</v>
      </c>
      <c r="AY228" s="32">
        <v>0</v>
      </c>
      <c r="AZ228" s="32">
        <v>21000000</v>
      </c>
      <c r="BA228" s="30"/>
      <c r="BB228" s="30"/>
      <c r="BC228" s="30"/>
      <c r="BD228" s="30"/>
      <c r="BE228" s="10" t="str">
        <f t="shared" si="27"/>
        <v>OK</v>
      </c>
      <c r="BF228" s="10" t="str">
        <f t="shared" si="28"/>
        <v>OK</v>
      </c>
      <c r="BG228" s="4">
        <f t="shared" si="29"/>
        <v>0</v>
      </c>
      <c r="BH228" s="11">
        <f t="shared" si="30"/>
        <v>161000000</v>
      </c>
      <c r="BI228" s="11">
        <f t="shared" si="31"/>
        <v>161000000</v>
      </c>
      <c r="BJ228" s="4">
        <f t="shared" si="32"/>
        <v>0</v>
      </c>
      <c r="BK228" s="4">
        <f t="shared" si="33"/>
        <v>0</v>
      </c>
      <c r="BL228" s="1">
        <v>4</v>
      </c>
      <c r="BM228" s="1">
        <v>1000</v>
      </c>
      <c r="BN228" s="1">
        <v>1</v>
      </c>
      <c r="BO228" s="12">
        <v>7</v>
      </c>
      <c r="BP228" s="1">
        <v>5</v>
      </c>
      <c r="BQ228" s="1">
        <v>5</v>
      </c>
      <c r="BV228" s="36" t="str">
        <f t="shared" si="34"/>
        <v>1000</v>
      </c>
      <c r="BW228" s="36" t="b">
        <f t="shared" si="35"/>
        <v>1</v>
      </c>
      <c r="BX228" s="36"/>
      <c r="BY228" s="36"/>
      <c r="BZ228" s="36"/>
      <c r="CA228" s="36"/>
    </row>
    <row r="229" spans="1:79" ht="99.75">
      <c r="A229" s="38" t="s">
        <v>61</v>
      </c>
      <c r="B229" s="33" t="s">
        <v>293</v>
      </c>
      <c r="C229" s="27" t="s">
        <v>259</v>
      </c>
      <c r="D229" s="27" t="s">
        <v>246</v>
      </c>
      <c r="E229" s="18" t="s">
        <v>3862</v>
      </c>
      <c r="F229" s="19" t="s">
        <v>3863</v>
      </c>
      <c r="G229" s="19" t="s">
        <v>3864</v>
      </c>
      <c r="H229" s="19" t="s">
        <v>3865</v>
      </c>
      <c r="I229" s="19" t="s">
        <v>61</v>
      </c>
      <c r="J229" s="19" t="s">
        <v>1327</v>
      </c>
      <c r="K229" s="19" t="s">
        <v>1323</v>
      </c>
      <c r="L229" s="19" t="s">
        <v>3466</v>
      </c>
      <c r="M229" s="20" t="s">
        <v>61</v>
      </c>
      <c r="N229" s="20" t="s">
        <v>61</v>
      </c>
      <c r="O229" s="20" t="s">
        <v>61</v>
      </c>
      <c r="P229" s="20" t="s">
        <v>61</v>
      </c>
      <c r="Q229" s="20" t="s">
        <v>1392</v>
      </c>
      <c r="R229" s="20" t="s">
        <v>1391</v>
      </c>
      <c r="S229" s="21">
        <v>66138658</v>
      </c>
      <c r="T229" s="21">
        <v>66138658</v>
      </c>
      <c r="U229" s="20" t="s">
        <v>1404</v>
      </c>
      <c r="V229" s="20" t="s">
        <v>1405</v>
      </c>
      <c r="W229" s="19" t="s">
        <v>152</v>
      </c>
      <c r="X229" s="19" t="s">
        <v>1407</v>
      </c>
      <c r="Y229" s="19" t="s">
        <v>1460</v>
      </c>
      <c r="Z229" s="19" t="s">
        <v>1482</v>
      </c>
      <c r="AA229" s="19" t="s">
        <v>1660</v>
      </c>
      <c r="AB229" s="19" t="s">
        <v>1666</v>
      </c>
      <c r="AC229" s="32">
        <v>5511554</v>
      </c>
      <c r="AD229" s="32">
        <v>5511554</v>
      </c>
      <c r="AE229" s="32">
        <v>5511554</v>
      </c>
      <c r="AF229" s="32">
        <v>5511554</v>
      </c>
      <c r="AG229" s="32">
        <v>5511554</v>
      </c>
      <c r="AH229" s="32">
        <v>5511554</v>
      </c>
      <c r="AI229" s="32">
        <v>5511554</v>
      </c>
      <c r="AJ229" s="32">
        <v>5511554</v>
      </c>
      <c r="AK229" s="32">
        <v>5511554</v>
      </c>
      <c r="AL229" s="32">
        <v>5511554</v>
      </c>
      <c r="AM229" s="32">
        <v>5511554</v>
      </c>
      <c r="AN229" s="32">
        <v>5511554</v>
      </c>
      <c r="AO229" s="32">
        <v>5511554</v>
      </c>
      <c r="AP229" s="32">
        <v>5511554</v>
      </c>
      <c r="AQ229" s="32">
        <v>5511554</v>
      </c>
      <c r="AR229" s="32">
        <v>5511554</v>
      </c>
      <c r="AS229" s="32">
        <v>5511554</v>
      </c>
      <c r="AT229" s="32">
        <v>5511554</v>
      </c>
      <c r="AU229" s="32">
        <v>5511554</v>
      </c>
      <c r="AV229" s="32">
        <v>5511554</v>
      </c>
      <c r="AW229" s="32">
        <v>5511554</v>
      </c>
      <c r="AX229" s="32">
        <v>5511554</v>
      </c>
      <c r="AY229" s="32">
        <v>5511564</v>
      </c>
      <c r="AZ229" s="32">
        <v>5511564</v>
      </c>
      <c r="BA229" s="30"/>
      <c r="BB229" s="30"/>
      <c r="BC229" s="30"/>
      <c r="BD229" s="30"/>
      <c r="BE229" s="10" t="str">
        <f t="shared" si="27"/>
        <v>OK</v>
      </c>
      <c r="BF229" s="10" t="str">
        <f t="shared" si="28"/>
        <v>OK</v>
      </c>
      <c r="BG229" s="4">
        <f t="shared" si="29"/>
        <v>0</v>
      </c>
      <c r="BH229" s="11">
        <f t="shared" si="30"/>
        <v>66138658</v>
      </c>
      <c r="BI229" s="11">
        <f t="shared" si="31"/>
        <v>66138658</v>
      </c>
      <c r="BJ229" s="4">
        <f t="shared" si="32"/>
        <v>0</v>
      </c>
      <c r="BK229" s="4">
        <f t="shared" si="33"/>
        <v>0</v>
      </c>
      <c r="BL229" s="1">
        <v>4</v>
      </c>
      <c r="BM229" s="1">
        <v>1000</v>
      </c>
      <c r="BN229" s="1">
        <v>1</v>
      </c>
      <c r="BO229" s="12">
        <v>7</v>
      </c>
      <c r="BP229" s="1">
        <v>5</v>
      </c>
      <c r="BQ229" s="1">
        <v>6</v>
      </c>
      <c r="BV229" s="36" t="str">
        <f t="shared" si="34"/>
        <v>1000</v>
      </c>
      <c r="BW229" s="36" t="b">
        <f t="shared" si="35"/>
        <v>1</v>
      </c>
      <c r="BX229" s="36"/>
      <c r="BY229" s="36"/>
      <c r="BZ229" s="36"/>
      <c r="CA229" s="36"/>
    </row>
    <row r="230" spans="1:79" ht="185.25">
      <c r="A230" s="38" t="s">
        <v>3801</v>
      </c>
      <c r="B230" s="33" t="s">
        <v>294</v>
      </c>
      <c r="C230" s="27" t="s">
        <v>259</v>
      </c>
      <c r="D230" s="27" t="s">
        <v>246</v>
      </c>
      <c r="E230" s="18" t="s">
        <v>3862</v>
      </c>
      <c r="F230" s="19" t="s">
        <v>3863</v>
      </c>
      <c r="G230" s="19" t="s">
        <v>3864</v>
      </c>
      <c r="H230" s="19" t="s">
        <v>3865</v>
      </c>
      <c r="I230" s="19">
        <v>80101504</v>
      </c>
      <c r="J230" s="19" t="s">
        <v>1327</v>
      </c>
      <c r="K230" s="19" t="s">
        <v>1320</v>
      </c>
      <c r="L230" s="19" t="s">
        <v>2329</v>
      </c>
      <c r="M230" s="20" t="s">
        <v>1321</v>
      </c>
      <c r="N230" s="20" t="s">
        <v>1321</v>
      </c>
      <c r="O230" s="20" t="s">
        <v>1321</v>
      </c>
      <c r="P230" s="20">
        <v>12</v>
      </c>
      <c r="Q230" s="20" t="s">
        <v>1390</v>
      </c>
      <c r="R230" s="20" t="s">
        <v>1391</v>
      </c>
      <c r="S230" s="21">
        <v>115000000</v>
      </c>
      <c r="T230" s="21">
        <v>115000000</v>
      </c>
      <c r="U230" s="20" t="s">
        <v>1404</v>
      </c>
      <c r="V230" s="20" t="s">
        <v>1405</v>
      </c>
      <c r="W230" s="19" t="s">
        <v>152</v>
      </c>
      <c r="X230" s="19" t="s">
        <v>1407</v>
      </c>
      <c r="Y230" s="19" t="s">
        <v>1459</v>
      </c>
      <c r="Z230" s="19" t="s">
        <v>1481</v>
      </c>
      <c r="AA230" s="19" t="s">
        <v>1660</v>
      </c>
      <c r="AB230" s="19" t="s">
        <v>1666</v>
      </c>
      <c r="AC230" s="32">
        <v>115000000</v>
      </c>
      <c r="AD230" s="32">
        <v>0</v>
      </c>
      <c r="AE230" s="32">
        <v>0</v>
      </c>
      <c r="AF230" s="32">
        <v>10000000</v>
      </c>
      <c r="AG230" s="32">
        <v>0</v>
      </c>
      <c r="AH230" s="32">
        <v>10000000</v>
      </c>
      <c r="AI230" s="32">
        <v>0</v>
      </c>
      <c r="AJ230" s="32">
        <v>10000000</v>
      </c>
      <c r="AK230" s="32">
        <v>0</v>
      </c>
      <c r="AL230" s="32">
        <v>10000000</v>
      </c>
      <c r="AM230" s="32">
        <v>0</v>
      </c>
      <c r="AN230" s="32">
        <v>10000000</v>
      </c>
      <c r="AO230" s="32">
        <v>0</v>
      </c>
      <c r="AP230" s="32">
        <v>10000000</v>
      </c>
      <c r="AQ230" s="32">
        <v>0</v>
      </c>
      <c r="AR230" s="32">
        <v>10000000</v>
      </c>
      <c r="AS230" s="32">
        <v>0</v>
      </c>
      <c r="AT230" s="32">
        <v>10000000</v>
      </c>
      <c r="AU230" s="32">
        <v>0</v>
      </c>
      <c r="AV230" s="32">
        <v>10000000</v>
      </c>
      <c r="AW230" s="32">
        <v>0</v>
      </c>
      <c r="AX230" s="32">
        <v>10000000</v>
      </c>
      <c r="AY230" s="32">
        <v>0</v>
      </c>
      <c r="AZ230" s="32">
        <v>15000000</v>
      </c>
      <c r="BA230" s="30"/>
      <c r="BB230" s="30"/>
      <c r="BC230" s="30"/>
      <c r="BD230" s="30"/>
      <c r="BE230" s="10" t="str">
        <f t="shared" si="27"/>
        <v>OK</v>
      </c>
      <c r="BF230" s="10" t="str">
        <f t="shared" si="28"/>
        <v>OK</v>
      </c>
      <c r="BG230" s="4">
        <f t="shared" si="29"/>
        <v>0</v>
      </c>
      <c r="BH230" s="11">
        <f t="shared" si="30"/>
        <v>115000000</v>
      </c>
      <c r="BI230" s="11">
        <f t="shared" si="31"/>
        <v>115000000</v>
      </c>
      <c r="BJ230" s="4">
        <f t="shared" si="32"/>
        <v>0</v>
      </c>
      <c r="BK230" s="4">
        <f t="shared" si="33"/>
        <v>0</v>
      </c>
      <c r="BL230" s="1">
        <v>4</v>
      </c>
      <c r="BM230" s="1">
        <v>1000</v>
      </c>
      <c r="BN230" s="1">
        <v>1</v>
      </c>
      <c r="BO230" s="12">
        <v>7</v>
      </c>
      <c r="BP230" s="1">
        <v>5</v>
      </c>
      <c r="BQ230" s="1">
        <v>7</v>
      </c>
      <c r="BV230" s="36" t="str">
        <f t="shared" si="34"/>
        <v>1000</v>
      </c>
      <c r="BW230" s="36" t="b">
        <f t="shared" si="35"/>
        <v>1</v>
      </c>
      <c r="BX230" s="36"/>
      <c r="BY230" s="36"/>
      <c r="BZ230" s="36"/>
      <c r="CA230" s="36"/>
    </row>
    <row r="231" spans="1:79" ht="99.75">
      <c r="A231" s="38" t="s">
        <v>3801</v>
      </c>
      <c r="B231" s="33" t="s">
        <v>619</v>
      </c>
      <c r="C231" s="27" t="s">
        <v>259</v>
      </c>
      <c r="D231" s="27" t="s">
        <v>246</v>
      </c>
      <c r="E231" s="18" t="s">
        <v>3862</v>
      </c>
      <c r="F231" s="19" t="s">
        <v>3863</v>
      </c>
      <c r="G231" s="19" t="s">
        <v>3864</v>
      </c>
      <c r="H231" s="19" t="s">
        <v>3866</v>
      </c>
      <c r="I231" s="19">
        <v>80101504</v>
      </c>
      <c r="J231" s="19" t="s">
        <v>1327</v>
      </c>
      <c r="K231" s="19" t="s">
        <v>1320</v>
      </c>
      <c r="L231" s="19" t="s">
        <v>2330</v>
      </c>
      <c r="M231" s="20" t="s">
        <v>1321</v>
      </c>
      <c r="N231" s="20" t="s">
        <v>1321</v>
      </c>
      <c r="O231" s="20" t="s">
        <v>1321</v>
      </c>
      <c r="P231" s="20">
        <v>12</v>
      </c>
      <c r="Q231" s="20" t="s">
        <v>1390</v>
      </c>
      <c r="R231" s="20" t="s">
        <v>1391</v>
      </c>
      <c r="S231" s="21">
        <v>147200000</v>
      </c>
      <c r="T231" s="21">
        <v>147200000</v>
      </c>
      <c r="U231" s="20" t="s">
        <v>1404</v>
      </c>
      <c r="V231" s="20" t="s">
        <v>1405</v>
      </c>
      <c r="W231" s="19" t="s">
        <v>62</v>
      </c>
      <c r="X231" s="19" t="s">
        <v>1418</v>
      </c>
      <c r="Y231" s="19" t="s">
        <v>1459</v>
      </c>
      <c r="Z231" s="19" t="s">
        <v>158</v>
      </c>
      <c r="AA231" s="19" t="s">
        <v>1660</v>
      </c>
      <c r="AB231" s="19" t="s">
        <v>1666</v>
      </c>
      <c r="AC231" s="32">
        <v>147200000</v>
      </c>
      <c r="AD231" s="32">
        <v>0</v>
      </c>
      <c r="AE231" s="32">
        <v>0</v>
      </c>
      <c r="AF231" s="32">
        <v>12800000</v>
      </c>
      <c r="AG231" s="32">
        <v>0</v>
      </c>
      <c r="AH231" s="32">
        <v>12800000</v>
      </c>
      <c r="AI231" s="32">
        <v>0</v>
      </c>
      <c r="AJ231" s="32">
        <v>12800000</v>
      </c>
      <c r="AK231" s="32">
        <v>0</v>
      </c>
      <c r="AL231" s="32">
        <v>12800000</v>
      </c>
      <c r="AM231" s="32">
        <v>0</v>
      </c>
      <c r="AN231" s="32">
        <v>12800000</v>
      </c>
      <c r="AO231" s="32">
        <v>0</v>
      </c>
      <c r="AP231" s="32">
        <v>12800000</v>
      </c>
      <c r="AQ231" s="32">
        <v>0</v>
      </c>
      <c r="AR231" s="32">
        <v>12800000</v>
      </c>
      <c r="AS231" s="32">
        <v>0</v>
      </c>
      <c r="AT231" s="32">
        <v>12800000</v>
      </c>
      <c r="AU231" s="32">
        <v>0</v>
      </c>
      <c r="AV231" s="32">
        <v>12800000</v>
      </c>
      <c r="AW231" s="32">
        <v>0</v>
      </c>
      <c r="AX231" s="32">
        <v>12800000</v>
      </c>
      <c r="AY231" s="32">
        <v>0</v>
      </c>
      <c r="AZ231" s="32">
        <v>19200000</v>
      </c>
      <c r="BA231" s="30"/>
      <c r="BB231" s="30"/>
      <c r="BC231" s="30"/>
      <c r="BD231" s="30"/>
      <c r="BE231" s="10" t="str">
        <f t="shared" si="27"/>
        <v>OK</v>
      </c>
      <c r="BF231" s="10" t="str">
        <f t="shared" si="28"/>
        <v>OK</v>
      </c>
      <c r="BG231" s="4">
        <f t="shared" si="29"/>
        <v>0</v>
      </c>
      <c r="BH231" s="11">
        <f t="shared" si="30"/>
        <v>147200000</v>
      </c>
      <c r="BI231" s="11">
        <f t="shared" si="31"/>
        <v>147200000</v>
      </c>
      <c r="BJ231" s="4">
        <f t="shared" si="32"/>
        <v>0</v>
      </c>
      <c r="BK231" s="4">
        <f t="shared" si="33"/>
        <v>0</v>
      </c>
      <c r="BL231" s="1">
        <v>4</v>
      </c>
      <c r="BM231" s="1">
        <v>1100</v>
      </c>
      <c r="BN231" s="1">
        <v>1</v>
      </c>
      <c r="BO231" s="12">
        <v>7</v>
      </c>
      <c r="BP231" s="1">
        <v>8</v>
      </c>
      <c r="BQ231" s="1">
        <v>1</v>
      </c>
      <c r="BV231" s="36" t="str">
        <f t="shared" si="34"/>
        <v>1100</v>
      </c>
      <c r="BW231" s="36" t="b">
        <f t="shared" si="35"/>
        <v>1</v>
      </c>
      <c r="BX231" s="36"/>
      <c r="BY231" s="36"/>
      <c r="BZ231" s="36"/>
      <c r="CA231" s="36"/>
    </row>
    <row r="232" spans="1:79" ht="114">
      <c r="A232" s="38" t="s">
        <v>3801</v>
      </c>
      <c r="B232" s="33" t="s">
        <v>620</v>
      </c>
      <c r="C232" s="27" t="s">
        <v>259</v>
      </c>
      <c r="D232" s="27" t="s">
        <v>246</v>
      </c>
      <c r="E232" s="18" t="s">
        <v>3862</v>
      </c>
      <c r="F232" s="19" t="s">
        <v>3863</v>
      </c>
      <c r="G232" s="19" t="s">
        <v>3864</v>
      </c>
      <c r="H232" s="19" t="s">
        <v>3866</v>
      </c>
      <c r="I232" s="19">
        <v>80101504</v>
      </c>
      <c r="J232" s="19" t="s">
        <v>1327</v>
      </c>
      <c r="K232" s="19" t="s">
        <v>1320</v>
      </c>
      <c r="L232" s="19" t="s">
        <v>2331</v>
      </c>
      <c r="M232" s="20" t="s">
        <v>1321</v>
      </c>
      <c r="N232" s="20" t="s">
        <v>1321</v>
      </c>
      <c r="O232" s="20" t="s">
        <v>1321</v>
      </c>
      <c r="P232" s="20">
        <v>12</v>
      </c>
      <c r="Q232" s="20" t="s">
        <v>1390</v>
      </c>
      <c r="R232" s="20" t="s">
        <v>1391</v>
      </c>
      <c r="S232" s="21">
        <v>149500000</v>
      </c>
      <c r="T232" s="21">
        <v>149500000</v>
      </c>
      <c r="U232" s="20" t="s">
        <v>1404</v>
      </c>
      <c r="V232" s="20" t="s">
        <v>1405</v>
      </c>
      <c r="W232" s="19" t="s">
        <v>62</v>
      </c>
      <c r="X232" s="19" t="s">
        <v>1418</v>
      </c>
      <c r="Y232" s="19" t="s">
        <v>1459</v>
      </c>
      <c r="Z232" s="19" t="s">
        <v>158</v>
      </c>
      <c r="AA232" s="19" t="s">
        <v>1660</v>
      </c>
      <c r="AB232" s="19" t="s">
        <v>1666</v>
      </c>
      <c r="AC232" s="32">
        <v>149500000</v>
      </c>
      <c r="AD232" s="32">
        <v>0</v>
      </c>
      <c r="AE232" s="32">
        <v>0</v>
      </c>
      <c r="AF232" s="32">
        <v>13000000</v>
      </c>
      <c r="AG232" s="32">
        <v>0</v>
      </c>
      <c r="AH232" s="32">
        <v>13000000</v>
      </c>
      <c r="AI232" s="32">
        <v>0</v>
      </c>
      <c r="AJ232" s="32">
        <v>13000000</v>
      </c>
      <c r="AK232" s="32">
        <v>0</v>
      </c>
      <c r="AL232" s="32">
        <v>13000000</v>
      </c>
      <c r="AM232" s="32">
        <v>0</v>
      </c>
      <c r="AN232" s="32">
        <v>13000000</v>
      </c>
      <c r="AO232" s="32">
        <v>0</v>
      </c>
      <c r="AP232" s="32">
        <v>13000000</v>
      </c>
      <c r="AQ232" s="32">
        <v>0</v>
      </c>
      <c r="AR232" s="32">
        <v>13000000</v>
      </c>
      <c r="AS232" s="32">
        <v>0</v>
      </c>
      <c r="AT232" s="32">
        <v>13000000</v>
      </c>
      <c r="AU232" s="32">
        <v>0</v>
      </c>
      <c r="AV232" s="32">
        <v>13000000</v>
      </c>
      <c r="AW232" s="32">
        <v>0</v>
      </c>
      <c r="AX232" s="32">
        <v>13000000</v>
      </c>
      <c r="AY232" s="32">
        <v>0</v>
      </c>
      <c r="AZ232" s="32">
        <v>19500000</v>
      </c>
      <c r="BA232" s="30"/>
      <c r="BB232" s="30"/>
      <c r="BC232" s="30"/>
      <c r="BD232" s="30"/>
      <c r="BE232" s="10" t="str">
        <f t="shared" si="27"/>
        <v>OK</v>
      </c>
      <c r="BF232" s="10" t="str">
        <f t="shared" si="28"/>
        <v>OK</v>
      </c>
      <c r="BG232" s="4">
        <f t="shared" si="29"/>
        <v>0</v>
      </c>
      <c r="BH232" s="11">
        <f t="shared" si="30"/>
        <v>149500000</v>
      </c>
      <c r="BI232" s="11">
        <f t="shared" si="31"/>
        <v>149500000</v>
      </c>
      <c r="BJ232" s="4">
        <f t="shared" si="32"/>
        <v>0</v>
      </c>
      <c r="BK232" s="4">
        <f t="shared" si="33"/>
        <v>0</v>
      </c>
      <c r="BL232" s="1">
        <v>4</v>
      </c>
      <c r="BM232" s="1">
        <v>1100</v>
      </c>
      <c r="BN232" s="1">
        <v>1</v>
      </c>
      <c r="BO232" s="12">
        <v>7</v>
      </c>
      <c r="BP232" s="1">
        <v>8</v>
      </c>
      <c r="BQ232" s="1">
        <v>2</v>
      </c>
      <c r="BV232" s="36" t="str">
        <f t="shared" si="34"/>
        <v>1100</v>
      </c>
      <c r="BW232" s="36" t="b">
        <f t="shared" si="35"/>
        <v>1</v>
      </c>
      <c r="BX232" s="36"/>
      <c r="BY232" s="36"/>
      <c r="BZ232" s="36"/>
      <c r="CA232" s="36"/>
    </row>
    <row r="233" spans="1:79" ht="114">
      <c r="A233" s="38" t="s">
        <v>3801</v>
      </c>
      <c r="B233" s="33" t="s">
        <v>621</v>
      </c>
      <c r="C233" s="27" t="s">
        <v>259</v>
      </c>
      <c r="D233" s="27" t="s">
        <v>246</v>
      </c>
      <c r="E233" s="18" t="s">
        <v>3862</v>
      </c>
      <c r="F233" s="19" t="s">
        <v>3863</v>
      </c>
      <c r="G233" s="19" t="s">
        <v>3864</v>
      </c>
      <c r="H233" s="19" t="s">
        <v>3866</v>
      </c>
      <c r="I233" s="19">
        <v>80101504</v>
      </c>
      <c r="J233" s="19" t="s">
        <v>1327</v>
      </c>
      <c r="K233" s="19" t="s">
        <v>1320</v>
      </c>
      <c r="L233" s="19" t="s">
        <v>2332</v>
      </c>
      <c r="M233" s="20" t="s">
        <v>1321</v>
      </c>
      <c r="N233" s="20" t="s">
        <v>1321</v>
      </c>
      <c r="O233" s="20" t="s">
        <v>1321</v>
      </c>
      <c r="P233" s="20">
        <v>12</v>
      </c>
      <c r="Q233" s="20" t="s">
        <v>1390</v>
      </c>
      <c r="R233" s="20" t="s">
        <v>1391</v>
      </c>
      <c r="S233" s="21">
        <v>92000000</v>
      </c>
      <c r="T233" s="21">
        <v>92000000</v>
      </c>
      <c r="U233" s="20" t="s">
        <v>1404</v>
      </c>
      <c r="V233" s="20" t="s">
        <v>1405</v>
      </c>
      <c r="W233" s="19" t="s">
        <v>62</v>
      </c>
      <c r="X233" s="19" t="s">
        <v>1418</v>
      </c>
      <c r="Y233" s="19" t="s">
        <v>1459</v>
      </c>
      <c r="Z233" s="19" t="s">
        <v>158</v>
      </c>
      <c r="AA233" s="19" t="s">
        <v>1660</v>
      </c>
      <c r="AB233" s="19" t="s">
        <v>1666</v>
      </c>
      <c r="AC233" s="32">
        <v>92000000</v>
      </c>
      <c r="AD233" s="32">
        <v>0</v>
      </c>
      <c r="AE233" s="32">
        <v>0</v>
      </c>
      <c r="AF233" s="32">
        <v>8000000</v>
      </c>
      <c r="AG233" s="32">
        <v>0</v>
      </c>
      <c r="AH233" s="32">
        <v>8000000</v>
      </c>
      <c r="AI233" s="32">
        <v>0</v>
      </c>
      <c r="AJ233" s="32">
        <v>8000000</v>
      </c>
      <c r="AK233" s="32">
        <v>0</v>
      </c>
      <c r="AL233" s="32">
        <v>8000000</v>
      </c>
      <c r="AM233" s="32">
        <v>0</v>
      </c>
      <c r="AN233" s="32">
        <v>8000000</v>
      </c>
      <c r="AO233" s="32">
        <v>0</v>
      </c>
      <c r="AP233" s="32">
        <v>8000000</v>
      </c>
      <c r="AQ233" s="32">
        <v>0</v>
      </c>
      <c r="AR233" s="32">
        <v>8000000</v>
      </c>
      <c r="AS233" s="32">
        <v>0</v>
      </c>
      <c r="AT233" s="32">
        <v>8000000</v>
      </c>
      <c r="AU233" s="32">
        <v>0</v>
      </c>
      <c r="AV233" s="32">
        <v>8000000</v>
      </c>
      <c r="AW233" s="32">
        <v>0</v>
      </c>
      <c r="AX233" s="32">
        <v>8000000</v>
      </c>
      <c r="AY233" s="32">
        <v>0</v>
      </c>
      <c r="AZ233" s="32">
        <v>12000000</v>
      </c>
      <c r="BA233" s="30"/>
      <c r="BB233" s="30"/>
      <c r="BC233" s="30"/>
      <c r="BD233" s="30"/>
      <c r="BE233" s="10" t="str">
        <f t="shared" si="27"/>
        <v>OK</v>
      </c>
      <c r="BF233" s="10" t="str">
        <f t="shared" si="28"/>
        <v>OK</v>
      </c>
      <c r="BG233" s="4">
        <f t="shared" si="29"/>
        <v>0</v>
      </c>
      <c r="BH233" s="11">
        <f t="shared" si="30"/>
        <v>92000000</v>
      </c>
      <c r="BI233" s="11">
        <f t="shared" si="31"/>
        <v>92000000</v>
      </c>
      <c r="BJ233" s="4">
        <f t="shared" si="32"/>
        <v>0</v>
      </c>
      <c r="BK233" s="4">
        <f t="shared" si="33"/>
        <v>0</v>
      </c>
      <c r="BL233" s="1">
        <v>4</v>
      </c>
      <c r="BM233" s="1">
        <v>1100</v>
      </c>
      <c r="BN233" s="1">
        <v>1</v>
      </c>
      <c r="BO233" s="12">
        <v>7</v>
      </c>
      <c r="BP233" s="1">
        <v>8</v>
      </c>
      <c r="BQ233" s="1">
        <v>3</v>
      </c>
      <c r="BV233" s="36" t="str">
        <f t="shared" si="34"/>
        <v>1100</v>
      </c>
      <c r="BW233" s="36" t="b">
        <f t="shared" si="35"/>
        <v>1</v>
      </c>
      <c r="BX233" s="36"/>
      <c r="BY233" s="36"/>
      <c r="BZ233" s="36"/>
      <c r="CA233" s="36"/>
    </row>
    <row r="234" spans="1:79" ht="114">
      <c r="A234" s="38" t="s">
        <v>3801</v>
      </c>
      <c r="B234" s="33" t="s">
        <v>622</v>
      </c>
      <c r="C234" s="27" t="s">
        <v>259</v>
      </c>
      <c r="D234" s="27" t="s">
        <v>246</v>
      </c>
      <c r="E234" s="18" t="s">
        <v>3862</v>
      </c>
      <c r="F234" s="19" t="s">
        <v>3863</v>
      </c>
      <c r="G234" s="19" t="s">
        <v>3864</v>
      </c>
      <c r="H234" s="19" t="s">
        <v>3866</v>
      </c>
      <c r="I234" s="19">
        <v>80101504</v>
      </c>
      <c r="J234" s="19" t="s">
        <v>1327</v>
      </c>
      <c r="K234" s="19" t="s">
        <v>1320</v>
      </c>
      <c r="L234" s="19" t="s">
        <v>2333</v>
      </c>
      <c r="M234" s="20" t="s">
        <v>1321</v>
      </c>
      <c r="N234" s="20" t="s">
        <v>1321</v>
      </c>
      <c r="O234" s="20" t="s">
        <v>1321</v>
      </c>
      <c r="P234" s="20">
        <v>12</v>
      </c>
      <c r="Q234" s="20" t="s">
        <v>1390</v>
      </c>
      <c r="R234" s="20" t="s">
        <v>1391</v>
      </c>
      <c r="S234" s="21">
        <v>92000000</v>
      </c>
      <c r="T234" s="21">
        <v>92000000</v>
      </c>
      <c r="U234" s="20" t="s">
        <v>1404</v>
      </c>
      <c r="V234" s="20" t="s">
        <v>1405</v>
      </c>
      <c r="W234" s="19" t="s">
        <v>62</v>
      </c>
      <c r="X234" s="19" t="s">
        <v>1418</v>
      </c>
      <c r="Y234" s="19" t="s">
        <v>1459</v>
      </c>
      <c r="Z234" s="19" t="s">
        <v>158</v>
      </c>
      <c r="AA234" s="19" t="s">
        <v>1660</v>
      </c>
      <c r="AB234" s="19" t="s">
        <v>1666</v>
      </c>
      <c r="AC234" s="32">
        <v>92000000</v>
      </c>
      <c r="AD234" s="32">
        <v>0</v>
      </c>
      <c r="AE234" s="32">
        <v>0</v>
      </c>
      <c r="AF234" s="32">
        <v>8000000</v>
      </c>
      <c r="AG234" s="32">
        <v>0</v>
      </c>
      <c r="AH234" s="32">
        <v>8000000</v>
      </c>
      <c r="AI234" s="32">
        <v>0</v>
      </c>
      <c r="AJ234" s="32">
        <v>8000000</v>
      </c>
      <c r="AK234" s="32">
        <v>0</v>
      </c>
      <c r="AL234" s="32">
        <v>8000000</v>
      </c>
      <c r="AM234" s="32">
        <v>0</v>
      </c>
      <c r="AN234" s="32">
        <v>8000000</v>
      </c>
      <c r="AO234" s="32">
        <v>0</v>
      </c>
      <c r="AP234" s="32">
        <v>8000000</v>
      </c>
      <c r="AQ234" s="32">
        <v>0</v>
      </c>
      <c r="AR234" s="32">
        <v>8000000</v>
      </c>
      <c r="AS234" s="32">
        <v>0</v>
      </c>
      <c r="AT234" s="32">
        <v>8000000</v>
      </c>
      <c r="AU234" s="32">
        <v>0</v>
      </c>
      <c r="AV234" s="32">
        <v>8000000</v>
      </c>
      <c r="AW234" s="32">
        <v>0</v>
      </c>
      <c r="AX234" s="32">
        <v>8000000</v>
      </c>
      <c r="AY234" s="32">
        <v>0</v>
      </c>
      <c r="AZ234" s="32">
        <v>12000000</v>
      </c>
      <c r="BA234" s="30"/>
      <c r="BB234" s="30"/>
      <c r="BC234" s="30"/>
      <c r="BD234" s="30"/>
      <c r="BE234" s="10" t="str">
        <f t="shared" si="27"/>
        <v>OK</v>
      </c>
      <c r="BF234" s="10" t="str">
        <f t="shared" si="28"/>
        <v>OK</v>
      </c>
      <c r="BG234" s="4">
        <f t="shared" si="29"/>
        <v>0</v>
      </c>
      <c r="BH234" s="11">
        <f t="shared" si="30"/>
        <v>92000000</v>
      </c>
      <c r="BI234" s="11">
        <f t="shared" si="31"/>
        <v>92000000</v>
      </c>
      <c r="BJ234" s="4">
        <f t="shared" si="32"/>
        <v>0</v>
      </c>
      <c r="BK234" s="4">
        <f t="shared" si="33"/>
        <v>0</v>
      </c>
      <c r="BL234" s="1">
        <v>4</v>
      </c>
      <c r="BM234" s="1">
        <v>1100</v>
      </c>
      <c r="BN234" s="1">
        <v>1</v>
      </c>
      <c r="BO234" s="12">
        <v>7</v>
      </c>
      <c r="BP234" s="1">
        <v>8</v>
      </c>
      <c r="BQ234" s="1">
        <v>4</v>
      </c>
      <c r="BV234" s="36" t="str">
        <f t="shared" si="34"/>
        <v>1100</v>
      </c>
      <c r="BW234" s="36" t="b">
        <f t="shared" si="35"/>
        <v>1</v>
      </c>
      <c r="BX234" s="36"/>
      <c r="BY234" s="36"/>
      <c r="BZ234" s="36"/>
      <c r="CA234" s="36"/>
    </row>
    <row r="235" spans="1:79" ht="99.75">
      <c r="A235" s="38" t="s">
        <v>3801</v>
      </c>
      <c r="B235" s="33" t="s">
        <v>623</v>
      </c>
      <c r="C235" s="27" t="s">
        <v>259</v>
      </c>
      <c r="D235" s="27" t="s">
        <v>246</v>
      </c>
      <c r="E235" s="18" t="s">
        <v>3862</v>
      </c>
      <c r="F235" s="19" t="s">
        <v>3863</v>
      </c>
      <c r="G235" s="19" t="s">
        <v>3864</v>
      </c>
      <c r="H235" s="19" t="s">
        <v>3866</v>
      </c>
      <c r="I235" s="19">
        <v>80101504</v>
      </c>
      <c r="J235" s="19" t="s">
        <v>1327</v>
      </c>
      <c r="K235" s="19" t="s">
        <v>1320</v>
      </c>
      <c r="L235" s="19" t="s">
        <v>2334</v>
      </c>
      <c r="M235" s="20" t="s">
        <v>1321</v>
      </c>
      <c r="N235" s="20" t="s">
        <v>1321</v>
      </c>
      <c r="O235" s="20" t="s">
        <v>1321</v>
      </c>
      <c r="P235" s="20">
        <v>12</v>
      </c>
      <c r="Q235" s="20" t="s">
        <v>1390</v>
      </c>
      <c r="R235" s="20" t="s">
        <v>1391</v>
      </c>
      <c r="S235" s="21">
        <v>35200005</v>
      </c>
      <c r="T235" s="21">
        <v>35200005</v>
      </c>
      <c r="U235" s="20" t="s">
        <v>1404</v>
      </c>
      <c r="V235" s="20" t="s">
        <v>1405</v>
      </c>
      <c r="W235" s="19" t="s">
        <v>62</v>
      </c>
      <c r="X235" s="19" t="s">
        <v>1418</v>
      </c>
      <c r="Y235" s="19" t="s">
        <v>1459</v>
      </c>
      <c r="Z235" s="19" t="s">
        <v>158</v>
      </c>
      <c r="AA235" s="19" t="s">
        <v>1660</v>
      </c>
      <c r="AB235" s="19" t="s">
        <v>1666</v>
      </c>
      <c r="AC235" s="32">
        <v>35200005</v>
      </c>
      <c r="AD235" s="32">
        <v>0</v>
      </c>
      <c r="AE235" s="32">
        <v>0</v>
      </c>
      <c r="AF235" s="32">
        <v>3060870</v>
      </c>
      <c r="AG235" s="32">
        <v>0</v>
      </c>
      <c r="AH235" s="32">
        <v>3060870</v>
      </c>
      <c r="AI235" s="32">
        <v>0</v>
      </c>
      <c r="AJ235" s="32">
        <v>3060870</v>
      </c>
      <c r="AK235" s="32">
        <v>0</v>
      </c>
      <c r="AL235" s="32">
        <v>3060870</v>
      </c>
      <c r="AM235" s="32">
        <v>0</v>
      </c>
      <c r="AN235" s="32">
        <v>3060870</v>
      </c>
      <c r="AO235" s="32">
        <v>0</v>
      </c>
      <c r="AP235" s="32">
        <v>3060870</v>
      </c>
      <c r="AQ235" s="32">
        <v>0</v>
      </c>
      <c r="AR235" s="32">
        <v>3060870</v>
      </c>
      <c r="AS235" s="32">
        <v>0</v>
      </c>
      <c r="AT235" s="32">
        <v>3060870</v>
      </c>
      <c r="AU235" s="32">
        <v>0</v>
      </c>
      <c r="AV235" s="32">
        <v>3060870</v>
      </c>
      <c r="AW235" s="32">
        <v>0</v>
      </c>
      <c r="AX235" s="32">
        <v>3060870</v>
      </c>
      <c r="AY235" s="32">
        <v>0</v>
      </c>
      <c r="AZ235" s="32">
        <v>4591305</v>
      </c>
      <c r="BA235" s="30"/>
      <c r="BB235" s="30"/>
      <c r="BC235" s="30"/>
      <c r="BD235" s="30"/>
      <c r="BE235" s="10" t="str">
        <f t="shared" si="27"/>
        <v>OK</v>
      </c>
      <c r="BF235" s="10" t="str">
        <f t="shared" si="28"/>
        <v>OK</v>
      </c>
      <c r="BG235" s="4">
        <f t="shared" si="29"/>
        <v>0</v>
      </c>
      <c r="BH235" s="11">
        <f t="shared" si="30"/>
        <v>35200005</v>
      </c>
      <c r="BI235" s="11">
        <f t="shared" si="31"/>
        <v>35200005</v>
      </c>
      <c r="BJ235" s="4">
        <f t="shared" si="32"/>
        <v>0</v>
      </c>
      <c r="BK235" s="4">
        <f t="shared" si="33"/>
        <v>0</v>
      </c>
      <c r="BL235" s="1">
        <v>4</v>
      </c>
      <c r="BM235" s="1">
        <v>1100</v>
      </c>
      <c r="BN235" s="1">
        <v>1</v>
      </c>
      <c r="BO235" s="12">
        <v>7</v>
      </c>
      <c r="BP235" s="1">
        <v>8</v>
      </c>
      <c r="BQ235" s="1">
        <v>5</v>
      </c>
      <c r="BV235" s="36" t="str">
        <f t="shared" si="34"/>
        <v>1100</v>
      </c>
      <c r="BW235" s="36" t="b">
        <f t="shared" si="35"/>
        <v>1</v>
      </c>
      <c r="BX235" s="36"/>
      <c r="BY235" s="36"/>
      <c r="BZ235" s="36"/>
      <c r="CA235" s="36"/>
    </row>
    <row r="236" spans="1:79" ht="99.75">
      <c r="A236" s="38" t="s">
        <v>3801</v>
      </c>
      <c r="B236" s="33" t="s">
        <v>624</v>
      </c>
      <c r="C236" s="27" t="s">
        <v>259</v>
      </c>
      <c r="D236" s="27" t="s">
        <v>246</v>
      </c>
      <c r="E236" s="18" t="s">
        <v>3862</v>
      </c>
      <c r="F236" s="19" t="s">
        <v>3863</v>
      </c>
      <c r="G236" s="19" t="s">
        <v>3864</v>
      </c>
      <c r="H236" s="19" t="s">
        <v>3866</v>
      </c>
      <c r="I236" s="19">
        <v>80101504</v>
      </c>
      <c r="J236" s="19" t="s">
        <v>1327</v>
      </c>
      <c r="K236" s="19" t="s">
        <v>1320</v>
      </c>
      <c r="L236" s="19" t="s">
        <v>2335</v>
      </c>
      <c r="M236" s="20" t="s">
        <v>1321</v>
      </c>
      <c r="N236" s="20" t="s">
        <v>1321</v>
      </c>
      <c r="O236" s="20" t="s">
        <v>1321</v>
      </c>
      <c r="P236" s="20">
        <v>12</v>
      </c>
      <c r="Q236" s="20" t="s">
        <v>1390</v>
      </c>
      <c r="R236" s="20" t="s">
        <v>1391</v>
      </c>
      <c r="S236" s="21">
        <v>39742490</v>
      </c>
      <c r="T236" s="21">
        <v>39742490</v>
      </c>
      <c r="U236" s="20" t="s">
        <v>1404</v>
      </c>
      <c r="V236" s="20" t="s">
        <v>1405</v>
      </c>
      <c r="W236" s="19" t="s">
        <v>69</v>
      </c>
      <c r="X236" s="19" t="s">
        <v>1446</v>
      </c>
      <c r="Y236" s="19" t="s">
        <v>1459</v>
      </c>
      <c r="Z236" s="19" t="s">
        <v>71</v>
      </c>
      <c r="AA236" s="19" t="s">
        <v>1660</v>
      </c>
      <c r="AB236" s="19" t="s">
        <v>1666</v>
      </c>
      <c r="AC236" s="32">
        <v>39742490</v>
      </c>
      <c r="AD236" s="32">
        <v>0</v>
      </c>
      <c r="AE236" s="32">
        <v>0</v>
      </c>
      <c r="AF236" s="32">
        <v>3455868</v>
      </c>
      <c r="AG236" s="32">
        <v>0</v>
      </c>
      <c r="AH236" s="32">
        <v>3455868</v>
      </c>
      <c r="AI236" s="32">
        <v>0</v>
      </c>
      <c r="AJ236" s="32">
        <v>3455868</v>
      </c>
      <c r="AK236" s="32">
        <v>0</v>
      </c>
      <c r="AL236" s="32">
        <v>3455868</v>
      </c>
      <c r="AM236" s="32">
        <v>0</v>
      </c>
      <c r="AN236" s="32">
        <v>3455868</v>
      </c>
      <c r="AO236" s="32">
        <v>0</v>
      </c>
      <c r="AP236" s="32">
        <v>3455868</v>
      </c>
      <c r="AQ236" s="32">
        <v>0</v>
      </c>
      <c r="AR236" s="32">
        <v>3455868</v>
      </c>
      <c r="AS236" s="32">
        <v>0</v>
      </c>
      <c r="AT236" s="32">
        <v>3455868</v>
      </c>
      <c r="AU236" s="32">
        <v>0</v>
      </c>
      <c r="AV236" s="32">
        <v>3455868</v>
      </c>
      <c r="AW236" s="32">
        <v>0</v>
      </c>
      <c r="AX236" s="32">
        <v>3455868</v>
      </c>
      <c r="AY236" s="32">
        <v>0</v>
      </c>
      <c r="AZ236" s="32">
        <v>5183810</v>
      </c>
      <c r="BA236" s="30"/>
      <c r="BB236" s="30"/>
      <c r="BC236" s="30"/>
      <c r="BD236" s="30"/>
      <c r="BE236" s="10" t="str">
        <f t="shared" si="27"/>
        <v>OK</v>
      </c>
      <c r="BF236" s="10" t="str">
        <f t="shared" si="28"/>
        <v>OK</v>
      </c>
      <c r="BG236" s="4">
        <f t="shared" si="29"/>
        <v>0</v>
      </c>
      <c r="BH236" s="11">
        <f t="shared" si="30"/>
        <v>39742490</v>
      </c>
      <c r="BI236" s="11">
        <f t="shared" si="31"/>
        <v>39742490</v>
      </c>
      <c r="BJ236" s="4">
        <f t="shared" si="32"/>
        <v>0</v>
      </c>
      <c r="BK236" s="4">
        <f t="shared" si="33"/>
        <v>0</v>
      </c>
      <c r="BL236" s="1">
        <v>4</v>
      </c>
      <c r="BM236" s="1">
        <v>1100</v>
      </c>
      <c r="BN236" s="1">
        <v>1</v>
      </c>
      <c r="BO236" s="12">
        <v>7</v>
      </c>
      <c r="BP236" s="1">
        <v>8</v>
      </c>
      <c r="BQ236" s="1">
        <v>6</v>
      </c>
      <c r="BV236" s="36" t="str">
        <f t="shared" si="34"/>
        <v>1100</v>
      </c>
      <c r="BW236" s="36" t="b">
        <f t="shared" si="35"/>
        <v>0</v>
      </c>
      <c r="BX236" s="36"/>
      <c r="BY236" s="36"/>
      <c r="BZ236" s="36"/>
      <c r="CA236" s="36"/>
    </row>
    <row r="237" spans="1:79" ht="142.5">
      <c r="A237" s="38" t="s">
        <v>3801</v>
      </c>
      <c r="B237" s="33" t="s">
        <v>625</v>
      </c>
      <c r="C237" s="27" t="s">
        <v>259</v>
      </c>
      <c r="D237" s="27" t="s">
        <v>246</v>
      </c>
      <c r="E237" s="18" t="s">
        <v>3862</v>
      </c>
      <c r="F237" s="19" t="s">
        <v>3863</v>
      </c>
      <c r="G237" s="19" t="s">
        <v>3864</v>
      </c>
      <c r="H237" s="19" t="s">
        <v>3866</v>
      </c>
      <c r="I237" s="19">
        <v>80101504</v>
      </c>
      <c r="J237" s="19" t="s">
        <v>1327</v>
      </c>
      <c r="K237" s="19" t="s">
        <v>1320</v>
      </c>
      <c r="L237" s="19" t="s">
        <v>2336</v>
      </c>
      <c r="M237" s="20" t="s">
        <v>1321</v>
      </c>
      <c r="N237" s="20" t="s">
        <v>1321</v>
      </c>
      <c r="O237" s="20" t="s">
        <v>1321</v>
      </c>
      <c r="P237" s="20">
        <v>12</v>
      </c>
      <c r="Q237" s="20" t="s">
        <v>1390</v>
      </c>
      <c r="R237" s="20" t="s">
        <v>1391</v>
      </c>
      <c r="S237" s="21">
        <v>109250000</v>
      </c>
      <c r="T237" s="21">
        <v>109250000</v>
      </c>
      <c r="U237" s="20" t="s">
        <v>1404</v>
      </c>
      <c r="V237" s="20" t="s">
        <v>1405</v>
      </c>
      <c r="W237" s="19" t="s">
        <v>62</v>
      </c>
      <c r="X237" s="19" t="s">
        <v>1418</v>
      </c>
      <c r="Y237" s="19" t="s">
        <v>1459</v>
      </c>
      <c r="Z237" s="19" t="s">
        <v>158</v>
      </c>
      <c r="AA237" s="19" t="s">
        <v>1660</v>
      </c>
      <c r="AB237" s="19" t="s">
        <v>1666</v>
      </c>
      <c r="AC237" s="32">
        <v>109250000</v>
      </c>
      <c r="AD237" s="32">
        <v>0</v>
      </c>
      <c r="AE237" s="32">
        <v>0</v>
      </c>
      <c r="AF237" s="32">
        <v>9500000</v>
      </c>
      <c r="AG237" s="32">
        <v>0</v>
      </c>
      <c r="AH237" s="32">
        <v>9500000</v>
      </c>
      <c r="AI237" s="32">
        <v>0</v>
      </c>
      <c r="AJ237" s="32">
        <v>9500000</v>
      </c>
      <c r="AK237" s="32">
        <v>0</v>
      </c>
      <c r="AL237" s="32">
        <v>9500000</v>
      </c>
      <c r="AM237" s="32">
        <v>0</v>
      </c>
      <c r="AN237" s="32">
        <v>9500000</v>
      </c>
      <c r="AO237" s="32">
        <v>0</v>
      </c>
      <c r="AP237" s="32">
        <v>9500000</v>
      </c>
      <c r="AQ237" s="32">
        <v>0</v>
      </c>
      <c r="AR237" s="32">
        <v>9500000</v>
      </c>
      <c r="AS237" s="32">
        <v>0</v>
      </c>
      <c r="AT237" s="32">
        <v>9500000</v>
      </c>
      <c r="AU237" s="32">
        <v>0</v>
      </c>
      <c r="AV237" s="32">
        <v>9500000</v>
      </c>
      <c r="AW237" s="32">
        <v>0</v>
      </c>
      <c r="AX237" s="32">
        <v>9500000</v>
      </c>
      <c r="AY237" s="32">
        <v>0</v>
      </c>
      <c r="AZ237" s="32">
        <v>14250000</v>
      </c>
      <c r="BA237" s="30"/>
      <c r="BB237" s="30"/>
      <c r="BC237" s="30"/>
      <c r="BD237" s="30"/>
      <c r="BE237" s="10" t="str">
        <f t="shared" si="27"/>
        <v>OK</v>
      </c>
      <c r="BF237" s="10" t="str">
        <f t="shared" si="28"/>
        <v>OK</v>
      </c>
      <c r="BG237" s="4">
        <f t="shared" si="29"/>
        <v>0</v>
      </c>
      <c r="BH237" s="11">
        <f t="shared" si="30"/>
        <v>109250000</v>
      </c>
      <c r="BI237" s="11">
        <f t="shared" si="31"/>
        <v>109250000</v>
      </c>
      <c r="BJ237" s="4">
        <f t="shared" si="32"/>
        <v>0</v>
      </c>
      <c r="BK237" s="4">
        <f t="shared" si="33"/>
        <v>0</v>
      </c>
      <c r="BL237" s="1">
        <v>4</v>
      </c>
      <c r="BM237" s="1">
        <v>1100</v>
      </c>
      <c r="BN237" s="1">
        <v>1</v>
      </c>
      <c r="BO237" s="12">
        <v>7</v>
      </c>
      <c r="BP237" s="1">
        <v>8</v>
      </c>
      <c r="BQ237" s="1">
        <v>7</v>
      </c>
      <c r="BV237" s="36" t="str">
        <f t="shared" si="34"/>
        <v>1100</v>
      </c>
      <c r="BW237" s="36" t="b">
        <f t="shared" si="35"/>
        <v>1</v>
      </c>
      <c r="BX237" s="36"/>
      <c r="BY237" s="36"/>
      <c r="BZ237" s="36"/>
      <c r="CA237" s="36"/>
    </row>
    <row r="238" spans="1:79" ht="142.5">
      <c r="A238" s="38" t="s">
        <v>3801</v>
      </c>
      <c r="B238" s="33" t="s">
        <v>626</v>
      </c>
      <c r="C238" s="27" t="s">
        <v>259</v>
      </c>
      <c r="D238" s="27" t="s">
        <v>246</v>
      </c>
      <c r="E238" s="18" t="s">
        <v>3862</v>
      </c>
      <c r="F238" s="19" t="s">
        <v>3863</v>
      </c>
      <c r="G238" s="19" t="s">
        <v>3864</v>
      </c>
      <c r="H238" s="19" t="s">
        <v>3866</v>
      </c>
      <c r="I238" s="19">
        <v>80101504</v>
      </c>
      <c r="J238" s="19" t="s">
        <v>1327</v>
      </c>
      <c r="K238" s="19" t="s">
        <v>1320</v>
      </c>
      <c r="L238" s="19" t="s">
        <v>2337</v>
      </c>
      <c r="M238" s="20" t="s">
        <v>1321</v>
      </c>
      <c r="N238" s="20" t="s">
        <v>1321</v>
      </c>
      <c r="O238" s="20" t="s">
        <v>1321</v>
      </c>
      <c r="P238" s="20">
        <v>12</v>
      </c>
      <c r="Q238" s="20" t="s">
        <v>1390</v>
      </c>
      <c r="R238" s="20" t="s">
        <v>1391</v>
      </c>
      <c r="S238" s="21">
        <v>109250000</v>
      </c>
      <c r="T238" s="21">
        <v>109250000</v>
      </c>
      <c r="U238" s="20" t="s">
        <v>1404</v>
      </c>
      <c r="V238" s="20" t="s">
        <v>1405</v>
      </c>
      <c r="W238" s="19" t="s">
        <v>62</v>
      </c>
      <c r="X238" s="19" t="s">
        <v>1418</v>
      </c>
      <c r="Y238" s="19" t="s">
        <v>1459</v>
      </c>
      <c r="Z238" s="19" t="s">
        <v>158</v>
      </c>
      <c r="AA238" s="19" t="s">
        <v>1660</v>
      </c>
      <c r="AB238" s="19" t="s">
        <v>1666</v>
      </c>
      <c r="AC238" s="32">
        <v>109250000</v>
      </c>
      <c r="AD238" s="32">
        <v>0</v>
      </c>
      <c r="AE238" s="32">
        <v>0</v>
      </c>
      <c r="AF238" s="32">
        <v>9500000</v>
      </c>
      <c r="AG238" s="32">
        <v>0</v>
      </c>
      <c r="AH238" s="32">
        <v>9500000</v>
      </c>
      <c r="AI238" s="32">
        <v>0</v>
      </c>
      <c r="AJ238" s="32">
        <v>9500000</v>
      </c>
      <c r="AK238" s="32">
        <v>0</v>
      </c>
      <c r="AL238" s="32">
        <v>9500000</v>
      </c>
      <c r="AM238" s="32">
        <v>0</v>
      </c>
      <c r="AN238" s="32">
        <v>9500000</v>
      </c>
      <c r="AO238" s="32">
        <v>0</v>
      </c>
      <c r="AP238" s="32">
        <v>9500000</v>
      </c>
      <c r="AQ238" s="32">
        <v>0</v>
      </c>
      <c r="AR238" s="32">
        <v>9500000</v>
      </c>
      <c r="AS238" s="32">
        <v>0</v>
      </c>
      <c r="AT238" s="32">
        <v>9500000</v>
      </c>
      <c r="AU238" s="32">
        <v>0</v>
      </c>
      <c r="AV238" s="32">
        <v>9500000</v>
      </c>
      <c r="AW238" s="32">
        <v>0</v>
      </c>
      <c r="AX238" s="32">
        <v>9500000</v>
      </c>
      <c r="AY238" s="32">
        <v>0</v>
      </c>
      <c r="AZ238" s="32">
        <v>14250000</v>
      </c>
      <c r="BA238" s="30"/>
      <c r="BB238" s="30"/>
      <c r="BC238" s="30"/>
      <c r="BD238" s="30"/>
      <c r="BE238" s="10" t="str">
        <f t="shared" si="27"/>
        <v>OK</v>
      </c>
      <c r="BF238" s="10" t="str">
        <f t="shared" si="28"/>
        <v>OK</v>
      </c>
      <c r="BG238" s="4">
        <f t="shared" si="29"/>
        <v>0</v>
      </c>
      <c r="BH238" s="11">
        <f t="shared" si="30"/>
        <v>109250000</v>
      </c>
      <c r="BI238" s="11">
        <f t="shared" si="31"/>
        <v>109250000</v>
      </c>
      <c r="BJ238" s="4">
        <f t="shared" si="32"/>
        <v>0</v>
      </c>
      <c r="BK238" s="4">
        <f t="shared" si="33"/>
        <v>0</v>
      </c>
      <c r="BL238" s="1">
        <v>4</v>
      </c>
      <c r="BM238" s="1">
        <v>1100</v>
      </c>
      <c r="BN238" s="1">
        <v>1</v>
      </c>
      <c r="BO238" s="12">
        <v>7</v>
      </c>
      <c r="BP238" s="1">
        <v>8</v>
      </c>
      <c r="BQ238" s="1">
        <v>8</v>
      </c>
      <c r="BV238" s="36" t="str">
        <f t="shared" si="34"/>
        <v>1100</v>
      </c>
      <c r="BW238" s="36" t="b">
        <f t="shared" si="35"/>
        <v>1</v>
      </c>
      <c r="BX238" s="36"/>
      <c r="BY238" s="36"/>
      <c r="BZ238" s="36"/>
      <c r="CA238" s="36"/>
    </row>
    <row r="239" spans="1:79" ht="114">
      <c r="A239" s="38" t="s">
        <v>3801</v>
      </c>
      <c r="B239" s="33" t="s">
        <v>627</v>
      </c>
      <c r="C239" s="27" t="s">
        <v>259</v>
      </c>
      <c r="D239" s="27" t="s">
        <v>246</v>
      </c>
      <c r="E239" s="18" t="s">
        <v>3862</v>
      </c>
      <c r="F239" s="19" t="s">
        <v>3863</v>
      </c>
      <c r="G239" s="19" t="s">
        <v>3864</v>
      </c>
      <c r="H239" s="19" t="s">
        <v>3866</v>
      </c>
      <c r="I239" s="19">
        <v>80101504</v>
      </c>
      <c r="J239" s="19" t="s">
        <v>1327</v>
      </c>
      <c r="K239" s="19" t="s">
        <v>1320</v>
      </c>
      <c r="L239" s="19" t="s">
        <v>2338</v>
      </c>
      <c r="M239" s="20" t="s">
        <v>1321</v>
      </c>
      <c r="N239" s="20" t="s">
        <v>1321</v>
      </c>
      <c r="O239" s="20" t="s">
        <v>1321</v>
      </c>
      <c r="P239" s="20">
        <v>12</v>
      </c>
      <c r="Q239" s="20" t="s">
        <v>1390</v>
      </c>
      <c r="R239" s="20" t="s">
        <v>1391</v>
      </c>
      <c r="S239" s="21">
        <v>81000445</v>
      </c>
      <c r="T239" s="21">
        <v>81000445</v>
      </c>
      <c r="U239" s="20" t="s">
        <v>1404</v>
      </c>
      <c r="V239" s="20" t="s">
        <v>1405</v>
      </c>
      <c r="W239" s="19" t="s">
        <v>62</v>
      </c>
      <c r="X239" s="19" t="s">
        <v>1418</v>
      </c>
      <c r="Y239" s="19" t="s">
        <v>1459</v>
      </c>
      <c r="Z239" s="19" t="s">
        <v>158</v>
      </c>
      <c r="AA239" s="19" t="s">
        <v>1660</v>
      </c>
      <c r="AB239" s="19" t="s">
        <v>1666</v>
      </c>
      <c r="AC239" s="32">
        <v>81000445</v>
      </c>
      <c r="AD239" s="32">
        <v>0</v>
      </c>
      <c r="AE239" s="32">
        <v>0</v>
      </c>
      <c r="AF239" s="32">
        <v>7043517</v>
      </c>
      <c r="AG239" s="32">
        <v>0</v>
      </c>
      <c r="AH239" s="32">
        <v>7043517</v>
      </c>
      <c r="AI239" s="32">
        <v>0</v>
      </c>
      <c r="AJ239" s="32">
        <v>7043517</v>
      </c>
      <c r="AK239" s="32">
        <v>0</v>
      </c>
      <c r="AL239" s="32">
        <v>7043517</v>
      </c>
      <c r="AM239" s="32">
        <v>0</v>
      </c>
      <c r="AN239" s="32">
        <v>7043517</v>
      </c>
      <c r="AO239" s="32">
        <v>0</v>
      </c>
      <c r="AP239" s="32">
        <v>7043517</v>
      </c>
      <c r="AQ239" s="32">
        <v>0</v>
      </c>
      <c r="AR239" s="32">
        <v>7043517</v>
      </c>
      <c r="AS239" s="32">
        <v>0</v>
      </c>
      <c r="AT239" s="32">
        <v>7043517</v>
      </c>
      <c r="AU239" s="32">
        <v>0</v>
      </c>
      <c r="AV239" s="32">
        <v>7043517</v>
      </c>
      <c r="AW239" s="32">
        <v>0</v>
      </c>
      <c r="AX239" s="32">
        <v>7043517</v>
      </c>
      <c r="AY239" s="32">
        <v>0</v>
      </c>
      <c r="AZ239" s="32">
        <v>10565275</v>
      </c>
      <c r="BA239" s="30"/>
      <c r="BB239" s="30"/>
      <c r="BC239" s="30"/>
      <c r="BD239" s="30"/>
      <c r="BE239" s="10" t="str">
        <f t="shared" si="27"/>
        <v>OK</v>
      </c>
      <c r="BF239" s="10" t="str">
        <f t="shared" si="28"/>
        <v>OK</v>
      </c>
      <c r="BG239" s="4">
        <f t="shared" si="29"/>
        <v>0</v>
      </c>
      <c r="BH239" s="11">
        <f t="shared" si="30"/>
        <v>81000445</v>
      </c>
      <c r="BI239" s="11">
        <f t="shared" si="31"/>
        <v>81000445</v>
      </c>
      <c r="BJ239" s="4">
        <f t="shared" si="32"/>
        <v>0</v>
      </c>
      <c r="BK239" s="4">
        <f t="shared" si="33"/>
        <v>0</v>
      </c>
      <c r="BL239" s="1">
        <v>4</v>
      </c>
      <c r="BM239" s="1">
        <v>1100</v>
      </c>
      <c r="BN239" s="1">
        <v>1</v>
      </c>
      <c r="BO239" s="12">
        <v>7</v>
      </c>
      <c r="BP239" s="1">
        <v>8</v>
      </c>
      <c r="BQ239" s="1">
        <v>9</v>
      </c>
      <c r="BV239" s="36" t="str">
        <f t="shared" si="34"/>
        <v>1100</v>
      </c>
      <c r="BW239" s="36" t="b">
        <f t="shared" si="35"/>
        <v>1</v>
      </c>
      <c r="BX239" s="36"/>
      <c r="BY239" s="36"/>
      <c r="BZ239" s="36"/>
      <c r="CA239" s="36"/>
    </row>
    <row r="240" spans="1:79" ht="142.5">
      <c r="A240" s="38" t="s">
        <v>3801</v>
      </c>
      <c r="B240" s="33" t="s">
        <v>590</v>
      </c>
      <c r="C240" s="27" t="s">
        <v>259</v>
      </c>
      <c r="D240" s="27" t="s">
        <v>246</v>
      </c>
      <c r="E240" s="18" t="s">
        <v>3862</v>
      </c>
      <c r="F240" s="19" t="s">
        <v>3863</v>
      </c>
      <c r="G240" s="19" t="s">
        <v>3867</v>
      </c>
      <c r="H240" s="19" t="s">
        <v>3868</v>
      </c>
      <c r="I240" s="19">
        <v>80111600</v>
      </c>
      <c r="J240" s="19" t="s">
        <v>1331</v>
      </c>
      <c r="K240" s="19" t="s">
        <v>1322</v>
      </c>
      <c r="L240" s="19" t="s">
        <v>2339</v>
      </c>
      <c r="M240" s="20" t="s">
        <v>265</v>
      </c>
      <c r="N240" s="20" t="s">
        <v>265</v>
      </c>
      <c r="O240" s="20" t="s">
        <v>265</v>
      </c>
      <c r="P240" s="20">
        <v>8</v>
      </c>
      <c r="Q240" s="20" t="s">
        <v>1390</v>
      </c>
      <c r="R240" s="20" t="s">
        <v>1391</v>
      </c>
      <c r="S240" s="21">
        <v>53572728</v>
      </c>
      <c r="T240" s="21">
        <v>53572728</v>
      </c>
      <c r="U240" s="20" t="s">
        <v>1404</v>
      </c>
      <c r="V240" s="20" t="s">
        <v>1405</v>
      </c>
      <c r="W240" s="19" t="s">
        <v>84</v>
      </c>
      <c r="X240" s="19" t="s">
        <v>1424</v>
      </c>
      <c r="Y240" s="19" t="s">
        <v>1459</v>
      </c>
      <c r="Z240" s="19" t="s">
        <v>1530</v>
      </c>
      <c r="AA240" s="19" t="s">
        <v>1664</v>
      </c>
      <c r="AB240" s="19" t="s">
        <v>1666</v>
      </c>
      <c r="AC240" s="32">
        <v>0</v>
      </c>
      <c r="AD240" s="32">
        <v>0</v>
      </c>
      <c r="AE240" s="32">
        <v>53572728</v>
      </c>
      <c r="AF240" s="32">
        <v>0</v>
      </c>
      <c r="AG240" s="32">
        <v>0</v>
      </c>
      <c r="AH240" s="32">
        <v>4666666</v>
      </c>
      <c r="AI240" s="32">
        <v>0</v>
      </c>
      <c r="AJ240" s="32">
        <v>8928000</v>
      </c>
      <c r="AK240" s="32">
        <v>0</v>
      </c>
      <c r="AL240" s="32">
        <v>8928000</v>
      </c>
      <c r="AM240" s="32">
        <v>0</v>
      </c>
      <c r="AN240" s="32">
        <v>8928000</v>
      </c>
      <c r="AO240" s="32">
        <v>0</v>
      </c>
      <c r="AP240" s="32">
        <v>8928000</v>
      </c>
      <c r="AQ240" s="32">
        <v>0</v>
      </c>
      <c r="AR240" s="32">
        <v>8527395</v>
      </c>
      <c r="AS240" s="32">
        <v>0</v>
      </c>
      <c r="AT240" s="32">
        <v>4666667</v>
      </c>
      <c r="AU240" s="32">
        <v>0</v>
      </c>
      <c r="AV240" s="32">
        <v>0</v>
      </c>
      <c r="AW240" s="32">
        <v>0</v>
      </c>
      <c r="AX240" s="32">
        <v>0</v>
      </c>
      <c r="AY240" s="32">
        <v>0</v>
      </c>
      <c r="AZ240" s="32">
        <v>0</v>
      </c>
      <c r="BA240" s="30"/>
      <c r="BB240" s="30"/>
      <c r="BC240" s="30"/>
      <c r="BD240" s="30"/>
      <c r="BE240" s="10" t="str">
        <f t="shared" si="27"/>
        <v>OK</v>
      </c>
      <c r="BF240" s="10" t="str">
        <f t="shared" si="28"/>
        <v>OK</v>
      </c>
      <c r="BG240" s="4">
        <f t="shared" si="29"/>
        <v>0</v>
      </c>
      <c r="BH240" s="11">
        <f t="shared" si="30"/>
        <v>53572728</v>
      </c>
      <c r="BI240" s="11">
        <f t="shared" si="31"/>
        <v>53572728</v>
      </c>
      <c r="BJ240" s="4">
        <f t="shared" si="32"/>
        <v>0</v>
      </c>
      <c r="BK240" s="4">
        <f t="shared" si="33"/>
        <v>0</v>
      </c>
      <c r="BL240" s="1">
        <v>4</v>
      </c>
      <c r="BM240" s="1">
        <v>1200</v>
      </c>
      <c r="BN240" s="1">
        <v>1</v>
      </c>
      <c r="BO240" s="12">
        <v>6</v>
      </c>
      <c r="BP240" s="1">
        <v>2</v>
      </c>
      <c r="BQ240" s="1">
        <v>1</v>
      </c>
      <c r="BV240" s="36" t="str">
        <f t="shared" si="34"/>
        <v>1200</v>
      </c>
      <c r="BW240" s="36" t="b">
        <f t="shared" si="35"/>
        <v>1</v>
      </c>
      <c r="BX240" s="36"/>
      <c r="BY240" s="36"/>
      <c r="BZ240" s="36"/>
      <c r="CA240" s="36"/>
    </row>
    <row r="241" spans="1:79" ht="128.25">
      <c r="A241" s="38" t="s">
        <v>3801</v>
      </c>
      <c r="B241" s="33" t="s">
        <v>591</v>
      </c>
      <c r="C241" s="27" t="s">
        <v>259</v>
      </c>
      <c r="D241" s="27" t="s">
        <v>246</v>
      </c>
      <c r="E241" s="18" t="s">
        <v>3862</v>
      </c>
      <c r="F241" s="19" t="s">
        <v>3863</v>
      </c>
      <c r="G241" s="19" t="s">
        <v>3867</v>
      </c>
      <c r="H241" s="19" t="s">
        <v>3868</v>
      </c>
      <c r="I241" s="19">
        <v>80111600</v>
      </c>
      <c r="J241" s="19" t="s">
        <v>1331</v>
      </c>
      <c r="K241" s="19" t="s">
        <v>1322</v>
      </c>
      <c r="L241" s="19" t="s">
        <v>2340</v>
      </c>
      <c r="M241" s="20" t="s">
        <v>265</v>
      </c>
      <c r="N241" s="20" t="s">
        <v>265</v>
      </c>
      <c r="O241" s="20" t="s">
        <v>265</v>
      </c>
      <c r="P241" s="20">
        <v>11</v>
      </c>
      <c r="Q241" s="20" t="s">
        <v>1390</v>
      </c>
      <c r="R241" s="20" t="s">
        <v>1391</v>
      </c>
      <c r="S241" s="21">
        <v>98400000</v>
      </c>
      <c r="T241" s="21">
        <v>98400000</v>
      </c>
      <c r="U241" s="20" t="s">
        <v>1404</v>
      </c>
      <c r="V241" s="20" t="s">
        <v>1405</v>
      </c>
      <c r="W241" s="19" t="s">
        <v>84</v>
      </c>
      <c r="X241" s="19" t="s">
        <v>1424</v>
      </c>
      <c r="Y241" s="19" t="s">
        <v>1459</v>
      </c>
      <c r="Z241" s="19" t="s">
        <v>1531</v>
      </c>
      <c r="AA241" s="19" t="s">
        <v>1664</v>
      </c>
      <c r="AB241" s="19" t="s">
        <v>1666</v>
      </c>
      <c r="AC241" s="32">
        <v>0</v>
      </c>
      <c r="AD241" s="32">
        <v>0</v>
      </c>
      <c r="AE241" s="32">
        <v>98400000</v>
      </c>
      <c r="AF241" s="32">
        <v>0</v>
      </c>
      <c r="AG241" s="32">
        <v>0</v>
      </c>
      <c r="AH241" s="32">
        <v>8400000</v>
      </c>
      <c r="AI241" s="32">
        <v>0</v>
      </c>
      <c r="AJ241" s="32">
        <v>9000000</v>
      </c>
      <c r="AK241" s="32">
        <v>0</v>
      </c>
      <c r="AL241" s="32">
        <v>9000000</v>
      </c>
      <c r="AM241" s="32">
        <v>0</v>
      </c>
      <c r="AN241" s="32">
        <v>9000000</v>
      </c>
      <c r="AO241" s="32">
        <v>0</v>
      </c>
      <c r="AP241" s="32">
        <v>9000000</v>
      </c>
      <c r="AQ241" s="32">
        <v>0</v>
      </c>
      <c r="AR241" s="32">
        <v>9000000</v>
      </c>
      <c r="AS241" s="32">
        <v>0</v>
      </c>
      <c r="AT241" s="32">
        <v>9000000</v>
      </c>
      <c r="AU241" s="32">
        <v>0</v>
      </c>
      <c r="AV241" s="32">
        <v>9000000</v>
      </c>
      <c r="AW241" s="32">
        <v>0</v>
      </c>
      <c r="AX241" s="32">
        <v>9000000</v>
      </c>
      <c r="AY241" s="32">
        <v>0</v>
      </c>
      <c r="AZ241" s="32">
        <v>18000000</v>
      </c>
      <c r="BA241" s="30"/>
      <c r="BB241" s="30"/>
      <c r="BC241" s="30"/>
      <c r="BD241" s="30"/>
      <c r="BE241" s="10" t="str">
        <f t="shared" si="27"/>
        <v>OK</v>
      </c>
      <c r="BF241" s="10" t="str">
        <f t="shared" si="28"/>
        <v>OK</v>
      </c>
      <c r="BG241" s="4">
        <f t="shared" si="29"/>
        <v>0</v>
      </c>
      <c r="BH241" s="11">
        <f t="shared" si="30"/>
        <v>98400000</v>
      </c>
      <c r="BI241" s="11">
        <f t="shared" si="31"/>
        <v>98400000</v>
      </c>
      <c r="BJ241" s="4">
        <f t="shared" si="32"/>
        <v>0</v>
      </c>
      <c r="BK241" s="4">
        <f t="shared" si="33"/>
        <v>0</v>
      </c>
      <c r="BL241" s="1">
        <v>4</v>
      </c>
      <c r="BM241" s="1">
        <v>1200</v>
      </c>
      <c r="BN241" s="1">
        <v>1</v>
      </c>
      <c r="BO241" s="12">
        <v>6</v>
      </c>
      <c r="BP241" s="1">
        <v>2</v>
      </c>
      <c r="BQ241" s="1">
        <v>2</v>
      </c>
      <c r="BV241" s="36" t="str">
        <f t="shared" si="34"/>
        <v>1200</v>
      </c>
      <c r="BW241" s="36" t="b">
        <f t="shared" si="35"/>
        <v>1</v>
      </c>
      <c r="BX241" s="36"/>
      <c r="BY241" s="36"/>
      <c r="BZ241" s="36"/>
      <c r="CA241" s="36"/>
    </row>
    <row r="242" spans="1:79" ht="142.5">
      <c r="A242" s="38" t="s">
        <v>3801</v>
      </c>
      <c r="B242" s="33" t="s">
        <v>592</v>
      </c>
      <c r="C242" s="27" t="s">
        <v>259</v>
      </c>
      <c r="D242" s="27" t="s">
        <v>246</v>
      </c>
      <c r="E242" s="18" t="s">
        <v>3862</v>
      </c>
      <c r="F242" s="19" t="s">
        <v>3863</v>
      </c>
      <c r="G242" s="19" t="s">
        <v>3867</v>
      </c>
      <c r="H242" s="19" t="s">
        <v>3868</v>
      </c>
      <c r="I242" s="19">
        <v>80111600</v>
      </c>
      <c r="J242" s="19" t="s">
        <v>1331</v>
      </c>
      <c r="K242" s="19" t="s">
        <v>1322</v>
      </c>
      <c r="L242" s="19" t="s">
        <v>2341</v>
      </c>
      <c r="M242" s="20" t="s">
        <v>1321</v>
      </c>
      <c r="N242" s="20" t="s">
        <v>1321</v>
      </c>
      <c r="O242" s="20" t="s">
        <v>1321</v>
      </c>
      <c r="P242" s="20">
        <v>12</v>
      </c>
      <c r="Q242" s="20" t="s">
        <v>1390</v>
      </c>
      <c r="R242" s="20" t="s">
        <v>1391</v>
      </c>
      <c r="S242" s="21">
        <v>83500000</v>
      </c>
      <c r="T242" s="21">
        <v>83500000</v>
      </c>
      <c r="U242" s="20" t="s">
        <v>1404</v>
      </c>
      <c r="V242" s="20" t="s">
        <v>1405</v>
      </c>
      <c r="W242" s="19" t="s">
        <v>84</v>
      </c>
      <c r="X242" s="19" t="s">
        <v>1424</v>
      </c>
      <c r="Y242" s="19" t="s">
        <v>1459</v>
      </c>
      <c r="Z242" s="19" t="s">
        <v>1532</v>
      </c>
      <c r="AA242" s="19" t="s">
        <v>1664</v>
      </c>
      <c r="AB242" s="19" t="s">
        <v>1666</v>
      </c>
      <c r="AC242" s="32">
        <v>83500000</v>
      </c>
      <c r="AD242" s="32">
        <v>0</v>
      </c>
      <c r="AE242" s="32">
        <v>0</v>
      </c>
      <c r="AF242" s="32">
        <v>3750000</v>
      </c>
      <c r="AG242" s="32">
        <v>0</v>
      </c>
      <c r="AH242" s="32">
        <v>7500000</v>
      </c>
      <c r="AI242" s="32">
        <v>0</v>
      </c>
      <c r="AJ242" s="32">
        <v>7500000</v>
      </c>
      <c r="AK242" s="32">
        <v>0</v>
      </c>
      <c r="AL242" s="32">
        <v>7500000</v>
      </c>
      <c r="AM242" s="32">
        <v>0</v>
      </c>
      <c r="AN242" s="32">
        <v>7500000</v>
      </c>
      <c r="AO242" s="32">
        <v>0</v>
      </c>
      <c r="AP242" s="32">
        <v>7500000</v>
      </c>
      <c r="AQ242" s="32">
        <v>0</v>
      </c>
      <c r="AR242" s="32">
        <v>7500000</v>
      </c>
      <c r="AS242" s="32">
        <v>0</v>
      </c>
      <c r="AT242" s="32">
        <v>7500000</v>
      </c>
      <c r="AU242" s="32">
        <v>0</v>
      </c>
      <c r="AV242" s="32">
        <v>7500000</v>
      </c>
      <c r="AW242" s="32">
        <v>0</v>
      </c>
      <c r="AX242" s="32">
        <v>7500000</v>
      </c>
      <c r="AY242" s="32">
        <v>0</v>
      </c>
      <c r="AZ242" s="32">
        <v>12250000</v>
      </c>
      <c r="BA242" s="30"/>
      <c r="BB242" s="30"/>
      <c r="BC242" s="30"/>
      <c r="BD242" s="30"/>
      <c r="BE242" s="10" t="str">
        <f t="shared" si="27"/>
        <v>OK</v>
      </c>
      <c r="BF242" s="10" t="str">
        <f t="shared" si="28"/>
        <v>OK</v>
      </c>
      <c r="BG242" s="4">
        <f t="shared" si="29"/>
        <v>0</v>
      </c>
      <c r="BH242" s="11">
        <f t="shared" si="30"/>
        <v>83500000</v>
      </c>
      <c r="BI242" s="11">
        <f t="shared" si="31"/>
        <v>83500000</v>
      </c>
      <c r="BJ242" s="4">
        <f t="shared" si="32"/>
        <v>0</v>
      </c>
      <c r="BK242" s="4">
        <f t="shared" si="33"/>
        <v>0</v>
      </c>
      <c r="BL242" s="1">
        <v>4</v>
      </c>
      <c r="BM242" s="1">
        <v>1200</v>
      </c>
      <c r="BN242" s="1">
        <v>1</v>
      </c>
      <c r="BO242" s="12">
        <v>6</v>
      </c>
      <c r="BP242" s="1">
        <v>2</v>
      </c>
      <c r="BQ242" s="1">
        <v>3</v>
      </c>
      <c r="BV242" s="36" t="str">
        <f t="shared" si="34"/>
        <v>1200</v>
      </c>
      <c r="BW242" s="36" t="b">
        <f t="shared" si="35"/>
        <v>1</v>
      </c>
      <c r="BX242" s="36"/>
      <c r="BY242" s="36"/>
      <c r="BZ242" s="36"/>
      <c r="CA242" s="36"/>
    </row>
    <row r="243" spans="1:79" ht="142.5">
      <c r="A243" s="38" t="s">
        <v>3801</v>
      </c>
      <c r="B243" s="33" t="s">
        <v>593</v>
      </c>
      <c r="C243" s="27" t="s">
        <v>259</v>
      </c>
      <c r="D243" s="27" t="s">
        <v>246</v>
      </c>
      <c r="E243" s="18" t="s">
        <v>3862</v>
      </c>
      <c r="F243" s="19" t="s">
        <v>3863</v>
      </c>
      <c r="G243" s="19" t="s">
        <v>3867</v>
      </c>
      <c r="H243" s="19" t="s">
        <v>3868</v>
      </c>
      <c r="I243" s="19">
        <v>80111600</v>
      </c>
      <c r="J243" s="19" t="s">
        <v>1331</v>
      </c>
      <c r="K243" s="19" t="s">
        <v>1322</v>
      </c>
      <c r="L243" s="19" t="s">
        <v>2342</v>
      </c>
      <c r="M243" s="20" t="s">
        <v>265</v>
      </c>
      <c r="N243" s="20" t="s">
        <v>265</v>
      </c>
      <c r="O243" s="20" t="s">
        <v>265</v>
      </c>
      <c r="P243" s="20">
        <v>9</v>
      </c>
      <c r="Q243" s="20" t="s">
        <v>1390</v>
      </c>
      <c r="R243" s="20" t="s">
        <v>1391</v>
      </c>
      <c r="S243" s="21">
        <v>63000000</v>
      </c>
      <c r="T243" s="21">
        <v>63000000</v>
      </c>
      <c r="U243" s="20" t="s">
        <v>1404</v>
      </c>
      <c r="V243" s="20" t="s">
        <v>1405</v>
      </c>
      <c r="W243" s="19" t="s">
        <v>84</v>
      </c>
      <c r="X243" s="19" t="s">
        <v>1424</v>
      </c>
      <c r="Y243" s="19" t="s">
        <v>1459</v>
      </c>
      <c r="Z243" s="19" t="s">
        <v>1533</v>
      </c>
      <c r="AA243" s="19" t="s">
        <v>1664</v>
      </c>
      <c r="AB243" s="19" t="s">
        <v>1666</v>
      </c>
      <c r="AC243" s="32">
        <v>0</v>
      </c>
      <c r="AD243" s="32">
        <v>0</v>
      </c>
      <c r="AE243" s="32">
        <v>63000000</v>
      </c>
      <c r="AF243" s="32">
        <v>0</v>
      </c>
      <c r="AG243" s="32">
        <v>0</v>
      </c>
      <c r="AH243" s="32">
        <v>7000000</v>
      </c>
      <c r="AI243" s="32">
        <v>0</v>
      </c>
      <c r="AJ243" s="32">
        <v>7000000</v>
      </c>
      <c r="AK243" s="32">
        <v>0</v>
      </c>
      <c r="AL243" s="32">
        <v>7000000</v>
      </c>
      <c r="AM243" s="32">
        <v>0</v>
      </c>
      <c r="AN243" s="32">
        <v>7000000</v>
      </c>
      <c r="AO243" s="32">
        <v>0</v>
      </c>
      <c r="AP243" s="32">
        <v>7000000</v>
      </c>
      <c r="AQ243" s="32">
        <v>0</v>
      </c>
      <c r="AR243" s="32">
        <v>7000000</v>
      </c>
      <c r="AS243" s="32">
        <v>0</v>
      </c>
      <c r="AT243" s="32">
        <v>7000000</v>
      </c>
      <c r="AU243" s="32">
        <v>0</v>
      </c>
      <c r="AV243" s="32">
        <v>7000000</v>
      </c>
      <c r="AW243" s="32">
        <v>0</v>
      </c>
      <c r="AX243" s="32">
        <v>7000000</v>
      </c>
      <c r="AY243" s="32">
        <v>0</v>
      </c>
      <c r="AZ243" s="32">
        <v>0</v>
      </c>
      <c r="BA243" s="30"/>
      <c r="BB243" s="30"/>
      <c r="BC243" s="30"/>
      <c r="BD243" s="30"/>
      <c r="BE243" s="10" t="str">
        <f t="shared" si="27"/>
        <v>OK</v>
      </c>
      <c r="BF243" s="10" t="str">
        <f t="shared" si="28"/>
        <v>OK</v>
      </c>
      <c r="BG243" s="4">
        <f t="shared" si="29"/>
        <v>0</v>
      </c>
      <c r="BH243" s="11">
        <f t="shared" si="30"/>
        <v>63000000</v>
      </c>
      <c r="BI243" s="11">
        <f t="shared" si="31"/>
        <v>63000000</v>
      </c>
      <c r="BJ243" s="4">
        <f t="shared" si="32"/>
        <v>0</v>
      </c>
      <c r="BK243" s="4">
        <f t="shared" si="33"/>
        <v>0</v>
      </c>
      <c r="BL243" s="1">
        <v>4</v>
      </c>
      <c r="BM243" s="1">
        <v>1200</v>
      </c>
      <c r="BN243" s="1">
        <v>1</v>
      </c>
      <c r="BO243" s="12">
        <v>6</v>
      </c>
      <c r="BP243" s="1">
        <v>2</v>
      </c>
      <c r="BQ243" s="1">
        <v>4</v>
      </c>
      <c r="BV243" s="36" t="str">
        <f t="shared" si="34"/>
        <v>1200</v>
      </c>
      <c r="BW243" s="36" t="b">
        <f t="shared" si="35"/>
        <v>1</v>
      </c>
      <c r="BX243" s="36"/>
      <c r="BY243" s="36"/>
      <c r="BZ243" s="36"/>
      <c r="CA243" s="36"/>
    </row>
    <row r="244" spans="1:79" ht="99.75">
      <c r="A244" s="38" t="s">
        <v>3801</v>
      </c>
      <c r="B244" s="33" t="s">
        <v>594</v>
      </c>
      <c r="C244" s="27" t="s">
        <v>259</v>
      </c>
      <c r="D244" s="27" t="s">
        <v>246</v>
      </c>
      <c r="E244" s="18" t="s">
        <v>3862</v>
      </c>
      <c r="F244" s="19" t="s">
        <v>3863</v>
      </c>
      <c r="G244" s="19" t="s">
        <v>3867</v>
      </c>
      <c r="H244" s="19" t="s">
        <v>3868</v>
      </c>
      <c r="I244" s="19">
        <v>80111600</v>
      </c>
      <c r="J244" s="19" t="s">
        <v>1331</v>
      </c>
      <c r="K244" s="19" t="s">
        <v>1322</v>
      </c>
      <c r="L244" s="19" t="s">
        <v>2343</v>
      </c>
      <c r="M244" s="20" t="s">
        <v>265</v>
      </c>
      <c r="N244" s="20" t="s">
        <v>265</v>
      </c>
      <c r="O244" s="20" t="s">
        <v>265</v>
      </c>
      <c r="P244" s="20">
        <v>10</v>
      </c>
      <c r="Q244" s="20" t="s">
        <v>1390</v>
      </c>
      <c r="R244" s="20" t="s">
        <v>1391</v>
      </c>
      <c r="S244" s="21">
        <v>69533333</v>
      </c>
      <c r="T244" s="21">
        <v>69533333</v>
      </c>
      <c r="U244" s="20" t="s">
        <v>1404</v>
      </c>
      <c r="V244" s="20" t="s">
        <v>1405</v>
      </c>
      <c r="W244" s="19" t="s">
        <v>84</v>
      </c>
      <c r="X244" s="19" t="s">
        <v>1424</v>
      </c>
      <c r="Y244" s="19" t="s">
        <v>1459</v>
      </c>
      <c r="Z244" s="19" t="s">
        <v>1534</v>
      </c>
      <c r="AA244" s="19" t="s">
        <v>1664</v>
      </c>
      <c r="AB244" s="19" t="s">
        <v>1666</v>
      </c>
      <c r="AC244" s="32">
        <v>0</v>
      </c>
      <c r="AD244" s="32">
        <v>0</v>
      </c>
      <c r="AE244" s="32">
        <v>69533333</v>
      </c>
      <c r="AF244" s="32">
        <v>0</v>
      </c>
      <c r="AG244" s="32">
        <v>0</v>
      </c>
      <c r="AH244" s="32">
        <v>6533333</v>
      </c>
      <c r="AI244" s="32">
        <v>0</v>
      </c>
      <c r="AJ244" s="32">
        <v>7000000</v>
      </c>
      <c r="AK244" s="32">
        <v>0</v>
      </c>
      <c r="AL244" s="32">
        <v>7000000</v>
      </c>
      <c r="AM244" s="32">
        <v>0</v>
      </c>
      <c r="AN244" s="32">
        <v>7000000</v>
      </c>
      <c r="AO244" s="32">
        <v>0</v>
      </c>
      <c r="AP244" s="32">
        <v>7000000</v>
      </c>
      <c r="AQ244" s="32">
        <v>0</v>
      </c>
      <c r="AR244" s="32">
        <v>7000000</v>
      </c>
      <c r="AS244" s="32">
        <v>0</v>
      </c>
      <c r="AT244" s="32">
        <v>7000000</v>
      </c>
      <c r="AU244" s="32">
        <v>0</v>
      </c>
      <c r="AV244" s="32">
        <v>7000000</v>
      </c>
      <c r="AW244" s="32">
        <v>0</v>
      </c>
      <c r="AX244" s="32">
        <v>7000000</v>
      </c>
      <c r="AY244" s="32">
        <v>0</v>
      </c>
      <c r="AZ244" s="32">
        <v>7000000</v>
      </c>
      <c r="BA244" s="30"/>
      <c r="BB244" s="30"/>
      <c r="BC244" s="30"/>
      <c r="BD244" s="30"/>
      <c r="BE244" s="10" t="str">
        <f t="shared" si="27"/>
        <v>OK</v>
      </c>
      <c r="BF244" s="10" t="str">
        <f t="shared" si="28"/>
        <v>OK</v>
      </c>
      <c r="BG244" s="4">
        <f t="shared" si="29"/>
        <v>0</v>
      </c>
      <c r="BH244" s="11">
        <f t="shared" si="30"/>
        <v>69533333</v>
      </c>
      <c r="BI244" s="11">
        <f t="shared" si="31"/>
        <v>69533333</v>
      </c>
      <c r="BJ244" s="4">
        <f t="shared" si="32"/>
        <v>0</v>
      </c>
      <c r="BK244" s="4">
        <f t="shared" si="33"/>
        <v>0</v>
      </c>
      <c r="BL244" s="1">
        <v>4</v>
      </c>
      <c r="BM244" s="1">
        <v>1200</v>
      </c>
      <c r="BN244" s="1">
        <v>1</v>
      </c>
      <c r="BO244" s="12">
        <v>6</v>
      </c>
      <c r="BP244" s="1">
        <v>2</v>
      </c>
      <c r="BQ244" s="1">
        <v>5</v>
      </c>
      <c r="BV244" s="36" t="str">
        <f t="shared" si="34"/>
        <v>1200</v>
      </c>
      <c r="BW244" s="36" t="b">
        <f t="shared" si="35"/>
        <v>1</v>
      </c>
      <c r="BX244" s="36"/>
      <c r="BY244" s="36"/>
      <c r="BZ244" s="36"/>
      <c r="CA244" s="36"/>
    </row>
    <row r="245" spans="1:79" ht="99.75">
      <c r="A245" s="38" t="s">
        <v>61</v>
      </c>
      <c r="B245" s="33" t="s">
        <v>595</v>
      </c>
      <c r="C245" s="27" t="s">
        <v>259</v>
      </c>
      <c r="D245" s="27" t="s">
        <v>246</v>
      </c>
      <c r="E245" s="18" t="s">
        <v>3862</v>
      </c>
      <c r="F245" s="19" t="s">
        <v>3863</v>
      </c>
      <c r="G245" s="19" t="s">
        <v>3867</v>
      </c>
      <c r="H245" s="19" t="s">
        <v>3868</v>
      </c>
      <c r="I245" s="19" t="s">
        <v>61</v>
      </c>
      <c r="J245" s="19" t="s">
        <v>1331</v>
      </c>
      <c r="K245" s="19" t="s">
        <v>1322</v>
      </c>
      <c r="L245" s="19" t="s">
        <v>3467</v>
      </c>
      <c r="M245" s="20" t="s">
        <v>61</v>
      </c>
      <c r="N245" s="20" t="s">
        <v>61</v>
      </c>
      <c r="O245" s="20" t="s">
        <v>61</v>
      </c>
      <c r="P245" s="20" t="s">
        <v>61</v>
      </c>
      <c r="Q245" s="20" t="s">
        <v>1392</v>
      </c>
      <c r="R245" s="20" t="s">
        <v>1391</v>
      </c>
      <c r="S245" s="21">
        <v>3066667</v>
      </c>
      <c r="T245" s="21">
        <v>3066667</v>
      </c>
      <c r="U245" s="20" t="s">
        <v>1404</v>
      </c>
      <c r="V245" s="20" t="s">
        <v>1405</v>
      </c>
      <c r="W245" s="19" t="s">
        <v>84</v>
      </c>
      <c r="X245" s="19" t="s">
        <v>1424</v>
      </c>
      <c r="Y245" s="19" t="s">
        <v>1460</v>
      </c>
      <c r="Z245" s="19" t="s">
        <v>1535</v>
      </c>
      <c r="AA245" s="19" t="s">
        <v>1665</v>
      </c>
      <c r="AB245" s="19" t="s">
        <v>1666</v>
      </c>
      <c r="AC245" s="32">
        <v>0</v>
      </c>
      <c r="AD245" s="32">
        <v>0</v>
      </c>
      <c r="AE245" s="32">
        <v>3066667</v>
      </c>
      <c r="AF245" s="32">
        <v>0</v>
      </c>
      <c r="AG245" s="32">
        <v>0</v>
      </c>
      <c r="AH245" s="32">
        <v>0</v>
      </c>
      <c r="AI245" s="32">
        <v>0</v>
      </c>
      <c r="AJ245" s="32">
        <v>0</v>
      </c>
      <c r="AK245" s="32">
        <v>0</v>
      </c>
      <c r="AL245" s="32">
        <v>3066667</v>
      </c>
      <c r="AM245" s="32">
        <v>0</v>
      </c>
      <c r="AN245" s="32">
        <v>0</v>
      </c>
      <c r="AO245" s="32">
        <v>0</v>
      </c>
      <c r="AP245" s="32">
        <v>0</v>
      </c>
      <c r="AQ245" s="32">
        <v>0</v>
      </c>
      <c r="AR245" s="32">
        <v>0</v>
      </c>
      <c r="AS245" s="32">
        <v>0</v>
      </c>
      <c r="AT245" s="32">
        <v>0</v>
      </c>
      <c r="AU245" s="32">
        <v>0</v>
      </c>
      <c r="AV245" s="32">
        <v>0</v>
      </c>
      <c r="AW245" s="32">
        <v>0</v>
      </c>
      <c r="AX245" s="32">
        <v>0</v>
      </c>
      <c r="AY245" s="32">
        <v>0</v>
      </c>
      <c r="AZ245" s="32">
        <v>0</v>
      </c>
      <c r="BA245" s="30"/>
      <c r="BB245" s="30"/>
      <c r="BC245" s="30"/>
      <c r="BD245" s="30"/>
      <c r="BE245" s="10" t="str">
        <f t="shared" si="27"/>
        <v>OK</v>
      </c>
      <c r="BF245" s="10" t="str">
        <f t="shared" si="28"/>
        <v>OK</v>
      </c>
      <c r="BG245" s="4">
        <f t="shared" si="29"/>
        <v>0</v>
      </c>
      <c r="BH245" s="11">
        <f t="shared" si="30"/>
        <v>3066667</v>
      </c>
      <c r="BI245" s="11">
        <f t="shared" si="31"/>
        <v>3066667</v>
      </c>
      <c r="BJ245" s="4">
        <f t="shared" si="32"/>
        <v>0</v>
      </c>
      <c r="BK245" s="4">
        <f t="shared" si="33"/>
        <v>0</v>
      </c>
      <c r="BL245" s="1">
        <v>4</v>
      </c>
      <c r="BM245" s="1">
        <v>1200</v>
      </c>
      <c r="BN245" s="1">
        <v>1</v>
      </c>
      <c r="BO245" s="12">
        <v>6</v>
      </c>
      <c r="BP245" s="1">
        <v>2</v>
      </c>
      <c r="BQ245" s="1">
        <v>6</v>
      </c>
      <c r="BV245" s="36" t="str">
        <f t="shared" si="34"/>
        <v>1200</v>
      </c>
      <c r="BW245" s="36" t="b">
        <f t="shared" si="35"/>
        <v>1</v>
      </c>
      <c r="BX245" s="36"/>
      <c r="BY245" s="36"/>
      <c r="BZ245" s="36"/>
      <c r="CA245" s="36"/>
    </row>
    <row r="246" spans="1:79" ht="128.25">
      <c r="A246" s="38" t="s">
        <v>3801</v>
      </c>
      <c r="B246" s="33" t="s">
        <v>582</v>
      </c>
      <c r="C246" s="27" t="s">
        <v>259</v>
      </c>
      <c r="D246" s="27" t="s">
        <v>246</v>
      </c>
      <c r="E246" s="18" t="s">
        <v>3862</v>
      </c>
      <c r="F246" s="19" t="s">
        <v>3863</v>
      </c>
      <c r="G246" s="19" t="s">
        <v>3864</v>
      </c>
      <c r="H246" s="19" t="s">
        <v>3869</v>
      </c>
      <c r="I246" s="19">
        <v>93141507</v>
      </c>
      <c r="J246" s="19" t="s">
        <v>1327</v>
      </c>
      <c r="K246" s="19" t="s">
        <v>1329</v>
      </c>
      <c r="L246" s="19" t="s">
        <v>2344</v>
      </c>
      <c r="M246" s="20" t="s">
        <v>265</v>
      </c>
      <c r="N246" s="20" t="s">
        <v>265</v>
      </c>
      <c r="O246" s="20" t="s">
        <v>265</v>
      </c>
      <c r="P246" s="20">
        <v>11</v>
      </c>
      <c r="Q246" s="20" t="s">
        <v>1390</v>
      </c>
      <c r="R246" s="20" t="s">
        <v>1391</v>
      </c>
      <c r="S246" s="21">
        <v>45116038</v>
      </c>
      <c r="T246" s="21">
        <v>45116038</v>
      </c>
      <c r="U246" s="20" t="s">
        <v>1404</v>
      </c>
      <c r="V246" s="20" t="s">
        <v>1405</v>
      </c>
      <c r="W246" s="19" t="s">
        <v>64</v>
      </c>
      <c r="X246" s="19" t="s">
        <v>1423</v>
      </c>
      <c r="Y246" s="19" t="s">
        <v>1459</v>
      </c>
      <c r="Z246" s="19" t="s">
        <v>109</v>
      </c>
      <c r="AA246" s="19" t="s">
        <v>1659</v>
      </c>
      <c r="AB246" s="19" t="s">
        <v>1666</v>
      </c>
      <c r="AC246" s="32">
        <v>0</v>
      </c>
      <c r="AD246" s="32">
        <v>0</v>
      </c>
      <c r="AE246" s="32">
        <v>45116038</v>
      </c>
      <c r="AF246" s="32">
        <v>0</v>
      </c>
      <c r="AG246" s="32">
        <v>0</v>
      </c>
      <c r="AH246" s="32">
        <v>4101458</v>
      </c>
      <c r="AI246" s="32">
        <v>0</v>
      </c>
      <c r="AJ246" s="32">
        <v>4101458</v>
      </c>
      <c r="AK246" s="32">
        <v>0</v>
      </c>
      <c r="AL246" s="32">
        <v>4101458</v>
      </c>
      <c r="AM246" s="32">
        <v>0</v>
      </c>
      <c r="AN246" s="32">
        <v>4101458</v>
      </c>
      <c r="AO246" s="32">
        <v>0</v>
      </c>
      <c r="AP246" s="32">
        <v>4101458</v>
      </c>
      <c r="AQ246" s="32">
        <v>0</v>
      </c>
      <c r="AR246" s="32">
        <v>4101458</v>
      </c>
      <c r="AS246" s="32">
        <v>0</v>
      </c>
      <c r="AT246" s="32">
        <v>4101458</v>
      </c>
      <c r="AU246" s="32">
        <v>0</v>
      </c>
      <c r="AV246" s="32">
        <v>4101458</v>
      </c>
      <c r="AW246" s="32">
        <v>0</v>
      </c>
      <c r="AX246" s="32">
        <v>4101458</v>
      </c>
      <c r="AY246" s="32">
        <v>0</v>
      </c>
      <c r="AZ246" s="32">
        <v>8202916</v>
      </c>
      <c r="BA246" s="30"/>
      <c r="BB246" s="30"/>
      <c r="BC246" s="30"/>
      <c r="BD246" s="30"/>
      <c r="BE246" s="10" t="str">
        <f t="shared" si="27"/>
        <v>OK</v>
      </c>
      <c r="BF246" s="10" t="str">
        <f t="shared" si="28"/>
        <v>OK</v>
      </c>
      <c r="BG246" s="4">
        <f t="shared" si="29"/>
        <v>0</v>
      </c>
      <c r="BH246" s="11">
        <f t="shared" si="30"/>
        <v>45116038</v>
      </c>
      <c r="BI246" s="11">
        <f t="shared" si="31"/>
        <v>45116038</v>
      </c>
      <c r="BJ246" s="4">
        <f t="shared" si="32"/>
        <v>0</v>
      </c>
      <c r="BK246" s="4">
        <f t="shared" si="33"/>
        <v>0</v>
      </c>
      <c r="BL246" s="1">
        <v>4</v>
      </c>
      <c r="BM246" s="1">
        <v>1300</v>
      </c>
      <c r="BN246" s="1">
        <v>1</v>
      </c>
      <c r="BO246" s="12">
        <v>7</v>
      </c>
      <c r="BP246" s="1">
        <v>1</v>
      </c>
      <c r="BQ246" s="1">
        <v>1</v>
      </c>
      <c r="BV246" s="36" t="str">
        <f t="shared" si="34"/>
        <v>1300</v>
      </c>
      <c r="BW246" s="36" t="b">
        <f t="shared" si="35"/>
        <v>1</v>
      </c>
      <c r="BX246" s="36"/>
      <c r="BY246" s="36"/>
      <c r="BZ246" s="36"/>
      <c r="CA246" s="36"/>
    </row>
    <row r="247" spans="1:79" ht="99.75">
      <c r="A247" s="38" t="s">
        <v>61</v>
      </c>
      <c r="B247" s="33" t="s">
        <v>583</v>
      </c>
      <c r="C247" s="27" t="s">
        <v>259</v>
      </c>
      <c r="D247" s="27" t="s">
        <v>246</v>
      </c>
      <c r="E247" s="18" t="s">
        <v>3862</v>
      </c>
      <c r="F247" s="19" t="s">
        <v>3863</v>
      </c>
      <c r="G247" s="19" t="s">
        <v>3864</v>
      </c>
      <c r="H247" s="19" t="s">
        <v>3869</v>
      </c>
      <c r="I247" s="19" t="s">
        <v>61</v>
      </c>
      <c r="J247" s="19" t="s">
        <v>1327</v>
      </c>
      <c r="K247" s="19" t="s">
        <v>1323</v>
      </c>
      <c r="L247" s="19" t="s">
        <v>3468</v>
      </c>
      <c r="M247" s="20" t="s">
        <v>61</v>
      </c>
      <c r="N247" s="20" t="s">
        <v>61</v>
      </c>
      <c r="O247" s="20" t="s">
        <v>61</v>
      </c>
      <c r="P247" s="20" t="s">
        <v>61</v>
      </c>
      <c r="Q247" s="20" t="s">
        <v>1392</v>
      </c>
      <c r="R247" s="20" t="s">
        <v>1391</v>
      </c>
      <c r="S247" s="21">
        <v>6767554</v>
      </c>
      <c r="T247" s="21">
        <v>6767554</v>
      </c>
      <c r="U247" s="20" t="s">
        <v>1404</v>
      </c>
      <c r="V247" s="20" t="s">
        <v>1405</v>
      </c>
      <c r="W247" s="19" t="s">
        <v>64</v>
      </c>
      <c r="X247" s="19" t="s">
        <v>1423</v>
      </c>
      <c r="Y247" s="19" t="s">
        <v>1460</v>
      </c>
      <c r="Z247" s="19" t="s">
        <v>1529</v>
      </c>
      <c r="AA247" s="19" t="s">
        <v>1659</v>
      </c>
      <c r="AB247" s="19" t="s">
        <v>1666</v>
      </c>
      <c r="AC247" s="32">
        <v>0</v>
      </c>
      <c r="AD247" s="32">
        <v>0</v>
      </c>
      <c r="AE247" s="32">
        <v>6767554</v>
      </c>
      <c r="AF247" s="32">
        <v>0</v>
      </c>
      <c r="AG247" s="32">
        <v>0</v>
      </c>
      <c r="AH247" s="32">
        <v>615232</v>
      </c>
      <c r="AI247" s="32">
        <v>0</v>
      </c>
      <c r="AJ247" s="32">
        <v>615232</v>
      </c>
      <c r="AK247" s="32">
        <v>0</v>
      </c>
      <c r="AL247" s="32">
        <v>615232</v>
      </c>
      <c r="AM247" s="32">
        <v>0</v>
      </c>
      <c r="AN247" s="32">
        <v>615232</v>
      </c>
      <c r="AO247" s="32">
        <v>0</v>
      </c>
      <c r="AP247" s="32">
        <v>615232</v>
      </c>
      <c r="AQ247" s="32">
        <v>0</v>
      </c>
      <c r="AR247" s="32">
        <v>615232</v>
      </c>
      <c r="AS247" s="32">
        <v>0</v>
      </c>
      <c r="AT247" s="32">
        <v>615232</v>
      </c>
      <c r="AU247" s="32">
        <v>0</v>
      </c>
      <c r="AV247" s="32">
        <v>615232</v>
      </c>
      <c r="AW247" s="32">
        <v>0</v>
      </c>
      <c r="AX247" s="32">
        <v>615232</v>
      </c>
      <c r="AY247" s="32">
        <v>0</v>
      </c>
      <c r="AZ247" s="32">
        <v>1230466</v>
      </c>
      <c r="BA247" s="30"/>
      <c r="BB247" s="30"/>
      <c r="BC247" s="30"/>
      <c r="BD247" s="30"/>
      <c r="BE247" s="10" t="str">
        <f t="shared" si="27"/>
        <v>OK</v>
      </c>
      <c r="BF247" s="10" t="str">
        <f t="shared" si="28"/>
        <v>OK</v>
      </c>
      <c r="BG247" s="4">
        <f t="shared" si="29"/>
        <v>0</v>
      </c>
      <c r="BH247" s="11">
        <f t="shared" si="30"/>
        <v>6767554</v>
      </c>
      <c r="BI247" s="11">
        <f t="shared" si="31"/>
        <v>6767554</v>
      </c>
      <c r="BJ247" s="4">
        <f t="shared" si="32"/>
        <v>0</v>
      </c>
      <c r="BK247" s="4">
        <f t="shared" si="33"/>
        <v>0</v>
      </c>
      <c r="BL247" s="1">
        <v>4</v>
      </c>
      <c r="BM247" s="1">
        <v>1300</v>
      </c>
      <c r="BN247" s="1">
        <v>1</v>
      </c>
      <c r="BO247" s="12">
        <v>7</v>
      </c>
      <c r="BP247" s="1">
        <v>1</v>
      </c>
      <c r="BQ247" s="1">
        <v>2</v>
      </c>
      <c r="BV247" s="36" t="str">
        <f t="shared" si="34"/>
        <v>1300</v>
      </c>
      <c r="BW247" s="36" t="b">
        <f t="shared" si="35"/>
        <v>1</v>
      </c>
      <c r="BX247" s="36"/>
      <c r="BY247" s="36"/>
      <c r="BZ247" s="36"/>
      <c r="CA247" s="36"/>
    </row>
    <row r="248" spans="1:79" ht="114">
      <c r="A248" s="38" t="s">
        <v>3801</v>
      </c>
      <c r="B248" s="33" t="s">
        <v>584</v>
      </c>
      <c r="C248" s="27" t="s">
        <v>259</v>
      </c>
      <c r="D248" s="27" t="s">
        <v>246</v>
      </c>
      <c r="E248" s="18" t="s">
        <v>3862</v>
      </c>
      <c r="F248" s="19" t="s">
        <v>3870</v>
      </c>
      <c r="G248" s="19" t="s">
        <v>3871</v>
      </c>
      <c r="H248" s="19" t="s">
        <v>3872</v>
      </c>
      <c r="I248" s="19">
        <v>93141507</v>
      </c>
      <c r="J248" s="19" t="s">
        <v>1345</v>
      </c>
      <c r="K248" s="19" t="s">
        <v>1329</v>
      </c>
      <c r="L248" s="19" t="s">
        <v>2345</v>
      </c>
      <c r="M248" s="20" t="s">
        <v>265</v>
      </c>
      <c r="N248" s="20" t="s">
        <v>265</v>
      </c>
      <c r="O248" s="20" t="s">
        <v>265</v>
      </c>
      <c r="P248" s="20">
        <v>11</v>
      </c>
      <c r="Q248" s="20" t="s">
        <v>1390</v>
      </c>
      <c r="R248" s="20" t="s">
        <v>1391</v>
      </c>
      <c r="S248" s="21">
        <v>101327622</v>
      </c>
      <c r="T248" s="21">
        <v>101327622</v>
      </c>
      <c r="U248" s="20" t="s">
        <v>1404</v>
      </c>
      <c r="V248" s="20" t="s">
        <v>1405</v>
      </c>
      <c r="W248" s="19" t="s">
        <v>64</v>
      </c>
      <c r="X248" s="19" t="s">
        <v>1423</v>
      </c>
      <c r="Y248" s="19" t="s">
        <v>1459</v>
      </c>
      <c r="Z248" s="19" t="s">
        <v>108</v>
      </c>
      <c r="AA248" s="19" t="s">
        <v>1659</v>
      </c>
      <c r="AB248" s="19" t="s">
        <v>1666</v>
      </c>
      <c r="AC248" s="32">
        <v>0</v>
      </c>
      <c r="AD248" s="32">
        <v>0</v>
      </c>
      <c r="AE248" s="32">
        <v>101327622</v>
      </c>
      <c r="AF248" s="32">
        <v>0</v>
      </c>
      <c r="AG248" s="32">
        <v>0</v>
      </c>
      <c r="AH248" s="32">
        <v>9211602</v>
      </c>
      <c r="AI248" s="32">
        <v>0</v>
      </c>
      <c r="AJ248" s="32">
        <v>9211602</v>
      </c>
      <c r="AK248" s="32">
        <v>0</v>
      </c>
      <c r="AL248" s="32">
        <v>9211602</v>
      </c>
      <c r="AM248" s="32">
        <v>0</v>
      </c>
      <c r="AN248" s="32">
        <v>9211602</v>
      </c>
      <c r="AO248" s="32">
        <v>0</v>
      </c>
      <c r="AP248" s="32">
        <v>9211602</v>
      </c>
      <c r="AQ248" s="32">
        <v>0</v>
      </c>
      <c r="AR248" s="32">
        <v>9211602</v>
      </c>
      <c r="AS248" s="32">
        <v>0</v>
      </c>
      <c r="AT248" s="32">
        <v>9211602</v>
      </c>
      <c r="AU248" s="32">
        <v>0</v>
      </c>
      <c r="AV248" s="32">
        <v>9211602</v>
      </c>
      <c r="AW248" s="32">
        <v>0</v>
      </c>
      <c r="AX248" s="32">
        <v>9211602</v>
      </c>
      <c r="AY248" s="32">
        <v>0</v>
      </c>
      <c r="AZ248" s="32">
        <v>18423204</v>
      </c>
      <c r="BA248" s="30"/>
      <c r="BB248" s="30"/>
      <c r="BC248" s="30"/>
      <c r="BD248" s="30"/>
      <c r="BE248" s="10" t="str">
        <f t="shared" si="27"/>
        <v>OK</v>
      </c>
      <c r="BF248" s="10" t="str">
        <f t="shared" si="28"/>
        <v>OK</v>
      </c>
      <c r="BG248" s="4">
        <f t="shared" si="29"/>
        <v>0</v>
      </c>
      <c r="BH248" s="11">
        <f t="shared" si="30"/>
        <v>101327622</v>
      </c>
      <c r="BI248" s="11">
        <f t="shared" si="31"/>
        <v>101327622</v>
      </c>
      <c r="BJ248" s="4">
        <f t="shared" si="32"/>
        <v>0</v>
      </c>
      <c r="BK248" s="4">
        <f t="shared" si="33"/>
        <v>0</v>
      </c>
      <c r="BL248" s="1">
        <v>4</v>
      </c>
      <c r="BM248" s="1">
        <v>1300</v>
      </c>
      <c r="BN248" s="1">
        <v>2</v>
      </c>
      <c r="BO248" s="12">
        <v>2</v>
      </c>
      <c r="BP248" s="1">
        <v>1</v>
      </c>
      <c r="BQ248" s="1">
        <v>1</v>
      </c>
      <c r="BV248" s="36" t="str">
        <f t="shared" si="34"/>
        <v>1300</v>
      </c>
      <c r="BW248" s="36" t="b">
        <f t="shared" si="35"/>
        <v>1</v>
      </c>
      <c r="BX248" s="36"/>
      <c r="BY248" s="36"/>
      <c r="BZ248" s="36"/>
      <c r="CA248" s="36"/>
    </row>
    <row r="249" spans="1:79" ht="128.25">
      <c r="A249" s="38" t="s">
        <v>3801</v>
      </c>
      <c r="B249" s="33" t="s">
        <v>585</v>
      </c>
      <c r="C249" s="27" t="s">
        <v>259</v>
      </c>
      <c r="D249" s="27" t="s">
        <v>246</v>
      </c>
      <c r="E249" s="18" t="s">
        <v>3862</v>
      </c>
      <c r="F249" s="19" t="s">
        <v>3870</v>
      </c>
      <c r="G249" s="19" t="s">
        <v>3871</v>
      </c>
      <c r="H249" s="19" t="s">
        <v>3872</v>
      </c>
      <c r="I249" s="19">
        <v>93141507</v>
      </c>
      <c r="J249" s="19" t="s">
        <v>1345</v>
      </c>
      <c r="K249" s="19" t="s">
        <v>1329</v>
      </c>
      <c r="L249" s="19" t="s">
        <v>2346</v>
      </c>
      <c r="M249" s="20" t="s">
        <v>1321</v>
      </c>
      <c r="N249" s="20" t="s">
        <v>1321</v>
      </c>
      <c r="O249" s="20" t="s">
        <v>1321</v>
      </c>
      <c r="P249" s="20">
        <v>11</v>
      </c>
      <c r="Q249" s="20" t="s">
        <v>1390</v>
      </c>
      <c r="R249" s="20" t="s">
        <v>1391</v>
      </c>
      <c r="S249" s="21">
        <v>101327622</v>
      </c>
      <c r="T249" s="21">
        <v>101327622</v>
      </c>
      <c r="U249" s="20" t="s">
        <v>1404</v>
      </c>
      <c r="V249" s="20" t="s">
        <v>1405</v>
      </c>
      <c r="W249" s="19" t="s">
        <v>64</v>
      </c>
      <c r="X249" s="19" t="s">
        <v>1423</v>
      </c>
      <c r="Y249" s="19" t="s">
        <v>1459</v>
      </c>
      <c r="Z249" s="19" t="s">
        <v>140</v>
      </c>
      <c r="AA249" s="19" t="s">
        <v>1659</v>
      </c>
      <c r="AB249" s="19" t="s">
        <v>1666</v>
      </c>
      <c r="AC249" s="32">
        <v>101327622</v>
      </c>
      <c r="AD249" s="32">
        <v>0</v>
      </c>
      <c r="AE249" s="32">
        <v>0</v>
      </c>
      <c r="AF249" s="32">
        <v>4650801</v>
      </c>
      <c r="AG249" s="32">
        <v>0</v>
      </c>
      <c r="AH249" s="32">
        <v>9211602</v>
      </c>
      <c r="AI249" s="32">
        <v>0</v>
      </c>
      <c r="AJ249" s="32">
        <v>9211602</v>
      </c>
      <c r="AK249" s="32">
        <v>0</v>
      </c>
      <c r="AL249" s="32">
        <v>9211602</v>
      </c>
      <c r="AM249" s="32">
        <v>0</v>
      </c>
      <c r="AN249" s="32">
        <v>9211602</v>
      </c>
      <c r="AO249" s="32">
        <v>0</v>
      </c>
      <c r="AP249" s="32">
        <v>9211602</v>
      </c>
      <c r="AQ249" s="32">
        <v>0</v>
      </c>
      <c r="AR249" s="32">
        <v>9211602</v>
      </c>
      <c r="AS249" s="32">
        <v>0</v>
      </c>
      <c r="AT249" s="32">
        <v>9211602</v>
      </c>
      <c r="AU249" s="32">
        <v>0</v>
      </c>
      <c r="AV249" s="32">
        <v>9211602</v>
      </c>
      <c r="AW249" s="32">
        <v>0</v>
      </c>
      <c r="AX249" s="32">
        <v>9211602</v>
      </c>
      <c r="AY249" s="32">
        <v>0</v>
      </c>
      <c r="AZ249" s="32">
        <v>13772403</v>
      </c>
      <c r="BA249" s="30"/>
      <c r="BB249" s="30"/>
      <c r="BC249" s="30"/>
      <c r="BD249" s="30"/>
      <c r="BE249" s="10" t="str">
        <f t="shared" si="27"/>
        <v>OK</v>
      </c>
      <c r="BF249" s="10" t="str">
        <f t="shared" si="28"/>
        <v>OK</v>
      </c>
      <c r="BG249" s="4">
        <f t="shared" si="29"/>
        <v>0</v>
      </c>
      <c r="BH249" s="11">
        <f t="shared" si="30"/>
        <v>101327622</v>
      </c>
      <c r="BI249" s="11">
        <f t="shared" si="31"/>
        <v>101327622</v>
      </c>
      <c r="BJ249" s="4">
        <f t="shared" si="32"/>
        <v>0</v>
      </c>
      <c r="BK249" s="4">
        <f t="shared" si="33"/>
        <v>0</v>
      </c>
      <c r="BL249" s="1">
        <v>4</v>
      </c>
      <c r="BM249" s="1">
        <v>1300</v>
      </c>
      <c r="BN249" s="1">
        <v>2</v>
      </c>
      <c r="BO249" s="12">
        <v>2</v>
      </c>
      <c r="BP249" s="1">
        <v>1</v>
      </c>
      <c r="BQ249" s="1">
        <v>2</v>
      </c>
      <c r="BV249" s="36" t="str">
        <f t="shared" si="34"/>
        <v>1300</v>
      </c>
      <c r="BW249" s="36" t="b">
        <f t="shared" si="35"/>
        <v>1</v>
      </c>
      <c r="BX249" s="36"/>
      <c r="BY249" s="36"/>
      <c r="BZ249" s="36"/>
      <c r="CA249" s="36"/>
    </row>
    <row r="250" spans="1:79" ht="128.25">
      <c r="A250" s="38" t="s">
        <v>3801</v>
      </c>
      <c r="B250" s="33" t="s">
        <v>586</v>
      </c>
      <c r="C250" s="27" t="s">
        <v>259</v>
      </c>
      <c r="D250" s="27" t="s">
        <v>246</v>
      </c>
      <c r="E250" s="18" t="s">
        <v>3862</v>
      </c>
      <c r="F250" s="19" t="s">
        <v>3870</v>
      </c>
      <c r="G250" s="19" t="s">
        <v>3871</v>
      </c>
      <c r="H250" s="19" t="s">
        <v>3872</v>
      </c>
      <c r="I250" s="19">
        <v>93141507</v>
      </c>
      <c r="J250" s="19" t="s">
        <v>1345</v>
      </c>
      <c r="K250" s="19" t="s">
        <v>1329</v>
      </c>
      <c r="L250" s="19" t="s">
        <v>2347</v>
      </c>
      <c r="M250" s="20" t="s">
        <v>265</v>
      </c>
      <c r="N250" s="20" t="s">
        <v>265</v>
      </c>
      <c r="O250" s="20" t="s">
        <v>265</v>
      </c>
      <c r="P250" s="20">
        <v>11</v>
      </c>
      <c r="Q250" s="20" t="s">
        <v>1390</v>
      </c>
      <c r="R250" s="20" t="s">
        <v>1391</v>
      </c>
      <c r="S250" s="21">
        <v>66000000</v>
      </c>
      <c r="T250" s="21">
        <v>66000000</v>
      </c>
      <c r="U250" s="20" t="s">
        <v>1404</v>
      </c>
      <c r="V250" s="20" t="s">
        <v>1405</v>
      </c>
      <c r="W250" s="19" t="s">
        <v>64</v>
      </c>
      <c r="X250" s="19" t="s">
        <v>1423</v>
      </c>
      <c r="Y250" s="19" t="s">
        <v>1459</v>
      </c>
      <c r="Z250" s="19" t="s">
        <v>65</v>
      </c>
      <c r="AA250" s="19" t="s">
        <v>1659</v>
      </c>
      <c r="AB250" s="19" t="s">
        <v>1666</v>
      </c>
      <c r="AC250" s="32">
        <v>0</v>
      </c>
      <c r="AD250" s="32">
        <v>0</v>
      </c>
      <c r="AE250" s="32">
        <v>66000000</v>
      </c>
      <c r="AF250" s="32">
        <v>0</v>
      </c>
      <c r="AG250" s="32">
        <v>0</v>
      </c>
      <c r="AH250" s="32">
        <v>6000000</v>
      </c>
      <c r="AI250" s="32">
        <v>0</v>
      </c>
      <c r="AJ250" s="32">
        <v>6000000</v>
      </c>
      <c r="AK250" s="32">
        <v>0</v>
      </c>
      <c r="AL250" s="32">
        <v>6000000</v>
      </c>
      <c r="AM250" s="32">
        <v>0</v>
      </c>
      <c r="AN250" s="32">
        <v>6000000</v>
      </c>
      <c r="AO250" s="32">
        <v>0</v>
      </c>
      <c r="AP250" s="32">
        <v>6000000</v>
      </c>
      <c r="AQ250" s="32">
        <v>0</v>
      </c>
      <c r="AR250" s="32">
        <v>6000000</v>
      </c>
      <c r="AS250" s="32">
        <v>0</v>
      </c>
      <c r="AT250" s="32">
        <v>6000000</v>
      </c>
      <c r="AU250" s="32">
        <v>0</v>
      </c>
      <c r="AV250" s="32">
        <v>6000000</v>
      </c>
      <c r="AW250" s="32">
        <v>0</v>
      </c>
      <c r="AX250" s="32">
        <v>6000000</v>
      </c>
      <c r="AY250" s="32">
        <v>0</v>
      </c>
      <c r="AZ250" s="32">
        <v>12000000</v>
      </c>
      <c r="BA250" s="30"/>
      <c r="BB250" s="30"/>
      <c r="BC250" s="30"/>
      <c r="BD250" s="30"/>
      <c r="BE250" s="10" t="str">
        <f t="shared" si="27"/>
        <v>OK</v>
      </c>
      <c r="BF250" s="10" t="str">
        <f t="shared" si="28"/>
        <v>OK</v>
      </c>
      <c r="BG250" s="4">
        <f t="shared" si="29"/>
        <v>0</v>
      </c>
      <c r="BH250" s="11">
        <f t="shared" si="30"/>
        <v>66000000</v>
      </c>
      <c r="BI250" s="11">
        <f t="shared" si="31"/>
        <v>66000000</v>
      </c>
      <c r="BJ250" s="4">
        <f t="shared" si="32"/>
        <v>0</v>
      </c>
      <c r="BK250" s="4">
        <f t="shared" si="33"/>
        <v>0</v>
      </c>
      <c r="BL250" s="1">
        <v>4</v>
      </c>
      <c r="BM250" s="1">
        <v>1300</v>
      </c>
      <c r="BN250" s="1">
        <v>2</v>
      </c>
      <c r="BO250" s="12">
        <v>2</v>
      </c>
      <c r="BP250" s="1">
        <v>1</v>
      </c>
      <c r="BQ250" s="1">
        <v>3</v>
      </c>
      <c r="BV250" s="36" t="str">
        <f t="shared" si="34"/>
        <v>1300</v>
      </c>
      <c r="BW250" s="36" t="b">
        <f t="shared" si="35"/>
        <v>1</v>
      </c>
      <c r="BX250" s="36"/>
      <c r="BY250" s="36"/>
      <c r="BZ250" s="36"/>
      <c r="CA250" s="36"/>
    </row>
    <row r="251" spans="1:79" ht="128.25">
      <c r="A251" s="38" t="s">
        <v>3801</v>
      </c>
      <c r="B251" s="33" t="s">
        <v>587</v>
      </c>
      <c r="C251" s="27" t="s">
        <v>259</v>
      </c>
      <c r="D251" s="27" t="s">
        <v>246</v>
      </c>
      <c r="E251" s="18" t="s">
        <v>3862</v>
      </c>
      <c r="F251" s="19" t="s">
        <v>3870</v>
      </c>
      <c r="G251" s="19" t="s">
        <v>3871</v>
      </c>
      <c r="H251" s="19" t="s">
        <v>3872</v>
      </c>
      <c r="I251" s="19">
        <v>93141507</v>
      </c>
      <c r="J251" s="19" t="s">
        <v>1345</v>
      </c>
      <c r="K251" s="19" t="s">
        <v>1329</v>
      </c>
      <c r="L251" s="19" t="s">
        <v>2348</v>
      </c>
      <c r="M251" s="20" t="s">
        <v>265</v>
      </c>
      <c r="N251" s="20" t="s">
        <v>265</v>
      </c>
      <c r="O251" s="20" t="s">
        <v>265</v>
      </c>
      <c r="P251" s="20">
        <v>11</v>
      </c>
      <c r="Q251" s="20" t="s">
        <v>1390</v>
      </c>
      <c r="R251" s="20" t="s">
        <v>1391</v>
      </c>
      <c r="S251" s="21">
        <v>66000000</v>
      </c>
      <c r="T251" s="21">
        <v>66000000</v>
      </c>
      <c r="U251" s="20" t="s">
        <v>1404</v>
      </c>
      <c r="V251" s="20" t="s">
        <v>1405</v>
      </c>
      <c r="W251" s="19" t="s">
        <v>64</v>
      </c>
      <c r="X251" s="19" t="s">
        <v>1423</v>
      </c>
      <c r="Y251" s="19" t="s">
        <v>1459</v>
      </c>
      <c r="Z251" s="19" t="s">
        <v>65</v>
      </c>
      <c r="AA251" s="19" t="s">
        <v>1659</v>
      </c>
      <c r="AB251" s="19" t="s">
        <v>1666</v>
      </c>
      <c r="AC251" s="32">
        <v>0</v>
      </c>
      <c r="AD251" s="32">
        <v>0</v>
      </c>
      <c r="AE251" s="32">
        <v>66000000</v>
      </c>
      <c r="AF251" s="32">
        <v>0</v>
      </c>
      <c r="AG251" s="32">
        <v>0</v>
      </c>
      <c r="AH251" s="32">
        <v>6000000</v>
      </c>
      <c r="AI251" s="32">
        <v>0</v>
      </c>
      <c r="AJ251" s="32">
        <v>6000000</v>
      </c>
      <c r="AK251" s="32">
        <v>0</v>
      </c>
      <c r="AL251" s="32">
        <v>6000000</v>
      </c>
      <c r="AM251" s="32">
        <v>0</v>
      </c>
      <c r="AN251" s="32">
        <v>6000000</v>
      </c>
      <c r="AO251" s="32">
        <v>0</v>
      </c>
      <c r="AP251" s="32">
        <v>6000000</v>
      </c>
      <c r="AQ251" s="32">
        <v>0</v>
      </c>
      <c r="AR251" s="32">
        <v>6000000</v>
      </c>
      <c r="AS251" s="32">
        <v>0</v>
      </c>
      <c r="AT251" s="32">
        <v>6000000</v>
      </c>
      <c r="AU251" s="32">
        <v>0</v>
      </c>
      <c r="AV251" s="32">
        <v>6000000</v>
      </c>
      <c r="AW251" s="32">
        <v>0</v>
      </c>
      <c r="AX251" s="32">
        <v>6000000</v>
      </c>
      <c r="AY251" s="32">
        <v>0</v>
      </c>
      <c r="AZ251" s="32">
        <v>12000000</v>
      </c>
      <c r="BA251" s="30"/>
      <c r="BB251" s="30"/>
      <c r="BC251" s="30"/>
      <c r="BD251" s="30"/>
      <c r="BE251" s="10" t="str">
        <f t="shared" si="27"/>
        <v>OK</v>
      </c>
      <c r="BF251" s="10" t="str">
        <f t="shared" si="28"/>
        <v>OK</v>
      </c>
      <c r="BG251" s="4">
        <f t="shared" si="29"/>
        <v>0</v>
      </c>
      <c r="BH251" s="11">
        <f t="shared" si="30"/>
        <v>66000000</v>
      </c>
      <c r="BI251" s="11">
        <f t="shared" si="31"/>
        <v>66000000</v>
      </c>
      <c r="BJ251" s="4">
        <f t="shared" si="32"/>
        <v>0</v>
      </c>
      <c r="BK251" s="4">
        <f t="shared" si="33"/>
        <v>0</v>
      </c>
      <c r="BL251" s="1">
        <v>4</v>
      </c>
      <c r="BM251" s="1">
        <v>1300</v>
      </c>
      <c r="BN251" s="1">
        <v>2</v>
      </c>
      <c r="BO251" s="12">
        <v>2</v>
      </c>
      <c r="BP251" s="1">
        <v>1</v>
      </c>
      <c r="BQ251" s="1">
        <v>4</v>
      </c>
      <c r="BV251" s="36" t="str">
        <f t="shared" si="34"/>
        <v>1300</v>
      </c>
      <c r="BW251" s="36" t="b">
        <f t="shared" si="35"/>
        <v>1</v>
      </c>
      <c r="BX251" s="36"/>
      <c r="BY251" s="36"/>
      <c r="BZ251" s="36"/>
      <c r="CA251" s="36"/>
    </row>
    <row r="252" spans="1:79" ht="142.5">
      <c r="A252" s="38" t="s">
        <v>3801</v>
      </c>
      <c r="B252" s="33" t="s">
        <v>588</v>
      </c>
      <c r="C252" s="27" t="s">
        <v>259</v>
      </c>
      <c r="D252" s="27" t="s">
        <v>246</v>
      </c>
      <c r="E252" s="18" t="s">
        <v>3862</v>
      </c>
      <c r="F252" s="19" t="s">
        <v>3870</v>
      </c>
      <c r="G252" s="19" t="s">
        <v>3871</v>
      </c>
      <c r="H252" s="19" t="s">
        <v>3872</v>
      </c>
      <c r="I252" s="19">
        <v>81141601</v>
      </c>
      <c r="J252" s="19" t="s">
        <v>1345</v>
      </c>
      <c r="K252" s="19" t="s">
        <v>1329</v>
      </c>
      <c r="L252" s="19" t="s">
        <v>2349</v>
      </c>
      <c r="M252" s="20" t="s">
        <v>1321</v>
      </c>
      <c r="N252" s="20" t="s">
        <v>1321</v>
      </c>
      <c r="O252" s="20" t="s">
        <v>1321</v>
      </c>
      <c r="P252" s="20">
        <v>11</v>
      </c>
      <c r="Q252" s="20" t="s">
        <v>1390</v>
      </c>
      <c r="R252" s="20" t="s">
        <v>1391</v>
      </c>
      <c r="S252" s="21">
        <v>81076512</v>
      </c>
      <c r="T252" s="21">
        <v>81076512</v>
      </c>
      <c r="U252" s="20" t="s">
        <v>1404</v>
      </c>
      <c r="V252" s="20" t="s">
        <v>1405</v>
      </c>
      <c r="W252" s="19" t="s">
        <v>64</v>
      </c>
      <c r="X252" s="19" t="s">
        <v>1423</v>
      </c>
      <c r="Y252" s="19" t="s">
        <v>1459</v>
      </c>
      <c r="Z252" s="19" t="s">
        <v>1529</v>
      </c>
      <c r="AA252" s="19" t="s">
        <v>1659</v>
      </c>
      <c r="AB252" s="19" t="s">
        <v>1666</v>
      </c>
      <c r="AC252" s="32">
        <v>81076512</v>
      </c>
      <c r="AD252" s="32">
        <v>0</v>
      </c>
      <c r="AE252" s="32">
        <v>0</v>
      </c>
      <c r="AF252" s="32">
        <v>3685296</v>
      </c>
      <c r="AG252" s="32">
        <v>0</v>
      </c>
      <c r="AH252" s="32">
        <v>7370592</v>
      </c>
      <c r="AI252" s="32">
        <v>0</v>
      </c>
      <c r="AJ252" s="32">
        <v>7370592</v>
      </c>
      <c r="AK252" s="32">
        <v>0</v>
      </c>
      <c r="AL252" s="32">
        <v>7370592</v>
      </c>
      <c r="AM252" s="32">
        <v>0</v>
      </c>
      <c r="AN252" s="32">
        <v>7370592</v>
      </c>
      <c r="AO252" s="32">
        <v>0</v>
      </c>
      <c r="AP252" s="32">
        <v>7370592</v>
      </c>
      <c r="AQ252" s="32">
        <v>0</v>
      </c>
      <c r="AR252" s="32">
        <v>7370592</v>
      </c>
      <c r="AS252" s="32">
        <v>0</v>
      </c>
      <c r="AT252" s="32">
        <v>7370592</v>
      </c>
      <c r="AU252" s="32">
        <v>0</v>
      </c>
      <c r="AV252" s="32">
        <v>7370592</v>
      </c>
      <c r="AW252" s="32">
        <v>0</v>
      </c>
      <c r="AX252" s="32">
        <v>7370592</v>
      </c>
      <c r="AY252" s="32">
        <v>0</v>
      </c>
      <c r="AZ252" s="32">
        <v>11055888</v>
      </c>
      <c r="BA252" s="30"/>
      <c r="BB252" s="30"/>
      <c r="BC252" s="30"/>
      <c r="BD252" s="30"/>
      <c r="BE252" s="10" t="str">
        <f t="shared" si="27"/>
        <v>OK</v>
      </c>
      <c r="BF252" s="10" t="str">
        <f t="shared" si="28"/>
        <v>OK</v>
      </c>
      <c r="BG252" s="4">
        <f t="shared" si="29"/>
        <v>0</v>
      </c>
      <c r="BH252" s="11">
        <f t="shared" si="30"/>
        <v>81076512</v>
      </c>
      <c r="BI252" s="11">
        <f t="shared" si="31"/>
        <v>81076512</v>
      </c>
      <c r="BJ252" s="4">
        <f t="shared" si="32"/>
        <v>0</v>
      </c>
      <c r="BK252" s="4">
        <f t="shared" si="33"/>
        <v>0</v>
      </c>
      <c r="BL252" s="1">
        <v>4</v>
      </c>
      <c r="BM252" s="1">
        <v>1300</v>
      </c>
      <c r="BN252" s="1">
        <v>2</v>
      </c>
      <c r="BO252" s="12">
        <v>2</v>
      </c>
      <c r="BP252" s="1">
        <v>1</v>
      </c>
      <c r="BQ252" s="1">
        <v>5</v>
      </c>
      <c r="BV252" s="36" t="str">
        <f t="shared" si="34"/>
        <v>1300</v>
      </c>
      <c r="BW252" s="36" t="b">
        <f t="shared" si="35"/>
        <v>1</v>
      </c>
      <c r="BX252" s="36"/>
      <c r="BY252" s="36"/>
      <c r="BZ252" s="36"/>
      <c r="CA252" s="36"/>
    </row>
    <row r="253" spans="1:79" ht="85.5">
      <c r="A253" s="38" t="s">
        <v>61</v>
      </c>
      <c r="B253" s="33" t="s">
        <v>589</v>
      </c>
      <c r="C253" s="27" t="s">
        <v>259</v>
      </c>
      <c r="D253" s="27" t="s">
        <v>246</v>
      </c>
      <c r="E253" s="18" t="s">
        <v>3862</v>
      </c>
      <c r="F253" s="19" t="s">
        <v>3870</v>
      </c>
      <c r="G253" s="19" t="s">
        <v>3871</v>
      </c>
      <c r="H253" s="19" t="s">
        <v>3872</v>
      </c>
      <c r="I253" s="19" t="s">
        <v>61</v>
      </c>
      <c r="J253" s="19" t="s">
        <v>1345</v>
      </c>
      <c r="K253" s="19" t="s">
        <v>1323</v>
      </c>
      <c r="L253" s="19" t="s">
        <v>3469</v>
      </c>
      <c r="M253" s="20" t="s">
        <v>61</v>
      </c>
      <c r="N253" s="20" t="s">
        <v>61</v>
      </c>
      <c r="O253" s="20" t="s">
        <v>61</v>
      </c>
      <c r="P253" s="20" t="s">
        <v>61</v>
      </c>
      <c r="Q253" s="20" t="s">
        <v>1392</v>
      </c>
      <c r="R253" s="20" t="s">
        <v>1391</v>
      </c>
      <c r="S253" s="21">
        <v>31103512</v>
      </c>
      <c r="T253" s="21">
        <v>31103512</v>
      </c>
      <c r="U253" s="20" t="s">
        <v>1404</v>
      </c>
      <c r="V253" s="20" t="s">
        <v>1405</v>
      </c>
      <c r="W253" s="19" t="s">
        <v>64</v>
      </c>
      <c r="X253" s="19" t="s">
        <v>1423</v>
      </c>
      <c r="Y253" s="19" t="s">
        <v>1460</v>
      </c>
      <c r="Z253" s="19" t="s">
        <v>1529</v>
      </c>
      <c r="AA253" s="19" t="s">
        <v>1659</v>
      </c>
      <c r="AB253" s="19" t="s">
        <v>1666</v>
      </c>
      <c r="AC253" s="32">
        <v>0</v>
      </c>
      <c r="AD253" s="32">
        <v>0</v>
      </c>
      <c r="AE253" s="32">
        <v>31103512</v>
      </c>
      <c r="AF253" s="32">
        <v>0</v>
      </c>
      <c r="AG253" s="32">
        <v>0</v>
      </c>
      <c r="AH253" s="32">
        <v>2827592</v>
      </c>
      <c r="AI253" s="32">
        <v>0</v>
      </c>
      <c r="AJ253" s="32">
        <v>2827592</v>
      </c>
      <c r="AK253" s="32">
        <v>0</v>
      </c>
      <c r="AL253" s="32">
        <v>2827592</v>
      </c>
      <c r="AM253" s="32">
        <v>0</v>
      </c>
      <c r="AN253" s="32">
        <v>2827592</v>
      </c>
      <c r="AO253" s="32">
        <v>0</v>
      </c>
      <c r="AP253" s="32">
        <v>2827592</v>
      </c>
      <c r="AQ253" s="32">
        <v>0</v>
      </c>
      <c r="AR253" s="32">
        <v>2827592</v>
      </c>
      <c r="AS253" s="32">
        <v>0</v>
      </c>
      <c r="AT253" s="32">
        <v>2827592</v>
      </c>
      <c r="AU253" s="32">
        <v>0</v>
      </c>
      <c r="AV253" s="32">
        <v>2827592</v>
      </c>
      <c r="AW253" s="32">
        <v>0</v>
      </c>
      <c r="AX253" s="32">
        <v>2827592</v>
      </c>
      <c r="AY253" s="32">
        <v>0</v>
      </c>
      <c r="AZ253" s="32">
        <v>5655184</v>
      </c>
      <c r="BA253" s="30"/>
      <c r="BB253" s="30"/>
      <c r="BC253" s="30"/>
      <c r="BD253" s="30"/>
      <c r="BE253" s="10" t="str">
        <f t="shared" si="27"/>
        <v>OK</v>
      </c>
      <c r="BF253" s="10" t="str">
        <f t="shared" si="28"/>
        <v>OK</v>
      </c>
      <c r="BG253" s="4">
        <f t="shared" si="29"/>
        <v>0</v>
      </c>
      <c r="BH253" s="11">
        <f t="shared" si="30"/>
        <v>31103512</v>
      </c>
      <c r="BI253" s="11">
        <f t="shared" si="31"/>
        <v>31103512</v>
      </c>
      <c r="BJ253" s="4">
        <f t="shared" si="32"/>
        <v>0</v>
      </c>
      <c r="BK253" s="4">
        <f t="shared" si="33"/>
        <v>0</v>
      </c>
      <c r="BL253" s="1">
        <v>4</v>
      </c>
      <c r="BM253" s="1">
        <v>1300</v>
      </c>
      <c r="BN253" s="1">
        <v>2</v>
      </c>
      <c r="BO253" s="12">
        <v>2</v>
      </c>
      <c r="BP253" s="1">
        <v>1</v>
      </c>
      <c r="BQ253" s="1">
        <v>6</v>
      </c>
      <c r="BV253" s="36" t="str">
        <f t="shared" si="34"/>
        <v>1300</v>
      </c>
      <c r="BW253" s="36" t="b">
        <f t="shared" si="35"/>
        <v>1</v>
      </c>
      <c r="BX253" s="36"/>
      <c r="BY253" s="36"/>
      <c r="BZ253" s="36"/>
      <c r="CA253" s="36"/>
    </row>
    <row r="254" spans="1:79" ht="99.75">
      <c r="A254" s="38" t="s">
        <v>3801</v>
      </c>
      <c r="B254" s="33" t="s">
        <v>658</v>
      </c>
      <c r="C254" s="27" t="s">
        <v>259</v>
      </c>
      <c r="D254" s="27" t="s">
        <v>246</v>
      </c>
      <c r="E254" s="18" t="s">
        <v>3862</v>
      </c>
      <c r="F254" s="19" t="s">
        <v>3863</v>
      </c>
      <c r="G254" s="19" t="s">
        <v>3867</v>
      </c>
      <c r="H254" s="19" t="s">
        <v>3868</v>
      </c>
      <c r="I254" s="19">
        <v>43232300</v>
      </c>
      <c r="J254" s="19" t="s">
        <v>1331</v>
      </c>
      <c r="K254" s="19" t="s">
        <v>1361</v>
      </c>
      <c r="L254" s="19" t="s">
        <v>2350</v>
      </c>
      <c r="M254" s="20" t="s">
        <v>265</v>
      </c>
      <c r="N254" s="20" t="s">
        <v>266</v>
      </c>
      <c r="O254" s="20" t="s">
        <v>266</v>
      </c>
      <c r="P254" s="20">
        <v>10</v>
      </c>
      <c r="Q254" s="20" t="s">
        <v>1396</v>
      </c>
      <c r="R254" s="20" t="s">
        <v>1391</v>
      </c>
      <c r="S254" s="21">
        <v>490030405</v>
      </c>
      <c r="T254" s="21">
        <v>490030405</v>
      </c>
      <c r="U254" s="20" t="s">
        <v>1404</v>
      </c>
      <c r="V254" s="20" t="s">
        <v>1405</v>
      </c>
      <c r="W254" s="19" t="s">
        <v>131</v>
      </c>
      <c r="X254" s="19" t="s">
        <v>1428</v>
      </c>
      <c r="Y254" s="19" t="s">
        <v>1471</v>
      </c>
      <c r="Z254" s="19" t="s">
        <v>159</v>
      </c>
      <c r="AA254" s="19" t="s">
        <v>1659</v>
      </c>
      <c r="AB254" s="19" t="s">
        <v>1666</v>
      </c>
      <c r="AC254" s="32">
        <v>0</v>
      </c>
      <c r="AD254" s="32">
        <v>0</v>
      </c>
      <c r="AE254" s="32">
        <v>0</v>
      </c>
      <c r="AF254" s="32">
        <v>0</v>
      </c>
      <c r="AG254" s="32">
        <v>490030405</v>
      </c>
      <c r="AH254" s="32">
        <v>0</v>
      </c>
      <c r="AI254" s="32">
        <v>0</v>
      </c>
      <c r="AJ254" s="32">
        <v>51582148</v>
      </c>
      <c r="AK254" s="32">
        <v>0</v>
      </c>
      <c r="AL254" s="32">
        <v>51582148</v>
      </c>
      <c r="AM254" s="32">
        <v>0</v>
      </c>
      <c r="AN254" s="32">
        <v>51582148</v>
      </c>
      <c r="AO254" s="32">
        <v>0</v>
      </c>
      <c r="AP254" s="32">
        <v>51582148</v>
      </c>
      <c r="AQ254" s="32">
        <v>0</v>
      </c>
      <c r="AR254" s="32">
        <v>51582148</v>
      </c>
      <c r="AS254" s="32">
        <v>0</v>
      </c>
      <c r="AT254" s="32">
        <v>51582148</v>
      </c>
      <c r="AU254" s="32">
        <v>0</v>
      </c>
      <c r="AV254" s="32">
        <v>51582148</v>
      </c>
      <c r="AW254" s="32">
        <v>0</v>
      </c>
      <c r="AX254" s="32">
        <v>51582148</v>
      </c>
      <c r="AY254" s="32">
        <v>0</v>
      </c>
      <c r="AZ254" s="32">
        <v>77373221</v>
      </c>
      <c r="BA254" s="30"/>
      <c r="BB254" s="30"/>
      <c r="BC254" s="30"/>
      <c r="BD254" s="30"/>
      <c r="BE254" s="10" t="str">
        <f t="shared" si="27"/>
        <v>OK</v>
      </c>
      <c r="BF254" s="10" t="str">
        <f t="shared" si="28"/>
        <v>OK</v>
      </c>
      <c r="BG254" s="4">
        <f t="shared" si="29"/>
        <v>0</v>
      </c>
      <c r="BH254" s="11">
        <f t="shared" si="30"/>
        <v>490030405</v>
      </c>
      <c r="BI254" s="11">
        <f t="shared" si="31"/>
        <v>490030405</v>
      </c>
      <c r="BJ254" s="4">
        <f t="shared" si="32"/>
        <v>0</v>
      </c>
      <c r="BK254" s="4">
        <f t="shared" si="33"/>
        <v>0</v>
      </c>
      <c r="BL254" s="1">
        <v>4</v>
      </c>
      <c r="BM254" s="1">
        <v>1600</v>
      </c>
      <c r="BN254" s="1">
        <v>1</v>
      </c>
      <c r="BO254" s="12">
        <v>6</v>
      </c>
      <c r="BP254" s="1">
        <v>2</v>
      </c>
      <c r="BQ254" s="1">
        <v>1</v>
      </c>
      <c r="BV254" s="36" t="str">
        <f t="shared" si="34"/>
        <v>1600</v>
      </c>
      <c r="BW254" s="36" t="b">
        <f t="shared" si="35"/>
        <v>1</v>
      </c>
      <c r="BX254" s="36"/>
      <c r="BY254" s="36"/>
      <c r="BZ254" s="36"/>
      <c r="CA254" s="36"/>
    </row>
    <row r="255" spans="1:79" ht="99.75">
      <c r="A255" s="38" t="s">
        <v>61</v>
      </c>
      <c r="B255" s="33" t="s">
        <v>659</v>
      </c>
      <c r="C255" s="27" t="s">
        <v>259</v>
      </c>
      <c r="D255" s="27" t="s">
        <v>246</v>
      </c>
      <c r="E255" s="18" t="s">
        <v>3862</v>
      </c>
      <c r="F255" s="19" t="s">
        <v>3863</v>
      </c>
      <c r="G255" s="19" t="s">
        <v>3867</v>
      </c>
      <c r="H255" s="19" t="s">
        <v>3868</v>
      </c>
      <c r="I255" s="19" t="s">
        <v>61</v>
      </c>
      <c r="J255" s="19" t="s">
        <v>1331</v>
      </c>
      <c r="K255" s="19" t="s">
        <v>1323</v>
      </c>
      <c r="L255" s="19" t="s">
        <v>3470</v>
      </c>
      <c r="M255" s="20" t="s">
        <v>61</v>
      </c>
      <c r="N255" s="20" t="s">
        <v>61</v>
      </c>
      <c r="O255" s="20" t="s">
        <v>61</v>
      </c>
      <c r="P255" s="20" t="s">
        <v>61</v>
      </c>
      <c r="Q255" s="20" t="s">
        <v>1392</v>
      </c>
      <c r="R255" s="20" t="s">
        <v>1391</v>
      </c>
      <c r="S255" s="21">
        <v>1435025</v>
      </c>
      <c r="T255" s="21">
        <v>1435025</v>
      </c>
      <c r="U255" s="20" t="s">
        <v>1404</v>
      </c>
      <c r="V255" s="20" t="s">
        <v>1405</v>
      </c>
      <c r="W255" s="19" t="s">
        <v>131</v>
      </c>
      <c r="X255" s="19" t="s">
        <v>1428</v>
      </c>
      <c r="Y255" s="19" t="s">
        <v>1460</v>
      </c>
      <c r="Z255" s="19" t="s">
        <v>160</v>
      </c>
      <c r="AA255" s="19" t="s">
        <v>1659</v>
      </c>
      <c r="AB255" s="19" t="s">
        <v>1666</v>
      </c>
      <c r="AC255" s="32">
        <v>1435025</v>
      </c>
      <c r="AD255" s="32">
        <v>0</v>
      </c>
      <c r="AE255" s="32">
        <v>0</v>
      </c>
      <c r="AF255" s="32">
        <v>0</v>
      </c>
      <c r="AG255" s="32">
        <v>0</v>
      </c>
      <c r="AH255" s="32">
        <v>0</v>
      </c>
      <c r="AI255" s="32">
        <v>0</v>
      </c>
      <c r="AJ255" s="32">
        <v>0</v>
      </c>
      <c r="AK255" s="32">
        <v>0</v>
      </c>
      <c r="AL255" s="32">
        <v>600000</v>
      </c>
      <c r="AM255" s="32">
        <v>0</v>
      </c>
      <c r="AN255" s="32">
        <v>600000</v>
      </c>
      <c r="AO255" s="32">
        <v>0</v>
      </c>
      <c r="AP255" s="32">
        <v>235025</v>
      </c>
      <c r="AQ255" s="32">
        <v>0</v>
      </c>
      <c r="AR255" s="32">
        <v>0</v>
      </c>
      <c r="AS255" s="32">
        <v>0</v>
      </c>
      <c r="AT255" s="32">
        <v>0</v>
      </c>
      <c r="AU255" s="32">
        <v>0</v>
      </c>
      <c r="AV255" s="32">
        <v>0</v>
      </c>
      <c r="AW255" s="32">
        <v>0</v>
      </c>
      <c r="AX255" s="32">
        <v>0</v>
      </c>
      <c r="AY255" s="32">
        <v>0</v>
      </c>
      <c r="AZ255" s="32">
        <v>0</v>
      </c>
      <c r="BA255" s="30"/>
      <c r="BB255" s="30"/>
      <c r="BC255" s="30"/>
      <c r="BD255" s="30"/>
      <c r="BE255" s="10" t="str">
        <f t="shared" si="27"/>
        <v>OK</v>
      </c>
      <c r="BF255" s="10" t="str">
        <f t="shared" si="28"/>
        <v>OK</v>
      </c>
      <c r="BG255" s="4">
        <f t="shared" si="29"/>
        <v>0</v>
      </c>
      <c r="BH255" s="11">
        <f t="shared" si="30"/>
        <v>1435025</v>
      </c>
      <c r="BI255" s="11">
        <f t="shared" si="31"/>
        <v>1435025</v>
      </c>
      <c r="BJ255" s="4">
        <f t="shared" si="32"/>
        <v>0</v>
      </c>
      <c r="BK255" s="4">
        <f t="shared" si="33"/>
        <v>0</v>
      </c>
      <c r="BL255" s="1">
        <v>4</v>
      </c>
      <c r="BM255" s="1">
        <v>1600</v>
      </c>
      <c r="BN255" s="1">
        <v>1</v>
      </c>
      <c r="BO255" s="12">
        <v>6</v>
      </c>
      <c r="BP255" s="1">
        <v>2</v>
      </c>
      <c r="BQ255" s="1">
        <v>2</v>
      </c>
      <c r="BV255" s="36" t="str">
        <f t="shared" si="34"/>
        <v>1600</v>
      </c>
      <c r="BW255" s="36" t="b">
        <f t="shared" si="35"/>
        <v>1</v>
      </c>
      <c r="BX255" s="36"/>
      <c r="BY255" s="36"/>
      <c r="BZ255" s="36"/>
      <c r="CA255" s="36"/>
    </row>
    <row r="256" spans="1:79" ht="99.75">
      <c r="A256" s="38" t="s">
        <v>3801</v>
      </c>
      <c r="B256" s="33" t="s">
        <v>660</v>
      </c>
      <c r="C256" s="27" t="s">
        <v>259</v>
      </c>
      <c r="D256" s="27" t="s">
        <v>246</v>
      </c>
      <c r="E256" s="18" t="s">
        <v>3862</v>
      </c>
      <c r="F256" s="19" t="s">
        <v>3863</v>
      </c>
      <c r="G256" s="19" t="s">
        <v>3867</v>
      </c>
      <c r="H256" s="19" t="s">
        <v>3868</v>
      </c>
      <c r="I256" s="19">
        <v>80161500</v>
      </c>
      <c r="J256" s="19" t="s">
        <v>1331</v>
      </c>
      <c r="K256" s="19" t="s">
        <v>1320</v>
      </c>
      <c r="L256" s="19" t="s">
        <v>2351</v>
      </c>
      <c r="M256" s="20" t="s">
        <v>265</v>
      </c>
      <c r="N256" s="20" t="s">
        <v>265</v>
      </c>
      <c r="O256" s="20" t="s">
        <v>265</v>
      </c>
      <c r="P256" s="20">
        <v>11</v>
      </c>
      <c r="Q256" s="20" t="s">
        <v>1390</v>
      </c>
      <c r="R256" s="20" t="s">
        <v>1391</v>
      </c>
      <c r="S256" s="21">
        <v>110000000</v>
      </c>
      <c r="T256" s="21">
        <v>110000000</v>
      </c>
      <c r="U256" s="20" t="s">
        <v>1404</v>
      </c>
      <c r="V256" s="20" t="s">
        <v>1405</v>
      </c>
      <c r="W256" s="19" t="s">
        <v>131</v>
      </c>
      <c r="X256" s="19" t="s">
        <v>1428</v>
      </c>
      <c r="Y256" s="19" t="s">
        <v>1459</v>
      </c>
      <c r="Z256" s="19" t="s">
        <v>218</v>
      </c>
      <c r="AA256" s="19" t="s">
        <v>1659</v>
      </c>
      <c r="AB256" s="19" t="s">
        <v>1666</v>
      </c>
      <c r="AC256" s="32">
        <v>0</v>
      </c>
      <c r="AD256" s="32">
        <v>0</v>
      </c>
      <c r="AE256" s="32">
        <v>110000000</v>
      </c>
      <c r="AF256" s="32">
        <v>0</v>
      </c>
      <c r="AG256" s="32">
        <v>0</v>
      </c>
      <c r="AH256" s="32">
        <v>10000000</v>
      </c>
      <c r="AI256" s="32">
        <v>0</v>
      </c>
      <c r="AJ256" s="32">
        <v>10000000</v>
      </c>
      <c r="AK256" s="32">
        <v>0</v>
      </c>
      <c r="AL256" s="32">
        <v>10000000</v>
      </c>
      <c r="AM256" s="32">
        <v>0</v>
      </c>
      <c r="AN256" s="32">
        <v>10000000</v>
      </c>
      <c r="AO256" s="32">
        <v>0</v>
      </c>
      <c r="AP256" s="32">
        <v>10000000</v>
      </c>
      <c r="AQ256" s="32">
        <v>0</v>
      </c>
      <c r="AR256" s="32">
        <v>10000000</v>
      </c>
      <c r="AS256" s="32">
        <v>0</v>
      </c>
      <c r="AT256" s="32">
        <v>10000000</v>
      </c>
      <c r="AU256" s="32">
        <v>0</v>
      </c>
      <c r="AV256" s="32">
        <v>10000000</v>
      </c>
      <c r="AW256" s="32">
        <v>0</v>
      </c>
      <c r="AX256" s="32">
        <v>10000000</v>
      </c>
      <c r="AY256" s="32">
        <v>0</v>
      </c>
      <c r="AZ256" s="32">
        <v>20000000</v>
      </c>
      <c r="BA256" s="30"/>
      <c r="BB256" s="30"/>
      <c r="BC256" s="30"/>
      <c r="BD256" s="30"/>
      <c r="BE256" s="10" t="str">
        <f t="shared" si="27"/>
        <v>OK</v>
      </c>
      <c r="BF256" s="10" t="str">
        <f t="shared" si="28"/>
        <v>OK</v>
      </c>
      <c r="BG256" s="4">
        <f t="shared" si="29"/>
        <v>0</v>
      </c>
      <c r="BH256" s="11">
        <f t="shared" si="30"/>
        <v>110000000</v>
      </c>
      <c r="BI256" s="11">
        <f t="shared" si="31"/>
        <v>110000000</v>
      </c>
      <c r="BJ256" s="4">
        <f t="shared" si="32"/>
        <v>0</v>
      </c>
      <c r="BK256" s="4">
        <f t="shared" si="33"/>
        <v>0</v>
      </c>
      <c r="BL256" s="1">
        <v>4</v>
      </c>
      <c r="BM256" s="1">
        <v>1600</v>
      </c>
      <c r="BN256" s="1">
        <v>1</v>
      </c>
      <c r="BO256" s="12">
        <v>6</v>
      </c>
      <c r="BP256" s="1">
        <v>2</v>
      </c>
      <c r="BQ256" s="1">
        <v>3</v>
      </c>
      <c r="BV256" s="36" t="str">
        <f t="shared" si="34"/>
        <v>1600</v>
      </c>
      <c r="BW256" s="36" t="b">
        <f t="shared" si="35"/>
        <v>1</v>
      </c>
      <c r="BX256" s="36"/>
      <c r="BY256" s="36"/>
      <c r="BZ256" s="36"/>
      <c r="CA256" s="36"/>
    </row>
    <row r="257" spans="1:79" ht="114">
      <c r="A257" s="38" t="s">
        <v>3801</v>
      </c>
      <c r="B257" s="33" t="s">
        <v>661</v>
      </c>
      <c r="C257" s="27" t="s">
        <v>259</v>
      </c>
      <c r="D257" s="27" t="s">
        <v>246</v>
      </c>
      <c r="E257" s="18" t="s">
        <v>3862</v>
      </c>
      <c r="F257" s="19" t="s">
        <v>3863</v>
      </c>
      <c r="G257" s="19" t="s">
        <v>3867</v>
      </c>
      <c r="H257" s="19" t="s">
        <v>3868</v>
      </c>
      <c r="I257" s="19">
        <v>80161500</v>
      </c>
      <c r="J257" s="19" t="s">
        <v>1331</v>
      </c>
      <c r="K257" s="19" t="s">
        <v>1320</v>
      </c>
      <c r="L257" s="19" t="s">
        <v>2352</v>
      </c>
      <c r="M257" s="20" t="s">
        <v>265</v>
      </c>
      <c r="N257" s="20" t="s">
        <v>265</v>
      </c>
      <c r="O257" s="20" t="s">
        <v>265</v>
      </c>
      <c r="P257" s="20">
        <v>10</v>
      </c>
      <c r="Q257" s="20" t="s">
        <v>1390</v>
      </c>
      <c r="R257" s="20" t="s">
        <v>1391</v>
      </c>
      <c r="S257" s="21">
        <v>24000000</v>
      </c>
      <c r="T257" s="21">
        <v>24000000</v>
      </c>
      <c r="U257" s="20" t="s">
        <v>1404</v>
      </c>
      <c r="V257" s="20" t="s">
        <v>1405</v>
      </c>
      <c r="W257" s="19" t="s">
        <v>131</v>
      </c>
      <c r="X257" s="19" t="s">
        <v>1430</v>
      </c>
      <c r="Y257" s="19" t="s">
        <v>1459</v>
      </c>
      <c r="Z257" s="19" t="s">
        <v>160</v>
      </c>
      <c r="AA257" s="19" t="s">
        <v>1659</v>
      </c>
      <c r="AB257" s="19" t="s">
        <v>1666</v>
      </c>
      <c r="AC257" s="32">
        <v>0</v>
      </c>
      <c r="AD257" s="32">
        <v>0</v>
      </c>
      <c r="AE257" s="32">
        <v>24000000</v>
      </c>
      <c r="AF257" s="32">
        <v>0</v>
      </c>
      <c r="AG257" s="32">
        <v>0</v>
      </c>
      <c r="AH257" s="32">
        <v>2400000</v>
      </c>
      <c r="AI257" s="32">
        <v>0</v>
      </c>
      <c r="AJ257" s="32">
        <v>2400000</v>
      </c>
      <c r="AK257" s="32">
        <v>0</v>
      </c>
      <c r="AL257" s="32">
        <v>2400000</v>
      </c>
      <c r="AM257" s="32">
        <v>0</v>
      </c>
      <c r="AN257" s="32">
        <v>2400000</v>
      </c>
      <c r="AO257" s="32">
        <v>0</v>
      </c>
      <c r="AP257" s="32">
        <v>2400000</v>
      </c>
      <c r="AQ257" s="32">
        <v>0</v>
      </c>
      <c r="AR257" s="32">
        <v>2400000</v>
      </c>
      <c r="AS257" s="32">
        <v>0</v>
      </c>
      <c r="AT257" s="32">
        <v>2400000</v>
      </c>
      <c r="AU257" s="32">
        <v>0</v>
      </c>
      <c r="AV257" s="32">
        <v>2400000</v>
      </c>
      <c r="AW257" s="32">
        <v>0</v>
      </c>
      <c r="AX257" s="32">
        <v>2400000</v>
      </c>
      <c r="AY257" s="32">
        <v>0</v>
      </c>
      <c r="AZ257" s="32">
        <v>2400000</v>
      </c>
      <c r="BA257" s="30"/>
      <c r="BB257" s="30"/>
      <c r="BC257" s="30"/>
      <c r="BD257" s="30"/>
      <c r="BE257" s="10" t="str">
        <f t="shared" si="27"/>
        <v>OK</v>
      </c>
      <c r="BF257" s="10" t="str">
        <f t="shared" si="28"/>
        <v>OK</v>
      </c>
      <c r="BG257" s="4">
        <f t="shared" si="29"/>
        <v>0</v>
      </c>
      <c r="BH257" s="11">
        <f t="shared" si="30"/>
        <v>24000000</v>
      </c>
      <c r="BI257" s="11">
        <f t="shared" si="31"/>
        <v>24000000</v>
      </c>
      <c r="BJ257" s="4">
        <f t="shared" si="32"/>
        <v>0</v>
      </c>
      <c r="BK257" s="4">
        <f t="shared" si="33"/>
        <v>0</v>
      </c>
      <c r="BL257" s="1">
        <v>4</v>
      </c>
      <c r="BM257" s="1">
        <v>1600</v>
      </c>
      <c r="BN257" s="1">
        <v>1</v>
      </c>
      <c r="BO257" s="12">
        <v>6</v>
      </c>
      <c r="BP257" s="1">
        <v>2</v>
      </c>
      <c r="BQ257" s="1">
        <v>4</v>
      </c>
      <c r="BV257" s="36" t="str">
        <f t="shared" si="34"/>
        <v>1600</v>
      </c>
      <c r="BW257" s="36" t="b">
        <f t="shared" si="35"/>
        <v>1</v>
      </c>
      <c r="BX257" s="36"/>
      <c r="BY257" s="36"/>
      <c r="BZ257" s="36"/>
      <c r="CA257" s="36"/>
    </row>
    <row r="258" spans="1:79" ht="71.25">
      <c r="A258" s="38" t="s">
        <v>3801</v>
      </c>
      <c r="B258" s="33" t="s">
        <v>662</v>
      </c>
      <c r="C258" s="27" t="s">
        <v>259</v>
      </c>
      <c r="D258" s="27" t="s">
        <v>246</v>
      </c>
      <c r="E258" s="18" t="s">
        <v>3862</v>
      </c>
      <c r="F258" s="19" t="s">
        <v>3870</v>
      </c>
      <c r="G258" s="19" t="s">
        <v>3873</v>
      </c>
      <c r="H258" s="19" t="s">
        <v>3874</v>
      </c>
      <c r="I258" s="19">
        <v>43232609</v>
      </c>
      <c r="J258" s="19" t="s">
        <v>1347</v>
      </c>
      <c r="K258" s="19" t="s">
        <v>1360</v>
      </c>
      <c r="L258" s="19" t="s">
        <v>2353</v>
      </c>
      <c r="M258" s="20" t="s">
        <v>1357</v>
      </c>
      <c r="N258" s="20" t="s">
        <v>1357</v>
      </c>
      <c r="O258" s="20" t="s">
        <v>1357</v>
      </c>
      <c r="P258" s="20">
        <v>2</v>
      </c>
      <c r="Q258" s="20" t="s">
        <v>1390</v>
      </c>
      <c r="R258" s="20" t="s">
        <v>1391</v>
      </c>
      <c r="S258" s="21">
        <v>13537412</v>
      </c>
      <c r="T258" s="21">
        <v>13537412</v>
      </c>
      <c r="U258" s="20" t="s">
        <v>1404</v>
      </c>
      <c r="V258" s="20" t="s">
        <v>1405</v>
      </c>
      <c r="W258" s="19" t="s">
        <v>131</v>
      </c>
      <c r="X258" s="19" t="s">
        <v>1429</v>
      </c>
      <c r="Y258" s="19" t="s">
        <v>1470</v>
      </c>
      <c r="Z258" s="19" t="s">
        <v>133</v>
      </c>
      <c r="AA258" s="19" t="s">
        <v>1659</v>
      </c>
      <c r="AB258" s="19" t="s">
        <v>1666</v>
      </c>
      <c r="AC258" s="32">
        <v>0</v>
      </c>
      <c r="AD258" s="32">
        <v>0</v>
      </c>
      <c r="AE258" s="32">
        <v>0</v>
      </c>
      <c r="AF258" s="32">
        <v>0</v>
      </c>
      <c r="AG258" s="32">
        <v>0</v>
      </c>
      <c r="AH258" s="32">
        <v>0</v>
      </c>
      <c r="AI258" s="32">
        <v>0</v>
      </c>
      <c r="AJ258" s="32">
        <v>0</v>
      </c>
      <c r="AK258" s="32">
        <v>0</v>
      </c>
      <c r="AL258" s="32">
        <v>0</v>
      </c>
      <c r="AM258" s="32">
        <v>0</v>
      </c>
      <c r="AN258" s="32">
        <v>0</v>
      </c>
      <c r="AO258" s="32">
        <v>0</v>
      </c>
      <c r="AP258" s="32">
        <v>0</v>
      </c>
      <c r="AQ258" s="32">
        <v>0</v>
      </c>
      <c r="AR258" s="32">
        <v>0</v>
      </c>
      <c r="AS258" s="32">
        <v>0</v>
      </c>
      <c r="AT258" s="32">
        <v>0</v>
      </c>
      <c r="AU258" s="32">
        <v>0</v>
      </c>
      <c r="AV258" s="32">
        <v>0</v>
      </c>
      <c r="AW258" s="32">
        <v>13537412</v>
      </c>
      <c r="AX258" s="32">
        <v>0</v>
      </c>
      <c r="AY258" s="32">
        <v>0</v>
      </c>
      <c r="AZ258" s="32">
        <v>13537412</v>
      </c>
      <c r="BA258" s="30"/>
      <c r="BB258" s="30"/>
      <c r="BC258" s="30"/>
      <c r="BD258" s="30"/>
      <c r="BE258" s="10" t="str">
        <f t="shared" si="27"/>
        <v>OK</v>
      </c>
      <c r="BF258" s="10" t="str">
        <f t="shared" si="28"/>
        <v>OK</v>
      </c>
      <c r="BG258" s="4">
        <f t="shared" si="29"/>
        <v>0</v>
      </c>
      <c r="BH258" s="11">
        <f t="shared" si="30"/>
        <v>13537412</v>
      </c>
      <c r="BI258" s="11">
        <f t="shared" si="31"/>
        <v>13537412</v>
      </c>
      <c r="BJ258" s="4">
        <f t="shared" si="32"/>
        <v>0</v>
      </c>
      <c r="BK258" s="4">
        <f t="shared" si="33"/>
        <v>0</v>
      </c>
      <c r="BL258" s="1">
        <v>4</v>
      </c>
      <c r="BM258" s="1">
        <v>1600</v>
      </c>
      <c r="BN258" s="1">
        <v>2</v>
      </c>
      <c r="BO258" s="12">
        <v>3</v>
      </c>
      <c r="BP258" s="1">
        <v>1</v>
      </c>
      <c r="BQ258" s="1">
        <v>1</v>
      </c>
      <c r="BV258" s="36" t="str">
        <f t="shared" si="34"/>
        <v>1600</v>
      </c>
      <c r="BW258" s="36" t="b">
        <f t="shared" si="35"/>
        <v>1</v>
      </c>
      <c r="BX258" s="36"/>
      <c r="BY258" s="36"/>
      <c r="BZ258" s="36"/>
      <c r="CA258" s="36"/>
    </row>
    <row r="259" spans="1:79" ht="85.5">
      <c r="A259" s="38" t="s">
        <v>3801</v>
      </c>
      <c r="B259" s="33" t="s">
        <v>663</v>
      </c>
      <c r="C259" s="27" t="s">
        <v>259</v>
      </c>
      <c r="D259" s="27" t="s">
        <v>246</v>
      </c>
      <c r="E259" s="18" t="s">
        <v>3862</v>
      </c>
      <c r="F259" s="19" t="s">
        <v>3870</v>
      </c>
      <c r="G259" s="19" t="s">
        <v>3873</v>
      </c>
      <c r="H259" s="19" t="s">
        <v>3874</v>
      </c>
      <c r="I259" s="19">
        <v>80161500</v>
      </c>
      <c r="J259" s="19" t="s">
        <v>1347</v>
      </c>
      <c r="K259" s="19" t="s">
        <v>1320</v>
      </c>
      <c r="L259" s="19" t="s">
        <v>2354</v>
      </c>
      <c r="M259" s="20" t="s">
        <v>265</v>
      </c>
      <c r="N259" s="20" t="s">
        <v>265</v>
      </c>
      <c r="O259" s="20" t="s">
        <v>265</v>
      </c>
      <c r="P259" s="20">
        <v>10</v>
      </c>
      <c r="Q259" s="20" t="s">
        <v>1390</v>
      </c>
      <c r="R259" s="20" t="s">
        <v>1391</v>
      </c>
      <c r="S259" s="21">
        <v>100000000</v>
      </c>
      <c r="T259" s="21">
        <v>100000000</v>
      </c>
      <c r="U259" s="20" t="s">
        <v>1404</v>
      </c>
      <c r="V259" s="20" t="s">
        <v>1405</v>
      </c>
      <c r="W259" s="19" t="s">
        <v>131</v>
      </c>
      <c r="X259" s="19" t="s">
        <v>1429</v>
      </c>
      <c r="Y259" s="19" t="s">
        <v>1459</v>
      </c>
      <c r="Z259" s="19" t="s">
        <v>132</v>
      </c>
      <c r="AA259" s="19" t="s">
        <v>1659</v>
      </c>
      <c r="AB259" s="19" t="s">
        <v>1666</v>
      </c>
      <c r="AC259" s="32">
        <v>0</v>
      </c>
      <c r="AD259" s="32">
        <v>0</v>
      </c>
      <c r="AE259" s="32">
        <v>100000000</v>
      </c>
      <c r="AF259" s="32">
        <v>0</v>
      </c>
      <c r="AG259" s="32">
        <v>0</v>
      </c>
      <c r="AH259" s="32">
        <v>10000000</v>
      </c>
      <c r="AI259" s="32">
        <v>0</v>
      </c>
      <c r="AJ259" s="32">
        <v>10000000</v>
      </c>
      <c r="AK259" s="32">
        <v>0</v>
      </c>
      <c r="AL259" s="32">
        <v>10000000</v>
      </c>
      <c r="AM259" s="32">
        <v>0</v>
      </c>
      <c r="AN259" s="32">
        <v>10000000</v>
      </c>
      <c r="AO259" s="32">
        <v>0</v>
      </c>
      <c r="AP259" s="32">
        <v>10000000</v>
      </c>
      <c r="AQ259" s="32">
        <v>0</v>
      </c>
      <c r="AR259" s="32">
        <v>10000000</v>
      </c>
      <c r="AS259" s="32">
        <v>0</v>
      </c>
      <c r="AT259" s="32">
        <v>10000000</v>
      </c>
      <c r="AU259" s="32">
        <v>0</v>
      </c>
      <c r="AV259" s="32">
        <v>10000000</v>
      </c>
      <c r="AW259" s="32">
        <v>0</v>
      </c>
      <c r="AX259" s="32">
        <v>10000000</v>
      </c>
      <c r="AY259" s="32">
        <v>0</v>
      </c>
      <c r="AZ259" s="32">
        <v>10000000</v>
      </c>
      <c r="BA259" s="30"/>
      <c r="BB259" s="30"/>
      <c r="BC259" s="30"/>
      <c r="BD259" s="30"/>
      <c r="BE259" s="10" t="str">
        <f t="shared" si="27"/>
        <v>OK</v>
      </c>
      <c r="BF259" s="10" t="str">
        <f t="shared" si="28"/>
        <v>OK</v>
      </c>
      <c r="BG259" s="4">
        <f t="shared" si="29"/>
        <v>0</v>
      </c>
      <c r="BH259" s="11">
        <f t="shared" si="30"/>
        <v>100000000</v>
      </c>
      <c r="BI259" s="11">
        <f t="shared" si="31"/>
        <v>100000000</v>
      </c>
      <c r="BJ259" s="4">
        <f t="shared" si="32"/>
        <v>0</v>
      </c>
      <c r="BK259" s="4">
        <f t="shared" si="33"/>
        <v>0</v>
      </c>
      <c r="BL259" s="1">
        <v>4</v>
      </c>
      <c r="BM259" s="1">
        <v>1600</v>
      </c>
      <c r="BN259" s="1">
        <v>2</v>
      </c>
      <c r="BO259" s="12">
        <v>3</v>
      </c>
      <c r="BP259" s="1">
        <v>1</v>
      </c>
      <c r="BQ259" s="1">
        <v>2</v>
      </c>
      <c r="BV259" s="36" t="str">
        <f t="shared" si="34"/>
        <v>1600</v>
      </c>
      <c r="BW259" s="36" t="b">
        <f t="shared" si="35"/>
        <v>1</v>
      </c>
      <c r="BX259" s="36"/>
      <c r="BY259" s="36"/>
      <c r="BZ259" s="36"/>
      <c r="CA259" s="36"/>
    </row>
    <row r="260" spans="1:79" ht="142.5">
      <c r="A260" s="38" t="s">
        <v>3801</v>
      </c>
      <c r="B260" s="33" t="s">
        <v>948</v>
      </c>
      <c r="C260" s="27" t="s">
        <v>259</v>
      </c>
      <c r="D260" s="27" t="s">
        <v>246</v>
      </c>
      <c r="E260" s="18" t="s">
        <v>3862</v>
      </c>
      <c r="F260" s="19" t="s">
        <v>3863</v>
      </c>
      <c r="G260" s="19" t="s">
        <v>3864</v>
      </c>
      <c r="H260" s="19" t="s">
        <v>3866</v>
      </c>
      <c r="I260" s="19">
        <v>80161501</v>
      </c>
      <c r="J260" s="19" t="s">
        <v>1327</v>
      </c>
      <c r="K260" s="19" t="s">
        <v>1334</v>
      </c>
      <c r="L260" s="19" t="s">
        <v>2355</v>
      </c>
      <c r="M260" s="20" t="s">
        <v>1321</v>
      </c>
      <c r="N260" s="20" t="s">
        <v>1321</v>
      </c>
      <c r="O260" s="20" t="s">
        <v>1321</v>
      </c>
      <c r="P260" s="20">
        <v>7</v>
      </c>
      <c r="Q260" s="20" t="s">
        <v>1390</v>
      </c>
      <c r="R260" s="20" t="s">
        <v>1391</v>
      </c>
      <c r="S260" s="21">
        <v>65000000</v>
      </c>
      <c r="T260" s="21">
        <v>65000000</v>
      </c>
      <c r="U260" s="20" t="s">
        <v>1404</v>
      </c>
      <c r="V260" s="20" t="s">
        <v>1405</v>
      </c>
      <c r="W260" s="19" t="s">
        <v>69</v>
      </c>
      <c r="X260" s="19" t="s">
        <v>1446</v>
      </c>
      <c r="Y260" s="19" t="s">
        <v>1459</v>
      </c>
      <c r="Z260" s="19" t="s">
        <v>71</v>
      </c>
      <c r="AA260" s="19" t="s">
        <v>1661</v>
      </c>
      <c r="AB260" s="19" t="s">
        <v>1666</v>
      </c>
      <c r="AC260" s="32">
        <v>65000000</v>
      </c>
      <c r="AD260" s="32">
        <v>0</v>
      </c>
      <c r="AE260" s="32">
        <v>0</v>
      </c>
      <c r="AF260" s="32">
        <v>10000000</v>
      </c>
      <c r="AG260" s="32">
        <v>0</v>
      </c>
      <c r="AH260" s="32">
        <v>10000000</v>
      </c>
      <c r="AI260" s="32">
        <v>0</v>
      </c>
      <c r="AJ260" s="32">
        <v>10000000</v>
      </c>
      <c r="AK260" s="32">
        <v>0</v>
      </c>
      <c r="AL260" s="32">
        <v>10000000</v>
      </c>
      <c r="AM260" s="32">
        <v>0</v>
      </c>
      <c r="AN260" s="32">
        <v>10000000</v>
      </c>
      <c r="AO260" s="32">
        <v>0</v>
      </c>
      <c r="AP260" s="32">
        <v>10000000</v>
      </c>
      <c r="AQ260" s="32">
        <v>0</v>
      </c>
      <c r="AR260" s="32">
        <v>5000000</v>
      </c>
      <c r="AS260" s="32">
        <v>0</v>
      </c>
      <c r="AT260" s="32">
        <v>0</v>
      </c>
      <c r="AU260" s="32">
        <v>0</v>
      </c>
      <c r="AV260" s="32">
        <v>0</v>
      </c>
      <c r="AW260" s="32">
        <v>0</v>
      </c>
      <c r="AX260" s="32">
        <v>0</v>
      </c>
      <c r="AY260" s="32">
        <v>0</v>
      </c>
      <c r="AZ260" s="32">
        <v>0</v>
      </c>
      <c r="BA260" s="30"/>
      <c r="BB260" s="30"/>
      <c r="BC260" s="30"/>
      <c r="BD260" s="30"/>
      <c r="BE260" s="10" t="str">
        <f t="shared" si="27"/>
        <v>OK</v>
      </c>
      <c r="BF260" s="10" t="str">
        <f t="shared" si="28"/>
        <v>OK</v>
      </c>
      <c r="BG260" s="4">
        <f t="shared" si="29"/>
        <v>0</v>
      </c>
      <c r="BH260" s="11">
        <f t="shared" si="30"/>
        <v>65000000</v>
      </c>
      <c r="BI260" s="11">
        <f t="shared" si="31"/>
        <v>65000000</v>
      </c>
      <c r="BJ260" s="4">
        <f t="shared" si="32"/>
        <v>0</v>
      </c>
      <c r="BK260" s="4">
        <f t="shared" si="33"/>
        <v>0</v>
      </c>
      <c r="BL260" s="1">
        <v>4</v>
      </c>
      <c r="BM260" s="1">
        <v>2000</v>
      </c>
      <c r="BN260" s="1">
        <v>1</v>
      </c>
      <c r="BO260" s="12">
        <v>7</v>
      </c>
      <c r="BP260" s="1">
        <v>8</v>
      </c>
      <c r="BQ260" s="1">
        <v>1</v>
      </c>
      <c r="BV260" s="36" t="str">
        <f t="shared" si="34"/>
        <v>2000</v>
      </c>
      <c r="BW260" s="36" t="b">
        <f t="shared" si="35"/>
        <v>1</v>
      </c>
      <c r="BX260" s="36"/>
      <c r="BY260" s="36"/>
      <c r="BZ260" s="36"/>
      <c r="CA260" s="36"/>
    </row>
    <row r="261" spans="1:79" ht="114">
      <c r="A261" s="38" t="s">
        <v>3801</v>
      </c>
      <c r="B261" s="33" t="s">
        <v>949</v>
      </c>
      <c r="C261" s="27" t="s">
        <v>259</v>
      </c>
      <c r="D261" s="27" t="s">
        <v>246</v>
      </c>
      <c r="E261" s="18" t="s">
        <v>3862</v>
      </c>
      <c r="F261" s="19" t="s">
        <v>3863</v>
      </c>
      <c r="G261" s="19" t="s">
        <v>3864</v>
      </c>
      <c r="H261" s="19" t="s">
        <v>3866</v>
      </c>
      <c r="I261" s="19">
        <v>80161501</v>
      </c>
      <c r="J261" s="19" t="s">
        <v>1327</v>
      </c>
      <c r="K261" s="19" t="s">
        <v>1332</v>
      </c>
      <c r="L261" s="19" t="s">
        <v>2366</v>
      </c>
      <c r="M261" s="20" t="s">
        <v>1321</v>
      </c>
      <c r="N261" s="20" t="s">
        <v>1321</v>
      </c>
      <c r="O261" s="20" t="s">
        <v>1321</v>
      </c>
      <c r="P261" s="20">
        <v>7</v>
      </c>
      <c r="Q261" s="20" t="s">
        <v>1390</v>
      </c>
      <c r="R261" s="20" t="s">
        <v>1391</v>
      </c>
      <c r="S261" s="21">
        <v>22750000</v>
      </c>
      <c r="T261" s="21">
        <v>22750000</v>
      </c>
      <c r="U261" s="20" t="s">
        <v>1404</v>
      </c>
      <c r="V261" s="20" t="s">
        <v>1405</v>
      </c>
      <c r="W261" s="19" t="s">
        <v>69</v>
      </c>
      <c r="X261" s="19" t="s">
        <v>1446</v>
      </c>
      <c r="Y261" s="19" t="s">
        <v>1459</v>
      </c>
      <c r="Z261" s="19" t="s">
        <v>71</v>
      </c>
      <c r="AA261" s="19" t="s">
        <v>1661</v>
      </c>
      <c r="AB261" s="19" t="s">
        <v>1666</v>
      </c>
      <c r="AC261" s="32">
        <v>22750000</v>
      </c>
      <c r="AD261" s="32">
        <v>0</v>
      </c>
      <c r="AE261" s="32">
        <v>0</v>
      </c>
      <c r="AF261" s="32">
        <v>3500000</v>
      </c>
      <c r="AG261" s="32">
        <v>0</v>
      </c>
      <c r="AH261" s="32">
        <v>3500000</v>
      </c>
      <c r="AI261" s="32">
        <v>0</v>
      </c>
      <c r="AJ261" s="32">
        <v>3500000</v>
      </c>
      <c r="AK261" s="32">
        <v>0</v>
      </c>
      <c r="AL261" s="32">
        <v>3500000</v>
      </c>
      <c r="AM261" s="32">
        <v>0</v>
      </c>
      <c r="AN261" s="32">
        <v>3500000</v>
      </c>
      <c r="AO261" s="32">
        <v>0</v>
      </c>
      <c r="AP261" s="32">
        <v>3500000</v>
      </c>
      <c r="AQ261" s="32">
        <v>0</v>
      </c>
      <c r="AR261" s="32">
        <v>1750000</v>
      </c>
      <c r="AS261" s="32">
        <v>0</v>
      </c>
      <c r="AT261" s="32">
        <v>0</v>
      </c>
      <c r="AU261" s="32">
        <v>0</v>
      </c>
      <c r="AV261" s="32">
        <v>0</v>
      </c>
      <c r="AW261" s="32">
        <v>0</v>
      </c>
      <c r="AX261" s="32">
        <v>0</v>
      </c>
      <c r="AY261" s="32">
        <v>0</v>
      </c>
      <c r="AZ261" s="32">
        <v>0</v>
      </c>
      <c r="BA261" s="30"/>
      <c r="BB261" s="30"/>
      <c r="BC261" s="30"/>
      <c r="BD261" s="30"/>
      <c r="BE261" s="10" t="str">
        <f t="shared" ref="BE261:BE324" si="36">IF(OR($T261&lt;&gt;"",SUM(AC261:AZ261)&lt;&gt;0),IF(T261=BH261,"OK",IF(T261&gt;BH261,"Valor estimado supera a Compromisos en "&amp;DOLLAR(T261-BH261),"Compromisos superan al Valor estimado en "&amp;DOLLAR(BH261-T261))),"")</f>
        <v>OK</v>
      </c>
      <c r="BF261" s="10" t="str">
        <f t="shared" ref="BF261:BF324" si="37">IF(OR($T261&lt;&gt;"",SUM(AC261:AZ261)&lt;&gt;0),IF(T261=BI261,"OK",IF(T261&gt;BI261,"Valor estimado supera a Obligaciones en "&amp;DOLLAR(T261-BI261),"Obligaciones superan al Valor estimado en "&amp;DOLLAR(BI261-T261))),"")</f>
        <v>OK</v>
      </c>
      <c r="BG261" s="4">
        <f t="shared" ref="BG261:BG324" si="38">+IF(B261&lt;&gt;"",COUNTBLANK(F261:AZ261),0)</f>
        <v>0</v>
      </c>
      <c r="BH261" s="11">
        <f t="shared" ref="BH261:BH324" si="39">+SUM(AC261,AE261,AG261,AI261,AK261,AM261,AO261,AQ261,AS261,AU261,AW261,AY261)</f>
        <v>22750000</v>
      </c>
      <c r="BI261" s="11">
        <f t="shared" ref="BI261:BI324" si="40">+SUM(AD261,AF261,AH261,AJ261,AL261,AN261,AP261,AR261,AT261,AV261,AX261,AZ261)</f>
        <v>22750000</v>
      </c>
      <c r="BJ261" s="4">
        <f t="shared" ref="BJ261:BJ324" si="41">+IF(OR(BE261="ok",BE261=""),0,1)</f>
        <v>0</v>
      </c>
      <c r="BK261" s="4">
        <f t="shared" ref="BK261:BK324" si="42">+IF(OR(BF261="ok",BF261=""),0,1)</f>
        <v>0</v>
      </c>
      <c r="BL261" s="1">
        <v>4</v>
      </c>
      <c r="BM261" s="1">
        <v>2000</v>
      </c>
      <c r="BN261" s="1">
        <v>1</v>
      </c>
      <c r="BO261" s="12">
        <v>7</v>
      </c>
      <c r="BP261" s="1">
        <v>8</v>
      </c>
      <c r="BQ261" s="1">
        <v>2</v>
      </c>
      <c r="BV261" s="36" t="str">
        <f t="shared" si="34"/>
        <v>2000</v>
      </c>
      <c r="BW261" s="36" t="b">
        <f t="shared" si="35"/>
        <v>1</v>
      </c>
      <c r="BX261" s="36"/>
      <c r="BY261" s="36"/>
      <c r="BZ261" s="36"/>
      <c r="CA261" s="36"/>
    </row>
    <row r="262" spans="1:79" ht="114">
      <c r="A262" s="38" t="s">
        <v>3801</v>
      </c>
      <c r="B262" s="33" t="s">
        <v>950</v>
      </c>
      <c r="C262" s="27" t="s">
        <v>259</v>
      </c>
      <c r="D262" s="27" t="s">
        <v>246</v>
      </c>
      <c r="E262" s="18" t="s">
        <v>3862</v>
      </c>
      <c r="F262" s="19" t="s">
        <v>3863</v>
      </c>
      <c r="G262" s="19" t="s">
        <v>3864</v>
      </c>
      <c r="H262" s="19" t="s">
        <v>3866</v>
      </c>
      <c r="I262" s="19">
        <v>80161501</v>
      </c>
      <c r="J262" s="19" t="s">
        <v>1327</v>
      </c>
      <c r="K262" s="19" t="s">
        <v>1334</v>
      </c>
      <c r="L262" s="19" t="s">
        <v>2370</v>
      </c>
      <c r="M262" s="20" t="s">
        <v>1321</v>
      </c>
      <c r="N262" s="20" t="s">
        <v>1321</v>
      </c>
      <c r="O262" s="20" t="s">
        <v>1321</v>
      </c>
      <c r="P262" s="20">
        <v>7</v>
      </c>
      <c r="Q262" s="20" t="s">
        <v>1390</v>
      </c>
      <c r="R262" s="20" t="s">
        <v>1391</v>
      </c>
      <c r="S262" s="21">
        <v>65000000</v>
      </c>
      <c r="T262" s="21">
        <v>65000000</v>
      </c>
      <c r="U262" s="20" t="s">
        <v>1404</v>
      </c>
      <c r="V262" s="20" t="s">
        <v>1405</v>
      </c>
      <c r="W262" s="19" t="s">
        <v>69</v>
      </c>
      <c r="X262" s="19" t="s">
        <v>1446</v>
      </c>
      <c r="Y262" s="19" t="s">
        <v>1459</v>
      </c>
      <c r="Z262" s="19" t="s">
        <v>75</v>
      </c>
      <c r="AA262" s="19" t="s">
        <v>1661</v>
      </c>
      <c r="AB262" s="19" t="s">
        <v>1666</v>
      </c>
      <c r="AC262" s="32">
        <v>65000000</v>
      </c>
      <c r="AD262" s="32">
        <v>0</v>
      </c>
      <c r="AE262" s="32">
        <v>0</v>
      </c>
      <c r="AF262" s="32">
        <v>10000000</v>
      </c>
      <c r="AG262" s="32">
        <v>0</v>
      </c>
      <c r="AH262" s="32">
        <v>10000000</v>
      </c>
      <c r="AI262" s="32">
        <v>0</v>
      </c>
      <c r="AJ262" s="32">
        <v>10000000</v>
      </c>
      <c r="AK262" s="32">
        <v>0</v>
      </c>
      <c r="AL262" s="32">
        <v>10000000</v>
      </c>
      <c r="AM262" s="32">
        <v>0</v>
      </c>
      <c r="AN262" s="32">
        <v>10000000</v>
      </c>
      <c r="AO262" s="32">
        <v>0</v>
      </c>
      <c r="AP262" s="32">
        <v>10000000</v>
      </c>
      <c r="AQ262" s="32">
        <v>0</v>
      </c>
      <c r="AR262" s="32">
        <v>5000000</v>
      </c>
      <c r="AS262" s="32">
        <v>0</v>
      </c>
      <c r="AT262" s="32">
        <v>0</v>
      </c>
      <c r="AU262" s="32">
        <v>0</v>
      </c>
      <c r="AV262" s="32">
        <v>0</v>
      </c>
      <c r="AW262" s="32">
        <v>0</v>
      </c>
      <c r="AX262" s="32">
        <v>0</v>
      </c>
      <c r="AY262" s="32">
        <v>0</v>
      </c>
      <c r="AZ262" s="32">
        <v>0</v>
      </c>
      <c r="BA262" s="30"/>
      <c r="BB262" s="30"/>
      <c r="BC262" s="30"/>
      <c r="BD262" s="30"/>
      <c r="BE262" s="10" t="str">
        <f t="shared" si="36"/>
        <v>OK</v>
      </c>
      <c r="BF262" s="10" t="str">
        <f t="shared" si="37"/>
        <v>OK</v>
      </c>
      <c r="BG262" s="4">
        <f t="shared" si="38"/>
        <v>0</v>
      </c>
      <c r="BH262" s="11">
        <f t="shared" si="39"/>
        <v>65000000</v>
      </c>
      <c r="BI262" s="11">
        <f t="shared" si="40"/>
        <v>65000000</v>
      </c>
      <c r="BJ262" s="4">
        <f t="shared" si="41"/>
        <v>0</v>
      </c>
      <c r="BK262" s="4">
        <f t="shared" si="42"/>
        <v>0</v>
      </c>
      <c r="BL262" s="1">
        <v>4</v>
      </c>
      <c r="BM262" s="1">
        <v>2000</v>
      </c>
      <c r="BN262" s="1">
        <v>1</v>
      </c>
      <c r="BO262" s="12">
        <v>7</v>
      </c>
      <c r="BP262" s="1">
        <v>8</v>
      </c>
      <c r="BQ262" s="1">
        <v>3</v>
      </c>
      <c r="BV262" s="36" t="str">
        <f t="shared" ref="BV262:BV325" si="43">LEFT(RIGHT(B262,LEN(B262)-2),4)</f>
        <v>2000</v>
      </c>
      <c r="BW262" s="36" t="b">
        <f t="shared" ref="BW262:BW325" si="44">BV262=LEFT(W262,4)</f>
        <v>1</v>
      </c>
      <c r="BX262" s="36"/>
      <c r="BY262" s="36"/>
      <c r="BZ262" s="36"/>
      <c r="CA262" s="36"/>
    </row>
    <row r="263" spans="1:79" ht="142.5">
      <c r="A263" s="38" t="s">
        <v>3801</v>
      </c>
      <c r="B263" s="33" t="s">
        <v>951</v>
      </c>
      <c r="C263" s="27" t="s">
        <v>259</v>
      </c>
      <c r="D263" s="27" t="s">
        <v>246</v>
      </c>
      <c r="E263" s="18" t="s">
        <v>3862</v>
      </c>
      <c r="F263" s="19" t="s">
        <v>3863</v>
      </c>
      <c r="G263" s="19" t="s">
        <v>3864</v>
      </c>
      <c r="H263" s="19" t="s">
        <v>3866</v>
      </c>
      <c r="I263" s="19">
        <v>80161501</v>
      </c>
      <c r="J263" s="19" t="s">
        <v>1327</v>
      </c>
      <c r="K263" s="19" t="s">
        <v>1334</v>
      </c>
      <c r="L263" s="19" t="s">
        <v>2371</v>
      </c>
      <c r="M263" s="20" t="s">
        <v>1321</v>
      </c>
      <c r="N263" s="20" t="s">
        <v>1321</v>
      </c>
      <c r="O263" s="20" t="s">
        <v>1321</v>
      </c>
      <c r="P263" s="20">
        <v>7</v>
      </c>
      <c r="Q263" s="20" t="s">
        <v>1390</v>
      </c>
      <c r="R263" s="20" t="s">
        <v>1391</v>
      </c>
      <c r="S263" s="21">
        <v>65000000</v>
      </c>
      <c r="T263" s="21">
        <v>65000000</v>
      </c>
      <c r="U263" s="20" t="s">
        <v>1404</v>
      </c>
      <c r="V263" s="20" t="s">
        <v>1405</v>
      </c>
      <c r="W263" s="19" t="s">
        <v>69</v>
      </c>
      <c r="X263" s="19" t="s">
        <v>1446</v>
      </c>
      <c r="Y263" s="19" t="s">
        <v>1459</v>
      </c>
      <c r="Z263" s="19" t="s">
        <v>75</v>
      </c>
      <c r="AA263" s="19" t="s">
        <v>1661</v>
      </c>
      <c r="AB263" s="19" t="s">
        <v>1666</v>
      </c>
      <c r="AC263" s="32">
        <v>65000000</v>
      </c>
      <c r="AD263" s="32">
        <v>0</v>
      </c>
      <c r="AE263" s="32">
        <v>0</v>
      </c>
      <c r="AF263" s="32">
        <v>10000000</v>
      </c>
      <c r="AG263" s="32">
        <v>0</v>
      </c>
      <c r="AH263" s="32">
        <v>10000000</v>
      </c>
      <c r="AI263" s="32">
        <v>0</v>
      </c>
      <c r="AJ263" s="32">
        <v>10000000</v>
      </c>
      <c r="AK263" s="32">
        <v>0</v>
      </c>
      <c r="AL263" s="32">
        <v>10000000</v>
      </c>
      <c r="AM263" s="32">
        <v>0</v>
      </c>
      <c r="AN263" s="32">
        <v>10000000</v>
      </c>
      <c r="AO263" s="32">
        <v>0</v>
      </c>
      <c r="AP263" s="32">
        <v>10000000</v>
      </c>
      <c r="AQ263" s="32">
        <v>0</v>
      </c>
      <c r="AR263" s="32">
        <v>5000000</v>
      </c>
      <c r="AS263" s="32">
        <v>0</v>
      </c>
      <c r="AT263" s="32">
        <v>0</v>
      </c>
      <c r="AU263" s="32">
        <v>0</v>
      </c>
      <c r="AV263" s="32">
        <v>0</v>
      </c>
      <c r="AW263" s="32">
        <v>0</v>
      </c>
      <c r="AX263" s="32">
        <v>0</v>
      </c>
      <c r="AY263" s="32">
        <v>0</v>
      </c>
      <c r="AZ263" s="32">
        <v>0</v>
      </c>
      <c r="BA263" s="30"/>
      <c r="BB263" s="30"/>
      <c r="BC263" s="30"/>
      <c r="BD263" s="30"/>
      <c r="BE263" s="10" t="str">
        <f t="shared" si="36"/>
        <v>OK</v>
      </c>
      <c r="BF263" s="10" t="str">
        <f t="shared" si="37"/>
        <v>OK</v>
      </c>
      <c r="BG263" s="4">
        <f t="shared" si="38"/>
        <v>0</v>
      </c>
      <c r="BH263" s="11">
        <f t="shared" si="39"/>
        <v>65000000</v>
      </c>
      <c r="BI263" s="11">
        <f t="shared" si="40"/>
        <v>65000000</v>
      </c>
      <c r="BJ263" s="4">
        <f t="shared" si="41"/>
        <v>0</v>
      </c>
      <c r="BK263" s="4">
        <f t="shared" si="42"/>
        <v>0</v>
      </c>
      <c r="BL263" s="1">
        <v>4</v>
      </c>
      <c r="BM263" s="1">
        <v>2000</v>
      </c>
      <c r="BN263" s="1">
        <v>1</v>
      </c>
      <c r="BO263" s="12">
        <v>7</v>
      </c>
      <c r="BP263" s="1">
        <v>8</v>
      </c>
      <c r="BQ263" s="1">
        <v>4</v>
      </c>
      <c r="BV263" s="36" t="str">
        <f t="shared" si="43"/>
        <v>2000</v>
      </c>
      <c r="BW263" s="36" t="b">
        <f t="shared" si="44"/>
        <v>1</v>
      </c>
      <c r="BX263" s="36"/>
      <c r="BY263" s="36"/>
      <c r="BZ263" s="36"/>
      <c r="CA263" s="36"/>
    </row>
    <row r="264" spans="1:79" ht="128.25">
      <c r="A264" s="38" t="s">
        <v>3801</v>
      </c>
      <c r="B264" s="33" t="s">
        <v>952</v>
      </c>
      <c r="C264" s="27" t="s">
        <v>259</v>
      </c>
      <c r="D264" s="27" t="s">
        <v>246</v>
      </c>
      <c r="E264" s="18" t="s">
        <v>3862</v>
      </c>
      <c r="F264" s="19" t="s">
        <v>3863</v>
      </c>
      <c r="G264" s="19" t="s">
        <v>3864</v>
      </c>
      <c r="H264" s="19" t="s">
        <v>3866</v>
      </c>
      <c r="I264" s="19">
        <v>80161501</v>
      </c>
      <c r="J264" s="19" t="s">
        <v>1327</v>
      </c>
      <c r="K264" s="19" t="s">
        <v>1334</v>
      </c>
      <c r="L264" s="19" t="s">
        <v>2372</v>
      </c>
      <c r="M264" s="20" t="s">
        <v>1321</v>
      </c>
      <c r="N264" s="20" t="s">
        <v>1321</v>
      </c>
      <c r="O264" s="20" t="s">
        <v>1321</v>
      </c>
      <c r="P264" s="20">
        <v>7</v>
      </c>
      <c r="Q264" s="20" t="s">
        <v>1390</v>
      </c>
      <c r="R264" s="20" t="s">
        <v>1391</v>
      </c>
      <c r="S264" s="21">
        <v>45500000</v>
      </c>
      <c r="T264" s="21">
        <v>45500000</v>
      </c>
      <c r="U264" s="20" t="s">
        <v>1404</v>
      </c>
      <c r="V264" s="20" t="s">
        <v>1405</v>
      </c>
      <c r="W264" s="19" t="s">
        <v>69</v>
      </c>
      <c r="X264" s="19" t="s">
        <v>1446</v>
      </c>
      <c r="Y264" s="19" t="s">
        <v>1459</v>
      </c>
      <c r="Z264" s="19" t="s">
        <v>75</v>
      </c>
      <c r="AA264" s="19" t="s">
        <v>1661</v>
      </c>
      <c r="AB264" s="19" t="s">
        <v>1666</v>
      </c>
      <c r="AC264" s="32">
        <v>45500000</v>
      </c>
      <c r="AD264" s="32">
        <v>0</v>
      </c>
      <c r="AE264" s="32">
        <v>0</v>
      </c>
      <c r="AF264" s="32">
        <v>7000000</v>
      </c>
      <c r="AG264" s="32">
        <v>0</v>
      </c>
      <c r="AH264" s="32">
        <v>7000000</v>
      </c>
      <c r="AI264" s="32">
        <v>0</v>
      </c>
      <c r="AJ264" s="32">
        <v>7000000</v>
      </c>
      <c r="AK264" s="32">
        <v>0</v>
      </c>
      <c r="AL264" s="32">
        <v>7000000</v>
      </c>
      <c r="AM264" s="32">
        <v>0</v>
      </c>
      <c r="AN264" s="32">
        <v>7000000</v>
      </c>
      <c r="AO264" s="32">
        <v>0</v>
      </c>
      <c r="AP264" s="32">
        <v>7000000</v>
      </c>
      <c r="AQ264" s="32">
        <v>0</v>
      </c>
      <c r="AR264" s="32">
        <v>3500000</v>
      </c>
      <c r="AS264" s="32">
        <v>0</v>
      </c>
      <c r="AT264" s="32">
        <v>0</v>
      </c>
      <c r="AU264" s="32">
        <v>0</v>
      </c>
      <c r="AV264" s="32">
        <v>0</v>
      </c>
      <c r="AW264" s="32">
        <v>0</v>
      </c>
      <c r="AX264" s="32">
        <v>0</v>
      </c>
      <c r="AY264" s="32">
        <v>0</v>
      </c>
      <c r="AZ264" s="32">
        <v>0</v>
      </c>
      <c r="BA264" s="30"/>
      <c r="BB264" s="30"/>
      <c r="BC264" s="30"/>
      <c r="BD264" s="30"/>
      <c r="BE264" s="10" t="str">
        <f t="shared" si="36"/>
        <v>OK</v>
      </c>
      <c r="BF264" s="10" t="str">
        <f t="shared" si="37"/>
        <v>OK</v>
      </c>
      <c r="BG264" s="4">
        <f t="shared" si="38"/>
        <v>0</v>
      </c>
      <c r="BH264" s="11">
        <f t="shared" si="39"/>
        <v>45500000</v>
      </c>
      <c r="BI264" s="11">
        <f t="shared" si="40"/>
        <v>45500000</v>
      </c>
      <c r="BJ264" s="4">
        <f t="shared" si="41"/>
        <v>0</v>
      </c>
      <c r="BK264" s="4">
        <f t="shared" si="42"/>
        <v>0</v>
      </c>
      <c r="BL264" s="1">
        <v>4</v>
      </c>
      <c r="BM264" s="1">
        <v>2000</v>
      </c>
      <c r="BN264" s="1">
        <v>1</v>
      </c>
      <c r="BO264" s="12">
        <v>7</v>
      </c>
      <c r="BP264" s="1">
        <v>8</v>
      </c>
      <c r="BQ264" s="1">
        <v>5</v>
      </c>
      <c r="BV264" s="36" t="str">
        <f t="shared" si="43"/>
        <v>2000</v>
      </c>
      <c r="BW264" s="36" t="b">
        <f t="shared" si="44"/>
        <v>1</v>
      </c>
      <c r="BX264" s="36"/>
      <c r="BY264" s="36"/>
      <c r="BZ264" s="36"/>
      <c r="CA264" s="36"/>
    </row>
    <row r="265" spans="1:79" ht="156.75">
      <c r="A265" s="38" t="s">
        <v>3801</v>
      </c>
      <c r="B265" s="33" t="s">
        <v>953</v>
      </c>
      <c r="C265" s="27" t="s">
        <v>259</v>
      </c>
      <c r="D265" s="27" t="s">
        <v>246</v>
      </c>
      <c r="E265" s="18" t="s">
        <v>3862</v>
      </c>
      <c r="F265" s="19" t="s">
        <v>3863</v>
      </c>
      <c r="G265" s="19" t="s">
        <v>3864</v>
      </c>
      <c r="H265" s="19" t="s">
        <v>3866</v>
      </c>
      <c r="I265" s="19">
        <v>80161501</v>
      </c>
      <c r="J265" s="19" t="s">
        <v>1327</v>
      </c>
      <c r="K265" s="19" t="s">
        <v>1334</v>
      </c>
      <c r="L265" s="19" t="s">
        <v>2373</v>
      </c>
      <c r="M265" s="20" t="s">
        <v>1321</v>
      </c>
      <c r="N265" s="20" t="s">
        <v>1321</v>
      </c>
      <c r="O265" s="20" t="s">
        <v>1321</v>
      </c>
      <c r="P265" s="20">
        <v>7</v>
      </c>
      <c r="Q265" s="20" t="s">
        <v>1390</v>
      </c>
      <c r="R265" s="20" t="s">
        <v>1391</v>
      </c>
      <c r="S265" s="21">
        <v>65000000</v>
      </c>
      <c r="T265" s="21">
        <v>65000000</v>
      </c>
      <c r="U265" s="20" t="s">
        <v>1404</v>
      </c>
      <c r="V265" s="20" t="s">
        <v>1405</v>
      </c>
      <c r="W265" s="19" t="s">
        <v>69</v>
      </c>
      <c r="X265" s="19" t="s">
        <v>1446</v>
      </c>
      <c r="Y265" s="19" t="s">
        <v>1459</v>
      </c>
      <c r="Z265" s="19" t="s">
        <v>75</v>
      </c>
      <c r="AA265" s="19" t="s">
        <v>1661</v>
      </c>
      <c r="AB265" s="19" t="s">
        <v>1666</v>
      </c>
      <c r="AC265" s="32">
        <v>65000000</v>
      </c>
      <c r="AD265" s="32">
        <v>0</v>
      </c>
      <c r="AE265" s="32">
        <v>0</v>
      </c>
      <c r="AF265" s="32">
        <v>10000000</v>
      </c>
      <c r="AG265" s="32">
        <v>0</v>
      </c>
      <c r="AH265" s="32">
        <v>10000000</v>
      </c>
      <c r="AI265" s="32">
        <v>0</v>
      </c>
      <c r="AJ265" s="32">
        <v>10000000</v>
      </c>
      <c r="AK265" s="32">
        <v>0</v>
      </c>
      <c r="AL265" s="32">
        <v>10000000</v>
      </c>
      <c r="AM265" s="32">
        <v>0</v>
      </c>
      <c r="AN265" s="32">
        <v>10000000</v>
      </c>
      <c r="AO265" s="32">
        <v>0</v>
      </c>
      <c r="AP265" s="32">
        <v>10000000</v>
      </c>
      <c r="AQ265" s="32">
        <v>0</v>
      </c>
      <c r="AR265" s="32">
        <v>5000000</v>
      </c>
      <c r="AS265" s="32">
        <v>0</v>
      </c>
      <c r="AT265" s="32">
        <v>0</v>
      </c>
      <c r="AU265" s="32">
        <v>0</v>
      </c>
      <c r="AV265" s="32">
        <v>0</v>
      </c>
      <c r="AW265" s="32">
        <v>0</v>
      </c>
      <c r="AX265" s="32">
        <v>0</v>
      </c>
      <c r="AY265" s="32">
        <v>0</v>
      </c>
      <c r="AZ265" s="32">
        <v>0</v>
      </c>
      <c r="BA265" s="30"/>
      <c r="BB265" s="30"/>
      <c r="BC265" s="30"/>
      <c r="BD265" s="30"/>
      <c r="BE265" s="10" t="str">
        <f t="shared" si="36"/>
        <v>OK</v>
      </c>
      <c r="BF265" s="10" t="str">
        <f t="shared" si="37"/>
        <v>OK</v>
      </c>
      <c r="BG265" s="4">
        <f t="shared" si="38"/>
        <v>0</v>
      </c>
      <c r="BH265" s="11">
        <f t="shared" si="39"/>
        <v>65000000</v>
      </c>
      <c r="BI265" s="11">
        <f t="shared" si="40"/>
        <v>65000000</v>
      </c>
      <c r="BJ265" s="4">
        <f t="shared" si="41"/>
        <v>0</v>
      </c>
      <c r="BK265" s="4">
        <f t="shared" si="42"/>
        <v>0</v>
      </c>
      <c r="BL265" s="1">
        <v>4</v>
      </c>
      <c r="BM265" s="1">
        <v>2000</v>
      </c>
      <c r="BN265" s="1">
        <v>1</v>
      </c>
      <c r="BO265" s="12">
        <v>7</v>
      </c>
      <c r="BP265" s="1">
        <v>8</v>
      </c>
      <c r="BQ265" s="1">
        <v>6</v>
      </c>
      <c r="BT265" s="36"/>
      <c r="BU265" s="36"/>
      <c r="BV265" s="36" t="str">
        <f t="shared" si="43"/>
        <v>2000</v>
      </c>
      <c r="BW265" s="36" t="b">
        <f t="shared" si="44"/>
        <v>1</v>
      </c>
      <c r="BX265" s="36"/>
      <c r="BY265" s="36"/>
      <c r="BZ265" s="36"/>
      <c r="CA265" s="36"/>
    </row>
    <row r="266" spans="1:79" ht="142.5">
      <c r="A266" s="38" t="s">
        <v>3801</v>
      </c>
      <c r="B266" s="33" t="s">
        <v>954</v>
      </c>
      <c r="C266" s="27" t="s">
        <v>259</v>
      </c>
      <c r="D266" s="27" t="s">
        <v>246</v>
      </c>
      <c r="E266" s="18" t="s">
        <v>3862</v>
      </c>
      <c r="F266" s="19" t="s">
        <v>3863</v>
      </c>
      <c r="G266" s="19" t="s">
        <v>3864</v>
      </c>
      <c r="H266" s="19" t="s">
        <v>3866</v>
      </c>
      <c r="I266" s="19">
        <v>80161501</v>
      </c>
      <c r="J266" s="19" t="s">
        <v>1327</v>
      </c>
      <c r="K266" s="19" t="s">
        <v>1334</v>
      </c>
      <c r="L266" s="19" t="s">
        <v>2374</v>
      </c>
      <c r="M266" s="20" t="s">
        <v>1321</v>
      </c>
      <c r="N266" s="20" t="s">
        <v>1321</v>
      </c>
      <c r="O266" s="20" t="s">
        <v>1321</v>
      </c>
      <c r="P266" s="20">
        <v>6</v>
      </c>
      <c r="Q266" s="20" t="s">
        <v>1390</v>
      </c>
      <c r="R266" s="20" t="s">
        <v>1391</v>
      </c>
      <c r="S266" s="21">
        <v>66000000</v>
      </c>
      <c r="T266" s="21">
        <v>66000000</v>
      </c>
      <c r="U266" s="20" t="s">
        <v>1404</v>
      </c>
      <c r="V266" s="20" t="s">
        <v>1405</v>
      </c>
      <c r="W266" s="19" t="s">
        <v>69</v>
      </c>
      <c r="X266" s="19" t="s">
        <v>1446</v>
      </c>
      <c r="Y266" s="19" t="s">
        <v>1459</v>
      </c>
      <c r="Z266" s="19" t="s">
        <v>75</v>
      </c>
      <c r="AA266" s="19" t="s">
        <v>1661</v>
      </c>
      <c r="AB266" s="19" t="s">
        <v>1666</v>
      </c>
      <c r="AC266" s="32">
        <v>66000000</v>
      </c>
      <c r="AD266" s="32">
        <v>0</v>
      </c>
      <c r="AE266" s="32">
        <v>0</v>
      </c>
      <c r="AF266" s="32">
        <v>11000000</v>
      </c>
      <c r="AG266" s="32">
        <v>0</v>
      </c>
      <c r="AH266" s="32">
        <v>11000000</v>
      </c>
      <c r="AI266" s="32">
        <v>0</v>
      </c>
      <c r="AJ266" s="32">
        <v>11000000</v>
      </c>
      <c r="AK266" s="32">
        <v>0</v>
      </c>
      <c r="AL266" s="32">
        <v>11000000</v>
      </c>
      <c r="AM266" s="32">
        <v>0</v>
      </c>
      <c r="AN266" s="32">
        <v>11000000</v>
      </c>
      <c r="AO266" s="32">
        <v>0</v>
      </c>
      <c r="AP266" s="32">
        <v>11000000</v>
      </c>
      <c r="AQ266" s="32">
        <v>0</v>
      </c>
      <c r="AR266" s="32">
        <v>0</v>
      </c>
      <c r="AS266" s="32">
        <v>0</v>
      </c>
      <c r="AT266" s="32">
        <v>0</v>
      </c>
      <c r="AU266" s="32">
        <v>0</v>
      </c>
      <c r="AV266" s="32">
        <v>0</v>
      </c>
      <c r="AW266" s="32">
        <v>0</v>
      </c>
      <c r="AX266" s="32">
        <v>0</v>
      </c>
      <c r="AY266" s="32">
        <v>0</v>
      </c>
      <c r="AZ266" s="32">
        <v>0</v>
      </c>
      <c r="BA266" s="30"/>
      <c r="BB266" s="30"/>
      <c r="BC266" s="30"/>
      <c r="BD266" s="30"/>
      <c r="BE266" s="10" t="str">
        <f t="shared" si="36"/>
        <v>OK</v>
      </c>
      <c r="BF266" s="10" t="str">
        <f t="shared" si="37"/>
        <v>OK</v>
      </c>
      <c r="BG266" s="4">
        <f t="shared" si="38"/>
        <v>0</v>
      </c>
      <c r="BH266" s="11">
        <f t="shared" si="39"/>
        <v>66000000</v>
      </c>
      <c r="BI266" s="11">
        <f t="shared" si="40"/>
        <v>66000000</v>
      </c>
      <c r="BJ266" s="4">
        <f t="shared" si="41"/>
        <v>0</v>
      </c>
      <c r="BK266" s="4">
        <f t="shared" si="42"/>
        <v>0</v>
      </c>
      <c r="BL266" s="1">
        <v>4</v>
      </c>
      <c r="BM266" s="1">
        <v>2000</v>
      </c>
      <c r="BN266" s="1">
        <v>1</v>
      </c>
      <c r="BO266" s="12">
        <v>7</v>
      </c>
      <c r="BP266" s="1">
        <v>8</v>
      </c>
      <c r="BQ266" s="1">
        <v>7</v>
      </c>
      <c r="BT266" s="36"/>
      <c r="BU266" s="36"/>
      <c r="BV266" s="36" t="str">
        <f t="shared" si="43"/>
        <v>2000</v>
      </c>
      <c r="BW266" s="36" t="b">
        <f t="shared" si="44"/>
        <v>1</v>
      </c>
      <c r="BX266" s="36"/>
      <c r="BY266" s="36"/>
      <c r="BZ266" s="36"/>
      <c r="CA266" s="36"/>
    </row>
    <row r="267" spans="1:79" ht="99.75">
      <c r="A267" s="38" t="s">
        <v>3801</v>
      </c>
      <c r="B267" s="33" t="s">
        <v>955</v>
      </c>
      <c r="C267" s="27" t="s">
        <v>259</v>
      </c>
      <c r="D267" s="27" t="s">
        <v>246</v>
      </c>
      <c r="E267" s="18" t="s">
        <v>3862</v>
      </c>
      <c r="F267" s="19" t="s">
        <v>3863</v>
      </c>
      <c r="G267" s="19" t="s">
        <v>3864</v>
      </c>
      <c r="H267" s="19" t="s">
        <v>3866</v>
      </c>
      <c r="I267" s="19">
        <v>80161501</v>
      </c>
      <c r="J267" s="19" t="s">
        <v>1327</v>
      </c>
      <c r="K267" s="19" t="s">
        <v>1334</v>
      </c>
      <c r="L267" s="19" t="s">
        <v>2375</v>
      </c>
      <c r="M267" s="20" t="s">
        <v>1321</v>
      </c>
      <c r="N267" s="20" t="s">
        <v>1321</v>
      </c>
      <c r="O267" s="20" t="s">
        <v>1321</v>
      </c>
      <c r="P267" s="20">
        <v>7</v>
      </c>
      <c r="Q267" s="20" t="s">
        <v>1390</v>
      </c>
      <c r="R267" s="20" t="s">
        <v>1391</v>
      </c>
      <c r="S267" s="21">
        <v>77000000</v>
      </c>
      <c r="T267" s="21">
        <v>77000000</v>
      </c>
      <c r="U267" s="20" t="s">
        <v>1404</v>
      </c>
      <c r="V267" s="20" t="s">
        <v>1405</v>
      </c>
      <c r="W267" s="19" t="s">
        <v>69</v>
      </c>
      <c r="X267" s="19" t="s">
        <v>1446</v>
      </c>
      <c r="Y267" s="19" t="s">
        <v>1459</v>
      </c>
      <c r="Z267" s="19" t="s">
        <v>70</v>
      </c>
      <c r="AA267" s="19" t="s">
        <v>1664</v>
      </c>
      <c r="AB267" s="19" t="s">
        <v>1666</v>
      </c>
      <c r="AC267" s="32">
        <v>77000000</v>
      </c>
      <c r="AD267" s="32">
        <v>0</v>
      </c>
      <c r="AE267" s="32">
        <v>0</v>
      </c>
      <c r="AF267" s="32">
        <v>11000000</v>
      </c>
      <c r="AG267" s="32">
        <v>0</v>
      </c>
      <c r="AH267" s="32">
        <v>11000000</v>
      </c>
      <c r="AI267" s="32">
        <v>0</v>
      </c>
      <c r="AJ267" s="32">
        <v>11000000</v>
      </c>
      <c r="AK267" s="32">
        <v>0</v>
      </c>
      <c r="AL267" s="32">
        <v>11000000</v>
      </c>
      <c r="AM267" s="32">
        <v>0</v>
      </c>
      <c r="AN267" s="32">
        <v>11000000</v>
      </c>
      <c r="AO267" s="32">
        <v>0</v>
      </c>
      <c r="AP267" s="32">
        <v>11000000</v>
      </c>
      <c r="AQ267" s="32">
        <v>0</v>
      </c>
      <c r="AR267" s="32">
        <v>11000000</v>
      </c>
      <c r="AS267" s="32">
        <v>0</v>
      </c>
      <c r="AT267" s="32">
        <v>0</v>
      </c>
      <c r="AU267" s="32">
        <v>0</v>
      </c>
      <c r="AV267" s="32">
        <v>0</v>
      </c>
      <c r="AW267" s="32">
        <v>0</v>
      </c>
      <c r="AX267" s="32">
        <v>0</v>
      </c>
      <c r="AY267" s="32">
        <v>0</v>
      </c>
      <c r="AZ267" s="32">
        <v>0</v>
      </c>
      <c r="BA267" s="30"/>
      <c r="BB267" s="30"/>
      <c r="BC267" s="30"/>
      <c r="BD267" s="30"/>
      <c r="BE267" s="10" t="str">
        <f t="shared" si="36"/>
        <v>OK</v>
      </c>
      <c r="BF267" s="10" t="str">
        <f t="shared" si="37"/>
        <v>OK</v>
      </c>
      <c r="BG267" s="4">
        <f t="shared" si="38"/>
        <v>0</v>
      </c>
      <c r="BH267" s="11">
        <f t="shared" si="39"/>
        <v>77000000</v>
      </c>
      <c r="BI267" s="11">
        <f t="shared" si="40"/>
        <v>77000000</v>
      </c>
      <c r="BJ267" s="4">
        <f t="shared" si="41"/>
        <v>0</v>
      </c>
      <c r="BK267" s="4">
        <f t="shared" si="42"/>
        <v>0</v>
      </c>
      <c r="BL267" s="1">
        <v>4</v>
      </c>
      <c r="BM267" s="1">
        <v>2000</v>
      </c>
      <c r="BN267" s="1">
        <v>1</v>
      </c>
      <c r="BO267" s="12">
        <v>7</v>
      </c>
      <c r="BP267" s="1">
        <v>8</v>
      </c>
      <c r="BQ267" s="1">
        <v>8</v>
      </c>
      <c r="BT267" s="36"/>
      <c r="BU267" s="36"/>
      <c r="BV267" s="36" t="str">
        <f t="shared" si="43"/>
        <v>2000</v>
      </c>
      <c r="BW267" s="36" t="b">
        <f t="shared" si="44"/>
        <v>1</v>
      </c>
      <c r="BX267" s="36"/>
      <c r="BY267" s="36"/>
      <c r="BZ267" s="36"/>
      <c r="CA267" s="36"/>
    </row>
    <row r="268" spans="1:79" ht="99.75">
      <c r="A268" s="38" t="s">
        <v>3801</v>
      </c>
      <c r="B268" s="33" t="s">
        <v>956</v>
      </c>
      <c r="C268" s="27" t="s">
        <v>259</v>
      </c>
      <c r="D268" s="27" t="s">
        <v>246</v>
      </c>
      <c r="E268" s="18" t="s">
        <v>3862</v>
      </c>
      <c r="F268" s="19" t="s">
        <v>3863</v>
      </c>
      <c r="G268" s="19" t="s">
        <v>3864</v>
      </c>
      <c r="H268" s="19" t="s">
        <v>3866</v>
      </c>
      <c r="I268" s="19">
        <v>80161501</v>
      </c>
      <c r="J268" s="19" t="s">
        <v>1327</v>
      </c>
      <c r="K268" s="19" t="s">
        <v>1334</v>
      </c>
      <c r="L268" s="19" t="s">
        <v>2376</v>
      </c>
      <c r="M268" s="20" t="s">
        <v>1321</v>
      </c>
      <c r="N268" s="20" t="s">
        <v>1321</v>
      </c>
      <c r="O268" s="20" t="s">
        <v>1321</v>
      </c>
      <c r="P268" s="20">
        <v>7</v>
      </c>
      <c r="Q268" s="20" t="s">
        <v>1390</v>
      </c>
      <c r="R268" s="20" t="s">
        <v>1391</v>
      </c>
      <c r="S268" s="21">
        <v>63000000</v>
      </c>
      <c r="T268" s="21">
        <v>63000000</v>
      </c>
      <c r="U268" s="20" t="s">
        <v>1404</v>
      </c>
      <c r="V268" s="20" t="s">
        <v>1405</v>
      </c>
      <c r="W268" s="19" t="s">
        <v>69</v>
      </c>
      <c r="X268" s="19" t="s">
        <v>1446</v>
      </c>
      <c r="Y268" s="19" t="s">
        <v>1459</v>
      </c>
      <c r="Z268" s="19" t="s">
        <v>72</v>
      </c>
      <c r="AA268" s="19" t="s">
        <v>1664</v>
      </c>
      <c r="AB268" s="19" t="s">
        <v>1666</v>
      </c>
      <c r="AC268" s="32">
        <v>63000000</v>
      </c>
      <c r="AD268" s="32">
        <v>0</v>
      </c>
      <c r="AE268" s="32">
        <v>0</v>
      </c>
      <c r="AF268" s="32">
        <v>9000000</v>
      </c>
      <c r="AG268" s="32">
        <v>0</v>
      </c>
      <c r="AH268" s="32">
        <v>9000000</v>
      </c>
      <c r="AI268" s="32">
        <v>0</v>
      </c>
      <c r="AJ268" s="32">
        <v>9000000</v>
      </c>
      <c r="AK268" s="32">
        <v>0</v>
      </c>
      <c r="AL268" s="32">
        <v>9000000</v>
      </c>
      <c r="AM268" s="32">
        <v>0</v>
      </c>
      <c r="AN268" s="32">
        <v>9000000</v>
      </c>
      <c r="AO268" s="32">
        <v>0</v>
      </c>
      <c r="AP268" s="32">
        <v>9000000</v>
      </c>
      <c r="AQ268" s="32">
        <v>0</v>
      </c>
      <c r="AR268" s="32">
        <v>9000000</v>
      </c>
      <c r="AS268" s="32">
        <v>0</v>
      </c>
      <c r="AT268" s="32">
        <v>0</v>
      </c>
      <c r="AU268" s="32">
        <v>0</v>
      </c>
      <c r="AV268" s="32">
        <v>0</v>
      </c>
      <c r="AW268" s="32">
        <v>0</v>
      </c>
      <c r="AX268" s="32">
        <v>0</v>
      </c>
      <c r="AY268" s="32">
        <v>0</v>
      </c>
      <c r="AZ268" s="32">
        <v>0</v>
      </c>
      <c r="BA268" s="30"/>
      <c r="BB268" s="30"/>
      <c r="BC268" s="30"/>
      <c r="BD268" s="30"/>
      <c r="BE268" s="10" t="str">
        <f t="shared" si="36"/>
        <v>OK</v>
      </c>
      <c r="BF268" s="10" t="str">
        <f t="shared" si="37"/>
        <v>OK</v>
      </c>
      <c r="BG268" s="4">
        <f t="shared" si="38"/>
        <v>0</v>
      </c>
      <c r="BH268" s="11">
        <f t="shared" si="39"/>
        <v>63000000</v>
      </c>
      <c r="BI268" s="11">
        <f t="shared" si="40"/>
        <v>63000000</v>
      </c>
      <c r="BJ268" s="4">
        <f t="shared" si="41"/>
        <v>0</v>
      </c>
      <c r="BK268" s="4">
        <f t="shared" si="42"/>
        <v>0</v>
      </c>
      <c r="BL268" s="1">
        <v>4</v>
      </c>
      <c r="BM268" s="1">
        <v>2000</v>
      </c>
      <c r="BN268" s="1">
        <v>1</v>
      </c>
      <c r="BO268" s="12">
        <v>7</v>
      </c>
      <c r="BP268" s="1">
        <v>8</v>
      </c>
      <c r="BQ268" s="1">
        <v>9</v>
      </c>
      <c r="BT268" s="36"/>
      <c r="BU268" s="36"/>
      <c r="BV268" s="36" t="str">
        <f t="shared" si="43"/>
        <v>2000</v>
      </c>
      <c r="BW268" s="36" t="b">
        <f t="shared" si="44"/>
        <v>1</v>
      </c>
      <c r="BX268" s="36"/>
      <c r="BY268" s="36"/>
      <c r="BZ268" s="36"/>
      <c r="CA268" s="36"/>
    </row>
    <row r="269" spans="1:79" ht="114">
      <c r="A269" s="38" t="s">
        <v>3801</v>
      </c>
      <c r="B269" s="33" t="s">
        <v>957</v>
      </c>
      <c r="C269" s="27" t="s">
        <v>259</v>
      </c>
      <c r="D269" s="27" t="s">
        <v>246</v>
      </c>
      <c r="E269" s="18" t="s">
        <v>3862</v>
      </c>
      <c r="F269" s="19" t="s">
        <v>3863</v>
      </c>
      <c r="G269" s="19" t="s">
        <v>3864</v>
      </c>
      <c r="H269" s="19" t="s">
        <v>3866</v>
      </c>
      <c r="I269" s="19">
        <v>80161501</v>
      </c>
      <c r="J269" s="19" t="s">
        <v>1327</v>
      </c>
      <c r="K269" s="19" t="s">
        <v>1322</v>
      </c>
      <c r="L269" s="19" t="s">
        <v>2356</v>
      </c>
      <c r="M269" s="20" t="s">
        <v>1321</v>
      </c>
      <c r="N269" s="20" t="s">
        <v>1321</v>
      </c>
      <c r="O269" s="20" t="s">
        <v>1321</v>
      </c>
      <c r="P269" s="20">
        <v>7</v>
      </c>
      <c r="Q269" s="20" t="s">
        <v>1390</v>
      </c>
      <c r="R269" s="20" t="s">
        <v>1391</v>
      </c>
      <c r="S269" s="21">
        <v>58500000</v>
      </c>
      <c r="T269" s="21">
        <v>58500000</v>
      </c>
      <c r="U269" s="20" t="s">
        <v>1404</v>
      </c>
      <c r="V269" s="20" t="s">
        <v>1405</v>
      </c>
      <c r="W269" s="19" t="s">
        <v>69</v>
      </c>
      <c r="X269" s="19" t="s">
        <v>1446</v>
      </c>
      <c r="Y269" s="19" t="s">
        <v>1459</v>
      </c>
      <c r="Z269" s="19" t="s">
        <v>72</v>
      </c>
      <c r="AA269" s="19" t="s">
        <v>1664</v>
      </c>
      <c r="AB269" s="19" t="s">
        <v>1666</v>
      </c>
      <c r="AC269" s="32">
        <v>58500000</v>
      </c>
      <c r="AD269" s="32">
        <v>0</v>
      </c>
      <c r="AE269" s="32">
        <v>0</v>
      </c>
      <c r="AF269" s="32">
        <v>9000000</v>
      </c>
      <c r="AG269" s="32">
        <v>0</v>
      </c>
      <c r="AH269" s="32">
        <v>9000000</v>
      </c>
      <c r="AI269" s="32">
        <v>0</v>
      </c>
      <c r="AJ269" s="32">
        <v>9000000</v>
      </c>
      <c r="AK269" s="32">
        <v>0</v>
      </c>
      <c r="AL269" s="32">
        <v>9000000</v>
      </c>
      <c r="AM269" s="32">
        <v>0</v>
      </c>
      <c r="AN269" s="32">
        <v>9000000</v>
      </c>
      <c r="AO269" s="32">
        <v>0</v>
      </c>
      <c r="AP269" s="32">
        <v>9000000</v>
      </c>
      <c r="AQ269" s="32">
        <v>0</v>
      </c>
      <c r="AR269" s="32">
        <v>4500000</v>
      </c>
      <c r="AS269" s="32">
        <v>0</v>
      </c>
      <c r="AT269" s="32">
        <v>0</v>
      </c>
      <c r="AU269" s="32">
        <v>0</v>
      </c>
      <c r="AV269" s="32">
        <v>0</v>
      </c>
      <c r="AW269" s="32">
        <v>0</v>
      </c>
      <c r="AX269" s="32">
        <v>0</v>
      </c>
      <c r="AY269" s="32">
        <v>0</v>
      </c>
      <c r="AZ269" s="32">
        <v>0</v>
      </c>
      <c r="BA269" s="30"/>
      <c r="BB269" s="30"/>
      <c r="BC269" s="30"/>
      <c r="BD269" s="30"/>
      <c r="BE269" s="10" t="str">
        <f t="shared" si="36"/>
        <v>OK</v>
      </c>
      <c r="BF269" s="10" t="str">
        <f t="shared" si="37"/>
        <v>OK</v>
      </c>
      <c r="BG269" s="4">
        <f t="shared" si="38"/>
        <v>0</v>
      </c>
      <c r="BH269" s="11">
        <f t="shared" si="39"/>
        <v>58500000</v>
      </c>
      <c r="BI269" s="11">
        <f t="shared" si="40"/>
        <v>58500000</v>
      </c>
      <c r="BJ269" s="4">
        <f t="shared" si="41"/>
        <v>0</v>
      </c>
      <c r="BK269" s="4">
        <f t="shared" si="42"/>
        <v>0</v>
      </c>
      <c r="BL269" s="1">
        <v>4</v>
      </c>
      <c r="BM269" s="1">
        <v>2000</v>
      </c>
      <c r="BN269" s="1">
        <v>1</v>
      </c>
      <c r="BO269" s="12">
        <v>7</v>
      </c>
      <c r="BP269" s="1">
        <v>8</v>
      </c>
      <c r="BQ269" s="1">
        <v>10</v>
      </c>
      <c r="BT269" s="36"/>
      <c r="BU269" s="36"/>
      <c r="BV269" s="36" t="str">
        <f t="shared" si="43"/>
        <v>2000</v>
      </c>
      <c r="BW269" s="36" t="b">
        <f t="shared" si="44"/>
        <v>1</v>
      </c>
      <c r="BX269" s="36"/>
      <c r="BY269" s="36"/>
      <c r="BZ269" s="36"/>
      <c r="CA269" s="36"/>
    </row>
    <row r="270" spans="1:79" ht="114">
      <c r="A270" s="38" t="s">
        <v>3801</v>
      </c>
      <c r="B270" s="33" t="s">
        <v>958</v>
      </c>
      <c r="C270" s="27" t="s">
        <v>259</v>
      </c>
      <c r="D270" s="27" t="s">
        <v>246</v>
      </c>
      <c r="E270" s="18" t="s">
        <v>3862</v>
      </c>
      <c r="F270" s="19" t="s">
        <v>3863</v>
      </c>
      <c r="G270" s="19" t="s">
        <v>3864</v>
      </c>
      <c r="H270" s="19" t="s">
        <v>3866</v>
      </c>
      <c r="I270" s="19">
        <v>80161501</v>
      </c>
      <c r="J270" s="19" t="s">
        <v>1327</v>
      </c>
      <c r="K270" s="19" t="s">
        <v>1322</v>
      </c>
      <c r="L270" s="19" t="s">
        <v>2357</v>
      </c>
      <c r="M270" s="20" t="s">
        <v>1321</v>
      </c>
      <c r="N270" s="20" t="s">
        <v>1321</v>
      </c>
      <c r="O270" s="20" t="s">
        <v>1321</v>
      </c>
      <c r="P270" s="20">
        <v>6</v>
      </c>
      <c r="Q270" s="20" t="s">
        <v>1390</v>
      </c>
      <c r="R270" s="20" t="s">
        <v>1391</v>
      </c>
      <c r="S270" s="21">
        <v>36000000</v>
      </c>
      <c r="T270" s="21">
        <v>36000000</v>
      </c>
      <c r="U270" s="20" t="s">
        <v>1404</v>
      </c>
      <c r="V270" s="20" t="s">
        <v>1405</v>
      </c>
      <c r="W270" s="19" t="s">
        <v>69</v>
      </c>
      <c r="X270" s="19" t="s">
        <v>1446</v>
      </c>
      <c r="Y270" s="19" t="s">
        <v>1459</v>
      </c>
      <c r="Z270" s="19" t="s">
        <v>72</v>
      </c>
      <c r="AA270" s="19" t="s">
        <v>1664</v>
      </c>
      <c r="AB270" s="19" t="s">
        <v>1666</v>
      </c>
      <c r="AC270" s="32">
        <v>36000000</v>
      </c>
      <c r="AD270" s="32">
        <v>0</v>
      </c>
      <c r="AE270" s="32">
        <v>0</v>
      </c>
      <c r="AF270" s="32">
        <v>6000000</v>
      </c>
      <c r="AG270" s="32">
        <v>0</v>
      </c>
      <c r="AH270" s="32">
        <v>6000000</v>
      </c>
      <c r="AI270" s="32">
        <v>0</v>
      </c>
      <c r="AJ270" s="32">
        <v>6000000</v>
      </c>
      <c r="AK270" s="32">
        <v>0</v>
      </c>
      <c r="AL270" s="32">
        <v>6000000</v>
      </c>
      <c r="AM270" s="32">
        <v>0</v>
      </c>
      <c r="AN270" s="32">
        <v>6000000</v>
      </c>
      <c r="AO270" s="32">
        <v>0</v>
      </c>
      <c r="AP270" s="32">
        <v>6000000</v>
      </c>
      <c r="AQ270" s="32">
        <v>0</v>
      </c>
      <c r="AR270" s="32">
        <v>0</v>
      </c>
      <c r="AS270" s="32">
        <v>0</v>
      </c>
      <c r="AT270" s="32">
        <v>0</v>
      </c>
      <c r="AU270" s="32">
        <v>0</v>
      </c>
      <c r="AV270" s="32">
        <v>0</v>
      </c>
      <c r="AW270" s="32">
        <v>0</v>
      </c>
      <c r="AX270" s="32">
        <v>0</v>
      </c>
      <c r="AY270" s="32">
        <v>0</v>
      </c>
      <c r="AZ270" s="32">
        <v>0</v>
      </c>
      <c r="BA270" s="30"/>
      <c r="BB270" s="30"/>
      <c r="BC270" s="30"/>
      <c r="BD270" s="30"/>
      <c r="BE270" s="10" t="str">
        <f t="shared" si="36"/>
        <v>OK</v>
      </c>
      <c r="BF270" s="10" t="str">
        <f t="shared" si="37"/>
        <v>OK</v>
      </c>
      <c r="BG270" s="4">
        <f t="shared" si="38"/>
        <v>0</v>
      </c>
      <c r="BH270" s="11">
        <f t="shared" si="39"/>
        <v>36000000</v>
      </c>
      <c r="BI270" s="11">
        <f t="shared" si="40"/>
        <v>36000000</v>
      </c>
      <c r="BJ270" s="4">
        <f t="shared" si="41"/>
        <v>0</v>
      </c>
      <c r="BK270" s="4">
        <f t="shared" si="42"/>
        <v>0</v>
      </c>
      <c r="BL270" s="1">
        <v>4</v>
      </c>
      <c r="BM270" s="1">
        <v>2000</v>
      </c>
      <c r="BN270" s="1">
        <v>1</v>
      </c>
      <c r="BO270" s="12">
        <v>7</v>
      </c>
      <c r="BP270" s="1">
        <v>8</v>
      </c>
      <c r="BQ270" s="1">
        <v>11</v>
      </c>
      <c r="BT270" s="36"/>
      <c r="BU270" s="36"/>
      <c r="BV270" s="36" t="str">
        <f t="shared" si="43"/>
        <v>2000</v>
      </c>
      <c r="BW270" s="36" t="b">
        <f t="shared" si="44"/>
        <v>1</v>
      </c>
      <c r="BX270" s="36"/>
      <c r="BY270" s="36"/>
      <c r="BZ270" s="36"/>
      <c r="CA270" s="36"/>
    </row>
    <row r="271" spans="1:79" ht="99.75">
      <c r="A271" s="38" t="s">
        <v>3801</v>
      </c>
      <c r="B271" s="33" t="s">
        <v>959</v>
      </c>
      <c r="C271" s="27" t="s">
        <v>259</v>
      </c>
      <c r="D271" s="27" t="s">
        <v>246</v>
      </c>
      <c r="E271" s="18" t="s">
        <v>3862</v>
      </c>
      <c r="F271" s="19" t="s">
        <v>3863</v>
      </c>
      <c r="G271" s="19" t="s">
        <v>3864</v>
      </c>
      <c r="H271" s="19" t="s">
        <v>3866</v>
      </c>
      <c r="I271" s="19">
        <v>80161501</v>
      </c>
      <c r="J271" s="19" t="s">
        <v>1327</v>
      </c>
      <c r="K271" s="19" t="s">
        <v>1334</v>
      </c>
      <c r="L271" s="19" t="s">
        <v>2358</v>
      </c>
      <c r="M271" s="20" t="s">
        <v>1321</v>
      </c>
      <c r="N271" s="20" t="s">
        <v>1321</v>
      </c>
      <c r="O271" s="20" t="s">
        <v>1321</v>
      </c>
      <c r="P271" s="20">
        <v>6</v>
      </c>
      <c r="Q271" s="20" t="s">
        <v>1390</v>
      </c>
      <c r="R271" s="20" t="s">
        <v>1391</v>
      </c>
      <c r="S271" s="21">
        <v>27000000</v>
      </c>
      <c r="T271" s="21">
        <v>27000000</v>
      </c>
      <c r="U271" s="20" t="s">
        <v>1404</v>
      </c>
      <c r="V271" s="20" t="s">
        <v>1405</v>
      </c>
      <c r="W271" s="19" t="s">
        <v>69</v>
      </c>
      <c r="X271" s="19" t="s">
        <v>1446</v>
      </c>
      <c r="Y271" s="19" t="s">
        <v>1459</v>
      </c>
      <c r="Z271" s="19" t="s">
        <v>72</v>
      </c>
      <c r="AA271" s="19" t="s">
        <v>1664</v>
      </c>
      <c r="AB271" s="19" t="s">
        <v>1666</v>
      </c>
      <c r="AC271" s="32">
        <v>27000000</v>
      </c>
      <c r="AD271" s="32">
        <v>0</v>
      </c>
      <c r="AE271" s="32">
        <v>0</v>
      </c>
      <c r="AF271" s="32">
        <v>4500000</v>
      </c>
      <c r="AG271" s="32">
        <v>0</v>
      </c>
      <c r="AH271" s="32">
        <v>4500000</v>
      </c>
      <c r="AI271" s="32">
        <v>0</v>
      </c>
      <c r="AJ271" s="32">
        <v>4500000</v>
      </c>
      <c r="AK271" s="32">
        <v>0</v>
      </c>
      <c r="AL271" s="32">
        <v>4500000</v>
      </c>
      <c r="AM271" s="32">
        <v>0</v>
      </c>
      <c r="AN271" s="32">
        <v>4500000</v>
      </c>
      <c r="AO271" s="32">
        <v>0</v>
      </c>
      <c r="AP271" s="32">
        <v>4500000</v>
      </c>
      <c r="AQ271" s="32">
        <v>0</v>
      </c>
      <c r="AR271" s="32">
        <v>0</v>
      </c>
      <c r="AS271" s="32">
        <v>0</v>
      </c>
      <c r="AT271" s="32">
        <v>0</v>
      </c>
      <c r="AU271" s="32">
        <v>0</v>
      </c>
      <c r="AV271" s="32">
        <v>0</v>
      </c>
      <c r="AW271" s="32">
        <v>0</v>
      </c>
      <c r="AX271" s="32">
        <v>0</v>
      </c>
      <c r="AY271" s="32">
        <v>0</v>
      </c>
      <c r="AZ271" s="32">
        <v>0</v>
      </c>
      <c r="BA271" s="30"/>
      <c r="BB271" s="30"/>
      <c r="BC271" s="30"/>
      <c r="BD271" s="30"/>
      <c r="BE271" s="10" t="str">
        <f t="shared" si="36"/>
        <v>OK</v>
      </c>
      <c r="BF271" s="10" t="str">
        <f t="shared" si="37"/>
        <v>OK</v>
      </c>
      <c r="BG271" s="4">
        <f t="shared" si="38"/>
        <v>0</v>
      </c>
      <c r="BH271" s="11">
        <f t="shared" si="39"/>
        <v>27000000</v>
      </c>
      <c r="BI271" s="11">
        <f t="shared" si="40"/>
        <v>27000000</v>
      </c>
      <c r="BJ271" s="4">
        <f t="shared" si="41"/>
        <v>0</v>
      </c>
      <c r="BK271" s="4">
        <f t="shared" si="42"/>
        <v>0</v>
      </c>
      <c r="BL271" s="1">
        <v>4</v>
      </c>
      <c r="BM271" s="1">
        <v>2000</v>
      </c>
      <c r="BN271" s="1">
        <v>1</v>
      </c>
      <c r="BO271" s="12">
        <v>7</v>
      </c>
      <c r="BP271" s="1">
        <v>8</v>
      </c>
      <c r="BQ271" s="1">
        <v>12</v>
      </c>
      <c r="BT271" s="36"/>
      <c r="BU271" s="36"/>
      <c r="BV271" s="36" t="str">
        <f t="shared" si="43"/>
        <v>2000</v>
      </c>
      <c r="BW271" s="36" t="b">
        <f t="shared" si="44"/>
        <v>1</v>
      </c>
      <c r="BX271" s="36"/>
      <c r="BY271" s="36"/>
      <c r="BZ271" s="36"/>
      <c r="CA271" s="36"/>
    </row>
    <row r="272" spans="1:79" ht="128.25">
      <c r="A272" s="38" t="s">
        <v>3801</v>
      </c>
      <c r="B272" s="33" t="s">
        <v>960</v>
      </c>
      <c r="C272" s="27" t="s">
        <v>259</v>
      </c>
      <c r="D272" s="27" t="s">
        <v>246</v>
      </c>
      <c r="E272" s="18" t="s">
        <v>3862</v>
      </c>
      <c r="F272" s="19" t="s">
        <v>3863</v>
      </c>
      <c r="G272" s="19" t="s">
        <v>3864</v>
      </c>
      <c r="H272" s="19" t="s">
        <v>3866</v>
      </c>
      <c r="I272" s="19">
        <v>80161501</v>
      </c>
      <c r="J272" s="19" t="s">
        <v>1327</v>
      </c>
      <c r="K272" s="19" t="s">
        <v>1334</v>
      </c>
      <c r="L272" s="19" t="s">
        <v>2359</v>
      </c>
      <c r="M272" s="20" t="s">
        <v>1321</v>
      </c>
      <c r="N272" s="20" t="s">
        <v>1321</v>
      </c>
      <c r="O272" s="20" t="s">
        <v>1321</v>
      </c>
      <c r="P272" s="20">
        <v>7</v>
      </c>
      <c r="Q272" s="20" t="s">
        <v>1390</v>
      </c>
      <c r="R272" s="20" t="s">
        <v>1391</v>
      </c>
      <c r="S272" s="21">
        <v>70000000</v>
      </c>
      <c r="T272" s="21">
        <v>70000000</v>
      </c>
      <c r="U272" s="20" t="s">
        <v>1404</v>
      </c>
      <c r="V272" s="20" t="s">
        <v>1405</v>
      </c>
      <c r="W272" s="19" t="s">
        <v>69</v>
      </c>
      <c r="X272" s="19" t="s">
        <v>1446</v>
      </c>
      <c r="Y272" s="19" t="s">
        <v>1459</v>
      </c>
      <c r="Z272" s="19" t="s">
        <v>74</v>
      </c>
      <c r="AA272" s="19" t="s">
        <v>1661</v>
      </c>
      <c r="AB272" s="19" t="s">
        <v>1666</v>
      </c>
      <c r="AC272" s="32">
        <v>70000000</v>
      </c>
      <c r="AD272" s="32">
        <v>0</v>
      </c>
      <c r="AE272" s="32">
        <v>0</v>
      </c>
      <c r="AF272" s="32">
        <v>10000000</v>
      </c>
      <c r="AG272" s="32">
        <v>0</v>
      </c>
      <c r="AH272" s="32">
        <v>10000000</v>
      </c>
      <c r="AI272" s="32">
        <v>0</v>
      </c>
      <c r="AJ272" s="32">
        <v>10000000</v>
      </c>
      <c r="AK272" s="32">
        <v>0</v>
      </c>
      <c r="AL272" s="32">
        <v>10000000</v>
      </c>
      <c r="AM272" s="32">
        <v>0</v>
      </c>
      <c r="AN272" s="32">
        <v>10000000</v>
      </c>
      <c r="AO272" s="32">
        <v>0</v>
      </c>
      <c r="AP272" s="32">
        <v>10000000</v>
      </c>
      <c r="AQ272" s="32">
        <v>0</v>
      </c>
      <c r="AR272" s="32">
        <v>10000000</v>
      </c>
      <c r="AS272" s="32">
        <v>0</v>
      </c>
      <c r="AT272" s="32">
        <v>0</v>
      </c>
      <c r="AU272" s="32">
        <v>0</v>
      </c>
      <c r="AV272" s="32">
        <v>0</v>
      </c>
      <c r="AW272" s="32">
        <v>0</v>
      </c>
      <c r="AX272" s="32">
        <v>0</v>
      </c>
      <c r="AY272" s="32">
        <v>0</v>
      </c>
      <c r="AZ272" s="32">
        <v>0</v>
      </c>
      <c r="BA272" s="30"/>
      <c r="BB272" s="30"/>
      <c r="BC272" s="30"/>
      <c r="BD272" s="30"/>
      <c r="BE272" s="10" t="str">
        <f t="shared" si="36"/>
        <v>OK</v>
      </c>
      <c r="BF272" s="10" t="str">
        <f t="shared" si="37"/>
        <v>OK</v>
      </c>
      <c r="BG272" s="4">
        <f t="shared" si="38"/>
        <v>0</v>
      </c>
      <c r="BH272" s="11">
        <f t="shared" si="39"/>
        <v>70000000</v>
      </c>
      <c r="BI272" s="11">
        <f t="shared" si="40"/>
        <v>70000000</v>
      </c>
      <c r="BJ272" s="4">
        <f t="shared" si="41"/>
        <v>0</v>
      </c>
      <c r="BK272" s="4">
        <f t="shared" si="42"/>
        <v>0</v>
      </c>
      <c r="BL272" s="1">
        <v>4</v>
      </c>
      <c r="BM272" s="1">
        <v>2000</v>
      </c>
      <c r="BN272" s="1">
        <v>1</v>
      </c>
      <c r="BO272" s="12">
        <v>7</v>
      </c>
      <c r="BP272" s="1">
        <v>8</v>
      </c>
      <c r="BQ272" s="1">
        <v>13</v>
      </c>
      <c r="BT272" s="36"/>
      <c r="BU272" s="36"/>
      <c r="BV272" s="36" t="str">
        <f t="shared" si="43"/>
        <v>2000</v>
      </c>
      <c r="BW272" s="36" t="b">
        <f t="shared" si="44"/>
        <v>1</v>
      </c>
      <c r="BX272" s="36"/>
      <c r="BY272" s="36"/>
      <c r="BZ272" s="36"/>
      <c r="CA272" s="36"/>
    </row>
    <row r="273" spans="1:79" ht="114">
      <c r="A273" s="38" t="s">
        <v>3801</v>
      </c>
      <c r="B273" s="33" t="s">
        <v>961</v>
      </c>
      <c r="C273" s="27" t="s">
        <v>259</v>
      </c>
      <c r="D273" s="27" t="s">
        <v>246</v>
      </c>
      <c r="E273" s="18" t="s">
        <v>3862</v>
      </c>
      <c r="F273" s="19" t="s">
        <v>3863</v>
      </c>
      <c r="G273" s="19" t="s">
        <v>3864</v>
      </c>
      <c r="H273" s="19" t="s">
        <v>3866</v>
      </c>
      <c r="I273" s="19">
        <v>80161501</v>
      </c>
      <c r="J273" s="19" t="s">
        <v>1327</v>
      </c>
      <c r="K273" s="19" t="s">
        <v>1322</v>
      </c>
      <c r="L273" s="19" t="s">
        <v>2360</v>
      </c>
      <c r="M273" s="20" t="s">
        <v>1321</v>
      </c>
      <c r="N273" s="20" t="s">
        <v>1321</v>
      </c>
      <c r="O273" s="20" t="s">
        <v>1321</v>
      </c>
      <c r="P273" s="20">
        <v>4</v>
      </c>
      <c r="Q273" s="20" t="s">
        <v>1390</v>
      </c>
      <c r="R273" s="20" t="s">
        <v>1391</v>
      </c>
      <c r="S273" s="21">
        <v>36000000</v>
      </c>
      <c r="T273" s="21">
        <v>36000000</v>
      </c>
      <c r="U273" s="20" t="s">
        <v>1404</v>
      </c>
      <c r="V273" s="20" t="s">
        <v>1405</v>
      </c>
      <c r="W273" s="19" t="s">
        <v>69</v>
      </c>
      <c r="X273" s="19" t="s">
        <v>1446</v>
      </c>
      <c r="Y273" s="19" t="s">
        <v>1459</v>
      </c>
      <c r="Z273" s="19" t="s">
        <v>74</v>
      </c>
      <c r="AA273" s="19" t="s">
        <v>1661</v>
      </c>
      <c r="AB273" s="19" t="s">
        <v>1666</v>
      </c>
      <c r="AC273" s="32">
        <v>36000000</v>
      </c>
      <c r="AD273" s="32">
        <v>0</v>
      </c>
      <c r="AE273" s="32">
        <v>0</v>
      </c>
      <c r="AF273" s="32">
        <v>9000000</v>
      </c>
      <c r="AG273" s="32">
        <v>0</v>
      </c>
      <c r="AH273" s="32">
        <v>9000000</v>
      </c>
      <c r="AI273" s="32">
        <v>0</v>
      </c>
      <c r="AJ273" s="32">
        <v>9000000</v>
      </c>
      <c r="AK273" s="32">
        <v>0</v>
      </c>
      <c r="AL273" s="32">
        <v>9000000</v>
      </c>
      <c r="AM273" s="32">
        <v>0</v>
      </c>
      <c r="AN273" s="32">
        <v>0</v>
      </c>
      <c r="AO273" s="32">
        <v>0</v>
      </c>
      <c r="AP273" s="32">
        <v>0</v>
      </c>
      <c r="AQ273" s="32">
        <v>0</v>
      </c>
      <c r="AR273" s="32">
        <v>0</v>
      </c>
      <c r="AS273" s="32">
        <v>0</v>
      </c>
      <c r="AT273" s="32">
        <v>0</v>
      </c>
      <c r="AU273" s="32">
        <v>0</v>
      </c>
      <c r="AV273" s="32">
        <v>0</v>
      </c>
      <c r="AW273" s="32">
        <v>0</v>
      </c>
      <c r="AX273" s="32">
        <v>0</v>
      </c>
      <c r="AY273" s="32">
        <v>0</v>
      </c>
      <c r="AZ273" s="32">
        <v>0</v>
      </c>
      <c r="BA273" s="30"/>
      <c r="BB273" s="30"/>
      <c r="BC273" s="30"/>
      <c r="BD273" s="30"/>
      <c r="BE273" s="10" t="str">
        <f t="shared" si="36"/>
        <v>OK</v>
      </c>
      <c r="BF273" s="10" t="str">
        <f t="shared" si="37"/>
        <v>OK</v>
      </c>
      <c r="BG273" s="4">
        <f t="shared" si="38"/>
        <v>0</v>
      </c>
      <c r="BH273" s="11">
        <f t="shared" si="39"/>
        <v>36000000</v>
      </c>
      <c r="BI273" s="11">
        <f t="shared" si="40"/>
        <v>36000000</v>
      </c>
      <c r="BJ273" s="4">
        <f t="shared" si="41"/>
        <v>0</v>
      </c>
      <c r="BK273" s="4">
        <f t="shared" si="42"/>
        <v>0</v>
      </c>
      <c r="BL273" s="1">
        <v>4</v>
      </c>
      <c r="BM273" s="1">
        <v>2000</v>
      </c>
      <c r="BN273" s="1">
        <v>1</v>
      </c>
      <c r="BO273" s="12">
        <v>7</v>
      </c>
      <c r="BP273" s="1">
        <v>8</v>
      </c>
      <c r="BQ273" s="1">
        <v>14</v>
      </c>
      <c r="BT273" s="36"/>
      <c r="BU273" s="36"/>
      <c r="BV273" s="36" t="str">
        <f t="shared" si="43"/>
        <v>2000</v>
      </c>
      <c r="BW273" s="36" t="b">
        <f t="shared" si="44"/>
        <v>1</v>
      </c>
      <c r="BX273" s="36"/>
      <c r="BY273" s="36"/>
      <c r="BZ273" s="36"/>
      <c r="CA273" s="36"/>
    </row>
    <row r="274" spans="1:79" ht="128.25">
      <c r="A274" s="38" t="s">
        <v>3801</v>
      </c>
      <c r="B274" s="33" t="s">
        <v>962</v>
      </c>
      <c r="C274" s="27" t="s">
        <v>259</v>
      </c>
      <c r="D274" s="27" t="s">
        <v>246</v>
      </c>
      <c r="E274" s="18" t="s">
        <v>3862</v>
      </c>
      <c r="F274" s="19" t="s">
        <v>3863</v>
      </c>
      <c r="G274" s="19" t="s">
        <v>3864</v>
      </c>
      <c r="H274" s="19" t="s">
        <v>3866</v>
      </c>
      <c r="I274" s="19">
        <v>80161501</v>
      </c>
      <c r="J274" s="19" t="s">
        <v>1327</v>
      </c>
      <c r="K274" s="19" t="s">
        <v>1322</v>
      </c>
      <c r="L274" s="19" t="s">
        <v>2361</v>
      </c>
      <c r="M274" s="20" t="s">
        <v>1321</v>
      </c>
      <c r="N274" s="20" t="s">
        <v>1321</v>
      </c>
      <c r="O274" s="20" t="s">
        <v>1321</v>
      </c>
      <c r="P274" s="20">
        <v>7</v>
      </c>
      <c r="Q274" s="20" t="s">
        <v>1390</v>
      </c>
      <c r="R274" s="20" t="s">
        <v>1391</v>
      </c>
      <c r="S274" s="21">
        <v>55000000</v>
      </c>
      <c r="T274" s="21">
        <v>55000000</v>
      </c>
      <c r="U274" s="20" t="s">
        <v>1404</v>
      </c>
      <c r="V274" s="20" t="s">
        <v>1405</v>
      </c>
      <c r="W274" s="19" t="s">
        <v>69</v>
      </c>
      <c r="X274" s="19" t="s">
        <v>1446</v>
      </c>
      <c r="Y274" s="19" t="s">
        <v>1459</v>
      </c>
      <c r="Z274" s="19" t="s">
        <v>73</v>
      </c>
      <c r="AA274" s="19" t="s">
        <v>1661</v>
      </c>
      <c r="AB274" s="19" t="s">
        <v>1666</v>
      </c>
      <c r="AC274" s="32">
        <v>55000000</v>
      </c>
      <c r="AD274" s="32">
        <v>0</v>
      </c>
      <c r="AE274" s="32">
        <v>0</v>
      </c>
      <c r="AF274" s="32">
        <v>11000000</v>
      </c>
      <c r="AG274" s="32">
        <v>0</v>
      </c>
      <c r="AH274" s="32">
        <v>11000000</v>
      </c>
      <c r="AI274" s="32">
        <v>0</v>
      </c>
      <c r="AJ274" s="32">
        <v>11000000</v>
      </c>
      <c r="AK274" s="32">
        <v>0</v>
      </c>
      <c r="AL274" s="32">
        <v>11000000</v>
      </c>
      <c r="AM274" s="32">
        <v>0</v>
      </c>
      <c r="AN274" s="32">
        <v>11000000</v>
      </c>
      <c r="AO274" s="32">
        <v>0</v>
      </c>
      <c r="AP274" s="32">
        <v>0</v>
      </c>
      <c r="AQ274" s="32">
        <v>0</v>
      </c>
      <c r="AR274" s="32">
        <v>0</v>
      </c>
      <c r="AS274" s="32">
        <v>0</v>
      </c>
      <c r="AT274" s="32">
        <v>0</v>
      </c>
      <c r="AU274" s="32">
        <v>0</v>
      </c>
      <c r="AV274" s="32">
        <v>0</v>
      </c>
      <c r="AW274" s="32">
        <v>0</v>
      </c>
      <c r="AX274" s="32">
        <v>0</v>
      </c>
      <c r="AY274" s="32">
        <v>0</v>
      </c>
      <c r="AZ274" s="32">
        <v>0</v>
      </c>
      <c r="BA274" s="30"/>
      <c r="BB274" s="30"/>
      <c r="BC274" s="30"/>
      <c r="BD274" s="30"/>
      <c r="BE274" s="10" t="str">
        <f t="shared" si="36"/>
        <v>OK</v>
      </c>
      <c r="BF274" s="10" t="str">
        <f t="shared" si="37"/>
        <v>OK</v>
      </c>
      <c r="BG274" s="4">
        <f t="shared" si="38"/>
        <v>0</v>
      </c>
      <c r="BH274" s="11">
        <f t="shared" si="39"/>
        <v>55000000</v>
      </c>
      <c r="BI274" s="11">
        <f t="shared" si="40"/>
        <v>55000000</v>
      </c>
      <c r="BJ274" s="4">
        <f t="shared" si="41"/>
        <v>0</v>
      </c>
      <c r="BK274" s="4">
        <f t="shared" si="42"/>
        <v>0</v>
      </c>
      <c r="BL274" s="1">
        <v>4</v>
      </c>
      <c r="BM274" s="1">
        <v>2000</v>
      </c>
      <c r="BN274" s="1">
        <v>1</v>
      </c>
      <c r="BO274" s="12">
        <v>7</v>
      </c>
      <c r="BP274" s="1">
        <v>8</v>
      </c>
      <c r="BQ274" s="1">
        <v>15</v>
      </c>
      <c r="BT274" s="36"/>
      <c r="BU274" s="36"/>
      <c r="BV274" s="36" t="str">
        <f t="shared" si="43"/>
        <v>2000</v>
      </c>
      <c r="BW274" s="36" t="b">
        <f t="shared" si="44"/>
        <v>1</v>
      </c>
      <c r="BX274" s="36"/>
      <c r="BY274" s="36"/>
      <c r="BZ274" s="36"/>
      <c r="CA274" s="36"/>
    </row>
    <row r="275" spans="1:79" ht="99.75">
      <c r="A275" s="38" t="s">
        <v>3801</v>
      </c>
      <c r="B275" s="33" t="s">
        <v>963</v>
      </c>
      <c r="C275" s="27" t="s">
        <v>259</v>
      </c>
      <c r="D275" s="27" t="s">
        <v>246</v>
      </c>
      <c r="E275" s="18" t="s">
        <v>3862</v>
      </c>
      <c r="F275" s="19" t="s">
        <v>3863</v>
      </c>
      <c r="G275" s="19" t="s">
        <v>3864</v>
      </c>
      <c r="H275" s="19" t="s">
        <v>3866</v>
      </c>
      <c r="I275" s="19">
        <v>80161501</v>
      </c>
      <c r="J275" s="19" t="s">
        <v>1327</v>
      </c>
      <c r="K275" s="19" t="s">
        <v>1322</v>
      </c>
      <c r="L275" s="19" t="s">
        <v>2362</v>
      </c>
      <c r="M275" s="20" t="s">
        <v>1321</v>
      </c>
      <c r="N275" s="20" t="s">
        <v>1321</v>
      </c>
      <c r="O275" s="20" t="s">
        <v>1321</v>
      </c>
      <c r="P275" s="20">
        <v>7</v>
      </c>
      <c r="Q275" s="20" t="s">
        <v>1390</v>
      </c>
      <c r="R275" s="20" t="s">
        <v>1391</v>
      </c>
      <c r="S275" s="21">
        <v>70000000</v>
      </c>
      <c r="T275" s="21">
        <v>70000000</v>
      </c>
      <c r="U275" s="20" t="s">
        <v>1404</v>
      </c>
      <c r="V275" s="20" t="s">
        <v>1405</v>
      </c>
      <c r="W275" s="19" t="s">
        <v>69</v>
      </c>
      <c r="X275" s="19" t="s">
        <v>1446</v>
      </c>
      <c r="Y275" s="19" t="s">
        <v>1459</v>
      </c>
      <c r="Z275" s="19" t="s">
        <v>73</v>
      </c>
      <c r="AA275" s="19" t="s">
        <v>1661</v>
      </c>
      <c r="AB275" s="19" t="s">
        <v>1666</v>
      </c>
      <c r="AC275" s="32">
        <v>70000000</v>
      </c>
      <c r="AD275" s="32">
        <v>0</v>
      </c>
      <c r="AE275" s="32">
        <v>0</v>
      </c>
      <c r="AF275" s="32">
        <v>10000000</v>
      </c>
      <c r="AG275" s="32">
        <v>0</v>
      </c>
      <c r="AH275" s="32">
        <v>10000000</v>
      </c>
      <c r="AI275" s="32">
        <v>0</v>
      </c>
      <c r="AJ275" s="32">
        <v>10000000</v>
      </c>
      <c r="AK275" s="32">
        <v>0</v>
      </c>
      <c r="AL275" s="32">
        <v>10000000</v>
      </c>
      <c r="AM275" s="32">
        <v>0</v>
      </c>
      <c r="AN275" s="32">
        <v>10000000</v>
      </c>
      <c r="AO275" s="32">
        <v>0</v>
      </c>
      <c r="AP275" s="32">
        <v>10000000</v>
      </c>
      <c r="AQ275" s="32">
        <v>0</v>
      </c>
      <c r="AR275" s="32">
        <v>10000000</v>
      </c>
      <c r="AS275" s="32">
        <v>0</v>
      </c>
      <c r="AT275" s="32">
        <v>0</v>
      </c>
      <c r="AU275" s="32">
        <v>0</v>
      </c>
      <c r="AV275" s="32">
        <v>0</v>
      </c>
      <c r="AW275" s="32">
        <v>0</v>
      </c>
      <c r="AX275" s="32">
        <v>0</v>
      </c>
      <c r="AY275" s="32">
        <v>0</v>
      </c>
      <c r="AZ275" s="32">
        <v>0</v>
      </c>
      <c r="BA275" s="30"/>
      <c r="BB275" s="30"/>
      <c r="BC275" s="30"/>
      <c r="BD275" s="30"/>
      <c r="BE275" s="10" t="str">
        <f t="shared" si="36"/>
        <v>OK</v>
      </c>
      <c r="BF275" s="10" t="str">
        <f t="shared" si="37"/>
        <v>OK</v>
      </c>
      <c r="BG275" s="4">
        <f t="shared" si="38"/>
        <v>0</v>
      </c>
      <c r="BH275" s="11">
        <f t="shared" si="39"/>
        <v>70000000</v>
      </c>
      <c r="BI275" s="11">
        <f t="shared" si="40"/>
        <v>70000000</v>
      </c>
      <c r="BJ275" s="4">
        <f t="shared" si="41"/>
        <v>0</v>
      </c>
      <c r="BK275" s="4">
        <f t="shared" si="42"/>
        <v>0</v>
      </c>
      <c r="BL275" s="1">
        <v>4</v>
      </c>
      <c r="BM275" s="1">
        <v>2000</v>
      </c>
      <c r="BN275" s="1">
        <v>1</v>
      </c>
      <c r="BO275" s="12">
        <v>7</v>
      </c>
      <c r="BP275" s="1">
        <v>8</v>
      </c>
      <c r="BQ275" s="1">
        <v>16</v>
      </c>
      <c r="BT275" s="36"/>
      <c r="BU275" s="36"/>
      <c r="BV275" s="36" t="str">
        <f t="shared" si="43"/>
        <v>2000</v>
      </c>
      <c r="BW275" s="36" t="b">
        <f t="shared" si="44"/>
        <v>1</v>
      </c>
      <c r="BX275" s="36"/>
      <c r="BY275" s="36"/>
      <c r="BZ275" s="36"/>
      <c r="CA275" s="36"/>
    </row>
    <row r="276" spans="1:79" ht="99.75">
      <c r="A276" s="38" t="s">
        <v>3801</v>
      </c>
      <c r="B276" s="33" t="s">
        <v>964</v>
      </c>
      <c r="C276" s="27" t="s">
        <v>259</v>
      </c>
      <c r="D276" s="27" t="s">
        <v>246</v>
      </c>
      <c r="E276" s="18" t="s">
        <v>3862</v>
      </c>
      <c r="F276" s="19" t="s">
        <v>3863</v>
      </c>
      <c r="G276" s="19" t="s">
        <v>3864</v>
      </c>
      <c r="H276" s="19" t="s">
        <v>3866</v>
      </c>
      <c r="I276" s="19">
        <v>80161501</v>
      </c>
      <c r="J276" s="19" t="s">
        <v>1327</v>
      </c>
      <c r="K276" s="19" t="s">
        <v>1322</v>
      </c>
      <c r="L276" s="19" t="s">
        <v>2363</v>
      </c>
      <c r="M276" s="20" t="s">
        <v>1321</v>
      </c>
      <c r="N276" s="20" t="s">
        <v>1321</v>
      </c>
      <c r="O276" s="20" t="s">
        <v>1321</v>
      </c>
      <c r="P276" s="20">
        <v>7</v>
      </c>
      <c r="Q276" s="20" t="s">
        <v>1390</v>
      </c>
      <c r="R276" s="20" t="s">
        <v>1391</v>
      </c>
      <c r="S276" s="21">
        <v>56000000</v>
      </c>
      <c r="T276" s="21">
        <v>56000000</v>
      </c>
      <c r="U276" s="20" t="s">
        <v>1404</v>
      </c>
      <c r="V276" s="20" t="s">
        <v>1405</v>
      </c>
      <c r="W276" s="19" t="s">
        <v>69</v>
      </c>
      <c r="X276" s="19" t="s">
        <v>1446</v>
      </c>
      <c r="Y276" s="19" t="s">
        <v>1459</v>
      </c>
      <c r="Z276" s="19" t="s">
        <v>73</v>
      </c>
      <c r="AA276" s="19" t="s">
        <v>1661</v>
      </c>
      <c r="AB276" s="19" t="s">
        <v>1666</v>
      </c>
      <c r="AC276" s="32">
        <v>56000000</v>
      </c>
      <c r="AD276" s="32">
        <v>0</v>
      </c>
      <c r="AE276" s="32">
        <v>0</v>
      </c>
      <c r="AF276" s="32">
        <v>8000000</v>
      </c>
      <c r="AG276" s="32">
        <v>0</v>
      </c>
      <c r="AH276" s="32">
        <v>8000000</v>
      </c>
      <c r="AI276" s="32">
        <v>0</v>
      </c>
      <c r="AJ276" s="32">
        <v>8000000</v>
      </c>
      <c r="AK276" s="32">
        <v>0</v>
      </c>
      <c r="AL276" s="32">
        <v>8000000</v>
      </c>
      <c r="AM276" s="32">
        <v>0</v>
      </c>
      <c r="AN276" s="32">
        <v>8000000</v>
      </c>
      <c r="AO276" s="32">
        <v>0</v>
      </c>
      <c r="AP276" s="32">
        <v>8000000</v>
      </c>
      <c r="AQ276" s="32">
        <v>0</v>
      </c>
      <c r="AR276" s="32">
        <v>8000000</v>
      </c>
      <c r="AS276" s="32">
        <v>0</v>
      </c>
      <c r="AT276" s="32">
        <v>0</v>
      </c>
      <c r="AU276" s="32">
        <v>0</v>
      </c>
      <c r="AV276" s="32">
        <v>0</v>
      </c>
      <c r="AW276" s="32">
        <v>0</v>
      </c>
      <c r="AX276" s="32">
        <v>0</v>
      </c>
      <c r="AY276" s="32">
        <v>0</v>
      </c>
      <c r="AZ276" s="32">
        <v>0</v>
      </c>
      <c r="BA276" s="30"/>
      <c r="BB276" s="30"/>
      <c r="BC276" s="30"/>
      <c r="BD276" s="30"/>
      <c r="BE276" s="10" t="str">
        <f t="shared" si="36"/>
        <v>OK</v>
      </c>
      <c r="BF276" s="10" t="str">
        <f t="shared" si="37"/>
        <v>OK</v>
      </c>
      <c r="BG276" s="4">
        <f t="shared" si="38"/>
        <v>0</v>
      </c>
      <c r="BH276" s="11">
        <f t="shared" si="39"/>
        <v>56000000</v>
      </c>
      <c r="BI276" s="11">
        <f t="shared" si="40"/>
        <v>56000000</v>
      </c>
      <c r="BJ276" s="4">
        <f t="shared" si="41"/>
        <v>0</v>
      </c>
      <c r="BK276" s="4">
        <f t="shared" si="42"/>
        <v>0</v>
      </c>
      <c r="BL276" s="1">
        <v>4</v>
      </c>
      <c r="BM276" s="1">
        <v>2000</v>
      </c>
      <c r="BN276" s="1">
        <v>1</v>
      </c>
      <c r="BO276" s="12">
        <v>7</v>
      </c>
      <c r="BP276" s="1">
        <v>8</v>
      </c>
      <c r="BQ276" s="1">
        <v>17</v>
      </c>
      <c r="BT276" s="36"/>
      <c r="BU276" s="36"/>
      <c r="BV276" s="36" t="str">
        <f t="shared" si="43"/>
        <v>2000</v>
      </c>
      <c r="BW276" s="36" t="b">
        <f t="shared" si="44"/>
        <v>1</v>
      </c>
      <c r="BX276" s="36"/>
      <c r="BY276" s="36"/>
      <c r="BZ276" s="36"/>
      <c r="CA276" s="36"/>
    </row>
    <row r="277" spans="1:79" ht="99.75">
      <c r="A277" s="38" t="s">
        <v>3801</v>
      </c>
      <c r="B277" s="33" t="s">
        <v>965</v>
      </c>
      <c r="C277" s="27" t="s">
        <v>259</v>
      </c>
      <c r="D277" s="27" t="s">
        <v>246</v>
      </c>
      <c r="E277" s="18" t="s">
        <v>3862</v>
      </c>
      <c r="F277" s="19" t="s">
        <v>3863</v>
      </c>
      <c r="G277" s="19" t="s">
        <v>3864</v>
      </c>
      <c r="H277" s="19" t="s">
        <v>3866</v>
      </c>
      <c r="I277" s="19">
        <v>80161501</v>
      </c>
      <c r="J277" s="19" t="s">
        <v>1327</v>
      </c>
      <c r="K277" s="19" t="s">
        <v>1322</v>
      </c>
      <c r="L277" s="19" t="s">
        <v>2364</v>
      </c>
      <c r="M277" s="20" t="s">
        <v>1321</v>
      </c>
      <c r="N277" s="20" t="s">
        <v>1321</v>
      </c>
      <c r="O277" s="20" t="s">
        <v>1321</v>
      </c>
      <c r="P277" s="20">
        <v>7</v>
      </c>
      <c r="Q277" s="20" t="s">
        <v>1390</v>
      </c>
      <c r="R277" s="20" t="s">
        <v>1391</v>
      </c>
      <c r="S277" s="21">
        <v>32200000</v>
      </c>
      <c r="T277" s="21">
        <v>32200000</v>
      </c>
      <c r="U277" s="20" t="s">
        <v>1404</v>
      </c>
      <c r="V277" s="20" t="s">
        <v>1405</v>
      </c>
      <c r="W277" s="19" t="s">
        <v>69</v>
      </c>
      <c r="X277" s="19" t="s">
        <v>1446</v>
      </c>
      <c r="Y277" s="19" t="s">
        <v>1459</v>
      </c>
      <c r="Z277" s="19" t="s">
        <v>73</v>
      </c>
      <c r="AA277" s="19" t="s">
        <v>1661</v>
      </c>
      <c r="AB277" s="19" t="s">
        <v>1666</v>
      </c>
      <c r="AC277" s="32">
        <v>32200000</v>
      </c>
      <c r="AD277" s="32">
        <v>0</v>
      </c>
      <c r="AE277" s="32">
        <v>0</v>
      </c>
      <c r="AF277" s="32">
        <v>4600000</v>
      </c>
      <c r="AG277" s="32">
        <v>0</v>
      </c>
      <c r="AH277" s="32">
        <v>4600000</v>
      </c>
      <c r="AI277" s="32">
        <v>0</v>
      </c>
      <c r="AJ277" s="32">
        <v>4600000</v>
      </c>
      <c r="AK277" s="32">
        <v>0</v>
      </c>
      <c r="AL277" s="32">
        <v>4600000</v>
      </c>
      <c r="AM277" s="32">
        <v>0</v>
      </c>
      <c r="AN277" s="32">
        <v>4600000</v>
      </c>
      <c r="AO277" s="32">
        <v>0</v>
      </c>
      <c r="AP277" s="32">
        <v>4600000</v>
      </c>
      <c r="AQ277" s="32">
        <v>0</v>
      </c>
      <c r="AR277" s="32">
        <v>4600000</v>
      </c>
      <c r="AS277" s="32">
        <v>0</v>
      </c>
      <c r="AT277" s="32">
        <v>0</v>
      </c>
      <c r="AU277" s="32">
        <v>0</v>
      </c>
      <c r="AV277" s="32">
        <v>0</v>
      </c>
      <c r="AW277" s="32">
        <v>0</v>
      </c>
      <c r="AX277" s="32">
        <v>0</v>
      </c>
      <c r="AY277" s="32">
        <v>0</v>
      </c>
      <c r="AZ277" s="32">
        <v>0</v>
      </c>
      <c r="BA277" s="30"/>
      <c r="BB277" s="30"/>
      <c r="BC277" s="30"/>
      <c r="BD277" s="30"/>
      <c r="BE277" s="10" t="str">
        <f t="shared" si="36"/>
        <v>OK</v>
      </c>
      <c r="BF277" s="10" t="str">
        <f t="shared" si="37"/>
        <v>OK</v>
      </c>
      <c r="BG277" s="4">
        <f t="shared" si="38"/>
        <v>0</v>
      </c>
      <c r="BH277" s="11">
        <f t="shared" si="39"/>
        <v>32200000</v>
      </c>
      <c r="BI277" s="11">
        <f t="shared" si="40"/>
        <v>32200000</v>
      </c>
      <c r="BJ277" s="4">
        <f t="shared" si="41"/>
        <v>0</v>
      </c>
      <c r="BK277" s="4">
        <f t="shared" si="42"/>
        <v>0</v>
      </c>
      <c r="BL277" s="1">
        <v>4</v>
      </c>
      <c r="BM277" s="1">
        <v>2000</v>
      </c>
      <c r="BN277" s="1">
        <v>1</v>
      </c>
      <c r="BO277" s="12">
        <v>7</v>
      </c>
      <c r="BP277" s="1">
        <v>8</v>
      </c>
      <c r="BQ277" s="1">
        <v>18</v>
      </c>
      <c r="BT277" s="36"/>
      <c r="BU277" s="36"/>
      <c r="BV277" s="36" t="str">
        <f t="shared" si="43"/>
        <v>2000</v>
      </c>
      <c r="BW277" s="36" t="b">
        <f t="shared" si="44"/>
        <v>1</v>
      </c>
      <c r="BX277" s="36"/>
      <c r="BY277" s="36"/>
      <c r="BZ277" s="36"/>
      <c r="CA277" s="36"/>
    </row>
    <row r="278" spans="1:79" ht="128.25">
      <c r="A278" s="38" t="s">
        <v>3801</v>
      </c>
      <c r="B278" s="33" t="s">
        <v>966</v>
      </c>
      <c r="C278" s="27" t="s">
        <v>259</v>
      </c>
      <c r="D278" s="27" t="s">
        <v>246</v>
      </c>
      <c r="E278" s="18" t="s">
        <v>3862</v>
      </c>
      <c r="F278" s="19" t="s">
        <v>3863</v>
      </c>
      <c r="G278" s="19" t="s">
        <v>3864</v>
      </c>
      <c r="H278" s="19" t="s">
        <v>3866</v>
      </c>
      <c r="I278" s="19">
        <v>80161501</v>
      </c>
      <c r="J278" s="19" t="s">
        <v>1327</v>
      </c>
      <c r="K278" s="19" t="s">
        <v>1334</v>
      </c>
      <c r="L278" s="19" t="s">
        <v>2365</v>
      </c>
      <c r="M278" s="20" t="s">
        <v>1321</v>
      </c>
      <c r="N278" s="20" t="s">
        <v>1321</v>
      </c>
      <c r="O278" s="20" t="s">
        <v>1321</v>
      </c>
      <c r="P278" s="20">
        <v>3</v>
      </c>
      <c r="Q278" s="20" t="s">
        <v>1390</v>
      </c>
      <c r="R278" s="20" t="s">
        <v>1391</v>
      </c>
      <c r="S278" s="21">
        <v>19500000</v>
      </c>
      <c r="T278" s="21">
        <v>19500000</v>
      </c>
      <c r="U278" s="20" t="s">
        <v>1404</v>
      </c>
      <c r="V278" s="20" t="s">
        <v>1405</v>
      </c>
      <c r="W278" s="19" t="s">
        <v>69</v>
      </c>
      <c r="X278" s="19" t="s">
        <v>1446</v>
      </c>
      <c r="Y278" s="19" t="s">
        <v>1459</v>
      </c>
      <c r="Z278" s="19" t="s">
        <v>71</v>
      </c>
      <c r="AA278" s="19" t="s">
        <v>1661</v>
      </c>
      <c r="AB278" s="19" t="s">
        <v>1666</v>
      </c>
      <c r="AC278" s="32">
        <v>19500000</v>
      </c>
      <c r="AD278" s="32">
        <v>0</v>
      </c>
      <c r="AE278" s="32">
        <v>0</v>
      </c>
      <c r="AF278" s="32">
        <v>7800000</v>
      </c>
      <c r="AG278" s="32">
        <v>0</v>
      </c>
      <c r="AH278" s="32">
        <v>7800000</v>
      </c>
      <c r="AI278" s="32">
        <v>0</v>
      </c>
      <c r="AJ278" s="32">
        <v>3900000</v>
      </c>
      <c r="AK278" s="32">
        <v>0</v>
      </c>
      <c r="AL278" s="32">
        <v>0</v>
      </c>
      <c r="AM278" s="32">
        <v>0</v>
      </c>
      <c r="AN278" s="32">
        <v>0</v>
      </c>
      <c r="AO278" s="32">
        <v>0</v>
      </c>
      <c r="AP278" s="32">
        <v>0</v>
      </c>
      <c r="AQ278" s="32">
        <v>0</v>
      </c>
      <c r="AR278" s="32">
        <v>0</v>
      </c>
      <c r="AS278" s="32">
        <v>0</v>
      </c>
      <c r="AT278" s="32">
        <v>0</v>
      </c>
      <c r="AU278" s="32">
        <v>0</v>
      </c>
      <c r="AV278" s="32">
        <v>0</v>
      </c>
      <c r="AW278" s="32">
        <v>0</v>
      </c>
      <c r="AX278" s="32">
        <v>0</v>
      </c>
      <c r="AY278" s="32">
        <v>0</v>
      </c>
      <c r="AZ278" s="32">
        <v>0</v>
      </c>
      <c r="BA278" s="30"/>
      <c r="BB278" s="30"/>
      <c r="BC278" s="30"/>
      <c r="BD278" s="30"/>
      <c r="BE278" s="10" t="str">
        <f t="shared" si="36"/>
        <v>OK</v>
      </c>
      <c r="BF278" s="10" t="str">
        <f t="shared" si="37"/>
        <v>OK</v>
      </c>
      <c r="BG278" s="4">
        <f t="shared" si="38"/>
        <v>0</v>
      </c>
      <c r="BH278" s="11">
        <f t="shared" si="39"/>
        <v>19500000</v>
      </c>
      <c r="BI278" s="11">
        <f t="shared" si="40"/>
        <v>19500000</v>
      </c>
      <c r="BJ278" s="4">
        <f t="shared" si="41"/>
        <v>0</v>
      </c>
      <c r="BK278" s="4">
        <f t="shared" si="42"/>
        <v>0</v>
      </c>
      <c r="BL278" s="1">
        <v>4</v>
      </c>
      <c r="BM278" s="1">
        <v>2000</v>
      </c>
      <c r="BN278" s="1">
        <v>1</v>
      </c>
      <c r="BO278" s="12">
        <v>7</v>
      </c>
      <c r="BP278" s="1">
        <v>8</v>
      </c>
      <c r="BQ278" s="1">
        <v>19</v>
      </c>
      <c r="BT278" s="36"/>
      <c r="BU278" s="36"/>
      <c r="BV278" s="36" t="str">
        <f t="shared" si="43"/>
        <v>2000</v>
      </c>
      <c r="BW278" s="36" t="b">
        <f t="shared" si="44"/>
        <v>1</v>
      </c>
      <c r="BX278" s="36"/>
      <c r="BY278" s="36"/>
      <c r="BZ278" s="36"/>
      <c r="CA278" s="36"/>
    </row>
    <row r="279" spans="1:79" ht="128.25">
      <c r="A279" s="38" t="s">
        <v>3801</v>
      </c>
      <c r="B279" s="33" t="s">
        <v>967</v>
      </c>
      <c r="C279" s="27" t="s">
        <v>259</v>
      </c>
      <c r="D279" s="27" t="s">
        <v>246</v>
      </c>
      <c r="E279" s="18" t="s">
        <v>3862</v>
      </c>
      <c r="F279" s="19" t="s">
        <v>3863</v>
      </c>
      <c r="G279" s="19" t="s">
        <v>3864</v>
      </c>
      <c r="H279" s="19" t="s">
        <v>3866</v>
      </c>
      <c r="I279" s="19">
        <v>80161501</v>
      </c>
      <c r="J279" s="19" t="s">
        <v>1327</v>
      </c>
      <c r="K279" s="19" t="s">
        <v>1322</v>
      </c>
      <c r="L279" s="19" t="s">
        <v>2367</v>
      </c>
      <c r="M279" s="20" t="s">
        <v>1321</v>
      </c>
      <c r="N279" s="20" t="s">
        <v>1321</v>
      </c>
      <c r="O279" s="20" t="s">
        <v>1321</v>
      </c>
      <c r="P279" s="20">
        <v>7</v>
      </c>
      <c r="Q279" s="20" t="s">
        <v>1390</v>
      </c>
      <c r="R279" s="20" t="s">
        <v>1391</v>
      </c>
      <c r="S279" s="21">
        <v>65000000</v>
      </c>
      <c r="T279" s="21">
        <v>65000000</v>
      </c>
      <c r="U279" s="20" t="s">
        <v>1404</v>
      </c>
      <c r="V279" s="20" t="s">
        <v>1405</v>
      </c>
      <c r="W279" s="19" t="s">
        <v>69</v>
      </c>
      <c r="X279" s="19" t="s">
        <v>1446</v>
      </c>
      <c r="Y279" s="19" t="s">
        <v>1459</v>
      </c>
      <c r="Z279" s="19" t="s">
        <v>73</v>
      </c>
      <c r="AA279" s="19" t="s">
        <v>1661</v>
      </c>
      <c r="AB279" s="19" t="s">
        <v>1666</v>
      </c>
      <c r="AC279" s="32">
        <v>65000000</v>
      </c>
      <c r="AD279" s="32">
        <v>0</v>
      </c>
      <c r="AE279" s="32">
        <v>0</v>
      </c>
      <c r="AF279" s="32">
        <v>10000000</v>
      </c>
      <c r="AG279" s="32">
        <v>0</v>
      </c>
      <c r="AH279" s="32">
        <v>10000000</v>
      </c>
      <c r="AI279" s="32">
        <v>0</v>
      </c>
      <c r="AJ279" s="32">
        <v>10000000</v>
      </c>
      <c r="AK279" s="32">
        <v>0</v>
      </c>
      <c r="AL279" s="32">
        <v>10000000</v>
      </c>
      <c r="AM279" s="32">
        <v>0</v>
      </c>
      <c r="AN279" s="32">
        <v>10000000</v>
      </c>
      <c r="AO279" s="32">
        <v>0</v>
      </c>
      <c r="AP279" s="32">
        <v>10000000</v>
      </c>
      <c r="AQ279" s="32">
        <v>0</v>
      </c>
      <c r="AR279" s="32">
        <v>5000000</v>
      </c>
      <c r="AS279" s="32">
        <v>0</v>
      </c>
      <c r="AT279" s="32">
        <v>0</v>
      </c>
      <c r="AU279" s="32">
        <v>0</v>
      </c>
      <c r="AV279" s="32">
        <v>0</v>
      </c>
      <c r="AW279" s="32">
        <v>0</v>
      </c>
      <c r="AX279" s="32">
        <v>0</v>
      </c>
      <c r="AY279" s="32">
        <v>0</v>
      </c>
      <c r="AZ279" s="32">
        <v>0</v>
      </c>
      <c r="BA279" s="30"/>
      <c r="BB279" s="30"/>
      <c r="BC279" s="30"/>
      <c r="BD279" s="30"/>
      <c r="BE279" s="10" t="str">
        <f t="shared" si="36"/>
        <v>OK</v>
      </c>
      <c r="BF279" s="10" t="str">
        <f t="shared" si="37"/>
        <v>OK</v>
      </c>
      <c r="BG279" s="4">
        <f t="shared" si="38"/>
        <v>0</v>
      </c>
      <c r="BH279" s="11">
        <f t="shared" si="39"/>
        <v>65000000</v>
      </c>
      <c r="BI279" s="11">
        <f t="shared" si="40"/>
        <v>65000000</v>
      </c>
      <c r="BJ279" s="4">
        <f t="shared" si="41"/>
        <v>0</v>
      </c>
      <c r="BK279" s="4">
        <f t="shared" si="42"/>
        <v>0</v>
      </c>
      <c r="BL279" s="1">
        <v>4</v>
      </c>
      <c r="BM279" s="1">
        <v>2000</v>
      </c>
      <c r="BN279" s="1">
        <v>1</v>
      </c>
      <c r="BO279" s="12">
        <v>7</v>
      </c>
      <c r="BP279" s="1">
        <v>8</v>
      </c>
      <c r="BQ279" s="1">
        <v>20</v>
      </c>
      <c r="BT279" s="36"/>
      <c r="BU279" s="36"/>
      <c r="BV279" s="36" t="str">
        <f t="shared" si="43"/>
        <v>2000</v>
      </c>
      <c r="BW279" s="36" t="b">
        <f t="shared" si="44"/>
        <v>1</v>
      </c>
      <c r="BX279" s="36"/>
      <c r="BY279" s="36"/>
      <c r="BZ279" s="36"/>
      <c r="CA279" s="36"/>
    </row>
    <row r="280" spans="1:79" ht="114">
      <c r="A280" s="38" t="s">
        <v>3801</v>
      </c>
      <c r="B280" s="33" t="s">
        <v>968</v>
      </c>
      <c r="C280" s="27" t="s">
        <v>259</v>
      </c>
      <c r="D280" s="27" t="s">
        <v>246</v>
      </c>
      <c r="E280" s="18" t="s">
        <v>3862</v>
      </c>
      <c r="F280" s="19" t="s">
        <v>3863</v>
      </c>
      <c r="G280" s="19" t="s">
        <v>3864</v>
      </c>
      <c r="H280" s="19" t="s">
        <v>3866</v>
      </c>
      <c r="I280" s="19">
        <v>80161501</v>
      </c>
      <c r="J280" s="19" t="s">
        <v>1327</v>
      </c>
      <c r="K280" s="19" t="s">
        <v>1334</v>
      </c>
      <c r="L280" s="19" t="s">
        <v>2368</v>
      </c>
      <c r="M280" s="20" t="s">
        <v>1321</v>
      </c>
      <c r="N280" s="20" t="s">
        <v>1321</v>
      </c>
      <c r="O280" s="20" t="s">
        <v>1321</v>
      </c>
      <c r="P280" s="20">
        <v>3</v>
      </c>
      <c r="Q280" s="20" t="s">
        <v>1390</v>
      </c>
      <c r="R280" s="20" t="s">
        <v>1391</v>
      </c>
      <c r="S280" s="21">
        <v>30000000</v>
      </c>
      <c r="T280" s="21">
        <v>30000000</v>
      </c>
      <c r="U280" s="20" t="s">
        <v>1404</v>
      </c>
      <c r="V280" s="20" t="s">
        <v>1405</v>
      </c>
      <c r="W280" s="19" t="s">
        <v>69</v>
      </c>
      <c r="X280" s="19" t="s">
        <v>1446</v>
      </c>
      <c r="Y280" s="19" t="s">
        <v>1459</v>
      </c>
      <c r="Z280" s="19" t="s">
        <v>71</v>
      </c>
      <c r="AA280" s="19" t="s">
        <v>1661</v>
      </c>
      <c r="AB280" s="19" t="s">
        <v>1666</v>
      </c>
      <c r="AC280" s="32">
        <v>30000000</v>
      </c>
      <c r="AD280" s="32">
        <v>0</v>
      </c>
      <c r="AE280" s="32">
        <v>0</v>
      </c>
      <c r="AF280" s="32">
        <v>10000000</v>
      </c>
      <c r="AG280" s="32">
        <v>0</v>
      </c>
      <c r="AH280" s="32">
        <v>10000000</v>
      </c>
      <c r="AI280" s="32">
        <v>0</v>
      </c>
      <c r="AJ280" s="32">
        <v>10000000</v>
      </c>
      <c r="AK280" s="32">
        <v>0</v>
      </c>
      <c r="AL280" s="32">
        <v>0</v>
      </c>
      <c r="AM280" s="32">
        <v>0</v>
      </c>
      <c r="AN280" s="32">
        <v>0</v>
      </c>
      <c r="AO280" s="32">
        <v>0</v>
      </c>
      <c r="AP280" s="32">
        <v>0</v>
      </c>
      <c r="AQ280" s="32">
        <v>0</v>
      </c>
      <c r="AR280" s="32">
        <v>0</v>
      </c>
      <c r="AS280" s="32">
        <v>0</v>
      </c>
      <c r="AT280" s="32">
        <v>0</v>
      </c>
      <c r="AU280" s="32">
        <v>0</v>
      </c>
      <c r="AV280" s="32">
        <v>0</v>
      </c>
      <c r="AW280" s="32">
        <v>0</v>
      </c>
      <c r="AX280" s="32">
        <v>0</v>
      </c>
      <c r="AY280" s="32">
        <v>0</v>
      </c>
      <c r="AZ280" s="32">
        <v>0</v>
      </c>
      <c r="BA280" s="30"/>
      <c r="BB280" s="30"/>
      <c r="BC280" s="30"/>
      <c r="BD280" s="30"/>
      <c r="BE280" s="10" t="str">
        <f t="shared" si="36"/>
        <v>OK</v>
      </c>
      <c r="BF280" s="10" t="str">
        <f t="shared" si="37"/>
        <v>OK</v>
      </c>
      <c r="BG280" s="4">
        <f t="shared" si="38"/>
        <v>0</v>
      </c>
      <c r="BH280" s="11">
        <f t="shared" si="39"/>
        <v>30000000</v>
      </c>
      <c r="BI280" s="11">
        <f t="shared" si="40"/>
        <v>30000000</v>
      </c>
      <c r="BJ280" s="4">
        <f t="shared" si="41"/>
        <v>0</v>
      </c>
      <c r="BK280" s="4">
        <f t="shared" si="42"/>
        <v>0</v>
      </c>
      <c r="BL280" s="1">
        <v>4</v>
      </c>
      <c r="BM280" s="1">
        <v>2000</v>
      </c>
      <c r="BN280" s="1">
        <v>1</v>
      </c>
      <c r="BO280" s="12">
        <v>7</v>
      </c>
      <c r="BP280" s="1">
        <v>8</v>
      </c>
      <c r="BQ280" s="1">
        <v>21</v>
      </c>
      <c r="BT280" s="36"/>
      <c r="BU280" s="36"/>
      <c r="BV280" s="36" t="str">
        <f t="shared" si="43"/>
        <v>2000</v>
      </c>
      <c r="BW280" s="36" t="b">
        <f t="shared" si="44"/>
        <v>1</v>
      </c>
      <c r="BX280" s="36"/>
      <c r="BY280" s="36"/>
      <c r="BZ280" s="36"/>
      <c r="CA280" s="36"/>
    </row>
    <row r="281" spans="1:79" ht="142.5">
      <c r="A281" s="38" t="s">
        <v>3801</v>
      </c>
      <c r="B281" s="33" t="s">
        <v>969</v>
      </c>
      <c r="C281" s="27" t="s">
        <v>259</v>
      </c>
      <c r="D281" s="27" t="s">
        <v>246</v>
      </c>
      <c r="E281" s="18" t="s">
        <v>3862</v>
      </c>
      <c r="F281" s="19" t="s">
        <v>3863</v>
      </c>
      <c r="G281" s="19" t="s">
        <v>3864</v>
      </c>
      <c r="H281" s="19" t="s">
        <v>3866</v>
      </c>
      <c r="I281" s="19">
        <v>80161501</v>
      </c>
      <c r="J281" s="19" t="s">
        <v>1327</v>
      </c>
      <c r="K281" s="19" t="s">
        <v>1334</v>
      </c>
      <c r="L281" s="19" t="s">
        <v>2369</v>
      </c>
      <c r="M281" s="20" t="s">
        <v>1321</v>
      </c>
      <c r="N281" s="20" t="s">
        <v>1321</v>
      </c>
      <c r="O281" s="20" t="s">
        <v>1321</v>
      </c>
      <c r="P281" s="20">
        <v>8</v>
      </c>
      <c r="Q281" s="20" t="s">
        <v>1390</v>
      </c>
      <c r="R281" s="20" t="s">
        <v>1391</v>
      </c>
      <c r="S281" s="21">
        <v>100000000</v>
      </c>
      <c r="T281" s="21">
        <v>100000000</v>
      </c>
      <c r="U281" s="20" t="s">
        <v>1404</v>
      </c>
      <c r="V281" s="20" t="s">
        <v>1405</v>
      </c>
      <c r="W281" s="19" t="s">
        <v>69</v>
      </c>
      <c r="X281" s="19" t="s">
        <v>1446</v>
      </c>
      <c r="Y281" s="19" t="s">
        <v>1459</v>
      </c>
      <c r="Z281" s="19" t="s">
        <v>71</v>
      </c>
      <c r="AA281" s="19" t="s">
        <v>1661</v>
      </c>
      <c r="AB281" s="19" t="s">
        <v>1666</v>
      </c>
      <c r="AC281" s="32">
        <v>100000000</v>
      </c>
      <c r="AD281" s="32">
        <v>0</v>
      </c>
      <c r="AE281" s="32">
        <v>0</v>
      </c>
      <c r="AF281" s="32">
        <v>12500000</v>
      </c>
      <c r="AG281" s="32">
        <v>0</v>
      </c>
      <c r="AH281" s="32">
        <v>12500000</v>
      </c>
      <c r="AI281" s="32">
        <v>0</v>
      </c>
      <c r="AJ281" s="32">
        <v>12500000</v>
      </c>
      <c r="AK281" s="32">
        <v>0</v>
      </c>
      <c r="AL281" s="32">
        <v>12500000</v>
      </c>
      <c r="AM281" s="32">
        <v>0</v>
      </c>
      <c r="AN281" s="32">
        <v>12500000</v>
      </c>
      <c r="AO281" s="32">
        <v>0</v>
      </c>
      <c r="AP281" s="32">
        <v>12500000</v>
      </c>
      <c r="AQ281" s="32">
        <v>0</v>
      </c>
      <c r="AR281" s="32">
        <v>12500000</v>
      </c>
      <c r="AS281" s="32">
        <v>0</v>
      </c>
      <c r="AT281" s="32">
        <v>12500000</v>
      </c>
      <c r="AU281" s="32">
        <v>0</v>
      </c>
      <c r="AV281" s="32">
        <v>0</v>
      </c>
      <c r="AW281" s="32">
        <v>0</v>
      </c>
      <c r="AX281" s="32">
        <v>0</v>
      </c>
      <c r="AY281" s="32">
        <v>0</v>
      </c>
      <c r="AZ281" s="32">
        <v>0</v>
      </c>
      <c r="BA281" s="30"/>
      <c r="BB281" s="30"/>
      <c r="BC281" s="30"/>
      <c r="BD281" s="30"/>
      <c r="BE281" s="10" t="str">
        <f t="shared" si="36"/>
        <v>OK</v>
      </c>
      <c r="BF281" s="10" t="str">
        <f t="shared" si="37"/>
        <v>OK</v>
      </c>
      <c r="BG281" s="4">
        <f t="shared" si="38"/>
        <v>0</v>
      </c>
      <c r="BH281" s="11">
        <f t="shared" si="39"/>
        <v>100000000</v>
      </c>
      <c r="BI281" s="11">
        <f t="shared" si="40"/>
        <v>100000000</v>
      </c>
      <c r="BJ281" s="4">
        <f t="shared" si="41"/>
        <v>0</v>
      </c>
      <c r="BK281" s="4">
        <f t="shared" si="42"/>
        <v>0</v>
      </c>
      <c r="BL281" s="1">
        <v>4</v>
      </c>
      <c r="BM281" s="1">
        <v>2000</v>
      </c>
      <c r="BN281" s="1">
        <v>1</v>
      </c>
      <c r="BO281" s="12">
        <v>7</v>
      </c>
      <c r="BP281" s="1">
        <v>8</v>
      </c>
      <c r="BQ281" s="1">
        <v>22</v>
      </c>
      <c r="BT281" s="36"/>
      <c r="BU281" s="36"/>
      <c r="BV281" s="36" t="str">
        <f t="shared" si="43"/>
        <v>2000</v>
      </c>
      <c r="BW281" s="36" t="b">
        <f t="shared" si="44"/>
        <v>1</v>
      </c>
      <c r="BX281" s="36"/>
      <c r="BY281" s="36"/>
      <c r="BZ281" s="36"/>
      <c r="CA281" s="36"/>
    </row>
    <row r="282" spans="1:79" ht="99.75">
      <c r="A282" s="38" t="s">
        <v>61</v>
      </c>
      <c r="B282" s="33" t="s">
        <v>970</v>
      </c>
      <c r="C282" s="27" t="s">
        <v>259</v>
      </c>
      <c r="D282" s="27" t="s">
        <v>246</v>
      </c>
      <c r="E282" s="18" t="s">
        <v>3862</v>
      </c>
      <c r="F282" s="19" t="s">
        <v>3863</v>
      </c>
      <c r="G282" s="19" t="s">
        <v>3864</v>
      </c>
      <c r="H282" s="19" t="s">
        <v>3866</v>
      </c>
      <c r="I282" s="19" t="s">
        <v>61</v>
      </c>
      <c r="J282" s="19" t="s">
        <v>1327</v>
      </c>
      <c r="K282" s="19" t="s">
        <v>1336</v>
      </c>
      <c r="L282" s="19" t="s">
        <v>3471</v>
      </c>
      <c r="M282" s="20" t="s">
        <v>61</v>
      </c>
      <c r="N282" s="20" t="s">
        <v>61</v>
      </c>
      <c r="O282" s="20" t="s">
        <v>61</v>
      </c>
      <c r="P282" s="20" t="s">
        <v>61</v>
      </c>
      <c r="Q282" s="20" t="s">
        <v>1392</v>
      </c>
      <c r="R282" s="20" t="s">
        <v>1391</v>
      </c>
      <c r="S282" s="21">
        <v>116283193</v>
      </c>
      <c r="T282" s="21">
        <v>116283193</v>
      </c>
      <c r="U282" s="20" t="s">
        <v>1404</v>
      </c>
      <c r="V282" s="20" t="s">
        <v>1405</v>
      </c>
      <c r="W282" s="19" t="s">
        <v>69</v>
      </c>
      <c r="X282" s="19" t="s">
        <v>1446</v>
      </c>
      <c r="Y282" s="19" t="s">
        <v>1460</v>
      </c>
      <c r="Z282" s="19" t="s">
        <v>71</v>
      </c>
      <c r="AA282" s="19" t="s">
        <v>1661</v>
      </c>
      <c r="AB282" s="19" t="s">
        <v>1666</v>
      </c>
      <c r="AC282" s="32">
        <v>116283193</v>
      </c>
      <c r="AD282" s="32">
        <v>0</v>
      </c>
      <c r="AE282" s="32">
        <v>0</v>
      </c>
      <c r="AF282" s="32">
        <v>10571199</v>
      </c>
      <c r="AG282" s="32">
        <v>0</v>
      </c>
      <c r="AH282" s="32">
        <v>10571199</v>
      </c>
      <c r="AI282" s="32">
        <v>0</v>
      </c>
      <c r="AJ282" s="32">
        <v>10571199</v>
      </c>
      <c r="AK282" s="32">
        <v>0</v>
      </c>
      <c r="AL282" s="32">
        <v>10571199</v>
      </c>
      <c r="AM282" s="32">
        <v>0</v>
      </c>
      <c r="AN282" s="32">
        <v>10571199</v>
      </c>
      <c r="AO282" s="32">
        <v>0</v>
      </c>
      <c r="AP282" s="32">
        <v>10571199</v>
      </c>
      <c r="AQ282" s="32">
        <v>0</v>
      </c>
      <c r="AR282" s="32">
        <v>10571199</v>
      </c>
      <c r="AS282" s="32">
        <v>0</v>
      </c>
      <c r="AT282" s="32">
        <v>10571199</v>
      </c>
      <c r="AU282" s="32">
        <v>0</v>
      </c>
      <c r="AV282" s="32">
        <v>10571199</v>
      </c>
      <c r="AW282" s="32">
        <v>0</v>
      </c>
      <c r="AX282" s="32">
        <v>10571199</v>
      </c>
      <c r="AY282" s="32">
        <v>0</v>
      </c>
      <c r="AZ282" s="32">
        <v>10571203</v>
      </c>
      <c r="BA282" s="30"/>
      <c r="BB282" s="30"/>
      <c r="BC282" s="30"/>
      <c r="BD282" s="30"/>
      <c r="BE282" s="10" t="str">
        <f t="shared" si="36"/>
        <v>OK</v>
      </c>
      <c r="BF282" s="10" t="str">
        <f t="shared" si="37"/>
        <v>OK</v>
      </c>
      <c r="BG282" s="4">
        <f t="shared" si="38"/>
        <v>0</v>
      </c>
      <c r="BH282" s="11">
        <f t="shared" si="39"/>
        <v>116283193</v>
      </c>
      <c r="BI282" s="11">
        <f t="shared" si="40"/>
        <v>116283193</v>
      </c>
      <c r="BJ282" s="4">
        <f t="shared" si="41"/>
        <v>0</v>
      </c>
      <c r="BK282" s="4">
        <f t="shared" si="42"/>
        <v>0</v>
      </c>
      <c r="BL282" s="1">
        <v>4</v>
      </c>
      <c r="BM282" s="1">
        <v>2000</v>
      </c>
      <c r="BN282" s="1">
        <v>1</v>
      </c>
      <c r="BO282" s="12">
        <v>7</v>
      </c>
      <c r="BP282" s="1">
        <v>8</v>
      </c>
      <c r="BQ282" s="1">
        <v>23</v>
      </c>
      <c r="BT282" s="36"/>
      <c r="BU282" s="36"/>
      <c r="BV282" s="36" t="str">
        <f t="shared" si="43"/>
        <v>2000</v>
      </c>
      <c r="BW282" s="36" t="b">
        <f t="shared" si="44"/>
        <v>1</v>
      </c>
      <c r="BX282" s="36"/>
      <c r="BY282" s="36"/>
      <c r="BZ282" s="36"/>
      <c r="CA282" s="36"/>
    </row>
    <row r="283" spans="1:79" ht="142.5">
      <c r="A283" s="38" t="s">
        <v>3801</v>
      </c>
      <c r="B283" s="33" t="s">
        <v>971</v>
      </c>
      <c r="C283" s="27" t="s">
        <v>259</v>
      </c>
      <c r="D283" s="27" t="s">
        <v>246</v>
      </c>
      <c r="E283" s="18" t="s">
        <v>3862</v>
      </c>
      <c r="F283" s="19" t="s">
        <v>3875</v>
      </c>
      <c r="G283" s="19" t="s">
        <v>3876</v>
      </c>
      <c r="H283" s="19" t="s">
        <v>3877</v>
      </c>
      <c r="I283" s="19">
        <v>80161501</v>
      </c>
      <c r="J283" s="19" t="s">
        <v>1381</v>
      </c>
      <c r="K283" s="19" t="s">
        <v>1334</v>
      </c>
      <c r="L283" s="19" t="s">
        <v>2377</v>
      </c>
      <c r="M283" s="20" t="s">
        <v>1321</v>
      </c>
      <c r="N283" s="20" t="s">
        <v>1321</v>
      </c>
      <c r="O283" s="20" t="s">
        <v>1321</v>
      </c>
      <c r="P283" s="20">
        <v>7</v>
      </c>
      <c r="Q283" s="20" t="s">
        <v>1390</v>
      </c>
      <c r="R283" s="20" t="s">
        <v>1391</v>
      </c>
      <c r="S283" s="21">
        <v>81250000</v>
      </c>
      <c r="T283" s="21">
        <v>81250000</v>
      </c>
      <c r="U283" s="20" t="s">
        <v>1404</v>
      </c>
      <c r="V283" s="20" t="s">
        <v>1405</v>
      </c>
      <c r="W283" s="19" t="s">
        <v>69</v>
      </c>
      <c r="X283" s="19" t="s">
        <v>1446</v>
      </c>
      <c r="Y283" s="19" t="s">
        <v>1459</v>
      </c>
      <c r="Z283" s="19" t="s">
        <v>70</v>
      </c>
      <c r="AA283" s="19" t="s">
        <v>1660</v>
      </c>
      <c r="AB283" s="19" t="s">
        <v>1666</v>
      </c>
      <c r="AC283" s="32">
        <v>81250000</v>
      </c>
      <c r="AD283" s="32">
        <v>0</v>
      </c>
      <c r="AE283" s="32">
        <v>0</v>
      </c>
      <c r="AF283" s="32">
        <v>12500000</v>
      </c>
      <c r="AG283" s="32">
        <v>0</v>
      </c>
      <c r="AH283" s="32">
        <v>12500000</v>
      </c>
      <c r="AI283" s="32">
        <v>0</v>
      </c>
      <c r="AJ283" s="32">
        <v>12500000</v>
      </c>
      <c r="AK283" s="32">
        <v>0</v>
      </c>
      <c r="AL283" s="32">
        <v>12500000</v>
      </c>
      <c r="AM283" s="32">
        <v>0</v>
      </c>
      <c r="AN283" s="32">
        <v>12500000</v>
      </c>
      <c r="AO283" s="32">
        <v>0</v>
      </c>
      <c r="AP283" s="32">
        <v>12500000</v>
      </c>
      <c r="AQ283" s="32">
        <v>0</v>
      </c>
      <c r="AR283" s="32">
        <v>6250000</v>
      </c>
      <c r="AS283" s="32">
        <v>0</v>
      </c>
      <c r="AT283" s="32">
        <v>0</v>
      </c>
      <c r="AU283" s="32">
        <v>0</v>
      </c>
      <c r="AV283" s="32">
        <v>0</v>
      </c>
      <c r="AW283" s="32">
        <v>0</v>
      </c>
      <c r="AX283" s="32">
        <v>0</v>
      </c>
      <c r="AY283" s="32">
        <v>0</v>
      </c>
      <c r="AZ283" s="32">
        <v>0</v>
      </c>
      <c r="BA283" s="30"/>
      <c r="BB283" s="30"/>
      <c r="BC283" s="30"/>
      <c r="BD283" s="30"/>
      <c r="BE283" s="10" t="str">
        <f t="shared" si="36"/>
        <v>OK</v>
      </c>
      <c r="BF283" s="10" t="str">
        <f t="shared" si="37"/>
        <v>OK</v>
      </c>
      <c r="BG283" s="4">
        <f t="shared" si="38"/>
        <v>0</v>
      </c>
      <c r="BH283" s="11">
        <f t="shared" si="39"/>
        <v>81250000</v>
      </c>
      <c r="BI283" s="11">
        <f t="shared" si="40"/>
        <v>81250000</v>
      </c>
      <c r="BJ283" s="4">
        <f t="shared" si="41"/>
        <v>0</v>
      </c>
      <c r="BK283" s="4">
        <f t="shared" si="42"/>
        <v>0</v>
      </c>
      <c r="BL283" s="1">
        <v>4</v>
      </c>
      <c r="BM283" s="1">
        <v>2000</v>
      </c>
      <c r="BN283" s="1">
        <v>3</v>
      </c>
      <c r="BO283" s="12">
        <v>2</v>
      </c>
      <c r="BP283" s="1">
        <v>1</v>
      </c>
      <c r="BQ283" s="1">
        <v>1</v>
      </c>
      <c r="BT283" s="36"/>
      <c r="BU283" s="36"/>
      <c r="BV283" s="36" t="str">
        <f t="shared" si="43"/>
        <v>2000</v>
      </c>
      <c r="BW283" s="36" t="b">
        <f t="shared" si="44"/>
        <v>1</v>
      </c>
      <c r="BX283" s="36"/>
      <c r="BY283" s="36"/>
      <c r="BZ283" s="36"/>
      <c r="CA283" s="36"/>
    </row>
    <row r="284" spans="1:79" ht="99.75">
      <c r="A284" s="38" t="s">
        <v>3801</v>
      </c>
      <c r="B284" s="33" t="s">
        <v>972</v>
      </c>
      <c r="C284" s="27" t="s">
        <v>259</v>
      </c>
      <c r="D284" s="27" t="s">
        <v>246</v>
      </c>
      <c r="E284" s="18" t="s">
        <v>3862</v>
      </c>
      <c r="F284" s="19" t="s">
        <v>3875</v>
      </c>
      <c r="G284" s="19" t="s">
        <v>3876</v>
      </c>
      <c r="H284" s="19" t="s">
        <v>3877</v>
      </c>
      <c r="I284" s="19">
        <v>80161501</v>
      </c>
      <c r="J284" s="19" t="s">
        <v>1381</v>
      </c>
      <c r="K284" s="19" t="s">
        <v>1332</v>
      </c>
      <c r="L284" s="19" t="s">
        <v>2378</v>
      </c>
      <c r="M284" s="20" t="s">
        <v>1321</v>
      </c>
      <c r="N284" s="20" t="s">
        <v>1321</v>
      </c>
      <c r="O284" s="20" t="s">
        <v>1321</v>
      </c>
      <c r="P284" s="20">
        <v>7</v>
      </c>
      <c r="Q284" s="20" t="s">
        <v>1390</v>
      </c>
      <c r="R284" s="20" t="s">
        <v>1391</v>
      </c>
      <c r="S284" s="21">
        <v>42250000</v>
      </c>
      <c r="T284" s="21">
        <v>42250000</v>
      </c>
      <c r="U284" s="20" t="s">
        <v>1404</v>
      </c>
      <c r="V284" s="20" t="s">
        <v>1405</v>
      </c>
      <c r="W284" s="19" t="s">
        <v>69</v>
      </c>
      <c r="X284" s="19" t="s">
        <v>1446</v>
      </c>
      <c r="Y284" s="19" t="s">
        <v>1459</v>
      </c>
      <c r="Z284" s="19" t="s">
        <v>228</v>
      </c>
      <c r="AA284" s="19" t="s">
        <v>1660</v>
      </c>
      <c r="AB284" s="19" t="s">
        <v>1666</v>
      </c>
      <c r="AC284" s="32">
        <v>42250000</v>
      </c>
      <c r="AD284" s="32">
        <v>0</v>
      </c>
      <c r="AE284" s="32">
        <v>0</v>
      </c>
      <c r="AF284" s="32">
        <v>6500000</v>
      </c>
      <c r="AG284" s="32">
        <v>0</v>
      </c>
      <c r="AH284" s="32">
        <v>6500000</v>
      </c>
      <c r="AI284" s="32">
        <v>0</v>
      </c>
      <c r="AJ284" s="32">
        <v>6500000</v>
      </c>
      <c r="AK284" s="32">
        <v>0</v>
      </c>
      <c r="AL284" s="32">
        <v>6500000</v>
      </c>
      <c r="AM284" s="32">
        <v>0</v>
      </c>
      <c r="AN284" s="32">
        <v>6500000</v>
      </c>
      <c r="AO284" s="32">
        <v>0</v>
      </c>
      <c r="AP284" s="32">
        <v>6500000</v>
      </c>
      <c r="AQ284" s="32">
        <v>0</v>
      </c>
      <c r="AR284" s="32">
        <v>3250000</v>
      </c>
      <c r="AS284" s="32">
        <v>0</v>
      </c>
      <c r="AT284" s="32">
        <v>0</v>
      </c>
      <c r="AU284" s="32">
        <v>0</v>
      </c>
      <c r="AV284" s="32">
        <v>0</v>
      </c>
      <c r="AW284" s="32">
        <v>0</v>
      </c>
      <c r="AX284" s="32">
        <v>0</v>
      </c>
      <c r="AY284" s="32">
        <v>0</v>
      </c>
      <c r="AZ284" s="32">
        <v>0</v>
      </c>
      <c r="BA284" s="30"/>
      <c r="BB284" s="30"/>
      <c r="BC284" s="30"/>
      <c r="BD284" s="30"/>
      <c r="BE284" s="10" t="str">
        <f t="shared" si="36"/>
        <v>OK</v>
      </c>
      <c r="BF284" s="10" t="str">
        <f t="shared" si="37"/>
        <v>OK</v>
      </c>
      <c r="BG284" s="4">
        <f t="shared" si="38"/>
        <v>0</v>
      </c>
      <c r="BH284" s="11">
        <f t="shared" si="39"/>
        <v>42250000</v>
      </c>
      <c r="BI284" s="11">
        <f t="shared" si="40"/>
        <v>42250000</v>
      </c>
      <c r="BJ284" s="4">
        <f t="shared" si="41"/>
        <v>0</v>
      </c>
      <c r="BK284" s="4">
        <f t="shared" si="42"/>
        <v>0</v>
      </c>
      <c r="BL284" s="1">
        <v>4</v>
      </c>
      <c r="BM284" s="1">
        <v>2000</v>
      </c>
      <c r="BN284" s="1">
        <v>3</v>
      </c>
      <c r="BO284" s="12">
        <v>2</v>
      </c>
      <c r="BP284" s="1">
        <v>1</v>
      </c>
      <c r="BQ284" s="1">
        <v>2</v>
      </c>
      <c r="BT284" s="36"/>
      <c r="BU284" s="36"/>
      <c r="BV284" s="36" t="str">
        <f t="shared" si="43"/>
        <v>2000</v>
      </c>
      <c r="BW284" s="36" t="b">
        <f t="shared" si="44"/>
        <v>1</v>
      </c>
      <c r="BX284" s="36"/>
      <c r="BY284" s="36"/>
      <c r="BZ284" s="36"/>
      <c r="CA284" s="36"/>
    </row>
    <row r="285" spans="1:79" ht="142.5">
      <c r="A285" s="38" t="s">
        <v>3801</v>
      </c>
      <c r="B285" s="33" t="s">
        <v>973</v>
      </c>
      <c r="C285" s="27" t="s">
        <v>259</v>
      </c>
      <c r="D285" s="27" t="s">
        <v>246</v>
      </c>
      <c r="E285" s="18" t="s">
        <v>3862</v>
      </c>
      <c r="F285" s="19" t="s">
        <v>3875</v>
      </c>
      <c r="G285" s="19" t="s">
        <v>3876</v>
      </c>
      <c r="H285" s="19" t="s">
        <v>3877</v>
      </c>
      <c r="I285" s="19">
        <v>80161501</v>
      </c>
      <c r="J285" s="19" t="s">
        <v>1381</v>
      </c>
      <c r="K285" s="19" t="s">
        <v>1332</v>
      </c>
      <c r="L285" s="19" t="s">
        <v>2379</v>
      </c>
      <c r="M285" s="20" t="s">
        <v>1321</v>
      </c>
      <c r="N285" s="20" t="s">
        <v>1321</v>
      </c>
      <c r="O285" s="20" t="s">
        <v>1321</v>
      </c>
      <c r="P285" s="20">
        <v>3</v>
      </c>
      <c r="Q285" s="20" t="s">
        <v>1390</v>
      </c>
      <c r="R285" s="20" t="s">
        <v>1391</v>
      </c>
      <c r="S285" s="21">
        <v>25000000</v>
      </c>
      <c r="T285" s="21">
        <v>25000000</v>
      </c>
      <c r="U285" s="20" t="s">
        <v>1404</v>
      </c>
      <c r="V285" s="20" t="s">
        <v>1405</v>
      </c>
      <c r="W285" s="19" t="s">
        <v>69</v>
      </c>
      <c r="X285" s="19" t="s">
        <v>1446</v>
      </c>
      <c r="Y285" s="19" t="s">
        <v>1459</v>
      </c>
      <c r="Z285" s="19" t="s">
        <v>70</v>
      </c>
      <c r="AA285" s="19" t="s">
        <v>1660</v>
      </c>
      <c r="AB285" s="19" t="s">
        <v>1666</v>
      </c>
      <c r="AC285" s="32">
        <v>25000000</v>
      </c>
      <c r="AD285" s="32">
        <v>0</v>
      </c>
      <c r="AE285" s="32">
        <v>0</v>
      </c>
      <c r="AF285" s="32">
        <v>10000000</v>
      </c>
      <c r="AG285" s="32">
        <v>0</v>
      </c>
      <c r="AH285" s="32">
        <v>10000000</v>
      </c>
      <c r="AI285" s="32">
        <v>0</v>
      </c>
      <c r="AJ285" s="32">
        <v>5000000</v>
      </c>
      <c r="AK285" s="32">
        <v>0</v>
      </c>
      <c r="AL285" s="32">
        <v>0</v>
      </c>
      <c r="AM285" s="32">
        <v>0</v>
      </c>
      <c r="AN285" s="32">
        <v>0</v>
      </c>
      <c r="AO285" s="32">
        <v>0</v>
      </c>
      <c r="AP285" s="32">
        <v>0</v>
      </c>
      <c r="AQ285" s="32">
        <v>0</v>
      </c>
      <c r="AR285" s="32">
        <v>0</v>
      </c>
      <c r="AS285" s="32">
        <v>0</v>
      </c>
      <c r="AT285" s="32">
        <v>0</v>
      </c>
      <c r="AU285" s="32">
        <v>0</v>
      </c>
      <c r="AV285" s="32">
        <v>0</v>
      </c>
      <c r="AW285" s="32">
        <v>0</v>
      </c>
      <c r="AX285" s="32">
        <v>0</v>
      </c>
      <c r="AY285" s="32">
        <v>0</v>
      </c>
      <c r="AZ285" s="32">
        <v>0</v>
      </c>
      <c r="BA285" s="30"/>
      <c r="BB285" s="30"/>
      <c r="BC285" s="30"/>
      <c r="BD285" s="30"/>
      <c r="BE285" s="10" t="str">
        <f t="shared" si="36"/>
        <v>OK</v>
      </c>
      <c r="BF285" s="10" t="str">
        <f t="shared" si="37"/>
        <v>OK</v>
      </c>
      <c r="BG285" s="4">
        <f t="shared" si="38"/>
        <v>0</v>
      </c>
      <c r="BH285" s="11">
        <f t="shared" si="39"/>
        <v>25000000</v>
      </c>
      <c r="BI285" s="11">
        <f t="shared" si="40"/>
        <v>25000000</v>
      </c>
      <c r="BJ285" s="4">
        <f t="shared" si="41"/>
        <v>0</v>
      </c>
      <c r="BK285" s="4">
        <f t="shared" si="42"/>
        <v>0</v>
      </c>
      <c r="BL285" s="1">
        <v>4</v>
      </c>
      <c r="BM285" s="1">
        <v>2000</v>
      </c>
      <c r="BN285" s="1">
        <v>3</v>
      </c>
      <c r="BO285" s="12">
        <v>2</v>
      </c>
      <c r="BP285" s="1">
        <v>1</v>
      </c>
      <c r="BQ285" s="1">
        <v>3</v>
      </c>
      <c r="BT285" s="36"/>
      <c r="BU285" s="36"/>
      <c r="BV285" s="36" t="str">
        <f t="shared" si="43"/>
        <v>2000</v>
      </c>
      <c r="BW285" s="36" t="b">
        <f t="shared" si="44"/>
        <v>1</v>
      </c>
      <c r="BX285" s="36"/>
      <c r="BY285" s="36"/>
      <c r="BZ285" s="36"/>
      <c r="CA285" s="36"/>
    </row>
    <row r="286" spans="1:79" ht="114">
      <c r="A286" s="38" t="s">
        <v>3801</v>
      </c>
      <c r="B286" s="33" t="s">
        <v>974</v>
      </c>
      <c r="C286" s="27" t="s">
        <v>259</v>
      </c>
      <c r="D286" s="27" t="s">
        <v>246</v>
      </c>
      <c r="E286" s="18" t="s">
        <v>3862</v>
      </c>
      <c r="F286" s="19" t="s">
        <v>3875</v>
      </c>
      <c r="G286" s="19" t="s">
        <v>3876</v>
      </c>
      <c r="H286" s="19" t="s">
        <v>3877</v>
      </c>
      <c r="I286" s="19">
        <v>80161501</v>
      </c>
      <c r="J286" s="19" t="s">
        <v>1381</v>
      </c>
      <c r="K286" s="19" t="s">
        <v>1332</v>
      </c>
      <c r="L286" s="19" t="s">
        <v>2380</v>
      </c>
      <c r="M286" s="20" t="s">
        <v>1321</v>
      </c>
      <c r="N286" s="20" t="s">
        <v>1321</v>
      </c>
      <c r="O286" s="20" t="s">
        <v>1321</v>
      </c>
      <c r="P286" s="20">
        <v>3</v>
      </c>
      <c r="Q286" s="20" t="s">
        <v>1390</v>
      </c>
      <c r="R286" s="20" t="s">
        <v>1391</v>
      </c>
      <c r="S286" s="21">
        <v>21250000</v>
      </c>
      <c r="T286" s="21">
        <v>21250000</v>
      </c>
      <c r="U286" s="20" t="s">
        <v>1404</v>
      </c>
      <c r="V286" s="20" t="s">
        <v>1405</v>
      </c>
      <c r="W286" s="19" t="s">
        <v>69</v>
      </c>
      <c r="X286" s="19" t="s">
        <v>1446</v>
      </c>
      <c r="Y286" s="19" t="s">
        <v>1459</v>
      </c>
      <c r="Z286" s="19" t="s">
        <v>228</v>
      </c>
      <c r="AA286" s="19" t="s">
        <v>1660</v>
      </c>
      <c r="AB286" s="19" t="s">
        <v>1666</v>
      </c>
      <c r="AC286" s="32">
        <v>21250000</v>
      </c>
      <c r="AD286" s="32">
        <v>0</v>
      </c>
      <c r="AE286" s="32">
        <v>0</v>
      </c>
      <c r="AF286" s="32">
        <v>8500000</v>
      </c>
      <c r="AG286" s="32">
        <v>0</v>
      </c>
      <c r="AH286" s="32">
        <v>8500000</v>
      </c>
      <c r="AI286" s="32">
        <v>0</v>
      </c>
      <c r="AJ286" s="32">
        <v>4250000</v>
      </c>
      <c r="AK286" s="32">
        <v>0</v>
      </c>
      <c r="AL286" s="32">
        <v>0</v>
      </c>
      <c r="AM286" s="32">
        <v>0</v>
      </c>
      <c r="AN286" s="32">
        <v>0</v>
      </c>
      <c r="AO286" s="32">
        <v>0</v>
      </c>
      <c r="AP286" s="32">
        <v>0</v>
      </c>
      <c r="AQ286" s="32">
        <v>0</v>
      </c>
      <c r="AR286" s="32">
        <v>0</v>
      </c>
      <c r="AS286" s="32">
        <v>0</v>
      </c>
      <c r="AT286" s="32">
        <v>0</v>
      </c>
      <c r="AU286" s="32">
        <v>0</v>
      </c>
      <c r="AV286" s="32">
        <v>0</v>
      </c>
      <c r="AW286" s="32">
        <v>0</v>
      </c>
      <c r="AX286" s="32">
        <v>0</v>
      </c>
      <c r="AY286" s="32">
        <v>0</v>
      </c>
      <c r="AZ286" s="32">
        <v>0</v>
      </c>
      <c r="BA286" s="30"/>
      <c r="BB286" s="30"/>
      <c r="BC286" s="30"/>
      <c r="BD286" s="30"/>
      <c r="BE286" s="10" t="str">
        <f t="shared" si="36"/>
        <v>OK</v>
      </c>
      <c r="BF286" s="10" t="str">
        <f t="shared" si="37"/>
        <v>OK</v>
      </c>
      <c r="BG286" s="4">
        <f t="shared" si="38"/>
        <v>0</v>
      </c>
      <c r="BH286" s="11">
        <f t="shared" si="39"/>
        <v>21250000</v>
      </c>
      <c r="BI286" s="11">
        <f t="shared" si="40"/>
        <v>21250000</v>
      </c>
      <c r="BJ286" s="4">
        <f t="shared" si="41"/>
        <v>0</v>
      </c>
      <c r="BK286" s="4">
        <f t="shared" si="42"/>
        <v>0</v>
      </c>
      <c r="BL286" s="1">
        <v>4</v>
      </c>
      <c r="BM286" s="1">
        <v>2000</v>
      </c>
      <c r="BN286" s="1">
        <v>3</v>
      </c>
      <c r="BO286" s="12">
        <v>2</v>
      </c>
      <c r="BP286" s="1">
        <v>1</v>
      </c>
      <c r="BQ286" s="1">
        <v>4</v>
      </c>
      <c r="BT286" s="36"/>
      <c r="BU286" s="36"/>
      <c r="BV286" s="36" t="str">
        <f t="shared" si="43"/>
        <v>2000</v>
      </c>
      <c r="BW286" s="36" t="b">
        <f t="shared" si="44"/>
        <v>1</v>
      </c>
      <c r="BX286" s="36"/>
      <c r="BY286" s="36"/>
      <c r="BZ286" s="36"/>
      <c r="CA286" s="36"/>
    </row>
    <row r="287" spans="1:79" ht="114">
      <c r="A287" s="38" t="s">
        <v>3801</v>
      </c>
      <c r="B287" s="33" t="s">
        <v>975</v>
      </c>
      <c r="C287" s="27" t="s">
        <v>259</v>
      </c>
      <c r="D287" s="27" t="s">
        <v>246</v>
      </c>
      <c r="E287" s="18" t="s">
        <v>3862</v>
      </c>
      <c r="F287" s="19" t="s">
        <v>3875</v>
      </c>
      <c r="G287" s="19" t="s">
        <v>3876</v>
      </c>
      <c r="H287" s="19" t="s">
        <v>3877</v>
      </c>
      <c r="I287" s="19">
        <v>80161501</v>
      </c>
      <c r="J287" s="19" t="s">
        <v>1381</v>
      </c>
      <c r="K287" s="19" t="s">
        <v>1334</v>
      </c>
      <c r="L287" s="19" t="s">
        <v>2381</v>
      </c>
      <c r="M287" s="20" t="s">
        <v>1321</v>
      </c>
      <c r="N287" s="20" t="s">
        <v>1321</v>
      </c>
      <c r="O287" s="20" t="s">
        <v>1321</v>
      </c>
      <c r="P287" s="20">
        <v>4</v>
      </c>
      <c r="Q287" s="20" t="s">
        <v>1390</v>
      </c>
      <c r="R287" s="20" t="s">
        <v>1391</v>
      </c>
      <c r="S287" s="21">
        <v>35000000</v>
      </c>
      <c r="T287" s="21">
        <v>35000000</v>
      </c>
      <c r="U287" s="20" t="s">
        <v>1404</v>
      </c>
      <c r="V287" s="20" t="s">
        <v>1405</v>
      </c>
      <c r="W287" s="19" t="s">
        <v>69</v>
      </c>
      <c r="X287" s="19" t="s">
        <v>1446</v>
      </c>
      <c r="Y287" s="19" t="s">
        <v>1459</v>
      </c>
      <c r="Z287" s="19" t="s">
        <v>228</v>
      </c>
      <c r="AA287" s="19" t="s">
        <v>1660</v>
      </c>
      <c r="AB287" s="19" t="s">
        <v>1666</v>
      </c>
      <c r="AC287" s="32">
        <v>35000000</v>
      </c>
      <c r="AD287" s="32">
        <v>0</v>
      </c>
      <c r="AE287" s="32">
        <v>0</v>
      </c>
      <c r="AF287" s="32">
        <v>10000000</v>
      </c>
      <c r="AG287" s="32">
        <v>0</v>
      </c>
      <c r="AH287" s="32">
        <v>10000000</v>
      </c>
      <c r="AI287" s="32">
        <v>0</v>
      </c>
      <c r="AJ287" s="32">
        <v>10000000</v>
      </c>
      <c r="AK287" s="32">
        <v>0</v>
      </c>
      <c r="AL287" s="32">
        <v>5000000</v>
      </c>
      <c r="AM287" s="32">
        <v>0</v>
      </c>
      <c r="AN287" s="32">
        <v>0</v>
      </c>
      <c r="AO287" s="32">
        <v>0</v>
      </c>
      <c r="AP287" s="32">
        <v>0</v>
      </c>
      <c r="AQ287" s="32">
        <v>0</v>
      </c>
      <c r="AR287" s="32">
        <v>0</v>
      </c>
      <c r="AS287" s="32">
        <v>0</v>
      </c>
      <c r="AT287" s="32">
        <v>0</v>
      </c>
      <c r="AU287" s="32">
        <v>0</v>
      </c>
      <c r="AV287" s="32">
        <v>0</v>
      </c>
      <c r="AW287" s="32">
        <v>0</v>
      </c>
      <c r="AX287" s="32">
        <v>0</v>
      </c>
      <c r="AY287" s="32">
        <v>0</v>
      </c>
      <c r="AZ287" s="32">
        <v>0</v>
      </c>
      <c r="BA287" s="30"/>
      <c r="BB287" s="30"/>
      <c r="BC287" s="30"/>
      <c r="BD287" s="30"/>
      <c r="BE287" s="10" t="str">
        <f t="shared" si="36"/>
        <v>OK</v>
      </c>
      <c r="BF287" s="10" t="str">
        <f t="shared" si="37"/>
        <v>OK</v>
      </c>
      <c r="BG287" s="4">
        <f t="shared" si="38"/>
        <v>0</v>
      </c>
      <c r="BH287" s="11">
        <f t="shared" si="39"/>
        <v>35000000</v>
      </c>
      <c r="BI287" s="11">
        <f t="shared" si="40"/>
        <v>35000000</v>
      </c>
      <c r="BJ287" s="4">
        <f t="shared" si="41"/>
        <v>0</v>
      </c>
      <c r="BK287" s="4">
        <f t="shared" si="42"/>
        <v>0</v>
      </c>
      <c r="BL287" s="1">
        <v>4</v>
      </c>
      <c r="BM287" s="1">
        <v>2000</v>
      </c>
      <c r="BN287" s="1">
        <v>3</v>
      </c>
      <c r="BO287" s="12">
        <v>2</v>
      </c>
      <c r="BP287" s="1">
        <v>1</v>
      </c>
      <c r="BQ287" s="1">
        <v>5</v>
      </c>
      <c r="BT287" s="36"/>
      <c r="BU287" s="36"/>
      <c r="BV287" s="36" t="str">
        <f t="shared" si="43"/>
        <v>2000</v>
      </c>
      <c r="BW287" s="36" t="b">
        <f t="shared" si="44"/>
        <v>1</v>
      </c>
      <c r="BX287" s="36"/>
      <c r="BY287" s="36"/>
      <c r="BZ287" s="36"/>
      <c r="CA287" s="36"/>
    </row>
    <row r="288" spans="1:79" ht="128.25">
      <c r="A288" s="38" t="s">
        <v>3801</v>
      </c>
      <c r="B288" s="33" t="s">
        <v>976</v>
      </c>
      <c r="C288" s="27" t="s">
        <v>259</v>
      </c>
      <c r="D288" s="27" t="s">
        <v>246</v>
      </c>
      <c r="E288" s="18" t="s">
        <v>3862</v>
      </c>
      <c r="F288" s="19" t="s">
        <v>3875</v>
      </c>
      <c r="G288" s="19" t="s">
        <v>3876</v>
      </c>
      <c r="H288" s="19" t="s">
        <v>3877</v>
      </c>
      <c r="I288" s="19">
        <v>80161501</v>
      </c>
      <c r="J288" s="19" t="s">
        <v>1381</v>
      </c>
      <c r="K288" s="19" t="s">
        <v>1334</v>
      </c>
      <c r="L288" s="19" t="s">
        <v>2382</v>
      </c>
      <c r="M288" s="20" t="s">
        <v>1321</v>
      </c>
      <c r="N288" s="20" t="s">
        <v>1321</v>
      </c>
      <c r="O288" s="20" t="s">
        <v>1321</v>
      </c>
      <c r="P288" s="20">
        <v>4</v>
      </c>
      <c r="Q288" s="20" t="s">
        <v>1390</v>
      </c>
      <c r="R288" s="20" t="s">
        <v>1391</v>
      </c>
      <c r="S288" s="21">
        <v>35000000</v>
      </c>
      <c r="T288" s="21">
        <v>35000000</v>
      </c>
      <c r="U288" s="20" t="s">
        <v>1404</v>
      </c>
      <c r="V288" s="20" t="s">
        <v>1405</v>
      </c>
      <c r="W288" s="19" t="s">
        <v>69</v>
      </c>
      <c r="X288" s="19" t="s">
        <v>1446</v>
      </c>
      <c r="Y288" s="19" t="s">
        <v>1459</v>
      </c>
      <c r="Z288" s="19" t="s">
        <v>228</v>
      </c>
      <c r="AA288" s="19" t="s">
        <v>1660</v>
      </c>
      <c r="AB288" s="19" t="s">
        <v>1666</v>
      </c>
      <c r="AC288" s="32">
        <v>35000000</v>
      </c>
      <c r="AD288" s="32">
        <v>0</v>
      </c>
      <c r="AE288" s="32">
        <v>0</v>
      </c>
      <c r="AF288" s="32">
        <v>10000000</v>
      </c>
      <c r="AG288" s="32">
        <v>0</v>
      </c>
      <c r="AH288" s="32">
        <v>10000000</v>
      </c>
      <c r="AI288" s="32">
        <v>0</v>
      </c>
      <c r="AJ288" s="32">
        <v>10000000</v>
      </c>
      <c r="AK288" s="32">
        <v>0</v>
      </c>
      <c r="AL288" s="32">
        <v>5000000</v>
      </c>
      <c r="AM288" s="32">
        <v>0</v>
      </c>
      <c r="AN288" s="32">
        <v>0</v>
      </c>
      <c r="AO288" s="32">
        <v>0</v>
      </c>
      <c r="AP288" s="32">
        <v>0</v>
      </c>
      <c r="AQ288" s="32">
        <v>0</v>
      </c>
      <c r="AR288" s="32">
        <v>0</v>
      </c>
      <c r="AS288" s="32">
        <v>0</v>
      </c>
      <c r="AT288" s="32">
        <v>0</v>
      </c>
      <c r="AU288" s="32">
        <v>0</v>
      </c>
      <c r="AV288" s="32">
        <v>0</v>
      </c>
      <c r="AW288" s="32">
        <v>0</v>
      </c>
      <c r="AX288" s="32">
        <v>0</v>
      </c>
      <c r="AY288" s="32">
        <v>0</v>
      </c>
      <c r="AZ288" s="32">
        <v>0</v>
      </c>
      <c r="BA288" s="30"/>
      <c r="BB288" s="30"/>
      <c r="BC288" s="30"/>
      <c r="BD288" s="30"/>
      <c r="BE288" s="10" t="str">
        <f t="shared" si="36"/>
        <v>OK</v>
      </c>
      <c r="BF288" s="10" t="str">
        <f t="shared" si="37"/>
        <v>OK</v>
      </c>
      <c r="BG288" s="4">
        <f t="shared" si="38"/>
        <v>0</v>
      </c>
      <c r="BH288" s="11">
        <f t="shared" si="39"/>
        <v>35000000</v>
      </c>
      <c r="BI288" s="11">
        <f t="shared" si="40"/>
        <v>35000000</v>
      </c>
      <c r="BJ288" s="4">
        <f t="shared" si="41"/>
        <v>0</v>
      </c>
      <c r="BK288" s="4">
        <f t="shared" si="42"/>
        <v>0</v>
      </c>
      <c r="BL288" s="1">
        <v>4</v>
      </c>
      <c r="BM288" s="1">
        <v>2000</v>
      </c>
      <c r="BN288" s="1">
        <v>3</v>
      </c>
      <c r="BO288" s="12">
        <v>2</v>
      </c>
      <c r="BP288" s="1">
        <v>1</v>
      </c>
      <c r="BQ288" s="1">
        <v>6</v>
      </c>
      <c r="BT288" s="36"/>
      <c r="BU288" s="36"/>
      <c r="BV288" s="36" t="str">
        <f t="shared" si="43"/>
        <v>2000</v>
      </c>
      <c r="BW288" s="36" t="b">
        <f t="shared" si="44"/>
        <v>1</v>
      </c>
      <c r="BX288" s="36"/>
      <c r="BY288" s="36"/>
      <c r="BZ288" s="36"/>
      <c r="CA288" s="36"/>
    </row>
    <row r="289" spans="1:79" ht="142.5">
      <c r="A289" s="38" t="s">
        <v>3801</v>
      </c>
      <c r="B289" s="33" t="s">
        <v>977</v>
      </c>
      <c r="C289" s="27" t="s">
        <v>259</v>
      </c>
      <c r="D289" s="27" t="s">
        <v>246</v>
      </c>
      <c r="E289" s="18" t="s">
        <v>3862</v>
      </c>
      <c r="F289" s="19" t="s">
        <v>3875</v>
      </c>
      <c r="G289" s="19" t="s">
        <v>3876</v>
      </c>
      <c r="H289" s="19" t="s">
        <v>3877</v>
      </c>
      <c r="I289" s="19">
        <v>80161501</v>
      </c>
      <c r="J289" s="19" t="s">
        <v>1381</v>
      </c>
      <c r="K289" s="19" t="s">
        <v>1332</v>
      </c>
      <c r="L289" s="19" t="s">
        <v>2383</v>
      </c>
      <c r="M289" s="20" t="s">
        <v>1321</v>
      </c>
      <c r="N289" s="20" t="s">
        <v>1321</v>
      </c>
      <c r="O289" s="20" t="s">
        <v>1321</v>
      </c>
      <c r="P289" s="20">
        <v>4</v>
      </c>
      <c r="Q289" s="20" t="s">
        <v>1390</v>
      </c>
      <c r="R289" s="20" t="s">
        <v>1391</v>
      </c>
      <c r="S289" s="21">
        <v>32800000</v>
      </c>
      <c r="T289" s="21">
        <v>32800000</v>
      </c>
      <c r="U289" s="20" t="s">
        <v>1404</v>
      </c>
      <c r="V289" s="20" t="s">
        <v>1405</v>
      </c>
      <c r="W289" s="19" t="s">
        <v>69</v>
      </c>
      <c r="X289" s="19" t="s">
        <v>1446</v>
      </c>
      <c r="Y289" s="19" t="s">
        <v>1459</v>
      </c>
      <c r="Z289" s="19" t="s">
        <v>228</v>
      </c>
      <c r="AA289" s="19" t="s">
        <v>1660</v>
      </c>
      <c r="AB289" s="19" t="s">
        <v>1666</v>
      </c>
      <c r="AC289" s="32">
        <v>32800000</v>
      </c>
      <c r="AD289" s="32">
        <v>0</v>
      </c>
      <c r="AE289" s="32">
        <v>0</v>
      </c>
      <c r="AF289" s="32">
        <v>8200000</v>
      </c>
      <c r="AG289" s="32">
        <v>0</v>
      </c>
      <c r="AH289" s="32">
        <v>8200000</v>
      </c>
      <c r="AI289" s="32">
        <v>0</v>
      </c>
      <c r="AJ289" s="32">
        <v>8200000</v>
      </c>
      <c r="AK289" s="32">
        <v>0</v>
      </c>
      <c r="AL289" s="32">
        <v>8200000</v>
      </c>
      <c r="AM289" s="32">
        <v>0</v>
      </c>
      <c r="AN289" s="32">
        <v>0</v>
      </c>
      <c r="AO289" s="32">
        <v>0</v>
      </c>
      <c r="AP289" s="32">
        <v>0</v>
      </c>
      <c r="AQ289" s="32">
        <v>0</v>
      </c>
      <c r="AR289" s="32">
        <v>0</v>
      </c>
      <c r="AS289" s="32">
        <v>0</v>
      </c>
      <c r="AT289" s="32">
        <v>0</v>
      </c>
      <c r="AU289" s="32">
        <v>0</v>
      </c>
      <c r="AV289" s="32">
        <v>0</v>
      </c>
      <c r="AW289" s="32">
        <v>0</v>
      </c>
      <c r="AX289" s="32">
        <v>0</v>
      </c>
      <c r="AY289" s="32">
        <v>0</v>
      </c>
      <c r="AZ289" s="32">
        <v>0</v>
      </c>
      <c r="BA289" s="30"/>
      <c r="BB289" s="30"/>
      <c r="BC289" s="30"/>
      <c r="BD289" s="30"/>
      <c r="BE289" s="10" t="str">
        <f t="shared" si="36"/>
        <v>OK</v>
      </c>
      <c r="BF289" s="10" t="str">
        <f t="shared" si="37"/>
        <v>OK</v>
      </c>
      <c r="BG289" s="4">
        <f t="shared" si="38"/>
        <v>0</v>
      </c>
      <c r="BH289" s="11">
        <f t="shared" si="39"/>
        <v>32800000</v>
      </c>
      <c r="BI289" s="11">
        <f t="shared" si="40"/>
        <v>32800000</v>
      </c>
      <c r="BJ289" s="4">
        <f t="shared" si="41"/>
        <v>0</v>
      </c>
      <c r="BK289" s="4">
        <f t="shared" si="42"/>
        <v>0</v>
      </c>
      <c r="BL289" s="1">
        <v>4</v>
      </c>
      <c r="BM289" s="1">
        <v>2000</v>
      </c>
      <c r="BN289" s="1">
        <v>3</v>
      </c>
      <c r="BO289" s="12">
        <v>2</v>
      </c>
      <c r="BP289" s="1">
        <v>1</v>
      </c>
      <c r="BQ289" s="1">
        <v>7</v>
      </c>
      <c r="BT289" s="36"/>
      <c r="BU289" s="36"/>
      <c r="BV289" s="36" t="str">
        <f t="shared" si="43"/>
        <v>2000</v>
      </c>
      <c r="BW289" s="36" t="b">
        <f t="shared" si="44"/>
        <v>1</v>
      </c>
      <c r="BX289" s="36"/>
      <c r="BY289" s="36"/>
      <c r="BZ289" s="36"/>
      <c r="CA289" s="36"/>
    </row>
    <row r="290" spans="1:79" ht="128.25">
      <c r="A290" s="38" t="s">
        <v>3801</v>
      </c>
      <c r="B290" s="33" t="s">
        <v>453</v>
      </c>
      <c r="C290" s="27" t="s">
        <v>259</v>
      </c>
      <c r="D290" s="27" t="s">
        <v>246</v>
      </c>
      <c r="E290" s="18" t="s">
        <v>3862</v>
      </c>
      <c r="F290" s="19" t="s">
        <v>3863</v>
      </c>
      <c r="G290" s="19" t="s">
        <v>3878</v>
      </c>
      <c r="H290" s="19" t="s">
        <v>3879</v>
      </c>
      <c r="I290" s="19">
        <v>81101512</v>
      </c>
      <c r="J290" s="19" t="s">
        <v>1339</v>
      </c>
      <c r="K290" s="19" t="s">
        <v>1340</v>
      </c>
      <c r="L290" s="19" t="s">
        <v>2384</v>
      </c>
      <c r="M290" s="20" t="s">
        <v>1321</v>
      </c>
      <c r="N290" s="20" t="s">
        <v>1321</v>
      </c>
      <c r="O290" s="20" t="s">
        <v>1321</v>
      </c>
      <c r="P290" s="20">
        <v>8</v>
      </c>
      <c r="Q290" s="20" t="s">
        <v>1390</v>
      </c>
      <c r="R290" s="20" t="s">
        <v>1391</v>
      </c>
      <c r="S290" s="21">
        <v>92000000</v>
      </c>
      <c r="T290" s="21">
        <v>92000000</v>
      </c>
      <c r="U290" s="20" t="s">
        <v>1404</v>
      </c>
      <c r="V290" s="20" t="s">
        <v>1405</v>
      </c>
      <c r="W290" s="19" t="s">
        <v>86</v>
      </c>
      <c r="X290" s="19" t="s">
        <v>1412</v>
      </c>
      <c r="Y290" s="19" t="s">
        <v>1459</v>
      </c>
      <c r="Z290" s="19" t="s">
        <v>89</v>
      </c>
      <c r="AA290" s="19" t="s">
        <v>1663</v>
      </c>
      <c r="AB290" s="19" t="s">
        <v>1666</v>
      </c>
      <c r="AC290" s="32">
        <v>92000000</v>
      </c>
      <c r="AD290" s="32">
        <v>0</v>
      </c>
      <c r="AE290" s="32">
        <v>0</v>
      </c>
      <c r="AF290" s="32">
        <v>11500000</v>
      </c>
      <c r="AG290" s="32">
        <v>0</v>
      </c>
      <c r="AH290" s="32">
        <v>11500000</v>
      </c>
      <c r="AI290" s="32">
        <v>0</v>
      </c>
      <c r="AJ290" s="32">
        <v>11500000</v>
      </c>
      <c r="AK290" s="32">
        <v>0</v>
      </c>
      <c r="AL290" s="32">
        <v>11500000</v>
      </c>
      <c r="AM290" s="32">
        <v>0</v>
      </c>
      <c r="AN290" s="32">
        <v>11500000</v>
      </c>
      <c r="AO290" s="32">
        <v>0</v>
      </c>
      <c r="AP290" s="32">
        <v>11500000</v>
      </c>
      <c r="AQ290" s="32">
        <v>0</v>
      </c>
      <c r="AR290" s="32">
        <v>11500000</v>
      </c>
      <c r="AS290" s="32">
        <v>0</v>
      </c>
      <c r="AT290" s="32">
        <v>11500000</v>
      </c>
      <c r="AU290" s="32">
        <v>0</v>
      </c>
      <c r="AV290" s="32">
        <v>0</v>
      </c>
      <c r="AW290" s="32">
        <v>0</v>
      </c>
      <c r="AX290" s="32">
        <v>0</v>
      </c>
      <c r="AY290" s="32">
        <v>0</v>
      </c>
      <c r="AZ290" s="32">
        <v>0</v>
      </c>
      <c r="BA290" s="30"/>
      <c r="BB290" s="30"/>
      <c r="BC290" s="30"/>
      <c r="BD290" s="30"/>
      <c r="BE290" s="10" t="str">
        <f t="shared" si="36"/>
        <v>OK</v>
      </c>
      <c r="BF290" s="10" t="str">
        <f t="shared" si="37"/>
        <v>OK</v>
      </c>
      <c r="BG290" s="4">
        <f t="shared" si="38"/>
        <v>0</v>
      </c>
      <c r="BH290" s="11">
        <f t="shared" si="39"/>
        <v>92000000</v>
      </c>
      <c r="BI290" s="11">
        <f t="shared" si="40"/>
        <v>92000000</v>
      </c>
      <c r="BJ290" s="4">
        <f t="shared" si="41"/>
        <v>0</v>
      </c>
      <c r="BK290" s="4">
        <f t="shared" si="42"/>
        <v>0</v>
      </c>
      <c r="BL290" s="1">
        <v>4</v>
      </c>
      <c r="BM290" s="1">
        <v>2200</v>
      </c>
      <c r="BN290" s="1">
        <v>1</v>
      </c>
      <c r="BO290" s="12">
        <v>8</v>
      </c>
      <c r="BP290" s="1">
        <v>3</v>
      </c>
      <c r="BQ290" s="1">
        <v>1</v>
      </c>
      <c r="BT290" s="36"/>
      <c r="BU290" s="36"/>
      <c r="BV290" s="36" t="str">
        <f t="shared" si="43"/>
        <v>2200</v>
      </c>
      <c r="BW290" s="36" t="b">
        <f t="shared" si="44"/>
        <v>1</v>
      </c>
      <c r="BX290" s="36"/>
      <c r="BY290" s="36"/>
      <c r="BZ290" s="36"/>
      <c r="CA290" s="36"/>
    </row>
    <row r="291" spans="1:79" ht="171">
      <c r="A291" s="38" t="s">
        <v>3801</v>
      </c>
      <c r="B291" s="33" t="s">
        <v>454</v>
      </c>
      <c r="C291" s="27" t="s">
        <v>259</v>
      </c>
      <c r="D291" s="27" t="s">
        <v>246</v>
      </c>
      <c r="E291" s="18" t="s">
        <v>3862</v>
      </c>
      <c r="F291" s="19" t="s">
        <v>3863</v>
      </c>
      <c r="G291" s="19" t="s">
        <v>3878</v>
      </c>
      <c r="H291" s="19" t="s">
        <v>3879</v>
      </c>
      <c r="I291" s="19">
        <v>81101512</v>
      </c>
      <c r="J291" s="19" t="s">
        <v>1339</v>
      </c>
      <c r="K291" s="19" t="s">
        <v>1340</v>
      </c>
      <c r="L291" s="19" t="s">
        <v>2385</v>
      </c>
      <c r="M291" s="20" t="s">
        <v>1321</v>
      </c>
      <c r="N291" s="20" t="s">
        <v>1321</v>
      </c>
      <c r="O291" s="20" t="s">
        <v>265</v>
      </c>
      <c r="P291" s="20">
        <v>7</v>
      </c>
      <c r="Q291" s="20" t="s">
        <v>1390</v>
      </c>
      <c r="R291" s="20" t="s">
        <v>1391</v>
      </c>
      <c r="S291" s="21">
        <v>52500000</v>
      </c>
      <c r="T291" s="21">
        <v>52500000</v>
      </c>
      <c r="U291" s="20" t="s">
        <v>1404</v>
      </c>
      <c r="V291" s="20" t="s">
        <v>1405</v>
      </c>
      <c r="W291" s="19" t="s">
        <v>86</v>
      </c>
      <c r="X291" s="19" t="s">
        <v>1412</v>
      </c>
      <c r="Y291" s="19" t="s">
        <v>1459</v>
      </c>
      <c r="Z291" s="19" t="s">
        <v>247</v>
      </c>
      <c r="AA291" s="19" t="s">
        <v>1663</v>
      </c>
      <c r="AB291" s="19" t="s">
        <v>1666</v>
      </c>
      <c r="AC291" s="32">
        <v>0</v>
      </c>
      <c r="AD291" s="32">
        <v>0</v>
      </c>
      <c r="AE291" s="32">
        <v>52500000</v>
      </c>
      <c r="AF291" s="32">
        <v>0</v>
      </c>
      <c r="AG291" s="32">
        <v>0</v>
      </c>
      <c r="AH291" s="32">
        <v>7500000</v>
      </c>
      <c r="AI291" s="32">
        <v>0</v>
      </c>
      <c r="AJ291" s="32">
        <v>7500000</v>
      </c>
      <c r="AK291" s="32">
        <v>0</v>
      </c>
      <c r="AL291" s="32">
        <v>7500000</v>
      </c>
      <c r="AM291" s="32">
        <v>0</v>
      </c>
      <c r="AN291" s="32">
        <v>7500000</v>
      </c>
      <c r="AO291" s="32">
        <v>0</v>
      </c>
      <c r="AP291" s="32">
        <v>7500000</v>
      </c>
      <c r="AQ291" s="32">
        <v>0</v>
      </c>
      <c r="AR291" s="32">
        <v>7500000</v>
      </c>
      <c r="AS291" s="32">
        <v>0</v>
      </c>
      <c r="AT291" s="32">
        <v>7500000</v>
      </c>
      <c r="AU291" s="32">
        <v>0</v>
      </c>
      <c r="AV291" s="32">
        <v>0</v>
      </c>
      <c r="AW291" s="32">
        <v>0</v>
      </c>
      <c r="AX291" s="32">
        <v>0</v>
      </c>
      <c r="AY291" s="32">
        <v>0</v>
      </c>
      <c r="AZ291" s="32">
        <v>0</v>
      </c>
      <c r="BA291" s="30"/>
      <c r="BB291" s="30"/>
      <c r="BC291" s="30"/>
      <c r="BD291" s="30"/>
      <c r="BE291" s="10" t="str">
        <f t="shared" si="36"/>
        <v>OK</v>
      </c>
      <c r="BF291" s="10" t="str">
        <f t="shared" si="37"/>
        <v>OK</v>
      </c>
      <c r="BG291" s="4">
        <f t="shared" si="38"/>
        <v>0</v>
      </c>
      <c r="BH291" s="11">
        <f t="shared" si="39"/>
        <v>52500000</v>
      </c>
      <c r="BI291" s="11">
        <f t="shared" si="40"/>
        <v>52500000</v>
      </c>
      <c r="BJ291" s="4">
        <f t="shared" si="41"/>
        <v>0</v>
      </c>
      <c r="BK291" s="4">
        <f t="shared" si="42"/>
        <v>0</v>
      </c>
      <c r="BL291" s="1">
        <v>4</v>
      </c>
      <c r="BM291" s="1">
        <v>2200</v>
      </c>
      <c r="BN291" s="1">
        <v>1</v>
      </c>
      <c r="BO291" s="12">
        <v>8</v>
      </c>
      <c r="BP291" s="1">
        <v>3</v>
      </c>
      <c r="BQ291" s="1">
        <v>2</v>
      </c>
      <c r="BT291" s="36"/>
      <c r="BU291" s="36"/>
      <c r="BV291" s="36" t="str">
        <f t="shared" si="43"/>
        <v>2200</v>
      </c>
      <c r="BW291" s="36" t="b">
        <f t="shared" si="44"/>
        <v>1</v>
      </c>
      <c r="BX291" s="36"/>
      <c r="BY291" s="36"/>
      <c r="BZ291" s="36"/>
      <c r="CA291" s="36"/>
    </row>
    <row r="292" spans="1:79" ht="128.25">
      <c r="A292" s="38" t="s">
        <v>3801</v>
      </c>
      <c r="B292" s="33" t="s">
        <v>455</v>
      </c>
      <c r="C292" s="27" t="s">
        <v>259</v>
      </c>
      <c r="D292" s="27" t="s">
        <v>246</v>
      </c>
      <c r="E292" s="18" t="s">
        <v>3862</v>
      </c>
      <c r="F292" s="19" t="s">
        <v>3863</v>
      </c>
      <c r="G292" s="19" t="s">
        <v>3878</v>
      </c>
      <c r="H292" s="19" t="s">
        <v>3879</v>
      </c>
      <c r="I292" s="19">
        <v>81101512</v>
      </c>
      <c r="J292" s="19" t="s">
        <v>1339</v>
      </c>
      <c r="K292" s="19" t="s">
        <v>1340</v>
      </c>
      <c r="L292" s="19" t="s">
        <v>2386</v>
      </c>
      <c r="M292" s="20" t="s">
        <v>1321</v>
      </c>
      <c r="N292" s="20" t="s">
        <v>1321</v>
      </c>
      <c r="O292" s="20" t="s">
        <v>265</v>
      </c>
      <c r="P292" s="20">
        <v>4</v>
      </c>
      <c r="Q292" s="20" t="s">
        <v>1390</v>
      </c>
      <c r="R292" s="20" t="s">
        <v>1391</v>
      </c>
      <c r="S292" s="21">
        <v>24000000</v>
      </c>
      <c r="T292" s="21">
        <v>24000000</v>
      </c>
      <c r="U292" s="20" t="s">
        <v>1404</v>
      </c>
      <c r="V292" s="20" t="s">
        <v>1405</v>
      </c>
      <c r="W292" s="19" t="s">
        <v>86</v>
      </c>
      <c r="X292" s="19" t="s">
        <v>1412</v>
      </c>
      <c r="Y292" s="19" t="s">
        <v>1459</v>
      </c>
      <c r="Z292" s="19" t="s">
        <v>1512</v>
      </c>
      <c r="AA292" s="19" t="s">
        <v>1663</v>
      </c>
      <c r="AB292" s="19" t="s">
        <v>1666</v>
      </c>
      <c r="AC292" s="32">
        <v>0</v>
      </c>
      <c r="AD292" s="32">
        <v>0</v>
      </c>
      <c r="AE292" s="32">
        <v>24000000</v>
      </c>
      <c r="AF292" s="32">
        <v>0</v>
      </c>
      <c r="AG292" s="32">
        <v>0</v>
      </c>
      <c r="AH292" s="32">
        <v>6000000</v>
      </c>
      <c r="AI292" s="32">
        <v>0</v>
      </c>
      <c r="AJ292" s="32">
        <v>6000000</v>
      </c>
      <c r="AK292" s="32">
        <v>0</v>
      </c>
      <c r="AL292" s="32">
        <v>6000000</v>
      </c>
      <c r="AM292" s="32">
        <v>0</v>
      </c>
      <c r="AN292" s="32">
        <v>6000000</v>
      </c>
      <c r="AO292" s="32">
        <v>0</v>
      </c>
      <c r="AP292" s="32">
        <v>0</v>
      </c>
      <c r="AQ292" s="32">
        <v>0</v>
      </c>
      <c r="AR292" s="32">
        <v>0</v>
      </c>
      <c r="AS292" s="32">
        <v>0</v>
      </c>
      <c r="AT292" s="32">
        <v>0</v>
      </c>
      <c r="AU292" s="32">
        <v>0</v>
      </c>
      <c r="AV292" s="32">
        <v>0</v>
      </c>
      <c r="AW292" s="32">
        <v>0</v>
      </c>
      <c r="AX292" s="32">
        <v>0</v>
      </c>
      <c r="AY292" s="32">
        <v>0</v>
      </c>
      <c r="AZ292" s="32">
        <v>0</v>
      </c>
      <c r="BA292" s="30"/>
      <c r="BB292" s="30"/>
      <c r="BC292" s="30"/>
      <c r="BD292" s="30"/>
      <c r="BE292" s="10" t="str">
        <f t="shared" si="36"/>
        <v>OK</v>
      </c>
      <c r="BF292" s="10" t="str">
        <f t="shared" si="37"/>
        <v>OK</v>
      </c>
      <c r="BG292" s="4">
        <f t="shared" si="38"/>
        <v>0</v>
      </c>
      <c r="BH292" s="11">
        <f t="shared" si="39"/>
        <v>24000000</v>
      </c>
      <c r="BI292" s="11">
        <f t="shared" si="40"/>
        <v>24000000</v>
      </c>
      <c r="BJ292" s="4">
        <f t="shared" si="41"/>
        <v>0</v>
      </c>
      <c r="BK292" s="4">
        <f t="shared" si="42"/>
        <v>0</v>
      </c>
      <c r="BL292" s="1">
        <v>4</v>
      </c>
      <c r="BM292" s="1">
        <v>2200</v>
      </c>
      <c r="BN292" s="1">
        <v>1</v>
      </c>
      <c r="BO292" s="12">
        <v>8</v>
      </c>
      <c r="BP292" s="1">
        <v>3</v>
      </c>
      <c r="BQ292" s="1">
        <v>3</v>
      </c>
      <c r="BT292" s="36"/>
      <c r="BU292" s="36"/>
      <c r="BV292" s="36" t="str">
        <f t="shared" si="43"/>
        <v>2200</v>
      </c>
      <c r="BW292" s="36" t="b">
        <f t="shared" si="44"/>
        <v>1</v>
      </c>
      <c r="BX292" s="36"/>
      <c r="BY292" s="36"/>
      <c r="BZ292" s="36"/>
      <c r="CA292" s="36"/>
    </row>
    <row r="293" spans="1:79" ht="156.75">
      <c r="A293" s="38" t="s">
        <v>3801</v>
      </c>
      <c r="B293" s="33" t="s">
        <v>456</v>
      </c>
      <c r="C293" s="27" t="s">
        <v>259</v>
      </c>
      <c r="D293" s="27" t="s">
        <v>246</v>
      </c>
      <c r="E293" s="18" t="s">
        <v>3862</v>
      </c>
      <c r="F293" s="19" t="s">
        <v>3863</v>
      </c>
      <c r="G293" s="19" t="s">
        <v>3878</v>
      </c>
      <c r="H293" s="19" t="s">
        <v>3879</v>
      </c>
      <c r="I293" s="19">
        <v>81101512</v>
      </c>
      <c r="J293" s="19" t="s">
        <v>1339</v>
      </c>
      <c r="K293" s="19" t="s">
        <v>1340</v>
      </c>
      <c r="L293" s="19" t="s">
        <v>2387</v>
      </c>
      <c r="M293" s="20" t="s">
        <v>1321</v>
      </c>
      <c r="N293" s="20" t="s">
        <v>1321</v>
      </c>
      <c r="O293" s="20" t="s">
        <v>265</v>
      </c>
      <c r="P293" s="20">
        <v>5</v>
      </c>
      <c r="Q293" s="20" t="s">
        <v>1390</v>
      </c>
      <c r="R293" s="20" t="s">
        <v>1391</v>
      </c>
      <c r="S293" s="21">
        <v>30000000</v>
      </c>
      <c r="T293" s="21">
        <v>30000000</v>
      </c>
      <c r="U293" s="20" t="s">
        <v>1404</v>
      </c>
      <c r="V293" s="20" t="s">
        <v>1405</v>
      </c>
      <c r="W293" s="19" t="s">
        <v>86</v>
      </c>
      <c r="X293" s="19" t="s">
        <v>1412</v>
      </c>
      <c r="Y293" s="19" t="s">
        <v>1459</v>
      </c>
      <c r="Z293" s="19" t="s">
        <v>1512</v>
      </c>
      <c r="AA293" s="19" t="s">
        <v>1663</v>
      </c>
      <c r="AB293" s="19" t="s">
        <v>1666</v>
      </c>
      <c r="AC293" s="32">
        <v>0</v>
      </c>
      <c r="AD293" s="32">
        <v>0</v>
      </c>
      <c r="AE293" s="32">
        <v>30000000</v>
      </c>
      <c r="AF293" s="32">
        <v>0</v>
      </c>
      <c r="AG293" s="32">
        <v>0</v>
      </c>
      <c r="AH293" s="32">
        <v>6000000</v>
      </c>
      <c r="AI293" s="32">
        <v>0</v>
      </c>
      <c r="AJ293" s="32">
        <v>6000000</v>
      </c>
      <c r="AK293" s="32">
        <v>0</v>
      </c>
      <c r="AL293" s="32">
        <v>6000000</v>
      </c>
      <c r="AM293" s="32">
        <v>0</v>
      </c>
      <c r="AN293" s="32">
        <v>6000000</v>
      </c>
      <c r="AO293" s="32">
        <v>0</v>
      </c>
      <c r="AP293" s="32">
        <v>6000000</v>
      </c>
      <c r="AQ293" s="32">
        <v>0</v>
      </c>
      <c r="AR293" s="32">
        <v>0</v>
      </c>
      <c r="AS293" s="32">
        <v>0</v>
      </c>
      <c r="AT293" s="32">
        <v>0</v>
      </c>
      <c r="AU293" s="32">
        <v>0</v>
      </c>
      <c r="AV293" s="32">
        <v>0</v>
      </c>
      <c r="AW293" s="32">
        <v>0</v>
      </c>
      <c r="AX293" s="32">
        <v>0</v>
      </c>
      <c r="AY293" s="32">
        <v>0</v>
      </c>
      <c r="AZ293" s="32">
        <v>0</v>
      </c>
      <c r="BA293" s="30"/>
      <c r="BB293" s="30"/>
      <c r="BC293" s="30"/>
      <c r="BD293" s="30"/>
      <c r="BE293" s="10" t="str">
        <f t="shared" si="36"/>
        <v>OK</v>
      </c>
      <c r="BF293" s="10" t="str">
        <f t="shared" si="37"/>
        <v>OK</v>
      </c>
      <c r="BG293" s="4">
        <f t="shared" si="38"/>
        <v>0</v>
      </c>
      <c r="BH293" s="11">
        <f t="shared" si="39"/>
        <v>30000000</v>
      </c>
      <c r="BI293" s="11">
        <f t="shared" si="40"/>
        <v>30000000</v>
      </c>
      <c r="BJ293" s="4">
        <f t="shared" si="41"/>
        <v>0</v>
      </c>
      <c r="BK293" s="4">
        <f t="shared" si="42"/>
        <v>0</v>
      </c>
      <c r="BL293" s="1">
        <v>4</v>
      </c>
      <c r="BM293" s="1">
        <v>2200</v>
      </c>
      <c r="BN293" s="1">
        <v>1</v>
      </c>
      <c r="BO293" s="12">
        <v>8</v>
      </c>
      <c r="BP293" s="1">
        <v>3</v>
      </c>
      <c r="BQ293" s="1">
        <v>4</v>
      </c>
      <c r="BT293" s="36"/>
      <c r="BU293" s="36"/>
      <c r="BV293" s="36" t="str">
        <f t="shared" si="43"/>
        <v>2200</v>
      </c>
      <c r="BW293" s="36" t="b">
        <f t="shared" si="44"/>
        <v>1</v>
      </c>
      <c r="BX293" s="36"/>
      <c r="BY293" s="36"/>
      <c r="BZ293" s="36"/>
      <c r="CA293" s="36"/>
    </row>
    <row r="294" spans="1:79" ht="128.25">
      <c r="A294" s="38" t="s">
        <v>3801</v>
      </c>
      <c r="B294" s="33" t="s">
        <v>457</v>
      </c>
      <c r="C294" s="27" t="s">
        <v>259</v>
      </c>
      <c r="D294" s="27" t="s">
        <v>246</v>
      </c>
      <c r="E294" s="18" t="s">
        <v>3862</v>
      </c>
      <c r="F294" s="19" t="s">
        <v>3863</v>
      </c>
      <c r="G294" s="19" t="s">
        <v>3878</v>
      </c>
      <c r="H294" s="19" t="s">
        <v>3879</v>
      </c>
      <c r="I294" s="19">
        <v>81101512</v>
      </c>
      <c r="J294" s="19" t="s">
        <v>1339</v>
      </c>
      <c r="K294" s="19" t="s">
        <v>1340</v>
      </c>
      <c r="L294" s="19" t="s">
        <v>2388</v>
      </c>
      <c r="M294" s="20" t="s">
        <v>1321</v>
      </c>
      <c r="N294" s="20" t="s">
        <v>1321</v>
      </c>
      <c r="O294" s="20" t="s">
        <v>265</v>
      </c>
      <c r="P294" s="20">
        <v>8</v>
      </c>
      <c r="Q294" s="20" t="s">
        <v>1390</v>
      </c>
      <c r="R294" s="20" t="s">
        <v>1391</v>
      </c>
      <c r="S294" s="21">
        <v>26400000</v>
      </c>
      <c r="T294" s="21">
        <v>26400000</v>
      </c>
      <c r="U294" s="20" t="s">
        <v>1404</v>
      </c>
      <c r="V294" s="20" t="s">
        <v>1405</v>
      </c>
      <c r="W294" s="19" t="s">
        <v>86</v>
      </c>
      <c r="X294" s="19" t="s">
        <v>1412</v>
      </c>
      <c r="Y294" s="19" t="s">
        <v>1459</v>
      </c>
      <c r="Z294" s="19" t="s">
        <v>91</v>
      </c>
      <c r="AA294" s="19" t="s">
        <v>1663</v>
      </c>
      <c r="AB294" s="19" t="s">
        <v>1666</v>
      </c>
      <c r="AC294" s="32">
        <v>0</v>
      </c>
      <c r="AD294" s="32">
        <v>0</v>
      </c>
      <c r="AE294" s="32">
        <v>26400000</v>
      </c>
      <c r="AF294" s="32">
        <v>0</v>
      </c>
      <c r="AG294" s="32">
        <v>0</v>
      </c>
      <c r="AH294" s="32">
        <v>3300000</v>
      </c>
      <c r="AI294" s="32">
        <v>0</v>
      </c>
      <c r="AJ294" s="32">
        <v>3300000</v>
      </c>
      <c r="AK294" s="32">
        <v>0</v>
      </c>
      <c r="AL294" s="32">
        <v>3300000</v>
      </c>
      <c r="AM294" s="32">
        <v>0</v>
      </c>
      <c r="AN294" s="32">
        <v>3300000</v>
      </c>
      <c r="AO294" s="32">
        <v>0</v>
      </c>
      <c r="AP294" s="32">
        <v>3300000</v>
      </c>
      <c r="AQ294" s="32">
        <v>0</v>
      </c>
      <c r="AR294" s="32">
        <v>3300000</v>
      </c>
      <c r="AS294" s="32">
        <v>0</v>
      </c>
      <c r="AT294" s="32">
        <v>3300000</v>
      </c>
      <c r="AU294" s="32">
        <v>0</v>
      </c>
      <c r="AV294" s="32">
        <v>3300000</v>
      </c>
      <c r="AW294" s="32">
        <v>0</v>
      </c>
      <c r="AX294" s="32">
        <v>0</v>
      </c>
      <c r="AY294" s="32">
        <v>0</v>
      </c>
      <c r="AZ294" s="32">
        <v>0</v>
      </c>
      <c r="BA294" s="30"/>
      <c r="BB294" s="30"/>
      <c r="BC294" s="30"/>
      <c r="BD294" s="30"/>
      <c r="BE294" s="10" t="str">
        <f t="shared" si="36"/>
        <v>OK</v>
      </c>
      <c r="BF294" s="10" t="str">
        <f t="shared" si="37"/>
        <v>OK</v>
      </c>
      <c r="BG294" s="4">
        <f t="shared" si="38"/>
        <v>0</v>
      </c>
      <c r="BH294" s="11">
        <f t="shared" si="39"/>
        <v>26400000</v>
      </c>
      <c r="BI294" s="11">
        <f t="shared" si="40"/>
        <v>26400000</v>
      </c>
      <c r="BJ294" s="4">
        <f t="shared" si="41"/>
        <v>0</v>
      </c>
      <c r="BK294" s="4">
        <f t="shared" si="42"/>
        <v>0</v>
      </c>
      <c r="BL294" s="1">
        <v>4</v>
      </c>
      <c r="BM294" s="1">
        <v>2200</v>
      </c>
      <c r="BN294" s="1">
        <v>1</v>
      </c>
      <c r="BO294" s="12">
        <v>8</v>
      </c>
      <c r="BP294" s="1">
        <v>3</v>
      </c>
      <c r="BQ294" s="1">
        <v>5</v>
      </c>
      <c r="BT294" s="36"/>
      <c r="BU294" s="36"/>
      <c r="BV294" s="36" t="str">
        <f t="shared" si="43"/>
        <v>2200</v>
      </c>
      <c r="BW294" s="36" t="b">
        <f t="shared" si="44"/>
        <v>1</v>
      </c>
      <c r="BX294" s="36"/>
      <c r="BY294" s="36"/>
      <c r="BZ294" s="36"/>
      <c r="CA294" s="36"/>
    </row>
    <row r="295" spans="1:79" ht="99.75">
      <c r="A295" s="38" t="s">
        <v>61</v>
      </c>
      <c r="B295" s="33" t="s">
        <v>458</v>
      </c>
      <c r="C295" s="27" t="s">
        <v>259</v>
      </c>
      <c r="D295" s="27" t="s">
        <v>246</v>
      </c>
      <c r="E295" s="18" t="s">
        <v>3862</v>
      </c>
      <c r="F295" s="19" t="s">
        <v>3863</v>
      </c>
      <c r="G295" s="19" t="s">
        <v>3878</v>
      </c>
      <c r="H295" s="19" t="s">
        <v>3879</v>
      </c>
      <c r="I295" s="19">
        <v>81101512</v>
      </c>
      <c r="J295" s="19" t="s">
        <v>1339</v>
      </c>
      <c r="K295" s="19" t="s">
        <v>1340</v>
      </c>
      <c r="L295" s="19" t="s">
        <v>3472</v>
      </c>
      <c r="M295" s="20" t="s">
        <v>61</v>
      </c>
      <c r="N295" s="20" t="s">
        <v>61</v>
      </c>
      <c r="O295" s="20" t="s">
        <v>61</v>
      </c>
      <c r="P295" s="20" t="s">
        <v>61</v>
      </c>
      <c r="Q295" s="20" t="s">
        <v>1392</v>
      </c>
      <c r="R295" s="20" t="s">
        <v>1391</v>
      </c>
      <c r="S295" s="21">
        <v>14369989</v>
      </c>
      <c r="T295" s="21">
        <v>14369989</v>
      </c>
      <c r="U295" s="20" t="s">
        <v>1404</v>
      </c>
      <c r="V295" s="20" t="s">
        <v>1405</v>
      </c>
      <c r="W295" s="19" t="s">
        <v>86</v>
      </c>
      <c r="X295" s="19" t="s">
        <v>1412</v>
      </c>
      <c r="Y295" s="19" t="s">
        <v>1460</v>
      </c>
      <c r="Z295" s="19" t="s">
        <v>1513</v>
      </c>
      <c r="AA295" s="19" t="s">
        <v>1663</v>
      </c>
      <c r="AB295" s="19" t="s">
        <v>1666</v>
      </c>
      <c r="AC295" s="32">
        <v>14369989</v>
      </c>
      <c r="AD295" s="32">
        <v>0</v>
      </c>
      <c r="AE295" s="32">
        <v>0</v>
      </c>
      <c r="AF295" s="32">
        <v>0</v>
      </c>
      <c r="AG295" s="32">
        <v>0</v>
      </c>
      <c r="AH295" s="32">
        <v>2000000</v>
      </c>
      <c r="AI295" s="32">
        <v>0</v>
      </c>
      <c r="AJ295" s="32">
        <v>2000000</v>
      </c>
      <c r="AK295" s="32">
        <v>0</v>
      </c>
      <c r="AL295" s="32">
        <v>2000000</v>
      </c>
      <c r="AM295" s="32">
        <v>0</v>
      </c>
      <c r="AN295" s="32">
        <v>2000000</v>
      </c>
      <c r="AO295" s="32">
        <v>0</v>
      </c>
      <c r="AP295" s="32">
        <v>2000000</v>
      </c>
      <c r="AQ295" s="32">
        <v>0</v>
      </c>
      <c r="AR295" s="32">
        <v>2000000</v>
      </c>
      <c r="AS295" s="32">
        <v>0</v>
      </c>
      <c r="AT295" s="32">
        <v>1369989</v>
      </c>
      <c r="AU295" s="32">
        <v>0</v>
      </c>
      <c r="AV295" s="32">
        <v>1000000</v>
      </c>
      <c r="AW295" s="32">
        <v>0</v>
      </c>
      <c r="AX295" s="32">
        <v>0</v>
      </c>
      <c r="AY295" s="32">
        <v>0</v>
      </c>
      <c r="AZ295" s="32">
        <v>0</v>
      </c>
      <c r="BA295" s="30"/>
      <c r="BB295" s="30"/>
      <c r="BC295" s="30"/>
      <c r="BD295" s="30"/>
      <c r="BE295" s="10" t="str">
        <f t="shared" si="36"/>
        <v>OK</v>
      </c>
      <c r="BF295" s="10" t="str">
        <f t="shared" si="37"/>
        <v>OK</v>
      </c>
      <c r="BG295" s="4">
        <f t="shared" si="38"/>
        <v>0</v>
      </c>
      <c r="BH295" s="11">
        <f t="shared" si="39"/>
        <v>14369989</v>
      </c>
      <c r="BI295" s="11">
        <f t="shared" si="40"/>
        <v>14369989</v>
      </c>
      <c r="BJ295" s="4">
        <f t="shared" si="41"/>
        <v>0</v>
      </c>
      <c r="BK295" s="4">
        <f t="shared" si="42"/>
        <v>0</v>
      </c>
      <c r="BL295" s="1">
        <v>4</v>
      </c>
      <c r="BM295" s="1">
        <v>2200</v>
      </c>
      <c r="BN295" s="1">
        <v>1</v>
      </c>
      <c r="BO295" s="12">
        <v>8</v>
      </c>
      <c r="BP295" s="1">
        <v>3</v>
      </c>
      <c r="BQ295" s="1">
        <v>6</v>
      </c>
      <c r="BT295" s="36"/>
      <c r="BU295" s="36"/>
      <c r="BV295" s="36" t="str">
        <f t="shared" si="43"/>
        <v>2200</v>
      </c>
      <c r="BW295" s="36" t="b">
        <f t="shared" si="44"/>
        <v>1</v>
      </c>
      <c r="BX295" s="36"/>
      <c r="BY295" s="36"/>
      <c r="BZ295" s="36"/>
      <c r="CA295" s="36"/>
    </row>
    <row r="296" spans="1:79" ht="99.75">
      <c r="A296" s="38" t="s">
        <v>3801</v>
      </c>
      <c r="B296" s="33" t="s">
        <v>459</v>
      </c>
      <c r="C296" s="27" t="s">
        <v>259</v>
      </c>
      <c r="D296" s="27" t="s">
        <v>246</v>
      </c>
      <c r="E296" s="18" t="s">
        <v>3862</v>
      </c>
      <c r="F296" s="19" t="s">
        <v>3870</v>
      </c>
      <c r="G296" s="19" t="s">
        <v>3880</v>
      </c>
      <c r="H296" s="19" t="s">
        <v>3881</v>
      </c>
      <c r="I296" s="19">
        <v>81101512</v>
      </c>
      <c r="J296" s="19" t="s">
        <v>1341</v>
      </c>
      <c r="K296" s="19" t="s">
        <v>1340</v>
      </c>
      <c r="L296" s="19" t="s">
        <v>2389</v>
      </c>
      <c r="M296" s="20" t="s">
        <v>1321</v>
      </c>
      <c r="N296" s="20" t="s">
        <v>1321</v>
      </c>
      <c r="O296" s="20" t="s">
        <v>265</v>
      </c>
      <c r="P296" s="20">
        <v>10</v>
      </c>
      <c r="Q296" s="20" t="s">
        <v>1390</v>
      </c>
      <c r="R296" s="20" t="s">
        <v>1391</v>
      </c>
      <c r="S296" s="21">
        <v>90000000</v>
      </c>
      <c r="T296" s="21">
        <v>90000000</v>
      </c>
      <c r="U296" s="20" t="s">
        <v>1404</v>
      </c>
      <c r="V296" s="20" t="s">
        <v>1405</v>
      </c>
      <c r="W296" s="19" t="s">
        <v>86</v>
      </c>
      <c r="X296" s="19" t="s">
        <v>1413</v>
      </c>
      <c r="Y296" s="19" t="s">
        <v>1459</v>
      </c>
      <c r="Z296" s="19" t="s">
        <v>90</v>
      </c>
      <c r="AA296" s="19" t="s">
        <v>1663</v>
      </c>
      <c r="AB296" s="19" t="s">
        <v>1666</v>
      </c>
      <c r="AC296" s="32">
        <v>0</v>
      </c>
      <c r="AD296" s="32">
        <v>0</v>
      </c>
      <c r="AE296" s="32">
        <v>90000000</v>
      </c>
      <c r="AF296" s="32">
        <v>0</v>
      </c>
      <c r="AG296" s="32">
        <v>0</v>
      </c>
      <c r="AH296" s="32">
        <v>9000000</v>
      </c>
      <c r="AI296" s="32">
        <v>0</v>
      </c>
      <c r="AJ296" s="32">
        <v>9000000</v>
      </c>
      <c r="AK296" s="32">
        <v>0</v>
      </c>
      <c r="AL296" s="32">
        <v>9000000</v>
      </c>
      <c r="AM296" s="32">
        <v>0</v>
      </c>
      <c r="AN296" s="32">
        <v>9000000</v>
      </c>
      <c r="AO296" s="32">
        <v>0</v>
      </c>
      <c r="AP296" s="32">
        <v>9000000</v>
      </c>
      <c r="AQ296" s="32">
        <v>0</v>
      </c>
      <c r="AR296" s="32">
        <v>9000000</v>
      </c>
      <c r="AS296" s="32">
        <v>0</v>
      </c>
      <c r="AT296" s="32">
        <v>9000000</v>
      </c>
      <c r="AU296" s="32">
        <v>0</v>
      </c>
      <c r="AV296" s="32">
        <v>9000000</v>
      </c>
      <c r="AW296" s="32">
        <v>0</v>
      </c>
      <c r="AX296" s="32">
        <v>9000000</v>
      </c>
      <c r="AY296" s="32">
        <v>0</v>
      </c>
      <c r="AZ296" s="32">
        <v>9000000</v>
      </c>
      <c r="BA296" s="30"/>
      <c r="BB296" s="30"/>
      <c r="BC296" s="30"/>
      <c r="BD296" s="30"/>
      <c r="BE296" s="10" t="str">
        <f t="shared" si="36"/>
        <v>OK</v>
      </c>
      <c r="BF296" s="10" t="str">
        <f t="shared" si="37"/>
        <v>OK</v>
      </c>
      <c r="BG296" s="4">
        <f t="shared" si="38"/>
        <v>0</v>
      </c>
      <c r="BH296" s="11">
        <f t="shared" si="39"/>
        <v>90000000</v>
      </c>
      <c r="BI296" s="11">
        <f t="shared" si="40"/>
        <v>90000000</v>
      </c>
      <c r="BJ296" s="4">
        <f t="shared" si="41"/>
        <v>0</v>
      </c>
      <c r="BK296" s="4">
        <f t="shared" si="42"/>
        <v>0</v>
      </c>
      <c r="BL296" s="1">
        <v>4</v>
      </c>
      <c r="BM296" s="1">
        <v>2200</v>
      </c>
      <c r="BN296" s="1">
        <v>2</v>
      </c>
      <c r="BO296" s="12">
        <v>1</v>
      </c>
      <c r="BP296" s="1">
        <v>1</v>
      </c>
      <c r="BQ296" s="1">
        <v>1</v>
      </c>
      <c r="BT296" s="36"/>
      <c r="BU296" s="36"/>
      <c r="BV296" s="36" t="str">
        <f t="shared" si="43"/>
        <v>2200</v>
      </c>
      <c r="BW296" s="36" t="b">
        <f t="shared" si="44"/>
        <v>1</v>
      </c>
      <c r="BX296" s="36"/>
      <c r="BY296" s="36"/>
      <c r="BZ296" s="36"/>
      <c r="CA296" s="36"/>
    </row>
    <row r="297" spans="1:79" ht="114">
      <c r="A297" s="38" t="s">
        <v>3801</v>
      </c>
      <c r="B297" s="33" t="s">
        <v>460</v>
      </c>
      <c r="C297" s="27" t="s">
        <v>259</v>
      </c>
      <c r="D297" s="27" t="s">
        <v>246</v>
      </c>
      <c r="E297" s="18" t="s">
        <v>3862</v>
      </c>
      <c r="F297" s="19" t="s">
        <v>3870</v>
      </c>
      <c r="G297" s="19" t="s">
        <v>3880</v>
      </c>
      <c r="H297" s="19" t="s">
        <v>3881</v>
      </c>
      <c r="I297" s="19">
        <v>81101512</v>
      </c>
      <c r="J297" s="19" t="s">
        <v>1341</v>
      </c>
      <c r="K297" s="19" t="s">
        <v>1340</v>
      </c>
      <c r="L297" s="19" t="s">
        <v>2400</v>
      </c>
      <c r="M297" s="20" t="s">
        <v>1321</v>
      </c>
      <c r="N297" s="20" t="s">
        <v>1321</v>
      </c>
      <c r="O297" s="20" t="s">
        <v>265</v>
      </c>
      <c r="P297" s="20">
        <v>10</v>
      </c>
      <c r="Q297" s="20" t="s">
        <v>1390</v>
      </c>
      <c r="R297" s="20" t="s">
        <v>1391</v>
      </c>
      <c r="S297" s="21">
        <v>59400000</v>
      </c>
      <c r="T297" s="21">
        <v>59400000</v>
      </c>
      <c r="U297" s="20" t="s">
        <v>1404</v>
      </c>
      <c r="V297" s="20" t="s">
        <v>1405</v>
      </c>
      <c r="W297" s="19" t="s">
        <v>86</v>
      </c>
      <c r="X297" s="19" t="s">
        <v>1413</v>
      </c>
      <c r="Y297" s="19" t="s">
        <v>1459</v>
      </c>
      <c r="Z297" s="19" t="s">
        <v>139</v>
      </c>
      <c r="AA297" s="19" t="s">
        <v>1663</v>
      </c>
      <c r="AB297" s="19" t="s">
        <v>1666</v>
      </c>
      <c r="AC297" s="32">
        <v>0</v>
      </c>
      <c r="AD297" s="32">
        <v>0</v>
      </c>
      <c r="AE297" s="32">
        <v>59400000</v>
      </c>
      <c r="AF297" s="32">
        <v>0</v>
      </c>
      <c r="AG297" s="32">
        <v>0</v>
      </c>
      <c r="AH297" s="32">
        <v>5940000</v>
      </c>
      <c r="AI297" s="32">
        <v>0</v>
      </c>
      <c r="AJ297" s="32">
        <v>5940000</v>
      </c>
      <c r="AK297" s="32">
        <v>0</v>
      </c>
      <c r="AL297" s="32">
        <v>5940000</v>
      </c>
      <c r="AM297" s="32">
        <v>0</v>
      </c>
      <c r="AN297" s="32">
        <v>5940000</v>
      </c>
      <c r="AO297" s="32">
        <v>0</v>
      </c>
      <c r="AP297" s="32">
        <v>5940000</v>
      </c>
      <c r="AQ297" s="32">
        <v>0</v>
      </c>
      <c r="AR297" s="32">
        <v>5940000</v>
      </c>
      <c r="AS297" s="32">
        <v>0</v>
      </c>
      <c r="AT297" s="32">
        <v>5940000</v>
      </c>
      <c r="AU297" s="32">
        <v>0</v>
      </c>
      <c r="AV297" s="32">
        <v>5940000</v>
      </c>
      <c r="AW297" s="32">
        <v>0</v>
      </c>
      <c r="AX297" s="32">
        <v>5940000</v>
      </c>
      <c r="AY297" s="32">
        <v>0</v>
      </c>
      <c r="AZ297" s="32">
        <v>5940000</v>
      </c>
      <c r="BA297" s="30"/>
      <c r="BB297" s="30"/>
      <c r="BC297" s="30"/>
      <c r="BD297" s="30"/>
      <c r="BE297" s="10" t="str">
        <f t="shared" si="36"/>
        <v>OK</v>
      </c>
      <c r="BF297" s="10" t="str">
        <f t="shared" si="37"/>
        <v>OK</v>
      </c>
      <c r="BG297" s="4">
        <f t="shared" si="38"/>
        <v>0</v>
      </c>
      <c r="BH297" s="11">
        <f t="shared" si="39"/>
        <v>59400000</v>
      </c>
      <c r="BI297" s="11">
        <f t="shared" si="40"/>
        <v>59400000</v>
      </c>
      <c r="BJ297" s="4">
        <f t="shared" si="41"/>
        <v>0</v>
      </c>
      <c r="BK297" s="4">
        <f t="shared" si="42"/>
        <v>0</v>
      </c>
      <c r="BL297" s="1">
        <v>4</v>
      </c>
      <c r="BM297" s="1">
        <v>2200</v>
      </c>
      <c r="BN297" s="1">
        <v>2</v>
      </c>
      <c r="BO297" s="12">
        <v>1</v>
      </c>
      <c r="BP297" s="1">
        <v>1</v>
      </c>
      <c r="BQ297" s="1">
        <v>2</v>
      </c>
      <c r="BT297" s="36"/>
      <c r="BU297" s="36"/>
      <c r="BV297" s="36" t="str">
        <f t="shared" si="43"/>
        <v>2200</v>
      </c>
      <c r="BW297" s="36" t="b">
        <f t="shared" si="44"/>
        <v>1</v>
      </c>
      <c r="BX297" s="36"/>
      <c r="BY297" s="36"/>
      <c r="BZ297" s="36"/>
      <c r="CA297" s="36"/>
    </row>
    <row r="298" spans="1:79" ht="128.25">
      <c r="A298" s="38" t="s">
        <v>3801</v>
      </c>
      <c r="B298" s="33" t="s">
        <v>461</v>
      </c>
      <c r="C298" s="27" t="s">
        <v>259</v>
      </c>
      <c r="D298" s="27" t="s">
        <v>246</v>
      </c>
      <c r="E298" s="18" t="s">
        <v>3862</v>
      </c>
      <c r="F298" s="19" t="s">
        <v>3870</v>
      </c>
      <c r="G298" s="19" t="s">
        <v>3880</v>
      </c>
      <c r="H298" s="19" t="s">
        <v>3881</v>
      </c>
      <c r="I298" s="19">
        <v>81101512</v>
      </c>
      <c r="J298" s="19" t="s">
        <v>1341</v>
      </c>
      <c r="K298" s="19" t="s">
        <v>1340</v>
      </c>
      <c r="L298" s="19" t="s">
        <v>2410</v>
      </c>
      <c r="M298" s="20" t="s">
        <v>266</v>
      </c>
      <c r="N298" s="20" t="s">
        <v>266</v>
      </c>
      <c r="O298" s="20" t="s">
        <v>262</v>
      </c>
      <c r="P298" s="20">
        <v>4</v>
      </c>
      <c r="Q298" s="20" t="s">
        <v>1390</v>
      </c>
      <c r="R298" s="20" t="s">
        <v>1391</v>
      </c>
      <c r="S298" s="21">
        <v>20000000</v>
      </c>
      <c r="T298" s="21">
        <v>20000000</v>
      </c>
      <c r="U298" s="20" t="s">
        <v>1404</v>
      </c>
      <c r="V298" s="20" t="s">
        <v>1405</v>
      </c>
      <c r="W298" s="19" t="s">
        <v>86</v>
      </c>
      <c r="X298" s="19" t="s">
        <v>1413</v>
      </c>
      <c r="Y298" s="19" t="s">
        <v>1459</v>
      </c>
      <c r="Z298" s="19" t="s">
        <v>91</v>
      </c>
      <c r="AA298" s="19" t="s">
        <v>1663</v>
      </c>
      <c r="AB298" s="19" t="s">
        <v>1666</v>
      </c>
      <c r="AC298" s="32">
        <v>0</v>
      </c>
      <c r="AD298" s="32">
        <v>0</v>
      </c>
      <c r="AE298" s="32">
        <v>0</v>
      </c>
      <c r="AF298" s="32">
        <v>0</v>
      </c>
      <c r="AG298" s="32">
        <v>0</v>
      </c>
      <c r="AH298" s="32">
        <v>0</v>
      </c>
      <c r="AI298" s="32">
        <v>20000000</v>
      </c>
      <c r="AJ298" s="32">
        <v>0</v>
      </c>
      <c r="AK298" s="32">
        <v>0</v>
      </c>
      <c r="AL298" s="32">
        <v>5000000</v>
      </c>
      <c r="AM298" s="32">
        <v>0</v>
      </c>
      <c r="AN298" s="32">
        <v>5000000</v>
      </c>
      <c r="AO298" s="32">
        <v>0</v>
      </c>
      <c r="AP298" s="32">
        <v>5000000</v>
      </c>
      <c r="AQ298" s="32">
        <v>0</v>
      </c>
      <c r="AR298" s="32">
        <v>5000000</v>
      </c>
      <c r="AS298" s="32">
        <v>0</v>
      </c>
      <c r="AT298" s="32">
        <v>0</v>
      </c>
      <c r="AU298" s="32">
        <v>0</v>
      </c>
      <c r="AV298" s="32">
        <v>0</v>
      </c>
      <c r="AW298" s="32">
        <v>0</v>
      </c>
      <c r="AX298" s="32">
        <v>0</v>
      </c>
      <c r="AY298" s="32">
        <v>0</v>
      </c>
      <c r="AZ298" s="32">
        <v>0</v>
      </c>
      <c r="BA298" s="30"/>
      <c r="BB298" s="30"/>
      <c r="BC298" s="30"/>
      <c r="BD298" s="30"/>
      <c r="BE298" s="10" t="str">
        <f t="shared" si="36"/>
        <v>OK</v>
      </c>
      <c r="BF298" s="10" t="str">
        <f t="shared" si="37"/>
        <v>OK</v>
      </c>
      <c r="BG298" s="4">
        <f t="shared" si="38"/>
        <v>0</v>
      </c>
      <c r="BH298" s="11">
        <f t="shared" si="39"/>
        <v>20000000</v>
      </c>
      <c r="BI298" s="11">
        <f t="shared" si="40"/>
        <v>20000000</v>
      </c>
      <c r="BJ298" s="4">
        <f t="shared" si="41"/>
        <v>0</v>
      </c>
      <c r="BK298" s="4">
        <f t="shared" si="42"/>
        <v>0</v>
      </c>
      <c r="BL298" s="1">
        <v>4</v>
      </c>
      <c r="BM298" s="1">
        <v>2200</v>
      </c>
      <c r="BN298" s="1">
        <v>2</v>
      </c>
      <c r="BO298" s="12">
        <v>1</v>
      </c>
      <c r="BP298" s="1">
        <v>1</v>
      </c>
      <c r="BQ298" s="1">
        <v>3</v>
      </c>
      <c r="BT298" s="36"/>
      <c r="BU298" s="36"/>
      <c r="BV298" s="36" t="str">
        <f t="shared" si="43"/>
        <v>2200</v>
      </c>
      <c r="BW298" s="36" t="b">
        <f t="shared" si="44"/>
        <v>1</v>
      </c>
      <c r="BX298" s="36"/>
      <c r="BY298" s="36"/>
      <c r="BZ298" s="36"/>
      <c r="CA298" s="36"/>
    </row>
    <row r="299" spans="1:79" ht="142.5">
      <c r="A299" s="38" t="s">
        <v>3801</v>
      </c>
      <c r="B299" s="33" t="s">
        <v>462</v>
      </c>
      <c r="C299" s="27" t="s">
        <v>259</v>
      </c>
      <c r="D299" s="27" t="s">
        <v>246</v>
      </c>
      <c r="E299" s="18" t="s">
        <v>3862</v>
      </c>
      <c r="F299" s="19" t="s">
        <v>3870</v>
      </c>
      <c r="G299" s="19" t="s">
        <v>3880</v>
      </c>
      <c r="H299" s="19" t="s">
        <v>3881</v>
      </c>
      <c r="I299" s="19">
        <v>81101512</v>
      </c>
      <c r="J299" s="19" t="s">
        <v>1341</v>
      </c>
      <c r="K299" s="19" t="s">
        <v>1340</v>
      </c>
      <c r="L299" s="19" t="s">
        <v>2412</v>
      </c>
      <c r="M299" s="20" t="s">
        <v>1321</v>
      </c>
      <c r="N299" s="20" t="s">
        <v>1321</v>
      </c>
      <c r="O299" s="20" t="s">
        <v>265</v>
      </c>
      <c r="P299" s="20">
        <v>7</v>
      </c>
      <c r="Q299" s="20" t="s">
        <v>1390</v>
      </c>
      <c r="R299" s="20" t="s">
        <v>1391</v>
      </c>
      <c r="S299" s="21">
        <v>77000000</v>
      </c>
      <c r="T299" s="21">
        <v>77000000</v>
      </c>
      <c r="U299" s="20" t="s">
        <v>1404</v>
      </c>
      <c r="V299" s="20" t="s">
        <v>1405</v>
      </c>
      <c r="W299" s="19" t="s">
        <v>86</v>
      </c>
      <c r="X299" s="19" t="s">
        <v>1413</v>
      </c>
      <c r="Y299" s="19" t="s">
        <v>1459</v>
      </c>
      <c r="Z299" s="19" t="s">
        <v>90</v>
      </c>
      <c r="AA299" s="19" t="s">
        <v>1663</v>
      </c>
      <c r="AB299" s="19" t="s">
        <v>1666</v>
      </c>
      <c r="AC299" s="32">
        <v>0</v>
      </c>
      <c r="AD299" s="32">
        <v>0</v>
      </c>
      <c r="AE299" s="32">
        <v>77000000</v>
      </c>
      <c r="AF299" s="32">
        <v>0</v>
      </c>
      <c r="AG299" s="32">
        <v>0</v>
      </c>
      <c r="AH299" s="32">
        <v>11000000</v>
      </c>
      <c r="AI299" s="32">
        <v>0</v>
      </c>
      <c r="AJ299" s="32">
        <v>11000000</v>
      </c>
      <c r="AK299" s="32">
        <v>0</v>
      </c>
      <c r="AL299" s="32">
        <v>11000000</v>
      </c>
      <c r="AM299" s="32">
        <v>0</v>
      </c>
      <c r="AN299" s="32">
        <v>11000000</v>
      </c>
      <c r="AO299" s="32">
        <v>0</v>
      </c>
      <c r="AP299" s="32">
        <v>11000000</v>
      </c>
      <c r="AQ299" s="32">
        <v>0</v>
      </c>
      <c r="AR299" s="32">
        <v>11000000</v>
      </c>
      <c r="AS299" s="32">
        <v>0</v>
      </c>
      <c r="AT299" s="32">
        <v>11000000</v>
      </c>
      <c r="AU299" s="32">
        <v>0</v>
      </c>
      <c r="AV299" s="32">
        <v>0</v>
      </c>
      <c r="AW299" s="32">
        <v>0</v>
      </c>
      <c r="AX299" s="32">
        <v>0</v>
      </c>
      <c r="AY299" s="32">
        <v>0</v>
      </c>
      <c r="AZ299" s="32">
        <v>0</v>
      </c>
      <c r="BA299" s="30"/>
      <c r="BB299" s="30"/>
      <c r="BC299" s="30"/>
      <c r="BD299" s="30"/>
      <c r="BE299" s="10" t="str">
        <f t="shared" si="36"/>
        <v>OK</v>
      </c>
      <c r="BF299" s="10" t="str">
        <f t="shared" si="37"/>
        <v>OK</v>
      </c>
      <c r="BG299" s="4">
        <f t="shared" si="38"/>
        <v>0</v>
      </c>
      <c r="BH299" s="11">
        <f t="shared" si="39"/>
        <v>77000000</v>
      </c>
      <c r="BI299" s="11">
        <f t="shared" si="40"/>
        <v>77000000</v>
      </c>
      <c r="BJ299" s="4">
        <f t="shared" si="41"/>
        <v>0</v>
      </c>
      <c r="BK299" s="4">
        <f t="shared" si="42"/>
        <v>0</v>
      </c>
      <c r="BL299" s="1">
        <v>4</v>
      </c>
      <c r="BM299" s="1">
        <v>2200</v>
      </c>
      <c r="BN299" s="1">
        <v>2</v>
      </c>
      <c r="BO299" s="12">
        <v>1</v>
      </c>
      <c r="BP299" s="1">
        <v>1</v>
      </c>
      <c r="BQ299" s="1">
        <v>4</v>
      </c>
      <c r="BT299" s="36"/>
      <c r="BU299" s="36"/>
      <c r="BV299" s="36" t="str">
        <f t="shared" si="43"/>
        <v>2200</v>
      </c>
      <c r="BW299" s="36" t="b">
        <f t="shared" si="44"/>
        <v>1</v>
      </c>
      <c r="BX299" s="36"/>
      <c r="BY299" s="36"/>
      <c r="BZ299" s="36"/>
      <c r="CA299" s="36"/>
    </row>
    <row r="300" spans="1:79" ht="156.75">
      <c r="A300" s="38" t="s">
        <v>3801</v>
      </c>
      <c r="B300" s="33" t="s">
        <v>463</v>
      </c>
      <c r="C300" s="27" t="s">
        <v>259</v>
      </c>
      <c r="D300" s="27" t="s">
        <v>246</v>
      </c>
      <c r="E300" s="18" t="s">
        <v>3862</v>
      </c>
      <c r="F300" s="19" t="s">
        <v>3870</v>
      </c>
      <c r="G300" s="19" t="s">
        <v>3880</v>
      </c>
      <c r="H300" s="19" t="s">
        <v>3881</v>
      </c>
      <c r="I300" s="19">
        <v>81101512</v>
      </c>
      <c r="J300" s="19" t="s">
        <v>1341</v>
      </c>
      <c r="K300" s="19" t="s">
        <v>1340</v>
      </c>
      <c r="L300" s="19" t="s">
        <v>2413</v>
      </c>
      <c r="M300" s="20" t="s">
        <v>265</v>
      </c>
      <c r="N300" s="20" t="s">
        <v>265</v>
      </c>
      <c r="O300" s="20" t="s">
        <v>265</v>
      </c>
      <c r="P300" s="20">
        <v>9</v>
      </c>
      <c r="Q300" s="20" t="s">
        <v>1390</v>
      </c>
      <c r="R300" s="20" t="s">
        <v>1391</v>
      </c>
      <c r="S300" s="21">
        <v>85500000</v>
      </c>
      <c r="T300" s="21">
        <v>85500000</v>
      </c>
      <c r="U300" s="20" t="s">
        <v>1404</v>
      </c>
      <c r="V300" s="20" t="s">
        <v>1405</v>
      </c>
      <c r="W300" s="19" t="s">
        <v>86</v>
      </c>
      <c r="X300" s="19" t="s">
        <v>1413</v>
      </c>
      <c r="Y300" s="19" t="s">
        <v>1459</v>
      </c>
      <c r="Z300" s="19" t="s">
        <v>90</v>
      </c>
      <c r="AA300" s="19" t="s">
        <v>1663</v>
      </c>
      <c r="AB300" s="19" t="s">
        <v>1666</v>
      </c>
      <c r="AC300" s="32">
        <v>0</v>
      </c>
      <c r="AD300" s="32">
        <v>0</v>
      </c>
      <c r="AE300" s="32">
        <v>85500000</v>
      </c>
      <c r="AF300" s="32">
        <v>0</v>
      </c>
      <c r="AG300" s="32">
        <v>0</v>
      </c>
      <c r="AH300" s="32">
        <v>9500000</v>
      </c>
      <c r="AI300" s="32">
        <v>0</v>
      </c>
      <c r="AJ300" s="32">
        <v>9500000</v>
      </c>
      <c r="AK300" s="32">
        <v>0</v>
      </c>
      <c r="AL300" s="32">
        <v>9500000</v>
      </c>
      <c r="AM300" s="32">
        <v>0</v>
      </c>
      <c r="AN300" s="32">
        <v>9500000</v>
      </c>
      <c r="AO300" s="32">
        <v>0</v>
      </c>
      <c r="AP300" s="32">
        <v>9500000</v>
      </c>
      <c r="AQ300" s="32">
        <v>0</v>
      </c>
      <c r="AR300" s="32">
        <v>9500000</v>
      </c>
      <c r="AS300" s="32">
        <v>0</v>
      </c>
      <c r="AT300" s="32">
        <v>9500000</v>
      </c>
      <c r="AU300" s="32">
        <v>0</v>
      </c>
      <c r="AV300" s="32">
        <v>9500000</v>
      </c>
      <c r="AW300" s="32">
        <v>0</v>
      </c>
      <c r="AX300" s="32">
        <v>9500000</v>
      </c>
      <c r="AY300" s="32">
        <v>0</v>
      </c>
      <c r="AZ300" s="32">
        <v>0</v>
      </c>
      <c r="BA300" s="30"/>
      <c r="BB300" s="30"/>
      <c r="BC300" s="30"/>
      <c r="BD300" s="30"/>
      <c r="BE300" s="10" t="str">
        <f t="shared" si="36"/>
        <v>OK</v>
      </c>
      <c r="BF300" s="10" t="str">
        <f t="shared" si="37"/>
        <v>OK</v>
      </c>
      <c r="BG300" s="4">
        <f t="shared" si="38"/>
        <v>0</v>
      </c>
      <c r="BH300" s="11">
        <f t="shared" si="39"/>
        <v>85500000</v>
      </c>
      <c r="BI300" s="11">
        <f t="shared" si="40"/>
        <v>85500000</v>
      </c>
      <c r="BJ300" s="4">
        <f t="shared" si="41"/>
        <v>0</v>
      </c>
      <c r="BK300" s="4">
        <f t="shared" si="42"/>
        <v>0</v>
      </c>
      <c r="BL300" s="1">
        <v>4</v>
      </c>
      <c r="BM300" s="1">
        <v>2200</v>
      </c>
      <c r="BN300" s="1">
        <v>2</v>
      </c>
      <c r="BO300" s="12">
        <v>1</v>
      </c>
      <c r="BP300" s="1">
        <v>1</v>
      </c>
      <c r="BQ300" s="1">
        <v>5</v>
      </c>
      <c r="BT300" s="36"/>
      <c r="BU300" s="36"/>
      <c r="BV300" s="36" t="str">
        <f t="shared" si="43"/>
        <v>2200</v>
      </c>
      <c r="BW300" s="36" t="b">
        <f t="shared" si="44"/>
        <v>1</v>
      </c>
      <c r="BX300" s="36"/>
      <c r="BY300" s="36"/>
      <c r="BZ300" s="36"/>
      <c r="CA300" s="36"/>
    </row>
    <row r="301" spans="1:79" ht="156.75">
      <c r="A301" s="38" t="s">
        <v>3801</v>
      </c>
      <c r="B301" s="33" t="s">
        <v>464</v>
      </c>
      <c r="C301" s="27" t="s">
        <v>259</v>
      </c>
      <c r="D301" s="27" t="s">
        <v>246</v>
      </c>
      <c r="E301" s="18" t="s">
        <v>3862</v>
      </c>
      <c r="F301" s="19" t="s">
        <v>3870</v>
      </c>
      <c r="G301" s="19" t="s">
        <v>3880</v>
      </c>
      <c r="H301" s="19" t="s">
        <v>3881</v>
      </c>
      <c r="I301" s="19">
        <v>81101512</v>
      </c>
      <c r="J301" s="19" t="s">
        <v>1341</v>
      </c>
      <c r="K301" s="19" t="s">
        <v>1340</v>
      </c>
      <c r="L301" s="19" t="s">
        <v>2414</v>
      </c>
      <c r="M301" s="20" t="s">
        <v>265</v>
      </c>
      <c r="N301" s="20" t="s">
        <v>265</v>
      </c>
      <c r="O301" s="20" t="s">
        <v>265</v>
      </c>
      <c r="P301" s="20">
        <v>8</v>
      </c>
      <c r="Q301" s="20" t="s">
        <v>1390</v>
      </c>
      <c r="R301" s="20" t="s">
        <v>1391</v>
      </c>
      <c r="S301" s="21">
        <v>72000000</v>
      </c>
      <c r="T301" s="21">
        <v>72000000</v>
      </c>
      <c r="U301" s="20" t="s">
        <v>1404</v>
      </c>
      <c r="V301" s="20" t="s">
        <v>1405</v>
      </c>
      <c r="W301" s="19" t="s">
        <v>86</v>
      </c>
      <c r="X301" s="19" t="s">
        <v>1413</v>
      </c>
      <c r="Y301" s="19" t="s">
        <v>1459</v>
      </c>
      <c r="Z301" s="19" t="s">
        <v>90</v>
      </c>
      <c r="AA301" s="19" t="s">
        <v>1663</v>
      </c>
      <c r="AB301" s="19" t="s">
        <v>1666</v>
      </c>
      <c r="AC301" s="32">
        <v>0</v>
      </c>
      <c r="AD301" s="32">
        <v>0</v>
      </c>
      <c r="AE301" s="32">
        <v>72000000</v>
      </c>
      <c r="AF301" s="32">
        <v>0</v>
      </c>
      <c r="AG301" s="32">
        <v>0</v>
      </c>
      <c r="AH301" s="32">
        <v>9000000</v>
      </c>
      <c r="AI301" s="32">
        <v>0</v>
      </c>
      <c r="AJ301" s="32">
        <v>9000000</v>
      </c>
      <c r="AK301" s="32">
        <v>0</v>
      </c>
      <c r="AL301" s="32">
        <v>9000000</v>
      </c>
      <c r="AM301" s="32">
        <v>0</v>
      </c>
      <c r="AN301" s="32">
        <v>9000000</v>
      </c>
      <c r="AO301" s="32">
        <v>0</v>
      </c>
      <c r="AP301" s="32">
        <v>9000000</v>
      </c>
      <c r="AQ301" s="32">
        <v>0</v>
      </c>
      <c r="AR301" s="32">
        <v>9000000</v>
      </c>
      <c r="AS301" s="32">
        <v>0</v>
      </c>
      <c r="AT301" s="32">
        <v>9000000</v>
      </c>
      <c r="AU301" s="32">
        <v>0</v>
      </c>
      <c r="AV301" s="32">
        <v>9000000</v>
      </c>
      <c r="AW301" s="32">
        <v>0</v>
      </c>
      <c r="AX301" s="32">
        <v>0</v>
      </c>
      <c r="AY301" s="32">
        <v>0</v>
      </c>
      <c r="AZ301" s="32">
        <v>0</v>
      </c>
      <c r="BA301" s="30"/>
      <c r="BB301" s="30"/>
      <c r="BC301" s="30"/>
      <c r="BD301" s="30"/>
      <c r="BE301" s="10" t="str">
        <f t="shared" si="36"/>
        <v>OK</v>
      </c>
      <c r="BF301" s="10" t="str">
        <f t="shared" si="37"/>
        <v>OK</v>
      </c>
      <c r="BG301" s="4">
        <f t="shared" si="38"/>
        <v>0</v>
      </c>
      <c r="BH301" s="11">
        <f t="shared" si="39"/>
        <v>72000000</v>
      </c>
      <c r="BI301" s="11">
        <f t="shared" si="40"/>
        <v>72000000</v>
      </c>
      <c r="BJ301" s="4">
        <f t="shared" si="41"/>
        <v>0</v>
      </c>
      <c r="BK301" s="4">
        <f t="shared" si="42"/>
        <v>0</v>
      </c>
      <c r="BL301" s="1">
        <v>4</v>
      </c>
      <c r="BM301" s="1">
        <v>2200</v>
      </c>
      <c r="BN301" s="1">
        <v>2</v>
      </c>
      <c r="BO301" s="12">
        <v>1</v>
      </c>
      <c r="BP301" s="1">
        <v>1</v>
      </c>
      <c r="BQ301" s="1">
        <v>6</v>
      </c>
      <c r="BT301" s="36"/>
      <c r="BU301" s="36"/>
      <c r="BV301" s="36" t="str">
        <f t="shared" si="43"/>
        <v>2200</v>
      </c>
      <c r="BW301" s="36" t="b">
        <f t="shared" si="44"/>
        <v>1</v>
      </c>
      <c r="BX301" s="36"/>
      <c r="BY301" s="36"/>
      <c r="BZ301" s="36"/>
      <c r="CA301" s="36"/>
    </row>
    <row r="302" spans="1:79" ht="156.75">
      <c r="A302" s="38" t="s">
        <v>3801</v>
      </c>
      <c r="B302" s="33" t="s">
        <v>465</v>
      </c>
      <c r="C302" s="27" t="s">
        <v>259</v>
      </c>
      <c r="D302" s="27" t="s">
        <v>246</v>
      </c>
      <c r="E302" s="18" t="s">
        <v>3862</v>
      </c>
      <c r="F302" s="19" t="s">
        <v>3870</v>
      </c>
      <c r="G302" s="19" t="s">
        <v>3880</v>
      </c>
      <c r="H302" s="19" t="s">
        <v>3881</v>
      </c>
      <c r="I302" s="19">
        <v>81101512</v>
      </c>
      <c r="J302" s="19" t="s">
        <v>1341</v>
      </c>
      <c r="K302" s="19" t="s">
        <v>1340</v>
      </c>
      <c r="L302" s="19" t="s">
        <v>2415</v>
      </c>
      <c r="M302" s="20" t="s">
        <v>265</v>
      </c>
      <c r="N302" s="20" t="s">
        <v>265</v>
      </c>
      <c r="O302" s="20" t="s">
        <v>265</v>
      </c>
      <c r="P302" s="20">
        <v>7</v>
      </c>
      <c r="Q302" s="20" t="s">
        <v>1390</v>
      </c>
      <c r="R302" s="20" t="s">
        <v>1391</v>
      </c>
      <c r="S302" s="21">
        <v>38500000</v>
      </c>
      <c r="T302" s="21">
        <v>38500000</v>
      </c>
      <c r="U302" s="20" t="s">
        <v>1404</v>
      </c>
      <c r="V302" s="20" t="s">
        <v>1405</v>
      </c>
      <c r="W302" s="19" t="s">
        <v>86</v>
      </c>
      <c r="X302" s="19" t="s">
        <v>1413</v>
      </c>
      <c r="Y302" s="19" t="s">
        <v>1459</v>
      </c>
      <c r="Z302" s="19" t="s">
        <v>1512</v>
      </c>
      <c r="AA302" s="19" t="s">
        <v>1663</v>
      </c>
      <c r="AB302" s="19" t="s">
        <v>1666</v>
      </c>
      <c r="AC302" s="32">
        <v>0</v>
      </c>
      <c r="AD302" s="32">
        <v>0</v>
      </c>
      <c r="AE302" s="32">
        <v>38500000</v>
      </c>
      <c r="AF302" s="32">
        <v>0</v>
      </c>
      <c r="AG302" s="32">
        <v>0</v>
      </c>
      <c r="AH302" s="32">
        <v>5500000</v>
      </c>
      <c r="AI302" s="32">
        <v>0</v>
      </c>
      <c r="AJ302" s="32">
        <v>5500000</v>
      </c>
      <c r="AK302" s="32">
        <v>0</v>
      </c>
      <c r="AL302" s="32">
        <v>5500000</v>
      </c>
      <c r="AM302" s="32">
        <v>0</v>
      </c>
      <c r="AN302" s="32">
        <v>5500000</v>
      </c>
      <c r="AO302" s="32">
        <v>0</v>
      </c>
      <c r="AP302" s="32">
        <v>5500000</v>
      </c>
      <c r="AQ302" s="32">
        <v>0</v>
      </c>
      <c r="AR302" s="32">
        <v>5500000</v>
      </c>
      <c r="AS302" s="32">
        <v>0</v>
      </c>
      <c r="AT302" s="32">
        <v>5500000</v>
      </c>
      <c r="AU302" s="32">
        <v>0</v>
      </c>
      <c r="AV302" s="32">
        <v>0</v>
      </c>
      <c r="AW302" s="32">
        <v>0</v>
      </c>
      <c r="AX302" s="32">
        <v>0</v>
      </c>
      <c r="AY302" s="32">
        <v>0</v>
      </c>
      <c r="AZ302" s="32">
        <v>0</v>
      </c>
      <c r="BA302" s="30"/>
      <c r="BB302" s="30"/>
      <c r="BC302" s="30"/>
      <c r="BD302" s="30"/>
      <c r="BE302" s="10" t="str">
        <f t="shared" si="36"/>
        <v>OK</v>
      </c>
      <c r="BF302" s="10" t="str">
        <f t="shared" si="37"/>
        <v>OK</v>
      </c>
      <c r="BG302" s="4">
        <f t="shared" si="38"/>
        <v>0</v>
      </c>
      <c r="BH302" s="11">
        <f t="shared" si="39"/>
        <v>38500000</v>
      </c>
      <c r="BI302" s="11">
        <f t="shared" si="40"/>
        <v>38500000</v>
      </c>
      <c r="BJ302" s="4">
        <f t="shared" si="41"/>
        <v>0</v>
      </c>
      <c r="BK302" s="4">
        <f t="shared" si="42"/>
        <v>0</v>
      </c>
      <c r="BL302" s="1">
        <v>4</v>
      </c>
      <c r="BM302" s="1">
        <v>2200</v>
      </c>
      <c r="BN302" s="1">
        <v>2</v>
      </c>
      <c r="BO302" s="12">
        <v>1</v>
      </c>
      <c r="BP302" s="1">
        <v>1</v>
      </c>
      <c r="BQ302" s="1">
        <v>7</v>
      </c>
      <c r="BT302" s="36"/>
      <c r="BU302" s="36"/>
      <c r="BV302" s="36" t="str">
        <f t="shared" si="43"/>
        <v>2200</v>
      </c>
      <c r="BW302" s="36" t="b">
        <f t="shared" si="44"/>
        <v>1</v>
      </c>
      <c r="BX302" s="36"/>
      <c r="BY302" s="36"/>
      <c r="BZ302" s="36"/>
      <c r="CA302" s="36"/>
    </row>
    <row r="303" spans="1:79" ht="142.5">
      <c r="A303" s="38" t="s">
        <v>3801</v>
      </c>
      <c r="B303" s="33" t="s">
        <v>466</v>
      </c>
      <c r="C303" s="27" t="s">
        <v>259</v>
      </c>
      <c r="D303" s="27" t="s">
        <v>246</v>
      </c>
      <c r="E303" s="18" t="s">
        <v>3862</v>
      </c>
      <c r="F303" s="19" t="s">
        <v>3870</v>
      </c>
      <c r="G303" s="19" t="s">
        <v>3880</v>
      </c>
      <c r="H303" s="19" t="s">
        <v>3881</v>
      </c>
      <c r="I303" s="19">
        <v>81101512</v>
      </c>
      <c r="J303" s="19" t="s">
        <v>1341</v>
      </c>
      <c r="K303" s="19" t="s">
        <v>1340</v>
      </c>
      <c r="L303" s="19" t="s">
        <v>2416</v>
      </c>
      <c r="M303" s="20" t="s">
        <v>265</v>
      </c>
      <c r="N303" s="20" t="s">
        <v>265</v>
      </c>
      <c r="O303" s="20" t="s">
        <v>265</v>
      </c>
      <c r="P303" s="20">
        <v>7</v>
      </c>
      <c r="Q303" s="20" t="s">
        <v>1390</v>
      </c>
      <c r="R303" s="20" t="s">
        <v>1391</v>
      </c>
      <c r="S303" s="21">
        <v>25200000</v>
      </c>
      <c r="T303" s="21">
        <v>25200000</v>
      </c>
      <c r="U303" s="20" t="s">
        <v>1404</v>
      </c>
      <c r="V303" s="20" t="s">
        <v>1405</v>
      </c>
      <c r="W303" s="19" t="s">
        <v>86</v>
      </c>
      <c r="X303" s="19" t="s">
        <v>1413</v>
      </c>
      <c r="Y303" s="19" t="s">
        <v>1459</v>
      </c>
      <c r="Z303" s="19" t="s">
        <v>91</v>
      </c>
      <c r="AA303" s="19" t="s">
        <v>1663</v>
      </c>
      <c r="AB303" s="19" t="s">
        <v>1666</v>
      </c>
      <c r="AC303" s="32">
        <v>0</v>
      </c>
      <c r="AD303" s="32">
        <v>0</v>
      </c>
      <c r="AE303" s="32">
        <v>25200000</v>
      </c>
      <c r="AF303" s="32">
        <v>0</v>
      </c>
      <c r="AG303" s="32">
        <v>0</v>
      </c>
      <c r="AH303" s="32">
        <v>3600000</v>
      </c>
      <c r="AI303" s="32">
        <v>0</v>
      </c>
      <c r="AJ303" s="32">
        <v>3600000</v>
      </c>
      <c r="AK303" s="32">
        <v>0</v>
      </c>
      <c r="AL303" s="32">
        <v>3600000</v>
      </c>
      <c r="AM303" s="32">
        <v>0</v>
      </c>
      <c r="AN303" s="32">
        <v>3600000</v>
      </c>
      <c r="AO303" s="32">
        <v>0</v>
      </c>
      <c r="AP303" s="32">
        <v>3600000</v>
      </c>
      <c r="AQ303" s="32">
        <v>0</v>
      </c>
      <c r="AR303" s="32">
        <v>3600000</v>
      </c>
      <c r="AS303" s="32">
        <v>0</v>
      </c>
      <c r="AT303" s="32">
        <v>3600000</v>
      </c>
      <c r="AU303" s="32">
        <v>0</v>
      </c>
      <c r="AV303" s="32">
        <v>0</v>
      </c>
      <c r="AW303" s="32">
        <v>0</v>
      </c>
      <c r="AX303" s="32">
        <v>0</v>
      </c>
      <c r="AY303" s="32">
        <v>0</v>
      </c>
      <c r="AZ303" s="32">
        <v>0</v>
      </c>
      <c r="BA303" s="30"/>
      <c r="BB303" s="30"/>
      <c r="BC303" s="30"/>
      <c r="BD303" s="30"/>
      <c r="BE303" s="10" t="str">
        <f t="shared" si="36"/>
        <v>OK</v>
      </c>
      <c r="BF303" s="10" t="str">
        <f t="shared" si="37"/>
        <v>OK</v>
      </c>
      <c r="BG303" s="4">
        <f t="shared" si="38"/>
        <v>0</v>
      </c>
      <c r="BH303" s="11">
        <f t="shared" si="39"/>
        <v>25200000</v>
      </c>
      <c r="BI303" s="11">
        <f t="shared" si="40"/>
        <v>25200000</v>
      </c>
      <c r="BJ303" s="4">
        <f t="shared" si="41"/>
        <v>0</v>
      </c>
      <c r="BK303" s="4">
        <f t="shared" si="42"/>
        <v>0</v>
      </c>
      <c r="BL303" s="1">
        <v>4</v>
      </c>
      <c r="BM303" s="1">
        <v>2200</v>
      </c>
      <c r="BN303" s="1">
        <v>2</v>
      </c>
      <c r="BO303" s="12">
        <v>1</v>
      </c>
      <c r="BP303" s="1">
        <v>1</v>
      </c>
      <c r="BQ303" s="1">
        <v>8</v>
      </c>
      <c r="BT303" s="36"/>
      <c r="BU303" s="36"/>
      <c r="BV303" s="36" t="str">
        <f t="shared" si="43"/>
        <v>2200</v>
      </c>
      <c r="BW303" s="36" t="b">
        <f t="shared" si="44"/>
        <v>1</v>
      </c>
      <c r="BX303" s="36"/>
      <c r="BY303" s="36"/>
      <c r="BZ303" s="36"/>
      <c r="CA303" s="36"/>
    </row>
    <row r="304" spans="1:79" ht="142.5">
      <c r="A304" s="38" t="s">
        <v>3801</v>
      </c>
      <c r="B304" s="33" t="s">
        <v>467</v>
      </c>
      <c r="C304" s="27" t="s">
        <v>259</v>
      </c>
      <c r="D304" s="27" t="s">
        <v>246</v>
      </c>
      <c r="E304" s="18" t="s">
        <v>3862</v>
      </c>
      <c r="F304" s="19" t="s">
        <v>3870</v>
      </c>
      <c r="G304" s="19" t="s">
        <v>3880</v>
      </c>
      <c r="H304" s="19" t="s">
        <v>3881</v>
      </c>
      <c r="I304" s="19">
        <v>81101512</v>
      </c>
      <c r="J304" s="19" t="s">
        <v>1341</v>
      </c>
      <c r="K304" s="19" t="s">
        <v>1340</v>
      </c>
      <c r="L304" s="19" t="s">
        <v>2417</v>
      </c>
      <c r="M304" s="20" t="s">
        <v>265</v>
      </c>
      <c r="N304" s="20" t="s">
        <v>265</v>
      </c>
      <c r="O304" s="20" t="s">
        <v>265</v>
      </c>
      <c r="P304" s="20">
        <v>7</v>
      </c>
      <c r="Q304" s="20" t="s">
        <v>1390</v>
      </c>
      <c r="R304" s="20" t="s">
        <v>1391</v>
      </c>
      <c r="S304" s="21">
        <v>25200000</v>
      </c>
      <c r="T304" s="21">
        <v>25200000</v>
      </c>
      <c r="U304" s="20" t="s">
        <v>1404</v>
      </c>
      <c r="V304" s="20" t="s">
        <v>1405</v>
      </c>
      <c r="W304" s="19" t="s">
        <v>86</v>
      </c>
      <c r="X304" s="19" t="s">
        <v>1413</v>
      </c>
      <c r="Y304" s="19" t="s">
        <v>1459</v>
      </c>
      <c r="Z304" s="19" t="s">
        <v>91</v>
      </c>
      <c r="AA304" s="19" t="s">
        <v>1663</v>
      </c>
      <c r="AB304" s="19" t="s">
        <v>1666</v>
      </c>
      <c r="AC304" s="32">
        <v>0</v>
      </c>
      <c r="AD304" s="32">
        <v>0</v>
      </c>
      <c r="AE304" s="32">
        <v>25200000</v>
      </c>
      <c r="AF304" s="32">
        <v>0</v>
      </c>
      <c r="AG304" s="32">
        <v>0</v>
      </c>
      <c r="AH304" s="32">
        <v>3600000</v>
      </c>
      <c r="AI304" s="32">
        <v>0</v>
      </c>
      <c r="AJ304" s="32">
        <v>3600000</v>
      </c>
      <c r="AK304" s="32">
        <v>0</v>
      </c>
      <c r="AL304" s="32">
        <v>3600000</v>
      </c>
      <c r="AM304" s="32">
        <v>0</v>
      </c>
      <c r="AN304" s="32">
        <v>3600000</v>
      </c>
      <c r="AO304" s="32">
        <v>0</v>
      </c>
      <c r="AP304" s="32">
        <v>3600000</v>
      </c>
      <c r="AQ304" s="32">
        <v>0</v>
      </c>
      <c r="AR304" s="32">
        <v>3600000</v>
      </c>
      <c r="AS304" s="32">
        <v>0</v>
      </c>
      <c r="AT304" s="32">
        <v>3600000</v>
      </c>
      <c r="AU304" s="32">
        <v>0</v>
      </c>
      <c r="AV304" s="32">
        <v>0</v>
      </c>
      <c r="AW304" s="32">
        <v>0</v>
      </c>
      <c r="AX304" s="32">
        <v>0</v>
      </c>
      <c r="AY304" s="32">
        <v>0</v>
      </c>
      <c r="AZ304" s="32">
        <v>0</v>
      </c>
      <c r="BA304" s="30"/>
      <c r="BB304" s="30"/>
      <c r="BC304" s="30"/>
      <c r="BD304" s="30"/>
      <c r="BE304" s="10" t="str">
        <f t="shared" si="36"/>
        <v>OK</v>
      </c>
      <c r="BF304" s="10" t="str">
        <f t="shared" si="37"/>
        <v>OK</v>
      </c>
      <c r="BG304" s="4">
        <f t="shared" si="38"/>
        <v>0</v>
      </c>
      <c r="BH304" s="11">
        <f t="shared" si="39"/>
        <v>25200000</v>
      </c>
      <c r="BI304" s="11">
        <f t="shared" si="40"/>
        <v>25200000</v>
      </c>
      <c r="BJ304" s="4">
        <f t="shared" si="41"/>
        <v>0</v>
      </c>
      <c r="BK304" s="4">
        <f t="shared" si="42"/>
        <v>0</v>
      </c>
      <c r="BL304" s="1">
        <v>4</v>
      </c>
      <c r="BM304" s="1">
        <v>2200</v>
      </c>
      <c r="BN304" s="1">
        <v>2</v>
      </c>
      <c r="BO304" s="12">
        <v>1</v>
      </c>
      <c r="BP304" s="1">
        <v>1</v>
      </c>
      <c r="BQ304" s="1">
        <v>9</v>
      </c>
      <c r="BT304" s="36"/>
      <c r="BU304" s="36"/>
      <c r="BV304" s="36" t="str">
        <f t="shared" si="43"/>
        <v>2200</v>
      </c>
      <c r="BW304" s="36" t="b">
        <f t="shared" si="44"/>
        <v>1</v>
      </c>
      <c r="BX304" s="36"/>
      <c r="BY304" s="36"/>
      <c r="BZ304" s="36"/>
      <c r="CA304" s="36"/>
    </row>
    <row r="305" spans="1:79" ht="156.75">
      <c r="A305" s="38" t="s">
        <v>3801</v>
      </c>
      <c r="B305" s="33" t="s">
        <v>468</v>
      </c>
      <c r="C305" s="27" t="s">
        <v>259</v>
      </c>
      <c r="D305" s="27" t="s">
        <v>246</v>
      </c>
      <c r="E305" s="18" t="s">
        <v>3862</v>
      </c>
      <c r="F305" s="19" t="s">
        <v>3870</v>
      </c>
      <c r="G305" s="19" t="s">
        <v>3880</v>
      </c>
      <c r="H305" s="19" t="s">
        <v>3881</v>
      </c>
      <c r="I305" s="19">
        <v>81101512</v>
      </c>
      <c r="J305" s="19" t="s">
        <v>1341</v>
      </c>
      <c r="K305" s="19" t="s">
        <v>1340</v>
      </c>
      <c r="L305" s="19" t="s">
        <v>2390</v>
      </c>
      <c r="M305" s="20" t="s">
        <v>265</v>
      </c>
      <c r="N305" s="20" t="s">
        <v>265</v>
      </c>
      <c r="O305" s="20" t="s">
        <v>266</v>
      </c>
      <c r="P305" s="20">
        <v>4</v>
      </c>
      <c r="Q305" s="20" t="s">
        <v>1390</v>
      </c>
      <c r="R305" s="20" t="s">
        <v>1391</v>
      </c>
      <c r="S305" s="21">
        <v>20000000</v>
      </c>
      <c r="T305" s="21">
        <v>20000000</v>
      </c>
      <c r="U305" s="20" t="s">
        <v>1404</v>
      </c>
      <c r="V305" s="20" t="s">
        <v>1405</v>
      </c>
      <c r="W305" s="19" t="s">
        <v>86</v>
      </c>
      <c r="X305" s="19" t="s">
        <v>1413</v>
      </c>
      <c r="Y305" s="19" t="s">
        <v>1459</v>
      </c>
      <c r="Z305" s="19" t="s">
        <v>90</v>
      </c>
      <c r="AA305" s="19" t="s">
        <v>1663</v>
      </c>
      <c r="AB305" s="19" t="s">
        <v>1666</v>
      </c>
      <c r="AC305" s="32">
        <v>0</v>
      </c>
      <c r="AD305" s="32">
        <v>0</v>
      </c>
      <c r="AE305" s="32">
        <v>0</v>
      </c>
      <c r="AF305" s="32">
        <v>0</v>
      </c>
      <c r="AG305" s="32">
        <v>20000000</v>
      </c>
      <c r="AH305" s="32">
        <v>0</v>
      </c>
      <c r="AI305" s="32">
        <v>0</v>
      </c>
      <c r="AJ305" s="32">
        <v>5000000</v>
      </c>
      <c r="AK305" s="32">
        <v>0</v>
      </c>
      <c r="AL305" s="32">
        <v>5000000</v>
      </c>
      <c r="AM305" s="32">
        <v>0</v>
      </c>
      <c r="AN305" s="32">
        <v>5000000</v>
      </c>
      <c r="AO305" s="32">
        <v>0</v>
      </c>
      <c r="AP305" s="32">
        <v>5000000</v>
      </c>
      <c r="AQ305" s="32">
        <v>0</v>
      </c>
      <c r="AR305" s="32">
        <v>0</v>
      </c>
      <c r="AS305" s="32">
        <v>0</v>
      </c>
      <c r="AT305" s="32">
        <v>0</v>
      </c>
      <c r="AU305" s="32">
        <v>0</v>
      </c>
      <c r="AV305" s="32">
        <v>0</v>
      </c>
      <c r="AW305" s="32">
        <v>0</v>
      </c>
      <c r="AX305" s="32">
        <v>0</v>
      </c>
      <c r="AY305" s="32">
        <v>0</v>
      </c>
      <c r="AZ305" s="32">
        <v>0</v>
      </c>
      <c r="BA305" s="30"/>
      <c r="BB305" s="30"/>
      <c r="BC305" s="30"/>
      <c r="BD305" s="30"/>
      <c r="BE305" s="10" t="str">
        <f t="shared" si="36"/>
        <v>OK</v>
      </c>
      <c r="BF305" s="10" t="str">
        <f t="shared" si="37"/>
        <v>OK</v>
      </c>
      <c r="BG305" s="4">
        <f t="shared" si="38"/>
        <v>0</v>
      </c>
      <c r="BH305" s="11">
        <f t="shared" si="39"/>
        <v>20000000</v>
      </c>
      <c r="BI305" s="11">
        <f t="shared" si="40"/>
        <v>20000000</v>
      </c>
      <c r="BJ305" s="4">
        <f t="shared" si="41"/>
        <v>0</v>
      </c>
      <c r="BK305" s="4">
        <f t="shared" si="42"/>
        <v>0</v>
      </c>
      <c r="BL305" s="1">
        <v>4</v>
      </c>
      <c r="BM305" s="1">
        <v>2200</v>
      </c>
      <c r="BN305" s="1">
        <v>2</v>
      </c>
      <c r="BO305" s="12">
        <v>1</v>
      </c>
      <c r="BP305" s="1">
        <v>1</v>
      </c>
      <c r="BQ305" s="1">
        <v>10</v>
      </c>
      <c r="BT305" s="36"/>
      <c r="BU305" s="36"/>
      <c r="BV305" s="36" t="str">
        <f t="shared" si="43"/>
        <v>2200</v>
      </c>
      <c r="BW305" s="36" t="b">
        <f t="shared" si="44"/>
        <v>1</v>
      </c>
      <c r="BX305" s="36"/>
      <c r="BY305" s="36"/>
      <c r="BZ305" s="36"/>
      <c r="CA305" s="36"/>
    </row>
    <row r="306" spans="1:79" ht="142.5">
      <c r="A306" s="38" t="s">
        <v>3801</v>
      </c>
      <c r="B306" s="33" t="s">
        <v>469</v>
      </c>
      <c r="C306" s="27" t="s">
        <v>259</v>
      </c>
      <c r="D306" s="27" t="s">
        <v>246</v>
      </c>
      <c r="E306" s="18" t="s">
        <v>3862</v>
      </c>
      <c r="F306" s="19" t="s">
        <v>3870</v>
      </c>
      <c r="G306" s="19" t="s">
        <v>3880</v>
      </c>
      <c r="H306" s="19" t="s">
        <v>3881</v>
      </c>
      <c r="I306" s="19">
        <v>81101512</v>
      </c>
      <c r="J306" s="19" t="s">
        <v>1341</v>
      </c>
      <c r="K306" s="19" t="s">
        <v>1340</v>
      </c>
      <c r="L306" s="19" t="s">
        <v>2391</v>
      </c>
      <c r="M306" s="20" t="s">
        <v>265</v>
      </c>
      <c r="N306" s="20" t="s">
        <v>265</v>
      </c>
      <c r="O306" s="20" t="s">
        <v>266</v>
      </c>
      <c r="P306" s="20">
        <v>6</v>
      </c>
      <c r="Q306" s="20" t="s">
        <v>1390</v>
      </c>
      <c r="R306" s="20" t="s">
        <v>1391</v>
      </c>
      <c r="S306" s="21">
        <v>36000000</v>
      </c>
      <c r="T306" s="21">
        <v>36000000</v>
      </c>
      <c r="U306" s="20" t="s">
        <v>1404</v>
      </c>
      <c r="V306" s="20" t="s">
        <v>1405</v>
      </c>
      <c r="W306" s="19" t="s">
        <v>86</v>
      </c>
      <c r="X306" s="19" t="s">
        <v>1413</v>
      </c>
      <c r="Y306" s="19" t="s">
        <v>1459</v>
      </c>
      <c r="Z306" s="19" t="s">
        <v>90</v>
      </c>
      <c r="AA306" s="19" t="s">
        <v>1663</v>
      </c>
      <c r="AB306" s="19" t="s">
        <v>1666</v>
      </c>
      <c r="AC306" s="32">
        <v>0</v>
      </c>
      <c r="AD306" s="32">
        <v>0</v>
      </c>
      <c r="AE306" s="32">
        <v>0</v>
      </c>
      <c r="AF306" s="32">
        <v>0</v>
      </c>
      <c r="AG306" s="32">
        <v>36000000</v>
      </c>
      <c r="AH306" s="32">
        <v>0</v>
      </c>
      <c r="AI306" s="32">
        <v>0</v>
      </c>
      <c r="AJ306" s="32">
        <v>6000000</v>
      </c>
      <c r="AK306" s="32">
        <v>0</v>
      </c>
      <c r="AL306" s="32">
        <v>6000000</v>
      </c>
      <c r="AM306" s="32">
        <v>0</v>
      </c>
      <c r="AN306" s="32">
        <v>6000000</v>
      </c>
      <c r="AO306" s="32">
        <v>0</v>
      </c>
      <c r="AP306" s="32">
        <v>6000000</v>
      </c>
      <c r="AQ306" s="32">
        <v>0</v>
      </c>
      <c r="AR306" s="32">
        <v>6000000</v>
      </c>
      <c r="AS306" s="32">
        <v>0</v>
      </c>
      <c r="AT306" s="32">
        <v>6000000</v>
      </c>
      <c r="AU306" s="32">
        <v>0</v>
      </c>
      <c r="AV306" s="32">
        <v>0</v>
      </c>
      <c r="AW306" s="32">
        <v>0</v>
      </c>
      <c r="AX306" s="32">
        <v>0</v>
      </c>
      <c r="AY306" s="32">
        <v>0</v>
      </c>
      <c r="AZ306" s="32">
        <v>0</v>
      </c>
      <c r="BA306" s="30"/>
      <c r="BB306" s="30"/>
      <c r="BC306" s="30"/>
      <c r="BD306" s="30"/>
      <c r="BE306" s="10" t="str">
        <f t="shared" si="36"/>
        <v>OK</v>
      </c>
      <c r="BF306" s="10" t="str">
        <f t="shared" si="37"/>
        <v>OK</v>
      </c>
      <c r="BG306" s="4">
        <f t="shared" si="38"/>
        <v>0</v>
      </c>
      <c r="BH306" s="11">
        <f t="shared" si="39"/>
        <v>36000000</v>
      </c>
      <c r="BI306" s="11">
        <f t="shared" si="40"/>
        <v>36000000</v>
      </c>
      <c r="BJ306" s="4">
        <f t="shared" si="41"/>
        <v>0</v>
      </c>
      <c r="BK306" s="4">
        <f t="shared" si="42"/>
        <v>0</v>
      </c>
      <c r="BL306" s="1">
        <v>4</v>
      </c>
      <c r="BM306" s="1">
        <v>2200</v>
      </c>
      <c r="BN306" s="1">
        <v>2</v>
      </c>
      <c r="BO306" s="12">
        <v>1</v>
      </c>
      <c r="BP306" s="1">
        <v>1</v>
      </c>
      <c r="BQ306" s="1">
        <v>11</v>
      </c>
      <c r="BT306" s="36"/>
      <c r="BU306" s="36"/>
      <c r="BV306" s="36" t="str">
        <f t="shared" si="43"/>
        <v>2200</v>
      </c>
      <c r="BW306" s="36" t="b">
        <f t="shared" si="44"/>
        <v>1</v>
      </c>
      <c r="BX306" s="36"/>
      <c r="BY306" s="36"/>
      <c r="BZ306" s="36"/>
      <c r="CA306" s="36"/>
    </row>
    <row r="307" spans="1:79" ht="128.25">
      <c r="A307" s="38" t="s">
        <v>3801</v>
      </c>
      <c r="B307" s="33" t="s">
        <v>470</v>
      </c>
      <c r="C307" s="27" t="s">
        <v>259</v>
      </c>
      <c r="D307" s="27" t="s">
        <v>246</v>
      </c>
      <c r="E307" s="18" t="s">
        <v>3862</v>
      </c>
      <c r="F307" s="19" t="s">
        <v>3870</v>
      </c>
      <c r="G307" s="19" t="s">
        <v>3880</v>
      </c>
      <c r="H307" s="19" t="s">
        <v>3881</v>
      </c>
      <c r="I307" s="19">
        <v>81101512</v>
      </c>
      <c r="J307" s="19" t="s">
        <v>1341</v>
      </c>
      <c r="K307" s="19" t="s">
        <v>1340</v>
      </c>
      <c r="L307" s="19" t="s">
        <v>2392</v>
      </c>
      <c r="M307" s="20" t="s">
        <v>265</v>
      </c>
      <c r="N307" s="20" t="s">
        <v>265</v>
      </c>
      <c r="O307" s="20" t="s">
        <v>265</v>
      </c>
      <c r="P307" s="20">
        <v>8</v>
      </c>
      <c r="Q307" s="20" t="s">
        <v>1390</v>
      </c>
      <c r="R307" s="20" t="s">
        <v>1391</v>
      </c>
      <c r="S307" s="21">
        <v>76000000</v>
      </c>
      <c r="T307" s="21">
        <v>76000000</v>
      </c>
      <c r="U307" s="20" t="s">
        <v>1404</v>
      </c>
      <c r="V307" s="20" t="s">
        <v>1405</v>
      </c>
      <c r="W307" s="19" t="s">
        <v>86</v>
      </c>
      <c r="X307" s="19" t="s">
        <v>1413</v>
      </c>
      <c r="Y307" s="19" t="s">
        <v>1459</v>
      </c>
      <c r="Z307" s="19" t="s">
        <v>90</v>
      </c>
      <c r="AA307" s="19" t="s">
        <v>1663</v>
      </c>
      <c r="AB307" s="19" t="s">
        <v>1666</v>
      </c>
      <c r="AC307" s="32">
        <v>0</v>
      </c>
      <c r="AD307" s="32">
        <v>0</v>
      </c>
      <c r="AE307" s="32">
        <v>76000000</v>
      </c>
      <c r="AF307" s="32">
        <v>0</v>
      </c>
      <c r="AG307" s="32">
        <v>0</v>
      </c>
      <c r="AH307" s="32">
        <v>9500000</v>
      </c>
      <c r="AI307" s="32">
        <v>0</v>
      </c>
      <c r="AJ307" s="32">
        <v>9500000</v>
      </c>
      <c r="AK307" s="32">
        <v>0</v>
      </c>
      <c r="AL307" s="32">
        <v>9500000</v>
      </c>
      <c r="AM307" s="32">
        <v>0</v>
      </c>
      <c r="AN307" s="32">
        <v>9500000</v>
      </c>
      <c r="AO307" s="32">
        <v>0</v>
      </c>
      <c r="AP307" s="32">
        <v>9500000</v>
      </c>
      <c r="AQ307" s="32">
        <v>0</v>
      </c>
      <c r="AR307" s="32">
        <v>9500000</v>
      </c>
      <c r="AS307" s="32">
        <v>0</v>
      </c>
      <c r="AT307" s="32">
        <v>9500000</v>
      </c>
      <c r="AU307" s="32">
        <v>0</v>
      </c>
      <c r="AV307" s="32">
        <v>9500000</v>
      </c>
      <c r="AW307" s="32">
        <v>0</v>
      </c>
      <c r="AX307" s="32">
        <v>0</v>
      </c>
      <c r="AY307" s="32">
        <v>0</v>
      </c>
      <c r="AZ307" s="32">
        <v>0</v>
      </c>
      <c r="BA307" s="30"/>
      <c r="BB307" s="30"/>
      <c r="BC307" s="30"/>
      <c r="BD307" s="30"/>
      <c r="BE307" s="10" t="str">
        <f t="shared" si="36"/>
        <v>OK</v>
      </c>
      <c r="BF307" s="10" t="str">
        <f t="shared" si="37"/>
        <v>OK</v>
      </c>
      <c r="BG307" s="4">
        <f t="shared" si="38"/>
        <v>0</v>
      </c>
      <c r="BH307" s="11">
        <f t="shared" si="39"/>
        <v>76000000</v>
      </c>
      <c r="BI307" s="11">
        <f t="shared" si="40"/>
        <v>76000000</v>
      </c>
      <c r="BJ307" s="4">
        <f t="shared" si="41"/>
        <v>0</v>
      </c>
      <c r="BK307" s="4">
        <f t="shared" si="42"/>
        <v>0</v>
      </c>
      <c r="BL307" s="1">
        <v>4</v>
      </c>
      <c r="BM307" s="1">
        <v>2200</v>
      </c>
      <c r="BN307" s="1">
        <v>2</v>
      </c>
      <c r="BO307" s="12">
        <v>1</v>
      </c>
      <c r="BP307" s="1">
        <v>1</v>
      </c>
      <c r="BQ307" s="1">
        <v>12</v>
      </c>
      <c r="BT307" s="36"/>
      <c r="BU307" s="36"/>
      <c r="BV307" s="36" t="str">
        <f t="shared" si="43"/>
        <v>2200</v>
      </c>
      <c r="BW307" s="36" t="b">
        <f t="shared" si="44"/>
        <v>1</v>
      </c>
      <c r="BX307" s="36"/>
      <c r="BY307" s="36"/>
      <c r="BZ307" s="36"/>
      <c r="CA307" s="36"/>
    </row>
    <row r="308" spans="1:79" ht="142.5">
      <c r="A308" s="38" t="s">
        <v>3801</v>
      </c>
      <c r="B308" s="33" t="s">
        <v>471</v>
      </c>
      <c r="C308" s="27" t="s">
        <v>259</v>
      </c>
      <c r="D308" s="27" t="s">
        <v>246</v>
      </c>
      <c r="E308" s="18" t="s">
        <v>3862</v>
      </c>
      <c r="F308" s="19" t="s">
        <v>3870</v>
      </c>
      <c r="G308" s="19" t="s">
        <v>3880</v>
      </c>
      <c r="H308" s="19" t="s">
        <v>3881</v>
      </c>
      <c r="I308" s="19">
        <v>81101512</v>
      </c>
      <c r="J308" s="19" t="s">
        <v>1341</v>
      </c>
      <c r="K308" s="19" t="s">
        <v>1340</v>
      </c>
      <c r="L308" s="19" t="s">
        <v>2393</v>
      </c>
      <c r="M308" s="20" t="s">
        <v>265</v>
      </c>
      <c r="N308" s="20" t="s">
        <v>265</v>
      </c>
      <c r="O308" s="20" t="s">
        <v>265</v>
      </c>
      <c r="P308" s="20">
        <v>8</v>
      </c>
      <c r="Q308" s="20" t="s">
        <v>1390</v>
      </c>
      <c r="R308" s="20" t="s">
        <v>1391</v>
      </c>
      <c r="S308" s="21">
        <v>76000000</v>
      </c>
      <c r="T308" s="21">
        <v>76000000</v>
      </c>
      <c r="U308" s="20" t="s">
        <v>1404</v>
      </c>
      <c r="V308" s="20" t="s">
        <v>1405</v>
      </c>
      <c r="W308" s="19" t="s">
        <v>86</v>
      </c>
      <c r="X308" s="19" t="s">
        <v>1413</v>
      </c>
      <c r="Y308" s="19" t="s">
        <v>1459</v>
      </c>
      <c r="Z308" s="19" t="s">
        <v>90</v>
      </c>
      <c r="AA308" s="19" t="s">
        <v>1663</v>
      </c>
      <c r="AB308" s="19" t="s">
        <v>1666</v>
      </c>
      <c r="AC308" s="32">
        <v>0</v>
      </c>
      <c r="AD308" s="32">
        <v>0</v>
      </c>
      <c r="AE308" s="32">
        <v>76000000</v>
      </c>
      <c r="AF308" s="32">
        <v>0</v>
      </c>
      <c r="AG308" s="32">
        <v>0</v>
      </c>
      <c r="AH308" s="32">
        <v>9500000</v>
      </c>
      <c r="AI308" s="32">
        <v>0</v>
      </c>
      <c r="AJ308" s="32">
        <v>9500000</v>
      </c>
      <c r="AK308" s="32">
        <v>0</v>
      </c>
      <c r="AL308" s="32">
        <v>9500000</v>
      </c>
      <c r="AM308" s="32">
        <v>0</v>
      </c>
      <c r="AN308" s="32">
        <v>9500000</v>
      </c>
      <c r="AO308" s="32">
        <v>0</v>
      </c>
      <c r="AP308" s="32">
        <v>9500000</v>
      </c>
      <c r="AQ308" s="32">
        <v>0</v>
      </c>
      <c r="AR308" s="32">
        <v>9500000</v>
      </c>
      <c r="AS308" s="32">
        <v>0</v>
      </c>
      <c r="AT308" s="32">
        <v>9500000</v>
      </c>
      <c r="AU308" s="32">
        <v>0</v>
      </c>
      <c r="AV308" s="32">
        <v>9500000</v>
      </c>
      <c r="AW308" s="32">
        <v>0</v>
      </c>
      <c r="AX308" s="32">
        <v>0</v>
      </c>
      <c r="AY308" s="32">
        <v>0</v>
      </c>
      <c r="AZ308" s="32">
        <v>0</v>
      </c>
      <c r="BA308" s="30"/>
      <c r="BB308" s="30"/>
      <c r="BC308" s="30"/>
      <c r="BD308" s="30"/>
      <c r="BE308" s="10" t="str">
        <f t="shared" si="36"/>
        <v>OK</v>
      </c>
      <c r="BF308" s="10" t="str">
        <f t="shared" si="37"/>
        <v>OK</v>
      </c>
      <c r="BG308" s="4">
        <f t="shared" si="38"/>
        <v>0</v>
      </c>
      <c r="BH308" s="11">
        <f t="shared" si="39"/>
        <v>76000000</v>
      </c>
      <c r="BI308" s="11">
        <f t="shared" si="40"/>
        <v>76000000</v>
      </c>
      <c r="BJ308" s="4">
        <f t="shared" si="41"/>
        <v>0</v>
      </c>
      <c r="BK308" s="4">
        <f t="shared" si="42"/>
        <v>0</v>
      </c>
      <c r="BL308" s="1">
        <v>4</v>
      </c>
      <c r="BM308" s="1">
        <v>2200</v>
      </c>
      <c r="BN308" s="1">
        <v>2</v>
      </c>
      <c r="BO308" s="12">
        <v>1</v>
      </c>
      <c r="BP308" s="1">
        <v>1</v>
      </c>
      <c r="BQ308" s="1">
        <v>13</v>
      </c>
      <c r="BT308" s="36"/>
      <c r="BU308" s="36"/>
      <c r="BV308" s="36" t="str">
        <f t="shared" si="43"/>
        <v>2200</v>
      </c>
      <c r="BW308" s="36" t="b">
        <f t="shared" si="44"/>
        <v>1</v>
      </c>
      <c r="BX308" s="36"/>
      <c r="BY308" s="36"/>
      <c r="BZ308" s="36"/>
      <c r="CA308" s="36"/>
    </row>
    <row r="309" spans="1:79" ht="114">
      <c r="A309" s="38" t="s">
        <v>3801</v>
      </c>
      <c r="B309" s="33" t="s">
        <v>472</v>
      </c>
      <c r="C309" s="27" t="s">
        <v>259</v>
      </c>
      <c r="D309" s="27" t="s">
        <v>246</v>
      </c>
      <c r="E309" s="18" t="s">
        <v>3862</v>
      </c>
      <c r="F309" s="19" t="s">
        <v>3870</v>
      </c>
      <c r="G309" s="19" t="s">
        <v>3880</v>
      </c>
      <c r="H309" s="19" t="s">
        <v>3881</v>
      </c>
      <c r="I309" s="19">
        <v>81101512</v>
      </c>
      <c r="J309" s="19" t="s">
        <v>1341</v>
      </c>
      <c r="K309" s="19" t="s">
        <v>1340</v>
      </c>
      <c r="L309" s="19" t="s">
        <v>2394</v>
      </c>
      <c r="M309" s="20" t="s">
        <v>265</v>
      </c>
      <c r="N309" s="20" t="s">
        <v>265</v>
      </c>
      <c r="O309" s="20" t="s">
        <v>265</v>
      </c>
      <c r="P309" s="20">
        <v>8</v>
      </c>
      <c r="Q309" s="20" t="s">
        <v>1390</v>
      </c>
      <c r="R309" s="20" t="s">
        <v>1391</v>
      </c>
      <c r="S309" s="21">
        <v>36000000</v>
      </c>
      <c r="T309" s="21">
        <v>36000000</v>
      </c>
      <c r="U309" s="20" t="s">
        <v>1404</v>
      </c>
      <c r="V309" s="20" t="s">
        <v>1405</v>
      </c>
      <c r="W309" s="19" t="s">
        <v>86</v>
      </c>
      <c r="X309" s="19" t="s">
        <v>1413</v>
      </c>
      <c r="Y309" s="19" t="s">
        <v>1459</v>
      </c>
      <c r="Z309" s="19" t="s">
        <v>1512</v>
      </c>
      <c r="AA309" s="19" t="s">
        <v>1663</v>
      </c>
      <c r="AB309" s="19" t="s">
        <v>1666</v>
      </c>
      <c r="AC309" s="32">
        <v>0</v>
      </c>
      <c r="AD309" s="32">
        <v>0</v>
      </c>
      <c r="AE309" s="32">
        <v>36000000</v>
      </c>
      <c r="AF309" s="32">
        <v>0</v>
      </c>
      <c r="AG309" s="32">
        <v>0</v>
      </c>
      <c r="AH309" s="32">
        <v>4500000</v>
      </c>
      <c r="AI309" s="32">
        <v>0</v>
      </c>
      <c r="AJ309" s="32">
        <v>4500000</v>
      </c>
      <c r="AK309" s="32">
        <v>0</v>
      </c>
      <c r="AL309" s="32">
        <v>4500000</v>
      </c>
      <c r="AM309" s="32">
        <v>0</v>
      </c>
      <c r="AN309" s="32">
        <v>4500000</v>
      </c>
      <c r="AO309" s="32">
        <v>0</v>
      </c>
      <c r="AP309" s="32">
        <v>4500000</v>
      </c>
      <c r="AQ309" s="32">
        <v>0</v>
      </c>
      <c r="AR309" s="32">
        <v>4500000</v>
      </c>
      <c r="AS309" s="32">
        <v>0</v>
      </c>
      <c r="AT309" s="32">
        <v>4500000</v>
      </c>
      <c r="AU309" s="32">
        <v>0</v>
      </c>
      <c r="AV309" s="32">
        <v>4500000</v>
      </c>
      <c r="AW309" s="32">
        <v>0</v>
      </c>
      <c r="AX309" s="32">
        <v>0</v>
      </c>
      <c r="AY309" s="32">
        <v>0</v>
      </c>
      <c r="AZ309" s="32">
        <v>0</v>
      </c>
      <c r="BA309" s="30"/>
      <c r="BB309" s="30"/>
      <c r="BC309" s="30"/>
      <c r="BD309" s="30"/>
      <c r="BE309" s="10" t="str">
        <f t="shared" si="36"/>
        <v>OK</v>
      </c>
      <c r="BF309" s="10" t="str">
        <f t="shared" si="37"/>
        <v>OK</v>
      </c>
      <c r="BG309" s="4">
        <f t="shared" si="38"/>
        <v>0</v>
      </c>
      <c r="BH309" s="11">
        <f t="shared" si="39"/>
        <v>36000000</v>
      </c>
      <c r="BI309" s="11">
        <f t="shared" si="40"/>
        <v>36000000</v>
      </c>
      <c r="BJ309" s="4">
        <f t="shared" si="41"/>
        <v>0</v>
      </c>
      <c r="BK309" s="4">
        <f t="shared" si="42"/>
        <v>0</v>
      </c>
      <c r="BL309" s="1">
        <v>4</v>
      </c>
      <c r="BM309" s="1">
        <v>2200</v>
      </c>
      <c r="BN309" s="1">
        <v>2</v>
      </c>
      <c r="BO309" s="12">
        <v>1</v>
      </c>
      <c r="BP309" s="1">
        <v>1</v>
      </c>
      <c r="BQ309" s="1">
        <v>14</v>
      </c>
      <c r="BT309" s="36"/>
      <c r="BU309" s="36"/>
      <c r="BV309" s="36" t="str">
        <f t="shared" si="43"/>
        <v>2200</v>
      </c>
      <c r="BW309" s="36" t="b">
        <f t="shared" si="44"/>
        <v>1</v>
      </c>
      <c r="BX309" s="36"/>
      <c r="BY309" s="36"/>
      <c r="BZ309" s="36"/>
      <c r="CA309" s="36"/>
    </row>
    <row r="310" spans="1:79" ht="156.75">
      <c r="A310" s="38" t="s">
        <v>3801</v>
      </c>
      <c r="B310" s="33" t="s">
        <v>473</v>
      </c>
      <c r="C310" s="27" t="s">
        <v>259</v>
      </c>
      <c r="D310" s="27" t="s">
        <v>246</v>
      </c>
      <c r="E310" s="18" t="s">
        <v>3862</v>
      </c>
      <c r="F310" s="19" t="s">
        <v>3870</v>
      </c>
      <c r="G310" s="19" t="s">
        <v>3880</v>
      </c>
      <c r="H310" s="19" t="s">
        <v>3881</v>
      </c>
      <c r="I310" s="19">
        <v>81101512</v>
      </c>
      <c r="J310" s="19" t="s">
        <v>1341</v>
      </c>
      <c r="K310" s="19" t="s">
        <v>1340</v>
      </c>
      <c r="L310" s="19" t="s">
        <v>2395</v>
      </c>
      <c r="M310" s="20" t="s">
        <v>265</v>
      </c>
      <c r="N310" s="20" t="s">
        <v>265</v>
      </c>
      <c r="O310" s="20" t="s">
        <v>265</v>
      </c>
      <c r="P310" s="20">
        <v>8</v>
      </c>
      <c r="Q310" s="20" t="s">
        <v>1390</v>
      </c>
      <c r="R310" s="20" t="s">
        <v>1391</v>
      </c>
      <c r="S310" s="21">
        <v>29600000</v>
      </c>
      <c r="T310" s="21">
        <v>29600000</v>
      </c>
      <c r="U310" s="20" t="s">
        <v>1404</v>
      </c>
      <c r="V310" s="20" t="s">
        <v>1405</v>
      </c>
      <c r="W310" s="19" t="s">
        <v>86</v>
      </c>
      <c r="X310" s="19" t="s">
        <v>1413</v>
      </c>
      <c r="Y310" s="19" t="s">
        <v>1459</v>
      </c>
      <c r="Z310" s="19" t="s">
        <v>91</v>
      </c>
      <c r="AA310" s="19" t="s">
        <v>1663</v>
      </c>
      <c r="AB310" s="19" t="s">
        <v>1666</v>
      </c>
      <c r="AC310" s="32">
        <v>0</v>
      </c>
      <c r="AD310" s="32">
        <v>0</v>
      </c>
      <c r="AE310" s="32">
        <v>29600000</v>
      </c>
      <c r="AF310" s="32">
        <v>0</v>
      </c>
      <c r="AG310" s="32">
        <v>0</v>
      </c>
      <c r="AH310" s="32">
        <v>3700000</v>
      </c>
      <c r="AI310" s="32">
        <v>0</v>
      </c>
      <c r="AJ310" s="32">
        <v>3700000</v>
      </c>
      <c r="AK310" s="32">
        <v>0</v>
      </c>
      <c r="AL310" s="32">
        <v>3700000</v>
      </c>
      <c r="AM310" s="32">
        <v>0</v>
      </c>
      <c r="AN310" s="32">
        <v>3700000</v>
      </c>
      <c r="AO310" s="32">
        <v>0</v>
      </c>
      <c r="AP310" s="32">
        <v>3700000</v>
      </c>
      <c r="AQ310" s="32">
        <v>0</v>
      </c>
      <c r="AR310" s="32">
        <v>3700000</v>
      </c>
      <c r="AS310" s="32">
        <v>0</v>
      </c>
      <c r="AT310" s="32">
        <v>3700000</v>
      </c>
      <c r="AU310" s="32">
        <v>0</v>
      </c>
      <c r="AV310" s="32">
        <v>3700000</v>
      </c>
      <c r="AW310" s="32">
        <v>0</v>
      </c>
      <c r="AX310" s="32">
        <v>0</v>
      </c>
      <c r="AY310" s="32">
        <v>0</v>
      </c>
      <c r="AZ310" s="32">
        <v>0</v>
      </c>
      <c r="BA310" s="30"/>
      <c r="BB310" s="30"/>
      <c r="BC310" s="30"/>
      <c r="BD310" s="30"/>
      <c r="BE310" s="10" t="str">
        <f t="shared" si="36"/>
        <v>OK</v>
      </c>
      <c r="BF310" s="10" t="str">
        <f t="shared" si="37"/>
        <v>OK</v>
      </c>
      <c r="BG310" s="4">
        <f t="shared" si="38"/>
        <v>0</v>
      </c>
      <c r="BH310" s="11">
        <f t="shared" si="39"/>
        <v>29600000</v>
      </c>
      <c r="BI310" s="11">
        <f t="shared" si="40"/>
        <v>29600000</v>
      </c>
      <c r="BJ310" s="4">
        <f t="shared" si="41"/>
        <v>0</v>
      </c>
      <c r="BK310" s="4">
        <f t="shared" si="42"/>
        <v>0</v>
      </c>
      <c r="BL310" s="1">
        <v>4</v>
      </c>
      <c r="BM310" s="1">
        <v>2200</v>
      </c>
      <c r="BN310" s="1">
        <v>2</v>
      </c>
      <c r="BO310" s="12">
        <v>1</v>
      </c>
      <c r="BP310" s="1">
        <v>1</v>
      </c>
      <c r="BQ310" s="1">
        <v>15</v>
      </c>
      <c r="BT310" s="36"/>
      <c r="BU310" s="36"/>
      <c r="BV310" s="36" t="str">
        <f t="shared" si="43"/>
        <v>2200</v>
      </c>
      <c r="BW310" s="36" t="b">
        <f t="shared" si="44"/>
        <v>1</v>
      </c>
      <c r="BX310" s="36"/>
      <c r="BY310" s="36"/>
      <c r="BZ310" s="36"/>
      <c r="CA310" s="36"/>
    </row>
    <row r="311" spans="1:79" ht="128.25">
      <c r="A311" s="38" t="s">
        <v>3801</v>
      </c>
      <c r="B311" s="33" t="s">
        <v>474</v>
      </c>
      <c r="C311" s="27" t="s">
        <v>259</v>
      </c>
      <c r="D311" s="27" t="s">
        <v>246</v>
      </c>
      <c r="E311" s="18" t="s">
        <v>3862</v>
      </c>
      <c r="F311" s="19" t="s">
        <v>3870</v>
      </c>
      <c r="G311" s="19" t="s">
        <v>3880</v>
      </c>
      <c r="H311" s="19" t="s">
        <v>3881</v>
      </c>
      <c r="I311" s="19">
        <v>81101512</v>
      </c>
      <c r="J311" s="19" t="s">
        <v>1341</v>
      </c>
      <c r="K311" s="19" t="s">
        <v>1340</v>
      </c>
      <c r="L311" s="19" t="s">
        <v>2396</v>
      </c>
      <c r="M311" s="20" t="s">
        <v>265</v>
      </c>
      <c r="N311" s="20" t="s">
        <v>265</v>
      </c>
      <c r="O311" s="20" t="s">
        <v>265</v>
      </c>
      <c r="P311" s="20">
        <v>8</v>
      </c>
      <c r="Q311" s="20" t="s">
        <v>1390</v>
      </c>
      <c r="R311" s="20" t="s">
        <v>1391</v>
      </c>
      <c r="S311" s="21">
        <v>29600000</v>
      </c>
      <c r="T311" s="21">
        <v>29600000</v>
      </c>
      <c r="U311" s="20" t="s">
        <v>1404</v>
      </c>
      <c r="V311" s="20" t="s">
        <v>1405</v>
      </c>
      <c r="W311" s="19" t="s">
        <v>86</v>
      </c>
      <c r="X311" s="19" t="s">
        <v>1413</v>
      </c>
      <c r="Y311" s="19" t="s">
        <v>1459</v>
      </c>
      <c r="Z311" s="19" t="s">
        <v>91</v>
      </c>
      <c r="AA311" s="19" t="s">
        <v>1663</v>
      </c>
      <c r="AB311" s="19" t="s">
        <v>1666</v>
      </c>
      <c r="AC311" s="32">
        <v>0</v>
      </c>
      <c r="AD311" s="32">
        <v>0</v>
      </c>
      <c r="AE311" s="32">
        <v>29600000</v>
      </c>
      <c r="AF311" s="32">
        <v>0</v>
      </c>
      <c r="AG311" s="32">
        <v>0</v>
      </c>
      <c r="AH311" s="32">
        <v>3700000</v>
      </c>
      <c r="AI311" s="32">
        <v>0</v>
      </c>
      <c r="AJ311" s="32">
        <v>3700000</v>
      </c>
      <c r="AK311" s="32">
        <v>0</v>
      </c>
      <c r="AL311" s="32">
        <v>3700000</v>
      </c>
      <c r="AM311" s="32">
        <v>0</v>
      </c>
      <c r="AN311" s="32">
        <v>3700000</v>
      </c>
      <c r="AO311" s="32">
        <v>0</v>
      </c>
      <c r="AP311" s="32">
        <v>3700000</v>
      </c>
      <c r="AQ311" s="32">
        <v>0</v>
      </c>
      <c r="AR311" s="32">
        <v>3700000</v>
      </c>
      <c r="AS311" s="32">
        <v>0</v>
      </c>
      <c r="AT311" s="32">
        <v>3700000</v>
      </c>
      <c r="AU311" s="32">
        <v>0</v>
      </c>
      <c r="AV311" s="32">
        <v>3700000</v>
      </c>
      <c r="AW311" s="32">
        <v>0</v>
      </c>
      <c r="AX311" s="32">
        <v>0</v>
      </c>
      <c r="AY311" s="32">
        <v>0</v>
      </c>
      <c r="AZ311" s="32">
        <v>0</v>
      </c>
      <c r="BA311" s="30"/>
      <c r="BB311" s="30"/>
      <c r="BC311" s="30"/>
      <c r="BD311" s="30"/>
      <c r="BE311" s="10" t="str">
        <f t="shared" si="36"/>
        <v>OK</v>
      </c>
      <c r="BF311" s="10" t="str">
        <f t="shared" si="37"/>
        <v>OK</v>
      </c>
      <c r="BG311" s="4">
        <f t="shared" si="38"/>
        <v>0</v>
      </c>
      <c r="BH311" s="11">
        <f t="shared" si="39"/>
        <v>29600000</v>
      </c>
      <c r="BI311" s="11">
        <f t="shared" si="40"/>
        <v>29600000</v>
      </c>
      <c r="BJ311" s="4">
        <f t="shared" si="41"/>
        <v>0</v>
      </c>
      <c r="BK311" s="4">
        <f t="shared" si="42"/>
        <v>0</v>
      </c>
      <c r="BL311" s="1">
        <v>4</v>
      </c>
      <c r="BM311" s="1">
        <v>2200</v>
      </c>
      <c r="BN311" s="1">
        <v>2</v>
      </c>
      <c r="BO311" s="12">
        <v>1</v>
      </c>
      <c r="BP311" s="1">
        <v>1</v>
      </c>
      <c r="BQ311" s="1">
        <v>16</v>
      </c>
      <c r="BT311" s="36"/>
      <c r="BU311" s="36"/>
      <c r="BV311" s="36" t="str">
        <f t="shared" si="43"/>
        <v>2200</v>
      </c>
      <c r="BW311" s="36" t="b">
        <f t="shared" si="44"/>
        <v>1</v>
      </c>
      <c r="BX311" s="36"/>
      <c r="BY311" s="36"/>
      <c r="BZ311" s="36"/>
      <c r="CA311" s="36"/>
    </row>
    <row r="312" spans="1:79" ht="99.75">
      <c r="A312" s="38" t="s">
        <v>3801</v>
      </c>
      <c r="B312" s="33" t="s">
        <v>475</v>
      </c>
      <c r="C312" s="27" t="s">
        <v>259</v>
      </c>
      <c r="D312" s="27" t="s">
        <v>246</v>
      </c>
      <c r="E312" s="18" t="s">
        <v>3862</v>
      </c>
      <c r="F312" s="19" t="s">
        <v>3870</v>
      </c>
      <c r="G312" s="19" t="s">
        <v>3880</v>
      </c>
      <c r="H312" s="19" t="s">
        <v>3881</v>
      </c>
      <c r="I312" s="19">
        <v>81101512</v>
      </c>
      <c r="J312" s="19" t="s">
        <v>1341</v>
      </c>
      <c r="K312" s="19" t="s">
        <v>1340</v>
      </c>
      <c r="L312" s="19" t="s">
        <v>2397</v>
      </c>
      <c r="M312" s="20" t="s">
        <v>265</v>
      </c>
      <c r="N312" s="20" t="s">
        <v>265</v>
      </c>
      <c r="O312" s="20" t="s">
        <v>265</v>
      </c>
      <c r="P312" s="20">
        <v>9</v>
      </c>
      <c r="Q312" s="20" t="s">
        <v>1390</v>
      </c>
      <c r="R312" s="20" t="s">
        <v>1391</v>
      </c>
      <c r="S312" s="21">
        <v>24300000</v>
      </c>
      <c r="T312" s="21">
        <v>24300000</v>
      </c>
      <c r="U312" s="20" t="s">
        <v>1404</v>
      </c>
      <c r="V312" s="20" t="s">
        <v>1405</v>
      </c>
      <c r="W312" s="19" t="s">
        <v>86</v>
      </c>
      <c r="X312" s="19" t="s">
        <v>1413</v>
      </c>
      <c r="Y312" s="19" t="s">
        <v>1459</v>
      </c>
      <c r="Z312" s="19" t="s">
        <v>91</v>
      </c>
      <c r="AA312" s="19" t="s">
        <v>1663</v>
      </c>
      <c r="AB312" s="19" t="s">
        <v>1666</v>
      </c>
      <c r="AC312" s="32">
        <v>0</v>
      </c>
      <c r="AD312" s="32">
        <v>0</v>
      </c>
      <c r="AE312" s="32">
        <v>24300000</v>
      </c>
      <c r="AF312" s="32">
        <v>0</v>
      </c>
      <c r="AG312" s="32">
        <v>0</v>
      </c>
      <c r="AH312" s="32">
        <v>2700000</v>
      </c>
      <c r="AI312" s="32">
        <v>0</v>
      </c>
      <c r="AJ312" s="32">
        <v>2700000</v>
      </c>
      <c r="AK312" s="32">
        <v>0</v>
      </c>
      <c r="AL312" s="32">
        <v>2700000</v>
      </c>
      <c r="AM312" s="32">
        <v>0</v>
      </c>
      <c r="AN312" s="32">
        <v>2700000</v>
      </c>
      <c r="AO312" s="32">
        <v>0</v>
      </c>
      <c r="AP312" s="32">
        <v>2700000</v>
      </c>
      <c r="AQ312" s="32">
        <v>0</v>
      </c>
      <c r="AR312" s="32">
        <v>2700000</v>
      </c>
      <c r="AS312" s="32">
        <v>0</v>
      </c>
      <c r="AT312" s="32">
        <v>2700000</v>
      </c>
      <c r="AU312" s="32">
        <v>0</v>
      </c>
      <c r="AV312" s="32">
        <v>2700000</v>
      </c>
      <c r="AW312" s="32">
        <v>0</v>
      </c>
      <c r="AX312" s="32">
        <v>2700000</v>
      </c>
      <c r="AY312" s="32">
        <v>0</v>
      </c>
      <c r="AZ312" s="32">
        <v>0</v>
      </c>
      <c r="BA312" s="30"/>
      <c r="BB312" s="30"/>
      <c r="BC312" s="30"/>
      <c r="BD312" s="30"/>
      <c r="BE312" s="10" t="str">
        <f t="shared" si="36"/>
        <v>OK</v>
      </c>
      <c r="BF312" s="10" t="str">
        <f t="shared" si="37"/>
        <v>OK</v>
      </c>
      <c r="BG312" s="4">
        <f t="shared" si="38"/>
        <v>0</v>
      </c>
      <c r="BH312" s="11">
        <f t="shared" si="39"/>
        <v>24300000</v>
      </c>
      <c r="BI312" s="11">
        <f t="shared" si="40"/>
        <v>24300000</v>
      </c>
      <c r="BJ312" s="4">
        <f t="shared" si="41"/>
        <v>0</v>
      </c>
      <c r="BK312" s="4">
        <f t="shared" si="42"/>
        <v>0</v>
      </c>
      <c r="BL312" s="1">
        <v>4</v>
      </c>
      <c r="BM312" s="1">
        <v>2200</v>
      </c>
      <c r="BN312" s="1">
        <v>2</v>
      </c>
      <c r="BO312" s="12">
        <v>1</v>
      </c>
      <c r="BP312" s="1">
        <v>1</v>
      </c>
      <c r="BQ312" s="1">
        <v>17</v>
      </c>
      <c r="BT312" s="36"/>
      <c r="BU312" s="36"/>
      <c r="BV312" s="36" t="str">
        <f t="shared" si="43"/>
        <v>2200</v>
      </c>
      <c r="BW312" s="36" t="b">
        <f t="shared" si="44"/>
        <v>1</v>
      </c>
      <c r="BX312" s="36"/>
      <c r="BY312" s="36"/>
      <c r="BZ312" s="36"/>
      <c r="CA312" s="36"/>
    </row>
    <row r="313" spans="1:79" ht="171">
      <c r="A313" s="38" t="s">
        <v>3801</v>
      </c>
      <c r="B313" s="33" t="s">
        <v>476</v>
      </c>
      <c r="C313" s="27" t="s">
        <v>259</v>
      </c>
      <c r="D313" s="27" t="s">
        <v>246</v>
      </c>
      <c r="E313" s="18" t="s">
        <v>3862</v>
      </c>
      <c r="F313" s="19" t="s">
        <v>3870</v>
      </c>
      <c r="G313" s="19" t="s">
        <v>3880</v>
      </c>
      <c r="H313" s="19" t="s">
        <v>3881</v>
      </c>
      <c r="I313" s="19">
        <v>81101512</v>
      </c>
      <c r="J313" s="19" t="s">
        <v>1341</v>
      </c>
      <c r="K313" s="19" t="s">
        <v>1340</v>
      </c>
      <c r="L313" s="19" t="s">
        <v>2398</v>
      </c>
      <c r="M313" s="20" t="s">
        <v>1321</v>
      </c>
      <c r="N313" s="20" t="s">
        <v>1321</v>
      </c>
      <c r="O313" s="20" t="s">
        <v>1321</v>
      </c>
      <c r="P313" s="20">
        <v>9</v>
      </c>
      <c r="Q313" s="20" t="s">
        <v>1390</v>
      </c>
      <c r="R313" s="20" t="s">
        <v>1391</v>
      </c>
      <c r="S313" s="21">
        <v>81000000</v>
      </c>
      <c r="T313" s="21">
        <v>81000000</v>
      </c>
      <c r="U313" s="20" t="s">
        <v>1404</v>
      </c>
      <c r="V313" s="20" t="s">
        <v>1405</v>
      </c>
      <c r="W313" s="19" t="s">
        <v>86</v>
      </c>
      <c r="X313" s="19" t="s">
        <v>1413</v>
      </c>
      <c r="Y313" s="19" t="s">
        <v>1459</v>
      </c>
      <c r="Z313" s="19" t="s">
        <v>90</v>
      </c>
      <c r="AA313" s="19" t="s">
        <v>1663</v>
      </c>
      <c r="AB313" s="19" t="s">
        <v>1666</v>
      </c>
      <c r="AC313" s="32">
        <v>0</v>
      </c>
      <c r="AD313" s="32">
        <v>0</v>
      </c>
      <c r="AE313" s="32">
        <v>81000000</v>
      </c>
      <c r="AF313" s="32">
        <v>0</v>
      </c>
      <c r="AG313" s="32">
        <v>0</v>
      </c>
      <c r="AH313" s="32">
        <v>9000000</v>
      </c>
      <c r="AI313" s="32">
        <v>0</v>
      </c>
      <c r="AJ313" s="32">
        <v>9000000</v>
      </c>
      <c r="AK313" s="32">
        <v>0</v>
      </c>
      <c r="AL313" s="32">
        <v>9000000</v>
      </c>
      <c r="AM313" s="32">
        <v>0</v>
      </c>
      <c r="AN313" s="32">
        <v>9000000</v>
      </c>
      <c r="AO313" s="32">
        <v>0</v>
      </c>
      <c r="AP313" s="32">
        <v>9000000</v>
      </c>
      <c r="AQ313" s="32">
        <v>0</v>
      </c>
      <c r="AR313" s="32">
        <v>9000000</v>
      </c>
      <c r="AS313" s="32">
        <v>0</v>
      </c>
      <c r="AT313" s="32">
        <v>9000000</v>
      </c>
      <c r="AU313" s="32">
        <v>0</v>
      </c>
      <c r="AV313" s="32">
        <v>9000000</v>
      </c>
      <c r="AW313" s="32">
        <v>0</v>
      </c>
      <c r="AX313" s="32">
        <v>9000000</v>
      </c>
      <c r="AY313" s="32">
        <v>0</v>
      </c>
      <c r="AZ313" s="32">
        <v>0</v>
      </c>
      <c r="BA313" s="30"/>
      <c r="BB313" s="30"/>
      <c r="BC313" s="30"/>
      <c r="BD313" s="30"/>
      <c r="BE313" s="10" t="str">
        <f t="shared" si="36"/>
        <v>OK</v>
      </c>
      <c r="BF313" s="10" t="str">
        <f t="shared" si="37"/>
        <v>OK</v>
      </c>
      <c r="BG313" s="4">
        <f t="shared" si="38"/>
        <v>0</v>
      </c>
      <c r="BH313" s="11">
        <f t="shared" si="39"/>
        <v>81000000</v>
      </c>
      <c r="BI313" s="11">
        <f t="shared" si="40"/>
        <v>81000000</v>
      </c>
      <c r="BJ313" s="4">
        <f t="shared" si="41"/>
        <v>0</v>
      </c>
      <c r="BK313" s="4">
        <f t="shared" si="42"/>
        <v>0</v>
      </c>
      <c r="BL313" s="1">
        <v>4</v>
      </c>
      <c r="BM313" s="1">
        <v>2200</v>
      </c>
      <c r="BN313" s="1">
        <v>2</v>
      </c>
      <c r="BO313" s="12">
        <v>1</v>
      </c>
      <c r="BP313" s="1">
        <v>1</v>
      </c>
      <c r="BQ313" s="1">
        <v>18</v>
      </c>
      <c r="BT313" s="36"/>
      <c r="BU313" s="36"/>
      <c r="BV313" s="36" t="str">
        <f t="shared" si="43"/>
        <v>2200</v>
      </c>
      <c r="BW313" s="36" t="b">
        <f t="shared" si="44"/>
        <v>1</v>
      </c>
      <c r="BX313" s="36"/>
      <c r="BY313" s="36"/>
      <c r="BZ313" s="36"/>
      <c r="CA313" s="36"/>
    </row>
    <row r="314" spans="1:79" ht="142.5">
      <c r="A314" s="38" t="s">
        <v>3801</v>
      </c>
      <c r="B314" s="33" t="s">
        <v>477</v>
      </c>
      <c r="C314" s="27" t="s">
        <v>259</v>
      </c>
      <c r="D314" s="27" t="s">
        <v>246</v>
      </c>
      <c r="E314" s="18" t="s">
        <v>3862</v>
      </c>
      <c r="F314" s="19" t="s">
        <v>3870</v>
      </c>
      <c r="G314" s="19" t="s">
        <v>3880</v>
      </c>
      <c r="H314" s="19" t="s">
        <v>3881</v>
      </c>
      <c r="I314" s="19">
        <v>81101512</v>
      </c>
      <c r="J314" s="19" t="s">
        <v>1341</v>
      </c>
      <c r="K314" s="19" t="s">
        <v>1340</v>
      </c>
      <c r="L314" s="19" t="s">
        <v>2399</v>
      </c>
      <c r="M314" s="20" t="s">
        <v>265</v>
      </c>
      <c r="N314" s="20" t="s">
        <v>265</v>
      </c>
      <c r="O314" s="20" t="s">
        <v>266</v>
      </c>
      <c r="P314" s="20">
        <v>5</v>
      </c>
      <c r="Q314" s="20" t="s">
        <v>1390</v>
      </c>
      <c r="R314" s="20" t="s">
        <v>1391</v>
      </c>
      <c r="S314" s="21">
        <v>25000000</v>
      </c>
      <c r="T314" s="21">
        <v>25000000</v>
      </c>
      <c r="U314" s="20" t="s">
        <v>1404</v>
      </c>
      <c r="V314" s="20" t="s">
        <v>1405</v>
      </c>
      <c r="W314" s="19" t="s">
        <v>86</v>
      </c>
      <c r="X314" s="19" t="s">
        <v>1413</v>
      </c>
      <c r="Y314" s="19" t="s">
        <v>1459</v>
      </c>
      <c r="Z314" s="19" t="s">
        <v>1512</v>
      </c>
      <c r="AA314" s="19" t="s">
        <v>1663</v>
      </c>
      <c r="AB314" s="19" t="s">
        <v>1666</v>
      </c>
      <c r="AC314" s="32">
        <v>0</v>
      </c>
      <c r="AD314" s="32">
        <v>0</v>
      </c>
      <c r="AE314" s="32">
        <v>0</v>
      </c>
      <c r="AF314" s="32">
        <v>0</v>
      </c>
      <c r="AG314" s="32">
        <v>0</v>
      </c>
      <c r="AH314" s="32">
        <v>0</v>
      </c>
      <c r="AI314" s="32">
        <v>25000000</v>
      </c>
      <c r="AJ314" s="32">
        <v>0</v>
      </c>
      <c r="AK314" s="32">
        <v>0</v>
      </c>
      <c r="AL314" s="32">
        <v>5000000</v>
      </c>
      <c r="AM314" s="32">
        <v>0</v>
      </c>
      <c r="AN314" s="32">
        <v>5000000</v>
      </c>
      <c r="AO314" s="32">
        <v>0</v>
      </c>
      <c r="AP314" s="32">
        <v>5000000</v>
      </c>
      <c r="AQ314" s="32">
        <v>0</v>
      </c>
      <c r="AR314" s="32">
        <v>5000000</v>
      </c>
      <c r="AS314" s="32">
        <v>0</v>
      </c>
      <c r="AT314" s="32">
        <v>5000000</v>
      </c>
      <c r="AU314" s="32">
        <v>0</v>
      </c>
      <c r="AV314" s="32">
        <v>0</v>
      </c>
      <c r="AW314" s="32">
        <v>0</v>
      </c>
      <c r="AX314" s="32">
        <v>0</v>
      </c>
      <c r="AY314" s="32">
        <v>0</v>
      </c>
      <c r="AZ314" s="32">
        <v>0</v>
      </c>
      <c r="BA314" s="30"/>
      <c r="BB314" s="30"/>
      <c r="BC314" s="30"/>
      <c r="BD314" s="30"/>
      <c r="BE314" s="10" t="str">
        <f t="shared" si="36"/>
        <v>OK</v>
      </c>
      <c r="BF314" s="10" t="str">
        <f t="shared" si="37"/>
        <v>OK</v>
      </c>
      <c r="BG314" s="4">
        <f t="shared" si="38"/>
        <v>0</v>
      </c>
      <c r="BH314" s="11">
        <f t="shared" si="39"/>
        <v>25000000</v>
      </c>
      <c r="BI314" s="11">
        <f t="shared" si="40"/>
        <v>25000000</v>
      </c>
      <c r="BJ314" s="4">
        <f t="shared" si="41"/>
        <v>0</v>
      </c>
      <c r="BK314" s="4">
        <f t="shared" si="42"/>
        <v>0</v>
      </c>
      <c r="BL314" s="1">
        <v>4</v>
      </c>
      <c r="BM314" s="1">
        <v>2200</v>
      </c>
      <c r="BN314" s="1">
        <v>2</v>
      </c>
      <c r="BO314" s="12">
        <v>1</v>
      </c>
      <c r="BP314" s="1">
        <v>1</v>
      </c>
      <c r="BQ314" s="1">
        <v>19</v>
      </c>
      <c r="BT314" s="36"/>
      <c r="BU314" s="36"/>
      <c r="BV314" s="36" t="str">
        <f t="shared" si="43"/>
        <v>2200</v>
      </c>
      <c r="BW314" s="36" t="b">
        <f t="shared" si="44"/>
        <v>1</v>
      </c>
      <c r="BX314" s="36"/>
      <c r="BY314" s="36"/>
      <c r="BZ314" s="36"/>
      <c r="CA314" s="36"/>
    </row>
    <row r="315" spans="1:79" ht="128.25">
      <c r="A315" s="38" t="s">
        <v>3801</v>
      </c>
      <c r="B315" s="33" t="s">
        <v>478</v>
      </c>
      <c r="C315" s="27" t="s">
        <v>259</v>
      </c>
      <c r="D315" s="27" t="s">
        <v>246</v>
      </c>
      <c r="E315" s="18" t="s">
        <v>3862</v>
      </c>
      <c r="F315" s="19" t="s">
        <v>3870</v>
      </c>
      <c r="G315" s="19" t="s">
        <v>3880</v>
      </c>
      <c r="H315" s="19" t="s">
        <v>3881</v>
      </c>
      <c r="I315" s="19">
        <v>81101512</v>
      </c>
      <c r="J315" s="19" t="s">
        <v>1341</v>
      </c>
      <c r="K315" s="19" t="s">
        <v>1340</v>
      </c>
      <c r="L315" s="19" t="s">
        <v>2401</v>
      </c>
      <c r="M315" s="20" t="s">
        <v>265</v>
      </c>
      <c r="N315" s="20" t="s">
        <v>265</v>
      </c>
      <c r="O315" s="20" t="s">
        <v>265</v>
      </c>
      <c r="P315" s="20">
        <v>8</v>
      </c>
      <c r="Q315" s="20" t="s">
        <v>1390</v>
      </c>
      <c r="R315" s="20" t="s">
        <v>1391</v>
      </c>
      <c r="S315" s="21">
        <v>24000000</v>
      </c>
      <c r="T315" s="21">
        <v>24000000</v>
      </c>
      <c r="U315" s="20" t="s">
        <v>1404</v>
      </c>
      <c r="V315" s="20" t="s">
        <v>1405</v>
      </c>
      <c r="W315" s="19" t="s">
        <v>86</v>
      </c>
      <c r="X315" s="19" t="s">
        <v>1413</v>
      </c>
      <c r="Y315" s="19" t="s">
        <v>1459</v>
      </c>
      <c r="Z315" s="19" t="s">
        <v>91</v>
      </c>
      <c r="AA315" s="19" t="s">
        <v>1663</v>
      </c>
      <c r="AB315" s="19" t="s">
        <v>1666</v>
      </c>
      <c r="AC315" s="32">
        <v>0</v>
      </c>
      <c r="AD315" s="32">
        <v>0</v>
      </c>
      <c r="AE315" s="32">
        <v>24000000</v>
      </c>
      <c r="AF315" s="32">
        <v>0</v>
      </c>
      <c r="AG315" s="32">
        <v>0</v>
      </c>
      <c r="AH315" s="32">
        <v>3000000</v>
      </c>
      <c r="AI315" s="32">
        <v>0</v>
      </c>
      <c r="AJ315" s="32">
        <v>3000000</v>
      </c>
      <c r="AK315" s="32">
        <v>0</v>
      </c>
      <c r="AL315" s="32">
        <v>3000000</v>
      </c>
      <c r="AM315" s="32">
        <v>0</v>
      </c>
      <c r="AN315" s="32">
        <v>3000000</v>
      </c>
      <c r="AO315" s="32">
        <v>0</v>
      </c>
      <c r="AP315" s="32">
        <v>3000000</v>
      </c>
      <c r="AQ315" s="32">
        <v>0</v>
      </c>
      <c r="AR315" s="32">
        <v>3000000</v>
      </c>
      <c r="AS315" s="32">
        <v>0</v>
      </c>
      <c r="AT315" s="32">
        <v>3000000</v>
      </c>
      <c r="AU315" s="32">
        <v>0</v>
      </c>
      <c r="AV315" s="32">
        <v>3000000</v>
      </c>
      <c r="AW315" s="32">
        <v>0</v>
      </c>
      <c r="AX315" s="32">
        <v>0</v>
      </c>
      <c r="AY315" s="32">
        <v>0</v>
      </c>
      <c r="AZ315" s="32">
        <v>0</v>
      </c>
      <c r="BA315" s="30"/>
      <c r="BB315" s="30"/>
      <c r="BC315" s="30"/>
      <c r="BD315" s="30"/>
      <c r="BE315" s="10" t="str">
        <f t="shared" si="36"/>
        <v>OK</v>
      </c>
      <c r="BF315" s="10" t="str">
        <f t="shared" si="37"/>
        <v>OK</v>
      </c>
      <c r="BG315" s="4">
        <f t="shared" si="38"/>
        <v>0</v>
      </c>
      <c r="BH315" s="11">
        <f t="shared" si="39"/>
        <v>24000000</v>
      </c>
      <c r="BI315" s="11">
        <f t="shared" si="40"/>
        <v>24000000</v>
      </c>
      <c r="BJ315" s="4">
        <f t="shared" si="41"/>
        <v>0</v>
      </c>
      <c r="BK315" s="4">
        <f t="shared" si="42"/>
        <v>0</v>
      </c>
      <c r="BL315" s="1">
        <v>4</v>
      </c>
      <c r="BM315" s="1">
        <v>2200</v>
      </c>
      <c r="BN315" s="1">
        <v>2</v>
      </c>
      <c r="BO315" s="12">
        <v>1</v>
      </c>
      <c r="BP315" s="1">
        <v>1</v>
      </c>
      <c r="BQ315" s="1">
        <v>20</v>
      </c>
      <c r="BT315" s="36"/>
      <c r="BU315" s="36"/>
      <c r="BV315" s="36" t="str">
        <f t="shared" si="43"/>
        <v>2200</v>
      </c>
      <c r="BW315" s="36" t="b">
        <f t="shared" si="44"/>
        <v>1</v>
      </c>
      <c r="BX315" s="36"/>
      <c r="BY315" s="36"/>
      <c r="BZ315" s="36"/>
      <c r="CA315" s="36"/>
    </row>
    <row r="316" spans="1:79" ht="142.5">
      <c r="A316" s="38" t="s">
        <v>3801</v>
      </c>
      <c r="B316" s="33" t="s">
        <v>479</v>
      </c>
      <c r="C316" s="27" t="s">
        <v>259</v>
      </c>
      <c r="D316" s="27" t="s">
        <v>246</v>
      </c>
      <c r="E316" s="18" t="s">
        <v>3862</v>
      </c>
      <c r="F316" s="19" t="s">
        <v>3870</v>
      </c>
      <c r="G316" s="19" t="s">
        <v>3880</v>
      </c>
      <c r="H316" s="19" t="s">
        <v>3881</v>
      </c>
      <c r="I316" s="19">
        <v>81101512</v>
      </c>
      <c r="J316" s="19" t="s">
        <v>1341</v>
      </c>
      <c r="K316" s="19" t="s">
        <v>1340</v>
      </c>
      <c r="L316" s="19" t="s">
        <v>2402</v>
      </c>
      <c r="M316" s="20" t="s">
        <v>265</v>
      </c>
      <c r="N316" s="20" t="s">
        <v>265</v>
      </c>
      <c r="O316" s="20" t="s">
        <v>265</v>
      </c>
      <c r="P316" s="20">
        <v>7</v>
      </c>
      <c r="Q316" s="20" t="s">
        <v>1390</v>
      </c>
      <c r="R316" s="20" t="s">
        <v>1391</v>
      </c>
      <c r="S316" s="21">
        <v>42000000</v>
      </c>
      <c r="T316" s="21">
        <v>42000000</v>
      </c>
      <c r="U316" s="20" t="s">
        <v>1404</v>
      </c>
      <c r="V316" s="20" t="s">
        <v>1405</v>
      </c>
      <c r="W316" s="19" t="s">
        <v>86</v>
      </c>
      <c r="X316" s="19" t="s">
        <v>1413</v>
      </c>
      <c r="Y316" s="19" t="s">
        <v>1459</v>
      </c>
      <c r="Z316" s="19" t="s">
        <v>1512</v>
      </c>
      <c r="AA316" s="19" t="s">
        <v>1663</v>
      </c>
      <c r="AB316" s="19" t="s">
        <v>1666</v>
      </c>
      <c r="AC316" s="32">
        <v>0</v>
      </c>
      <c r="AD316" s="32">
        <v>0</v>
      </c>
      <c r="AE316" s="32">
        <v>42000000</v>
      </c>
      <c r="AF316" s="32">
        <v>0</v>
      </c>
      <c r="AG316" s="32">
        <v>0</v>
      </c>
      <c r="AH316" s="32">
        <v>6000000</v>
      </c>
      <c r="AI316" s="32">
        <v>0</v>
      </c>
      <c r="AJ316" s="32">
        <v>6000000</v>
      </c>
      <c r="AK316" s="32">
        <v>0</v>
      </c>
      <c r="AL316" s="32">
        <v>6000000</v>
      </c>
      <c r="AM316" s="32">
        <v>0</v>
      </c>
      <c r="AN316" s="32">
        <v>6000000</v>
      </c>
      <c r="AO316" s="32">
        <v>0</v>
      </c>
      <c r="AP316" s="32">
        <v>6000000</v>
      </c>
      <c r="AQ316" s="32">
        <v>0</v>
      </c>
      <c r="AR316" s="32">
        <v>6000000</v>
      </c>
      <c r="AS316" s="32">
        <v>0</v>
      </c>
      <c r="AT316" s="32">
        <v>6000000</v>
      </c>
      <c r="AU316" s="32">
        <v>0</v>
      </c>
      <c r="AV316" s="32">
        <v>0</v>
      </c>
      <c r="AW316" s="32">
        <v>0</v>
      </c>
      <c r="AX316" s="32">
        <v>0</v>
      </c>
      <c r="AY316" s="32">
        <v>0</v>
      </c>
      <c r="AZ316" s="32">
        <v>0</v>
      </c>
      <c r="BA316" s="30"/>
      <c r="BB316" s="30"/>
      <c r="BC316" s="30"/>
      <c r="BD316" s="30"/>
      <c r="BE316" s="10" t="str">
        <f t="shared" si="36"/>
        <v>OK</v>
      </c>
      <c r="BF316" s="10" t="str">
        <f t="shared" si="37"/>
        <v>OK</v>
      </c>
      <c r="BG316" s="4">
        <f t="shared" si="38"/>
        <v>0</v>
      </c>
      <c r="BH316" s="11">
        <f t="shared" si="39"/>
        <v>42000000</v>
      </c>
      <c r="BI316" s="11">
        <f t="shared" si="40"/>
        <v>42000000</v>
      </c>
      <c r="BJ316" s="4">
        <f t="shared" si="41"/>
        <v>0</v>
      </c>
      <c r="BK316" s="4">
        <f t="shared" si="42"/>
        <v>0</v>
      </c>
      <c r="BL316" s="1">
        <v>4</v>
      </c>
      <c r="BM316" s="1">
        <v>2200</v>
      </c>
      <c r="BN316" s="1">
        <v>2</v>
      </c>
      <c r="BO316" s="12">
        <v>1</v>
      </c>
      <c r="BP316" s="1">
        <v>1</v>
      </c>
      <c r="BQ316" s="1">
        <v>21</v>
      </c>
      <c r="BT316" s="36"/>
      <c r="BU316" s="36"/>
      <c r="BV316" s="36" t="str">
        <f t="shared" si="43"/>
        <v>2200</v>
      </c>
      <c r="BW316" s="36" t="b">
        <f t="shared" si="44"/>
        <v>1</v>
      </c>
      <c r="BX316" s="36"/>
      <c r="BY316" s="36"/>
      <c r="BZ316" s="36"/>
      <c r="CA316" s="36"/>
    </row>
    <row r="317" spans="1:79" ht="128.25">
      <c r="A317" s="38" t="s">
        <v>3801</v>
      </c>
      <c r="B317" s="33" t="s">
        <v>480</v>
      </c>
      <c r="C317" s="27" t="s">
        <v>259</v>
      </c>
      <c r="D317" s="27" t="s">
        <v>246</v>
      </c>
      <c r="E317" s="18" t="s">
        <v>3862</v>
      </c>
      <c r="F317" s="19" t="s">
        <v>3870</v>
      </c>
      <c r="G317" s="19" t="s">
        <v>3880</v>
      </c>
      <c r="H317" s="19" t="s">
        <v>3881</v>
      </c>
      <c r="I317" s="19">
        <v>81101512</v>
      </c>
      <c r="J317" s="19" t="s">
        <v>1341</v>
      </c>
      <c r="K317" s="19" t="s">
        <v>1340</v>
      </c>
      <c r="L317" s="19" t="s">
        <v>2403</v>
      </c>
      <c r="M317" s="20" t="s">
        <v>265</v>
      </c>
      <c r="N317" s="20" t="s">
        <v>265</v>
      </c>
      <c r="O317" s="20" t="s">
        <v>265</v>
      </c>
      <c r="P317" s="20">
        <v>5</v>
      </c>
      <c r="Q317" s="20" t="s">
        <v>1390</v>
      </c>
      <c r="R317" s="20" t="s">
        <v>1391</v>
      </c>
      <c r="S317" s="21">
        <v>18000000</v>
      </c>
      <c r="T317" s="21">
        <v>18000000</v>
      </c>
      <c r="U317" s="20" t="s">
        <v>1404</v>
      </c>
      <c r="V317" s="20" t="s">
        <v>1405</v>
      </c>
      <c r="W317" s="19" t="s">
        <v>86</v>
      </c>
      <c r="X317" s="19" t="s">
        <v>1413</v>
      </c>
      <c r="Y317" s="19" t="s">
        <v>1459</v>
      </c>
      <c r="Z317" s="19" t="s">
        <v>91</v>
      </c>
      <c r="AA317" s="19" t="s">
        <v>1663</v>
      </c>
      <c r="AB317" s="19" t="s">
        <v>1666</v>
      </c>
      <c r="AC317" s="32">
        <v>0</v>
      </c>
      <c r="AD317" s="32">
        <v>0</v>
      </c>
      <c r="AE317" s="32">
        <v>18000000</v>
      </c>
      <c r="AF317" s="32">
        <v>0</v>
      </c>
      <c r="AG317" s="32">
        <v>0</v>
      </c>
      <c r="AH317" s="32">
        <v>3600000</v>
      </c>
      <c r="AI317" s="32">
        <v>0</v>
      </c>
      <c r="AJ317" s="32">
        <v>3600000</v>
      </c>
      <c r="AK317" s="32">
        <v>0</v>
      </c>
      <c r="AL317" s="32">
        <v>3600000</v>
      </c>
      <c r="AM317" s="32">
        <v>0</v>
      </c>
      <c r="AN317" s="32">
        <v>3600000</v>
      </c>
      <c r="AO317" s="32">
        <v>0</v>
      </c>
      <c r="AP317" s="32">
        <v>3600000</v>
      </c>
      <c r="AQ317" s="32">
        <v>0</v>
      </c>
      <c r="AR317" s="32">
        <v>0</v>
      </c>
      <c r="AS317" s="32">
        <v>0</v>
      </c>
      <c r="AT317" s="32">
        <v>0</v>
      </c>
      <c r="AU317" s="32">
        <v>0</v>
      </c>
      <c r="AV317" s="32">
        <v>0</v>
      </c>
      <c r="AW317" s="32">
        <v>0</v>
      </c>
      <c r="AX317" s="32">
        <v>0</v>
      </c>
      <c r="AY317" s="32">
        <v>0</v>
      </c>
      <c r="AZ317" s="32">
        <v>0</v>
      </c>
      <c r="BA317" s="30"/>
      <c r="BB317" s="30"/>
      <c r="BC317" s="30"/>
      <c r="BD317" s="30"/>
      <c r="BE317" s="10" t="str">
        <f t="shared" si="36"/>
        <v>OK</v>
      </c>
      <c r="BF317" s="10" t="str">
        <f t="shared" si="37"/>
        <v>OK</v>
      </c>
      <c r="BG317" s="4">
        <f t="shared" si="38"/>
        <v>0</v>
      </c>
      <c r="BH317" s="11">
        <f t="shared" si="39"/>
        <v>18000000</v>
      </c>
      <c r="BI317" s="11">
        <f t="shared" si="40"/>
        <v>18000000</v>
      </c>
      <c r="BJ317" s="4">
        <f t="shared" si="41"/>
        <v>0</v>
      </c>
      <c r="BK317" s="4">
        <f t="shared" si="42"/>
        <v>0</v>
      </c>
      <c r="BL317" s="1">
        <v>4</v>
      </c>
      <c r="BM317" s="1">
        <v>2200</v>
      </c>
      <c r="BN317" s="1">
        <v>2</v>
      </c>
      <c r="BO317" s="12">
        <v>1</v>
      </c>
      <c r="BP317" s="1">
        <v>1</v>
      </c>
      <c r="BQ317" s="1">
        <v>22</v>
      </c>
      <c r="BT317" s="36"/>
      <c r="BU317" s="36"/>
      <c r="BV317" s="36" t="str">
        <f t="shared" si="43"/>
        <v>2200</v>
      </c>
      <c r="BW317" s="36" t="b">
        <f t="shared" si="44"/>
        <v>1</v>
      </c>
      <c r="BX317" s="36"/>
      <c r="BY317" s="36"/>
      <c r="BZ317" s="36"/>
      <c r="CA317" s="36"/>
    </row>
    <row r="318" spans="1:79" ht="128.25">
      <c r="A318" s="38" t="s">
        <v>3801</v>
      </c>
      <c r="B318" s="33" t="s">
        <v>481</v>
      </c>
      <c r="C318" s="27" t="s">
        <v>259</v>
      </c>
      <c r="D318" s="27" t="s">
        <v>246</v>
      </c>
      <c r="E318" s="18" t="s">
        <v>3862</v>
      </c>
      <c r="F318" s="19" t="s">
        <v>3870</v>
      </c>
      <c r="G318" s="19" t="s">
        <v>3880</v>
      </c>
      <c r="H318" s="19" t="s">
        <v>3881</v>
      </c>
      <c r="I318" s="19">
        <v>81101512</v>
      </c>
      <c r="J318" s="19" t="s">
        <v>1341</v>
      </c>
      <c r="K318" s="19" t="s">
        <v>1340</v>
      </c>
      <c r="L318" s="19" t="s">
        <v>2404</v>
      </c>
      <c r="M318" s="20" t="s">
        <v>265</v>
      </c>
      <c r="N318" s="20" t="s">
        <v>265</v>
      </c>
      <c r="O318" s="20" t="s">
        <v>265</v>
      </c>
      <c r="P318" s="20">
        <v>7</v>
      </c>
      <c r="Q318" s="20" t="s">
        <v>1390</v>
      </c>
      <c r="R318" s="20" t="s">
        <v>1391</v>
      </c>
      <c r="S318" s="21">
        <v>21000000</v>
      </c>
      <c r="T318" s="21">
        <v>21000000</v>
      </c>
      <c r="U318" s="20" t="s">
        <v>1404</v>
      </c>
      <c r="V318" s="20" t="s">
        <v>1405</v>
      </c>
      <c r="W318" s="19" t="s">
        <v>86</v>
      </c>
      <c r="X318" s="19" t="s">
        <v>1413</v>
      </c>
      <c r="Y318" s="19" t="s">
        <v>1459</v>
      </c>
      <c r="Z318" s="19" t="s">
        <v>91</v>
      </c>
      <c r="AA318" s="19" t="s">
        <v>1663</v>
      </c>
      <c r="AB318" s="19" t="s">
        <v>1666</v>
      </c>
      <c r="AC318" s="32">
        <v>0</v>
      </c>
      <c r="AD318" s="32">
        <v>0</v>
      </c>
      <c r="AE318" s="32">
        <v>21000000</v>
      </c>
      <c r="AF318" s="32">
        <v>0</v>
      </c>
      <c r="AG318" s="32">
        <v>0</v>
      </c>
      <c r="AH318" s="32">
        <v>3000000</v>
      </c>
      <c r="AI318" s="32">
        <v>0</v>
      </c>
      <c r="AJ318" s="32">
        <v>3000000</v>
      </c>
      <c r="AK318" s="32">
        <v>0</v>
      </c>
      <c r="AL318" s="32">
        <v>3000000</v>
      </c>
      <c r="AM318" s="32">
        <v>0</v>
      </c>
      <c r="AN318" s="32">
        <v>3000000</v>
      </c>
      <c r="AO318" s="32">
        <v>0</v>
      </c>
      <c r="AP318" s="32">
        <v>3000000</v>
      </c>
      <c r="AQ318" s="32">
        <v>0</v>
      </c>
      <c r="AR318" s="32">
        <v>3000000</v>
      </c>
      <c r="AS318" s="32">
        <v>0</v>
      </c>
      <c r="AT318" s="32">
        <v>3000000</v>
      </c>
      <c r="AU318" s="32">
        <v>0</v>
      </c>
      <c r="AV318" s="32">
        <v>0</v>
      </c>
      <c r="AW318" s="32">
        <v>0</v>
      </c>
      <c r="AX318" s="32">
        <v>0</v>
      </c>
      <c r="AY318" s="32">
        <v>0</v>
      </c>
      <c r="AZ318" s="32">
        <v>0</v>
      </c>
      <c r="BA318" s="30"/>
      <c r="BB318" s="30"/>
      <c r="BC318" s="30"/>
      <c r="BD318" s="30"/>
      <c r="BE318" s="10" t="str">
        <f t="shared" si="36"/>
        <v>OK</v>
      </c>
      <c r="BF318" s="10" t="str">
        <f t="shared" si="37"/>
        <v>OK</v>
      </c>
      <c r="BG318" s="4">
        <f t="shared" si="38"/>
        <v>0</v>
      </c>
      <c r="BH318" s="11">
        <f t="shared" si="39"/>
        <v>21000000</v>
      </c>
      <c r="BI318" s="11">
        <f t="shared" si="40"/>
        <v>21000000</v>
      </c>
      <c r="BJ318" s="4">
        <f t="shared" si="41"/>
        <v>0</v>
      </c>
      <c r="BK318" s="4">
        <f t="shared" si="42"/>
        <v>0</v>
      </c>
      <c r="BL318" s="1">
        <v>4</v>
      </c>
      <c r="BM318" s="1">
        <v>2200</v>
      </c>
      <c r="BN318" s="1">
        <v>2</v>
      </c>
      <c r="BO318" s="12">
        <v>1</v>
      </c>
      <c r="BP318" s="1">
        <v>1</v>
      </c>
      <c r="BQ318" s="1">
        <v>23</v>
      </c>
      <c r="BT318" s="36"/>
      <c r="BU318" s="36"/>
      <c r="BV318" s="36" t="str">
        <f t="shared" si="43"/>
        <v>2200</v>
      </c>
      <c r="BW318" s="36" t="b">
        <f t="shared" si="44"/>
        <v>1</v>
      </c>
      <c r="BX318" s="36"/>
      <c r="BY318" s="36"/>
      <c r="BZ318" s="36"/>
      <c r="CA318" s="36"/>
    </row>
    <row r="319" spans="1:79" ht="99.75">
      <c r="A319" s="38" t="s">
        <v>3801</v>
      </c>
      <c r="B319" s="33" t="s">
        <v>482</v>
      </c>
      <c r="C319" s="27" t="s">
        <v>259</v>
      </c>
      <c r="D319" s="27" t="s">
        <v>246</v>
      </c>
      <c r="E319" s="18" t="s">
        <v>3862</v>
      </c>
      <c r="F319" s="19" t="s">
        <v>3870</v>
      </c>
      <c r="G319" s="19" t="s">
        <v>3880</v>
      </c>
      <c r="H319" s="19" t="s">
        <v>3881</v>
      </c>
      <c r="I319" s="19">
        <v>81101512</v>
      </c>
      <c r="J319" s="19" t="s">
        <v>1341</v>
      </c>
      <c r="K319" s="19" t="s">
        <v>1340</v>
      </c>
      <c r="L319" s="19" t="s">
        <v>2405</v>
      </c>
      <c r="M319" s="20" t="s">
        <v>265</v>
      </c>
      <c r="N319" s="20" t="s">
        <v>265</v>
      </c>
      <c r="O319" s="20" t="s">
        <v>265</v>
      </c>
      <c r="P319" s="20">
        <v>6</v>
      </c>
      <c r="Q319" s="20" t="s">
        <v>1390</v>
      </c>
      <c r="R319" s="20" t="s">
        <v>1391</v>
      </c>
      <c r="S319" s="21">
        <v>36000000</v>
      </c>
      <c r="T319" s="21">
        <v>36000000</v>
      </c>
      <c r="U319" s="20" t="s">
        <v>1404</v>
      </c>
      <c r="V319" s="20" t="s">
        <v>1405</v>
      </c>
      <c r="W319" s="19" t="s">
        <v>86</v>
      </c>
      <c r="X319" s="19" t="s">
        <v>1413</v>
      </c>
      <c r="Y319" s="19" t="s">
        <v>1459</v>
      </c>
      <c r="Z319" s="19" t="s">
        <v>1512</v>
      </c>
      <c r="AA319" s="19" t="s">
        <v>1663</v>
      </c>
      <c r="AB319" s="19" t="s">
        <v>1666</v>
      </c>
      <c r="AC319" s="32">
        <v>0</v>
      </c>
      <c r="AD319" s="32">
        <v>0</v>
      </c>
      <c r="AE319" s="32">
        <v>36000000</v>
      </c>
      <c r="AF319" s="32">
        <v>0</v>
      </c>
      <c r="AG319" s="32">
        <v>0</v>
      </c>
      <c r="AH319" s="32">
        <v>6000000</v>
      </c>
      <c r="AI319" s="32">
        <v>0</v>
      </c>
      <c r="AJ319" s="32">
        <v>6000000</v>
      </c>
      <c r="AK319" s="32">
        <v>0</v>
      </c>
      <c r="AL319" s="32">
        <v>6000000</v>
      </c>
      <c r="AM319" s="32">
        <v>0</v>
      </c>
      <c r="AN319" s="32">
        <v>6000000</v>
      </c>
      <c r="AO319" s="32">
        <v>0</v>
      </c>
      <c r="AP319" s="32">
        <v>6000000</v>
      </c>
      <c r="AQ319" s="32">
        <v>0</v>
      </c>
      <c r="AR319" s="32">
        <v>6000000</v>
      </c>
      <c r="AS319" s="32">
        <v>0</v>
      </c>
      <c r="AT319" s="32">
        <v>0</v>
      </c>
      <c r="AU319" s="32">
        <v>0</v>
      </c>
      <c r="AV319" s="32">
        <v>0</v>
      </c>
      <c r="AW319" s="32">
        <v>0</v>
      </c>
      <c r="AX319" s="32">
        <v>0</v>
      </c>
      <c r="AY319" s="32">
        <v>0</v>
      </c>
      <c r="AZ319" s="32">
        <v>0</v>
      </c>
      <c r="BA319" s="30"/>
      <c r="BB319" s="30"/>
      <c r="BC319" s="30"/>
      <c r="BD319" s="30"/>
      <c r="BE319" s="10" t="str">
        <f t="shared" si="36"/>
        <v>OK</v>
      </c>
      <c r="BF319" s="10" t="str">
        <f t="shared" si="37"/>
        <v>OK</v>
      </c>
      <c r="BG319" s="4">
        <f t="shared" si="38"/>
        <v>0</v>
      </c>
      <c r="BH319" s="11">
        <f t="shared" si="39"/>
        <v>36000000</v>
      </c>
      <c r="BI319" s="11">
        <f t="shared" si="40"/>
        <v>36000000</v>
      </c>
      <c r="BJ319" s="4">
        <f t="shared" si="41"/>
        <v>0</v>
      </c>
      <c r="BK319" s="4">
        <f t="shared" si="42"/>
        <v>0</v>
      </c>
      <c r="BL319" s="1">
        <v>4</v>
      </c>
      <c r="BM319" s="1">
        <v>2200</v>
      </c>
      <c r="BN319" s="1">
        <v>2</v>
      </c>
      <c r="BO319" s="12">
        <v>1</v>
      </c>
      <c r="BP319" s="1">
        <v>1</v>
      </c>
      <c r="BQ319" s="1">
        <v>24</v>
      </c>
      <c r="BT319" s="36"/>
      <c r="BU319" s="36"/>
      <c r="BV319" s="36" t="str">
        <f t="shared" si="43"/>
        <v>2200</v>
      </c>
      <c r="BW319" s="36" t="b">
        <f t="shared" si="44"/>
        <v>1</v>
      </c>
      <c r="BX319" s="36"/>
      <c r="BY319" s="36"/>
      <c r="BZ319" s="36"/>
      <c r="CA319" s="36"/>
    </row>
    <row r="320" spans="1:79" ht="128.25">
      <c r="A320" s="38" t="s">
        <v>3801</v>
      </c>
      <c r="B320" s="33" t="s">
        <v>483</v>
      </c>
      <c r="C320" s="27" t="s">
        <v>259</v>
      </c>
      <c r="D320" s="27" t="s">
        <v>246</v>
      </c>
      <c r="E320" s="18" t="s">
        <v>3862</v>
      </c>
      <c r="F320" s="19" t="s">
        <v>3870</v>
      </c>
      <c r="G320" s="19" t="s">
        <v>3880</v>
      </c>
      <c r="H320" s="19" t="s">
        <v>3881</v>
      </c>
      <c r="I320" s="19">
        <v>81101512</v>
      </c>
      <c r="J320" s="19" t="s">
        <v>1341</v>
      </c>
      <c r="K320" s="19" t="s">
        <v>1340</v>
      </c>
      <c r="L320" s="19" t="s">
        <v>2406</v>
      </c>
      <c r="M320" s="20" t="s">
        <v>265</v>
      </c>
      <c r="N320" s="20" t="s">
        <v>265</v>
      </c>
      <c r="O320" s="20" t="s">
        <v>265</v>
      </c>
      <c r="P320" s="20">
        <v>5</v>
      </c>
      <c r="Q320" s="20" t="s">
        <v>1390</v>
      </c>
      <c r="R320" s="20" t="s">
        <v>1391</v>
      </c>
      <c r="S320" s="21">
        <v>25000000</v>
      </c>
      <c r="T320" s="21">
        <v>25000000</v>
      </c>
      <c r="U320" s="20" t="s">
        <v>1404</v>
      </c>
      <c r="V320" s="20" t="s">
        <v>1405</v>
      </c>
      <c r="W320" s="19" t="s">
        <v>86</v>
      </c>
      <c r="X320" s="19" t="s">
        <v>1413</v>
      </c>
      <c r="Y320" s="19" t="s">
        <v>1459</v>
      </c>
      <c r="Z320" s="19" t="s">
        <v>1512</v>
      </c>
      <c r="AA320" s="19" t="s">
        <v>1663</v>
      </c>
      <c r="AB320" s="19" t="s">
        <v>1666</v>
      </c>
      <c r="AC320" s="32">
        <v>0</v>
      </c>
      <c r="AD320" s="32">
        <v>0</v>
      </c>
      <c r="AE320" s="32">
        <v>25000000</v>
      </c>
      <c r="AF320" s="32">
        <v>0</v>
      </c>
      <c r="AG320" s="32">
        <v>0</v>
      </c>
      <c r="AH320" s="32">
        <v>5000000</v>
      </c>
      <c r="AI320" s="32">
        <v>0</v>
      </c>
      <c r="AJ320" s="32">
        <v>5000000</v>
      </c>
      <c r="AK320" s="32">
        <v>0</v>
      </c>
      <c r="AL320" s="32">
        <v>5000000</v>
      </c>
      <c r="AM320" s="32">
        <v>0</v>
      </c>
      <c r="AN320" s="32">
        <v>5000000</v>
      </c>
      <c r="AO320" s="32">
        <v>0</v>
      </c>
      <c r="AP320" s="32">
        <v>5000000</v>
      </c>
      <c r="AQ320" s="32">
        <v>0</v>
      </c>
      <c r="AR320" s="32">
        <v>0</v>
      </c>
      <c r="AS320" s="32">
        <v>0</v>
      </c>
      <c r="AT320" s="32">
        <v>0</v>
      </c>
      <c r="AU320" s="32">
        <v>0</v>
      </c>
      <c r="AV320" s="32">
        <v>0</v>
      </c>
      <c r="AW320" s="32">
        <v>0</v>
      </c>
      <c r="AX320" s="32">
        <v>0</v>
      </c>
      <c r="AY320" s="32">
        <v>0</v>
      </c>
      <c r="AZ320" s="32">
        <v>0</v>
      </c>
      <c r="BA320" s="30"/>
      <c r="BB320" s="30"/>
      <c r="BC320" s="30"/>
      <c r="BD320" s="30"/>
      <c r="BE320" s="10" t="str">
        <f t="shared" si="36"/>
        <v>OK</v>
      </c>
      <c r="BF320" s="10" t="str">
        <f t="shared" si="37"/>
        <v>OK</v>
      </c>
      <c r="BG320" s="4">
        <f t="shared" si="38"/>
        <v>0</v>
      </c>
      <c r="BH320" s="11">
        <f t="shared" si="39"/>
        <v>25000000</v>
      </c>
      <c r="BI320" s="11">
        <f t="shared" si="40"/>
        <v>25000000</v>
      </c>
      <c r="BJ320" s="4">
        <f t="shared" si="41"/>
        <v>0</v>
      </c>
      <c r="BK320" s="4">
        <f t="shared" si="42"/>
        <v>0</v>
      </c>
      <c r="BL320" s="1">
        <v>4</v>
      </c>
      <c r="BM320" s="1">
        <v>2200</v>
      </c>
      <c r="BN320" s="1">
        <v>2</v>
      </c>
      <c r="BO320" s="12">
        <v>1</v>
      </c>
      <c r="BP320" s="1">
        <v>1</v>
      </c>
      <c r="BQ320" s="1">
        <v>25</v>
      </c>
      <c r="BT320" s="36"/>
      <c r="BU320" s="36"/>
      <c r="BV320" s="36" t="str">
        <f t="shared" si="43"/>
        <v>2200</v>
      </c>
      <c r="BW320" s="36" t="b">
        <f t="shared" si="44"/>
        <v>1</v>
      </c>
      <c r="BX320" s="36"/>
      <c r="BY320" s="36"/>
      <c r="BZ320" s="36"/>
      <c r="CA320" s="36"/>
    </row>
    <row r="321" spans="1:79" ht="114">
      <c r="A321" s="38" t="s">
        <v>3801</v>
      </c>
      <c r="B321" s="33" t="s">
        <v>484</v>
      </c>
      <c r="C321" s="27" t="s">
        <v>259</v>
      </c>
      <c r="D321" s="27" t="s">
        <v>246</v>
      </c>
      <c r="E321" s="18" t="s">
        <v>3862</v>
      </c>
      <c r="F321" s="19" t="s">
        <v>3870</v>
      </c>
      <c r="G321" s="19" t="s">
        <v>3880</v>
      </c>
      <c r="H321" s="19" t="s">
        <v>3881</v>
      </c>
      <c r="I321" s="19">
        <v>81101512</v>
      </c>
      <c r="J321" s="19" t="s">
        <v>1341</v>
      </c>
      <c r="K321" s="19" t="s">
        <v>1340</v>
      </c>
      <c r="L321" s="19" t="s">
        <v>2407</v>
      </c>
      <c r="M321" s="20" t="s">
        <v>265</v>
      </c>
      <c r="N321" s="20" t="s">
        <v>265</v>
      </c>
      <c r="O321" s="20" t="s">
        <v>265</v>
      </c>
      <c r="P321" s="20">
        <v>7</v>
      </c>
      <c r="Q321" s="20" t="s">
        <v>1390</v>
      </c>
      <c r="R321" s="20" t="s">
        <v>1391</v>
      </c>
      <c r="S321" s="21">
        <v>25200000</v>
      </c>
      <c r="T321" s="21">
        <v>25200000</v>
      </c>
      <c r="U321" s="20" t="s">
        <v>1404</v>
      </c>
      <c r="V321" s="20" t="s">
        <v>1405</v>
      </c>
      <c r="W321" s="19" t="s">
        <v>86</v>
      </c>
      <c r="X321" s="19" t="s">
        <v>1413</v>
      </c>
      <c r="Y321" s="19" t="s">
        <v>1459</v>
      </c>
      <c r="Z321" s="19" t="s">
        <v>91</v>
      </c>
      <c r="AA321" s="19" t="s">
        <v>1663</v>
      </c>
      <c r="AB321" s="19" t="s">
        <v>1666</v>
      </c>
      <c r="AC321" s="32">
        <v>0</v>
      </c>
      <c r="AD321" s="32">
        <v>0</v>
      </c>
      <c r="AE321" s="32">
        <v>25200000</v>
      </c>
      <c r="AF321" s="32">
        <v>0</v>
      </c>
      <c r="AG321" s="32">
        <v>0</v>
      </c>
      <c r="AH321" s="32">
        <v>3600000</v>
      </c>
      <c r="AI321" s="32">
        <v>0</v>
      </c>
      <c r="AJ321" s="32">
        <v>3600000</v>
      </c>
      <c r="AK321" s="32">
        <v>0</v>
      </c>
      <c r="AL321" s="32">
        <v>3600000</v>
      </c>
      <c r="AM321" s="32">
        <v>0</v>
      </c>
      <c r="AN321" s="32">
        <v>3600000</v>
      </c>
      <c r="AO321" s="32">
        <v>0</v>
      </c>
      <c r="AP321" s="32">
        <v>3600000</v>
      </c>
      <c r="AQ321" s="32">
        <v>0</v>
      </c>
      <c r="AR321" s="32">
        <v>3600000</v>
      </c>
      <c r="AS321" s="32">
        <v>0</v>
      </c>
      <c r="AT321" s="32">
        <v>3600000</v>
      </c>
      <c r="AU321" s="32">
        <v>0</v>
      </c>
      <c r="AV321" s="32">
        <v>0</v>
      </c>
      <c r="AW321" s="32">
        <v>0</v>
      </c>
      <c r="AX321" s="32">
        <v>0</v>
      </c>
      <c r="AY321" s="32">
        <v>0</v>
      </c>
      <c r="AZ321" s="32">
        <v>0</v>
      </c>
      <c r="BA321" s="30"/>
      <c r="BB321" s="30"/>
      <c r="BC321" s="30"/>
      <c r="BD321" s="30"/>
      <c r="BE321" s="10" t="str">
        <f t="shared" si="36"/>
        <v>OK</v>
      </c>
      <c r="BF321" s="10" t="str">
        <f t="shared" si="37"/>
        <v>OK</v>
      </c>
      <c r="BG321" s="4">
        <f t="shared" si="38"/>
        <v>0</v>
      </c>
      <c r="BH321" s="11">
        <f t="shared" si="39"/>
        <v>25200000</v>
      </c>
      <c r="BI321" s="11">
        <f t="shared" si="40"/>
        <v>25200000</v>
      </c>
      <c r="BJ321" s="4">
        <f t="shared" si="41"/>
        <v>0</v>
      </c>
      <c r="BK321" s="4">
        <f t="shared" si="42"/>
        <v>0</v>
      </c>
      <c r="BL321" s="1">
        <v>4</v>
      </c>
      <c r="BM321" s="1">
        <v>2200</v>
      </c>
      <c r="BN321" s="1">
        <v>2</v>
      </c>
      <c r="BO321" s="12">
        <v>1</v>
      </c>
      <c r="BP321" s="1">
        <v>1</v>
      </c>
      <c r="BQ321" s="1">
        <v>26</v>
      </c>
      <c r="BT321" s="36"/>
      <c r="BU321" s="36"/>
      <c r="BV321" s="36" t="str">
        <f t="shared" si="43"/>
        <v>2200</v>
      </c>
      <c r="BW321" s="36" t="b">
        <f t="shared" si="44"/>
        <v>1</v>
      </c>
      <c r="BX321" s="36"/>
      <c r="BY321" s="36"/>
      <c r="BZ321" s="36"/>
      <c r="CA321" s="36"/>
    </row>
    <row r="322" spans="1:79" ht="114">
      <c r="A322" s="38" t="s">
        <v>3801</v>
      </c>
      <c r="B322" s="33" t="s">
        <v>485</v>
      </c>
      <c r="C322" s="27" t="s">
        <v>259</v>
      </c>
      <c r="D322" s="27" t="s">
        <v>246</v>
      </c>
      <c r="E322" s="18" t="s">
        <v>3862</v>
      </c>
      <c r="F322" s="19" t="s">
        <v>3870</v>
      </c>
      <c r="G322" s="19" t="s">
        <v>3880</v>
      </c>
      <c r="H322" s="19" t="s">
        <v>3881</v>
      </c>
      <c r="I322" s="19">
        <v>81101512</v>
      </c>
      <c r="J322" s="19" t="s">
        <v>1341</v>
      </c>
      <c r="K322" s="19" t="s">
        <v>1340</v>
      </c>
      <c r="L322" s="19" t="s">
        <v>2408</v>
      </c>
      <c r="M322" s="20" t="s">
        <v>265</v>
      </c>
      <c r="N322" s="20" t="s">
        <v>265</v>
      </c>
      <c r="O322" s="20" t="s">
        <v>265</v>
      </c>
      <c r="P322" s="20">
        <v>4</v>
      </c>
      <c r="Q322" s="20" t="s">
        <v>1390</v>
      </c>
      <c r="R322" s="20" t="s">
        <v>1391</v>
      </c>
      <c r="S322" s="21">
        <v>16000000</v>
      </c>
      <c r="T322" s="21">
        <v>16000000</v>
      </c>
      <c r="U322" s="20" t="s">
        <v>1404</v>
      </c>
      <c r="V322" s="20" t="s">
        <v>1405</v>
      </c>
      <c r="W322" s="19" t="s">
        <v>86</v>
      </c>
      <c r="X322" s="19" t="s">
        <v>1413</v>
      </c>
      <c r="Y322" s="19" t="s">
        <v>1459</v>
      </c>
      <c r="Z322" s="19" t="s">
        <v>1512</v>
      </c>
      <c r="AA322" s="19" t="s">
        <v>1663</v>
      </c>
      <c r="AB322" s="19" t="s">
        <v>1666</v>
      </c>
      <c r="AC322" s="32">
        <v>0</v>
      </c>
      <c r="AD322" s="32">
        <v>0</v>
      </c>
      <c r="AE322" s="32">
        <v>16000000</v>
      </c>
      <c r="AF322" s="32">
        <v>0</v>
      </c>
      <c r="AG322" s="32">
        <v>0</v>
      </c>
      <c r="AH322" s="32">
        <v>4000000</v>
      </c>
      <c r="AI322" s="32">
        <v>0</v>
      </c>
      <c r="AJ322" s="32">
        <v>4000000</v>
      </c>
      <c r="AK322" s="32">
        <v>0</v>
      </c>
      <c r="AL322" s="32">
        <v>4000000</v>
      </c>
      <c r="AM322" s="32">
        <v>0</v>
      </c>
      <c r="AN322" s="32">
        <v>4000000</v>
      </c>
      <c r="AO322" s="32">
        <v>0</v>
      </c>
      <c r="AP322" s="32">
        <v>0</v>
      </c>
      <c r="AQ322" s="32">
        <v>0</v>
      </c>
      <c r="AR322" s="32">
        <v>0</v>
      </c>
      <c r="AS322" s="32">
        <v>0</v>
      </c>
      <c r="AT322" s="32">
        <v>0</v>
      </c>
      <c r="AU322" s="32">
        <v>0</v>
      </c>
      <c r="AV322" s="32">
        <v>0</v>
      </c>
      <c r="AW322" s="32">
        <v>0</v>
      </c>
      <c r="AX322" s="32">
        <v>0</v>
      </c>
      <c r="AY322" s="32">
        <v>0</v>
      </c>
      <c r="AZ322" s="32">
        <v>0</v>
      </c>
      <c r="BA322" s="30"/>
      <c r="BB322" s="30"/>
      <c r="BC322" s="30"/>
      <c r="BD322" s="30"/>
      <c r="BE322" s="10" t="str">
        <f t="shared" si="36"/>
        <v>OK</v>
      </c>
      <c r="BF322" s="10" t="str">
        <f t="shared" si="37"/>
        <v>OK</v>
      </c>
      <c r="BG322" s="4">
        <f t="shared" si="38"/>
        <v>0</v>
      </c>
      <c r="BH322" s="11">
        <f t="shared" si="39"/>
        <v>16000000</v>
      </c>
      <c r="BI322" s="11">
        <f t="shared" si="40"/>
        <v>16000000</v>
      </c>
      <c r="BJ322" s="4">
        <f t="shared" si="41"/>
        <v>0</v>
      </c>
      <c r="BK322" s="4">
        <f t="shared" si="42"/>
        <v>0</v>
      </c>
      <c r="BL322" s="1">
        <v>4</v>
      </c>
      <c r="BM322" s="1">
        <v>2200</v>
      </c>
      <c r="BN322" s="1">
        <v>2</v>
      </c>
      <c r="BO322" s="12">
        <v>1</v>
      </c>
      <c r="BP322" s="1">
        <v>1</v>
      </c>
      <c r="BQ322" s="1">
        <v>27</v>
      </c>
      <c r="BT322" s="36"/>
      <c r="BU322" s="36"/>
      <c r="BV322" s="36" t="str">
        <f t="shared" si="43"/>
        <v>2200</v>
      </c>
      <c r="BW322" s="36" t="b">
        <f t="shared" si="44"/>
        <v>1</v>
      </c>
      <c r="BX322" s="36"/>
      <c r="BY322" s="36"/>
      <c r="BZ322" s="36"/>
      <c r="CA322" s="36"/>
    </row>
    <row r="323" spans="1:79" ht="114">
      <c r="A323" s="38" t="s">
        <v>3801</v>
      </c>
      <c r="B323" s="33" t="s">
        <v>486</v>
      </c>
      <c r="C323" s="27" t="s">
        <v>259</v>
      </c>
      <c r="D323" s="27" t="s">
        <v>246</v>
      </c>
      <c r="E323" s="18" t="s">
        <v>3862</v>
      </c>
      <c r="F323" s="19" t="s">
        <v>3870</v>
      </c>
      <c r="G323" s="19" t="s">
        <v>3880</v>
      </c>
      <c r="H323" s="19" t="s">
        <v>3881</v>
      </c>
      <c r="I323" s="19">
        <v>81101512</v>
      </c>
      <c r="J323" s="19" t="s">
        <v>1341</v>
      </c>
      <c r="K323" s="19" t="s">
        <v>1340</v>
      </c>
      <c r="L323" s="19" t="s">
        <v>2409</v>
      </c>
      <c r="M323" s="20" t="s">
        <v>265</v>
      </c>
      <c r="N323" s="20" t="s">
        <v>265</v>
      </c>
      <c r="O323" s="20" t="s">
        <v>265</v>
      </c>
      <c r="P323" s="20">
        <v>5</v>
      </c>
      <c r="Q323" s="20" t="s">
        <v>1390</v>
      </c>
      <c r="R323" s="20" t="s">
        <v>1391</v>
      </c>
      <c r="S323" s="21">
        <v>20000000</v>
      </c>
      <c r="T323" s="21">
        <v>20000000</v>
      </c>
      <c r="U323" s="20" t="s">
        <v>1404</v>
      </c>
      <c r="V323" s="20" t="s">
        <v>1405</v>
      </c>
      <c r="W323" s="19" t="s">
        <v>86</v>
      </c>
      <c r="X323" s="19" t="s">
        <v>1413</v>
      </c>
      <c r="Y323" s="19" t="s">
        <v>1459</v>
      </c>
      <c r="Z323" s="19" t="s">
        <v>1512</v>
      </c>
      <c r="AA323" s="19" t="s">
        <v>1663</v>
      </c>
      <c r="AB323" s="19" t="s">
        <v>1666</v>
      </c>
      <c r="AC323" s="32">
        <v>0</v>
      </c>
      <c r="AD323" s="32">
        <v>0</v>
      </c>
      <c r="AE323" s="32">
        <v>20000000</v>
      </c>
      <c r="AF323" s="32">
        <v>0</v>
      </c>
      <c r="AG323" s="32">
        <v>0</v>
      </c>
      <c r="AH323" s="32">
        <v>4000000</v>
      </c>
      <c r="AI323" s="32">
        <v>0</v>
      </c>
      <c r="AJ323" s="32">
        <v>4000000</v>
      </c>
      <c r="AK323" s="32">
        <v>0</v>
      </c>
      <c r="AL323" s="32">
        <v>4000000</v>
      </c>
      <c r="AM323" s="32">
        <v>0</v>
      </c>
      <c r="AN323" s="32">
        <v>4000000</v>
      </c>
      <c r="AO323" s="32">
        <v>0</v>
      </c>
      <c r="AP323" s="32">
        <v>4000000</v>
      </c>
      <c r="AQ323" s="32">
        <v>0</v>
      </c>
      <c r="AR323" s="32">
        <v>0</v>
      </c>
      <c r="AS323" s="32">
        <v>0</v>
      </c>
      <c r="AT323" s="32">
        <v>0</v>
      </c>
      <c r="AU323" s="32">
        <v>0</v>
      </c>
      <c r="AV323" s="32">
        <v>0</v>
      </c>
      <c r="AW323" s="32">
        <v>0</v>
      </c>
      <c r="AX323" s="32">
        <v>0</v>
      </c>
      <c r="AY323" s="32">
        <v>0</v>
      </c>
      <c r="AZ323" s="32">
        <v>0</v>
      </c>
      <c r="BA323" s="30"/>
      <c r="BB323" s="30"/>
      <c r="BC323" s="30"/>
      <c r="BD323" s="30"/>
      <c r="BE323" s="10" t="str">
        <f t="shared" si="36"/>
        <v>OK</v>
      </c>
      <c r="BF323" s="10" t="str">
        <f t="shared" si="37"/>
        <v>OK</v>
      </c>
      <c r="BG323" s="4">
        <f t="shared" si="38"/>
        <v>0</v>
      </c>
      <c r="BH323" s="11">
        <f t="shared" si="39"/>
        <v>20000000</v>
      </c>
      <c r="BI323" s="11">
        <f t="shared" si="40"/>
        <v>20000000</v>
      </c>
      <c r="BJ323" s="4">
        <f t="shared" si="41"/>
        <v>0</v>
      </c>
      <c r="BK323" s="4">
        <f t="shared" si="42"/>
        <v>0</v>
      </c>
      <c r="BL323" s="1">
        <v>4</v>
      </c>
      <c r="BM323" s="1">
        <v>2200</v>
      </c>
      <c r="BN323" s="1">
        <v>2</v>
      </c>
      <c r="BO323" s="12">
        <v>1</v>
      </c>
      <c r="BP323" s="1">
        <v>1</v>
      </c>
      <c r="BQ323" s="1">
        <v>28</v>
      </c>
      <c r="BT323" s="36"/>
      <c r="BU323" s="36"/>
      <c r="BV323" s="36" t="str">
        <f t="shared" si="43"/>
        <v>2200</v>
      </c>
      <c r="BW323" s="36" t="b">
        <f t="shared" si="44"/>
        <v>1</v>
      </c>
      <c r="BX323" s="36"/>
      <c r="BY323" s="36"/>
      <c r="BZ323" s="36"/>
      <c r="CA323" s="36"/>
    </row>
    <row r="324" spans="1:79" ht="99.75">
      <c r="A324" s="38" t="s">
        <v>61</v>
      </c>
      <c r="B324" s="33" t="s">
        <v>487</v>
      </c>
      <c r="C324" s="27" t="s">
        <v>259</v>
      </c>
      <c r="D324" s="27" t="s">
        <v>246</v>
      </c>
      <c r="E324" s="18" t="s">
        <v>3862</v>
      </c>
      <c r="F324" s="19" t="s">
        <v>3870</v>
      </c>
      <c r="G324" s="19" t="s">
        <v>3880</v>
      </c>
      <c r="H324" s="19" t="s">
        <v>3881</v>
      </c>
      <c r="I324" s="19">
        <v>90121801</v>
      </c>
      <c r="J324" s="19" t="s">
        <v>1341</v>
      </c>
      <c r="K324" s="19" t="s">
        <v>1340</v>
      </c>
      <c r="L324" s="19" t="s">
        <v>3473</v>
      </c>
      <c r="M324" s="20" t="s">
        <v>61</v>
      </c>
      <c r="N324" s="20" t="s">
        <v>61</v>
      </c>
      <c r="O324" s="20" t="s">
        <v>61</v>
      </c>
      <c r="P324" s="20" t="s">
        <v>61</v>
      </c>
      <c r="Q324" s="20" t="s">
        <v>1392</v>
      </c>
      <c r="R324" s="20" t="s">
        <v>1391</v>
      </c>
      <c r="S324" s="21">
        <v>53582291</v>
      </c>
      <c r="T324" s="21">
        <v>53582291</v>
      </c>
      <c r="U324" s="20" t="s">
        <v>1404</v>
      </c>
      <c r="V324" s="20" t="s">
        <v>1405</v>
      </c>
      <c r="W324" s="19" t="s">
        <v>86</v>
      </c>
      <c r="X324" s="19" t="s">
        <v>1413</v>
      </c>
      <c r="Y324" s="19" t="s">
        <v>1460</v>
      </c>
      <c r="Z324" s="19" t="s">
        <v>1513</v>
      </c>
      <c r="AA324" s="19" t="s">
        <v>1663</v>
      </c>
      <c r="AB324" s="19" t="s">
        <v>1666</v>
      </c>
      <c r="AC324" s="32">
        <v>0</v>
      </c>
      <c r="AD324" s="32">
        <v>0</v>
      </c>
      <c r="AE324" s="32">
        <v>53582291</v>
      </c>
      <c r="AF324" s="32">
        <v>0</v>
      </c>
      <c r="AG324" s="32">
        <v>0</v>
      </c>
      <c r="AH324" s="32">
        <v>10000000</v>
      </c>
      <c r="AI324" s="32">
        <v>0</v>
      </c>
      <c r="AJ324" s="32">
        <v>10000000</v>
      </c>
      <c r="AK324" s="32">
        <v>0</v>
      </c>
      <c r="AL324" s="32">
        <v>10000000</v>
      </c>
      <c r="AM324" s="32">
        <v>0</v>
      </c>
      <c r="AN324" s="32">
        <v>10000000</v>
      </c>
      <c r="AO324" s="32">
        <v>0</v>
      </c>
      <c r="AP324" s="32">
        <v>10000000</v>
      </c>
      <c r="AQ324" s="32">
        <v>0</v>
      </c>
      <c r="AR324" s="32">
        <v>3582291</v>
      </c>
      <c r="AS324" s="32">
        <v>0</v>
      </c>
      <c r="AT324" s="32">
        <v>0</v>
      </c>
      <c r="AU324" s="32">
        <v>0</v>
      </c>
      <c r="AV324" s="32">
        <v>0</v>
      </c>
      <c r="AW324" s="32">
        <v>0</v>
      </c>
      <c r="AX324" s="32">
        <v>0</v>
      </c>
      <c r="AY324" s="32">
        <v>0</v>
      </c>
      <c r="AZ324" s="32">
        <v>0</v>
      </c>
      <c r="BA324" s="30"/>
      <c r="BB324" s="30"/>
      <c r="BC324" s="30"/>
      <c r="BD324" s="30"/>
      <c r="BE324" s="10" t="str">
        <f t="shared" si="36"/>
        <v>OK</v>
      </c>
      <c r="BF324" s="10" t="str">
        <f t="shared" si="37"/>
        <v>OK</v>
      </c>
      <c r="BG324" s="4">
        <f t="shared" si="38"/>
        <v>0</v>
      </c>
      <c r="BH324" s="11">
        <f t="shared" si="39"/>
        <v>53582291</v>
      </c>
      <c r="BI324" s="11">
        <f t="shared" si="40"/>
        <v>53582291</v>
      </c>
      <c r="BJ324" s="4">
        <f t="shared" si="41"/>
        <v>0</v>
      </c>
      <c r="BK324" s="4">
        <f t="shared" si="42"/>
        <v>0</v>
      </c>
      <c r="BL324" s="1">
        <v>4</v>
      </c>
      <c r="BM324" s="1">
        <v>2200</v>
      </c>
      <c r="BN324" s="1">
        <v>2</v>
      </c>
      <c r="BO324" s="12">
        <v>1</v>
      </c>
      <c r="BP324" s="1">
        <v>1</v>
      </c>
      <c r="BQ324" s="1">
        <v>29</v>
      </c>
      <c r="BT324" s="36"/>
      <c r="BU324" s="36"/>
      <c r="BV324" s="36" t="str">
        <f t="shared" si="43"/>
        <v>2200</v>
      </c>
      <c r="BW324" s="36" t="b">
        <f t="shared" si="44"/>
        <v>1</v>
      </c>
      <c r="BX324" s="36"/>
      <c r="BY324" s="36"/>
      <c r="BZ324" s="36"/>
      <c r="CA324" s="36"/>
    </row>
    <row r="325" spans="1:79" ht="99.75">
      <c r="A325" s="38" t="s">
        <v>3801</v>
      </c>
      <c r="B325" s="33" t="s">
        <v>488</v>
      </c>
      <c r="C325" s="27" t="s">
        <v>259</v>
      </c>
      <c r="D325" s="27" t="s">
        <v>3085</v>
      </c>
      <c r="E325" s="18" t="s">
        <v>3862</v>
      </c>
      <c r="F325" s="19" t="s">
        <v>3870</v>
      </c>
      <c r="G325" s="19" t="s">
        <v>3880</v>
      </c>
      <c r="H325" s="19" t="s">
        <v>3881</v>
      </c>
      <c r="I325" s="19">
        <v>15101500</v>
      </c>
      <c r="J325" s="19" t="s">
        <v>1341</v>
      </c>
      <c r="K325" s="19" t="s">
        <v>1342</v>
      </c>
      <c r="L325" s="19" t="s">
        <v>3474</v>
      </c>
      <c r="M325" s="20" t="s">
        <v>1321</v>
      </c>
      <c r="N325" s="20" t="s">
        <v>265</v>
      </c>
      <c r="O325" s="20" t="s">
        <v>265</v>
      </c>
      <c r="P325" s="20">
        <v>11</v>
      </c>
      <c r="Q325" s="20" t="s">
        <v>1396</v>
      </c>
      <c r="R325" s="20" t="s">
        <v>1391</v>
      </c>
      <c r="S325" s="21">
        <v>5000000</v>
      </c>
      <c r="T325" s="21">
        <v>5000000</v>
      </c>
      <c r="U325" s="20" t="s">
        <v>1404</v>
      </c>
      <c r="V325" s="20" t="s">
        <v>1405</v>
      </c>
      <c r="W325" s="19" t="s">
        <v>86</v>
      </c>
      <c r="X325" s="19" t="s">
        <v>1413</v>
      </c>
      <c r="Y325" s="19" t="s">
        <v>1466</v>
      </c>
      <c r="Z325" s="19" t="s">
        <v>1513</v>
      </c>
      <c r="AA325" s="19" t="s">
        <v>1663</v>
      </c>
      <c r="AB325" s="19" t="s">
        <v>1666</v>
      </c>
      <c r="AC325" s="32">
        <v>0</v>
      </c>
      <c r="AD325" s="32">
        <v>0</v>
      </c>
      <c r="AE325" s="32">
        <v>5000000</v>
      </c>
      <c r="AF325" s="32">
        <v>0</v>
      </c>
      <c r="AG325" s="32">
        <v>0</v>
      </c>
      <c r="AH325" s="32">
        <v>5000000</v>
      </c>
      <c r="AI325" s="32">
        <v>0</v>
      </c>
      <c r="AJ325" s="32">
        <v>0</v>
      </c>
      <c r="AK325" s="32">
        <v>0</v>
      </c>
      <c r="AL325" s="32">
        <v>0</v>
      </c>
      <c r="AM325" s="32">
        <v>0</v>
      </c>
      <c r="AN325" s="32">
        <v>0</v>
      </c>
      <c r="AO325" s="32">
        <v>0</v>
      </c>
      <c r="AP325" s="32">
        <v>0</v>
      </c>
      <c r="AQ325" s="32">
        <v>0</v>
      </c>
      <c r="AR325" s="32">
        <v>0</v>
      </c>
      <c r="AS325" s="32">
        <v>0</v>
      </c>
      <c r="AT325" s="32">
        <v>0</v>
      </c>
      <c r="AU325" s="32">
        <v>0</v>
      </c>
      <c r="AV325" s="32">
        <v>0</v>
      </c>
      <c r="AW325" s="32">
        <v>0</v>
      </c>
      <c r="AX325" s="32">
        <v>0</v>
      </c>
      <c r="AY325" s="32">
        <v>0</v>
      </c>
      <c r="AZ325" s="32">
        <v>0</v>
      </c>
      <c r="BA325" s="30"/>
      <c r="BB325" s="30"/>
      <c r="BC325" s="30"/>
      <c r="BD325" s="30"/>
      <c r="BE325" s="10" t="str">
        <f t="shared" ref="BE325:BE388" si="45">IF(OR($T325&lt;&gt;"",SUM(AC325:AZ325)&lt;&gt;0),IF(T325=BH325,"OK",IF(T325&gt;BH325,"Valor estimado supera a Compromisos en "&amp;DOLLAR(T325-BH325),"Compromisos superan al Valor estimado en "&amp;DOLLAR(BH325-T325))),"")</f>
        <v>OK</v>
      </c>
      <c r="BF325" s="10" t="str">
        <f t="shared" ref="BF325:BF388" si="46">IF(OR($T325&lt;&gt;"",SUM(AC325:AZ325)&lt;&gt;0),IF(T325=BI325,"OK",IF(T325&gt;BI325,"Valor estimado supera a Obligaciones en "&amp;DOLLAR(T325-BI325),"Obligaciones superan al Valor estimado en "&amp;DOLLAR(BI325-T325))),"")</f>
        <v>OK</v>
      </c>
      <c r="BG325" s="4">
        <f t="shared" ref="BG325:BG388" si="47">+IF(B325&lt;&gt;"",COUNTBLANK(F325:AZ325),0)</f>
        <v>0</v>
      </c>
      <c r="BH325" s="11">
        <f t="shared" ref="BH325:BH388" si="48">+SUM(AC325,AE325,AG325,AI325,AK325,AM325,AO325,AQ325,AS325,AU325,AW325,AY325)</f>
        <v>5000000</v>
      </c>
      <c r="BI325" s="11">
        <f t="shared" ref="BI325:BI388" si="49">+SUM(AD325,AF325,AH325,AJ325,AL325,AN325,AP325,AR325,AT325,AV325,AX325,AZ325)</f>
        <v>5000000</v>
      </c>
      <c r="BJ325" s="4">
        <f t="shared" ref="BJ325:BJ388" si="50">+IF(OR(BE325="ok",BE325=""),0,1)</f>
        <v>0</v>
      </c>
      <c r="BK325" s="4">
        <f t="shared" ref="BK325:BK388" si="51">+IF(OR(BF325="ok",BF325=""),0,1)</f>
        <v>0</v>
      </c>
      <c r="BL325" s="1">
        <v>4</v>
      </c>
      <c r="BM325" s="1">
        <v>2200</v>
      </c>
      <c r="BN325" s="1">
        <v>2</v>
      </c>
      <c r="BO325" s="12">
        <v>1</v>
      </c>
      <c r="BP325" s="1">
        <v>1</v>
      </c>
      <c r="BQ325" s="1">
        <v>30</v>
      </c>
      <c r="BT325" s="36"/>
      <c r="BU325" s="36"/>
      <c r="BV325" s="36" t="str">
        <f t="shared" si="43"/>
        <v>2200</v>
      </c>
      <c r="BW325" s="36" t="b">
        <f t="shared" si="44"/>
        <v>1</v>
      </c>
      <c r="BX325" s="36"/>
      <c r="BY325" s="36"/>
      <c r="BZ325" s="36"/>
      <c r="CA325" s="36"/>
    </row>
    <row r="326" spans="1:79" ht="99.75">
      <c r="A326" s="38" t="s">
        <v>3801</v>
      </c>
      <c r="B326" s="33" t="s">
        <v>489</v>
      </c>
      <c r="C326" s="27" t="s">
        <v>259</v>
      </c>
      <c r="D326" s="27" t="s">
        <v>3083</v>
      </c>
      <c r="E326" s="18" t="s">
        <v>3862</v>
      </c>
      <c r="F326" s="19" t="s">
        <v>3870</v>
      </c>
      <c r="G326" s="19" t="s">
        <v>3880</v>
      </c>
      <c r="H326" s="19" t="s">
        <v>3881</v>
      </c>
      <c r="I326" s="19">
        <v>78111800</v>
      </c>
      <c r="J326" s="19" t="s">
        <v>1341</v>
      </c>
      <c r="K326" s="19" t="s">
        <v>1325</v>
      </c>
      <c r="L326" s="19" t="s">
        <v>3475</v>
      </c>
      <c r="M326" s="20" t="s">
        <v>1321</v>
      </c>
      <c r="N326" s="20" t="s">
        <v>265</v>
      </c>
      <c r="O326" s="20" t="s">
        <v>266</v>
      </c>
      <c r="P326" s="20">
        <v>10</v>
      </c>
      <c r="Q326" s="20" t="s">
        <v>1393</v>
      </c>
      <c r="R326" s="20" t="s">
        <v>1391</v>
      </c>
      <c r="S326" s="21">
        <v>5000000</v>
      </c>
      <c r="T326" s="21">
        <v>5000000</v>
      </c>
      <c r="U326" s="20" t="s">
        <v>1404</v>
      </c>
      <c r="V326" s="20" t="s">
        <v>1405</v>
      </c>
      <c r="W326" s="19" t="s">
        <v>86</v>
      </c>
      <c r="X326" s="19" t="s">
        <v>1413</v>
      </c>
      <c r="Y326" s="19" t="s">
        <v>1462</v>
      </c>
      <c r="Z326" s="19" t="s">
        <v>1513</v>
      </c>
      <c r="AA326" s="19" t="s">
        <v>1663</v>
      </c>
      <c r="AB326" s="19" t="s">
        <v>1666</v>
      </c>
      <c r="AC326" s="32">
        <v>0</v>
      </c>
      <c r="AD326" s="32">
        <v>0</v>
      </c>
      <c r="AE326" s="32">
        <v>0</v>
      </c>
      <c r="AF326" s="32">
        <v>0</v>
      </c>
      <c r="AG326" s="32">
        <v>5000000</v>
      </c>
      <c r="AH326" s="32">
        <v>0</v>
      </c>
      <c r="AI326" s="32">
        <v>0</v>
      </c>
      <c r="AJ326" s="32">
        <v>5000000</v>
      </c>
      <c r="AK326" s="32">
        <v>0</v>
      </c>
      <c r="AL326" s="32">
        <v>0</v>
      </c>
      <c r="AM326" s="32">
        <v>0</v>
      </c>
      <c r="AN326" s="32">
        <v>0</v>
      </c>
      <c r="AO326" s="32">
        <v>0</v>
      </c>
      <c r="AP326" s="32">
        <v>0</v>
      </c>
      <c r="AQ326" s="32">
        <v>0</v>
      </c>
      <c r="AR326" s="32">
        <v>0</v>
      </c>
      <c r="AS326" s="32">
        <v>0</v>
      </c>
      <c r="AT326" s="32">
        <v>0</v>
      </c>
      <c r="AU326" s="32">
        <v>0</v>
      </c>
      <c r="AV326" s="32">
        <v>0</v>
      </c>
      <c r="AW326" s="32">
        <v>0</v>
      </c>
      <c r="AX326" s="32">
        <v>0</v>
      </c>
      <c r="AY326" s="32">
        <v>0</v>
      </c>
      <c r="AZ326" s="32">
        <v>0</v>
      </c>
      <c r="BA326" s="30"/>
      <c r="BB326" s="30"/>
      <c r="BC326" s="30"/>
      <c r="BD326" s="30"/>
      <c r="BE326" s="10" t="str">
        <f t="shared" si="45"/>
        <v>OK</v>
      </c>
      <c r="BF326" s="10" t="str">
        <f t="shared" si="46"/>
        <v>OK</v>
      </c>
      <c r="BG326" s="4">
        <f t="shared" si="47"/>
        <v>0</v>
      </c>
      <c r="BH326" s="11">
        <f t="shared" si="48"/>
        <v>5000000</v>
      </c>
      <c r="BI326" s="11">
        <f t="shared" si="49"/>
        <v>5000000</v>
      </c>
      <c r="BJ326" s="4">
        <f t="shared" si="50"/>
        <v>0</v>
      </c>
      <c r="BK326" s="4">
        <f t="shared" si="51"/>
        <v>0</v>
      </c>
      <c r="BL326" s="1">
        <v>4</v>
      </c>
      <c r="BM326" s="1">
        <v>2200</v>
      </c>
      <c r="BN326" s="1">
        <v>2</v>
      </c>
      <c r="BO326" s="12">
        <v>1</v>
      </c>
      <c r="BP326" s="1">
        <v>1</v>
      </c>
      <c r="BQ326" s="1">
        <v>31</v>
      </c>
      <c r="BT326" s="36"/>
      <c r="BU326" s="36"/>
      <c r="BV326" s="36" t="str">
        <f t="shared" ref="BV326:BV389" si="52">LEFT(RIGHT(B326,LEN(B326)-2),4)</f>
        <v>2200</v>
      </c>
      <c r="BW326" s="36" t="b">
        <f t="shared" ref="BW326:BW389" si="53">BV326=LEFT(W326,4)</f>
        <v>1</v>
      </c>
      <c r="BX326" s="36"/>
      <c r="BY326" s="36"/>
      <c r="BZ326" s="36"/>
      <c r="CA326" s="36"/>
    </row>
    <row r="327" spans="1:79" ht="99.75">
      <c r="A327" s="38" t="s">
        <v>3801</v>
      </c>
      <c r="B327" s="33" t="s">
        <v>490</v>
      </c>
      <c r="C327" s="27" t="s">
        <v>259</v>
      </c>
      <c r="D327" s="27" t="s">
        <v>3081</v>
      </c>
      <c r="E327" s="18" t="s">
        <v>3862</v>
      </c>
      <c r="F327" s="19" t="s">
        <v>3870</v>
      </c>
      <c r="G327" s="19" t="s">
        <v>3880</v>
      </c>
      <c r="H327" s="19" t="s">
        <v>3881</v>
      </c>
      <c r="I327" s="19">
        <v>44121600</v>
      </c>
      <c r="J327" s="19" t="s">
        <v>1341</v>
      </c>
      <c r="K327" s="19" t="s">
        <v>1343</v>
      </c>
      <c r="L327" s="19" t="s">
        <v>3476</v>
      </c>
      <c r="M327" s="20" t="s">
        <v>262</v>
      </c>
      <c r="N327" s="20" t="s">
        <v>1364</v>
      </c>
      <c r="O327" s="20" t="s">
        <v>263</v>
      </c>
      <c r="P327" s="20">
        <v>3</v>
      </c>
      <c r="Q327" s="20" t="s">
        <v>1393</v>
      </c>
      <c r="R327" s="20" t="s">
        <v>1391</v>
      </c>
      <c r="S327" s="21">
        <v>1000000</v>
      </c>
      <c r="T327" s="21">
        <v>1000000</v>
      </c>
      <c r="U327" s="20" t="s">
        <v>1404</v>
      </c>
      <c r="V327" s="20" t="s">
        <v>1405</v>
      </c>
      <c r="W327" s="19" t="s">
        <v>86</v>
      </c>
      <c r="X327" s="19" t="s">
        <v>1413</v>
      </c>
      <c r="Y327" s="19" t="s">
        <v>1464</v>
      </c>
      <c r="Z327" s="19" t="s">
        <v>1513</v>
      </c>
      <c r="AA327" s="19" t="s">
        <v>1663</v>
      </c>
      <c r="AB327" s="19" t="s">
        <v>1666</v>
      </c>
      <c r="AC327" s="32">
        <v>0</v>
      </c>
      <c r="AD327" s="32">
        <v>0</v>
      </c>
      <c r="AE327" s="32">
        <v>0</v>
      </c>
      <c r="AF327" s="32">
        <v>0</v>
      </c>
      <c r="AG327" s="32">
        <v>0</v>
      </c>
      <c r="AH327" s="32">
        <v>0</v>
      </c>
      <c r="AI327" s="32">
        <v>0</v>
      </c>
      <c r="AJ327" s="32">
        <v>0</v>
      </c>
      <c r="AK327" s="32">
        <v>0</v>
      </c>
      <c r="AL327" s="32">
        <v>0</v>
      </c>
      <c r="AM327" s="32">
        <v>0</v>
      </c>
      <c r="AN327" s="32">
        <v>0</v>
      </c>
      <c r="AO327" s="32">
        <v>1000000</v>
      </c>
      <c r="AP327" s="32">
        <v>0</v>
      </c>
      <c r="AQ327" s="32">
        <v>0</v>
      </c>
      <c r="AR327" s="32">
        <v>1000000</v>
      </c>
      <c r="AS327" s="32">
        <v>0</v>
      </c>
      <c r="AT327" s="32">
        <v>0</v>
      </c>
      <c r="AU327" s="32">
        <v>0</v>
      </c>
      <c r="AV327" s="32">
        <v>0</v>
      </c>
      <c r="AW327" s="32">
        <v>0</v>
      </c>
      <c r="AX327" s="32">
        <v>0</v>
      </c>
      <c r="AY327" s="32">
        <v>0</v>
      </c>
      <c r="AZ327" s="32">
        <v>0</v>
      </c>
      <c r="BA327" s="30"/>
      <c r="BB327" s="30"/>
      <c r="BC327" s="30"/>
      <c r="BD327" s="30"/>
      <c r="BE327" s="10" t="str">
        <f t="shared" si="45"/>
        <v>OK</v>
      </c>
      <c r="BF327" s="10" t="str">
        <f t="shared" si="46"/>
        <v>OK</v>
      </c>
      <c r="BG327" s="4">
        <f t="shared" si="47"/>
        <v>0</v>
      </c>
      <c r="BH327" s="11">
        <f t="shared" si="48"/>
        <v>1000000</v>
      </c>
      <c r="BI327" s="11">
        <f t="shared" si="49"/>
        <v>1000000</v>
      </c>
      <c r="BJ327" s="4">
        <f t="shared" si="50"/>
        <v>0</v>
      </c>
      <c r="BK327" s="4">
        <f t="shared" si="51"/>
        <v>0</v>
      </c>
      <c r="BL327" s="1">
        <v>4</v>
      </c>
      <c r="BM327" s="1">
        <v>2200</v>
      </c>
      <c r="BN327" s="1">
        <v>2</v>
      </c>
      <c r="BO327" s="12">
        <v>1</v>
      </c>
      <c r="BP327" s="1">
        <v>1</v>
      </c>
      <c r="BQ327" s="1">
        <v>32</v>
      </c>
      <c r="BT327" s="36"/>
      <c r="BU327" s="36"/>
      <c r="BV327" s="36" t="str">
        <f t="shared" si="52"/>
        <v>2200</v>
      </c>
      <c r="BW327" s="36" t="b">
        <f t="shared" si="53"/>
        <v>1</v>
      </c>
      <c r="BX327" s="36"/>
      <c r="BY327" s="36"/>
      <c r="BZ327" s="36"/>
      <c r="CA327" s="36"/>
    </row>
    <row r="328" spans="1:79" ht="99.75">
      <c r="A328" s="38" t="s">
        <v>3801</v>
      </c>
      <c r="B328" s="33" t="s">
        <v>491</v>
      </c>
      <c r="C328" s="27" t="s">
        <v>259</v>
      </c>
      <c r="D328" s="27" t="s">
        <v>3084</v>
      </c>
      <c r="E328" s="18" t="s">
        <v>3862</v>
      </c>
      <c r="F328" s="19" t="s">
        <v>3870</v>
      </c>
      <c r="G328" s="19" t="s">
        <v>3880</v>
      </c>
      <c r="H328" s="19" t="s">
        <v>3881</v>
      </c>
      <c r="I328" s="19">
        <v>78181500</v>
      </c>
      <c r="J328" s="19" t="s">
        <v>1341</v>
      </c>
      <c r="K328" s="19" t="s">
        <v>1344</v>
      </c>
      <c r="L328" s="19" t="s">
        <v>3477</v>
      </c>
      <c r="M328" s="20" t="s">
        <v>1321</v>
      </c>
      <c r="N328" s="20" t="s">
        <v>265</v>
      </c>
      <c r="O328" s="20" t="s">
        <v>265</v>
      </c>
      <c r="P328" s="20">
        <v>11</v>
      </c>
      <c r="Q328" s="20" t="s">
        <v>1396</v>
      </c>
      <c r="R328" s="20" t="s">
        <v>1391</v>
      </c>
      <c r="S328" s="21">
        <v>2000000</v>
      </c>
      <c r="T328" s="21">
        <v>2000000</v>
      </c>
      <c r="U328" s="20" t="s">
        <v>1404</v>
      </c>
      <c r="V328" s="20" t="s">
        <v>1405</v>
      </c>
      <c r="W328" s="19" t="s">
        <v>86</v>
      </c>
      <c r="X328" s="19" t="s">
        <v>1413</v>
      </c>
      <c r="Y328" s="19" t="s">
        <v>1467</v>
      </c>
      <c r="Z328" s="19" t="s">
        <v>1513</v>
      </c>
      <c r="AA328" s="19" t="s">
        <v>1663</v>
      </c>
      <c r="AB328" s="19" t="s">
        <v>1666</v>
      </c>
      <c r="AC328" s="32">
        <v>0</v>
      </c>
      <c r="AD328" s="32">
        <v>0</v>
      </c>
      <c r="AE328" s="32">
        <v>2000000</v>
      </c>
      <c r="AF328" s="32">
        <v>0</v>
      </c>
      <c r="AG328" s="32">
        <v>0</v>
      </c>
      <c r="AH328" s="32">
        <v>2000000</v>
      </c>
      <c r="AI328" s="32">
        <v>0</v>
      </c>
      <c r="AJ328" s="32">
        <v>0</v>
      </c>
      <c r="AK328" s="32">
        <v>0</v>
      </c>
      <c r="AL328" s="32">
        <v>0</v>
      </c>
      <c r="AM328" s="32">
        <v>0</v>
      </c>
      <c r="AN328" s="32">
        <v>0</v>
      </c>
      <c r="AO328" s="32">
        <v>0</v>
      </c>
      <c r="AP328" s="32">
        <v>0</v>
      </c>
      <c r="AQ328" s="32">
        <v>0</v>
      </c>
      <c r="AR328" s="32">
        <v>0</v>
      </c>
      <c r="AS328" s="32">
        <v>0</v>
      </c>
      <c r="AT328" s="32">
        <v>0</v>
      </c>
      <c r="AU328" s="32">
        <v>0</v>
      </c>
      <c r="AV328" s="32">
        <v>0</v>
      </c>
      <c r="AW328" s="32">
        <v>0</v>
      </c>
      <c r="AX328" s="32">
        <v>0</v>
      </c>
      <c r="AY328" s="32">
        <v>0</v>
      </c>
      <c r="AZ328" s="32">
        <v>0</v>
      </c>
      <c r="BA328" s="30"/>
      <c r="BB328" s="30"/>
      <c r="BC328" s="30"/>
      <c r="BD328" s="30"/>
      <c r="BE328" s="10" t="str">
        <f t="shared" si="45"/>
        <v>OK</v>
      </c>
      <c r="BF328" s="10" t="str">
        <f t="shared" si="46"/>
        <v>OK</v>
      </c>
      <c r="BG328" s="4">
        <f t="shared" si="47"/>
        <v>0</v>
      </c>
      <c r="BH328" s="11">
        <f t="shared" si="48"/>
        <v>2000000</v>
      </c>
      <c r="BI328" s="11">
        <f t="shared" si="49"/>
        <v>2000000</v>
      </c>
      <c r="BJ328" s="4">
        <f t="shared" si="50"/>
        <v>0</v>
      </c>
      <c r="BK328" s="4">
        <f t="shared" si="51"/>
        <v>0</v>
      </c>
      <c r="BL328" s="1">
        <v>4</v>
      </c>
      <c r="BM328" s="1">
        <v>2200</v>
      </c>
      <c r="BN328" s="1">
        <v>2</v>
      </c>
      <c r="BO328" s="12">
        <v>1</v>
      </c>
      <c r="BP328" s="1">
        <v>1</v>
      </c>
      <c r="BQ328" s="1">
        <v>33</v>
      </c>
      <c r="BT328" s="36"/>
      <c r="BU328" s="36"/>
      <c r="BV328" s="36" t="str">
        <f t="shared" si="52"/>
        <v>2200</v>
      </c>
      <c r="BW328" s="36" t="b">
        <f t="shared" si="53"/>
        <v>1</v>
      </c>
      <c r="BX328" s="36"/>
      <c r="BY328" s="36"/>
      <c r="BZ328" s="36"/>
      <c r="CA328" s="36"/>
    </row>
    <row r="329" spans="1:79" ht="142.5">
      <c r="A329" s="38" t="s">
        <v>3801</v>
      </c>
      <c r="B329" s="33" t="s">
        <v>492</v>
      </c>
      <c r="C329" s="27" t="s">
        <v>259</v>
      </c>
      <c r="D329" s="27" t="s">
        <v>246</v>
      </c>
      <c r="E329" s="18" t="s">
        <v>3862</v>
      </c>
      <c r="F329" s="19" t="s">
        <v>3870</v>
      </c>
      <c r="G329" s="19" t="s">
        <v>3880</v>
      </c>
      <c r="H329" s="19" t="s">
        <v>3881</v>
      </c>
      <c r="I329" s="19">
        <v>78181507</v>
      </c>
      <c r="J329" s="19" t="s">
        <v>1341</v>
      </c>
      <c r="K329" s="19" t="s">
        <v>1344</v>
      </c>
      <c r="L329" s="19" t="s">
        <v>2411</v>
      </c>
      <c r="M329" s="20" t="s">
        <v>1321</v>
      </c>
      <c r="N329" s="20" t="s">
        <v>1321</v>
      </c>
      <c r="O329" s="20" t="s">
        <v>265</v>
      </c>
      <c r="P329" s="20">
        <v>2</v>
      </c>
      <c r="Q329" s="20" t="s">
        <v>1396</v>
      </c>
      <c r="R329" s="20" t="s">
        <v>1391</v>
      </c>
      <c r="S329" s="21">
        <v>2000000</v>
      </c>
      <c r="T329" s="21">
        <v>2000000</v>
      </c>
      <c r="U329" s="20" t="s">
        <v>1404</v>
      </c>
      <c r="V329" s="20" t="s">
        <v>1405</v>
      </c>
      <c r="W329" s="19" t="s">
        <v>86</v>
      </c>
      <c r="X329" s="19" t="s">
        <v>1413</v>
      </c>
      <c r="Y329" s="19" t="s">
        <v>1467</v>
      </c>
      <c r="Z329" s="19" t="s">
        <v>1513</v>
      </c>
      <c r="AA329" s="19" t="s">
        <v>1663</v>
      </c>
      <c r="AB329" s="19" t="s">
        <v>1666</v>
      </c>
      <c r="AC329" s="32">
        <v>0</v>
      </c>
      <c r="AD329" s="32">
        <v>0</v>
      </c>
      <c r="AE329" s="32">
        <v>2000000</v>
      </c>
      <c r="AF329" s="32">
        <v>0</v>
      </c>
      <c r="AG329" s="32">
        <v>0</v>
      </c>
      <c r="AH329" s="32">
        <v>2000000</v>
      </c>
      <c r="AI329" s="32">
        <v>0</v>
      </c>
      <c r="AJ329" s="32">
        <v>0</v>
      </c>
      <c r="AK329" s="32">
        <v>0</v>
      </c>
      <c r="AL329" s="32">
        <v>0</v>
      </c>
      <c r="AM329" s="32">
        <v>0</v>
      </c>
      <c r="AN329" s="32">
        <v>0</v>
      </c>
      <c r="AO329" s="32">
        <v>0</v>
      </c>
      <c r="AP329" s="32">
        <v>0</v>
      </c>
      <c r="AQ329" s="32">
        <v>0</v>
      </c>
      <c r="AR329" s="32">
        <v>0</v>
      </c>
      <c r="AS329" s="32">
        <v>0</v>
      </c>
      <c r="AT329" s="32">
        <v>0</v>
      </c>
      <c r="AU329" s="32">
        <v>0</v>
      </c>
      <c r="AV329" s="32">
        <v>0</v>
      </c>
      <c r="AW329" s="32">
        <v>0</v>
      </c>
      <c r="AX329" s="32">
        <v>0</v>
      </c>
      <c r="AY329" s="32">
        <v>0</v>
      </c>
      <c r="AZ329" s="32">
        <v>0</v>
      </c>
      <c r="BA329" s="30"/>
      <c r="BB329" s="30"/>
      <c r="BC329" s="30"/>
      <c r="BD329" s="30"/>
      <c r="BE329" s="10" t="str">
        <f t="shared" si="45"/>
        <v>OK</v>
      </c>
      <c r="BF329" s="10" t="str">
        <f t="shared" si="46"/>
        <v>OK</v>
      </c>
      <c r="BG329" s="4">
        <f t="shared" si="47"/>
        <v>0</v>
      </c>
      <c r="BH329" s="11">
        <f t="shared" si="48"/>
        <v>2000000</v>
      </c>
      <c r="BI329" s="11">
        <f t="shared" si="49"/>
        <v>2000000</v>
      </c>
      <c r="BJ329" s="4">
        <f t="shared" si="50"/>
        <v>0</v>
      </c>
      <c r="BK329" s="4">
        <f t="shared" si="51"/>
        <v>0</v>
      </c>
      <c r="BL329" s="1">
        <v>4</v>
      </c>
      <c r="BM329" s="1">
        <v>2200</v>
      </c>
      <c r="BN329" s="1">
        <v>2</v>
      </c>
      <c r="BO329" s="12">
        <v>1</v>
      </c>
      <c r="BP329" s="1">
        <v>1</v>
      </c>
      <c r="BQ329" s="1">
        <v>34</v>
      </c>
      <c r="BT329" s="36"/>
      <c r="BU329" s="36"/>
      <c r="BV329" s="36" t="str">
        <f t="shared" si="52"/>
        <v>2200</v>
      </c>
      <c r="BW329" s="36" t="b">
        <f t="shared" si="53"/>
        <v>1</v>
      </c>
      <c r="BX329" s="36"/>
      <c r="BY329" s="36"/>
      <c r="BZ329" s="36"/>
      <c r="CA329" s="36"/>
    </row>
    <row r="330" spans="1:79" ht="99.75">
      <c r="A330" s="38" t="s">
        <v>3801</v>
      </c>
      <c r="B330" s="33" t="s">
        <v>493</v>
      </c>
      <c r="C330" s="27" t="s">
        <v>259</v>
      </c>
      <c r="D330" s="27" t="s">
        <v>246</v>
      </c>
      <c r="E330" s="18" t="s">
        <v>3862</v>
      </c>
      <c r="F330" s="19" t="s">
        <v>3870</v>
      </c>
      <c r="G330" s="19" t="s">
        <v>3871</v>
      </c>
      <c r="H330" s="19" t="s">
        <v>3872</v>
      </c>
      <c r="I330" s="19">
        <v>81101512</v>
      </c>
      <c r="J330" s="19" t="s">
        <v>1345</v>
      </c>
      <c r="K330" s="19" t="s">
        <v>1346</v>
      </c>
      <c r="L330" s="19" t="s">
        <v>2418</v>
      </c>
      <c r="M330" s="20" t="s">
        <v>1321</v>
      </c>
      <c r="N330" s="20" t="s">
        <v>1321</v>
      </c>
      <c r="O330" s="20" t="s">
        <v>1321</v>
      </c>
      <c r="P330" s="20">
        <v>10</v>
      </c>
      <c r="Q330" s="20" t="s">
        <v>1390</v>
      </c>
      <c r="R330" s="20" t="s">
        <v>1391</v>
      </c>
      <c r="S330" s="21">
        <v>146480000</v>
      </c>
      <c r="T330" s="21">
        <v>146480000</v>
      </c>
      <c r="U330" s="20" t="s">
        <v>1404</v>
      </c>
      <c r="V330" s="20" t="s">
        <v>1405</v>
      </c>
      <c r="W330" s="19" t="s">
        <v>86</v>
      </c>
      <c r="X330" s="19" t="s">
        <v>1414</v>
      </c>
      <c r="Y330" s="19" t="s">
        <v>1459</v>
      </c>
      <c r="Z330" s="19" t="s">
        <v>89</v>
      </c>
      <c r="AA330" s="19" t="s">
        <v>1661</v>
      </c>
      <c r="AB330" s="19" t="s">
        <v>1666</v>
      </c>
      <c r="AC330" s="32">
        <v>146480000</v>
      </c>
      <c r="AD330" s="32">
        <v>0</v>
      </c>
      <c r="AE330" s="32">
        <v>0</v>
      </c>
      <c r="AF330" s="32">
        <v>14648000</v>
      </c>
      <c r="AG330" s="32">
        <v>0</v>
      </c>
      <c r="AH330" s="32">
        <v>14648000</v>
      </c>
      <c r="AI330" s="32">
        <v>0</v>
      </c>
      <c r="AJ330" s="32">
        <v>14648000</v>
      </c>
      <c r="AK330" s="32">
        <v>0</v>
      </c>
      <c r="AL330" s="32">
        <v>14648000</v>
      </c>
      <c r="AM330" s="32">
        <v>0</v>
      </c>
      <c r="AN330" s="32">
        <v>14648000</v>
      </c>
      <c r="AO330" s="32">
        <v>0</v>
      </c>
      <c r="AP330" s="32">
        <v>14648000</v>
      </c>
      <c r="AQ330" s="32">
        <v>0</v>
      </c>
      <c r="AR330" s="32">
        <v>14648000</v>
      </c>
      <c r="AS330" s="32">
        <v>0</v>
      </c>
      <c r="AT330" s="32">
        <v>14648000</v>
      </c>
      <c r="AU330" s="32">
        <v>0</v>
      </c>
      <c r="AV330" s="32">
        <v>14648000</v>
      </c>
      <c r="AW330" s="32">
        <v>0</v>
      </c>
      <c r="AX330" s="32">
        <v>14648000</v>
      </c>
      <c r="AY330" s="32">
        <v>0</v>
      </c>
      <c r="AZ330" s="32">
        <v>0</v>
      </c>
      <c r="BA330" s="30"/>
      <c r="BB330" s="30"/>
      <c r="BC330" s="30"/>
      <c r="BD330" s="30"/>
      <c r="BE330" s="10" t="str">
        <f t="shared" si="45"/>
        <v>OK</v>
      </c>
      <c r="BF330" s="10" t="str">
        <f t="shared" si="46"/>
        <v>OK</v>
      </c>
      <c r="BG330" s="4">
        <f t="shared" si="47"/>
        <v>0</v>
      </c>
      <c r="BH330" s="11">
        <f t="shared" si="48"/>
        <v>146480000</v>
      </c>
      <c r="BI330" s="11">
        <f t="shared" si="49"/>
        <v>146480000</v>
      </c>
      <c r="BJ330" s="4">
        <f t="shared" si="50"/>
        <v>0</v>
      </c>
      <c r="BK330" s="4">
        <f t="shared" si="51"/>
        <v>0</v>
      </c>
      <c r="BL330" s="1">
        <v>4</v>
      </c>
      <c r="BM330" s="1">
        <v>2200</v>
      </c>
      <c r="BN330" s="1">
        <v>2</v>
      </c>
      <c r="BO330" s="12">
        <v>2</v>
      </c>
      <c r="BP330" s="1">
        <v>1</v>
      </c>
      <c r="BQ330" s="1">
        <v>1</v>
      </c>
      <c r="BT330" s="36"/>
      <c r="BU330" s="36"/>
      <c r="BV330" s="36" t="str">
        <f t="shared" si="52"/>
        <v>2200</v>
      </c>
      <c r="BW330" s="36" t="b">
        <f t="shared" si="53"/>
        <v>1</v>
      </c>
      <c r="BX330" s="36"/>
      <c r="BY330" s="36"/>
      <c r="BZ330" s="36"/>
      <c r="CA330" s="36"/>
    </row>
    <row r="331" spans="1:79" ht="114">
      <c r="A331" s="38" t="s">
        <v>3801</v>
      </c>
      <c r="B331" s="33" t="s">
        <v>494</v>
      </c>
      <c r="C331" s="27" t="s">
        <v>259</v>
      </c>
      <c r="D331" s="27" t="s">
        <v>246</v>
      </c>
      <c r="E331" s="18" t="s">
        <v>3862</v>
      </c>
      <c r="F331" s="19" t="s">
        <v>3870</v>
      </c>
      <c r="G331" s="19" t="s">
        <v>3871</v>
      </c>
      <c r="H331" s="19" t="s">
        <v>3872</v>
      </c>
      <c r="I331" s="19">
        <v>81101512</v>
      </c>
      <c r="J331" s="19" t="s">
        <v>1345</v>
      </c>
      <c r="K331" s="19" t="s">
        <v>1346</v>
      </c>
      <c r="L331" s="19" t="s">
        <v>2428</v>
      </c>
      <c r="M331" s="20" t="s">
        <v>1321</v>
      </c>
      <c r="N331" s="20" t="s">
        <v>1321</v>
      </c>
      <c r="O331" s="20" t="s">
        <v>1321</v>
      </c>
      <c r="P331" s="20">
        <v>4</v>
      </c>
      <c r="Q331" s="20" t="s">
        <v>1390</v>
      </c>
      <c r="R331" s="20" t="s">
        <v>1391</v>
      </c>
      <c r="S331" s="21">
        <v>40000000</v>
      </c>
      <c r="T331" s="21">
        <v>40000000</v>
      </c>
      <c r="U331" s="20" t="s">
        <v>1404</v>
      </c>
      <c r="V331" s="20" t="s">
        <v>1405</v>
      </c>
      <c r="W331" s="19" t="s">
        <v>86</v>
      </c>
      <c r="X331" s="19" t="s">
        <v>1414</v>
      </c>
      <c r="Y331" s="19" t="s">
        <v>1459</v>
      </c>
      <c r="Z331" s="19" t="s">
        <v>87</v>
      </c>
      <c r="AA331" s="19" t="s">
        <v>1661</v>
      </c>
      <c r="AB331" s="19" t="s">
        <v>1666</v>
      </c>
      <c r="AC331" s="32">
        <v>40000000</v>
      </c>
      <c r="AD331" s="32">
        <v>0</v>
      </c>
      <c r="AE331" s="32">
        <v>0</v>
      </c>
      <c r="AF331" s="32">
        <v>10000000</v>
      </c>
      <c r="AG331" s="32">
        <v>0</v>
      </c>
      <c r="AH331" s="32">
        <v>10000000</v>
      </c>
      <c r="AI331" s="32">
        <v>0</v>
      </c>
      <c r="AJ331" s="32">
        <v>10000000</v>
      </c>
      <c r="AK331" s="32">
        <v>0</v>
      </c>
      <c r="AL331" s="32">
        <v>10000000</v>
      </c>
      <c r="AM331" s="32">
        <v>0</v>
      </c>
      <c r="AN331" s="32">
        <v>0</v>
      </c>
      <c r="AO331" s="32">
        <v>0</v>
      </c>
      <c r="AP331" s="32">
        <v>0</v>
      </c>
      <c r="AQ331" s="32">
        <v>0</v>
      </c>
      <c r="AR331" s="32">
        <v>0</v>
      </c>
      <c r="AS331" s="32">
        <v>0</v>
      </c>
      <c r="AT331" s="32">
        <v>0</v>
      </c>
      <c r="AU331" s="32">
        <v>0</v>
      </c>
      <c r="AV331" s="32">
        <v>0</v>
      </c>
      <c r="AW331" s="32">
        <v>0</v>
      </c>
      <c r="AX331" s="32">
        <v>0</v>
      </c>
      <c r="AY331" s="32">
        <v>0</v>
      </c>
      <c r="AZ331" s="32">
        <v>0</v>
      </c>
      <c r="BA331" s="30"/>
      <c r="BB331" s="30"/>
      <c r="BC331" s="30"/>
      <c r="BD331" s="30"/>
      <c r="BE331" s="10" t="str">
        <f t="shared" si="45"/>
        <v>OK</v>
      </c>
      <c r="BF331" s="10" t="str">
        <f t="shared" si="46"/>
        <v>OK</v>
      </c>
      <c r="BG331" s="4">
        <f t="shared" si="47"/>
        <v>0</v>
      </c>
      <c r="BH331" s="11">
        <f t="shared" si="48"/>
        <v>40000000</v>
      </c>
      <c r="BI331" s="11">
        <f t="shared" si="49"/>
        <v>40000000</v>
      </c>
      <c r="BJ331" s="4">
        <f t="shared" si="50"/>
        <v>0</v>
      </c>
      <c r="BK331" s="4">
        <f t="shared" si="51"/>
        <v>0</v>
      </c>
      <c r="BL331" s="1">
        <v>4</v>
      </c>
      <c r="BM331" s="1">
        <v>2200</v>
      </c>
      <c r="BN331" s="1">
        <v>2</v>
      </c>
      <c r="BO331" s="12">
        <v>2</v>
      </c>
      <c r="BP331" s="1">
        <v>1</v>
      </c>
      <c r="BQ331" s="1">
        <v>2</v>
      </c>
      <c r="BT331" s="36"/>
      <c r="BU331" s="36"/>
      <c r="BV331" s="36" t="str">
        <f t="shared" si="52"/>
        <v>2200</v>
      </c>
      <c r="BW331" s="36" t="b">
        <f t="shared" si="53"/>
        <v>1</v>
      </c>
      <c r="BX331" s="36"/>
      <c r="BY331" s="36"/>
      <c r="BZ331" s="36"/>
      <c r="CA331" s="36"/>
    </row>
    <row r="332" spans="1:79" ht="85.5">
      <c r="A332" s="38" t="s">
        <v>3801</v>
      </c>
      <c r="B332" s="33" t="s">
        <v>495</v>
      </c>
      <c r="C332" s="27" t="s">
        <v>259</v>
      </c>
      <c r="D332" s="27" t="s">
        <v>246</v>
      </c>
      <c r="E332" s="18" t="s">
        <v>3862</v>
      </c>
      <c r="F332" s="19" t="s">
        <v>3870</v>
      </c>
      <c r="G332" s="19" t="s">
        <v>3871</v>
      </c>
      <c r="H332" s="19" t="s">
        <v>3872</v>
      </c>
      <c r="I332" s="19">
        <v>81101512</v>
      </c>
      <c r="J332" s="19" t="s">
        <v>1345</v>
      </c>
      <c r="K332" s="19" t="s">
        <v>1346</v>
      </c>
      <c r="L332" s="19" t="s">
        <v>2436</v>
      </c>
      <c r="M332" s="20" t="s">
        <v>1321</v>
      </c>
      <c r="N332" s="20" t="s">
        <v>1321</v>
      </c>
      <c r="O332" s="20" t="s">
        <v>1321</v>
      </c>
      <c r="P332" s="20">
        <v>9</v>
      </c>
      <c r="Q332" s="20" t="s">
        <v>1390</v>
      </c>
      <c r="R332" s="20" t="s">
        <v>1391</v>
      </c>
      <c r="S332" s="21">
        <v>76500000</v>
      </c>
      <c r="T332" s="21">
        <v>76500000</v>
      </c>
      <c r="U332" s="20" t="s">
        <v>1404</v>
      </c>
      <c r="V332" s="20" t="s">
        <v>1405</v>
      </c>
      <c r="W332" s="19" t="s">
        <v>86</v>
      </c>
      <c r="X332" s="19" t="s">
        <v>1414</v>
      </c>
      <c r="Y332" s="19" t="s">
        <v>1459</v>
      </c>
      <c r="Z332" s="19" t="s">
        <v>87</v>
      </c>
      <c r="AA332" s="19" t="s">
        <v>1661</v>
      </c>
      <c r="AB332" s="19" t="s">
        <v>1666</v>
      </c>
      <c r="AC332" s="32">
        <v>76500000</v>
      </c>
      <c r="AD332" s="32">
        <v>0</v>
      </c>
      <c r="AE332" s="32">
        <v>0</v>
      </c>
      <c r="AF332" s="32">
        <v>8500000</v>
      </c>
      <c r="AG332" s="32">
        <v>0</v>
      </c>
      <c r="AH332" s="32">
        <v>8500000</v>
      </c>
      <c r="AI332" s="32">
        <v>0</v>
      </c>
      <c r="AJ332" s="32">
        <v>8500000</v>
      </c>
      <c r="AK332" s="32">
        <v>0</v>
      </c>
      <c r="AL332" s="32">
        <v>8500000</v>
      </c>
      <c r="AM332" s="32">
        <v>0</v>
      </c>
      <c r="AN332" s="32">
        <v>8500000</v>
      </c>
      <c r="AO332" s="32">
        <v>0</v>
      </c>
      <c r="AP332" s="32">
        <v>8500000</v>
      </c>
      <c r="AQ332" s="32">
        <v>0</v>
      </c>
      <c r="AR332" s="32">
        <v>8500000</v>
      </c>
      <c r="AS332" s="32">
        <v>0</v>
      </c>
      <c r="AT332" s="32">
        <v>8500000</v>
      </c>
      <c r="AU332" s="32">
        <v>0</v>
      </c>
      <c r="AV332" s="32">
        <v>8500000</v>
      </c>
      <c r="AW332" s="32">
        <v>0</v>
      </c>
      <c r="AX332" s="32">
        <v>0</v>
      </c>
      <c r="AY332" s="32">
        <v>0</v>
      </c>
      <c r="AZ332" s="32">
        <v>0</v>
      </c>
      <c r="BA332" s="30"/>
      <c r="BB332" s="30"/>
      <c r="BC332" s="30"/>
      <c r="BD332" s="30"/>
      <c r="BE332" s="10" t="str">
        <f t="shared" si="45"/>
        <v>OK</v>
      </c>
      <c r="BF332" s="10" t="str">
        <f t="shared" si="46"/>
        <v>OK</v>
      </c>
      <c r="BG332" s="4">
        <f t="shared" si="47"/>
        <v>0</v>
      </c>
      <c r="BH332" s="11">
        <f t="shared" si="48"/>
        <v>76500000</v>
      </c>
      <c r="BI332" s="11">
        <f t="shared" si="49"/>
        <v>76500000</v>
      </c>
      <c r="BJ332" s="4">
        <f t="shared" si="50"/>
        <v>0</v>
      </c>
      <c r="BK332" s="4">
        <f t="shared" si="51"/>
        <v>0</v>
      </c>
      <c r="BL332" s="1">
        <v>4</v>
      </c>
      <c r="BM332" s="1">
        <v>2200</v>
      </c>
      <c r="BN332" s="1">
        <v>2</v>
      </c>
      <c r="BO332" s="12">
        <v>2</v>
      </c>
      <c r="BP332" s="1">
        <v>1</v>
      </c>
      <c r="BQ332" s="1">
        <v>3</v>
      </c>
      <c r="BT332" s="36"/>
      <c r="BU332" s="36"/>
      <c r="BV332" s="36" t="str">
        <f t="shared" si="52"/>
        <v>2200</v>
      </c>
      <c r="BW332" s="36" t="b">
        <f t="shared" si="53"/>
        <v>1</v>
      </c>
      <c r="BX332" s="36"/>
      <c r="BY332" s="36"/>
      <c r="BZ332" s="36"/>
      <c r="CA332" s="36"/>
    </row>
    <row r="333" spans="1:79" ht="99.75">
      <c r="A333" s="38" t="s">
        <v>3801</v>
      </c>
      <c r="B333" s="33" t="s">
        <v>496</v>
      </c>
      <c r="C333" s="27" t="s">
        <v>259</v>
      </c>
      <c r="D333" s="27" t="s">
        <v>246</v>
      </c>
      <c r="E333" s="18" t="s">
        <v>3862</v>
      </c>
      <c r="F333" s="19" t="s">
        <v>3870</v>
      </c>
      <c r="G333" s="19" t="s">
        <v>3871</v>
      </c>
      <c r="H333" s="19" t="s">
        <v>3872</v>
      </c>
      <c r="I333" s="19">
        <v>81101512</v>
      </c>
      <c r="J333" s="19" t="s">
        <v>1345</v>
      </c>
      <c r="K333" s="19" t="s">
        <v>1346</v>
      </c>
      <c r="L333" s="19" t="s">
        <v>2437</v>
      </c>
      <c r="M333" s="20" t="s">
        <v>1321</v>
      </c>
      <c r="N333" s="20" t="s">
        <v>1321</v>
      </c>
      <c r="O333" s="20" t="s">
        <v>1321</v>
      </c>
      <c r="P333" s="20">
        <v>9</v>
      </c>
      <c r="Q333" s="20" t="s">
        <v>1390</v>
      </c>
      <c r="R333" s="20" t="s">
        <v>1391</v>
      </c>
      <c r="S333" s="21">
        <v>91459080</v>
      </c>
      <c r="T333" s="21">
        <v>91459080</v>
      </c>
      <c r="U333" s="20" t="s">
        <v>1404</v>
      </c>
      <c r="V333" s="20" t="s">
        <v>1405</v>
      </c>
      <c r="W333" s="19" t="s">
        <v>86</v>
      </c>
      <c r="X333" s="19" t="s">
        <v>1414</v>
      </c>
      <c r="Y333" s="19" t="s">
        <v>1459</v>
      </c>
      <c r="Z333" s="19" t="s">
        <v>1514</v>
      </c>
      <c r="AA333" s="19" t="s">
        <v>1661</v>
      </c>
      <c r="AB333" s="19" t="s">
        <v>1666</v>
      </c>
      <c r="AC333" s="32">
        <v>91459080</v>
      </c>
      <c r="AD333" s="32">
        <v>0</v>
      </c>
      <c r="AE333" s="32">
        <v>0</v>
      </c>
      <c r="AF333" s="32">
        <v>10162120</v>
      </c>
      <c r="AG333" s="32">
        <v>0</v>
      </c>
      <c r="AH333" s="32">
        <v>10162120</v>
      </c>
      <c r="AI333" s="32">
        <v>0</v>
      </c>
      <c r="AJ333" s="32">
        <v>10162120</v>
      </c>
      <c r="AK333" s="32">
        <v>0</v>
      </c>
      <c r="AL333" s="32">
        <v>10162120</v>
      </c>
      <c r="AM333" s="32">
        <v>0</v>
      </c>
      <c r="AN333" s="32">
        <v>10162120</v>
      </c>
      <c r="AO333" s="32">
        <v>0</v>
      </c>
      <c r="AP333" s="32">
        <v>10162120</v>
      </c>
      <c r="AQ333" s="32">
        <v>0</v>
      </c>
      <c r="AR333" s="32">
        <v>10162120</v>
      </c>
      <c r="AS333" s="32">
        <v>0</v>
      </c>
      <c r="AT333" s="32">
        <v>10162120</v>
      </c>
      <c r="AU333" s="32">
        <v>0</v>
      </c>
      <c r="AV333" s="32">
        <v>10162120</v>
      </c>
      <c r="AW333" s="32">
        <v>0</v>
      </c>
      <c r="AX333" s="32">
        <v>0</v>
      </c>
      <c r="AY333" s="32">
        <v>0</v>
      </c>
      <c r="AZ333" s="32">
        <v>0</v>
      </c>
      <c r="BA333" s="30"/>
      <c r="BB333" s="30"/>
      <c r="BC333" s="30"/>
      <c r="BD333" s="30"/>
      <c r="BE333" s="10" t="str">
        <f t="shared" si="45"/>
        <v>OK</v>
      </c>
      <c r="BF333" s="10" t="str">
        <f t="shared" si="46"/>
        <v>OK</v>
      </c>
      <c r="BG333" s="4">
        <f t="shared" si="47"/>
        <v>0</v>
      </c>
      <c r="BH333" s="11">
        <f t="shared" si="48"/>
        <v>91459080</v>
      </c>
      <c r="BI333" s="11">
        <f t="shared" si="49"/>
        <v>91459080</v>
      </c>
      <c r="BJ333" s="4">
        <f t="shared" si="50"/>
        <v>0</v>
      </c>
      <c r="BK333" s="4">
        <f t="shared" si="51"/>
        <v>0</v>
      </c>
      <c r="BL333" s="1">
        <v>4</v>
      </c>
      <c r="BM333" s="1">
        <v>2200</v>
      </c>
      <c r="BN333" s="1">
        <v>2</v>
      </c>
      <c r="BO333" s="12">
        <v>2</v>
      </c>
      <c r="BP333" s="1">
        <v>1</v>
      </c>
      <c r="BQ333" s="1">
        <v>4</v>
      </c>
      <c r="BT333" s="36"/>
      <c r="BU333" s="36"/>
      <c r="BV333" s="36" t="str">
        <f t="shared" si="52"/>
        <v>2200</v>
      </c>
      <c r="BW333" s="36" t="b">
        <f t="shared" si="53"/>
        <v>1</v>
      </c>
      <c r="BX333" s="36"/>
      <c r="BY333" s="36"/>
      <c r="BZ333" s="36"/>
      <c r="CA333" s="36"/>
    </row>
    <row r="334" spans="1:79" ht="85.5">
      <c r="A334" s="38" t="s">
        <v>3801</v>
      </c>
      <c r="B334" s="33" t="s">
        <v>497</v>
      </c>
      <c r="C334" s="27" t="s">
        <v>259</v>
      </c>
      <c r="D334" s="27" t="s">
        <v>246</v>
      </c>
      <c r="E334" s="18" t="s">
        <v>3862</v>
      </c>
      <c r="F334" s="19" t="s">
        <v>3870</v>
      </c>
      <c r="G334" s="19" t="s">
        <v>3871</v>
      </c>
      <c r="H334" s="19" t="s">
        <v>3872</v>
      </c>
      <c r="I334" s="19">
        <v>81101512</v>
      </c>
      <c r="J334" s="19" t="s">
        <v>1345</v>
      </c>
      <c r="K334" s="19" t="s">
        <v>1346</v>
      </c>
      <c r="L334" s="19" t="s">
        <v>2438</v>
      </c>
      <c r="M334" s="20" t="s">
        <v>1321</v>
      </c>
      <c r="N334" s="20" t="s">
        <v>1321</v>
      </c>
      <c r="O334" s="20" t="s">
        <v>265</v>
      </c>
      <c r="P334" s="20">
        <v>9</v>
      </c>
      <c r="Q334" s="20" t="s">
        <v>1390</v>
      </c>
      <c r="R334" s="20" t="s">
        <v>1391</v>
      </c>
      <c r="S334" s="21">
        <v>66383496</v>
      </c>
      <c r="T334" s="21">
        <v>66383496</v>
      </c>
      <c r="U334" s="20" t="s">
        <v>1404</v>
      </c>
      <c r="V334" s="20" t="s">
        <v>1405</v>
      </c>
      <c r="W334" s="19" t="s">
        <v>86</v>
      </c>
      <c r="X334" s="19" t="s">
        <v>1414</v>
      </c>
      <c r="Y334" s="19" t="s">
        <v>1459</v>
      </c>
      <c r="Z334" s="19" t="s">
        <v>1515</v>
      </c>
      <c r="AA334" s="19" t="s">
        <v>1661</v>
      </c>
      <c r="AB334" s="19" t="s">
        <v>1666</v>
      </c>
      <c r="AC334" s="32">
        <v>0</v>
      </c>
      <c r="AD334" s="32">
        <v>0</v>
      </c>
      <c r="AE334" s="32">
        <v>66383496</v>
      </c>
      <c r="AF334" s="32">
        <v>0</v>
      </c>
      <c r="AG334" s="32">
        <v>0</v>
      </c>
      <c r="AH334" s="32">
        <v>7375944</v>
      </c>
      <c r="AI334" s="32">
        <v>0</v>
      </c>
      <c r="AJ334" s="32">
        <v>7375944</v>
      </c>
      <c r="AK334" s="32">
        <v>0</v>
      </c>
      <c r="AL334" s="32">
        <v>7375944</v>
      </c>
      <c r="AM334" s="32">
        <v>0</v>
      </c>
      <c r="AN334" s="32">
        <v>7375944</v>
      </c>
      <c r="AO334" s="32">
        <v>0</v>
      </c>
      <c r="AP334" s="32">
        <v>7375944</v>
      </c>
      <c r="AQ334" s="32">
        <v>0</v>
      </c>
      <c r="AR334" s="32">
        <v>7375944</v>
      </c>
      <c r="AS334" s="32">
        <v>0</v>
      </c>
      <c r="AT334" s="32">
        <v>7375944</v>
      </c>
      <c r="AU334" s="32">
        <v>0</v>
      </c>
      <c r="AV334" s="32">
        <v>7375944</v>
      </c>
      <c r="AW334" s="32">
        <v>0</v>
      </c>
      <c r="AX334" s="32">
        <v>7375944</v>
      </c>
      <c r="AY334" s="32">
        <v>0</v>
      </c>
      <c r="AZ334" s="32">
        <v>0</v>
      </c>
      <c r="BA334" s="30"/>
      <c r="BB334" s="30"/>
      <c r="BC334" s="30"/>
      <c r="BD334" s="30"/>
      <c r="BE334" s="10" t="str">
        <f t="shared" si="45"/>
        <v>OK</v>
      </c>
      <c r="BF334" s="10" t="str">
        <f t="shared" si="46"/>
        <v>OK</v>
      </c>
      <c r="BG334" s="4">
        <f t="shared" si="47"/>
        <v>0</v>
      </c>
      <c r="BH334" s="11">
        <f t="shared" si="48"/>
        <v>66383496</v>
      </c>
      <c r="BI334" s="11">
        <f t="shared" si="49"/>
        <v>66383496</v>
      </c>
      <c r="BJ334" s="4">
        <f t="shared" si="50"/>
        <v>0</v>
      </c>
      <c r="BK334" s="4">
        <f t="shared" si="51"/>
        <v>0</v>
      </c>
      <c r="BL334" s="1">
        <v>4</v>
      </c>
      <c r="BM334" s="1">
        <v>2200</v>
      </c>
      <c r="BN334" s="1">
        <v>2</v>
      </c>
      <c r="BO334" s="12">
        <v>2</v>
      </c>
      <c r="BP334" s="1">
        <v>1</v>
      </c>
      <c r="BQ334" s="1">
        <v>5</v>
      </c>
      <c r="BT334" s="36"/>
      <c r="BU334" s="36"/>
      <c r="BV334" s="36" t="str">
        <f t="shared" si="52"/>
        <v>2200</v>
      </c>
      <c r="BW334" s="36" t="b">
        <f t="shared" si="53"/>
        <v>1</v>
      </c>
      <c r="BX334" s="36"/>
      <c r="BY334" s="36"/>
      <c r="BZ334" s="36"/>
      <c r="CA334" s="36"/>
    </row>
    <row r="335" spans="1:79" ht="99.75">
      <c r="A335" s="38" t="s">
        <v>3801</v>
      </c>
      <c r="B335" s="33" t="s">
        <v>498</v>
      </c>
      <c r="C335" s="27" t="s">
        <v>259</v>
      </c>
      <c r="D335" s="27" t="s">
        <v>246</v>
      </c>
      <c r="E335" s="18" t="s">
        <v>3862</v>
      </c>
      <c r="F335" s="19" t="s">
        <v>3870</v>
      </c>
      <c r="G335" s="19" t="s">
        <v>3871</v>
      </c>
      <c r="H335" s="19" t="s">
        <v>3872</v>
      </c>
      <c r="I335" s="19">
        <v>81101512</v>
      </c>
      <c r="J335" s="19" t="s">
        <v>1345</v>
      </c>
      <c r="K335" s="19" t="s">
        <v>1346</v>
      </c>
      <c r="L335" s="19" t="s">
        <v>2439</v>
      </c>
      <c r="M335" s="20" t="s">
        <v>1321</v>
      </c>
      <c r="N335" s="20" t="s">
        <v>1321</v>
      </c>
      <c r="O335" s="20" t="s">
        <v>265</v>
      </c>
      <c r="P335" s="20">
        <v>9</v>
      </c>
      <c r="Q335" s="20" t="s">
        <v>1390</v>
      </c>
      <c r="R335" s="20" t="s">
        <v>1391</v>
      </c>
      <c r="S335" s="21">
        <v>57374847</v>
      </c>
      <c r="T335" s="21">
        <v>57374847</v>
      </c>
      <c r="U335" s="20" t="s">
        <v>1404</v>
      </c>
      <c r="V335" s="20" t="s">
        <v>1405</v>
      </c>
      <c r="W335" s="19" t="s">
        <v>86</v>
      </c>
      <c r="X335" s="19" t="s">
        <v>1414</v>
      </c>
      <c r="Y335" s="19" t="s">
        <v>1459</v>
      </c>
      <c r="Z335" s="19" t="s">
        <v>1516</v>
      </c>
      <c r="AA335" s="19" t="s">
        <v>1661</v>
      </c>
      <c r="AB335" s="19" t="s">
        <v>1666</v>
      </c>
      <c r="AC335" s="32">
        <v>0</v>
      </c>
      <c r="AD335" s="32">
        <v>0</v>
      </c>
      <c r="AE335" s="32">
        <v>57374847</v>
      </c>
      <c r="AF335" s="32">
        <v>0</v>
      </c>
      <c r="AG335" s="32">
        <v>0</v>
      </c>
      <c r="AH335" s="32">
        <v>6374983</v>
      </c>
      <c r="AI335" s="32">
        <v>0</v>
      </c>
      <c r="AJ335" s="32">
        <v>6374983</v>
      </c>
      <c r="AK335" s="32">
        <v>0</v>
      </c>
      <c r="AL335" s="32">
        <v>6374983</v>
      </c>
      <c r="AM335" s="32">
        <v>0</v>
      </c>
      <c r="AN335" s="32">
        <v>6374983</v>
      </c>
      <c r="AO335" s="32">
        <v>0</v>
      </c>
      <c r="AP335" s="32">
        <v>6374983</v>
      </c>
      <c r="AQ335" s="32">
        <v>0</v>
      </c>
      <c r="AR335" s="32">
        <v>6374983</v>
      </c>
      <c r="AS335" s="32">
        <v>0</v>
      </c>
      <c r="AT335" s="32">
        <v>6374983</v>
      </c>
      <c r="AU335" s="32">
        <v>0</v>
      </c>
      <c r="AV335" s="32">
        <v>6374983</v>
      </c>
      <c r="AW335" s="32">
        <v>0</v>
      </c>
      <c r="AX335" s="32">
        <v>6374983</v>
      </c>
      <c r="AY335" s="32">
        <v>0</v>
      </c>
      <c r="AZ335" s="32">
        <v>0</v>
      </c>
      <c r="BA335" s="30"/>
      <c r="BB335" s="30"/>
      <c r="BC335" s="30"/>
      <c r="BD335" s="30"/>
      <c r="BE335" s="10" t="str">
        <f t="shared" si="45"/>
        <v>OK</v>
      </c>
      <c r="BF335" s="10" t="str">
        <f t="shared" si="46"/>
        <v>OK</v>
      </c>
      <c r="BG335" s="4">
        <f t="shared" si="47"/>
        <v>0</v>
      </c>
      <c r="BH335" s="11">
        <f t="shared" si="48"/>
        <v>57374847</v>
      </c>
      <c r="BI335" s="11">
        <f t="shared" si="49"/>
        <v>57374847</v>
      </c>
      <c r="BJ335" s="4">
        <f t="shared" si="50"/>
        <v>0</v>
      </c>
      <c r="BK335" s="4">
        <f t="shared" si="51"/>
        <v>0</v>
      </c>
      <c r="BL335" s="1">
        <v>4</v>
      </c>
      <c r="BM335" s="1">
        <v>2200</v>
      </c>
      <c r="BN335" s="1">
        <v>2</v>
      </c>
      <c r="BO335" s="12">
        <v>2</v>
      </c>
      <c r="BP335" s="1">
        <v>1</v>
      </c>
      <c r="BQ335" s="1">
        <v>6</v>
      </c>
      <c r="BT335" s="36"/>
      <c r="BU335" s="36"/>
      <c r="BV335" s="36" t="str">
        <f t="shared" si="52"/>
        <v>2200</v>
      </c>
      <c r="BW335" s="36" t="b">
        <f t="shared" si="53"/>
        <v>1</v>
      </c>
      <c r="BX335" s="36"/>
      <c r="BY335" s="36"/>
      <c r="BZ335" s="36"/>
      <c r="CA335" s="36"/>
    </row>
    <row r="336" spans="1:79" ht="85.5">
      <c r="A336" s="38" t="s">
        <v>3801</v>
      </c>
      <c r="B336" s="33" t="s">
        <v>499</v>
      </c>
      <c r="C336" s="27" t="s">
        <v>259</v>
      </c>
      <c r="D336" s="27" t="s">
        <v>246</v>
      </c>
      <c r="E336" s="18" t="s">
        <v>3862</v>
      </c>
      <c r="F336" s="19" t="s">
        <v>3870</v>
      </c>
      <c r="G336" s="19" t="s">
        <v>3871</v>
      </c>
      <c r="H336" s="19" t="s">
        <v>3872</v>
      </c>
      <c r="I336" s="19">
        <v>81101512</v>
      </c>
      <c r="J336" s="19" t="s">
        <v>1345</v>
      </c>
      <c r="K336" s="19" t="s">
        <v>1346</v>
      </c>
      <c r="L336" s="19" t="s">
        <v>2440</v>
      </c>
      <c r="M336" s="20" t="s">
        <v>1321</v>
      </c>
      <c r="N336" s="20" t="s">
        <v>1321</v>
      </c>
      <c r="O336" s="20" t="s">
        <v>265</v>
      </c>
      <c r="P336" s="20">
        <v>9</v>
      </c>
      <c r="Q336" s="20" t="s">
        <v>1390</v>
      </c>
      <c r="R336" s="20" t="s">
        <v>1391</v>
      </c>
      <c r="S336" s="21">
        <v>44598636</v>
      </c>
      <c r="T336" s="21">
        <v>44598636</v>
      </c>
      <c r="U336" s="20" t="s">
        <v>1404</v>
      </c>
      <c r="V336" s="20" t="s">
        <v>1405</v>
      </c>
      <c r="W336" s="19" t="s">
        <v>86</v>
      </c>
      <c r="X336" s="19" t="s">
        <v>1414</v>
      </c>
      <c r="Y336" s="19" t="s">
        <v>1459</v>
      </c>
      <c r="Z336" s="19" t="s">
        <v>1516</v>
      </c>
      <c r="AA336" s="19" t="s">
        <v>1661</v>
      </c>
      <c r="AB336" s="19" t="s">
        <v>1666</v>
      </c>
      <c r="AC336" s="32">
        <v>0</v>
      </c>
      <c r="AD336" s="32">
        <v>0</v>
      </c>
      <c r="AE336" s="32">
        <v>44598636</v>
      </c>
      <c r="AF336" s="32">
        <v>0</v>
      </c>
      <c r="AG336" s="32">
        <v>0</v>
      </c>
      <c r="AH336" s="32">
        <v>4955404</v>
      </c>
      <c r="AI336" s="32">
        <v>0</v>
      </c>
      <c r="AJ336" s="32">
        <v>4955404</v>
      </c>
      <c r="AK336" s="32">
        <v>0</v>
      </c>
      <c r="AL336" s="32">
        <v>4955404</v>
      </c>
      <c r="AM336" s="32">
        <v>0</v>
      </c>
      <c r="AN336" s="32">
        <v>4955404</v>
      </c>
      <c r="AO336" s="32">
        <v>0</v>
      </c>
      <c r="AP336" s="32">
        <v>4955404</v>
      </c>
      <c r="AQ336" s="32">
        <v>0</v>
      </c>
      <c r="AR336" s="32">
        <v>4955404</v>
      </c>
      <c r="AS336" s="32">
        <v>0</v>
      </c>
      <c r="AT336" s="32">
        <v>4955404</v>
      </c>
      <c r="AU336" s="32">
        <v>0</v>
      </c>
      <c r="AV336" s="32">
        <v>4955404</v>
      </c>
      <c r="AW336" s="32">
        <v>0</v>
      </c>
      <c r="AX336" s="32">
        <v>4955404</v>
      </c>
      <c r="AY336" s="32">
        <v>0</v>
      </c>
      <c r="AZ336" s="32">
        <v>0</v>
      </c>
      <c r="BA336" s="30"/>
      <c r="BB336" s="30"/>
      <c r="BC336" s="30"/>
      <c r="BD336" s="30"/>
      <c r="BE336" s="10" t="str">
        <f t="shared" si="45"/>
        <v>OK</v>
      </c>
      <c r="BF336" s="10" t="str">
        <f t="shared" si="46"/>
        <v>OK</v>
      </c>
      <c r="BG336" s="4">
        <f t="shared" si="47"/>
        <v>0</v>
      </c>
      <c r="BH336" s="11">
        <f t="shared" si="48"/>
        <v>44598636</v>
      </c>
      <c r="BI336" s="11">
        <f t="shared" si="49"/>
        <v>44598636</v>
      </c>
      <c r="BJ336" s="4">
        <f t="shared" si="50"/>
        <v>0</v>
      </c>
      <c r="BK336" s="4">
        <f t="shared" si="51"/>
        <v>0</v>
      </c>
      <c r="BL336" s="1">
        <v>4</v>
      </c>
      <c r="BM336" s="1">
        <v>2200</v>
      </c>
      <c r="BN336" s="1">
        <v>2</v>
      </c>
      <c r="BO336" s="12">
        <v>2</v>
      </c>
      <c r="BP336" s="1">
        <v>1</v>
      </c>
      <c r="BQ336" s="1">
        <v>7</v>
      </c>
      <c r="BT336" s="36"/>
      <c r="BU336" s="36"/>
      <c r="BV336" s="36" t="str">
        <f t="shared" si="52"/>
        <v>2200</v>
      </c>
      <c r="BW336" s="36" t="b">
        <f t="shared" si="53"/>
        <v>1</v>
      </c>
      <c r="BX336" s="36"/>
      <c r="BY336" s="36"/>
      <c r="BZ336" s="36"/>
      <c r="CA336" s="36"/>
    </row>
    <row r="337" spans="1:79" ht="85.5">
      <c r="A337" s="38" t="s">
        <v>3801</v>
      </c>
      <c r="B337" s="33" t="s">
        <v>500</v>
      </c>
      <c r="C337" s="27" t="s">
        <v>259</v>
      </c>
      <c r="D337" s="27" t="s">
        <v>246</v>
      </c>
      <c r="E337" s="18" t="s">
        <v>3862</v>
      </c>
      <c r="F337" s="19" t="s">
        <v>3870</v>
      </c>
      <c r="G337" s="19" t="s">
        <v>3871</v>
      </c>
      <c r="H337" s="19" t="s">
        <v>3872</v>
      </c>
      <c r="I337" s="19">
        <v>81101512</v>
      </c>
      <c r="J337" s="19" t="s">
        <v>1345</v>
      </c>
      <c r="K337" s="19" t="s">
        <v>1346</v>
      </c>
      <c r="L337" s="19" t="s">
        <v>2441</v>
      </c>
      <c r="M337" s="20" t="s">
        <v>1321</v>
      </c>
      <c r="N337" s="20" t="s">
        <v>1321</v>
      </c>
      <c r="O337" s="20" t="s">
        <v>265</v>
      </c>
      <c r="P337" s="20">
        <v>9</v>
      </c>
      <c r="Q337" s="20" t="s">
        <v>1390</v>
      </c>
      <c r="R337" s="20" t="s">
        <v>1391</v>
      </c>
      <c r="S337" s="21">
        <v>57374847</v>
      </c>
      <c r="T337" s="21">
        <v>57374847</v>
      </c>
      <c r="U337" s="20" t="s">
        <v>1404</v>
      </c>
      <c r="V337" s="20" t="s">
        <v>1405</v>
      </c>
      <c r="W337" s="19" t="s">
        <v>86</v>
      </c>
      <c r="X337" s="19" t="s">
        <v>1414</v>
      </c>
      <c r="Y337" s="19" t="s">
        <v>1459</v>
      </c>
      <c r="Z337" s="19" t="s">
        <v>1517</v>
      </c>
      <c r="AA337" s="19" t="s">
        <v>1661</v>
      </c>
      <c r="AB337" s="19" t="s">
        <v>1666</v>
      </c>
      <c r="AC337" s="32">
        <v>0</v>
      </c>
      <c r="AD337" s="32">
        <v>0</v>
      </c>
      <c r="AE337" s="32">
        <v>57374847</v>
      </c>
      <c r="AF337" s="32">
        <v>0</v>
      </c>
      <c r="AG337" s="32">
        <v>0</v>
      </c>
      <c r="AH337" s="32">
        <v>6374983</v>
      </c>
      <c r="AI337" s="32">
        <v>0</v>
      </c>
      <c r="AJ337" s="32">
        <v>6374983</v>
      </c>
      <c r="AK337" s="32">
        <v>0</v>
      </c>
      <c r="AL337" s="32">
        <v>6374983</v>
      </c>
      <c r="AM337" s="32">
        <v>0</v>
      </c>
      <c r="AN337" s="32">
        <v>6374983</v>
      </c>
      <c r="AO337" s="32">
        <v>0</v>
      </c>
      <c r="AP337" s="32">
        <v>6374983</v>
      </c>
      <c r="AQ337" s="32">
        <v>0</v>
      </c>
      <c r="AR337" s="32">
        <v>6374983</v>
      </c>
      <c r="AS337" s="32">
        <v>0</v>
      </c>
      <c r="AT337" s="32">
        <v>6374983</v>
      </c>
      <c r="AU337" s="32">
        <v>0</v>
      </c>
      <c r="AV337" s="32">
        <v>6374983</v>
      </c>
      <c r="AW337" s="32">
        <v>0</v>
      </c>
      <c r="AX337" s="32">
        <v>6374983</v>
      </c>
      <c r="AY337" s="32">
        <v>0</v>
      </c>
      <c r="AZ337" s="32">
        <v>0</v>
      </c>
      <c r="BA337" s="30"/>
      <c r="BB337" s="30"/>
      <c r="BC337" s="30"/>
      <c r="BD337" s="30"/>
      <c r="BE337" s="10" t="str">
        <f t="shared" si="45"/>
        <v>OK</v>
      </c>
      <c r="BF337" s="10" t="str">
        <f t="shared" si="46"/>
        <v>OK</v>
      </c>
      <c r="BG337" s="4">
        <f t="shared" si="47"/>
        <v>0</v>
      </c>
      <c r="BH337" s="11">
        <f t="shared" si="48"/>
        <v>57374847</v>
      </c>
      <c r="BI337" s="11">
        <f t="shared" si="49"/>
        <v>57374847</v>
      </c>
      <c r="BJ337" s="4">
        <f t="shared" si="50"/>
        <v>0</v>
      </c>
      <c r="BK337" s="4">
        <f t="shared" si="51"/>
        <v>0</v>
      </c>
      <c r="BL337" s="1">
        <v>4</v>
      </c>
      <c r="BM337" s="1">
        <v>2200</v>
      </c>
      <c r="BN337" s="1">
        <v>2</v>
      </c>
      <c r="BO337" s="12">
        <v>2</v>
      </c>
      <c r="BP337" s="1">
        <v>1</v>
      </c>
      <c r="BQ337" s="1">
        <v>8</v>
      </c>
      <c r="BT337" s="36"/>
      <c r="BU337" s="36"/>
      <c r="BV337" s="36" t="str">
        <f t="shared" si="52"/>
        <v>2200</v>
      </c>
      <c r="BW337" s="36" t="b">
        <f t="shared" si="53"/>
        <v>1</v>
      </c>
      <c r="BX337" s="36"/>
      <c r="BY337" s="36"/>
      <c r="BZ337" s="36"/>
      <c r="CA337" s="36"/>
    </row>
    <row r="338" spans="1:79" ht="99.75">
      <c r="A338" s="38" t="s">
        <v>3801</v>
      </c>
      <c r="B338" s="33" t="s">
        <v>501</v>
      </c>
      <c r="C338" s="27" t="s">
        <v>259</v>
      </c>
      <c r="D338" s="27" t="s">
        <v>246</v>
      </c>
      <c r="E338" s="18" t="s">
        <v>3862</v>
      </c>
      <c r="F338" s="19" t="s">
        <v>3870</v>
      </c>
      <c r="G338" s="19" t="s">
        <v>3871</v>
      </c>
      <c r="H338" s="19" t="s">
        <v>3872</v>
      </c>
      <c r="I338" s="19">
        <v>81101512</v>
      </c>
      <c r="J338" s="19" t="s">
        <v>1345</v>
      </c>
      <c r="K338" s="19" t="s">
        <v>1346</v>
      </c>
      <c r="L338" s="19" t="s">
        <v>2442</v>
      </c>
      <c r="M338" s="20" t="s">
        <v>1321</v>
      </c>
      <c r="N338" s="20" t="s">
        <v>1321</v>
      </c>
      <c r="O338" s="20" t="s">
        <v>265</v>
      </c>
      <c r="P338" s="20">
        <v>9</v>
      </c>
      <c r="Q338" s="20" t="s">
        <v>1390</v>
      </c>
      <c r="R338" s="20" t="s">
        <v>1391</v>
      </c>
      <c r="S338" s="21">
        <v>47700000</v>
      </c>
      <c r="T338" s="21">
        <v>47700000</v>
      </c>
      <c r="U338" s="20" t="s">
        <v>1404</v>
      </c>
      <c r="V338" s="20" t="s">
        <v>1405</v>
      </c>
      <c r="W338" s="19" t="s">
        <v>86</v>
      </c>
      <c r="X338" s="19" t="s">
        <v>1414</v>
      </c>
      <c r="Y338" s="19" t="s">
        <v>1459</v>
      </c>
      <c r="Z338" s="19" t="s">
        <v>1518</v>
      </c>
      <c r="AA338" s="19" t="s">
        <v>1661</v>
      </c>
      <c r="AB338" s="19" t="s">
        <v>1666</v>
      </c>
      <c r="AC338" s="32">
        <v>0</v>
      </c>
      <c r="AD338" s="32">
        <v>0</v>
      </c>
      <c r="AE338" s="32">
        <v>47700000</v>
      </c>
      <c r="AF338" s="32">
        <v>0</v>
      </c>
      <c r="AG338" s="32">
        <v>0</v>
      </c>
      <c r="AH338" s="32">
        <v>5300000</v>
      </c>
      <c r="AI338" s="32">
        <v>0</v>
      </c>
      <c r="AJ338" s="32">
        <v>5300000</v>
      </c>
      <c r="AK338" s="32">
        <v>0</v>
      </c>
      <c r="AL338" s="32">
        <v>5300000</v>
      </c>
      <c r="AM338" s="32">
        <v>0</v>
      </c>
      <c r="AN338" s="32">
        <v>5300000</v>
      </c>
      <c r="AO338" s="32">
        <v>0</v>
      </c>
      <c r="AP338" s="32">
        <v>5300000</v>
      </c>
      <c r="AQ338" s="32">
        <v>0</v>
      </c>
      <c r="AR338" s="32">
        <v>5300000</v>
      </c>
      <c r="AS338" s="32">
        <v>0</v>
      </c>
      <c r="AT338" s="32">
        <v>5300000</v>
      </c>
      <c r="AU338" s="32">
        <v>0</v>
      </c>
      <c r="AV338" s="32">
        <v>5300000</v>
      </c>
      <c r="AW338" s="32">
        <v>0</v>
      </c>
      <c r="AX338" s="32">
        <v>5300000</v>
      </c>
      <c r="AY338" s="32">
        <v>0</v>
      </c>
      <c r="AZ338" s="32">
        <v>0</v>
      </c>
      <c r="BA338" s="30"/>
      <c r="BB338" s="30"/>
      <c r="BC338" s="30"/>
      <c r="BD338" s="30"/>
      <c r="BE338" s="10" t="str">
        <f t="shared" si="45"/>
        <v>OK</v>
      </c>
      <c r="BF338" s="10" t="str">
        <f t="shared" si="46"/>
        <v>OK</v>
      </c>
      <c r="BG338" s="4">
        <f t="shared" si="47"/>
        <v>0</v>
      </c>
      <c r="BH338" s="11">
        <f t="shared" si="48"/>
        <v>47700000</v>
      </c>
      <c r="BI338" s="11">
        <f t="shared" si="49"/>
        <v>47700000</v>
      </c>
      <c r="BJ338" s="4">
        <f t="shared" si="50"/>
        <v>0</v>
      </c>
      <c r="BK338" s="4">
        <f t="shared" si="51"/>
        <v>0</v>
      </c>
      <c r="BL338" s="1">
        <v>4</v>
      </c>
      <c r="BM338" s="1">
        <v>2200</v>
      </c>
      <c r="BN338" s="1">
        <v>2</v>
      </c>
      <c r="BO338" s="12">
        <v>2</v>
      </c>
      <c r="BP338" s="1">
        <v>1</v>
      </c>
      <c r="BQ338" s="1">
        <v>9</v>
      </c>
      <c r="BT338" s="36"/>
      <c r="BU338" s="36"/>
      <c r="BV338" s="36" t="str">
        <f t="shared" si="52"/>
        <v>2200</v>
      </c>
      <c r="BW338" s="36" t="b">
        <f t="shared" si="53"/>
        <v>1</v>
      </c>
      <c r="BX338" s="36"/>
      <c r="BY338" s="36"/>
      <c r="BZ338" s="36"/>
      <c r="CA338" s="36"/>
    </row>
    <row r="339" spans="1:79" ht="99.75">
      <c r="A339" s="38" t="s">
        <v>3801</v>
      </c>
      <c r="B339" s="33" t="s">
        <v>502</v>
      </c>
      <c r="C339" s="27" t="s">
        <v>259</v>
      </c>
      <c r="D339" s="27" t="s">
        <v>246</v>
      </c>
      <c r="E339" s="18" t="s">
        <v>3862</v>
      </c>
      <c r="F339" s="19" t="s">
        <v>3870</v>
      </c>
      <c r="G339" s="19" t="s">
        <v>3871</v>
      </c>
      <c r="H339" s="19" t="s">
        <v>3872</v>
      </c>
      <c r="I339" s="19">
        <v>81101512</v>
      </c>
      <c r="J339" s="19" t="s">
        <v>1345</v>
      </c>
      <c r="K339" s="19" t="s">
        <v>1346</v>
      </c>
      <c r="L339" s="19" t="s">
        <v>2419</v>
      </c>
      <c r="M339" s="20" t="s">
        <v>1321</v>
      </c>
      <c r="N339" s="20" t="s">
        <v>1321</v>
      </c>
      <c r="O339" s="20" t="s">
        <v>265</v>
      </c>
      <c r="P339" s="20">
        <v>9</v>
      </c>
      <c r="Q339" s="20" t="s">
        <v>1390</v>
      </c>
      <c r="R339" s="20" t="s">
        <v>1391</v>
      </c>
      <c r="S339" s="21">
        <v>44598636</v>
      </c>
      <c r="T339" s="21">
        <v>44598636</v>
      </c>
      <c r="U339" s="20" t="s">
        <v>1404</v>
      </c>
      <c r="V339" s="20" t="s">
        <v>1405</v>
      </c>
      <c r="W339" s="19" t="s">
        <v>86</v>
      </c>
      <c r="X339" s="19" t="s">
        <v>1414</v>
      </c>
      <c r="Y339" s="19" t="s">
        <v>1459</v>
      </c>
      <c r="Z339" s="19" t="s">
        <v>1518</v>
      </c>
      <c r="AA339" s="19" t="s">
        <v>1661</v>
      </c>
      <c r="AB339" s="19" t="s">
        <v>1666</v>
      </c>
      <c r="AC339" s="32">
        <v>0</v>
      </c>
      <c r="AD339" s="32">
        <v>0</v>
      </c>
      <c r="AE339" s="32">
        <v>44598636</v>
      </c>
      <c r="AF339" s="32">
        <v>0</v>
      </c>
      <c r="AG339" s="32">
        <v>0</v>
      </c>
      <c r="AH339" s="32">
        <v>4955404</v>
      </c>
      <c r="AI339" s="32">
        <v>0</v>
      </c>
      <c r="AJ339" s="32">
        <v>4955404</v>
      </c>
      <c r="AK339" s="32">
        <v>0</v>
      </c>
      <c r="AL339" s="32">
        <v>4955404</v>
      </c>
      <c r="AM339" s="32">
        <v>0</v>
      </c>
      <c r="AN339" s="32">
        <v>4955404</v>
      </c>
      <c r="AO339" s="32">
        <v>0</v>
      </c>
      <c r="AP339" s="32">
        <v>4955404</v>
      </c>
      <c r="AQ339" s="32">
        <v>0</v>
      </c>
      <c r="AR339" s="32">
        <v>4955404</v>
      </c>
      <c r="AS339" s="32">
        <v>0</v>
      </c>
      <c r="AT339" s="32">
        <v>4955404</v>
      </c>
      <c r="AU339" s="32">
        <v>0</v>
      </c>
      <c r="AV339" s="32">
        <v>4955404</v>
      </c>
      <c r="AW339" s="32">
        <v>0</v>
      </c>
      <c r="AX339" s="32">
        <v>4955404</v>
      </c>
      <c r="AY339" s="32">
        <v>0</v>
      </c>
      <c r="AZ339" s="32">
        <v>0</v>
      </c>
      <c r="BA339" s="30"/>
      <c r="BB339" s="30"/>
      <c r="BC339" s="30"/>
      <c r="BD339" s="30"/>
      <c r="BE339" s="10" t="str">
        <f t="shared" si="45"/>
        <v>OK</v>
      </c>
      <c r="BF339" s="10" t="str">
        <f t="shared" si="46"/>
        <v>OK</v>
      </c>
      <c r="BG339" s="4">
        <f t="shared" si="47"/>
        <v>0</v>
      </c>
      <c r="BH339" s="11">
        <f t="shared" si="48"/>
        <v>44598636</v>
      </c>
      <c r="BI339" s="11">
        <f t="shared" si="49"/>
        <v>44598636</v>
      </c>
      <c r="BJ339" s="4">
        <f t="shared" si="50"/>
        <v>0</v>
      </c>
      <c r="BK339" s="4">
        <f t="shared" si="51"/>
        <v>0</v>
      </c>
      <c r="BL339" s="1">
        <v>4</v>
      </c>
      <c r="BM339" s="1">
        <v>2200</v>
      </c>
      <c r="BN339" s="1">
        <v>2</v>
      </c>
      <c r="BO339" s="12">
        <v>2</v>
      </c>
      <c r="BP339" s="1">
        <v>1</v>
      </c>
      <c r="BQ339" s="1">
        <v>10</v>
      </c>
      <c r="BT339" s="36"/>
      <c r="BU339" s="36"/>
      <c r="BV339" s="36" t="str">
        <f t="shared" si="52"/>
        <v>2200</v>
      </c>
      <c r="BW339" s="36" t="b">
        <f t="shared" si="53"/>
        <v>1</v>
      </c>
      <c r="BX339" s="36"/>
      <c r="BY339" s="36"/>
      <c r="BZ339" s="36"/>
      <c r="CA339" s="36"/>
    </row>
    <row r="340" spans="1:79" ht="99.75">
      <c r="A340" s="38" t="s">
        <v>3801</v>
      </c>
      <c r="B340" s="33" t="s">
        <v>503</v>
      </c>
      <c r="C340" s="27" t="s">
        <v>259</v>
      </c>
      <c r="D340" s="27" t="s">
        <v>246</v>
      </c>
      <c r="E340" s="18" t="s">
        <v>3862</v>
      </c>
      <c r="F340" s="19" t="s">
        <v>3870</v>
      </c>
      <c r="G340" s="19" t="s">
        <v>3871</v>
      </c>
      <c r="H340" s="19" t="s">
        <v>3872</v>
      </c>
      <c r="I340" s="19">
        <v>81101512</v>
      </c>
      <c r="J340" s="19" t="s">
        <v>1345</v>
      </c>
      <c r="K340" s="19" t="s">
        <v>1346</v>
      </c>
      <c r="L340" s="19" t="s">
        <v>2420</v>
      </c>
      <c r="M340" s="20" t="s">
        <v>1321</v>
      </c>
      <c r="N340" s="20" t="s">
        <v>1321</v>
      </c>
      <c r="O340" s="20" t="s">
        <v>265</v>
      </c>
      <c r="P340" s="20">
        <v>9</v>
      </c>
      <c r="Q340" s="20" t="s">
        <v>1390</v>
      </c>
      <c r="R340" s="20" t="s">
        <v>1391</v>
      </c>
      <c r="S340" s="21">
        <v>49155561</v>
      </c>
      <c r="T340" s="21">
        <v>49155561</v>
      </c>
      <c r="U340" s="20" t="s">
        <v>1404</v>
      </c>
      <c r="V340" s="20" t="s">
        <v>1405</v>
      </c>
      <c r="W340" s="19" t="s">
        <v>86</v>
      </c>
      <c r="X340" s="19" t="s">
        <v>1414</v>
      </c>
      <c r="Y340" s="19" t="s">
        <v>1459</v>
      </c>
      <c r="Z340" s="19" t="s">
        <v>1519</v>
      </c>
      <c r="AA340" s="19" t="s">
        <v>1661</v>
      </c>
      <c r="AB340" s="19" t="s">
        <v>1666</v>
      </c>
      <c r="AC340" s="32">
        <v>0</v>
      </c>
      <c r="AD340" s="32">
        <v>0</v>
      </c>
      <c r="AE340" s="32">
        <v>49155561</v>
      </c>
      <c r="AF340" s="32">
        <v>0</v>
      </c>
      <c r="AG340" s="32">
        <v>0</v>
      </c>
      <c r="AH340" s="32">
        <v>5461729</v>
      </c>
      <c r="AI340" s="32">
        <v>0</v>
      </c>
      <c r="AJ340" s="32">
        <v>5461729</v>
      </c>
      <c r="AK340" s="32">
        <v>0</v>
      </c>
      <c r="AL340" s="32">
        <v>5461729</v>
      </c>
      <c r="AM340" s="32">
        <v>0</v>
      </c>
      <c r="AN340" s="32">
        <v>5461729</v>
      </c>
      <c r="AO340" s="32">
        <v>0</v>
      </c>
      <c r="AP340" s="32">
        <v>5461729</v>
      </c>
      <c r="AQ340" s="32">
        <v>0</v>
      </c>
      <c r="AR340" s="32">
        <v>5461729</v>
      </c>
      <c r="AS340" s="32">
        <v>0</v>
      </c>
      <c r="AT340" s="32">
        <v>5461729</v>
      </c>
      <c r="AU340" s="32">
        <v>0</v>
      </c>
      <c r="AV340" s="32">
        <v>5461729</v>
      </c>
      <c r="AW340" s="32">
        <v>0</v>
      </c>
      <c r="AX340" s="32">
        <v>5461729</v>
      </c>
      <c r="AY340" s="32">
        <v>0</v>
      </c>
      <c r="AZ340" s="32">
        <v>0</v>
      </c>
      <c r="BA340" s="30"/>
      <c r="BB340" s="30"/>
      <c r="BC340" s="30"/>
      <c r="BD340" s="30"/>
      <c r="BE340" s="10" t="str">
        <f t="shared" si="45"/>
        <v>OK</v>
      </c>
      <c r="BF340" s="10" t="str">
        <f t="shared" si="46"/>
        <v>OK</v>
      </c>
      <c r="BG340" s="4">
        <f t="shared" si="47"/>
        <v>0</v>
      </c>
      <c r="BH340" s="11">
        <f t="shared" si="48"/>
        <v>49155561</v>
      </c>
      <c r="BI340" s="11">
        <f t="shared" si="49"/>
        <v>49155561</v>
      </c>
      <c r="BJ340" s="4">
        <f t="shared" si="50"/>
        <v>0</v>
      </c>
      <c r="BK340" s="4">
        <f t="shared" si="51"/>
        <v>0</v>
      </c>
      <c r="BL340" s="1">
        <v>4</v>
      </c>
      <c r="BM340" s="1">
        <v>2200</v>
      </c>
      <c r="BN340" s="1">
        <v>2</v>
      </c>
      <c r="BO340" s="12">
        <v>2</v>
      </c>
      <c r="BP340" s="1">
        <v>1</v>
      </c>
      <c r="BQ340" s="1">
        <v>11</v>
      </c>
      <c r="BT340" s="36"/>
      <c r="BU340" s="36"/>
      <c r="BV340" s="36" t="str">
        <f t="shared" si="52"/>
        <v>2200</v>
      </c>
      <c r="BW340" s="36" t="b">
        <f t="shared" si="53"/>
        <v>1</v>
      </c>
      <c r="BX340" s="36"/>
      <c r="BY340" s="36"/>
      <c r="BZ340" s="36"/>
      <c r="CA340" s="36"/>
    </row>
    <row r="341" spans="1:79" ht="142.5">
      <c r="A341" s="38" t="s">
        <v>3801</v>
      </c>
      <c r="B341" s="33" t="s">
        <v>504</v>
      </c>
      <c r="C341" s="27" t="s">
        <v>259</v>
      </c>
      <c r="D341" s="27" t="s">
        <v>246</v>
      </c>
      <c r="E341" s="18" t="s">
        <v>3862</v>
      </c>
      <c r="F341" s="19" t="s">
        <v>3870</v>
      </c>
      <c r="G341" s="19" t="s">
        <v>3871</v>
      </c>
      <c r="H341" s="19" t="s">
        <v>3872</v>
      </c>
      <c r="I341" s="19">
        <v>81101512</v>
      </c>
      <c r="J341" s="19" t="s">
        <v>1345</v>
      </c>
      <c r="K341" s="19" t="s">
        <v>1346</v>
      </c>
      <c r="L341" s="19" t="s">
        <v>2421</v>
      </c>
      <c r="M341" s="20" t="s">
        <v>1321</v>
      </c>
      <c r="N341" s="20" t="s">
        <v>1321</v>
      </c>
      <c r="O341" s="20" t="s">
        <v>1321</v>
      </c>
      <c r="P341" s="20">
        <v>11</v>
      </c>
      <c r="Q341" s="20" t="s">
        <v>1390</v>
      </c>
      <c r="R341" s="20" t="s">
        <v>1391</v>
      </c>
      <c r="S341" s="21">
        <v>112200000</v>
      </c>
      <c r="T341" s="21">
        <v>112200000</v>
      </c>
      <c r="U341" s="20" t="s">
        <v>1404</v>
      </c>
      <c r="V341" s="20" t="s">
        <v>1405</v>
      </c>
      <c r="W341" s="19" t="s">
        <v>86</v>
      </c>
      <c r="X341" s="19" t="s">
        <v>1414</v>
      </c>
      <c r="Y341" s="19" t="s">
        <v>1459</v>
      </c>
      <c r="Z341" s="19" t="s">
        <v>87</v>
      </c>
      <c r="AA341" s="19" t="s">
        <v>1661</v>
      </c>
      <c r="AB341" s="19" t="s">
        <v>1666</v>
      </c>
      <c r="AC341" s="32">
        <v>112200000</v>
      </c>
      <c r="AD341" s="32">
        <v>0</v>
      </c>
      <c r="AE341" s="32">
        <v>0</v>
      </c>
      <c r="AF341" s="32">
        <v>10200000</v>
      </c>
      <c r="AG341" s="32">
        <v>0</v>
      </c>
      <c r="AH341" s="32">
        <v>10200000</v>
      </c>
      <c r="AI341" s="32">
        <v>0</v>
      </c>
      <c r="AJ341" s="32">
        <v>10200000</v>
      </c>
      <c r="AK341" s="32">
        <v>0</v>
      </c>
      <c r="AL341" s="32">
        <v>10200000</v>
      </c>
      <c r="AM341" s="32">
        <v>0</v>
      </c>
      <c r="AN341" s="32">
        <v>10200000</v>
      </c>
      <c r="AO341" s="32">
        <v>0</v>
      </c>
      <c r="AP341" s="32">
        <v>10200000</v>
      </c>
      <c r="AQ341" s="32">
        <v>0</v>
      </c>
      <c r="AR341" s="32">
        <v>10200000</v>
      </c>
      <c r="AS341" s="32">
        <v>0</v>
      </c>
      <c r="AT341" s="32">
        <v>10200000</v>
      </c>
      <c r="AU341" s="32">
        <v>0</v>
      </c>
      <c r="AV341" s="32">
        <v>10200000</v>
      </c>
      <c r="AW341" s="32">
        <v>0</v>
      </c>
      <c r="AX341" s="32">
        <v>10200000</v>
      </c>
      <c r="AY341" s="32">
        <v>0</v>
      </c>
      <c r="AZ341" s="32">
        <v>10200000</v>
      </c>
      <c r="BA341" s="30"/>
      <c r="BB341" s="30"/>
      <c r="BC341" s="30"/>
      <c r="BD341" s="30"/>
      <c r="BE341" s="10" t="str">
        <f t="shared" si="45"/>
        <v>OK</v>
      </c>
      <c r="BF341" s="10" t="str">
        <f t="shared" si="46"/>
        <v>OK</v>
      </c>
      <c r="BG341" s="4">
        <f t="shared" si="47"/>
        <v>0</v>
      </c>
      <c r="BH341" s="11">
        <f t="shared" si="48"/>
        <v>112200000</v>
      </c>
      <c r="BI341" s="11">
        <f t="shared" si="49"/>
        <v>112200000</v>
      </c>
      <c r="BJ341" s="4">
        <f t="shared" si="50"/>
        <v>0</v>
      </c>
      <c r="BK341" s="4">
        <f t="shared" si="51"/>
        <v>0</v>
      </c>
      <c r="BL341" s="1">
        <v>4</v>
      </c>
      <c r="BM341" s="1">
        <v>2200</v>
      </c>
      <c r="BN341" s="1">
        <v>2</v>
      </c>
      <c r="BO341" s="12">
        <v>2</v>
      </c>
      <c r="BP341" s="1">
        <v>1</v>
      </c>
      <c r="BQ341" s="1">
        <v>12</v>
      </c>
      <c r="BT341" s="36"/>
      <c r="BU341" s="36"/>
      <c r="BV341" s="36" t="str">
        <f t="shared" si="52"/>
        <v>2200</v>
      </c>
      <c r="BW341" s="36" t="b">
        <f t="shared" si="53"/>
        <v>1</v>
      </c>
      <c r="BX341" s="36"/>
      <c r="BY341" s="36"/>
      <c r="BZ341" s="36"/>
      <c r="CA341" s="36"/>
    </row>
    <row r="342" spans="1:79" ht="128.25">
      <c r="A342" s="38" t="s">
        <v>3801</v>
      </c>
      <c r="B342" s="33" t="s">
        <v>505</v>
      </c>
      <c r="C342" s="27" t="s">
        <v>259</v>
      </c>
      <c r="D342" s="27" t="s">
        <v>3087</v>
      </c>
      <c r="E342" s="18" t="s">
        <v>3862</v>
      </c>
      <c r="F342" s="19" t="s">
        <v>3870</v>
      </c>
      <c r="G342" s="19" t="s">
        <v>3871</v>
      </c>
      <c r="H342" s="19" t="s">
        <v>3872</v>
      </c>
      <c r="I342" s="19">
        <v>90121801</v>
      </c>
      <c r="J342" s="19" t="s">
        <v>1345</v>
      </c>
      <c r="K342" s="19" t="s">
        <v>1346</v>
      </c>
      <c r="L342" s="19" t="s">
        <v>3478</v>
      </c>
      <c r="M342" s="20" t="s">
        <v>1321</v>
      </c>
      <c r="N342" s="20" t="s">
        <v>1321</v>
      </c>
      <c r="O342" s="20" t="s">
        <v>266</v>
      </c>
      <c r="P342" s="20">
        <v>9</v>
      </c>
      <c r="Q342" s="20" t="s">
        <v>1393</v>
      </c>
      <c r="R342" s="20" t="s">
        <v>1391</v>
      </c>
      <c r="S342" s="21">
        <v>50000000</v>
      </c>
      <c r="T342" s="21">
        <v>50000000</v>
      </c>
      <c r="U342" s="20" t="s">
        <v>1404</v>
      </c>
      <c r="V342" s="20" t="s">
        <v>1405</v>
      </c>
      <c r="W342" s="19" t="s">
        <v>86</v>
      </c>
      <c r="X342" s="19" t="s">
        <v>1414</v>
      </c>
      <c r="Y342" s="19" t="s">
        <v>1463</v>
      </c>
      <c r="Z342" s="19" t="s">
        <v>1513</v>
      </c>
      <c r="AA342" s="19" t="s">
        <v>1661</v>
      </c>
      <c r="AB342" s="19" t="s">
        <v>1666</v>
      </c>
      <c r="AC342" s="32">
        <v>0</v>
      </c>
      <c r="AD342" s="32">
        <v>0</v>
      </c>
      <c r="AE342" s="32">
        <v>0</v>
      </c>
      <c r="AF342" s="32">
        <v>0</v>
      </c>
      <c r="AG342" s="32">
        <v>50000000</v>
      </c>
      <c r="AH342" s="32">
        <v>0</v>
      </c>
      <c r="AI342" s="32">
        <v>0</v>
      </c>
      <c r="AJ342" s="32">
        <v>25000000</v>
      </c>
      <c r="AK342" s="32">
        <v>0</v>
      </c>
      <c r="AL342" s="32">
        <v>25000000</v>
      </c>
      <c r="AM342" s="32">
        <v>0</v>
      </c>
      <c r="AN342" s="32">
        <v>0</v>
      </c>
      <c r="AO342" s="32">
        <v>0</v>
      </c>
      <c r="AP342" s="32">
        <v>0</v>
      </c>
      <c r="AQ342" s="32">
        <v>0</v>
      </c>
      <c r="AR342" s="32">
        <v>0</v>
      </c>
      <c r="AS342" s="32">
        <v>0</v>
      </c>
      <c r="AT342" s="32">
        <v>0</v>
      </c>
      <c r="AU342" s="32">
        <v>0</v>
      </c>
      <c r="AV342" s="32">
        <v>0</v>
      </c>
      <c r="AW342" s="32">
        <v>0</v>
      </c>
      <c r="AX342" s="32">
        <v>0</v>
      </c>
      <c r="AY342" s="32">
        <v>0</v>
      </c>
      <c r="AZ342" s="32">
        <v>0</v>
      </c>
      <c r="BA342" s="30"/>
      <c r="BB342" s="30"/>
      <c r="BC342" s="30"/>
      <c r="BD342" s="30"/>
      <c r="BE342" s="10" t="str">
        <f t="shared" si="45"/>
        <v>OK</v>
      </c>
      <c r="BF342" s="10" t="str">
        <f t="shared" si="46"/>
        <v>OK</v>
      </c>
      <c r="BG342" s="4">
        <f t="shared" si="47"/>
        <v>0</v>
      </c>
      <c r="BH342" s="11">
        <f t="shared" si="48"/>
        <v>50000000</v>
      </c>
      <c r="BI342" s="11">
        <f t="shared" si="49"/>
        <v>50000000</v>
      </c>
      <c r="BJ342" s="4">
        <f t="shared" si="50"/>
        <v>0</v>
      </c>
      <c r="BK342" s="4">
        <f t="shared" si="51"/>
        <v>0</v>
      </c>
      <c r="BL342" s="1">
        <v>4</v>
      </c>
      <c r="BM342" s="1">
        <v>2200</v>
      </c>
      <c r="BN342" s="1">
        <v>2</v>
      </c>
      <c r="BO342" s="12">
        <v>2</v>
      </c>
      <c r="BP342" s="1">
        <v>1</v>
      </c>
      <c r="BQ342" s="1">
        <v>13</v>
      </c>
      <c r="BT342" s="36"/>
      <c r="BU342" s="36"/>
      <c r="BV342" s="36" t="str">
        <f t="shared" si="52"/>
        <v>2200</v>
      </c>
      <c r="BW342" s="36" t="b">
        <f t="shared" si="53"/>
        <v>1</v>
      </c>
      <c r="BX342" s="36"/>
      <c r="BY342" s="36"/>
      <c r="BZ342" s="36"/>
      <c r="CA342" s="36"/>
    </row>
    <row r="343" spans="1:79" ht="142.5">
      <c r="A343" s="38" t="s">
        <v>3801</v>
      </c>
      <c r="B343" s="33" t="s">
        <v>506</v>
      </c>
      <c r="C343" s="27" t="s">
        <v>259</v>
      </c>
      <c r="D343" s="27" t="s">
        <v>246</v>
      </c>
      <c r="E343" s="18" t="s">
        <v>3862</v>
      </c>
      <c r="F343" s="19" t="s">
        <v>3870</v>
      </c>
      <c r="G343" s="19" t="s">
        <v>3871</v>
      </c>
      <c r="H343" s="19" t="s">
        <v>3872</v>
      </c>
      <c r="I343" s="19">
        <v>81101512</v>
      </c>
      <c r="J343" s="19" t="s">
        <v>1345</v>
      </c>
      <c r="K343" s="19" t="s">
        <v>1346</v>
      </c>
      <c r="L343" s="19" t="s">
        <v>2422</v>
      </c>
      <c r="M343" s="20" t="s">
        <v>1321</v>
      </c>
      <c r="N343" s="20" t="s">
        <v>1321</v>
      </c>
      <c r="O343" s="20" t="s">
        <v>1321</v>
      </c>
      <c r="P343" s="20">
        <v>10</v>
      </c>
      <c r="Q343" s="20" t="s">
        <v>1390</v>
      </c>
      <c r="R343" s="20" t="s">
        <v>1391</v>
      </c>
      <c r="S343" s="21">
        <v>60000000</v>
      </c>
      <c r="T343" s="21">
        <v>60000000</v>
      </c>
      <c r="U343" s="20" t="s">
        <v>1404</v>
      </c>
      <c r="V343" s="20" t="s">
        <v>1405</v>
      </c>
      <c r="W343" s="19" t="s">
        <v>86</v>
      </c>
      <c r="X343" s="19" t="s">
        <v>1414</v>
      </c>
      <c r="Y343" s="19" t="s">
        <v>1459</v>
      </c>
      <c r="Z343" s="19" t="s">
        <v>87</v>
      </c>
      <c r="AA343" s="19" t="s">
        <v>1661</v>
      </c>
      <c r="AB343" s="19" t="s">
        <v>1666</v>
      </c>
      <c r="AC343" s="32">
        <v>60000000</v>
      </c>
      <c r="AD343" s="32">
        <v>0</v>
      </c>
      <c r="AE343" s="32">
        <v>0</v>
      </c>
      <c r="AF343" s="32">
        <v>6000000</v>
      </c>
      <c r="AG343" s="32">
        <v>0</v>
      </c>
      <c r="AH343" s="32">
        <v>6000000</v>
      </c>
      <c r="AI343" s="32">
        <v>0</v>
      </c>
      <c r="AJ343" s="32">
        <v>6000000</v>
      </c>
      <c r="AK343" s="32">
        <v>0</v>
      </c>
      <c r="AL343" s="32">
        <v>6000000</v>
      </c>
      <c r="AM343" s="32">
        <v>0</v>
      </c>
      <c r="AN343" s="32">
        <v>6000000</v>
      </c>
      <c r="AO343" s="32">
        <v>0</v>
      </c>
      <c r="AP343" s="32">
        <v>6000000</v>
      </c>
      <c r="AQ343" s="32">
        <v>0</v>
      </c>
      <c r="AR343" s="32">
        <v>6000000</v>
      </c>
      <c r="AS343" s="32">
        <v>0</v>
      </c>
      <c r="AT343" s="32">
        <v>6000000</v>
      </c>
      <c r="AU343" s="32">
        <v>0</v>
      </c>
      <c r="AV343" s="32">
        <v>6000000</v>
      </c>
      <c r="AW343" s="32">
        <v>0</v>
      </c>
      <c r="AX343" s="32">
        <v>6000000</v>
      </c>
      <c r="AY343" s="32">
        <v>0</v>
      </c>
      <c r="AZ343" s="32">
        <v>0</v>
      </c>
      <c r="BA343" s="30"/>
      <c r="BB343" s="30"/>
      <c r="BC343" s="30"/>
      <c r="BD343" s="30"/>
      <c r="BE343" s="10" t="str">
        <f t="shared" si="45"/>
        <v>OK</v>
      </c>
      <c r="BF343" s="10" t="str">
        <f t="shared" si="46"/>
        <v>OK</v>
      </c>
      <c r="BG343" s="4">
        <f t="shared" si="47"/>
        <v>0</v>
      </c>
      <c r="BH343" s="11">
        <f t="shared" si="48"/>
        <v>60000000</v>
      </c>
      <c r="BI343" s="11">
        <f t="shared" si="49"/>
        <v>60000000</v>
      </c>
      <c r="BJ343" s="4">
        <f t="shared" si="50"/>
        <v>0</v>
      </c>
      <c r="BK343" s="4">
        <f t="shared" si="51"/>
        <v>0</v>
      </c>
      <c r="BL343" s="1">
        <v>4</v>
      </c>
      <c r="BM343" s="1">
        <v>2200</v>
      </c>
      <c r="BN343" s="1">
        <v>2</v>
      </c>
      <c r="BO343" s="12">
        <v>2</v>
      </c>
      <c r="BP343" s="1">
        <v>1</v>
      </c>
      <c r="BQ343" s="1">
        <v>14</v>
      </c>
      <c r="BT343" s="36"/>
      <c r="BU343" s="36"/>
      <c r="BV343" s="36" t="str">
        <f t="shared" si="52"/>
        <v>2200</v>
      </c>
      <c r="BW343" s="36" t="b">
        <f t="shared" si="53"/>
        <v>1</v>
      </c>
      <c r="BX343" s="36"/>
      <c r="BY343" s="36"/>
      <c r="BZ343" s="36"/>
      <c r="CA343" s="36"/>
    </row>
    <row r="344" spans="1:79" ht="156.75">
      <c r="A344" s="38" t="s">
        <v>3801</v>
      </c>
      <c r="B344" s="33" t="s">
        <v>507</v>
      </c>
      <c r="C344" s="27" t="s">
        <v>259</v>
      </c>
      <c r="D344" s="27" t="s">
        <v>246</v>
      </c>
      <c r="E344" s="18" t="s">
        <v>3862</v>
      </c>
      <c r="F344" s="19" t="s">
        <v>3870</v>
      </c>
      <c r="G344" s="19" t="s">
        <v>3871</v>
      </c>
      <c r="H344" s="19" t="s">
        <v>3872</v>
      </c>
      <c r="I344" s="19">
        <v>81101512</v>
      </c>
      <c r="J344" s="19" t="s">
        <v>1345</v>
      </c>
      <c r="K344" s="19" t="s">
        <v>1346</v>
      </c>
      <c r="L344" s="19" t="s">
        <v>2423</v>
      </c>
      <c r="M344" s="20" t="s">
        <v>1321</v>
      </c>
      <c r="N344" s="20" t="s">
        <v>1321</v>
      </c>
      <c r="O344" s="20" t="s">
        <v>265</v>
      </c>
      <c r="P344" s="20">
        <v>9</v>
      </c>
      <c r="Q344" s="20" t="s">
        <v>1390</v>
      </c>
      <c r="R344" s="20" t="s">
        <v>1391</v>
      </c>
      <c r="S344" s="21">
        <v>81000000</v>
      </c>
      <c r="T344" s="21">
        <v>81000000</v>
      </c>
      <c r="U344" s="20" t="s">
        <v>1404</v>
      </c>
      <c r="V344" s="20" t="s">
        <v>1405</v>
      </c>
      <c r="W344" s="19" t="s">
        <v>86</v>
      </c>
      <c r="X344" s="19" t="s">
        <v>1414</v>
      </c>
      <c r="Y344" s="19" t="s">
        <v>1459</v>
      </c>
      <c r="Z344" s="19" t="s">
        <v>88</v>
      </c>
      <c r="AA344" s="19" t="s">
        <v>1661</v>
      </c>
      <c r="AB344" s="19" t="s">
        <v>1666</v>
      </c>
      <c r="AC344" s="32">
        <v>0</v>
      </c>
      <c r="AD344" s="32">
        <v>0</v>
      </c>
      <c r="AE344" s="32">
        <v>81000000</v>
      </c>
      <c r="AF344" s="32">
        <v>0</v>
      </c>
      <c r="AG344" s="32">
        <v>0</v>
      </c>
      <c r="AH344" s="32">
        <v>9000000</v>
      </c>
      <c r="AI344" s="32">
        <v>0</v>
      </c>
      <c r="AJ344" s="32">
        <v>9000000</v>
      </c>
      <c r="AK344" s="32">
        <v>0</v>
      </c>
      <c r="AL344" s="32">
        <v>9000000</v>
      </c>
      <c r="AM344" s="32">
        <v>0</v>
      </c>
      <c r="AN344" s="32">
        <v>9000000</v>
      </c>
      <c r="AO344" s="32">
        <v>0</v>
      </c>
      <c r="AP344" s="32">
        <v>9000000</v>
      </c>
      <c r="AQ344" s="32">
        <v>0</v>
      </c>
      <c r="AR344" s="32">
        <v>9000000</v>
      </c>
      <c r="AS344" s="32">
        <v>0</v>
      </c>
      <c r="AT344" s="32">
        <v>9000000</v>
      </c>
      <c r="AU344" s="32">
        <v>0</v>
      </c>
      <c r="AV344" s="32">
        <v>9000000</v>
      </c>
      <c r="AW344" s="32">
        <v>0</v>
      </c>
      <c r="AX344" s="32">
        <v>9000000</v>
      </c>
      <c r="AY344" s="32">
        <v>0</v>
      </c>
      <c r="AZ344" s="32">
        <v>0</v>
      </c>
      <c r="BA344" s="30"/>
      <c r="BB344" s="30"/>
      <c r="BC344" s="30"/>
      <c r="BD344" s="30"/>
      <c r="BE344" s="10" t="str">
        <f t="shared" si="45"/>
        <v>OK</v>
      </c>
      <c r="BF344" s="10" t="str">
        <f t="shared" si="46"/>
        <v>OK</v>
      </c>
      <c r="BG344" s="4">
        <f t="shared" si="47"/>
        <v>0</v>
      </c>
      <c r="BH344" s="11">
        <f t="shared" si="48"/>
        <v>81000000</v>
      </c>
      <c r="BI344" s="11">
        <f t="shared" si="49"/>
        <v>81000000</v>
      </c>
      <c r="BJ344" s="4">
        <f t="shared" si="50"/>
        <v>0</v>
      </c>
      <c r="BK344" s="4">
        <f t="shared" si="51"/>
        <v>0</v>
      </c>
      <c r="BL344" s="1">
        <v>4</v>
      </c>
      <c r="BM344" s="1">
        <v>2200</v>
      </c>
      <c r="BN344" s="1">
        <v>2</v>
      </c>
      <c r="BO344" s="12">
        <v>2</v>
      </c>
      <c r="BP344" s="1">
        <v>1</v>
      </c>
      <c r="BQ344" s="1">
        <v>15</v>
      </c>
      <c r="BT344" s="36"/>
      <c r="BU344" s="36"/>
      <c r="BV344" s="36" t="str">
        <f t="shared" si="52"/>
        <v>2200</v>
      </c>
      <c r="BW344" s="36" t="b">
        <f t="shared" si="53"/>
        <v>1</v>
      </c>
      <c r="BX344" s="36"/>
      <c r="BY344" s="36"/>
      <c r="BZ344" s="36"/>
      <c r="CA344" s="36"/>
    </row>
    <row r="345" spans="1:79" ht="128.25">
      <c r="A345" s="38" t="s">
        <v>3801</v>
      </c>
      <c r="B345" s="33" t="s">
        <v>508</v>
      </c>
      <c r="C345" s="27" t="s">
        <v>259</v>
      </c>
      <c r="D345" s="27" t="s">
        <v>246</v>
      </c>
      <c r="E345" s="18" t="s">
        <v>3862</v>
      </c>
      <c r="F345" s="19" t="s">
        <v>3870</v>
      </c>
      <c r="G345" s="19" t="s">
        <v>3871</v>
      </c>
      <c r="H345" s="19" t="s">
        <v>3872</v>
      </c>
      <c r="I345" s="19">
        <v>81101512</v>
      </c>
      <c r="J345" s="19" t="s">
        <v>1345</v>
      </c>
      <c r="K345" s="19" t="s">
        <v>1346</v>
      </c>
      <c r="L345" s="19" t="s">
        <v>2424</v>
      </c>
      <c r="M345" s="20" t="s">
        <v>1321</v>
      </c>
      <c r="N345" s="20" t="s">
        <v>1321</v>
      </c>
      <c r="O345" s="20" t="s">
        <v>265</v>
      </c>
      <c r="P345" s="20">
        <v>10</v>
      </c>
      <c r="Q345" s="20" t="s">
        <v>1390</v>
      </c>
      <c r="R345" s="20" t="s">
        <v>1391</v>
      </c>
      <c r="S345" s="21">
        <v>36000000</v>
      </c>
      <c r="T345" s="21">
        <v>36000000</v>
      </c>
      <c r="U345" s="20" t="s">
        <v>1404</v>
      </c>
      <c r="V345" s="20" t="s">
        <v>1405</v>
      </c>
      <c r="W345" s="19" t="s">
        <v>86</v>
      </c>
      <c r="X345" s="19" t="s">
        <v>1414</v>
      </c>
      <c r="Y345" s="19" t="s">
        <v>1459</v>
      </c>
      <c r="Z345" s="19" t="s">
        <v>142</v>
      </c>
      <c r="AA345" s="19" t="s">
        <v>1661</v>
      </c>
      <c r="AB345" s="19" t="s">
        <v>1666</v>
      </c>
      <c r="AC345" s="32">
        <v>0</v>
      </c>
      <c r="AD345" s="32">
        <v>0</v>
      </c>
      <c r="AE345" s="32">
        <v>36000000</v>
      </c>
      <c r="AF345" s="32">
        <v>0</v>
      </c>
      <c r="AG345" s="32">
        <v>0</v>
      </c>
      <c r="AH345" s="32">
        <v>3600000</v>
      </c>
      <c r="AI345" s="32">
        <v>0</v>
      </c>
      <c r="AJ345" s="32">
        <v>3600000</v>
      </c>
      <c r="AK345" s="32">
        <v>0</v>
      </c>
      <c r="AL345" s="32">
        <v>3600000</v>
      </c>
      <c r="AM345" s="32">
        <v>0</v>
      </c>
      <c r="AN345" s="32">
        <v>3600000</v>
      </c>
      <c r="AO345" s="32">
        <v>0</v>
      </c>
      <c r="AP345" s="32">
        <v>3600000</v>
      </c>
      <c r="AQ345" s="32">
        <v>0</v>
      </c>
      <c r="AR345" s="32">
        <v>3600000</v>
      </c>
      <c r="AS345" s="32">
        <v>0</v>
      </c>
      <c r="AT345" s="32">
        <v>3600000</v>
      </c>
      <c r="AU345" s="32">
        <v>0</v>
      </c>
      <c r="AV345" s="32">
        <v>3600000</v>
      </c>
      <c r="AW345" s="32">
        <v>0</v>
      </c>
      <c r="AX345" s="32">
        <v>3600000</v>
      </c>
      <c r="AY345" s="32">
        <v>0</v>
      </c>
      <c r="AZ345" s="32">
        <v>3600000</v>
      </c>
      <c r="BA345" s="30"/>
      <c r="BB345" s="30"/>
      <c r="BC345" s="30"/>
      <c r="BD345" s="30"/>
      <c r="BE345" s="10" t="str">
        <f t="shared" si="45"/>
        <v>OK</v>
      </c>
      <c r="BF345" s="10" t="str">
        <f t="shared" si="46"/>
        <v>OK</v>
      </c>
      <c r="BG345" s="4">
        <f t="shared" si="47"/>
        <v>0</v>
      </c>
      <c r="BH345" s="11">
        <f t="shared" si="48"/>
        <v>36000000</v>
      </c>
      <c r="BI345" s="11">
        <f t="shared" si="49"/>
        <v>36000000</v>
      </c>
      <c r="BJ345" s="4">
        <f t="shared" si="50"/>
        <v>0</v>
      </c>
      <c r="BK345" s="4">
        <f t="shared" si="51"/>
        <v>0</v>
      </c>
      <c r="BL345" s="1">
        <v>4</v>
      </c>
      <c r="BM345" s="1">
        <v>2200</v>
      </c>
      <c r="BN345" s="1">
        <v>2</v>
      </c>
      <c r="BO345" s="12">
        <v>2</v>
      </c>
      <c r="BP345" s="1">
        <v>1</v>
      </c>
      <c r="BQ345" s="1">
        <v>16</v>
      </c>
      <c r="BT345" s="36"/>
      <c r="BU345" s="36"/>
      <c r="BV345" s="36" t="str">
        <f t="shared" si="52"/>
        <v>2200</v>
      </c>
      <c r="BW345" s="36" t="b">
        <f t="shared" si="53"/>
        <v>1</v>
      </c>
      <c r="BX345" s="36"/>
      <c r="BY345" s="36"/>
      <c r="BZ345" s="36"/>
      <c r="CA345" s="36"/>
    </row>
    <row r="346" spans="1:79" ht="142.5">
      <c r="A346" s="38" t="s">
        <v>3801</v>
      </c>
      <c r="B346" s="33" t="s">
        <v>509</v>
      </c>
      <c r="C346" s="27" t="s">
        <v>259</v>
      </c>
      <c r="D346" s="27" t="s">
        <v>246</v>
      </c>
      <c r="E346" s="18" t="s">
        <v>3862</v>
      </c>
      <c r="F346" s="19" t="s">
        <v>3870</v>
      </c>
      <c r="G346" s="19" t="s">
        <v>3871</v>
      </c>
      <c r="H346" s="19" t="s">
        <v>3872</v>
      </c>
      <c r="I346" s="19">
        <v>81101512</v>
      </c>
      <c r="J346" s="19" t="s">
        <v>1345</v>
      </c>
      <c r="K346" s="19" t="s">
        <v>1346</v>
      </c>
      <c r="L346" s="19" t="s">
        <v>2425</v>
      </c>
      <c r="M346" s="20" t="s">
        <v>1321</v>
      </c>
      <c r="N346" s="20" t="s">
        <v>1321</v>
      </c>
      <c r="O346" s="20" t="s">
        <v>265</v>
      </c>
      <c r="P346" s="20">
        <v>8</v>
      </c>
      <c r="Q346" s="20" t="s">
        <v>1390</v>
      </c>
      <c r="R346" s="20" t="s">
        <v>1391</v>
      </c>
      <c r="S346" s="21">
        <v>32000000</v>
      </c>
      <c r="T346" s="21">
        <v>32000000</v>
      </c>
      <c r="U346" s="20" t="s">
        <v>1404</v>
      </c>
      <c r="V346" s="20" t="s">
        <v>1405</v>
      </c>
      <c r="W346" s="19" t="s">
        <v>86</v>
      </c>
      <c r="X346" s="19" t="s">
        <v>1414</v>
      </c>
      <c r="Y346" s="19" t="s">
        <v>1459</v>
      </c>
      <c r="Z346" s="19" t="s">
        <v>91</v>
      </c>
      <c r="AA346" s="19" t="s">
        <v>1661</v>
      </c>
      <c r="AB346" s="19" t="s">
        <v>1666</v>
      </c>
      <c r="AC346" s="32">
        <v>0</v>
      </c>
      <c r="AD346" s="32">
        <v>0</v>
      </c>
      <c r="AE346" s="32">
        <v>32000000</v>
      </c>
      <c r="AF346" s="32">
        <v>0</v>
      </c>
      <c r="AG346" s="32">
        <v>0</v>
      </c>
      <c r="AH346" s="32">
        <v>4000000</v>
      </c>
      <c r="AI346" s="32">
        <v>0</v>
      </c>
      <c r="AJ346" s="32">
        <v>4000000</v>
      </c>
      <c r="AK346" s="32">
        <v>0</v>
      </c>
      <c r="AL346" s="32">
        <v>4000000</v>
      </c>
      <c r="AM346" s="32">
        <v>0</v>
      </c>
      <c r="AN346" s="32">
        <v>4000000</v>
      </c>
      <c r="AO346" s="32">
        <v>0</v>
      </c>
      <c r="AP346" s="32">
        <v>4000000</v>
      </c>
      <c r="AQ346" s="32">
        <v>0</v>
      </c>
      <c r="AR346" s="32">
        <v>4000000</v>
      </c>
      <c r="AS346" s="32">
        <v>0</v>
      </c>
      <c r="AT346" s="32">
        <v>4000000</v>
      </c>
      <c r="AU346" s="32">
        <v>0</v>
      </c>
      <c r="AV346" s="32">
        <v>4000000</v>
      </c>
      <c r="AW346" s="32">
        <v>0</v>
      </c>
      <c r="AX346" s="32">
        <v>0</v>
      </c>
      <c r="AY346" s="32">
        <v>0</v>
      </c>
      <c r="AZ346" s="32">
        <v>0</v>
      </c>
      <c r="BA346" s="30"/>
      <c r="BB346" s="30"/>
      <c r="BC346" s="30"/>
      <c r="BD346" s="30"/>
      <c r="BE346" s="10" t="str">
        <f t="shared" si="45"/>
        <v>OK</v>
      </c>
      <c r="BF346" s="10" t="str">
        <f t="shared" si="46"/>
        <v>OK</v>
      </c>
      <c r="BG346" s="4">
        <f t="shared" si="47"/>
        <v>0</v>
      </c>
      <c r="BH346" s="11">
        <f t="shared" si="48"/>
        <v>32000000</v>
      </c>
      <c r="BI346" s="11">
        <f t="shared" si="49"/>
        <v>32000000</v>
      </c>
      <c r="BJ346" s="4">
        <f t="shared" si="50"/>
        <v>0</v>
      </c>
      <c r="BK346" s="4">
        <f t="shared" si="51"/>
        <v>0</v>
      </c>
      <c r="BL346" s="1">
        <v>4</v>
      </c>
      <c r="BM346" s="1">
        <v>2200</v>
      </c>
      <c r="BN346" s="1">
        <v>2</v>
      </c>
      <c r="BO346" s="12">
        <v>2</v>
      </c>
      <c r="BP346" s="1">
        <v>1</v>
      </c>
      <c r="BQ346" s="1">
        <v>17</v>
      </c>
      <c r="BT346" s="36"/>
      <c r="BU346" s="36"/>
      <c r="BV346" s="36" t="str">
        <f t="shared" si="52"/>
        <v>2200</v>
      </c>
      <c r="BW346" s="36" t="b">
        <f t="shared" si="53"/>
        <v>1</v>
      </c>
      <c r="BX346" s="36"/>
      <c r="BY346" s="36"/>
      <c r="BZ346" s="36"/>
      <c r="CA346" s="36"/>
    </row>
    <row r="347" spans="1:79" ht="114">
      <c r="A347" s="38" t="s">
        <v>3801</v>
      </c>
      <c r="B347" s="33" t="s">
        <v>510</v>
      </c>
      <c r="C347" s="27" t="s">
        <v>259</v>
      </c>
      <c r="D347" s="27" t="s">
        <v>246</v>
      </c>
      <c r="E347" s="18" t="s">
        <v>3862</v>
      </c>
      <c r="F347" s="19" t="s">
        <v>3870</v>
      </c>
      <c r="G347" s="19" t="s">
        <v>3871</v>
      </c>
      <c r="H347" s="19" t="s">
        <v>3872</v>
      </c>
      <c r="I347" s="19">
        <v>81101512</v>
      </c>
      <c r="J347" s="19" t="s">
        <v>1345</v>
      </c>
      <c r="K347" s="19" t="s">
        <v>1346</v>
      </c>
      <c r="L347" s="19" t="s">
        <v>2426</v>
      </c>
      <c r="M347" s="20" t="s">
        <v>1321</v>
      </c>
      <c r="N347" s="20" t="s">
        <v>1321</v>
      </c>
      <c r="O347" s="20" t="s">
        <v>265</v>
      </c>
      <c r="P347" s="20">
        <v>10</v>
      </c>
      <c r="Q347" s="20" t="s">
        <v>1390</v>
      </c>
      <c r="R347" s="20" t="s">
        <v>1391</v>
      </c>
      <c r="S347" s="21">
        <v>37000000</v>
      </c>
      <c r="T347" s="21">
        <v>37000000</v>
      </c>
      <c r="U347" s="20" t="s">
        <v>1404</v>
      </c>
      <c r="V347" s="20" t="s">
        <v>1405</v>
      </c>
      <c r="W347" s="19" t="s">
        <v>86</v>
      </c>
      <c r="X347" s="19" t="s">
        <v>1414</v>
      </c>
      <c r="Y347" s="19" t="s">
        <v>1459</v>
      </c>
      <c r="Z347" s="19" t="s">
        <v>92</v>
      </c>
      <c r="AA347" s="19" t="s">
        <v>1661</v>
      </c>
      <c r="AB347" s="19" t="s">
        <v>1666</v>
      </c>
      <c r="AC347" s="32">
        <v>0</v>
      </c>
      <c r="AD347" s="32">
        <v>0</v>
      </c>
      <c r="AE347" s="32">
        <v>37000000</v>
      </c>
      <c r="AF347" s="32">
        <v>0</v>
      </c>
      <c r="AG347" s="32">
        <v>0</v>
      </c>
      <c r="AH347" s="32">
        <v>3700000</v>
      </c>
      <c r="AI347" s="32">
        <v>0</v>
      </c>
      <c r="AJ347" s="32">
        <v>3700000</v>
      </c>
      <c r="AK347" s="32">
        <v>0</v>
      </c>
      <c r="AL347" s="32">
        <v>3700000</v>
      </c>
      <c r="AM347" s="32">
        <v>0</v>
      </c>
      <c r="AN347" s="32">
        <v>3700000</v>
      </c>
      <c r="AO347" s="32">
        <v>0</v>
      </c>
      <c r="AP347" s="32">
        <v>3700000</v>
      </c>
      <c r="AQ347" s="32">
        <v>0</v>
      </c>
      <c r="AR347" s="32">
        <v>3700000</v>
      </c>
      <c r="AS347" s="32">
        <v>0</v>
      </c>
      <c r="AT347" s="32">
        <v>3700000</v>
      </c>
      <c r="AU347" s="32">
        <v>0</v>
      </c>
      <c r="AV347" s="32">
        <v>3700000</v>
      </c>
      <c r="AW347" s="32">
        <v>0</v>
      </c>
      <c r="AX347" s="32">
        <v>3700000</v>
      </c>
      <c r="AY347" s="32">
        <v>0</v>
      </c>
      <c r="AZ347" s="32">
        <v>3700000</v>
      </c>
      <c r="BA347" s="30"/>
      <c r="BB347" s="30"/>
      <c r="BC347" s="30"/>
      <c r="BD347" s="30"/>
      <c r="BE347" s="10" t="str">
        <f t="shared" si="45"/>
        <v>OK</v>
      </c>
      <c r="BF347" s="10" t="str">
        <f t="shared" si="46"/>
        <v>OK</v>
      </c>
      <c r="BG347" s="4">
        <f t="shared" si="47"/>
        <v>0</v>
      </c>
      <c r="BH347" s="11">
        <f t="shared" si="48"/>
        <v>37000000</v>
      </c>
      <c r="BI347" s="11">
        <f t="shared" si="49"/>
        <v>37000000</v>
      </c>
      <c r="BJ347" s="4">
        <f t="shared" si="50"/>
        <v>0</v>
      </c>
      <c r="BK347" s="4">
        <f t="shared" si="51"/>
        <v>0</v>
      </c>
      <c r="BL347" s="1">
        <v>4</v>
      </c>
      <c r="BM347" s="1">
        <v>2200</v>
      </c>
      <c r="BN347" s="1">
        <v>2</v>
      </c>
      <c r="BO347" s="12">
        <v>2</v>
      </c>
      <c r="BP347" s="1">
        <v>1</v>
      </c>
      <c r="BQ347" s="1">
        <v>18</v>
      </c>
      <c r="BT347" s="36"/>
      <c r="BU347" s="36"/>
      <c r="BV347" s="36" t="str">
        <f t="shared" si="52"/>
        <v>2200</v>
      </c>
      <c r="BW347" s="36" t="b">
        <f t="shared" si="53"/>
        <v>1</v>
      </c>
      <c r="BX347" s="36"/>
      <c r="BY347" s="36"/>
      <c r="BZ347" s="36"/>
      <c r="CA347" s="36"/>
    </row>
    <row r="348" spans="1:79" ht="85.5">
      <c r="A348" s="38" t="s">
        <v>3801</v>
      </c>
      <c r="B348" s="33" t="s">
        <v>511</v>
      </c>
      <c r="C348" s="27" t="s">
        <v>259</v>
      </c>
      <c r="D348" s="27" t="s">
        <v>246</v>
      </c>
      <c r="E348" s="18" t="s">
        <v>3862</v>
      </c>
      <c r="F348" s="19" t="s">
        <v>3870</v>
      </c>
      <c r="G348" s="19" t="s">
        <v>3871</v>
      </c>
      <c r="H348" s="19" t="s">
        <v>3872</v>
      </c>
      <c r="I348" s="19">
        <v>81101512</v>
      </c>
      <c r="J348" s="19" t="s">
        <v>1345</v>
      </c>
      <c r="K348" s="19" t="s">
        <v>1346</v>
      </c>
      <c r="L348" s="19" t="s">
        <v>2427</v>
      </c>
      <c r="M348" s="20" t="s">
        <v>1321</v>
      </c>
      <c r="N348" s="20" t="s">
        <v>265</v>
      </c>
      <c r="O348" s="20" t="s">
        <v>265</v>
      </c>
      <c r="P348" s="20">
        <v>8</v>
      </c>
      <c r="Q348" s="20" t="s">
        <v>1390</v>
      </c>
      <c r="R348" s="20" t="s">
        <v>1391</v>
      </c>
      <c r="S348" s="21">
        <v>44000000</v>
      </c>
      <c r="T348" s="21">
        <v>44000000</v>
      </c>
      <c r="U348" s="20" t="s">
        <v>1404</v>
      </c>
      <c r="V348" s="20" t="s">
        <v>1405</v>
      </c>
      <c r="W348" s="19" t="s">
        <v>86</v>
      </c>
      <c r="X348" s="19" t="s">
        <v>1414</v>
      </c>
      <c r="Y348" s="19" t="s">
        <v>1459</v>
      </c>
      <c r="Z348" s="19" t="s">
        <v>92</v>
      </c>
      <c r="AA348" s="19" t="s">
        <v>1661</v>
      </c>
      <c r="AB348" s="19" t="s">
        <v>1666</v>
      </c>
      <c r="AC348" s="32">
        <v>0</v>
      </c>
      <c r="AD348" s="32">
        <v>0</v>
      </c>
      <c r="AE348" s="32">
        <v>44000000</v>
      </c>
      <c r="AF348" s="32">
        <v>0</v>
      </c>
      <c r="AG348" s="32">
        <v>0</v>
      </c>
      <c r="AH348" s="32">
        <v>5500000</v>
      </c>
      <c r="AI348" s="32">
        <v>0</v>
      </c>
      <c r="AJ348" s="32">
        <v>5500000</v>
      </c>
      <c r="AK348" s="32">
        <v>0</v>
      </c>
      <c r="AL348" s="32">
        <v>5500000</v>
      </c>
      <c r="AM348" s="32">
        <v>0</v>
      </c>
      <c r="AN348" s="32">
        <v>5500000</v>
      </c>
      <c r="AO348" s="32">
        <v>0</v>
      </c>
      <c r="AP348" s="32">
        <v>5500000</v>
      </c>
      <c r="AQ348" s="32">
        <v>0</v>
      </c>
      <c r="AR348" s="32">
        <v>5500000</v>
      </c>
      <c r="AS348" s="32">
        <v>0</v>
      </c>
      <c r="AT348" s="32">
        <v>5500000</v>
      </c>
      <c r="AU348" s="32">
        <v>0</v>
      </c>
      <c r="AV348" s="32">
        <v>5500000</v>
      </c>
      <c r="AW348" s="32">
        <v>0</v>
      </c>
      <c r="AX348" s="32">
        <v>0</v>
      </c>
      <c r="AY348" s="32">
        <v>0</v>
      </c>
      <c r="AZ348" s="32">
        <v>0</v>
      </c>
      <c r="BA348" s="30"/>
      <c r="BB348" s="30"/>
      <c r="BC348" s="30"/>
      <c r="BD348" s="30"/>
      <c r="BE348" s="10" t="str">
        <f t="shared" si="45"/>
        <v>OK</v>
      </c>
      <c r="BF348" s="10" t="str">
        <f t="shared" si="46"/>
        <v>OK</v>
      </c>
      <c r="BG348" s="4">
        <f t="shared" si="47"/>
        <v>0</v>
      </c>
      <c r="BH348" s="11">
        <f t="shared" si="48"/>
        <v>44000000</v>
      </c>
      <c r="BI348" s="11">
        <f t="shared" si="49"/>
        <v>44000000</v>
      </c>
      <c r="BJ348" s="4">
        <f t="shared" si="50"/>
        <v>0</v>
      </c>
      <c r="BK348" s="4">
        <f t="shared" si="51"/>
        <v>0</v>
      </c>
      <c r="BL348" s="1">
        <v>4</v>
      </c>
      <c r="BM348" s="1">
        <v>2200</v>
      </c>
      <c r="BN348" s="1">
        <v>2</v>
      </c>
      <c r="BO348" s="12">
        <v>2</v>
      </c>
      <c r="BP348" s="1">
        <v>1</v>
      </c>
      <c r="BQ348" s="1">
        <v>19</v>
      </c>
      <c r="BT348" s="36"/>
      <c r="BU348" s="36"/>
      <c r="BV348" s="36" t="str">
        <f t="shared" si="52"/>
        <v>2200</v>
      </c>
      <c r="BW348" s="36" t="b">
        <f t="shared" si="53"/>
        <v>1</v>
      </c>
      <c r="BX348" s="36"/>
      <c r="BY348" s="36"/>
      <c r="BZ348" s="36"/>
      <c r="CA348" s="36"/>
    </row>
    <row r="349" spans="1:79" ht="114">
      <c r="A349" s="38" t="s">
        <v>3801</v>
      </c>
      <c r="B349" s="33" t="s">
        <v>512</v>
      </c>
      <c r="C349" s="27" t="s">
        <v>259</v>
      </c>
      <c r="D349" s="27" t="s">
        <v>246</v>
      </c>
      <c r="E349" s="18" t="s">
        <v>3862</v>
      </c>
      <c r="F349" s="19" t="s">
        <v>3870</v>
      </c>
      <c r="G349" s="19" t="s">
        <v>3871</v>
      </c>
      <c r="H349" s="19" t="s">
        <v>3872</v>
      </c>
      <c r="I349" s="19">
        <v>81101512</v>
      </c>
      <c r="J349" s="19" t="s">
        <v>1345</v>
      </c>
      <c r="K349" s="19" t="s">
        <v>1346</v>
      </c>
      <c r="L349" s="19" t="s">
        <v>2429</v>
      </c>
      <c r="M349" s="20" t="s">
        <v>1321</v>
      </c>
      <c r="N349" s="20" t="s">
        <v>265</v>
      </c>
      <c r="O349" s="20" t="s">
        <v>265</v>
      </c>
      <c r="P349" s="20">
        <v>8</v>
      </c>
      <c r="Q349" s="20" t="s">
        <v>1390</v>
      </c>
      <c r="R349" s="20" t="s">
        <v>1391</v>
      </c>
      <c r="S349" s="21">
        <v>32000000</v>
      </c>
      <c r="T349" s="21">
        <v>32000000</v>
      </c>
      <c r="U349" s="20" t="s">
        <v>1404</v>
      </c>
      <c r="V349" s="20" t="s">
        <v>1405</v>
      </c>
      <c r="W349" s="19" t="s">
        <v>86</v>
      </c>
      <c r="X349" s="19" t="s">
        <v>1414</v>
      </c>
      <c r="Y349" s="19" t="s">
        <v>1459</v>
      </c>
      <c r="Z349" s="19" t="s">
        <v>141</v>
      </c>
      <c r="AA349" s="19" t="s">
        <v>1661</v>
      </c>
      <c r="AB349" s="19" t="s">
        <v>1666</v>
      </c>
      <c r="AC349" s="32">
        <v>0</v>
      </c>
      <c r="AD349" s="32">
        <v>0</v>
      </c>
      <c r="AE349" s="32">
        <v>32000000</v>
      </c>
      <c r="AF349" s="32">
        <v>0</v>
      </c>
      <c r="AG349" s="32">
        <v>0</v>
      </c>
      <c r="AH349" s="32">
        <v>4000000</v>
      </c>
      <c r="AI349" s="32">
        <v>0</v>
      </c>
      <c r="AJ349" s="32">
        <v>4000000</v>
      </c>
      <c r="AK349" s="32">
        <v>0</v>
      </c>
      <c r="AL349" s="32">
        <v>4000000</v>
      </c>
      <c r="AM349" s="32">
        <v>0</v>
      </c>
      <c r="AN349" s="32">
        <v>4000000</v>
      </c>
      <c r="AO349" s="32">
        <v>0</v>
      </c>
      <c r="AP349" s="32">
        <v>4000000</v>
      </c>
      <c r="AQ349" s="32">
        <v>0</v>
      </c>
      <c r="AR349" s="32">
        <v>4000000</v>
      </c>
      <c r="AS349" s="32">
        <v>0</v>
      </c>
      <c r="AT349" s="32">
        <v>4000000</v>
      </c>
      <c r="AU349" s="32">
        <v>0</v>
      </c>
      <c r="AV349" s="32">
        <v>4000000</v>
      </c>
      <c r="AW349" s="32">
        <v>0</v>
      </c>
      <c r="AX349" s="32">
        <v>0</v>
      </c>
      <c r="AY349" s="32">
        <v>0</v>
      </c>
      <c r="AZ349" s="32">
        <v>0</v>
      </c>
      <c r="BA349" s="30"/>
      <c r="BB349" s="30"/>
      <c r="BC349" s="30"/>
      <c r="BD349" s="30"/>
      <c r="BE349" s="10" t="str">
        <f t="shared" si="45"/>
        <v>OK</v>
      </c>
      <c r="BF349" s="10" t="str">
        <f t="shared" si="46"/>
        <v>OK</v>
      </c>
      <c r="BG349" s="4">
        <f t="shared" si="47"/>
        <v>0</v>
      </c>
      <c r="BH349" s="11">
        <f t="shared" si="48"/>
        <v>32000000</v>
      </c>
      <c r="BI349" s="11">
        <f t="shared" si="49"/>
        <v>32000000</v>
      </c>
      <c r="BJ349" s="4">
        <f t="shared" si="50"/>
        <v>0</v>
      </c>
      <c r="BK349" s="4">
        <f t="shared" si="51"/>
        <v>0</v>
      </c>
      <c r="BL349" s="1">
        <v>4</v>
      </c>
      <c r="BM349" s="1">
        <v>2200</v>
      </c>
      <c r="BN349" s="1">
        <v>2</v>
      </c>
      <c r="BO349" s="12">
        <v>2</v>
      </c>
      <c r="BP349" s="1">
        <v>1</v>
      </c>
      <c r="BQ349" s="1">
        <v>20</v>
      </c>
      <c r="BT349" s="36"/>
      <c r="BU349" s="36"/>
      <c r="BV349" s="36" t="str">
        <f t="shared" si="52"/>
        <v>2200</v>
      </c>
      <c r="BW349" s="36" t="b">
        <f t="shared" si="53"/>
        <v>1</v>
      </c>
      <c r="BX349" s="36"/>
      <c r="BY349" s="36"/>
      <c r="BZ349" s="36"/>
      <c r="CA349" s="36"/>
    </row>
    <row r="350" spans="1:79" ht="128.25">
      <c r="A350" s="38" t="s">
        <v>3801</v>
      </c>
      <c r="B350" s="33" t="s">
        <v>513</v>
      </c>
      <c r="C350" s="27" t="s">
        <v>259</v>
      </c>
      <c r="D350" s="27" t="s">
        <v>246</v>
      </c>
      <c r="E350" s="18" t="s">
        <v>3862</v>
      </c>
      <c r="F350" s="19" t="s">
        <v>3870</v>
      </c>
      <c r="G350" s="19" t="s">
        <v>3871</v>
      </c>
      <c r="H350" s="19" t="s">
        <v>3872</v>
      </c>
      <c r="I350" s="19">
        <v>81101512</v>
      </c>
      <c r="J350" s="19" t="s">
        <v>1345</v>
      </c>
      <c r="K350" s="19" t="s">
        <v>1346</v>
      </c>
      <c r="L350" s="19" t="s">
        <v>2430</v>
      </c>
      <c r="M350" s="20" t="s">
        <v>1321</v>
      </c>
      <c r="N350" s="20" t="s">
        <v>265</v>
      </c>
      <c r="O350" s="20" t="s">
        <v>265</v>
      </c>
      <c r="P350" s="20">
        <v>8</v>
      </c>
      <c r="Q350" s="20" t="s">
        <v>1390</v>
      </c>
      <c r="R350" s="20" t="s">
        <v>1391</v>
      </c>
      <c r="S350" s="21">
        <v>36000000</v>
      </c>
      <c r="T350" s="21">
        <v>36000000</v>
      </c>
      <c r="U350" s="20" t="s">
        <v>1404</v>
      </c>
      <c r="V350" s="20" t="s">
        <v>1405</v>
      </c>
      <c r="W350" s="19" t="s">
        <v>86</v>
      </c>
      <c r="X350" s="19" t="s">
        <v>1414</v>
      </c>
      <c r="Y350" s="19" t="s">
        <v>1459</v>
      </c>
      <c r="Z350" s="19" t="s">
        <v>141</v>
      </c>
      <c r="AA350" s="19" t="s">
        <v>1661</v>
      </c>
      <c r="AB350" s="19" t="s">
        <v>1666</v>
      </c>
      <c r="AC350" s="32">
        <v>0</v>
      </c>
      <c r="AD350" s="32">
        <v>0</v>
      </c>
      <c r="AE350" s="32">
        <v>36000000</v>
      </c>
      <c r="AF350" s="32">
        <v>0</v>
      </c>
      <c r="AG350" s="32">
        <v>0</v>
      </c>
      <c r="AH350" s="32">
        <v>4500000</v>
      </c>
      <c r="AI350" s="32">
        <v>0</v>
      </c>
      <c r="AJ350" s="32">
        <v>4500000</v>
      </c>
      <c r="AK350" s="32">
        <v>0</v>
      </c>
      <c r="AL350" s="32">
        <v>4500000</v>
      </c>
      <c r="AM350" s="32">
        <v>0</v>
      </c>
      <c r="AN350" s="32">
        <v>4500000</v>
      </c>
      <c r="AO350" s="32">
        <v>0</v>
      </c>
      <c r="AP350" s="32">
        <v>4500000</v>
      </c>
      <c r="AQ350" s="32">
        <v>0</v>
      </c>
      <c r="AR350" s="32">
        <v>4500000</v>
      </c>
      <c r="AS350" s="32">
        <v>0</v>
      </c>
      <c r="AT350" s="32">
        <v>4500000</v>
      </c>
      <c r="AU350" s="32">
        <v>0</v>
      </c>
      <c r="AV350" s="32">
        <v>4500000</v>
      </c>
      <c r="AW350" s="32">
        <v>0</v>
      </c>
      <c r="AX350" s="32">
        <v>0</v>
      </c>
      <c r="AY350" s="32">
        <v>0</v>
      </c>
      <c r="AZ350" s="32">
        <v>0</v>
      </c>
      <c r="BA350" s="30"/>
      <c r="BB350" s="30"/>
      <c r="BC350" s="30"/>
      <c r="BD350" s="30"/>
      <c r="BE350" s="10" t="str">
        <f t="shared" si="45"/>
        <v>OK</v>
      </c>
      <c r="BF350" s="10" t="str">
        <f t="shared" si="46"/>
        <v>OK</v>
      </c>
      <c r="BG350" s="4">
        <f t="shared" si="47"/>
        <v>0</v>
      </c>
      <c r="BH350" s="11">
        <f t="shared" si="48"/>
        <v>36000000</v>
      </c>
      <c r="BI350" s="11">
        <f t="shared" si="49"/>
        <v>36000000</v>
      </c>
      <c r="BJ350" s="4">
        <f t="shared" si="50"/>
        <v>0</v>
      </c>
      <c r="BK350" s="4">
        <f t="shared" si="51"/>
        <v>0</v>
      </c>
      <c r="BL350" s="1">
        <v>4</v>
      </c>
      <c r="BM350" s="1">
        <v>2200</v>
      </c>
      <c r="BN350" s="1">
        <v>2</v>
      </c>
      <c r="BO350" s="12">
        <v>2</v>
      </c>
      <c r="BP350" s="1">
        <v>1</v>
      </c>
      <c r="BQ350" s="1">
        <v>21</v>
      </c>
      <c r="BT350" s="36"/>
      <c r="BU350" s="36"/>
      <c r="BV350" s="36" t="str">
        <f t="shared" si="52"/>
        <v>2200</v>
      </c>
      <c r="BW350" s="36" t="b">
        <f t="shared" si="53"/>
        <v>1</v>
      </c>
      <c r="BX350" s="36"/>
      <c r="BY350" s="36"/>
      <c r="BZ350" s="36"/>
      <c r="CA350" s="36"/>
    </row>
    <row r="351" spans="1:79" ht="114">
      <c r="A351" s="38" t="s">
        <v>3801</v>
      </c>
      <c r="B351" s="33" t="s">
        <v>514</v>
      </c>
      <c r="C351" s="27" t="s">
        <v>259</v>
      </c>
      <c r="D351" s="27" t="s">
        <v>246</v>
      </c>
      <c r="E351" s="18" t="s">
        <v>3862</v>
      </c>
      <c r="F351" s="19" t="s">
        <v>3870</v>
      </c>
      <c r="G351" s="19" t="s">
        <v>3871</v>
      </c>
      <c r="H351" s="19" t="s">
        <v>3872</v>
      </c>
      <c r="I351" s="19">
        <v>81101512</v>
      </c>
      <c r="J351" s="19" t="s">
        <v>1345</v>
      </c>
      <c r="K351" s="19" t="s">
        <v>1346</v>
      </c>
      <c r="L351" s="19" t="s">
        <v>2431</v>
      </c>
      <c r="M351" s="20" t="s">
        <v>1321</v>
      </c>
      <c r="N351" s="20" t="s">
        <v>265</v>
      </c>
      <c r="O351" s="20" t="s">
        <v>265</v>
      </c>
      <c r="P351" s="20">
        <v>8</v>
      </c>
      <c r="Q351" s="20" t="s">
        <v>1390</v>
      </c>
      <c r="R351" s="20" t="s">
        <v>1391</v>
      </c>
      <c r="S351" s="21">
        <v>40000000</v>
      </c>
      <c r="T351" s="21">
        <v>40000000</v>
      </c>
      <c r="U351" s="20" t="s">
        <v>1404</v>
      </c>
      <c r="V351" s="20" t="s">
        <v>1405</v>
      </c>
      <c r="W351" s="19" t="s">
        <v>86</v>
      </c>
      <c r="X351" s="19" t="s">
        <v>1414</v>
      </c>
      <c r="Y351" s="19" t="s">
        <v>1459</v>
      </c>
      <c r="Z351" s="19" t="s">
        <v>1520</v>
      </c>
      <c r="AA351" s="19" t="s">
        <v>1661</v>
      </c>
      <c r="AB351" s="19" t="s">
        <v>1666</v>
      </c>
      <c r="AC351" s="32">
        <v>0</v>
      </c>
      <c r="AD351" s="32">
        <v>0</v>
      </c>
      <c r="AE351" s="32">
        <v>40000000</v>
      </c>
      <c r="AF351" s="32">
        <v>0</v>
      </c>
      <c r="AG351" s="32">
        <v>0</v>
      </c>
      <c r="AH351" s="32">
        <v>5000000</v>
      </c>
      <c r="AI351" s="32">
        <v>0</v>
      </c>
      <c r="AJ351" s="32">
        <v>5000000</v>
      </c>
      <c r="AK351" s="32">
        <v>0</v>
      </c>
      <c r="AL351" s="32">
        <v>5000000</v>
      </c>
      <c r="AM351" s="32">
        <v>0</v>
      </c>
      <c r="AN351" s="32">
        <v>5000000</v>
      </c>
      <c r="AO351" s="32">
        <v>0</v>
      </c>
      <c r="AP351" s="32">
        <v>5000000</v>
      </c>
      <c r="AQ351" s="32">
        <v>0</v>
      </c>
      <c r="AR351" s="32">
        <v>5000000</v>
      </c>
      <c r="AS351" s="32">
        <v>0</v>
      </c>
      <c r="AT351" s="32">
        <v>5000000</v>
      </c>
      <c r="AU351" s="32">
        <v>0</v>
      </c>
      <c r="AV351" s="32">
        <v>5000000</v>
      </c>
      <c r="AW351" s="32">
        <v>0</v>
      </c>
      <c r="AX351" s="32">
        <v>0</v>
      </c>
      <c r="AY351" s="32">
        <v>0</v>
      </c>
      <c r="AZ351" s="32">
        <v>0</v>
      </c>
      <c r="BA351" s="30"/>
      <c r="BB351" s="30"/>
      <c r="BC351" s="30"/>
      <c r="BD351" s="30"/>
      <c r="BE351" s="10" t="str">
        <f t="shared" si="45"/>
        <v>OK</v>
      </c>
      <c r="BF351" s="10" t="str">
        <f t="shared" si="46"/>
        <v>OK</v>
      </c>
      <c r="BG351" s="4">
        <f t="shared" si="47"/>
        <v>0</v>
      </c>
      <c r="BH351" s="11">
        <f t="shared" si="48"/>
        <v>40000000</v>
      </c>
      <c r="BI351" s="11">
        <f t="shared" si="49"/>
        <v>40000000</v>
      </c>
      <c r="BJ351" s="4">
        <f t="shared" si="50"/>
        <v>0</v>
      </c>
      <c r="BK351" s="4">
        <f t="shared" si="51"/>
        <v>0</v>
      </c>
      <c r="BL351" s="1">
        <v>4</v>
      </c>
      <c r="BM351" s="1">
        <v>2200</v>
      </c>
      <c r="BN351" s="1">
        <v>2</v>
      </c>
      <c r="BO351" s="12">
        <v>2</v>
      </c>
      <c r="BP351" s="1">
        <v>1</v>
      </c>
      <c r="BQ351" s="1">
        <v>22</v>
      </c>
      <c r="BT351" s="36"/>
      <c r="BU351" s="36"/>
      <c r="BV351" s="36" t="str">
        <f t="shared" si="52"/>
        <v>2200</v>
      </c>
      <c r="BW351" s="36" t="b">
        <f t="shared" si="53"/>
        <v>1</v>
      </c>
      <c r="BX351" s="36"/>
      <c r="BY351" s="36"/>
      <c r="BZ351" s="36"/>
      <c r="CA351" s="36"/>
    </row>
    <row r="352" spans="1:79" ht="142.5">
      <c r="A352" s="38" t="s">
        <v>3801</v>
      </c>
      <c r="B352" s="33" t="s">
        <v>515</v>
      </c>
      <c r="C352" s="27" t="s">
        <v>259</v>
      </c>
      <c r="D352" s="27" t="s">
        <v>246</v>
      </c>
      <c r="E352" s="18" t="s">
        <v>3862</v>
      </c>
      <c r="F352" s="19" t="s">
        <v>3870</v>
      </c>
      <c r="G352" s="19" t="s">
        <v>3871</v>
      </c>
      <c r="H352" s="19" t="s">
        <v>3872</v>
      </c>
      <c r="I352" s="19">
        <v>81101512</v>
      </c>
      <c r="J352" s="19" t="s">
        <v>1345</v>
      </c>
      <c r="K352" s="19" t="s">
        <v>1346</v>
      </c>
      <c r="L352" s="19" t="s">
        <v>2432</v>
      </c>
      <c r="M352" s="20" t="s">
        <v>1321</v>
      </c>
      <c r="N352" s="20" t="s">
        <v>265</v>
      </c>
      <c r="O352" s="20" t="s">
        <v>265</v>
      </c>
      <c r="P352" s="20">
        <v>8</v>
      </c>
      <c r="Q352" s="20" t="s">
        <v>1390</v>
      </c>
      <c r="R352" s="20" t="s">
        <v>1391</v>
      </c>
      <c r="S352" s="21">
        <v>48000000</v>
      </c>
      <c r="T352" s="21">
        <v>48000000</v>
      </c>
      <c r="U352" s="20" t="s">
        <v>1404</v>
      </c>
      <c r="V352" s="20" t="s">
        <v>1405</v>
      </c>
      <c r="W352" s="19" t="s">
        <v>86</v>
      </c>
      <c r="X352" s="19" t="s">
        <v>1414</v>
      </c>
      <c r="Y352" s="19" t="s">
        <v>1459</v>
      </c>
      <c r="Z352" s="19" t="s">
        <v>1520</v>
      </c>
      <c r="AA352" s="19" t="s">
        <v>1661</v>
      </c>
      <c r="AB352" s="19" t="s">
        <v>1666</v>
      </c>
      <c r="AC352" s="32">
        <v>0</v>
      </c>
      <c r="AD352" s="32">
        <v>0</v>
      </c>
      <c r="AE352" s="32">
        <v>48000000</v>
      </c>
      <c r="AF352" s="32">
        <v>0</v>
      </c>
      <c r="AG352" s="32">
        <v>0</v>
      </c>
      <c r="AH352" s="32">
        <v>6000000</v>
      </c>
      <c r="AI352" s="32">
        <v>0</v>
      </c>
      <c r="AJ352" s="32">
        <v>6000000</v>
      </c>
      <c r="AK352" s="32">
        <v>0</v>
      </c>
      <c r="AL352" s="32">
        <v>6000000</v>
      </c>
      <c r="AM352" s="32">
        <v>0</v>
      </c>
      <c r="AN352" s="32">
        <v>6000000</v>
      </c>
      <c r="AO352" s="32">
        <v>0</v>
      </c>
      <c r="AP352" s="32">
        <v>6000000</v>
      </c>
      <c r="AQ352" s="32">
        <v>0</v>
      </c>
      <c r="AR352" s="32">
        <v>6000000</v>
      </c>
      <c r="AS352" s="32">
        <v>0</v>
      </c>
      <c r="AT352" s="32">
        <v>6000000</v>
      </c>
      <c r="AU352" s="32">
        <v>0</v>
      </c>
      <c r="AV352" s="32">
        <v>6000000</v>
      </c>
      <c r="AW352" s="32">
        <v>0</v>
      </c>
      <c r="AX352" s="32">
        <v>0</v>
      </c>
      <c r="AY352" s="32">
        <v>0</v>
      </c>
      <c r="AZ352" s="32">
        <v>0</v>
      </c>
      <c r="BA352" s="30"/>
      <c r="BB352" s="30"/>
      <c r="BC352" s="30"/>
      <c r="BD352" s="30"/>
      <c r="BE352" s="10" t="str">
        <f t="shared" si="45"/>
        <v>OK</v>
      </c>
      <c r="BF352" s="10" t="str">
        <f t="shared" si="46"/>
        <v>OK</v>
      </c>
      <c r="BG352" s="4">
        <f t="shared" si="47"/>
        <v>0</v>
      </c>
      <c r="BH352" s="11">
        <f t="shared" si="48"/>
        <v>48000000</v>
      </c>
      <c r="BI352" s="11">
        <f t="shared" si="49"/>
        <v>48000000</v>
      </c>
      <c r="BJ352" s="4">
        <f t="shared" si="50"/>
        <v>0</v>
      </c>
      <c r="BK352" s="4">
        <f t="shared" si="51"/>
        <v>0</v>
      </c>
      <c r="BL352" s="1">
        <v>4</v>
      </c>
      <c r="BM352" s="1">
        <v>2200</v>
      </c>
      <c r="BN352" s="1">
        <v>2</v>
      </c>
      <c r="BO352" s="12">
        <v>2</v>
      </c>
      <c r="BP352" s="1">
        <v>1</v>
      </c>
      <c r="BQ352" s="1">
        <v>23</v>
      </c>
      <c r="BT352" s="36"/>
      <c r="BU352" s="36"/>
      <c r="BV352" s="36" t="str">
        <f t="shared" si="52"/>
        <v>2200</v>
      </c>
      <c r="BW352" s="36" t="b">
        <f t="shared" si="53"/>
        <v>1</v>
      </c>
      <c r="BX352" s="36"/>
      <c r="BY352" s="36"/>
      <c r="BZ352" s="36"/>
      <c r="CA352" s="36"/>
    </row>
    <row r="353" spans="1:79" ht="114">
      <c r="A353" s="38" t="s">
        <v>3801</v>
      </c>
      <c r="B353" s="33" t="s">
        <v>516</v>
      </c>
      <c r="C353" s="27" t="s">
        <v>259</v>
      </c>
      <c r="D353" s="27" t="s">
        <v>246</v>
      </c>
      <c r="E353" s="18" t="s">
        <v>3862</v>
      </c>
      <c r="F353" s="19" t="s">
        <v>3870</v>
      </c>
      <c r="G353" s="19" t="s">
        <v>3871</v>
      </c>
      <c r="H353" s="19" t="s">
        <v>3872</v>
      </c>
      <c r="I353" s="19">
        <v>81101512</v>
      </c>
      <c r="J353" s="19" t="s">
        <v>1345</v>
      </c>
      <c r="K353" s="19" t="s">
        <v>1346</v>
      </c>
      <c r="L353" s="19" t="s">
        <v>2433</v>
      </c>
      <c r="M353" s="20" t="s">
        <v>265</v>
      </c>
      <c r="N353" s="20" t="s">
        <v>265</v>
      </c>
      <c r="O353" s="20" t="s">
        <v>266</v>
      </c>
      <c r="P353" s="20">
        <v>4</v>
      </c>
      <c r="Q353" s="20" t="s">
        <v>1390</v>
      </c>
      <c r="R353" s="20" t="s">
        <v>1391</v>
      </c>
      <c r="S353" s="21">
        <v>10000000</v>
      </c>
      <c r="T353" s="21">
        <v>10000000</v>
      </c>
      <c r="U353" s="20" t="s">
        <v>1404</v>
      </c>
      <c r="V353" s="20" t="s">
        <v>1405</v>
      </c>
      <c r="W353" s="19" t="s">
        <v>86</v>
      </c>
      <c r="X353" s="19" t="s">
        <v>1414</v>
      </c>
      <c r="Y353" s="19" t="s">
        <v>1459</v>
      </c>
      <c r="Z353" s="19" t="s">
        <v>1521</v>
      </c>
      <c r="AA353" s="19" t="s">
        <v>1661</v>
      </c>
      <c r="AB353" s="19" t="s">
        <v>1666</v>
      </c>
      <c r="AC353" s="32">
        <v>0</v>
      </c>
      <c r="AD353" s="32">
        <v>0</v>
      </c>
      <c r="AE353" s="32">
        <v>0</v>
      </c>
      <c r="AF353" s="32">
        <v>0</v>
      </c>
      <c r="AG353" s="32">
        <v>10000000</v>
      </c>
      <c r="AH353" s="32">
        <v>0</v>
      </c>
      <c r="AI353" s="32">
        <v>0</v>
      </c>
      <c r="AJ353" s="32">
        <v>2500000</v>
      </c>
      <c r="AK353" s="32">
        <v>0</v>
      </c>
      <c r="AL353" s="32">
        <v>2500000</v>
      </c>
      <c r="AM353" s="32">
        <v>0</v>
      </c>
      <c r="AN353" s="32">
        <v>2500000</v>
      </c>
      <c r="AO353" s="32">
        <v>0</v>
      </c>
      <c r="AP353" s="32">
        <v>2500000</v>
      </c>
      <c r="AQ353" s="32">
        <v>0</v>
      </c>
      <c r="AR353" s="32">
        <v>0</v>
      </c>
      <c r="AS353" s="32">
        <v>0</v>
      </c>
      <c r="AT353" s="32">
        <v>0</v>
      </c>
      <c r="AU353" s="32">
        <v>0</v>
      </c>
      <c r="AV353" s="32">
        <v>0</v>
      </c>
      <c r="AW353" s="32">
        <v>0</v>
      </c>
      <c r="AX353" s="32">
        <v>0</v>
      </c>
      <c r="AY353" s="32">
        <v>0</v>
      </c>
      <c r="AZ353" s="32">
        <v>0</v>
      </c>
      <c r="BA353" s="30"/>
      <c r="BB353" s="30"/>
      <c r="BC353" s="30"/>
      <c r="BD353" s="30"/>
      <c r="BE353" s="10" t="str">
        <f t="shared" si="45"/>
        <v>OK</v>
      </c>
      <c r="BF353" s="10" t="str">
        <f t="shared" si="46"/>
        <v>OK</v>
      </c>
      <c r="BG353" s="4">
        <f t="shared" si="47"/>
        <v>0</v>
      </c>
      <c r="BH353" s="11">
        <f t="shared" si="48"/>
        <v>10000000</v>
      </c>
      <c r="BI353" s="11">
        <f t="shared" si="49"/>
        <v>10000000</v>
      </c>
      <c r="BJ353" s="4">
        <f t="shared" si="50"/>
        <v>0</v>
      </c>
      <c r="BK353" s="4">
        <f t="shared" si="51"/>
        <v>0</v>
      </c>
      <c r="BL353" s="1">
        <v>4</v>
      </c>
      <c r="BM353" s="1">
        <v>2200</v>
      </c>
      <c r="BN353" s="1">
        <v>2</v>
      </c>
      <c r="BO353" s="12">
        <v>2</v>
      </c>
      <c r="BP353" s="1">
        <v>1</v>
      </c>
      <c r="BQ353" s="1">
        <v>24</v>
      </c>
      <c r="BT353" s="36"/>
      <c r="BU353" s="36"/>
      <c r="BV353" s="36" t="str">
        <f t="shared" si="52"/>
        <v>2200</v>
      </c>
      <c r="BW353" s="36" t="b">
        <f t="shared" si="53"/>
        <v>1</v>
      </c>
      <c r="BX353" s="36"/>
      <c r="BY353" s="36"/>
      <c r="BZ353" s="36"/>
      <c r="CA353" s="36"/>
    </row>
    <row r="354" spans="1:79" ht="99.75">
      <c r="A354" s="38" t="s">
        <v>3801</v>
      </c>
      <c r="B354" s="33" t="s">
        <v>517</v>
      </c>
      <c r="C354" s="27" t="s">
        <v>259</v>
      </c>
      <c r="D354" s="27" t="s">
        <v>246</v>
      </c>
      <c r="E354" s="18" t="s">
        <v>3862</v>
      </c>
      <c r="F354" s="19" t="s">
        <v>3870</v>
      </c>
      <c r="G354" s="19" t="s">
        <v>3871</v>
      </c>
      <c r="H354" s="19" t="s">
        <v>3872</v>
      </c>
      <c r="I354" s="19">
        <v>81101512</v>
      </c>
      <c r="J354" s="19" t="s">
        <v>1345</v>
      </c>
      <c r="K354" s="19" t="s">
        <v>1346</v>
      </c>
      <c r="L354" s="19" t="s">
        <v>2434</v>
      </c>
      <c r="M354" s="20" t="s">
        <v>1321</v>
      </c>
      <c r="N354" s="20" t="s">
        <v>265</v>
      </c>
      <c r="O354" s="20" t="s">
        <v>265</v>
      </c>
      <c r="P354" s="20">
        <v>8</v>
      </c>
      <c r="Q354" s="20" t="s">
        <v>1390</v>
      </c>
      <c r="R354" s="20" t="s">
        <v>1391</v>
      </c>
      <c r="S354" s="21">
        <v>20000000</v>
      </c>
      <c r="T354" s="21">
        <v>20000000</v>
      </c>
      <c r="U354" s="20" t="s">
        <v>1404</v>
      </c>
      <c r="V354" s="20" t="s">
        <v>1405</v>
      </c>
      <c r="W354" s="19" t="s">
        <v>86</v>
      </c>
      <c r="X354" s="19" t="s">
        <v>1414</v>
      </c>
      <c r="Y354" s="19" t="s">
        <v>1459</v>
      </c>
      <c r="Z354" s="19" t="s">
        <v>1521</v>
      </c>
      <c r="AA354" s="19" t="s">
        <v>1661</v>
      </c>
      <c r="AB354" s="19" t="s">
        <v>1666</v>
      </c>
      <c r="AC354" s="32">
        <v>0</v>
      </c>
      <c r="AD354" s="32">
        <v>0</v>
      </c>
      <c r="AE354" s="32">
        <v>20000000</v>
      </c>
      <c r="AF354" s="32">
        <v>0</v>
      </c>
      <c r="AG354" s="32">
        <v>0</v>
      </c>
      <c r="AH354" s="32">
        <v>2500000</v>
      </c>
      <c r="AI354" s="32">
        <v>0</v>
      </c>
      <c r="AJ354" s="32">
        <v>2500000</v>
      </c>
      <c r="AK354" s="32">
        <v>0</v>
      </c>
      <c r="AL354" s="32">
        <v>2500000</v>
      </c>
      <c r="AM354" s="32">
        <v>0</v>
      </c>
      <c r="AN354" s="32">
        <v>2500000</v>
      </c>
      <c r="AO354" s="32">
        <v>0</v>
      </c>
      <c r="AP354" s="32">
        <v>2500000</v>
      </c>
      <c r="AQ354" s="32">
        <v>0</v>
      </c>
      <c r="AR354" s="32">
        <v>2500000</v>
      </c>
      <c r="AS354" s="32">
        <v>0</v>
      </c>
      <c r="AT354" s="32">
        <v>2500000</v>
      </c>
      <c r="AU354" s="32">
        <v>0</v>
      </c>
      <c r="AV354" s="32">
        <v>2500000</v>
      </c>
      <c r="AW354" s="32">
        <v>0</v>
      </c>
      <c r="AX354" s="32">
        <v>0</v>
      </c>
      <c r="AY354" s="32">
        <v>0</v>
      </c>
      <c r="AZ354" s="32">
        <v>0</v>
      </c>
      <c r="BA354" s="30"/>
      <c r="BB354" s="30"/>
      <c r="BC354" s="30"/>
      <c r="BD354" s="30"/>
      <c r="BE354" s="10" t="str">
        <f t="shared" si="45"/>
        <v>OK</v>
      </c>
      <c r="BF354" s="10" t="str">
        <f t="shared" si="46"/>
        <v>OK</v>
      </c>
      <c r="BG354" s="4">
        <f t="shared" si="47"/>
        <v>0</v>
      </c>
      <c r="BH354" s="11">
        <f t="shared" si="48"/>
        <v>20000000</v>
      </c>
      <c r="BI354" s="11">
        <f t="shared" si="49"/>
        <v>20000000</v>
      </c>
      <c r="BJ354" s="4">
        <f t="shared" si="50"/>
        <v>0</v>
      </c>
      <c r="BK354" s="4">
        <f t="shared" si="51"/>
        <v>0</v>
      </c>
      <c r="BL354" s="1">
        <v>4</v>
      </c>
      <c r="BM354" s="1">
        <v>2200</v>
      </c>
      <c r="BN354" s="1">
        <v>2</v>
      </c>
      <c r="BO354" s="12">
        <v>2</v>
      </c>
      <c r="BP354" s="1">
        <v>1</v>
      </c>
      <c r="BQ354" s="1">
        <v>25</v>
      </c>
      <c r="BT354" s="36"/>
      <c r="BU354" s="36"/>
      <c r="BV354" s="36" t="str">
        <f t="shared" si="52"/>
        <v>2200</v>
      </c>
      <c r="BW354" s="36" t="b">
        <f t="shared" si="53"/>
        <v>1</v>
      </c>
      <c r="BX354" s="36"/>
      <c r="BY354" s="36"/>
      <c r="BZ354" s="36"/>
      <c r="CA354" s="36"/>
    </row>
    <row r="355" spans="1:79" ht="85.5">
      <c r="A355" s="38" t="s">
        <v>3801</v>
      </c>
      <c r="B355" s="33" t="s">
        <v>518</v>
      </c>
      <c r="C355" s="27" t="s">
        <v>259</v>
      </c>
      <c r="D355" s="27" t="s">
        <v>246</v>
      </c>
      <c r="E355" s="18" t="s">
        <v>3862</v>
      </c>
      <c r="F355" s="19" t="s">
        <v>3870</v>
      </c>
      <c r="G355" s="19" t="s">
        <v>3871</v>
      </c>
      <c r="H355" s="19" t="s">
        <v>3872</v>
      </c>
      <c r="I355" s="19">
        <v>81101512</v>
      </c>
      <c r="J355" s="19" t="s">
        <v>1345</v>
      </c>
      <c r="K355" s="19" t="s">
        <v>1346</v>
      </c>
      <c r="L355" s="19" t="s">
        <v>2435</v>
      </c>
      <c r="M355" s="20" t="s">
        <v>1321</v>
      </c>
      <c r="N355" s="20" t="s">
        <v>1321</v>
      </c>
      <c r="O355" s="20" t="s">
        <v>1321</v>
      </c>
      <c r="P355" s="20">
        <v>6</v>
      </c>
      <c r="Q355" s="20" t="s">
        <v>1390</v>
      </c>
      <c r="R355" s="20" t="s">
        <v>1391</v>
      </c>
      <c r="S355" s="21">
        <v>58367650</v>
      </c>
      <c r="T355" s="21">
        <v>58367650</v>
      </c>
      <c r="U355" s="20" t="s">
        <v>1404</v>
      </c>
      <c r="V355" s="20" t="s">
        <v>1405</v>
      </c>
      <c r="W355" s="19" t="s">
        <v>86</v>
      </c>
      <c r="X355" s="19" t="s">
        <v>1414</v>
      </c>
      <c r="Y355" s="19" t="s">
        <v>1460</v>
      </c>
      <c r="Z355" s="19" t="s">
        <v>1513</v>
      </c>
      <c r="AA355" s="19" t="s">
        <v>1661</v>
      </c>
      <c r="AB355" s="19" t="s">
        <v>1666</v>
      </c>
      <c r="AC355" s="32">
        <v>58367650</v>
      </c>
      <c r="AD355" s="32">
        <v>0</v>
      </c>
      <c r="AE355" s="32">
        <v>0</v>
      </c>
      <c r="AF355" s="32">
        <v>5000000</v>
      </c>
      <c r="AG355" s="32">
        <v>0</v>
      </c>
      <c r="AH355" s="32">
        <v>10000000</v>
      </c>
      <c r="AI355" s="32">
        <v>0</v>
      </c>
      <c r="AJ355" s="32">
        <v>10000000</v>
      </c>
      <c r="AK355" s="32">
        <v>0</v>
      </c>
      <c r="AL355" s="32">
        <v>10000000</v>
      </c>
      <c r="AM355" s="32">
        <v>0</v>
      </c>
      <c r="AN355" s="32">
        <v>10000000</v>
      </c>
      <c r="AO355" s="32">
        <v>0</v>
      </c>
      <c r="AP355" s="32">
        <v>13367650</v>
      </c>
      <c r="AQ355" s="32">
        <v>0</v>
      </c>
      <c r="AR355" s="32">
        <v>0</v>
      </c>
      <c r="AS355" s="32">
        <v>0</v>
      </c>
      <c r="AT355" s="32">
        <v>0</v>
      </c>
      <c r="AU355" s="32">
        <v>0</v>
      </c>
      <c r="AV355" s="32">
        <v>0</v>
      </c>
      <c r="AW355" s="32">
        <v>0</v>
      </c>
      <c r="AX355" s="32">
        <v>0</v>
      </c>
      <c r="AY355" s="32">
        <v>0</v>
      </c>
      <c r="AZ355" s="32">
        <v>0</v>
      </c>
      <c r="BA355" s="30"/>
      <c r="BB355" s="30"/>
      <c r="BC355" s="30"/>
      <c r="BD355" s="30"/>
      <c r="BE355" s="10" t="str">
        <f t="shared" si="45"/>
        <v>OK</v>
      </c>
      <c r="BF355" s="10" t="str">
        <f t="shared" si="46"/>
        <v>OK</v>
      </c>
      <c r="BG355" s="4">
        <f t="shared" si="47"/>
        <v>0</v>
      </c>
      <c r="BH355" s="11">
        <f t="shared" si="48"/>
        <v>58367650</v>
      </c>
      <c r="BI355" s="11">
        <f t="shared" si="49"/>
        <v>58367650</v>
      </c>
      <c r="BJ355" s="4">
        <f t="shared" si="50"/>
        <v>0</v>
      </c>
      <c r="BK355" s="4">
        <f t="shared" si="51"/>
        <v>0</v>
      </c>
      <c r="BL355" s="1">
        <v>4</v>
      </c>
      <c r="BM355" s="1">
        <v>2200</v>
      </c>
      <c r="BN355" s="1">
        <v>2</v>
      </c>
      <c r="BO355" s="12">
        <v>2</v>
      </c>
      <c r="BP355" s="1">
        <v>1</v>
      </c>
      <c r="BQ355" s="1">
        <v>26</v>
      </c>
      <c r="BT355" s="36"/>
      <c r="BU355" s="36"/>
      <c r="BV355" s="36" t="str">
        <f t="shared" si="52"/>
        <v>2200</v>
      </c>
      <c r="BW355" s="36" t="b">
        <f t="shared" si="53"/>
        <v>1</v>
      </c>
      <c r="BX355" s="36"/>
      <c r="BY355" s="36"/>
      <c r="BZ355" s="36"/>
      <c r="CA355" s="36"/>
    </row>
    <row r="356" spans="1:79" ht="85.5">
      <c r="A356" s="38" t="s">
        <v>3801</v>
      </c>
      <c r="B356" s="33" t="s">
        <v>519</v>
      </c>
      <c r="C356" s="27" t="s">
        <v>259</v>
      </c>
      <c r="D356" s="27" t="s">
        <v>3082</v>
      </c>
      <c r="E356" s="18" t="s">
        <v>3862</v>
      </c>
      <c r="F356" s="19" t="s">
        <v>3870</v>
      </c>
      <c r="G356" s="19" t="s">
        <v>3871</v>
      </c>
      <c r="H356" s="19" t="s">
        <v>3872</v>
      </c>
      <c r="I356" s="19">
        <v>90121500</v>
      </c>
      <c r="J356" s="19" t="s">
        <v>1345</v>
      </c>
      <c r="K356" s="19" t="s">
        <v>1346</v>
      </c>
      <c r="L356" s="19" t="s">
        <v>3479</v>
      </c>
      <c r="M356" s="20" t="s">
        <v>1321</v>
      </c>
      <c r="N356" s="20" t="s">
        <v>265</v>
      </c>
      <c r="O356" s="20" t="s">
        <v>266</v>
      </c>
      <c r="P356" s="20">
        <v>10</v>
      </c>
      <c r="Q356" s="20" t="s">
        <v>1393</v>
      </c>
      <c r="R356" s="20" t="s">
        <v>1391</v>
      </c>
      <c r="S356" s="21">
        <v>50000000</v>
      </c>
      <c r="T356" s="21">
        <v>50000000</v>
      </c>
      <c r="U356" s="20" t="s">
        <v>1404</v>
      </c>
      <c r="V356" s="20" t="s">
        <v>1405</v>
      </c>
      <c r="W356" s="19" t="s">
        <v>86</v>
      </c>
      <c r="X356" s="19" t="s">
        <v>1414</v>
      </c>
      <c r="Y356" s="19" t="s">
        <v>1461</v>
      </c>
      <c r="Z356" s="19" t="s">
        <v>1513</v>
      </c>
      <c r="AA356" s="19" t="s">
        <v>1661</v>
      </c>
      <c r="AB356" s="19" t="s">
        <v>1666</v>
      </c>
      <c r="AC356" s="32">
        <v>0</v>
      </c>
      <c r="AD356" s="32">
        <v>0</v>
      </c>
      <c r="AE356" s="32">
        <v>0</v>
      </c>
      <c r="AF356" s="32">
        <v>0</v>
      </c>
      <c r="AG356" s="32">
        <v>0</v>
      </c>
      <c r="AH356" s="32">
        <v>0</v>
      </c>
      <c r="AI356" s="32">
        <v>50000000</v>
      </c>
      <c r="AJ356" s="32">
        <v>0</v>
      </c>
      <c r="AK356" s="32">
        <v>0</v>
      </c>
      <c r="AL356" s="32">
        <v>12500000</v>
      </c>
      <c r="AM356" s="32">
        <v>0</v>
      </c>
      <c r="AN356" s="32">
        <v>12500000</v>
      </c>
      <c r="AO356" s="32">
        <v>0</v>
      </c>
      <c r="AP356" s="32">
        <v>12500000</v>
      </c>
      <c r="AQ356" s="32">
        <v>0</v>
      </c>
      <c r="AR356" s="32">
        <v>12500000</v>
      </c>
      <c r="AS356" s="32">
        <v>0</v>
      </c>
      <c r="AT356" s="32">
        <v>0</v>
      </c>
      <c r="AU356" s="32">
        <v>0</v>
      </c>
      <c r="AV356" s="32">
        <v>0</v>
      </c>
      <c r="AW356" s="32">
        <v>0</v>
      </c>
      <c r="AX356" s="32">
        <v>0</v>
      </c>
      <c r="AY356" s="32">
        <v>0</v>
      </c>
      <c r="AZ356" s="32">
        <v>0</v>
      </c>
      <c r="BA356" s="30"/>
      <c r="BB356" s="30"/>
      <c r="BC356" s="30"/>
      <c r="BD356" s="30"/>
      <c r="BE356" s="10" t="str">
        <f t="shared" si="45"/>
        <v>OK</v>
      </c>
      <c r="BF356" s="10" t="str">
        <f t="shared" si="46"/>
        <v>OK</v>
      </c>
      <c r="BG356" s="4">
        <f t="shared" si="47"/>
        <v>0</v>
      </c>
      <c r="BH356" s="11">
        <f t="shared" si="48"/>
        <v>50000000</v>
      </c>
      <c r="BI356" s="11">
        <f t="shared" si="49"/>
        <v>50000000</v>
      </c>
      <c r="BJ356" s="4">
        <f t="shared" si="50"/>
        <v>0</v>
      </c>
      <c r="BK356" s="4">
        <f t="shared" si="51"/>
        <v>0</v>
      </c>
      <c r="BL356" s="1">
        <v>4</v>
      </c>
      <c r="BM356" s="1">
        <v>2200</v>
      </c>
      <c r="BN356" s="1">
        <v>2</v>
      </c>
      <c r="BO356" s="12">
        <v>2</v>
      </c>
      <c r="BP356" s="1">
        <v>1</v>
      </c>
      <c r="BQ356" s="1">
        <v>27</v>
      </c>
      <c r="BT356" s="36"/>
      <c r="BU356" s="36"/>
      <c r="BV356" s="36" t="str">
        <f t="shared" si="52"/>
        <v>2200</v>
      </c>
      <c r="BW356" s="36" t="b">
        <f t="shared" si="53"/>
        <v>1</v>
      </c>
      <c r="BX356" s="36"/>
      <c r="BY356" s="36"/>
      <c r="BZ356" s="36"/>
      <c r="CA356" s="36"/>
    </row>
    <row r="357" spans="1:79" ht="171">
      <c r="A357" s="38" t="s">
        <v>3801</v>
      </c>
      <c r="B357" s="33" t="s">
        <v>520</v>
      </c>
      <c r="C357" s="27" t="s">
        <v>259</v>
      </c>
      <c r="D357" s="27" t="s">
        <v>246</v>
      </c>
      <c r="E357" s="18" t="s">
        <v>3862</v>
      </c>
      <c r="F357" s="19" t="s">
        <v>3870</v>
      </c>
      <c r="G357" s="19" t="s">
        <v>3873</v>
      </c>
      <c r="H357" s="19" t="s">
        <v>3874</v>
      </c>
      <c r="I357" s="19">
        <v>81101512</v>
      </c>
      <c r="J357" s="19" t="s">
        <v>1347</v>
      </c>
      <c r="K357" s="19" t="s">
        <v>1340</v>
      </c>
      <c r="L357" s="19" t="s">
        <v>2443</v>
      </c>
      <c r="M357" s="20" t="s">
        <v>1321</v>
      </c>
      <c r="N357" s="20" t="s">
        <v>1321</v>
      </c>
      <c r="O357" s="20" t="s">
        <v>1321</v>
      </c>
      <c r="P357" s="20">
        <v>11</v>
      </c>
      <c r="Q357" s="20" t="s">
        <v>1390</v>
      </c>
      <c r="R357" s="20" t="s">
        <v>1391</v>
      </c>
      <c r="S357" s="21">
        <v>144252931</v>
      </c>
      <c r="T357" s="21">
        <v>144252931</v>
      </c>
      <c r="U357" s="20" t="s">
        <v>1404</v>
      </c>
      <c r="V357" s="20" t="s">
        <v>1405</v>
      </c>
      <c r="W357" s="19" t="s">
        <v>86</v>
      </c>
      <c r="X357" s="19" t="s">
        <v>1413</v>
      </c>
      <c r="Y357" s="19" t="s">
        <v>1459</v>
      </c>
      <c r="Z357" s="19" t="s">
        <v>89</v>
      </c>
      <c r="AA357" s="19" t="s">
        <v>1663</v>
      </c>
      <c r="AB357" s="19" t="s">
        <v>1666</v>
      </c>
      <c r="AC357" s="32">
        <v>144252931</v>
      </c>
      <c r="AD357" s="32">
        <v>0</v>
      </c>
      <c r="AE357" s="32">
        <v>0</v>
      </c>
      <c r="AF357" s="32">
        <v>13200000</v>
      </c>
      <c r="AG357" s="32">
        <v>0</v>
      </c>
      <c r="AH357" s="32">
        <v>13200000</v>
      </c>
      <c r="AI357" s="32">
        <v>0</v>
      </c>
      <c r="AJ357" s="32">
        <v>13200000</v>
      </c>
      <c r="AK357" s="32">
        <v>0</v>
      </c>
      <c r="AL357" s="32">
        <v>13200000</v>
      </c>
      <c r="AM357" s="32">
        <v>0</v>
      </c>
      <c r="AN357" s="32">
        <v>13200000</v>
      </c>
      <c r="AO357" s="32">
        <v>0</v>
      </c>
      <c r="AP357" s="32">
        <v>13200000</v>
      </c>
      <c r="AQ357" s="32">
        <v>0</v>
      </c>
      <c r="AR357" s="32">
        <v>13200000</v>
      </c>
      <c r="AS357" s="32">
        <v>0</v>
      </c>
      <c r="AT357" s="32">
        <v>13200000</v>
      </c>
      <c r="AU357" s="32">
        <v>0</v>
      </c>
      <c r="AV357" s="32">
        <v>13200000</v>
      </c>
      <c r="AW357" s="32">
        <v>0</v>
      </c>
      <c r="AX357" s="32">
        <v>13200000</v>
      </c>
      <c r="AY357" s="32">
        <v>0</v>
      </c>
      <c r="AZ357" s="32">
        <v>12252931</v>
      </c>
      <c r="BA357" s="30"/>
      <c r="BB357" s="30"/>
      <c r="BC357" s="30"/>
      <c r="BD357" s="30"/>
      <c r="BE357" s="10" t="str">
        <f t="shared" si="45"/>
        <v>OK</v>
      </c>
      <c r="BF357" s="10" t="str">
        <f t="shared" si="46"/>
        <v>OK</v>
      </c>
      <c r="BG357" s="4">
        <f t="shared" si="47"/>
        <v>0</v>
      </c>
      <c r="BH357" s="11">
        <f t="shared" si="48"/>
        <v>144252931</v>
      </c>
      <c r="BI357" s="11">
        <f t="shared" si="49"/>
        <v>144252931</v>
      </c>
      <c r="BJ357" s="4">
        <f t="shared" si="50"/>
        <v>0</v>
      </c>
      <c r="BK357" s="4">
        <f t="shared" si="51"/>
        <v>0</v>
      </c>
      <c r="BL357" s="1">
        <v>4</v>
      </c>
      <c r="BM357" s="1">
        <v>2200</v>
      </c>
      <c r="BN357" s="1">
        <v>2</v>
      </c>
      <c r="BO357" s="12">
        <v>3</v>
      </c>
      <c r="BP357" s="1">
        <v>1</v>
      </c>
      <c r="BQ357" s="1">
        <v>1</v>
      </c>
      <c r="BT357" s="36"/>
      <c r="BU357" s="36"/>
      <c r="BV357" s="36" t="str">
        <f t="shared" si="52"/>
        <v>2200</v>
      </c>
      <c r="BW357" s="36" t="b">
        <f t="shared" si="53"/>
        <v>1</v>
      </c>
      <c r="BX357" s="36"/>
      <c r="BY357" s="36"/>
      <c r="BZ357" s="36"/>
      <c r="CA357" s="36"/>
    </row>
    <row r="358" spans="1:79" ht="114">
      <c r="A358" s="38" t="s">
        <v>3801</v>
      </c>
      <c r="B358" s="33" t="s">
        <v>521</v>
      </c>
      <c r="C358" s="27" t="s">
        <v>259</v>
      </c>
      <c r="D358" s="27" t="s">
        <v>246</v>
      </c>
      <c r="E358" s="18" t="s">
        <v>3862</v>
      </c>
      <c r="F358" s="19" t="s">
        <v>3870</v>
      </c>
      <c r="G358" s="19" t="s">
        <v>3873</v>
      </c>
      <c r="H358" s="19" t="s">
        <v>3874</v>
      </c>
      <c r="I358" s="19">
        <v>81101512</v>
      </c>
      <c r="J358" s="19" t="s">
        <v>1347</v>
      </c>
      <c r="K358" s="19" t="s">
        <v>1340</v>
      </c>
      <c r="L358" s="19" t="s">
        <v>2444</v>
      </c>
      <c r="M358" s="20" t="s">
        <v>265</v>
      </c>
      <c r="N358" s="20" t="s">
        <v>265</v>
      </c>
      <c r="O358" s="20" t="s">
        <v>265</v>
      </c>
      <c r="P358" s="20">
        <v>9</v>
      </c>
      <c r="Q358" s="20" t="s">
        <v>1390</v>
      </c>
      <c r="R358" s="20" t="s">
        <v>1391</v>
      </c>
      <c r="S358" s="21">
        <v>36000000</v>
      </c>
      <c r="T358" s="21">
        <v>36000000</v>
      </c>
      <c r="U358" s="20" t="s">
        <v>1404</v>
      </c>
      <c r="V358" s="20" t="s">
        <v>1405</v>
      </c>
      <c r="W358" s="19" t="s">
        <v>86</v>
      </c>
      <c r="X358" s="19" t="s">
        <v>1413</v>
      </c>
      <c r="Y358" s="19" t="s">
        <v>1459</v>
      </c>
      <c r="Z358" s="19" t="s">
        <v>1512</v>
      </c>
      <c r="AA358" s="19" t="s">
        <v>1663</v>
      </c>
      <c r="AB358" s="19" t="s">
        <v>1666</v>
      </c>
      <c r="AC358" s="32">
        <v>0</v>
      </c>
      <c r="AD358" s="32">
        <v>0</v>
      </c>
      <c r="AE358" s="32">
        <v>36000000</v>
      </c>
      <c r="AF358" s="32">
        <v>0</v>
      </c>
      <c r="AG358" s="32">
        <v>0</v>
      </c>
      <c r="AH358" s="32">
        <v>4000000</v>
      </c>
      <c r="AI358" s="32">
        <v>0</v>
      </c>
      <c r="AJ358" s="32">
        <v>4000000</v>
      </c>
      <c r="AK358" s="32">
        <v>0</v>
      </c>
      <c r="AL358" s="32">
        <v>4000000</v>
      </c>
      <c r="AM358" s="32">
        <v>0</v>
      </c>
      <c r="AN358" s="32">
        <v>4000000</v>
      </c>
      <c r="AO358" s="32">
        <v>0</v>
      </c>
      <c r="AP358" s="32">
        <v>4000000</v>
      </c>
      <c r="AQ358" s="32">
        <v>0</v>
      </c>
      <c r="AR358" s="32">
        <v>4000000</v>
      </c>
      <c r="AS358" s="32">
        <v>0</v>
      </c>
      <c r="AT358" s="32">
        <v>4000000</v>
      </c>
      <c r="AU358" s="32">
        <v>0</v>
      </c>
      <c r="AV358" s="32">
        <v>4000000</v>
      </c>
      <c r="AW358" s="32">
        <v>0</v>
      </c>
      <c r="AX358" s="32">
        <v>4000000</v>
      </c>
      <c r="AY358" s="32">
        <v>0</v>
      </c>
      <c r="AZ358" s="32">
        <v>0</v>
      </c>
      <c r="BA358" s="30"/>
      <c r="BB358" s="30"/>
      <c r="BC358" s="30"/>
      <c r="BD358" s="30"/>
      <c r="BE358" s="10" t="str">
        <f t="shared" si="45"/>
        <v>OK</v>
      </c>
      <c r="BF358" s="10" t="str">
        <f t="shared" si="46"/>
        <v>OK</v>
      </c>
      <c r="BG358" s="4">
        <f t="shared" si="47"/>
        <v>0</v>
      </c>
      <c r="BH358" s="11">
        <f t="shared" si="48"/>
        <v>36000000</v>
      </c>
      <c r="BI358" s="11">
        <f t="shared" si="49"/>
        <v>36000000</v>
      </c>
      <c r="BJ358" s="4">
        <f t="shared" si="50"/>
        <v>0</v>
      </c>
      <c r="BK358" s="4">
        <f t="shared" si="51"/>
        <v>0</v>
      </c>
      <c r="BL358" s="1">
        <v>4</v>
      </c>
      <c r="BM358" s="1">
        <v>2200</v>
      </c>
      <c r="BN358" s="1">
        <v>2</v>
      </c>
      <c r="BO358" s="12">
        <v>3</v>
      </c>
      <c r="BP358" s="1">
        <v>1</v>
      </c>
      <c r="BQ358" s="1">
        <v>2</v>
      </c>
      <c r="BT358" s="36"/>
      <c r="BU358" s="36"/>
      <c r="BV358" s="36" t="str">
        <f t="shared" si="52"/>
        <v>2200</v>
      </c>
      <c r="BW358" s="36" t="b">
        <f t="shared" si="53"/>
        <v>1</v>
      </c>
      <c r="BX358" s="36"/>
      <c r="BY358" s="36"/>
      <c r="BZ358" s="36"/>
      <c r="CA358" s="36"/>
    </row>
    <row r="359" spans="1:79" ht="85.5">
      <c r="A359" s="38" t="s">
        <v>3801</v>
      </c>
      <c r="B359" s="33" t="s">
        <v>522</v>
      </c>
      <c r="C359" s="27" t="s">
        <v>259</v>
      </c>
      <c r="D359" s="27" t="s">
        <v>246</v>
      </c>
      <c r="E359" s="18" t="s">
        <v>3862</v>
      </c>
      <c r="F359" s="19" t="s">
        <v>3870</v>
      </c>
      <c r="G359" s="19" t="s">
        <v>3873</v>
      </c>
      <c r="H359" s="19" t="s">
        <v>3874</v>
      </c>
      <c r="I359" s="19">
        <v>81101512</v>
      </c>
      <c r="J359" s="19" t="s">
        <v>1347</v>
      </c>
      <c r="K359" s="19" t="s">
        <v>1348</v>
      </c>
      <c r="L359" s="19" t="s">
        <v>2445</v>
      </c>
      <c r="M359" s="20" t="s">
        <v>1321</v>
      </c>
      <c r="N359" s="20" t="s">
        <v>1321</v>
      </c>
      <c r="O359" s="20" t="s">
        <v>1321</v>
      </c>
      <c r="P359" s="20">
        <v>11</v>
      </c>
      <c r="Q359" s="20" t="s">
        <v>1390</v>
      </c>
      <c r="R359" s="20" t="s">
        <v>1391</v>
      </c>
      <c r="S359" s="21">
        <v>71500000</v>
      </c>
      <c r="T359" s="21">
        <v>71500000</v>
      </c>
      <c r="U359" s="20" t="s">
        <v>1404</v>
      </c>
      <c r="V359" s="20" t="s">
        <v>1405</v>
      </c>
      <c r="W359" s="19" t="s">
        <v>86</v>
      </c>
      <c r="X359" s="19" t="s">
        <v>1413</v>
      </c>
      <c r="Y359" s="19" t="s">
        <v>1459</v>
      </c>
      <c r="Z359" s="19" t="s">
        <v>1514</v>
      </c>
      <c r="AA359" s="19" t="s">
        <v>1663</v>
      </c>
      <c r="AB359" s="19" t="s">
        <v>1666</v>
      </c>
      <c r="AC359" s="32">
        <v>71500000</v>
      </c>
      <c r="AD359" s="32">
        <v>0</v>
      </c>
      <c r="AE359" s="32">
        <v>0</v>
      </c>
      <c r="AF359" s="32">
        <v>6500000</v>
      </c>
      <c r="AG359" s="32">
        <v>0</v>
      </c>
      <c r="AH359" s="32">
        <v>6500000</v>
      </c>
      <c r="AI359" s="32">
        <v>0</v>
      </c>
      <c r="AJ359" s="32">
        <v>6500000</v>
      </c>
      <c r="AK359" s="32">
        <v>0</v>
      </c>
      <c r="AL359" s="32">
        <v>6500000</v>
      </c>
      <c r="AM359" s="32">
        <v>0</v>
      </c>
      <c r="AN359" s="32">
        <v>6500000</v>
      </c>
      <c r="AO359" s="32">
        <v>0</v>
      </c>
      <c r="AP359" s="32">
        <v>6500000</v>
      </c>
      <c r="AQ359" s="32">
        <v>0</v>
      </c>
      <c r="AR359" s="32">
        <v>6500000</v>
      </c>
      <c r="AS359" s="32">
        <v>0</v>
      </c>
      <c r="AT359" s="32">
        <v>6500000</v>
      </c>
      <c r="AU359" s="32">
        <v>0</v>
      </c>
      <c r="AV359" s="32">
        <v>6500000</v>
      </c>
      <c r="AW359" s="32">
        <v>0</v>
      </c>
      <c r="AX359" s="32">
        <v>6500000</v>
      </c>
      <c r="AY359" s="32">
        <v>0</v>
      </c>
      <c r="AZ359" s="32">
        <v>6500000</v>
      </c>
      <c r="BA359" s="30"/>
      <c r="BB359" s="30"/>
      <c r="BC359" s="30"/>
      <c r="BD359" s="30"/>
      <c r="BE359" s="10" t="str">
        <f t="shared" si="45"/>
        <v>OK</v>
      </c>
      <c r="BF359" s="10" t="str">
        <f t="shared" si="46"/>
        <v>OK</v>
      </c>
      <c r="BG359" s="4">
        <f t="shared" si="47"/>
        <v>0</v>
      </c>
      <c r="BH359" s="11">
        <f t="shared" si="48"/>
        <v>71500000</v>
      </c>
      <c r="BI359" s="11">
        <f t="shared" si="49"/>
        <v>71500000</v>
      </c>
      <c r="BJ359" s="4">
        <f t="shared" si="50"/>
        <v>0</v>
      </c>
      <c r="BK359" s="4">
        <f t="shared" si="51"/>
        <v>0</v>
      </c>
      <c r="BL359" s="1">
        <v>4</v>
      </c>
      <c r="BM359" s="1">
        <v>2200</v>
      </c>
      <c r="BN359" s="1">
        <v>2</v>
      </c>
      <c r="BO359" s="12">
        <v>3</v>
      </c>
      <c r="BP359" s="1">
        <v>1</v>
      </c>
      <c r="BQ359" s="1">
        <v>3</v>
      </c>
      <c r="BT359" s="36"/>
      <c r="BU359" s="36"/>
      <c r="BV359" s="36" t="str">
        <f t="shared" si="52"/>
        <v>2200</v>
      </c>
      <c r="BW359" s="36" t="b">
        <f t="shared" si="53"/>
        <v>1</v>
      </c>
      <c r="BX359" s="36"/>
      <c r="BY359" s="36"/>
      <c r="BZ359" s="36"/>
      <c r="CA359" s="36"/>
    </row>
    <row r="360" spans="1:79" ht="85.5">
      <c r="A360" s="38" t="s">
        <v>3801</v>
      </c>
      <c r="B360" s="33" t="s">
        <v>523</v>
      </c>
      <c r="C360" s="27" t="s">
        <v>259</v>
      </c>
      <c r="D360" s="27" t="s">
        <v>246</v>
      </c>
      <c r="E360" s="18" t="s">
        <v>3862</v>
      </c>
      <c r="F360" s="19" t="s">
        <v>3870</v>
      </c>
      <c r="G360" s="19" t="s">
        <v>3873</v>
      </c>
      <c r="H360" s="19" t="s">
        <v>3874</v>
      </c>
      <c r="I360" s="19">
        <v>81101512</v>
      </c>
      <c r="J360" s="19" t="s">
        <v>1347</v>
      </c>
      <c r="K360" s="19" t="s">
        <v>1348</v>
      </c>
      <c r="L360" s="19" t="s">
        <v>2446</v>
      </c>
      <c r="M360" s="20" t="s">
        <v>1321</v>
      </c>
      <c r="N360" s="20" t="s">
        <v>1321</v>
      </c>
      <c r="O360" s="20" t="s">
        <v>1321</v>
      </c>
      <c r="P360" s="20">
        <v>11</v>
      </c>
      <c r="Q360" s="20" t="s">
        <v>1390</v>
      </c>
      <c r="R360" s="20" t="s">
        <v>1391</v>
      </c>
      <c r="S360" s="21">
        <v>71500000</v>
      </c>
      <c r="T360" s="21">
        <v>71500000</v>
      </c>
      <c r="U360" s="20" t="s">
        <v>1404</v>
      </c>
      <c r="V360" s="20" t="s">
        <v>1405</v>
      </c>
      <c r="W360" s="19" t="s">
        <v>86</v>
      </c>
      <c r="X360" s="19" t="s">
        <v>1413</v>
      </c>
      <c r="Y360" s="19" t="s">
        <v>1459</v>
      </c>
      <c r="Z360" s="19" t="s">
        <v>1514</v>
      </c>
      <c r="AA360" s="19" t="s">
        <v>1663</v>
      </c>
      <c r="AB360" s="19" t="s">
        <v>1666</v>
      </c>
      <c r="AC360" s="32">
        <v>71500000</v>
      </c>
      <c r="AD360" s="32">
        <v>0</v>
      </c>
      <c r="AE360" s="32">
        <v>0</v>
      </c>
      <c r="AF360" s="32">
        <v>6500000</v>
      </c>
      <c r="AG360" s="32">
        <v>0</v>
      </c>
      <c r="AH360" s="32">
        <v>6500000</v>
      </c>
      <c r="AI360" s="32">
        <v>0</v>
      </c>
      <c r="AJ360" s="32">
        <v>6500000</v>
      </c>
      <c r="AK360" s="32">
        <v>0</v>
      </c>
      <c r="AL360" s="32">
        <v>6500000</v>
      </c>
      <c r="AM360" s="32">
        <v>0</v>
      </c>
      <c r="AN360" s="32">
        <v>6500000</v>
      </c>
      <c r="AO360" s="32">
        <v>0</v>
      </c>
      <c r="AP360" s="32">
        <v>6500000</v>
      </c>
      <c r="AQ360" s="32">
        <v>0</v>
      </c>
      <c r="AR360" s="32">
        <v>6500000</v>
      </c>
      <c r="AS360" s="32">
        <v>0</v>
      </c>
      <c r="AT360" s="32">
        <v>6500000</v>
      </c>
      <c r="AU360" s="32">
        <v>0</v>
      </c>
      <c r="AV360" s="32">
        <v>6500000</v>
      </c>
      <c r="AW360" s="32">
        <v>0</v>
      </c>
      <c r="AX360" s="32">
        <v>6500000</v>
      </c>
      <c r="AY360" s="32">
        <v>0</v>
      </c>
      <c r="AZ360" s="32">
        <v>6500000</v>
      </c>
      <c r="BA360" s="30"/>
      <c r="BB360" s="30"/>
      <c r="BC360" s="30"/>
      <c r="BD360" s="30"/>
      <c r="BE360" s="10" t="str">
        <f t="shared" si="45"/>
        <v>OK</v>
      </c>
      <c r="BF360" s="10" t="str">
        <f t="shared" si="46"/>
        <v>OK</v>
      </c>
      <c r="BG360" s="4">
        <f t="shared" si="47"/>
        <v>0</v>
      </c>
      <c r="BH360" s="11">
        <f t="shared" si="48"/>
        <v>71500000</v>
      </c>
      <c r="BI360" s="11">
        <f t="shared" si="49"/>
        <v>71500000</v>
      </c>
      <c r="BJ360" s="4">
        <f t="shared" si="50"/>
        <v>0</v>
      </c>
      <c r="BK360" s="4">
        <f t="shared" si="51"/>
        <v>0</v>
      </c>
      <c r="BL360" s="1">
        <v>4</v>
      </c>
      <c r="BM360" s="1">
        <v>2200</v>
      </c>
      <c r="BN360" s="1">
        <v>2</v>
      </c>
      <c r="BO360" s="12">
        <v>3</v>
      </c>
      <c r="BP360" s="1">
        <v>1</v>
      </c>
      <c r="BQ360" s="1">
        <v>4</v>
      </c>
      <c r="BT360" s="36"/>
      <c r="BU360" s="36"/>
      <c r="BV360" s="36" t="str">
        <f t="shared" si="52"/>
        <v>2200</v>
      </c>
      <c r="BW360" s="36" t="b">
        <f t="shared" si="53"/>
        <v>1</v>
      </c>
      <c r="BX360" s="36"/>
      <c r="BY360" s="36"/>
      <c r="BZ360" s="36"/>
      <c r="CA360" s="36"/>
    </row>
    <row r="361" spans="1:79" ht="142.5">
      <c r="A361" s="38" t="s">
        <v>3801</v>
      </c>
      <c r="B361" s="33" t="s">
        <v>524</v>
      </c>
      <c r="C361" s="27" t="s">
        <v>259</v>
      </c>
      <c r="D361" s="27" t="s">
        <v>246</v>
      </c>
      <c r="E361" s="18" t="s">
        <v>3862</v>
      </c>
      <c r="F361" s="19" t="s">
        <v>3882</v>
      </c>
      <c r="G361" s="19" t="s">
        <v>3883</v>
      </c>
      <c r="H361" s="19" t="s">
        <v>3884</v>
      </c>
      <c r="I361" s="19">
        <v>81101512</v>
      </c>
      <c r="J361" s="19" t="s">
        <v>1338</v>
      </c>
      <c r="K361" s="19" t="s">
        <v>1340</v>
      </c>
      <c r="L361" s="19" t="s">
        <v>2447</v>
      </c>
      <c r="M361" s="20" t="s">
        <v>1321</v>
      </c>
      <c r="N361" s="20" t="s">
        <v>1321</v>
      </c>
      <c r="O361" s="20" t="s">
        <v>1321</v>
      </c>
      <c r="P361" s="20">
        <v>10</v>
      </c>
      <c r="Q361" s="20" t="s">
        <v>1390</v>
      </c>
      <c r="R361" s="20" t="s">
        <v>1391</v>
      </c>
      <c r="S361" s="21">
        <v>110000000</v>
      </c>
      <c r="T361" s="21">
        <v>110000000</v>
      </c>
      <c r="U361" s="20" t="s">
        <v>1404</v>
      </c>
      <c r="V361" s="20" t="s">
        <v>1405</v>
      </c>
      <c r="W361" s="19" t="s">
        <v>86</v>
      </c>
      <c r="X361" s="19" t="s">
        <v>1413</v>
      </c>
      <c r="Y361" s="19" t="s">
        <v>1459</v>
      </c>
      <c r="Z361" s="19" t="s">
        <v>89</v>
      </c>
      <c r="AA361" s="19" t="s">
        <v>1663</v>
      </c>
      <c r="AB361" s="19" t="s">
        <v>1666</v>
      </c>
      <c r="AC361" s="32">
        <v>110000000</v>
      </c>
      <c r="AD361" s="32">
        <v>0</v>
      </c>
      <c r="AE361" s="32">
        <v>0</v>
      </c>
      <c r="AF361" s="32">
        <v>11000000</v>
      </c>
      <c r="AG361" s="32">
        <v>0</v>
      </c>
      <c r="AH361" s="32">
        <v>11000000</v>
      </c>
      <c r="AI361" s="32">
        <v>0</v>
      </c>
      <c r="AJ361" s="32">
        <v>11000000</v>
      </c>
      <c r="AK361" s="32">
        <v>0</v>
      </c>
      <c r="AL361" s="32">
        <v>11000000</v>
      </c>
      <c r="AM361" s="32">
        <v>0</v>
      </c>
      <c r="AN361" s="32">
        <v>11000000</v>
      </c>
      <c r="AO361" s="32">
        <v>0</v>
      </c>
      <c r="AP361" s="32">
        <v>11000000</v>
      </c>
      <c r="AQ361" s="32">
        <v>0</v>
      </c>
      <c r="AR361" s="32">
        <v>11000000</v>
      </c>
      <c r="AS361" s="32">
        <v>0</v>
      </c>
      <c r="AT361" s="32">
        <v>11000000</v>
      </c>
      <c r="AU361" s="32">
        <v>0</v>
      </c>
      <c r="AV361" s="32">
        <v>11000000</v>
      </c>
      <c r="AW361" s="32">
        <v>0</v>
      </c>
      <c r="AX361" s="32">
        <v>11000000</v>
      </c>
      <c r="AY361" s="32">
        <v>0</v>
      </c>
      <c r="AZ361" s="32">
        <v>0</v>
      </c>
      <c r="BA361" s="30"/>
      <c r="BB361" s="30"/>
      <c r="BC361" s="30"/>
      <c r="BD361" s="30"/>
      <c r="BE361" s="10" t="str">
        <f t="shared" si="45"/>
        <v>OK</v>
      </c>
      <c r="BF361" s="10" t="str">
        <f t="shared" si="46"/>
        <v>OK</v>
      </c>
      <c r="BG361" s="4">
        <f t="shared" si="47"/>
        <v>0</v>
      </c>
      <c r="BH361" s="11">
        <f t="shared" si="48"/>
        <v>110000000</v>
      </c>
      <c r="BI361" s="11">
        <f t="shared" si="49"/>
        <v>110000000</v>
      </c>
      <c r="BJ361" s="4">
        <f t="shared" si="50"/>
        <v>0</v>
      </c>
      <c r="BK361" s="4">
        <f t="shared" si="51"/>
        <v>0</v>
      </c>
      <c r="BL361" s="1">
        <v>4</v>
      </c>
      <c r="BM361" s="1">
        <v>2200</v>
      </c>
      <c r="BN361" s="1">
        <v>4</v>
      </c>
      <c r="BO361" s="12">
        <v>1</v>
      </c>
      <c r="BP361" s="1">
        <v>3</v>
      </c>
      <c r="BQ361" s="1">
        <v>1</v>
      </c>
      <c r="BT361" s="36"/>
      <c r="BU361" s="36"/>
      <c r="BV361" s="36" t="str">
        <f t="shared" si="52"/>
        <v>2200</v>
      </c>
      <c r="BW361" s="36" t="b">
        <f t="shared" si="53"/>
        <v>1</v>
      </c>
      <c r="BX361" s="36"/>
      <c r="BY361" s="36"/>
      <c r="BZ361" s="36"/>
      <c r="CA361" s="36"/>
    </row>
    <row r="362" spans="1:79" ht="171">
      <c r="A362" s="38" t="s">
        <v>3801</v>
      </c>
      <c r="B362" s="33" t="s">
        <v>525</v>
      </c>
      <c r="C362" s="27" t="s">
        <v>259</v>
      </c>
      <c r="D362" s="27" t="s">
        <v>246</v>
      </c>
      <c r="E362" s="18" t="s">
        <v>3862</v>
      </c>
      <c r="F362" s="19" t="s">
        <v>3882</v>
      </c>
      <c r="G362" s="19" t="s">
        <v>3883</v>
      </c>
      <c r="H362" s="19" t="s">
        <v>3884</v>
      </c>
      <c r="I362" s="19">
        <v>81101512</v>
      </c>
      <c r="J362" s="19" t="s">
        <v>1338</v>
      </c>
      <c r="K362" s="19" t="s">
        <v>1340</v>
      </c>
      <c r="L362" s="19" t="s">
        <v>2458</v>
      </c>
      <c r="M362" s="20" t="s">
        <v>1321</v>
      </c>
      <c r="N362" s="20" t="s">
        <v>1321</v>
      </c>
      <c r="O362" s="20" t="s">
        <v>1321</v>
      </c>
      <c r="P362" s="20">
        <v>10</v>
      </c>
      <c r="Q362" s="20" t="s">
        <v>1390</v>
      </c>
      <c r="R362" s="20" t="s">
        <v>1391</v>
      </c>
      <c r="S362" s="21">
        <v>70000000</v>
      </c>
      <c r="T362" s="21">
        <v>70000000</v>
      </c>
      <c r="U362" s="20" t="s">
        <v>1404</v>
      </c>
      <c r="V362" s="20" t="s">
        <v>1405</v>
      </c>
      <c r="W362" s="19" t="s">
        <v>86</v>
      </c>
      <c r="X362" s="19" t="s">
        <v>1413</v>
      </c>
      <c r="Y362" s="19" t="s">
        <v>1459</v>
      </c>
      <c r="Z362" s="19" t="s">
        <v>247</v>
      </c>
      <c r="AA362" s="19" t="s">
        <v>1663</v>
      </c>
      <c r="AB362" s="19" t="s">
        <v>1666</v>
      </c>
      <c r="AC362" s="32">
        <v>70000000</v>
      </c>
      <c r="AD362" s="32">
        <v>0</v>
      </c>
      <c r="AE362" s="32">
        <v>0</v>
      </c>
      <c r="AF362" s="32">
        <v>7000000</v>
      </c>
      <c r="AG362" s="32">
        <v>0</v>
      </c>
      <c r="AH362" s="32">
        <v>7000000</v>
      </c>
      <c r="AI362" s="32">
        <v>0</v>
      </c>
      <c r="AJ362" s="32">
        <v>7000000</v>
      </c>
      <c r="AK362" s="32">
        <v>0</v>
      </c>
      <c r="AL362" s="32">
        <v>7000000</v>
      </c>
      <c r="AM362" s="32">
        <v>0</v>
      </c>
      <c r="AN362" s="32">
        <v>7000000</v>
      </c>
      <c r="AO362" s="32">
        <v>0</v>
      </c>
      <c r="AP362" s="32">
        <v>7000000</v>
      </c>
      <c r="AQ362" s="32">
        <v>0</v>
      </c>
      <c r="AR362" s="32">
        <v>7000000</v>
      </c>
      <c r="AS362" s="32">
        <v>0</v>
      </c>
      <c r="AT362" s="32">
        <v>7000000</v>
      </c>
      <c r="AU362" s="32">
        <v>0</v>
      </c>
      <c r="AV362" s="32">
        <v>7000000</v>
      </c>
      <c r="AW362" s="32">
        <v>0</v>
      </c>
      <c r="AX362" s="32">
        <v>7000000</v>
      </c>
      <c r="AY362" s="32">
        <v>0</v>
      </c>
      <c r="AZ362" s="32">
        <v>0</v>
      </c>
      <c r="BA362" s="30"/>
      <c r="BB362" s="30"/>
      <c r="BC362" s="30"/>
      <c r="BD362" s="30"/>
      <c r="BE362" s="10" t="str">
        <f t="shared" si="45"/>
        <v>OK</v>
      </c>
      <c r="BF362" s="10" t="str">
        <f t="shared" si="46"/>
        <v>OK</v>
      </c>
      <c r="BG362" s="4">
        <f t="shared" si="47"/>
        <v>0</v>
      </c>
      <c r="BH362" s="11">
        <f t="shared" si="48"/>
        <v>70000000</v>
      </c>
      <c r="BI362" s="11">
        <f t="shared" si="49"/>
        <v>70000000</v>
      </c>
      <c r="BJ362" s="4">
        <f t="shared" si="50"/>
        <v>0</v>
      </c>
      <c r="BK362" s="4">
        <f t="shared" si="51"/>
        <v>0</v>
      </c>
      <c r="BL362" s="1">
        <v>4</v>
      </c>
      <c r="BM362" s="1">
        <v>2200</v>
      </c>
      <c r="BN362" s="1">
        <v>4</v>
      </c>
      <c r="BO362" s="12">
        <v>1</v>
      </c>
      <c r="BP362" s="1">
        <v>3</v>
      </c>
      <c r="BQ362" s="1">
        <v>2</v>
      </c>
      <c r="BT362" s="36"/>
      <c r="BU362" s="36"/>
      <c r="BV362" s="36" t="str">
        <f t="shared" si="52"/>
        <v>2200</v>
      </c>
      <c r="BW362" s="36" t="b">
        <f t="shared" si="53"/>
        <v>1</v>
      </c>
      <c r="BX362" s="36"/>
      <c r="BY362" s="36"/>
      <c r="BZ362" s="36"/>
      <c r="CA362" s="36"/>
    </row>
    <row r="363" spans="1:79" ht="171">
      <c r="A363" s="38" t="s">
        <v>3801</v>
      </c>
      <c r="B363" s="33" t="s">
        <v>526</v>
      </c>
      <c r="C363" s="27" t="s">
        <v>259</v>
      </c>
      <c r="D363" s="27" t="s">
        <v>246</v>
      </c>
      <c r="E363" s="18" t="s">
        <v>3862</v>
      </c>
      <c r="F363" s="19" t="s">
        <v>3882</v>
      </c>
      <c r="G363" s="19" t="s">
        <v>3883</v>
      </c>
      <c r="H363" s="19" t="s">
        <v>3884</v>
      </c>
      <c r="I363" s="19">
        <v>81101512</v>
      </c>
      <c r="J363" s="19" t="s">
        <v>1338</v>
      </c>
      <c r="K363" s="19" t="s">
        <v>1340</v>
      </c>
      <c r="L363" s="19" t="s">
        <v>2466</v>
      </c>
      <c r="M363" s="20" t="s">
        <v>265</v>
      </c>
      <c r="N363" s="20" t="s">
        <v>265</v>
      </c>
      <c r="O363" s="20" t="s">
        <v>265</v>
      </c>
      <c r="P363" s="20">
        <v>10</v>
      </c>
      <c r="Q363" s="20" t="s">
        <v>1390</v>
      </c>
      <c r="R363" s="20" t="s">
        <v>1391</v>
      </c>
      <c r="S363" s="21">
        <v>65000000</v>
      </c>
      <c r="T363" s="21">
        <v>65000000</v>
      </c>
      <c r="U363" s="20" t="s">
        <v>1404</v>
      </c>
      <c r="V363" s="20" t="s">
        <v>1405</v>
      </c>
      <c r="W363" s="19" t="s">
        <v>86</v>
      </c>
      <c r="X363" s="19" t="s">
        <v>1413</v>
      </c>
      <c r="Y363" s="19" t="s">
        <v>1459</v>
      </c>
      <c r="Z363" s="19" t="s">
        <v>247</v>
      </c>
      <c r="AA363" s="19" t="s">
        <v>1663</v>
      </c>
      <c r="AB363" s="19" t="s">
        <v>1666</v>
      </c>
      <c r="AC363" s="32">
        <v>0</v>
      </c>
      <c r="AD363" s="32">
        <v>0</v>
      </c>
      <c r="AE363" s="32">
        <v>65000000</v>
      </c>
      <c r="AF363" s="32">
        <v>0</v>
      </c>
      <c r="AG363" s="32">
        <v>0</v>
      </c>
      <c r="AH363" s="32">
        <v>6500000</v>
      </c>
      <c r="AI363" s="32">
        <v>0</v>
      </c>
      <c r="AJ363" s="32">
        <v>6500000</v>
      </c>
      <c r="AK363" s="32">
        <v>0</v>
      </c>
      <c r="AL363" s="32">
        <v>6500000</v>
      </c>
      <c r="AM363" s="32">
        <v>0</v>
      </c>
      <c r="AN363" s="32">
        <v>6500000</v>
      </c>
      <c r="AO363" s="32">
        <v>0</v>
      </c>
      <c r="AP363" s="32">
        <v>6500000</v>
      </c>
      <c r="AQ363" s="32">
        <v>0</v>
      </c>
      <c r="AR363" s="32">
        <v>6500000</v>
      </c>
      <c r="AS363" s="32">
        <v>0</v>
      </c>
      <c r="AT363" s="32">
        <v>6500000</v>
      </c>
      <c r="AU363" s="32">
        <v>0</v>
      </c>
      <c r="AV363" s="32">
        <v>6500000</v>
      </c>
      <c r="AW363" s="32">
        <v>0</v>
      </c>
      <c r="AX363" s="32">
        <v>6500000</v>
      </c>
      <c r="AY363" s="32">
        <v>0</v>
      </c>
      <c r="AZ363" s="32">
        <v>6500000</v>
      </c>
      <c r="BA363" s="30"/>
      <c r="BB363" s="30"/>
      <c r="BC363" s="30"/>
      <c r="BD363" s="30"/>
      <c r="BE363" s="10" t="str">
        <f t="shared" si="45"/>
        <v>OK</v>
      </c>
      <c r="BF363" s="10" t="str">
        <f t="shared" si="46"/>
        <v>OK</v>
      </c>
      <c r="BG363" s="4">
        <f t="shared" si="47"/>
        <v>0</v>
      </c>
      <c r="BH363" s="11">
        <f t="shared" si="48"/>
        <v>65000000</v>
      </c>
      <c r="BI363" s="11">
        <f t="shared" si="49"/>
        <v>65000000</v>
      </c>
      <c r="BJ363" s="4">
        <f t="shared" si="50"/>
        <v>0</v>
      </c>
      <c r="BK363" s="4">
        <f t="shared" si="51"/>
        <v>0</v>
      </c>
      <c r="BL363" s="1">
        <v>4</v>
      </c>
      <c r="BM363" s="1">
        <v>2200</v>
      </c>
      <c r="BN363" s="1">
        <v>4</v>
      </c>
      <c r="BO363" s="12">
        <v>1</v>
      </c>
      <c r="BP363" s="1">
        <v>3</v>
      </c>
      <c r="BQ363" s="1">
        <v>3</v>
      </c>
      <c r="BT363" s="36"/>
      <c r="BU363" s="36"/>
      <c r="BV363" s="36" t="str">
        <f t="shared" si="52"/>
        <v>2200</v>
      </c>
      <c r="BW363" s="36" t="b">
        <f t="shared" si="53"/>
        <v>1</v>
      </c>
      <c r="BX363" s="36"/>
      <c r="BY363" s="36"/>
      <c r="BZ363" s="36"/>
      <c r="CA363" s="36"/>
    </row>
    <row r="364" spans="1:79" ht="156.75">
      <c r="A364" s="38" t="s">
        <v>3801</v>
      </c>
      <c r="B364" s="33" t="s">
        <v>527</v>
      </c>
      <c r="C364" s="27" t="s">
        <v>259</v>
      </c>
      <c r="D364" s="27" t="s">
        <v>246</v>
      </c>
      <c r="E364" s="18" t="s">
        <v>3862</v>
      </c>
      <c r="F364" s="19" t="s">
        <v>3882</v>
      </c>
      <c r="G364" s="19" t="s">
        <v>3883</v>
      </c>
      <c r="H364" s="19" t="s">
        <v>3884</v>
      </c>
      <c r="I364" s="19">
        <v>81101512</v>
      </c>
      <c r="J364" s="19" t="s">
        <v>1338</v>
      </c>
      <c r="K364" s="19" t="s">
        <v>1340</v>
      </c>
      <c r="L364" s="19" t="s">
        <v>2467</v>
      </c>
      <c r="M364" s="20" t="s">
        <v>265</v>
      </c>
      <c r="N364" s="20" t="s">
        <v>265</v>
      </c>
      <c r="O364" s="20" t="s">
        <v>265</v>
      </c>
      <c r="P364" s="20">
        <v>8</v>
      </c>
      <c r="Q364" s="20" t="s">
        <v>1390</v>
      </c>
      <c r="R364" s="20" t="s">
        <v>1391</v>
      </c>
      <c r="S364" s="21">
        <v>38400000</v>
      </c>
      <c r="T364" s="21">
        <v>38400000</v>
      </c>
      <c r="U364" s="20" t="s">
        <v>1404</v>
      </c>
      <c r="V364" s="20" t="s">
        <v>1405</v>
      </c>
      <c r="W364" s="19" t="s">
        <v>86</v>
      </c>
      <c r="X364" s="19" t="s">
        <v>1413</v>
      </c>
      <c r="Y364" s="19" t="s">
        <v>1459</v>
      </c>
      <c r="Z364" s="19" t="s">
        <v>144</v>
      </c>
      <c r="AA364" s="19" t="s">
        <v>1663</v>
      </c>
      <c r="AB364" s="19" t="s">
        <v>1666</v>
      </c>
      <c r="AC364" s="32">
        <v>0</v>
      </c>
      <c r="AD364" s="32">
        <v>0</v>
      </c>
      <c r="AE364" s="32">
        <v>38400000</v>
      </c>
      <c r="AF364" s="32">
        <v>0</v>
      </c>
      <c r="AG364" s="32">
        <v>0</v>
      </c>
      <c r="AH364" s="32">
        <v>4800000</v>
      </c>
      <c r="AI364" s="32">
        <v>0</v>
      </c>
      <c r="AJ364" s="32">
        <v>4800000</v>
      </c>
      <c r="AK364" s="32">
        <v>0</v>
      </c>
      <c r="AL364" s="32">
        <v>4800000</v>
      </c>
      <c r="AM364" s="32">
        <v>0</v>
      </c>
      <c r="AN364" s="32">
        <v>4800000</v>
      </c>
      <c r="AO364" s="32">
        <v>0</v>
      </c>
      <c r="AP364" s="32">
        <v>4800000</v>
      </c>
      <c r="AQ364" s="32">
        <v>0</v>
      </c>
      <c r="AR364" s="32">
        <v>4800000</v>
      </c>
      <c r="AS364" s="32">
        <v>0</v>
      </c>
      <c r="AT364" s="32">
        <v>4800000</v>
      </c>
      <c r="AU364" s="32">
        <v>0</v>
      </c>
      <c r="AV364" s="32">
        <v>4800000</v>
      </c>
      <c r="AW364" s="32">
        <v>0</v>
      </c>
      <c r="AX364" s="32">
        <v>0</v>
      </c>
      <c r="AY364" s="32">
        <v>0</v>
      </c>
      <c r="AZ364" s="32">
        <v>0</v>
      </c>
      <c r="BA364" s="30"/>
      <c r="BB364" s="30"/>
      <c r="BC364" s="30"/>
      <c r="BD364" s="30"/>
      <c r="BE364" s="10" t="str">
        <f t="shared" si="45"/>
        <v>OK</v>
      </c>
      <c r="BF364" s="10" t="str">
        <f t="shared" si="46"/>
        <v>OK</v>
      </c>
      <c r="BG364" s="4">
        <f t="shared" si="47"/>
        <v>0</v>
      </c>
      <c r="BH364" s="11">
        <f t="shared" si="48"/>
        <v>38400000</v>
      </c>
      <c r="BI364" s="11">
        <f t="shared" si="49"/>
        <v>38400000</v>
      </c>
      <c r="BJ364" s="4">
        <f t="shared" si="50"/>
        <v>0</v>
      </c>
      <c r="BK364" s="4">
        <f t="shared" si="51"/>
        <v>0</v>
      </c>
      <c r="BL364" s="1">
        <v>4</v>
      </c>
      <c r="BM364" s="1">
        <v>2200</v>
      </c>
      <c r="BN364" s="1">
        <v>4</v>
      </c>
      <c r="BO364" s="12">
        <v>1</v>
      </c>
      <c r="BP364" s="1">
        <v>3</v>
      </c>
      <c r="BQ364" s="1">
        <v>4</v>
      </c>
      <c r="BT364" s="36"/>
      <c r="BU364" s="36"/>
      <c r="BV364" s="36" t="str">
        <f t="shared" si="52"/>
        <v>2200</v>
      </c>
      <c r="BW364" s="36" t="b">
        <f t="shared" si="53"/>
        <v>1</v>
      </c>
      <c r="BX364" s="36"/>
      <c r="BY364" s="36"/>
      <c r="BZ364" s="36"/>
      <c r="CA364" s="36"/>
    </row>
    <row r="365" spans="1:79" ht="142.5">
      <c r="A365" s="38" t="s">
        <v>3801</v>
      </c>
      <c r="B365" s="33" t="s">
        <v>528</v>
      </c>
      <c r="C365" s="27" t="s">
        <v>259</v>
      </c>
      <c r="D365" s="27" t="s">
        <v>246</v>
      </c>
      <c r="E365" s="18" t="s">
        <v>3862</v>
      </c>
      <c r="F365" s="19" t="s">
        <v>3882</v>
      </c>
      <c r="G365" s="19" t="s">
        <v>3883</v>
      </c>
      <c r="H365" s="19" t="s">
        <v>3884</v>
      </c>
      <c r="I365" s="19">
        <v>81101512</v>
      </c>
      <c r="J365" s="19" t="s">
        <v>1338</v>
      </c>
      <c r="K365" s="19" t="s">
        <v>1340</v>
      </c>
      <c r="L365" s="19" t="s">
        <v>2468</v>
      </c>
      <c r="M365" s="20" t="s">
        <v>265</v>
      </c>
      <c r="N365" s="20" t="s">
        <v>265</v>
      </c>
      <c r="O365" s="20" t="s">
        <v>265</v>
      </c>
      <c r="P365" s="20">
        <v>9</v>
      </c>
      <c r="Q365" s="20" t="s">
        <v>1390</v>
      </c>
      <c r="R365" s="20" t="s">
        <v>1391</v>
      </c>
      <c r="S365" s="21">
        <v>56700000</v>
      </c>
      <c r="T365" s="21">
        <v>56700000</v>
      </c>
      <c r="U365" s="20" t="s">
        <v>1404</v>
      </c>
      <c r="V365" s="20" t="s">
        <v>1405</v>
      </c>
      <c r="W365" s="19" t="s">
        <v>86</v>
      </c>
      <c r="X365" s="19" t="s">
        <v>1413</v>
      </c>
      <c r="Y365" s="19" t="s">
        <v>1459</v>
      </c>
      <c r="Z365" s="19" t="s">
        <v>143</v>
      </c>
      <c r="AA365" s="19" t="s">
        <v>1663</v>
      </c>
      <c r="AB365" s="19" t="s">
        <v>1666</v>
      </c>
      <c r="AC365" s="32">
        <v>0</v>
      </c>
      <c r="AD365" s="32">
        <v>0</v>
      </c>
      <c r="AE365" s="32">
        <v>56700000</v>
      </c>
      <c r="AF365" s="32">
        <v>0</v>
      </c>
      <c r="AG365" s="32">
        <v>0</v>
      </c>
      <c r="AH365" s="32">
        <v>6300000</v>
      </c>
      <c r="AI365" s="32">
        <v>0</v>
      </c>
      <c r="AJ365" s="32">
        <v>6300000</v>
      </c>
      <c r="AK365" s="32">
        <v>0</v>
      </c>
      <c r="AL365" s="32">
        <v>6300000</v>
      </c>
      <c r="AM365" s="32">
        <v>0</v>
      </c>
      <c r="AN365" s="32">
        <v>6300000</v>
      </c>
      <c r="AO365" s="32">
        <v>0</v>
      </c>
      <c r="AP365" s="32">
        <v>6300000</v>
      </c>
      <c r="AQ365" s="32">
        <v>0</v>
      </c>
      <c r="AR365" s="32">
        <v>6300000</v>
      </c>
      <c r="AS365" s="32">
        <v>0</v>
      </c>
      <c r="AT365" s="32">
        <v>6300000</v>
      </c>
      <c r="AU365" s="32">
        <v>0</v>
      </c>
      <c r="AV365" s="32">
        <v>6300000</v>
      </c>
      <c r="AW365" s="32">
        <v>0</v>
      </c>
      <c r="AX365" s="32">
        <v>6300000</v>
      </c>
      <c r="AY365" s="32">
        <v>0</v>
      </c>
      <c r="AZ365" s="32">
        <v>0</v>
      </c>
      <c r="BA365" s="30"/>
      <c r="BB365" s="30"/>
      <c r="BC365" s="30"/>
      <c r="BD365" s="30"/>
      <c r="BE365" s="10" t="str">
        <f t="shared" si="45"/>
        <v>OK</v>
      </c>
      <c r="BF365" s="10" t="str">
        <f t="shared" si="46"/>
        <v>OK</v>
      </c>
      <c r="BG365" s="4">
        <f t="shared" si="47"/>
        <v>0</v>
      </c>
      <c r="BH365" s="11">
        <f t="shared" si="48"/>
        <v>56700000</v>
      </c>
      <c r="BI365" s="11">
        <f t="shared" si="49"/>
        <v>56700000</v>
      </c>
      <c r="BJ365" s="4">
        <f t="shared" si="50"/>
        <v>0</v>
      </c>
      <c r="BK365" s="4">
        <f t="shared" si="51"/>
        <v>0</v>
      </c>
      <c r="BL365" s="1">
        <v>4</v>
      </c>
      <c r="BM365" s="1">
        <v>2200</v>
      </c>
      <c r="BN365" s="1">
        <v>4</v>
      </c>
      <c r="BO365" s="12">
        <v>1</v>
      </c>
      <c r="BP365" s="1">
        <v>3</v>
      </c>
      <c r="BQ365" s="1">
        <v>5</v>
      </c>
      <c r="BT365" s="36"/>
      <c r="BU365" s="36"/>
      <c r="BV365" s="36" t="str">
        <f t="shared" si="52"/>
        <v>2200</v>
      </c>
      <c r="BW365" s="36" t="b">
        <f t="shared" si="53"/>
        <v>1</v>
      </c>
      <c r="BX365" s="36"/>
      <c r="BY365" s="36"/>
      <c r="BZ365" s="36"/>
      <c r="CA365" s="36"/>
    </row>
    <row r="366" spans="1:79" ht="142.5">
      <c r="A366" s="38" t="s">
        <v>3801</v>
      </c>
      <c r="B366" s="33" t="s">
        <v>529</v>
      </c>
      <c r="C366" s="27" t="s">
        <v>259</v>
      </c>
      <c r="D366" s="27" t="s">
        <v>246</v>
      </c>
      <c r="E366" s="18" t="s">
        <v>3862</v>
      </c>
      <c r="F366" s="19" t="s">
        <v>3882</v>
      </c>
      <c r="G366" s="19" t="s">
        <v>3883</v>
      </c>
      <c r="H366" s="19" t="s">
        <v>3884</v>
      </c>
      <c r="I366" s="19">
        <v>81101512</v>
      </c>
      <c r="J366" s="19" t="s">
        <v>1338</v>
      </c>
      <c r="K366" s="19" t="s">
        <v>1340</v>
      </c>
      <c r="L366" s="19" t="s">
        <v>2469</v>
      </c>
      <c r="M366" s="20" t="s">
        <v>1321</v>
      </c>
      <c r="N366" s="20" t="s">
        <v>1321</v>
      </c>
      <c r="O366" s="20" t="s">
        <v>1321</v>
      </c>
      <c r="P366" s="20">
        <v>10</v>
      </c>
      <c r="Q366" s="20" t="s">
        <v>1390</v>
      </c>
      <c r="R366" s="20" t="s">
        <v>1391</v>
      </c>
      <c r="S366" s="21">
        <v>95000000</v>
      </c>
      <c r="T366" s="21">
        <v>95000000</v>
      </c>
      <c r="U366" s="20" t="s">
        <v>1404</v>
      </c>
      <c r="V366" s="20" t="s">
        <v>1405</v>
      </c>
      <c r="W366" s="19" t="s">
        <v>86</v>
      </c>
      <c r="X366" s="19" t="s">
        <v>1413</v>
      </c>
      <c r="Y366" s="19" t="s">
        <v>1459</v>
      </c>
      <c r="Z366" s="19" t="s">
        <v>138</v>
      </c>
      <c r="AA366" s="19" t="s">
        <v>1663</v>
      </c>
      <c r="AB366" s="19" t="s">
        <v>1666</v>
      </c>
      <c r="AC366" s="32">
        <v>95000000</v>
      </c>
      <c r="AD366" s="32">
        <v>0</v>
      </c>
      <c r="AE366" s="32">
        <v>0</v>
      </c>
      <c r="AF366" s="32">
        <v>9500000</v>
      </c>
      <c r="AG366" s="32">
        <v>0</v>
      </c>
      <c r="AH366" s="32">
        <v>0</v>
      </c>
      <c r="AI366" s="32">
        <v>0</v>
      </c>
      <c r="AJ366" s="32">
        <v>9500000</v>
      </c>
      <c r="AK366" s="32">
        <v>0</v>
      </c>
      <c r="AL366" s="32">
        <v>9500000</v>
      </c>
      <c r="AM366" s="32">
        <v>0</v>
      </c>
      <c r="AN366" s="32">
        <v>9500000</v>
      </c>
      <c r="AO366" s="32">
        <v>0</v>
      </c>
      <c r="AP366" s="32">
        <v>9500000</v>
      </c>
      <c r="AQ366" s="32">
        <v>0</v>
      </c>
      <c r="AR366" s="32">
        <v>9500000</v>
      </c>
      <c r="AS366" s="32">
        <v>0</v>
      </c>
      <c r="AT366" s="32">
        <v>9500000</v>
      </c>
      <c r="AU366" s="32">
        <v>0</v>
      </c>
      <c r="AV366" s="32">
        <v>9500000</v>
      </c>
      <c r="AW366" s="32">
        <v>0</v>
      </c>
      <c r="AX366" s="32">
        <v>9500000</v>
      </c>
      <c r="AY366" s="32">
        <v>0</v>
      </c>
      <c r="AZ366" s="32">
        <v>9500000</v>
      </c>
      <c r="BA366" s="30"/>
      <c r="BB366" s="30"/>
      <c r="BC366" s="30"/>
      <c r="BD366" s="30"/>
      <c r="BE366" s="10" t="str">
        <f t="shared" si="45"/>
        <v>OK</v>
      </c>
      <c r="BF366" s="10" t="str">
        <f t="shared" si="46"/>
        <v>OK</v>
      </c>
      <c r="BG366" s="4">
        <f t="shared" si="47"/>
        <v>0</v>
      </c>
      <c r="BH366" s="11">
        <f t="shared" si="48"/>
        <v>95000000</v>
      </c>
      <c r="BI366" s="11">
        <f t="shared" si="49"/>
        <v>95000000</v>
      </c>
      <c r="BJ366" s="4">
        <f t="shared" si="50"/>
        <v>0</v>
      </c>
      <c r="BK366" s="4">
        <f t="shared" si="51"/>
        <v>0</v>
      </c>
      <c r="BL366" s="1">
        <v>4</v>
      </c>
      <c r="BM366" s="1">
        <v>2200</v>
      </c>
      <c r="BN366" s="1">
        <v>4</v>
      </c>
      <c r="BO366" s="12">
        <v>1</v>
      </c>
      <c r="BP366" s="1">
        <v>3</v>
      </c>
      <c r="BQ366" s="1">
        <v>6</v>
      </c>
      <c r="BT366" s="36"/>
      <c r="BU366" s="36"/>
      <c r="BV366" s="36" t="str">
        <f t="shared" si="52"/>
        <v>2200</v>
      </c>
      <c r="BW366" s="36" t="b">
        <f t="shared" si="53"/>
        <v>1</v>
      </c>
      <c r="BX366" s="36"/>
      <c r="BY366" s="36"/>
      <c r="BZ366" s="36"/>
      <c r="CA366" s="36"/>
    </row>
    <row r="367" spans="1:79" ht="142.5">
      <c r="A367" s="38" t="s">
        <v>3801</v>
      </c>
      <c r="B367" s="33" t="s">
        <v>530</v>
      </c>
      <c r="C367" s="27" t="s">
        <v>259</v>
      </c>
      <c r="D367" s="27" t="s">
        <v>246</v>
      </c>
      <c r="E367" s="18" t="s">
        <v>3862</v>
      </c>
      <c r="F367" s="19" t="s">
        <v>3882</v>
      </c>
      <c r="G367" s="19" t="s">
        <v>3883</v>
      </c>
      <c r="H367" s="19" t="s">
        <v>3884</v>
      </c>
      <c r="I367" s="19">
        <v>81101512</v>
      </c>
      <c r="J367" s="19" t="s">
        <v>1338</v>
      </c>
      <c r="K367" s="19" t="s">
        <v>1340</v>
      </c>
      <c r="L367" s="19" t="s">
        <v>2470</v>
      </c>
      <c r="M367" s="20" t="s">
        <v>266</v>
      </c>
      <c r="N367" s="20" t="s">
        <v>266</v>
      </c>
      <c r="O367" s="20" t="s">
        <v>266</v>
      </c>
      <c r="P367" s="20">
        <v>8</v>
      </c>
      <c r="Q367" s="20" t="s">
        <v>1390</v>
      </c>
      <c r="R367" s="20" t="s">
        <v>1391</v>
      </c>
      <c r="S367" s="21">
        <v>63600000</v>
      </c>
      <c r="T367" s="21">
        <v>63600000</v>
      </c>
      <c r="U367" s="20" t="s">
        <v>1404</v>
      </c>
      <c r="V367" s="20" t="s">
        <v>1405</v>
      </c>
      <c r="W367" s="19" t="s">
        <v>86</v>
      </c>
      <c r="X367" s="19" t="s">
        <v>1413</v>
      </c>
      <c r="Y367" s="19" t="s">
        <v>1459</v>
      </c>
      <c r="Z367" s="19" t="s">
        <v>145</v>
      </c>
      <c r="AA367" s="19" t="s">
        <v>1663</v>
      </c>
      <c r="AB367" s="19" t="s">
        <v>1666</v>
      </c>
      <c r="AC367" s="32">
        <v>0</v>
      </c>
      <c r="AD367" s="32">
        <v>0</v>
      </c>
      <c r="AE367" s="32">
        <v>0</v>
      </c>
      <c r="AF367" s="32">
        <v>0</v>
      </c>
      <c r="AG367" s="32">
        <v>63600000</v>
      </c>
      <c r="AH367" s="32">
        <v>0</v>
      </c>
      <c r="AI367" s="32">
        <v>0</v>
      </c>
      <c r="AJ367" s="32">
        <v>7950000</v>
      </c>
      <c r="AK367" s="32">
        <v>0</v>
      </c>
      <c r="AL367" s="32">
        <v>7950000</v>
      </c>
      <c r="AM367" s="32">
        <v>0</v>
      </c>
      <c r="AN367" s="32">
        <v>7950000</v>
      </c>
      <c r="AO367" s="32">
        <v>0</v>
      </c>
      <c r="AP367" s="32">
        <v>7950000</v>
      </c>
      <c r="AQ367" s="32">
        <v>0</v>
      </c>
      <c r="AR367" s="32">
        <v>7950000</v>
      </c>
      <c r="AS367" s="32">
        <v>0</v>
      </c>
      <c r="AT367" s="32">
        <v>7950000</v>
      </c>
      <c r="AU367" s="32">
        <v>0</v>
      </c>
      <c r="AV367" s="32">
        <v>7950000</v>
      </c>
      <c r="AW367" s="32">
        <v>0</v>
      </c>
      <c r="AX367" s="32">
        <v>7950000</v>
      </c>
      <c r="AY367" s="32">
        <v>0</v>
      </c>
      <c r="AZ367" s="32">
        <v>0</v>
      </c>
      <c r="BA367" s="30"/>
      <c r="BB367" s="30"/>
      <c r="BC367" s="30"/>
      <c r="BD367" s="30"/>
      <c r="BE367" s="10" t="str">
        <f t="shared" si="45"/>
        <v>OK</v>
      </c>
      <c r="BF367" s="10" t="str">
        <f t="shared" si="46"/>
        <v>OK</v>
      </c>
      <c r="BG367" s="4">
        <f t="shared" si="47"/>
        <v>0</v>
      </c>
      <c r="BH367" s="11">
        <f t="shared" si="48"/>
        <v>63600000</v>
      </c>
      <c r="BI367" s="11">
        <f t="shared" si="49"/>
        <v>63600000</v>
      </c>
      <c r="BJ367" s="4">
        <f t="shared" si="50"/>
        <v>0</v>
      </c>
      <c r="BK367" s="4">
        <f t="shared" si="51"/>
        <v>0</v>
      </c>
      <c r="BL367" s="1">
        <v>4</v>
      </c>
      <c r="BM367" s="1">
        <v>2200</v>
      </c>
      <c r="BN367" s="1">
        <v>4</v>
      </c>
      <c r="BO367" s="12">
        <v>1</v>
      </c>
      <c r="BP367" s="1">
        <v>3</v>
      </c>
      <c r="BQ367" s="1">
        <v>7</v>
      </c>
      <c r="BT367" s="36"/>
      <c r="BU367" s="36"/>
      <c r="BV367" s="36" t="str">
        <f t="shared" si="52"/>
        <v>2200</v>
      </c>
      <c r="BW367" s="36" t="b">
        <f t="shared" si="53"/>
        <v>1</v>
      </c>
      <c r="BX367" s="36"/>
      <c r="BY367" s="36"/>
      <c r="BZ367" s="36"/>
      <c r="CA367" s="36"/>
    </row>
    <row r="368" spans="1:79" ht="171">
      <c r="A368" s="38" t="s">
        <v>3801</v>
      </c>
      <c r="B368" s="33" t="s">
        <v>531</v>
      </c>
      <c r="C368" s="27" t="s">
        <v>259</v>
      </c>
      <c r="D368" s="27" t="s">
        <v>246</v>
      </c>
      <c r="E368" s="18" t="s">
        <v>3862</v>
      </c>
      <c r="F368" s="19" t="s">
        <v>3882</v>
      </c>
      <c r="G368" s="19" t="s">
        <v>3883</v>
      </c>
      <c r="H368" s="19" t="s">
        <v>3884</v>
      </c>
      <c r="I368" s="19">
        <v>81101512</v>
      </c>
      <c r="J368" s="19" t="s">
        <v>1338</v>
      </c>
      <c r="K368" s="19" t="s">
        <v>1340</v>
      </c>
      <c r="L368" s="19" t="s">
        <v>2471</v>
      </c>
      <c r="M368" s="20" t="s">
        <v>1321</v>
      </c>
      <c r="N368" s="20" t="s">
        <v>1321</v>
      </c>
      <c r="O368" s="20" t="s">
        <v>265</v>
      </c>
      <c r="P368" s="20">
        <v>9</v>
      </c>
      <c r="Q368" s="20" t="s">
        <v>1390</v>
      </c>
      <c r="R368" s="20" t="s">
        <v>1391</v>
      </c>
      <c r="S368" s="21">
        <v>58500000</v>
      </c>
      <c r="T368" s="21">
        <v>58500000</v>
      </c>
      <c r="U368" s="20" t="s">
        <v>1404</v>
      </c>
      <c r="V368" s="20" t="s">
        <v>1405</v>
      </c>
      <c r="W368" s="19" t="s">
        <v>86</v>
      </c>
      <c r="X368" s="19" t="s">
        <v>1413</v>
      </c>
      <c r="Y368" s="19" t="s">
        <v>1459</v>
      </c>
      <c r="Z368" s="19" t="s">
        <v>138</v>
      </c>
      <c r="AA368" s="19" t="s">
        <v>1663</v>
      </c>
      <c r="AB368" s="19" t="s">
        <v>1666</v>
      </c>
      <c r="AC368" s="32">
        <v>0</v>
      </c>
      <c r="AD368" s="32">
        <v>0</v>
      </c>
      <c r="AE368" s="32">
        <v>58500000</v>
      </c>
      <c r="AF368" s="32">
        <v>0</v>
      </c>
      <c r="AG368" s="32">
        <v>0</v>
      </c>
      <c r="AH368" s="32">
        <v>6500000</v>
      </c>
      <c r="AI368" s="32">
        <v>0</v>
      </c>
      <c r="AJ368" s="32">
        <v>6500000</v>
      </c>
      <c r="AK368" s="32">
        <v>0</v>
      </c>
      <c r="AL368" s="32">
        <v>6500000</v>
      </c>
      <c r="AM368" s="32">
        <v>0</v>
      </c>
      <c r="AN368" s="32">
        <v>6500000</v>
      </c>
      <c r="AO368" s="32">
        <v>0</v>
      </c>
      <c r="AP368" s="32">
        <v>6500000</v>
      </c>
      <c r="AQ368" s="32">
        <v>0</v>
      </c>
      <c r="AR368" s="32">
        <v>6500000</v>
      </c>
      <c r="AS368" s="32">
        <v>0</v>
      </c>
      <c r="AT368" s="32">
        <v>6500000</v>
      </c>
      <c r="AU368" s="32">
        <v>0</v>
      </c>
      <c r="AV368" s="32">
        <v>6500000</v>
      </c>
      <c r="AW368" s="32">
        <v>0</v>
      </c>
      <c r="AX368" s="32">
        <v>6500000</v>
      </c>
      <c r="AY368" s="32">
        <v>0</v>
      </c>
      <c r="AZ368" s="32">
        <v>0</v>
      </c>
      <c r="BA368" s="30"/>
      <c r="BB368" s="30"/>
      <c r="BC368" s="30"/>
      <c r="BD368" s="30"/>
      <c r="BE368" s="10" t="str">
        <f t="shared" si="45"/>
        <v>OK</v>
      </c>
      <c r="BF368" s="10" t="str">
        <f t="shared" si="46"/>
        <v>OK</v>
      </c>
      <c r="BG368" s="4">
        <f t="shared" si="47"/>
        <v>0</v>
      </c>
      <c r="BH368" s="11">
        <f t="shared" si="48"/>
        <v>58500000</v>
      </c>
      <c r="BI368" s="11">
        <f t="shared" si="49"/>
        <v>58500000</v>
      </c>
      <c r="BJ368" s="4">
        <f t="shared" si="50"/>
        <v>0</v>
      </c>
      <c r="BK368" s="4">
        <f t="shared" si="51"/>
        <v>0</v>
      </c>
      <c r="BL368" s="1">
        <v>4</v>
      </c>
      <c r="BM368" s="1">
        <v>2200</v>
      </c>
      <c r="BN368" s="1">
        <v>4</v>
      </c>
      <c r="BO368" s="12">
        <v>1</v>
      </c>
      <c r="BP368" s="1">
        <v>3</v>
      </c>
      <c r="BQ368" s="1">
        <v>8</v>
      </c>
      <c r="BT368" s="36"/>
      <c r="BU368" s="36"/>
      <c r="BV368" s="36" t="str">
        <f t="shared" si="52"/>
        <v>2200</v>
      </c>
      <c r="BW368" s="36" t="b">
        <f t="shared" si="53"/>
        <v>1</v>
      </c>
      <c r="BX368" s="36"/>
      <c r="BY368" s="36"/>
      <c r="BZ368" s="36"/>
      <c r="CA368" s="36"/>
    </row>
    <row r="369" spans="1:79" ht="156.75">
      <c r="A369" s="38" t="s">
        <v>3801</v>
      </c>
      <c r="B369" s="33" t="s">
        <v>532</v>
      </c>
      <c r="C369" s="27" t="s">
        <v>259</v>
      </c>
      <c r="D369" s="27" t="s">
        <v>246</v>
      </c>
      <c r="E369" s="18" t="s">
        <v>3862</v>
      </c>
      <c r="F369" s="19" t="s">
        <v>3882</v>
      </c>
      <c r="G369" s="19" t="s">
        <v>3883</v>
      </c>
      <c r="H369" s="19" t="s">
        <v>3884</v>
      </c>
      <c r="I369" s="19">
        <v>81101512</v>
      </c>
      <c r="J369" s="19" t="s">
        <v>1338</v>
      </c>
      <c r="K369" s="19" t="s">
        <v>1340</v>
      </c>
      <c r="L369" s="19" t="s">
        <v>2472</v>
      </c>
      <c r="M369" s="20" t="s">
        <v>1321</v>
      </c>
      <c r="N369" s="20" t="s">
        <v>1321</v>
      </c>
      <c r="O369" s="20" t="s">
        <v>1321</v>
      </c>
      <c r="P369" s="20">
        <v>10</v>
      </c>
      <c r="Q369" s="20" t="s">
        <v>1390</v>
      </c>
      <c r="R369" s="20" t="s">
        <v>1391</v>
      </c>
      <c r="S369" s="21">
        <v>95000000</v>
      </c>
      <c r="T369" s="21">
        <v>95000000</v>
      </c>
      <c r="U369" s="20" t="s">
        <v>1404</v>
      </c>
      <c r="V369" s="20" t="s">
        <v>1405</v>
      </c>
      <c r="W369" s="19" t="s">
        <v>86</v>
      </c>
      <c r="X369" s="19" t="s">
        <v>1413</v>
      </c>
      <c r="Y369" s="19" t="s">
        <v>1459</v>
      </c>
      <c r="Z369" s="19" t="s">
        <v>138</v>
      </c>
      <c r="AA369" s="19" t="s">
        <v>1663</v>
      </c>
      <c r="AB369" s="19" t="s">
        <v>1666</v>
      </c>
      <c r="AC369" s="32">
        <v>95000000</v>
      </c>
      <c r="AD369" s="32">
        <v>0</v>
      </c>
      <c r="AE369" s="32">
        <v>0</v>
      </c>
      <c r="AF369" s="32">
        <v>9500000</v>
      </c>
      <c r="AG369" s="32">
        <v>0</v>
      </c>
      <c r="AH369" s="32">
        <v>9500000</v>
      </c>
      <c r="AI369" s="32">
        <v>0</v>
      </c>
      <c r="AJ369" s="32">
        <v>9500000</v>
      </c>
      <c r="AK369" s="32">
        <v>0</v>
      </c>
      <c r="AL369" s="32">
        <v>9500000</v>
      </c>
      <c r="AM369" s="32">
        <v>0</v>
      </c>
      <c r="AN369" s="32">
        <v>9500000</v>
      </c>
      <c r="AO369" s="32">
        <v>0</v>
      </c>
      <c r="AP369" s="32">
        <v>9500000</v>
      </c>
      <c r="AQ369" s="32">
        <v>0</v>
      </c>
      <c r="AR369" s="32">
        <v>9500000</v>
      </c>
      <c r="AS369" s="32">
        <v>0</v>
      </c>
      <c r="AT369" s="32">
        <v>9500000</v>
      </c>
      <c r="AU369" s="32">
        <v>0</v>
      </c>
      <c r="AV369" s="32">
        <v>9500000</v>
      </c>
      <c r="AW369" s="32">
        <v>0</v>
      </c>
      <c r="AX369" s="32">
        <v>9500000</v>
      </c>
      <c r="AY369" s="32">
        <v>0</v>
      </c>
      <c r="AZ369" s="32">
        <v>0</v>
      </c>
      <c r="BA369" s="30"/>
      <c r="BB369" s="30"/>
      <c r="BC369" s="30"/>
      <c r="BD369" s="30"/>
      <c r="BE369" s="10" t="str">
        <f t="shared" si="45"/>
        <v>OK</v>
      </c>
      <c r="BF369" s="10" t="str">
        <f t="shared" si="46"/>
        <v>OK</v>
      </c>
      <c r="BG369" s="4">
        <f t="shared" si="47"/>
        <v>0</v>
      </c>
      <c r="BH369" s="11">
        <f t="shared" si="48"/>
        <v>95000000</v>
      </c>
      <c r="BI369" s="11">
        <f t="shared" si="49"/>
        <v>95000000</v>
      </c>
      <c r="BJ369" s="4">
        <f t="shared" si="50"/>
        <v>0</v>
      </c>
      <c r="BK369" s="4">
        <f t="shared" si="51"/>
        <v>0</v>
      </c>
      <c r="BL369" s="1">
        <v>4</v>
      </c>
      <c r="BM369" s="1">
        <v>2200</v>
      </c>
      <c r="BN369" s="1">
        <v>4</v>
      </c>
      <c r="BO369" s="12">
        <v>1</v>
      </c>
      <c r="BP369" s="1">
        <v>3</v>
      </c>
      <c r="BQ369" s="1">
        <v>9</v>
      </c>
      <c r="BT369" s="36"/>
      <c r="BU369" s="36"/>
      <c r="BV369" s="36" t="str">
        <f t="shared" si="52"/>
        <v>2200</v>
      </c>
      <c r="BW369" s="36" t="b">
        <f t="shared" si="53"/>
        <v>1</v>
      </c>
      <c r="BX369" s="36"/>
      <c r="BY369" s="36"/>
      <c r="BZ369" s="36"/>
      <c r="CA369" s="36"/>
    </row>
    <row r="370" spans="1:79" ht="142.5">
      <c r="A370" s="38" t="s">
        <v>3801</v>
      </c>
      <c r="B370" s="33" t="s">
        <v>533</v>
      </c>
      <c r="C370" s="27" t="s">
        <v>259</v>
      </c>
      <c r="D370" s="27" t="s">
        <v>246</v>
      </c>
      <c r="E370" s="18" t="s">
        <v>3862</v>
      </c>
      <c r="F370" s="19" t="s">
        <v>3882</v>
      </c>
      <c r="G370" s="19" t="s">
        <v>3883</v>
      </c>
      <c r="H370" s="19" t="s">
        <v>3884</v>
      </c>
      <c r="I370" s="19">
        <v>81101512</v>
      </c>
      <c r="J370" s="19" t="s">
        <v>1338</v>
      </c>
      <c r="K370" s="19" t="s">
        <v>1340</v>
      </c>
      <c r="L370" s="19" t="s">
        <v>2448</v>
      </c>
      <c r="M370" s="20" t="s">
        <v>265</v>
      </c>
      <c r="N370" s="20" t="s">
        <v>265</v>
      </c>
      <c r="O370" s="20" t="s">
        <v>265</v>
      </c>
      <c r="P370" s="20">
        <v>9</v>
      </c>
      <c r="Q370" s="20" t="s">
        <v>1390</v>
      </c>
      <c r="R370" s="20" t="s">
        <v>1391</v>
      </c>
      <c r="S370" s="21">
        <v>71550000</v>
      </c>
      <c r="T370" s="21">
        <v>71550000</v>
      </c>
      <c r="U370" s="20" t="s">
        <v>1404</v>
      </c>
      <c r="V370" s="20" t="s">
        <v>1405</v>
      </c>
      <c r="W370" s="19" t="s">
        <v>86</v>
      </c>
      <c r="X370" s="19" t="s">
        <v>1413</v>
      </c>
      <c r="Y370" s="19" t="s">
        <v>1459</v>
      </c>
      <c r="Z370" s="19" t="s">
        <v>138</v>
      </c>
      <c r="AA370" s="19" t="s">
        <v>1663</v>
      </c>
      <c r="AB370" s="19" t="s">
        <v>1666</v>
      </c>
      <c r="AC370" s="32">
        <v>0</v>
      </c>
      <c r="AD370" s="32">
        <v>0</v>
      </c>
      <c r="AE370" s="32">
        <v>71550000</v>
      </c>
      <c r="AF370" s="32">
        <v>0</v>
      </c>
      <c r="AG370" s="32">
        <v>0</v>
      </c>
      <c r="AH370" s="32">
        <v>7950000</v>
      </c>
      <c r="AI370" s="32">
        <v>0</v>
      </c>
      <c r="AJ370" s="32">
        <v>7950000</v>
      </c>
      <c r="AK370" s="32">
        <v>0</v>
      </c>
      <c r="AL370" s="32">
        <v>7950000</v>
      </c>
      <c r="AM370" s="32">
        <v>0</v>
      </c>
      <c r="AN370" s="32">
        <v>7950000</v>
      </c>
      <c r="AO370" s="32">
        <v>0</v>
      </c>
      <c r="AP370" s="32">
        <v>7950000</v>
      </c>
      <c r="AQ370" s="32">
        <v>0</v>
      </c>
      <c r="AR370" s="32">
        <v>7950000</v>
      </c>
      <c r="AS370" s="32">
        <v>0</v>
      </c>
      <c r="AT370" s="32">
        <v>7950000</v>
      </c>
      <c r="AU370" s="32">
        <v>0</v>
      </c>
      <c r="AV370" s="32">
        <v>7950000</v>
      </c>
      <c r="AW370" s="32">
        <v>0</v>
      </c>
      <c r="AX370" s="32">
        <v>7950000</v>
      </c>
      <c r="AY370" s="32">
        <v>0</v>
      </c>
      <c r="AZ370" s="32">
        <v>0</v>
      </c>
      <c r="BA370" s="30"/>
      <c r="BB370" s="30"/>
      <c r="BC370" s="30"/>
      <c r="BD370" s="30"/>
      <c r="BE370" s="10" t="str">
        <f t="shared" si="45"/>
        <v>OK</v>
      </c>
      <c r="BF370" s="10" t="str">
        <f t="shared" si="46"/>
        <v>OK</v>
      </c>
      <c r="BG370" s="4">
        <f t="shared" si="47"/>
        <v>0</v>
      </c>
      <c r="BH370" s="11">
        <f t="shared" si="48"/>
        <v>71550000</v>
      </c>
      <c r="BI370" s="11">
        <f t="shared" si="49"/>
        <v>71550000</v>
      </c>
      <c r="BJ370" s="4">
        <f t="shared" si="50"/>
        <v>0</v>
      </c>
      <c r="BK370" s="4">
        <f t="shared" si="51"/>
        <v>0</v>
      </c>
      <c r="BL370" s="1">
        <v>4</v>
      </c>
      <c r="BM370" s="1">
        <v>2200</v>
      </c>
      <c r="BN370" s="1">
        <v>4</v>
      </c>
      <c r="BO370" s="12">
        <v>1</v>
      </c>
      <c r="BP370" s="1">
        <v>3</v>
      </c>
      <c r="BQ370" s="1">
        <v>10</v>
      </c>
      <c r="BT370" s="36"/>
      <c r="BU370" s="36"/>
      <c r="BV370" s="36" t="str">
        <f t="shared" si="52"/>
        <v>2200</v>
      </c>
      <c r="BW370" s="36" t="b">
        <f t="shared" si="53"/>
        <v>1</v>
      </c>
      <c r="BX370" s="36"/>
      <c r="BY370" s="36"/>
      <c r="BZ370" s="36"/>
      <c r="CA370" s="36"/>
    </row>
    <row r="371" spans="1:79" ht="171">
      <c r="A371" s="38" t="s">
        <v>3801</v>
      </c>
      <c r="B371" s="33" t="s">
        <v>534</v>
      </c>
      <c r="C371" s="27" t="s">
        <v>259</v>
      </c>
      <c r="D371" s="27" t="s">
        <v>246</v>
      </c>
      <c r="E371" s="18" t="s">
        <v>3862</v>
      </c>
      <c r="F371" s="19" t="s">
        <v>3882</v>
      </c>
      <c r="G371" s="19" t="s">
        <v>3883</v>
      </c>
      <c r="H371" s="19" t="s">
        <v>3884</v>
      </c>
      <c r="I371" s="19">
        <v>81101512</v>
      </c>
      <c r="J371" s="19" t="s">
        <v>1338</v>
      </c>
      <c r="K371" s="19" t="s">
        <v>1340</v>
      </c>
      <c r="L371" s="19" t="s">
        <v>2449</v>
      </c>
      <c r="M371" s="20" t="s">
        <v>265</v>
      </c>
      <c r="N371" s="20" t="s">
        <v>265</v>
      </c>
      <c r="O371" s="20" t="s">
        <v>265</v>
      </c>
      <c r="P371" s="20">
        <v>9</v>
      </c>
      <c r="Q371" s="20" t="s">
        <v>1390</v>
      </c>
      <c r="R371" s="20" t="s">
        <v>1391</v>
      </c>
      <c r="S371" s="21">
        <v>71550000</v>
      </c>
      <c r="T371" s="21">
        <v>71550000</v>
      </c>
      <c r="U371" s="20" t="s">
        <v>1404</v>
      </c>
      <c r="V371" s="20" t="s">
        <v>1405</v>
      </c>
      <c r="W371" s="19" t="s">
        <v>86</v>
      </c>
      <c r="X371" s="19" t="s">
        <v>1413</v>
      </c>
      <c r="Y371" s="19" t="s">
        <v>1459</v>
      </c>
      <c r="Z371" s="19" t="s">
        <v>1522</v>
      </c>
      <c r="AA371" s="19" t="s">
        <v>1663</v>
      </c>
      <c r="AB371" s="19" t="s">
        <v>1666</v>
      </c>
      <c r="AC371" s="32">
        <v>0</v>
      </c>
      <c r="AD371" s="32">
        <v>0</v>
      </c>
      <c r="AE371" s="32">
        <v>71550000</v>
      </c>
      <c r="AF371" s="32">
        <v>0</v>
      </c>
      <c r="AG371" s="32">
        <v>0</v>
      </c>
      <c r="AH371" s="32">
        <v>7950000</v>
      </c>
      <c r="AI371" s="32">
        <v>0</v>
      </c>
      <c r="AJ371" s="32">
        <v>7950000</v>
      </c>
      <c r="AK371" s="32">
        <v>0</v>
      </c>
      <c r="AL371" s="32">
        <v>7950000</v>
      </c>
      <c r="AM371" s="32">
        <v>0</v>
      </c>
      <c r="AN371" s="32">
        <v>7950000</v>
      </c>
      <c r="AO371" s="32">
        <v>0</v>
      </c>
      <c r="AP371" s="32">
        <v>7950000</v>
      </c>
      <c r="AQ371" s="32">
        <v>0</v>
      </c>
      <c r="AR371" s="32">
        <v>7950000</v>
      </c>
      <c r="AS371" s="32">
        <v>0</v>
      </c>
      <c r="AT371" s="32">
        <v>7950000</v>
      </c>
      <c r="AU371" s="32">
        <v>0</v>
      </c>
      <c r="AV371" s="32">
        <v>7950000</v>
      </c>
      <c r="AW371" s="32">
        <v>0</v>
      </c>
      <c r="AX371" s="32">
        <v>7950000</v>
      </c>
      <c r="AY371" s="32">
        <v>0</v>
      </c>
      <c r="AZ371" s="32">
        <v>0</v>
      </c>
      <c r="BA371" s="30"/>
      <c r="BB371" s="30"/>
      <c r="BC371" s="30"/>
      <c r="BD371" s="30"/>
      <c r="BE371" s="10" t="str">
        <f t="shared" si="45"/>
        <v>OK</v>
      </c>
      <c r="BF371" s="10" t="str">
        <f t="shared" si="46"/>
        <v>OK</v>
      </c>
      <c r="BG371" s="4">
        <f t="shared" si="47"/>
        <v>0</v>
      </c>
      <c r="BH371" s="11">
        <f t="shared" si="48"/>
        <v>71550000</v>
      </c>
      <c r="BI371" s="11">
        <f t="shared" si="49"/>
        <v>71550000</v>
      </c>
      <c r="BJ371" s="4">
        <f t="shared" si="50"/>
        <v>0</v>
      </c>
      <c r="BK371" s="4">
        <f t="shared" si="51"/>
        <v>0</v>
      </c>
      <c r="BL371" s="1">
        <v>4</v>
      </c>
      <c r="BM371" s="1">
        <v>2200</v>
      </c>
      <c r="BN371" s="1">
        <v>4</v>
      </c>
      <c r="BO371" s="12">
        <v>1</v>
      </c>
      <c r="BP371" s="1">
        <v>3</v>
      </c>
      <c r="BQ371" s="1">
        <v>11</v>
      </c>
      <c r="BT371" s="36"/>
      <c r="BU371" s="36"/>
      <c r="BV371" s="36" t="str">
        <f t="shared" si="52"/>
        <v>2200</v>
      </c>
      <c r="BW371" s="36" t="b">
        <f t="shared" si="53"/>
        <v>1</v>
      </c>
      <c r="BX371" s="36"/>
      <c r="BY371" s="36"/>
      <c r="BZ371" s="36"/>
      <c r="CA371" s="36"/>
    </row>
    <row r="372" spans="1:79" ht="171">
      <c r="A372" s="38" t="s">
        <v>3801</v>
      </c>
      <c r="B372" s="33" t="s">
        <v>535</v>
      </c>
      <c r="C372" s="27" t="s">
        <v>259</v>
      </c>
      <c r="D372" s="27" t="s">
        <v>246</v>
      </c>
      <c r="E372" s="18" t="s">
        <v>3862</v>
      </c>
      <c r="F372" s="19" t="s">
        <v>3882</v>
      </c>
      <c r="G372" s="19" t="s">
        <v>3883</v>
      </c>
      <c r="H372" s="19" t="s">
        <v>3884</v>
      </c>
      <c r="I372" s="19">
        <v>81101512</v>
      </c>
      <c r="J372" s="19" t="s">
        <v>1338</v>
      </c>
      <c r="K372" s="19" t="s">
        <v>1340</v>
      </c>
      <c r="L372" s="19" t="s">
        <v>2450</v>
      </c>
      <c r="M372" s="20" t="s">
        <v>265</v>
      </c>
      <c r="N372" s="20" t="s">
        <v>265</v>
      </c>
      <c r="O372" s="20" t="s">
        <v>265</v>
      </c>
      <c r="P372" s="20">
        <v>9</v>
      </c>
      <c r="Q372" s="20" t="s">
        <v>1390</v>
      </c>
      <c r="R372" s="20" t="s">
        <v>1391</v>
      </c>
      <c r="S372" s="21">
        <v>29700000</v>
      </c>
      <c r="T372" s="21">
        <v>29700000</v>
      </c>
      <c r="U372" s="20" t="s">
        <v>1404</v>
      </c>
      <c r="V372" s="20" t="s">
        <v>1405</v>
      </c>
      <c r="W372" s="19" t="s">
        <v>86</v>
      </c>
      <c r="X372" s="19" t="s">
        <v>1413</v>
      </c>
      <c r="Y372" s="19" t="s">
        <v>1459</v>
      </c>
      <c r="Z372" s="19" t="s">
        <v>1522</v>
      </c>
      <c r="AA372" s="19" t="s">
        <v>1663</v>
      </c>
      <c r="AB372" s="19" t="s">
        <v>1666</v>
      </c>
      <c r="AC372" s="32">
        <v>0</v>
      </c>
      <c r="AD372" s="32">
        <v>0</v>
      </c>
      <c r="AE372" s="32">
        <v>29700000</v>
      </c>
      <c r="AF372" s="32">
        <v>0</v>
      </c>
      <c r="AG372" s="32">
        <v>0</v>
      </c>
      <c r="AH372" s="32">
        <v>3300000</v>
      </c>
      <c r="AI372" s="32">
        <v>0</v>
      </c>
      <c r="AJ372" s="32">
        <v>3300000</v>
      </c>
      <c r="AK372" s="32">
        <v>0</v>
      </c>
      <c r="AL372" s="32">
        <v>3300000</v>
      </c>
      <c r="AM372" s="32">
        <v>0</v>
      </c>
      <c r="AN372" s="32">
        <v>3300000</v>
      </c>
      <c r="AO372" s="32">
        <v>0</v>
      </c>
      <c r="AP372" s="32">
        <v>3300000</v>
      </c>
      <c r="AQ372" s="32">
        <v>0</v>
      </c>
      <c r="AR372" s="32">
        <v>3300000</v>
      </c>
      <c r="AS372" s="32">
        <v>0</v>
      </c>
      <c r="AT372" s="32">
        <v>3300000</v>
      </c>
      <c r="AU372" s="32">
        <v>0</v>
      </c>
      <c r="AV372" s="32">
        <v>3300000</v>
      </c>
      <c r="AW372" s="32">
        <v>0</v>
      </c>
      <c r="AX372" s="32">
        <v>3300000</v>
      </c>
      <c r="AY372" s="32">
        <v>0</v>
      </c>
      <c r="AZ372" s="32">
        <v>0</v>
      </c>
      <c r="BA372" s="30"/>
      <c r="BB372" s="30"/>
      <c r="BC372" s="30"/>
      <c r="BD372" s="30"/>
      <c r="BE372" s="10" t="str">
        <f t="shared" si="45"/>
        <v>OK</v>
      </c>
      <c r="BF372" s="10" t="str">
        <f t="shared" si="46"/>
        <v>OK</v>
      </c>
      <c r="BG372" s="4">
        <f t="shared" si="47"/>
        <v>0</v>
      </c>
      <c r="BH372" s="11">
        <f t="shared" si="48"/>
        <v>29700000</v>
      </c>
      <c r="BI372" s="11">
        <f t="shared" si="49"/>
        <v>29700000</v>
      </c>
      <c r="BJ372" s="4">
        <f t="shared" si="50"/>
        <v>0</v>
      </c>
      <c r="BK372" s="4">
        <f t="shared" si="51"/>
        <v>0</v>
      </c>
      <c r="BL372" s="1">
        <v>4</v>
      </c>
      <c r="BM372" s="1">
        <v>2200</v>
      </c>
      <c r="BN372" s="1">
        <v>4</v>
      </c>
      <c r="BO372" s="12">
        <v>1</v>
      </c>
      <c r="BP372" s="1">
        <v>3</v>
      </c>
      <c r="BQ372" s="1">
        <v>12</v>
      </c>
      <c r="BT372" s="36"/>
      <c r="BU372" s="36"/>
      <c r="BV372" s="36" t="str">
        <f t="shared" si="52"/>
        <v>2200</v>
      </c>
      <c r="BW372" s="36" t="b">
        <f t="shared" si="53"/>
        <v>1</v>
      </c>
      <c r="BX372" s="36"/>
      <c r="BY372" s="36"/>
      <c r="BZ372" s="36"/>
      <c r="CA372" s="36"/>
    </row>
    <row r="373" spans="1:79" ht="171">
      <c r="A373" s="38" t="s">
        <v>3801</v>
      </c>
      <c r="B373" s="33" t="s">
        <v>536</v>
      </c>
      <c r="C373" s="27" t="s">
        <v>259</v>
      </c>
      <c r="D373" s="27" t="s">
        <v>246</v>
      </c>
      <c r="E373" s="18" t="s">
        <v>3862</v>
      </c>
      <c r="F373" s="19" t="s">
        <v>3882</v>
      </c>
      <c r="G373" s="19" t="s">
        <v>3883</v>
      </c>
      <c r="H373" s="19" t="s">
        <v>3884</v>
      </c>
      <c r="I373" s="19">
        <v>81101512</v>
      </c>
      <c r="J373" s="19" t="s">
        <v>1338</v>
      </c>
      <c r="K373" s="19" t="s">
        <v>1340</v>
      </c>
      <c r="L373" s="19" t="s">
        <v>2451</v>
      </c>
      <c r="M373" s="20" t="s">
        <v>265</v>
      </c>
      <c r="N373" s="20" t="s">
        <v>265</v>
      </c>
      <c r="O373" s="20" t="s">
        <v>265</v>
      </c>
      <c r="P373" s="20">
        <v>9</v>
      </c>
      <c r="Q373" s="20" t="s">
        <v>1390</v>
      </c>
      <c r="R373" s="20" t="s">
        <v>1391</v>
      </c>
      <c r="S373" s="21">
        <v>27900000</v>
      </c>
      <c r="T373" s="21">
        <v>27900000</v>
      </c>
      <c r="U373" s="20" t="s">
        <v>1404</v>
      </c>
      <c r="V373" s="20" t="s">
        <v>1405</v>
      </c>
      <c r="W373" s="19" t="s">
        <v>86</v>
      </c>
      <c r="X373" s="19" t="s">
        <v>1413</v>
      </c>
      <c r="Y373" s="19" t="s">
        <v>1459</v>
      </c>
      <c r="Z373" s="19" t="s">
        <v>1522</v>
      </c>
      <c r="AA373" s="19" t="s">
        <v>1663</v>
      </c>
      <c r="AB373" s="19" t="s">
        <v>1666</v>
      </c>
      <c r="AC373" s="32">
        <v>0</v>
      </c>
      <c r="AD373" s="32">
        <v>0</v>
      </c>
      <c r="AE373" s="32">
        <v>27900000</v>
      </c>
      <c r="AF373" s="32">
        <v>0</v>
      </c>
      <c r="AG373" s="32">
        <v>0</v>
      </c>
      <c r="AH373" s="32">
        <v>3100000</v>
      </c>
      <c r="AI373" s="32">
        <v>0</v>
      </c>
      <c r="AJ373" s="32">
        <v>3100000</v>
      </c>
      <c r="AK373" s="32">
        <v>0</v>
      </c>
      <c r="AL373" s="32">
        <v>3100000</v>
      </c>
      <c r="AM373" s="32">
        <v>0</v>
      </c>
      <c r="AN373" s="32">
        <v>3100000</v>
      </c>
      <c r="AO373" s="32">
        <v>0</v>
      </c>
      <c r="AP373" s="32">
        <v>3100000</v>
      </c>
      <c r="AQ373" s="32">
        <v>0</v>
      </c>
      <c r="AR373" s="32">
        <v>3100000</v>
      </c>
      <c r="AS373" s="32">
        <v>0</v>
      </c>
      <c r="AT373" s="32">
        <v>3100000</v>
      </c>
      <c r="AU373" s="32">
        <v>0</v>
      </c>
      <c r="AV373" s="32">
        <v>3100000</v>
      </c>
      <c r="AW373" s="32">
        <v>0</v>
      </c>
      <c r="AX373" s="32">
        <v>3100000</v>
      </c>
      <c r="AY373" s="32">
        <v>0</v>
      </c>
      <c r="AZ373" s="32">
        <v>0</v>
      </c>
      <c r="BA373" s="30"/>
      <c r="BB373" s="30"/>
      <c r="BC373" s="30"/>
      <c r="BD373" s="30"/>
      <c r="BE373" s="10" t="str">
        <f t="shared" si="45"/>
        <v>OK</v>
      </c>
      <c r="BF373" s="10" t="str">
        <f t="shared" si="46"/>
        <v>OK</v>
      </c>
      <c r="BG373" s="4">
        <f t="shared" si="47"/>
        <v>0</v>
      </c>
      <c r="BH373" s="11">
        <f t="shared" si="48"/>
        <v>27900000</v>
      </c>
      <c r="BI373" s="11">
        <f t="shared" si="49"/>
        <v>27900000</v>
      </c>
      <c r="BJ373" s="4">
        <f t="shared" si="50"/>
        <v>0</v>
      </c>
      <c r="BK373" s="4">
        <f t="shared" si="51"/>
        <v>0</v>
      </c>
      <c r="BL373" s="1">
        <v>4</v>
      </c>
      <c r="BM373" s="1">
        <v>2200</v>
      </c>
      <c r="BN373" s="1">
        <v>4</v>
      </c>
      <c r="BO373" s="12">
        <v>1</v>
      </c>
      <c r="BP373" s="1">
        <v>3</v>
      </c>
      <c r="BQ373" s="1">
        <v>13</v>
      </c>
      <c r="BT373" s="36"/>
      <c r="BU373" s="36"/>
      <c r="BV373" s="36" t="str">
        <f t="shared" si="52"/>
        <v>2200</v>
      </c>
      <c r="BW373" s="36" t="b">
        <f t="shared" si="53"/>
        <v>1</v>
      </c>
      <c r="BX373" s="36"/>
      <c r="BY373" s="36"/>
      <c r="BZ373" s="36"/>
      <c r="CA373" s="36"/>
    </row>
    <row r="374" spans="1:79" ht="128.25">
      <c r="A374" s="38" t="s">
        <v>3801</v>
      </c>
      <c r="B374" s="33" t="s">
        <v>537</v>
      </c>
      <c r="C374" s="27" t="s">
        <v>259</v>
      </c>
      <c r="D374" s="27" t="s">
        <v>246</v>
      </c>
      <c r="E374" s="18" t="s">
        <v>3862</v>
      </c>
      <c r="F374" s="19" t="s">
        <v>3882</v>
      </c>
      <c r="G374" s="19" t="s">
        <v>3883</v>
      </c>
      <c r="H374" s="19" t="s">
        <v>3884</v>
      </c>
      <c r="I374" s="19">
        <v>81101512</v>
      </c>
      <c r="J374" s="19" t="s">
        <v>1338</v>
      </c>
      <c r="K374" s="19" t="s">
        <v>1340</v>
      </c>
      <c r="L374" s="19" t="s">
        <v>2452</v>
      </c>
      <c r="M374" s="20" t="s">
        <v>265</v>
      </c>
      <c r="N374" s="20" t="s">
        <v>265</v>
      </c>
      <c r="O374" s="20" t="s">
        <v>265</v>
      </c>
      <c r="P374" s="20">
        <v>9</v>
      </c>
      <c r="Q374" s="20" t="s">
        <v>1390</v>
      </c>
      <c r="R374" s="20" t="s">
        <v>1391</v>
      </c>
      <c r="S374" s="21">
        <v>27900000</v>
      </c>
      <c r="T374" s="21">
        <v>27900000</v>
      </c>
      <c r="U374" s="20" t="s">
        <v>1404</v>
      </c>
      <c r="V374" s="20" t="s">
        <v>1405</v>
      </c>
      <c r="W374" s="19" t="s">
        <v>86</v>
      </c>
      <c r="X374" s="19" t="s">
        <v>1413</v>
      </c>
      <c r="Y374" s="19" t="s">
        <v>1459</v>
      </c>
      <c r="Z374" s="19" t="s">
        <v>1522</v>
      </c>
      <c r="AA374" s="19" t="s">
        <v>1663</v>
      </c>
      <c r="AB374" s="19" t="s">
        <v>1666</v>
      </c>
      <c r="AC374" s="32">
        <v>0</v>
      </c>
      <c r="AD374" s="32">
        <v>0</v>
      </c>
      <c r="AE374" s="32">
        <v>27900000</v>
      </c>
      <c r="AF374" s="32">
        <v>0</v>
      </c>
      <c r="AG374" s="32">
        <v>0</v>
      </c>
      <c r="AH374" s="32">
        <v>3100000</v>
      </c>
      <c r="AI374" s="32">
        <v>0</v>
      </c>
      <c r="AJ374" s="32">
        <v>3100000</v>
      </c>
      <c r="AK374" s="32">
        <v>0</v>
      </c>
      <c r="AL374" s="32">
        <v>3100000</v>
      </c>
      <c r="AM374" s="32">
        <v>0</v>
      </c>
      <c r="AN374" s="32">
        <v>3100000</v>
      </c>
      <c r="AO374" s="32">
        <v>0</v>
      </c>
      <c r="AP374" s="32">
        <v>3100000</v>
      </c>
      <c r="AQ374" s="32">
        <v>0</v>
      </c>
      <c r="AR374" s="32">
        <v>3100000</v>
      </c>
      <c r="AS374" s="32">
        <v>0</v>
      </c>
      <c r="AT374" s="32">
        <v>3100000</v>
      </c>
      <c r="AU374" s="32">
        <v>0</v>
      </c>
      <c r="AV374" s="32">
        <v>3100000</v>
      </c>
      <c r="AW374" s="32">
        <v>0</v>
      </c>
      <c r="AX374" s="32">
        <v>3100000</v>
      </c>
      <c r="AY374" s="32">
        <v>0</v>
      </c>
      <c r="AZ374" s="32">
        <v>0</v>
      </c>
      <c r="BA374" s="30"/>
      <c r="BB374" s="30"/>
      <c r="BC374" s="30"/>
      <c r="BD374" s="30"/>
      <c r="BE374" s="10" t="str">
        <f t="shared" si="45"/>
        <v>OK</v>
      </c>
      <c r="BF374" s="10" t="str">
        <f t="shared" si="46"/>
        <v>OK</v>
      </c>
      <c r="BG374" s="4">
        <f t="shared" si="47"/>
        <v>0</v>
      </c>
      <c r="BH374" s="11">
        <f t="shared" si="48"/>
        <v>27900000</v>
      </c>
      <c r="BI374" s="11">
        <f t="shared" si="49"/>
        <v>27900000</v>
      </c>
      <c r="BJ374" s="4">
        <f t="shared" si="50"/>
        <v>0</v>
      </c>
      <c r="BK374" s="4">
        <f t="shared" si="51"/>
        <v>0</v>
      </c>
      <c r="BL374" s="1">
        <v>4</v>
      </c>
      <c r="BM374" s="1">
        <v>2200</v>
      </c>
      <c r="BN374" s="1">
        <v>4</v>
      </c>
      <c r="BO374" s="12">
        <v>1</v>
      </c>
      <c r="BP374" s="1">
        <v>3</v>
      </c>
      <c r="BQ374" s="1">
        <v>14</v>
      </c>
      <c r="BT374" s="36"/>
      <c r="BU374" s="36"/>
      <c r="BV374" s="36" t="str">
        <f t="shared" si="52"/>
        <v>2200</v>
      </c>
      <c r="BW374" s="36" t="b">
        <f t="shared" si="53"/>
        <v>1</v>
      </c>
      <c r="BX374" s="36"/>
      <c r="BY374" s="36"/>
      <c r="BZ374" s="36"/>
      <c r="CA374" s="36"/>
    </row>
    <row r="375" spans="1:79" ht="171">
      <c r="A375" s="38" t="s">
        <v>3801</v>
      </c>
      <c r="B375" s="33" t="s">
        <v>538</v>
      </c>
      <c r="C375" s="27" t="s">
        <v>259</v>
      </c>
      <c r="D375" s="27" t="s">
        <v>246</v>
      </c>
      <c r="E375" s="18" t="s">
        <v>3862</v>
      </c>
      <c r="F375" s="19" t="s">
        <v>3882</v>
      </c>
      <c r="G375" s="19" t="s">
        <v>3883</v>
      </c>
      <c r="H375" s="19" t="s">
        <v>3884</v>
      </c>
      <c r="I375" s="19">
        <v>81101512</v>
      </c>
      <c r="J375" s="19" t="s">
        <v>1338</v>
      </c>
      <c r="K375" s="19" t="s">
        <v>1340</v>
      </c>
      <c r="L375" s="19" t="s">
        <v>2453</v>
      </c>
      <c r="M375" s="20" t="s">
        <v>265</v>
      </c>
      <c r="N375" s="20" t="s">
        <v>265</v>
      </c>
      <c r="O375" s="20" t="s">
        <v>265</v>
      </c>
      <c r="P375" s="20">
        <v>9</v>
      </c>
      <c r="Q375" s="20" t="s">
        <v>1390</v>
      </c>
      <c r="R375" s="20" t="s">
        <v>1391</v>
      </c>
      <c r="S375" s="21">
        <v>71550000</v>
      </c>
      <c r="T375" s="21">
        <v>71550000</v>
      </c>
      <c r="U375" s="20" t="s">
        <v>1404</v>
      </c>
      <c r="V375" s="20" t="s">
        <v>1405</v>
      </c>
      <c r="W375" s="19" t="s">
        <v>86</v>
      </c>
      <c r="X375" s="19" t="s">
        <v>1413</v>
      </c>
      <c r="Y375" s="19" t="s">
        <v>1459</v>
      </c>
      <c r="Z375" s="19" t="s">
        <v>1522</v>
      </c>
      <c r="AA375" s="19" t="s">
        <v>1663</v>
      </c>
      <c r="AB375" s="19" t="s">
        <v>1666</v>
      </c>
      <c r="AC375" s="32">
        <v>0</v>
      </c>
      <c r="AD375" s="32">
        <v>0</v>
      </c>
      <c r="AE375" s="32">
        <v>71550000</v>
      </c>
      <c r="AF375" s="32">
        <v>0</v>
      </c>
      <c r="AG375" s="32">
        <v>0</v>
      </c>
      <c r="AH375" s="32">
        <v>7950000</v>
      </c>
      <c r="AI375" s="32">
        <v>0</v>
      </c>
      <c r="AJ375" s="32">
        <v>7950000</v>
      </c>
      <c r="AK375" s="32">
        <v>0</v>
      </c>
      <c r="AL375" s="32">
        <v>7950000</v>
      </c>
      <c r="AM375" s="32">
        <v>0</v>
      </c>
      <c r="AN375" s="32">
        <v>7950000</v>
      </c>
      <c r="AO375" s="32">
        <v>0</v>
      </c>
      <c r="AP375" s="32">
        <v>7950000</v>
      </c>
      <c r="AQ375" s="32">
        <v>0</v>
      </c>
      <c r="AR375" s="32">
        <v>7950000</v>
      </c>
      <c r="AS375" s="32">
        <v>0</v>
      </c>
      <c r="AT375" s="32">
        <v>7950000</v>
      </c>
      <c r="AU375" s="32">
        <v>0</v>
      </c>
      <c r="AV375" s="32">
        <v>7950000</v>
      </c>
      <c r="AW375" s="32">
        <v>0</v>
      </c>
      <c r="AX375" s="32">
        <v>7950000</v>
      </c>
      <c r="AY375" s="32">
        <v>0</v>
      </c>
      <c r="AZ375" s="32">
        <v>0</v>
      </c>
      <c r="BA375" s="30"/>
      <c r="BB375" s="30"/>
      <c r="BC375" s="30"/>
      <c r="BD375" s="30"/>
      <c r="BE375" s="10" t="str">
        <f t="shared" si="45"/>
        <v>OK</v>
      </c>
      <c r="BF375" s="10" t="str">
        <f t="shared" si="46"/>
        <v>OK</v>
      </c>
      <c r="BG375" s="4">
        <f t="shared" si="47"/>
        <v>0</v>
      </c>
      <c r="BH375" s="11">
        <f t="shared" si="48"/>
        <v>71550000</v>
      </c>
      <c r="BI375" s="11">
        <f t="shared" si="49"/>
        <v>71550000</v>
      </c>
      <c r="BJ375" s="4">
        <f t="shared" si="50"/>
        <v>0</v>
      </c>
      <c r="BK375" s="4">
        <f t="shared" si="51"/>
        <v>0</v>
      </c>
      <c r="BL375" s="1">
        <v>4</v>
      </c>
      <c r="BM375" s="1">
        <v>2200</v>
      </c>
      <c r="BN375" s="1">
        <v>4</v>
      </c>
      <c r="BO375" s="12">
        <v>1</v>
      </c>
      <c r="BP375" s="1">
        <v>3</v>
      </c>
      <c r="BQ375" s="1">
        <v>15</v>
      </c>
      <c r="BT375" s="36"/>
      <c r="BU375" s="36"/>
      <c r="BV375" s="36" t="str">
        <f t="shared" si="52"/>
        <v>2200</v>
      </c>
      <c r="BW375" s="36" t="b">
        <f t="shared" si="53"/>
        <v>1</v>
      </c>
      <c r="BX375" s="36"/>
      <c r="BY375" s="36"/>
      <c r="BZ375" s="36"/>
      <c r="CA375" s="36"/>
    </row>
    <row r="376" spans="1:79" ht="114">
      <c r="A376" s="38" t="s">
        <v>3801</v>
      </c>
      <c r="B376" s="33" t="s">
        <v>539</v>
      </c>
      <c r="C376" s="27" t="s">
        <v>259</v>
      </c>
      <c r="D376" s="27" t="s">
        <v>246</v>
      </c>
      <c r="E376" s="18" t="s">
        <v>3862</v>
      </c>
      <c r="F376" s="19" t="s">
        <v>3882</v>
      </c>
      <c r="G376" s="19" t="s">
        <v>3883</v>
      </c>
      <c r="H376" s="19" t="s">
        <v>3884</v>
      </c>
      <c r="I376" s="19">
        <v>81101512</v>
      </c>
      <c r="J376" s="19" t="s">
        <v>1338</v>
      </c>
      <c r="K376" s="19" t="s">
        <v>1340</v>
      </c>
      <c r="L376" s="19" t="s">
        <v>2454</v>
      </c>
      <c r="M376" s="20" t="s">
        <v>265</v>
      </c>
      <c r="N376" s="20" t="s">
        <v>265</v>
      </c>
      <c r="O376" s="20" t="s">
        <v>265</v>
      </c>
      <c r="P376" s="20">
        <v>5</v>
      </c>
      <c r="Q376" s="20" t="s">
        <v>1390</v>
      </c>
      <c r="R376" s="20" t="s">
        <v>1391</v>
      </c>
      <c r="S376" s="21">
        <v>15000000</v>
      </c>
      <c r="T376" s="21">
        <v>15000000</v>
      </c>
      <c r="U376" s="20" t="s">
        <v>1404</v>
      </c>
      <c r="V376" s="20" t="s">
        <v>1405</v>
      </c>
      <c r="W376" s="19" t="s">
        <v>86</v>
      </c>
      <c r="X376" s="19" t="s">
        <v>1413</v>
      </c>
      <c r="Y376" s="19" t="s">
        <v>1459</v>
      </c>
      <c r="Z376" s="19" t="s">
        <v>1522</v>
      </c>
      <c r="AA376" s="19" t="s">
        <v>1663</v>
      </c>
      <c r="AB376" s="19" t="s">
        <v>1666</v>
      </c>
      <c r="AC376" s="32">
        <v>0</v>
      </c>
      <c r="AD376" s="32">
        <v>0</v>
      </c>
      <c r="AE376" s="32">
        <v>15000000</v>
      </c>
      <c r="AF376" s="32">
        <v>0</v>
      </c>
      <c r="AG376" s="32">
        <v>0</v>
      </c>
      <c r="AH376" s="32">
        <v>3000000</v>
      </c>
      <c r="AI376" s="32">
        <v>0</v>
      </c>
      <c r="AJ376" s="32">
        <v>3000000</v>
      </c>
      <c r="AK376" s="32">
        <v>0</v>
      </c>
      <c r="AL376" s="32">
        <v>3000000</v>
      </c>
      <c r="AM376" s="32">
        <v>0</v>
      </c>
      <c r="AN376" s="32">
        <v>3000000</v>
      </c>
      <c r="AO376" s="32">
        <v>0</v>
      </c>
      <c r="AP376" s="32">
        <v>3000000</v>
      </c>
      <c r="AQ376" s="32">
        <v>0</v>
      </c>
      <c r="AR376" s="32">
        <v>0</v>
      </c>
      <c r="AS376" s="32">
        <v>0</v>
      </c>
      <c r="AT376" s="32">
        <v>0</v>
      </c>
      <c r="AU376" s="32">
        <v>0</v>
      </c>
      <c r="AV376" s="32">
        <v>0</v>
      </c>
      <c r="AW376" s="32">
        <v>0</v>
      </c>
      <c r="AX376" s="32">
        <v>0</v>
      </c>
      <c r="AY376" s="32">
        <v>0</v>
      </c>
      <c r="AZ376" s="32">
        <v>0</v>
      </c>
      <c r="BA376" s="30"/>
      <c r="BB376" s="30"/>
      <c r="BC376" s="30"/>
      <c r="BD376" s="30"/>
      <c r="BE376" s="10" t="str">
        <f t="shared" si="45"/>
        <v>OK</v>
      </c>
      <c r="BF376" s="10" t="str">
        <f t="shared" si="46"/>
        <v>OK</v>
      </c>
      <c r="BG376" s="4">
        <f t="shared" si="47"/>
        <v>0</v>
      </c>
      <c r="BH376" s="11">
        <f t="shared" si="48"/>
        <v>15000000</v>
      </c>
      <c r="BI376" s="11">
        <f t="shared" si="49"/>
        <v>15000000</v>
      </c>
      <c r="BJ376" s="4">
        <f t="shared" si="50"/>
        <v>0</v>
      </c>
      <c r="BK376" s="4">
        <f t="shared" si="51"/>
        <v>0</v>
      </c>
      <c r="BL376" s="1">
        <v>4</v>
      </c>
      <c r="BM376" s="1">
        <v>2200</v>
      </c>
      <c r="BN376" s="1">
        <v>4</v>
      </c>
      <c r="BO376" s="12">
        <v>1</v>
      </c>
      <c r="BP376" s="1">
        <v>3</v>
      </c>
      <c r="BQ376" s="1">
        <v>16</v>
      </c>
      <c r="BT376" s="36"/>
      <c r="BU376" s="36"/>
      <c r="BV376" s="36" t="str">
        <f t="shared" si="52"/>
        <v>2200</v>
      </c>
      <c r="BW376" s="36" t="b">
        <f t="shared" si="53"/>
        <v>1</v>
      </c>
      <c r="BX376" s="36"/>
      <c r="BY376" s="36"/>
      <c r="BZ376" s="36"/>
      <c r="CA376" s="36"/>
    </row>
    <row r="377" spans="1:79" ht="114">
      <c r="A377" s="38" t="s">
        <v>3801</v>
      </c>
      <c r="B377" s="33" t="s">
        <v>540</v>
      </c>
      <c r="C377" s="27" t="s">
        <v>259</v>
      </c>
      <c r="D377" s="27" t="s">
        <v>246</v>
      </c>
      <c r="E377" s="18" t="s">
        <v>3862</v>
      </c>
      <c r="F377" s="19" t="s">
        <v>3882</v>
      </c>
      <c r="G377" s="19" t="s">
        <v>3883</v>
      </c>
      <c r="H377" s="19" t="s">
        <v>3884</v>
      </c>
      <c r="I377" s="19">
        <v>81101512</v>
      </c>
      <c r="J377" s="19" t="s">
        <v>1338</v>
      </c>
      <c r="K377" s="19" t="s">
        <v>1340</v>
      </c>
      <c r="L377" s="19" t="s">
        <v>2455</v>
      </c>
      <c r="M377" s="20" t="s">
        <v>266</v>
      </c>
      <c r="N377" s="20" t="s">
        <v>266</v>
      </c>
      <c r="O377" s="20" t="s">
        <v>262</v>
      </c>
      <c r="P377" s="20">
        <v>5</v>
      </c>
      <c r="Q377" s="20" t="s">
        <v>1390</v>
      </c>
      <c r="R377" s="20" t="s">
        <v>1391</v>
      </c>
      <c r="S377" s="21">
        <v>15000000</v>
      </c>
      <c r="T377" s="21">
        <v>15000000</v>
      </c>
      <c r="U377" s="20" t="s">
        <v>1404</v>
      </c>
      <c r="V377" s="20" t="s">
        <v>1405</v>
      </c>
      <c r="W377" s="19" t="s">
        <v>86</v>
      </c>
      <c r="X377" s="19" t="s">
        <v>1413</v>
      </c>
      <c r="Y377" s="19" t="s">
        <v>1459</v>
      </c>
      <c r="Z377" s="19" t="s">
        <v>1523</v>
      </c>
      <c r="AA377" s="19" t="s">
        <v>1663</v>
      </c>
      <c r="AB377" s="19" t="s">
        <v>1666</v>
      </c>
      <c r="AC377" s="32">
        <v>0</v>
      </c>
      <c r="AD377" s="32">
        <v>0</v>
      </c>
      <c r="AE377" s="32">
        <v>0</v>
      </c>
      <c r="AF377" s="32">
        <v>0</v>
      </c>
      <c r="AG377" s="32">
        <v>0</v>
      </c>
      <c r="AH377" s="32">
        <v>0</v>
      </c>
      <c r="AI377" s="32">
        <v>15000000</v>
      </c>
      <c r="AJ377" s="32">
        <v>0</v>
      </c>
      <c r="AK377" s="32">
        <v>0</v>
      </c>
      <c r="AL377" s="32">
        <v>3000000</v>
      </c>
      <c r="AM377" s="32">
        <v>0</v>
      </c>
      <c r="AN377" s="32">
        <v>3000000</v>
      </c>
      <c r="AO377" s="32">
        <v>0</v>
      </c>
      <c r="AP377" s="32">
        <v>3000000</v>
      </c>
      <c r="AQ377" s="32">
        <v>0</v>
      </c>
      <c r="AR377" s="32">
        <v>3000000</v>
      </c>
      <c r="AS377" s="32">
        <v>0</v>
      </c>
      <c r="AT377" s="32">
        <v>3000000</v>
      </c>
      <c r="AU377" s="32">
        <v>0</v>
      </c>
      <c r="AV377" s="32">
        <v>0</v>
      </c>
      <c r="AW377" s="32">
        <v>0</v>
      </c>
      <c r="AX377" s="32">
        <v>0</v>
      </c>
      <c r="AY377" s="32">
        <v>0</v>
      </c>
      <c r="AZ377" s="32">
        <v>0</v>
      </c>
      <c r="BA377" s="30"/>
      <c r="BB377" s="30"/>
      <c r="BC377" s="30"/>
      <c r="BD377" s="30"/>
      <c r="BE377" s="10" t="str">
        <f t="shared" si="45"/>
        <v>OK</v>
      </c>
      <c r="BF377" s="10" t="str">
        <f t="shared" si="46"/>
        <v>OK</v>
      </c>
      <c r="BG377" s="4">
        <f t="shared" si="47"/>
        <v>0</v>
      </c>
      <c r="BH377" s="11">
        <f t="shared" si="48"/>
        <v>15000000</v>
      </c>
      <c r="BI377" s="11">
        <f t="shared" si="49"/>
        <v>15000000</v>
      </c>
      <c r="BJ377" s="4">
        <f t="shared" si="50"/>
        <v>0</v>
      </c>
      <c r="BK377" s="4">
        <f t="shared" si="51"/>
        <v>0</v>
      </c>
      <c r="BL377" s="1">
        <v>4</v>
      </c>
      <c r="BM377" s="1">
        <v>2200</v>
      </c>
      <c r="BN377" s="1">
        <v>4</v>
      </c>
      <c r="BO377" s="12">
        <v>1</v>
      </c>
      <c r="BP377" s="1">
        <v>3</v>
      </c>
      <c r="BQ377" s="1">
        <v>17</v>
      </c>
      <c r="BT377" s="36"/>
      <c r="BU377" s="36"/>
      <c r="BV377" s="36" t="str">
        <f t="shared" si="52"/>
        <v>2200</v>
      </c>
      <c r="BW377" s="36" t="b">
        <f t="shared" si="53"/>
        <v>1</v>
      </c>
      <c r="BX377" s="36"/>
      <c r="BY377" s="36"/>
      <c r="BZ377" s="36"/>
      <c r="CA377" s="36"/>
    </row>
    <row r="378" spans="1:79" ht="114">
      <c r="A378" s="38" t="s">
        <v>3801</v>
      </c>
      <c r="B378" s="33" t="s">
        <v>541</v>
      </c>
      <c r="C378" s="27" t="s">
        <v>259</v>
      </c>
      <c r="D378" s="27" t="s">
        <v>246</v>
      </c>
      <c r="E378" s="18" t="s">
        <v>3862</v>
      </c>
      <c r="F378" s="19" t="s">
        <v>3882</v>
      </c>
      <c r="G378" s="19" t="s">
        <v>3883</v>
      </c>
      <c r="H378" s="19" t="s">
        <v>3884</v>
      </c>
      <c r="I378" s="19">
        <v>81101512</v>
      </c>
      <c r="J378" s="19" t="s">
        <v>1338</v>
      </c>
      <c r="K378" s="19" t="s">
        <v>1340</v>
      </c>
      <c r="L378" s="19" t="s">
        <v>2456</v>
      </c>
      <c r="M378" s="20" t="s">
        <v>266</v>
      </c>
      <c r="N378" s="20" t="s">
        <v>266</v>
      </c>
      <c r="O378" s="20" t="s">
        <v>262</v>
      </c>
      <c r="P378" s="20">
        <v>5</v>
      </c>
      <c r="Q378" s="20" t="s">
        <v>1390</v>
      </c>
      <c r="R378" s="20" t="s">
        <v>1391</v>
      </c>
      <c r="S378" s="21">
        <v>15000000</v>
      </c>
      <c r="T378" s="21">
        <v>15000000</v>
      </c>
      <c r="U378" s="20" t="s">
        <v>1404</v>
      </c>
      <c r="V378" s="20" t="s">
        <v>1405</v>
      </c>
      <c r="W378" s="19" t="s">
        <v>86</v>
      </c>
      <c r="X378" s="19" t="s">
        <v>1413</v>
      </c>
      <c r="Y378" s="19" t="s">
        <v>1459</v>
      </c>
      <c r="Z378" s="19" t="s">
        <v>1523</v>
      </c>
      <c r="AA378" s="19" t="s">
        <v>1663</v>
      </c>
      <c r="AB378" s="19" t="s">
        <v>1666</v>
      </c>
      <c r="AC378" s="32">
        <v>0</v>
      </c>
      <c r="AD378" s="32">
        <v>0</v>
      </c>
      <c r="AE378" s="32">
        <v>0</v>
      </c>
      <c r="AF378" s="32">
        <v>0</v>
      </c>
      <c r="AG378" s="32">
        <v>0</v>
      </c>
      <c r="AH378" s="32">
        <v>0</v>
      </c>
      <c r="AI378" s="32">
        <v>15000000</v>
      </c>
      <c r="AJ378" s="32">
        <v>0</v>
      </c>
      <c r="AK378" s="32">
        <v>0</v>
      </c>
      <c r="AL378" s="32">
        <v>3000000</v>
      </c>
      <c r="AM378" s="32">
        <v>0</v>
      </c>
      <c r="AN378" s="32">
        <v>3000000</v>
      </c>
      <c r="AO378" s="32">
        <v>0</v>
      </c>
      <c r="AP378" s="32">
        <v>3000000</v>
      </c>
      <c r="AQ378" s="32">
        <v>0</v>
      </c>
      <c r="AR378" s="32">
        <v>3000000</v>
      </c>
      <c r="AS378" s="32">
        <v>0</v>
      </c>
      <c r="AT378" s="32">
        <v>3000000</v>
      </c>
      <c r="AU378" s="32">
        <v>0</v>
      </c>
      <c r="AV378" s="32">
        <v>0</v>
      </c>
      <c r="AW378" s="32">
        <v>0</v>
      </c>
      <c r="AX378" s="32">
        <v>0</v>
      </c>
      <c r="AY378" s="32">
        <v>0</v>
      </c>
      <c r="AZ378" s="32">
        <v>0</v>
      </c>
      <c r="BA378" s="30"/>
      <c r="BB378" s="30"/>
      <c r="BC378" s="30"/>
      <c r="BD378" s="30"/>
      <c r="BE378" s="10" t="str">
        <f t="shared" si="45"/>
        <v>OK</v>
      </c>
      <c r="BF378" s="10" t="str">
        <f t="shared" si="46"/>
        <v>OK</v>
      </c>
      <c r="BG378" s="4">
        <f t="shared" si="47"/>
        <v>0</v>
      </c>
      <c r="BH378" s="11">
        <f t="shared" si="48"/>
        <v>15000000</v>
      </c>
      <c r="BI378" s="11">
        <f t="shared" si="49"/>
        <v>15000000</v>
      </c>
      <c r="BJ378" s="4">
        <f t="shared" si="50"/>
        <v>0</v>
      </c>
      <c r="BK378" s="4">
        <f t="shared" si="51"/>
        <v>0</v>
      </c>
      <c r="BL378" s="1">
        <v>4</v>
      </c>
      <c r="BM378" s="1">
        <v>2200</v>
      </c>
      <c r="BN378" s="1">
        <v>4</v>
      </c>
      <c r="BO378" s="12">
        <v>1</v>
      </c>
      <c r="BP378" s="1">
        <v>3</v>
      </c>
      <c r="BQ378" s="1">
        <v>18</v>
      </c>
      <c r="BT378" s="36"/>
      <c r="BU378" s="36"/>
      <c r="BV378" s="36" t="str">
        <f t="shared" si="52"/>
        <v>2200</v>
      </c>
      <c r="BW378" s="36" t="b">
        <f t="shared" si="53"/>
        <v>1</v>
      </c>
      <c r="BX378" s="36"/>
      <c r="BY378" s="36"/>
      <c r="BZ378" s="36"/>
      <c r="CA378" s="36"/>
    </row>
    <row r="379" spans="1:79" ht="114">
      <c r="A379" s="38" t="s">
        <v>3801</v>
      </c>
      <c r="B379" s="33" t="s">
        <v>542</v>
      </c>
      <c r="C379" s="27" t="s">
        <v>259</v>
      </c>
      <c r="D379" s="27" t="s">
        <v>246</v>
      </c>
      <c r="E379" s="18" t="s">
        <v>3862</v>
      </c>
      <c r="F379" s="19" t="s">
        <v>3882</v>
      </c>
      <c r="G379" s="19" t="s">
        <v>3883</v>
      </c>
      <c r="H379" s="19" t="s">
        <v>3884</v>
      </c>
      <c r="I379" s="19">
        <v>81101512</v>
      </c>
      <c r="J379" s="19" t="s">
        <v>1338</v>
      </c>
      <c r="K379" s="19" t="s">
        <v>1340</v>
      </c>
      <c r="L379" s="19" t="s">
        <v>2457</v>
      </c>
      <c r="M379" s="20" t="s">
        <v>1321</v>
      </c>
      <c r="N379" s="20" t="s">
        <v>1321</v>
      </c>
      <c r="O379" s="20" t="s">
        <v>265</v>
      </c>
      <c r="P379" s="20">
        <v>8</v>
      </c>
      <c r="Q379" s="20" t="s">
        <v>1390</v>
      </c>
      <c r="R379" s="20" t="s">
        <v>1391</v>
      </c>
      <c r="S379" s="21">
        <v>44000000</v>
      </c>
      <c r="T379" s="21">
        <v>44000000</v>
      </c>
      <c r="U379" s="20" t="s">
        <v>1404</v>
      </c>
      <c r="V379" s="20" t="s">
        <v>1405</v>
      </c>
      <c r="W379" s="19" t="s">
        <v>86</v>
      </c>
      <c r="X379" s="19" t="s">
        <v>1413</v>
      </c>
      <c r="Y379" s="19" t="s">
        <v>1459</v>
      </c>
      <c r="Z379" s="19" t="s">
        <v>1523</v>
      </c>
      <c r="AA379" s="19" t="s">
        <v>1663</v>
      </c>
      <c r="AB379" s="19" t="s">
        <v>1666</v>
      </c>
      <c r="AC379" s="32">
        <v>0</v>
      </c>
      <c r="AD379" s="32">
        <v>0</v>
      </c>
      <c r="AE379" s="32">
        <v>44000000</v>
      </c>
      <c r="AF379" s="32">
        <v>0</v>
      </c>
      <c r="AG379" s="32">
        <v>0</v>
      </c>
      <c r="AH379" s="32">
        <v>5500000</v>
      </c>
      <c r="AI379" s="32">
        <v>0</v>
      </c>
      <c r="AJ379" s="32">
        <v>5500000</v>
      </c>
      <c r="AK379" s="32">
        <v>0</v>
      </c>
      <c r="AL379" s="32">
        <v>5500000</v>
      </c>
      <c r="AM379" s="32">
        <v>0</v>
      </c>
      <c r="AN379" s="32">
        <v>5500000</v>
      </c>
      <c r="AO379" s="32">
        <v>0</v>
      </c>
      <c r="AP379" s="32">
        <v>5500000</v>
      </c>
      <c r="AQ379" s="32">
        <v>0</v>
      </c>
      <c r="AR379" s="32">
        <v>5500000</v>
      </c>
      <c r="AS379" s="32">
        <v>0</v>
      </c>
      <c r="AT379" s="32">
        <v>5500000</v>
      </c>
      <c r="AU379" s="32">
        <v>0</v>
      </c>
      <c r="AV379" s="32">
        <v>5500000</v>
      </c>
      <c r="AW379" s="32">
        <v>0</v>
      </c>
      <c r="AX379" s="32">
        <v>0</v>
      </c>
      <c r="AY379" s="32">
        <v>0</v>
      </c>
      <c r="AZ379" s="32">
        <v>0</v>
      </c>
      <c r="BA379" s="30"/>
      <c r="BB379" s="30"/>
      <c r="BC379" s="30"/>
      <c r="BD379" s="30"/>
      <c r="BE379" s="10" t="str">
        <f t="shared" si="45"/>
        <v>OK</v>
      </c>
      <c r="BF379" s="10" t="str">
        <f t="shared" si="46"/>
        <v>OK</v>
      </c>
      <c r="BG379" s="4">
        <f t="shared" si="47"/>
        <v>0</v>
      </c>
      <c r="BH379" s="11">
        <f t="shared" si="48"/>
        <v>44000000</v>
      </c>
      <c r="BI379" s="11">
        <f t="shared" si="49"/>
        <v>44000000</v>
      </c>
      <c r="BJ379" s="4">
        <f t="shared" si="50"/>
        <v>0</v>
      </c>
      <c r="BK379" s="4">
        <f t="shared" si="51"/>
        <v>0</v>
      </c>
      <c r="BL379" s="1">
        <v>4</v>
      </c>
      <c r="BM379" s="1">
        <v>2200</v>
      </c>
      <c r="BN379" s="1">
        <v>4</v>
      </c>
      <c r="BO379" s="12">
        <v>1</v>
      </c>
      <c r="BP379" s="1">
        <v>3</v>
      </c>
      <c r="BQ379" s="1">
        <v>19</v>
      </c>
      <c r="BT379" s="36"/>
      <c r="BU379" s="36"/>
      <c r="BV379" s="36" t="str">
        <f t="shared" si="52"/>
        <v>2200</v>
      </c>
      <c r="BW379" s="36" t="b">
        <f t="shared" si="53"/>
        <v>1</v>
      </c>
      <c r="BX379" s="36"/>
      <c r="BY379" s="36"/>
      <c r="BZ379" s="36"/>
      <c r="CA379" s="36"/>
    </row>
    <row r="380" spans="1:79" ht="114">
      <c r="A380" s="38" t="s">
        <v>3801</v>
      </c>
      <c r="B380" s="33" t="s">
        <v>543</v>
      </c>
      <c r="C380" s="27" t="s">
        <v>259</v>
      </c>
      <c r="D380" s="27" t="s">
        <v>246</v>
      </c>
      <c r="E380" s="18" t="s">
        <v>3862</v>
      </c>
      <c r="F380" s="19" t="s">
        <v>3882</v>
      </c>
      <c r="G380" s="19" t="s">
        <v>3883</v>
      </c>
      <c r="H380" s="19" t="s">
        <v>3884</v>
      </c>
      <c r="I380" s="19">
        <v>81101512</v>
      </c>
      <c r="J380" s="19" t="s">
        <v>1338</v>
      </c>
      <c r="K380" s="19" t="s">
        <v>1340</v>
      </c>
      <c r="L380" s="19" t="s">
        <v>2459</v>
      </c>
      <c r="M380" s="20" t="s">
        <v>1321</v>
      </c>
      <c r="N380" s="20" t="s">
        <v>1321</v>
      </c>
      <c r="O380" s="20" t="s">
        <v>265</v>
      </c>
      <c r="P380" s="20">
        <v>5</v>
      </c>
      <c r="Q380" s="20" t="s">
        <v>1390</v>
      </c>
      <c r="R380" s="20" t="s">
        <v>1391</v>
      </c>
      <c r="S380" s="21">
        <v>17500000</v>
      </c>
      <c r="T380" s="21">
        <v>17500000</v>
      </c>
      <c r="U380" s="20" t="s">
        <v>1404</v>
      </c>
      <c r="V380" s="20" t="s">
        <v>1405</v>
      </c>
      <c r="W380" s="19" t="s">
        <v>86</v>
      </c>
      <c r="X380" s="19" t="s">
        <v>1413</v>
      </c>
      <c r="Y380" s="19" t="s">
        <v>1459</v>
      </c>
      <c r="Z380" s="19" t="s">
        <v>91</v>
      </c>
      <c r="AA380" s="19" t="s">
        <v>1663</v>
      </c>
      <c r="AB380" s="19" t="s">
        <v>1666</v>
      </c>
      <c r="AC380" s="32">
        <v>0</v>
      </c>
      <c r="AD380" s="32">
        <v>0</v>
      </c>
      <c r="AE380" s="32">
        <v>17500000</v>
      </c>
      <c r="AF380" s="32">
        <v>0</v>
      </c>
      <c r="AG380" s="32">
        <v>0</v>
      </c>
      <c r="AH380" s="32">
        <v>3500000</v>
      </c>
      <c r="AI380" s="32">
        <v>0</v>
      </c>
      <c r="AJ380" s="32">
        <v>3500000</v>
      </c>
      <c r="AK380" s="32">
        <v>0</v>
      </c>
      <c r="AL380" s="32">
        <v>3500000</v>
      </c>
      <c r="AM380" s="32">
        <v>0</v>
      </c>
      <c r="AN380" s="32">
        <v>3500000</v>
      </c>
      <c r="AO380" s="32">
        <v>0</v>
      </c>
      <c r="AP380" s="32">
        <v>3500000</v>
      </c>
      <c r="AQ380" s="32">
        <v>0</v>
      </c>
      <c r="AR380" s="32">
        <v>0</v>
      </c>
      <c r="AS380" s="32">
        <v>0</v>
      </c>
      <c r="AT380" s="32">
        <v>0</v>
      </c>
      <c r="AU380" s="32">
        <v>0</v>
      </c>
      <c r="AV380" s="32">
        <v>0</v>
      </c>
      <c r="AW380" s="32">
        <v>0</v>
      </c>
      <c r="AX380" s="32">
        <v>0</v>
      </c>
      <c r="AY380" s="32">
        <v>0</v>
      </c>
      <c r="AZ380" s="32">
        <v>0</v>
      </c>
      <c r="BA380" s="30"/>
      <c r="BB380" s="30"/>
      <c r="BC380" s="30"/>
      <c r="BD380" s="30"/>
      <c r="BE380" s="10" t="str">
        <f t="shared" si="45"/>
        <v>OK</v>
      </c>
      <c r="BF380" s="10" t="str">
        <f t="shared" si="46"/>
        <v>OK</v>
      </c>
      <c r="BG380" s="4">
        <f t="shared" si="47"/>
        <v>0</v>
      </c>
      <c r="BH380" s="11">
        <f t="shared" si="48"/>
        <v>17500000</v>
      </c>
      <c r="BI380" s="11">
        <f t="shared" si="49"/>
        <v>17500000</v>
      </c>
      <c r="BJ380" s="4">
        <f t="shared" si="50"/>
        <v>0</v>
      </c>
      <c r="BK380" s="4">
        <f t="shared" si="51"/>
        <v>0</v>
      </c>
      <c r="BL380" s="1">
        <v>4</v>
      </c>
      <c r="BM380" s="1">
        <v>2200</v>
      </c>
      <c r="BN380" s="1">
        <v>4</v>
      </c>
      <c r="BO380" s="12">
        <v>1</v>
      </c>
      <c r="BP380" s="1">
        <v>3</v>
      </c>
      <c r="BQ380" s="1">
        <v>20</v>
      </c>
      <c r="BT380" s="36"/>
      <c r="BU380" s="36"/>
      <c r="BV380" s="36" t="str">
        <f t="shared" si="52"/>
        <v>2200</v>
      </c>
      <c r="BW380" s="36" t="b">
        <f t="shared" si="53"/>
        <v>1</v>
      </c>
      <c r="BX380" s="36"/>
      <c r="BY380" s="36"/>
      <c r="BZ380" s="36"/>
      <c r="CA380" s="36"/>
    </row>
    <row r="381" spans="1:79" ht="128.25">
      <c r="A381" s="38" t="s">
        <v>3801</v>
      </c>
      <c r="B381" s="33" t="s">
        <v>544</v>
      </c>
      <c r="C381" s="27" t="s">
        <v>259</v>
      </c>
      <c r="D381" s="27" t="s">
        <v>246</v>
      </c>
      <c r="E381" s="18" t="s">
        <v>3862</v>
      </c>
      <c r="F381" s="19" t="s">
        <v>3882</v>
      </c>
      <c r="G381" s="19" t="s">
        <v>3883</v>
      </c>
      <c r="H381" s="19" t="s">
        <v>3884</v>
      </c>
      <c r="I381" s="19">
        <v>81101512</v>
      </c>
      <c r="J381" s="19" t="s">
        <v>1338</v>
      </c>
      <c r="K381" s="19" t="s">
        <v>1340</v>
      </c>
      <c r="L381" s="19" t="s">
        <v>2460</v>
      </c>
      <c r="M381" s="20" t="s">
        <v>1321</v>
      </c>
      <c r="N381" s="20" t="s">
        <v>1321</v>
      </c>
      <c r="O381" s="20" t="s">
        <v>265</v>
      </c>
      <c r="P381" s="20">
        <v>9</v>
      </c>
      <c r="Q381" s="20" t="s">
        <v>1390</v>
      </c>
      <c r="R381" s="20" t="s">
        <v>1391</v>
      </c>
      <c r="S381" s="21">
        <v>40500000</v>
      </c>
      <c r="T381" s="21">
        <v>40500000</v>
      </c>
      <c r="U381" s="20" t="s">
        <v>1404</v>
      </c>
      <c r="V381" s="20" t="s">
        <v>1405</v>
      </c>
      <c r="W381" s="19" t="s">
        <v>86</v>
      </c>
      <c r="X381" s="19" t="s">
        <v>1413</v>
      </c>
      <c r="Y381" s="19" t="s">
        <v>1459</v>
      </c>
      <c r="Z381" s="19" t="s">
        <v>1512</v>
      </c>
      <c r="AA381" s="19" t="s">
        <v>1663</v>
      </c>
      <c r="AB381" s="19" t="s">
        <v>1666</v>
      </c>
      <c r="AC381" s="32">
        <v>0</v>
      </c>
      <c r="AD381" s="32">
        <v>0</v>
      </c>
      <c r="AE381" s="32">
        <v>40500000</v>
      </c>
      <c r="AF381" s="32">
        <v>0</v>
      </c>
      <c r="AG381" s="32">
        <v>0</v>
      </c>
      <c r="AH381" s="32">
        <v>4500000</v>
      </c>
      <c r="AI381" s="32">
        <v>0</v>
      </c>
      <c r="AJ381" s="32">
        <v>4500000</v>
      </c>
      <c r="AK381" s="32">
        <v>0</v>
      </c>
      <c r="AL381" s="32">
        <v>4500000</v>
      </c>
      <c r="AM381" s="32">
        <v>0</v>
      </c>
      <c r="AN381" s="32">
        <v>4500000</v>
      </c>
      <c r="AO381" s="32">
        <v>0</v>
      </c>
      <c r="AP381" s="32">
        <v>4500000</v>
      </c>
      <c r="AQ381" s="32">
        <v>0</v>
      </c>
      <c r="AR381" s="32">
        <v>4500000</v>
      </c>
      <c r="AS381" s="32">
        <v>0</v>
      </c>
      <c r="AT381" s="32">
        <v>4500000</v>
      </c>
      <c r="AU381" s="32">
        <v>0</v>
      </c>
      <c r="AV381" s="32">
        <v>4500000</v>
      </c>
      <c r="AW381" s="32">
        <v>0</v>
      </c>
      <c r="AX381" s="32">
        <v>4500000</v>
      </c>
      <c r="AY381" s="32">
        <v>0</v>
      </c>
      <c r="AZ381" s="32">
        <v>0</v>
      </c>
      <c r="BA381" s="30"/>
      <c r="BB381" s="30"/>
      <c r="BC381" s="30"/>
      <c r="BD381" s="30"/>
      <c r="BE381" s="10" t="str">
        <f t="shared" si="45"/>
        <v>OK</v>
      </c>
      <c r="BF381" s="10" t="str">
        <f t="shared" si="46"/>
        <v>OK</v>
      </c>
      <c r="BG381" s="4">
        <f t="shared" si="47"/>
        <v>0</v>
      </c>
      <c r="BH381" s="11">
        <f t="shared" si="48"/>
        <v>40500000</v>
      </c>
      <c r="BI381" s="11">
        <f t="shared" si="49"/>
        <v>40500000</v>
      </c>
      <c r="BJ381" s="4">
        <f t="shared" si="50"/>
        <v>0</v>
      </c>
      <c r="BK381" s="4">
        <f t="shared" si="51"/>
        <v>0</v>
      </c>
      <c r="BL381" s="1">
        <v>4</v>
      </c>
      <c r="BM381" s="1">
        <v>2200</v>
      </c>
      <c r="BN381" s="1">
        <v>4</v>
      </c>
      <c r="BO381" s="12">
        <v>1</v>
      </c>
      <c r="BP381" s="1">
        <v>3</v>
      </c>
      <c r="BQ381" s="1">
        <v>21</v>
      </c>
      <c r="BT381" s="36"/>
      <c r="BU381" s="36"/>
      <c r="BV381" s="36" t="str">
        <f t="shared" si="52"/>
        <v>2200</v>
      </c>
      <c r="BW381" s="36" t="b">
        <f t="shared" si="53"/>
        <v>1</v>
      </c>
      <c r="BX381" s="36"/>
      <c r="BY381" s="36"/>
      <c r="BZ381" s="36"/>
      <c r="CA381" s="36"/>
    </row>
    <row r="382" spans="1:79" ht="142.5">
      <c r="A382" s="38" t="s">
        <v>3801</v>
      </c>
      <c r="B382" s="33" t="s">
        <v>545</v>
      </c>
      <c r="C382" s="27" t="s">
        <v>259</v>
      </c>
      <c r="D382" s="27" t="s">
        <v>246</v>
      </c>
      <c r="E382" s="18" t="s">
        <v>3862</v>
      </c>
      <c r="F382" s="19" t="s">
        <v>3882</v>
      </c>
      <c r="G382" s="19" t="s">
        <v>3883</v>
      </c>
      <c r="H382" s="19" t="s">
        <v>3884</v>
      </c>
      <c r="I382" s="19">
        <v>81101512</v>
      </c>
      <c r="J382" s="19" t="s">
        <v>1338</v>
      </c>
      <c r="K382" s="19" t="s">
        <v>1340</v>
      </c>
      <c r="L382" s="19" t="s">
        <v>2461</v>
      </c>
      <c r="M382" s="20" t="s">
        <v>265</v>
      </c>
      <c r="N382" s="20" t="s">
        <v>265</v>
      </c>
      <c r="O382" s="20" t="s">
        <v>265</v>
      </c>
      <c r="P382" s="20">
        <v>10</v>
      </c>
      <c r="Q382" s="20" t="s">
        <v>1390</v>
      </c>
      <c r="R382" s="20" t="s">
        <v>1391</v>
      </c>
      <c r="S382" s="21">
        <v>70000000</v>
      </c>
      <c r="T382" s="21">
        <v>70000000</v>
      </c>
      <c r="U382" s="20" t="s">
        <v>1404</v>
      </c>
      <c r="V382" s="20" t="s">
        <v>1405</v>
      </c>
      <c r="W382" s="19" t="s">
        <v>86</v>
      </c>
      <c r="X382" s="19" t="s">
        <v>1413</v>
      </c>
      <c r="Y382" s="19" t="s">
        <v>1459</v>
      </c>
      <c r="Z382" s="19" t="s">
        <v>1512</v>
      </c>
      <c r="AA382" s="19" t="s">
        <v>1663</v>
      </c>
      <c r="AB382" s="19" t="s">
        <v>1666</v>
      </c>
      <c r="AC382" s="32">
        <v>0</v>
      </c>
      <c r="AD382" s="32">
        <v>0</v>
      </c>
      <c r="AE382" s="32">
        <v>70000000</v>
      </c>
      <c r="AF382" s="32">
        <v>0</v>
      </c>
      <c r="AG382" s="32">
        <v>0</v>
      </c>
      <c r="AH382" s="32">
        <v>7000000</v>
      </c>
      <c r="AI382" s="32">
        <v>0</v>
      </c>
      <c r="AJ382" s="32">
        <v>7000000</v>
      </c>
      <c r="AK382" s="32">
        <v>0</v>
      </c>
      <c r="AL382" s="32">
        <v>7000000</v>
      </c>
      <c r="AM382" s="32">
        <v>0</v>
      </c>
      <c r="AN382" s="32">
        <v>7000000</v>
      </c>
      <c r="AO382" s="32">
        <v>0</v>
      </c>
      <c r="AP382" s="32">
        <v>7000000</v>
      </c>
      <c r="AQ382" s="32">
        <v>0</v>
      </c>
      <c r="AR382" s="32">
        <v>7000000</v>
      </c>
      <c r="AS382" s="32">
        <v>0</v>
      </c>
      <c r="AT382" s="32">
        <v>7000000</v>
      </c>
      <c r="AU382" s="32">
        <v>0</v>
      </c>
      <c r="AV382" s="32">
        <v>7000000</v>
      </c>
      <c r="AW382" s="32">
        <v>0</v>
      </c>
      <c r="AX382" s="32">
        <v>7000000</v>
      </c>
      <c r="AY382" s="32">
        <v>0</v>
      </c>
      <c r="AZ382" s="32">
        <v>7000000</v>
      </c>
      <c r="BA382" s="30"/>
      <c r="BB382" s="30"/>
      <c r="BC382" s="30"/>
      <c r="BD382" s="30"/>
      <c r="BE382" s="10" t="str">
        <f t="shared" si="45"/>
        <v>OK</v>
      </c>
      <c r="BF382" s="10" t="str">
        <f t="shared" si="46"/>
        <v>OK</v>
      </c>
      <c r="BG382" s="4">
        <f t="shared" si="47"/>
        <v>0</v>
      </c>
      <c r="BH382" s="11">
        <f t="shared" si="48"/>
        <v>70000000</v>
      </c>
      <c r="BI382" s="11">
        <f t="shared" si="49"/>
        <v>70000000</v>
      </c>
      <c r="BJ382" s="4">
        <f t="shared" si="50"/>
        <v>0</v>
      </c>
      <c r="BK382" s="4">
        <f t="shared" si="51"/>
        <v>0</v>
      </c>
      <c r="BL382" s="1">
        <v>4</v>
      </c>
      <c r="BM382" s="1">
        <v>2200</v>
      </c>
      <c r="BN382" s="1">
        <v>4</v>
      </c>
      <c r="BO382" s="12">
        <v>1</v>
      </c>
      <c r="BP382" s="1">
        <v>3</v>
      </c>
      <c r="BQ382" s="1">
        <v>22</v>
      </c>
      <c r="BT382" s="36"/>
      <c r="BU382" s="36"/>
      <c r="BV382" s="36" t="str">
        <f t="shared" si="52"/>
        <v>2200</v>
      </c>
      <c r="BW382" s="36" t="b">
        <f t="shared" si="53"/>
        <v>1</v>
      </c>
      <c r="BX382" s="36"/>
      <c r="BY382" s="36"/>
      <c r="BZ382" s="36"/>
      <c r="CA382" s="36"/>
    </row>
    <row r="383" spans="1:79" ht="142.5">
      <c r="A383" s="38" t="s">
        <v>3801</v>
      </c>
      <c r="B383" s="33" t="s">
        <v>546</v>
      </c>
      <c r="C383" s="27" t="s">
        <v>259</v>
      </c>
      <c r="D383" s="27" t="s">
        <v>246</v>
      </c>
      <c r="E383" s="18" t="s">
        <v>3862</v>
      </c>
      <c r="F383" s="19" t="s">
        <v>3882</v>
      </c>
      <c r="G383" s="19" t="s">
        <v>3883</v>
      </c>
      <c r="H383" s="19" t="s">
        <v>3884</v>
      </c>
      <c r="I383" s="19">
        <v>81101512</v>
      </c>
      <c r="J383" s="19" t="s">
        <v>1338</v>
      </c>
      <c r="K383" s="19" t="s">
        <v>1340</v>
      </c>
      <c r="L383" s="19" t="s">
        <v>2462</v>
      </c>
      <c r="M383" s="20" t="s">
        <v>265</v>
      </c>
      <c r="N383" s="20" t="s">
        <v>265</v>
      </c>
      <c r="O383" s="20" t="s">
        <v>265</v>
      </c>
      <c r="P383" s="20">
        <v>7</v>
      </c>
      <c r="Q383" s="20" t="s">
        <v>1390</v>
      </c>
      <c r="R383" s="20" t="s">
        <v>1391</v>
      </c>
      <c r="S383" s="21">
        <v>22050000</v>
      </c>
      <c r="T383" s="21">
        <v>22050000</v>
      </c>
      <c r="U383" s="20" t="s">
        <v>1404</v>
      </c>
      <c r="V383" s="20" t="s">
        <v>1405</v>
      </c>
      <c r="W383" s="19" t="s">
        <v>86</v>
      </c>
      <c r="X383" s="19" t="s">
        <v>1413</v>
      </c>
      <c r="Y383" s="19" t="s">
        <v>1459</v>
      </c>
      <c r="Z383" s="19" t="s">
        <v>91</v>
      </c>
      <c r="AA383" s="19" t="s">
        <v>1663</v>
      </c>
      <c r="AB383" s="19" t="s">
        <v>1666</v>
      </c>
      <c r="AC383" s="32">
        <v>0</v>
      </c>
      <c r="AD383" s="32">
        <v>0</v>
      </c>
      <c r="AE383" s="32">
        <v>22050000</v>
      </c>
      <c r="AF383" s="32">
        <v>0</v>
      </c>
      <c r="AG383" s="32">
        <v>0</v>
      </c>
      <c r="AH383" s="32">
        <v>3150000</v>
      </c>
      <c r="AI383" s="32">
        <v>0</v>
      </c>
      <c r="AJ383" s="32">
        <v>3150000</v>
      </c>
      <c r="AK383" s="32">
        <v>0</v>
      </c>
      <c r="AL383" s="32">
        <v>3150000</v>
      </c>
      <c r="AM383" s="32">
        <v>0</v>
      </c>
      <c r="AN383" s="32">
        <v>3150000</v>
      </c>
      <c r="AO383" s="32">
        <v>0</v>
      </c>
      <c r="AP383" s="32">
        <v>3150000</v>
      </c>
      <c r="AQ383" s="32">
        <v>0</v>
      </c>
      <c r="AR383" s="32">
        <v>3150000</v>
      </c>
      <c r="AS383" s="32">
        <v>0</v>
      </c>
      <c r="AT383" s="32">
        <v>3150000</v>
      </c>
      <c r="AU383" s="32">
        <v>0</v>
      </c>
      <c r="AV383" s="32">
        <v>0</v>
      </c>
      <c r="AW383" s="32">
        <v>0</v>
      </c>
      <c r="AX383" s="32">
        <v>0</v>
      </c>
      <c r="AY383" s="32">
        <v>0</v>
      </c>
      <c r="AZ383" s="32">
        <v>0</v>
      </c>
      <c r="BA383" s="30"/>
      <c r="BB383" s="30"/>
      <c r="BC383" s="30"/>
      <c r="BD383" s="30"/>
      <c r="BE383" s="10" t="str">
        <f t="shared" si="45"/>
        <v>OK</v>
      </c>
      <c r="BF383" s="10" t="str">
        <f t="shared" si="46"/>
        <v>OK</v>
      </c>
      <c r="BG383" s="4">
        <f t="shared" si="47"/>
        <v>0</v>
      </c>
      <c r="BH383" s="11">
        <f t="shared" si="48"/>
        <v>22050000</v>
      </c>
      <c r="BI383" s="11">
        <f t="shared" si="49"/>
        <v>22050000</v>
      </c>
      <c r="BJ383" s="4">
        <f t="shared" si="50"/>
        <v>0</v>
      </c>
      <c r="BK383" s="4">
        <f t="shared" si="51"/>
        <v>0</v>
      </c>
      <c r="BL383" s="1">
        <v>4</v>
      </c>
      <c r="BM383" s="1">
        <v>2200</v>
      </c>
      <c r="BN383" s="1">
        <v>4</v>
      </c>
      <c r="BO383" s="12">
        <v>1</v>
      </c>
      <c r="BP383" s="1">
        <v>3</v>
      </c>
      <c r="BQ383" s="1">
        <v>23</v>
      </c>
      <c r="BT383" s="36"/>
      <c r="BU383" s="36"/>
      <c r="BV383" s="36" t="str">
        <f t="shared" si="52"/>
        <v>2200</v>
      </c>
      <c r="BW383" s="36" t="b">
        <f t="shared" si="53"/>
        <v>1</v>
      </c>
      <c r="BX383" s="36"/>
      <c r="BY383" s="36"/>
      <c r="BZ383" s="36"/>
      <c r="CA383" s="36"/>
    </row>
    <row r="384" spans="1:79" ht="114">
      <c r="A384" s="38" t="s">
        <v>3801</v>
      </c>
      <c r="B384" s="33" t="s">
        <v>547</v>
      </c>
      <c r="C384" s="27" t="s">
        <v>259</v>
      </c>
      <c r="D384" s="27" t="s">
        <v>246</v>
      </c>
      <c r="E384" s="18" t="s">
        <v>3862</v>
      </c>
      <c r="F384" s="19" t="s">
        <v>3882</v>
      </c>
      <c r="G384" s="19" t="s">
        <v>3883</v>
      </c>
      <c r="H384" s="19" t="s">
        <v>3884</v>
      </c>
      <c r="I384" s="19">
        <v>81101512</v>
      </c>
      <c r="J384" s="19" t="s">
        <v>1338</v>
      </c>
      <c r="K384" s="19" t="s">
        <v>1340</v>
      </c>
      <c r="L384" s="19" t="s">
        <v>2463</v>
      </c>
      <c r="M384" s="20" t="s">
        <v>265</v>
      </c>
      <c r="N384" s="20" t="s">
        <v>265</v>
      </c>
      <c r="O384" s="20" t="s">
        <v>265</v>
      </c>
      <c r="P384" s="20">
        <v>8</v>
      </c>
      <c r="Q384" s="20" t="s">
        <v>1390</v>
      </c>
      <c r="R384" s="20" t="s">
        <v>1391</v>
      </c>
      <c r="S384" s="21">
        <v>32000000</v>
      </c>
      <c r="T384" s="21">
        <v>32000000</v>
      </c>
      <c r="U384" s="20" t="s">
        <v>1404</v>
      </c>
      <c r="V384" s="20" t="s">
        <v>1405</v>
      </c>
      <c r="W384" s="19" t="s">
        <v>86</v>
      </c>
      <c r="X384" s="19" t="s">
        <v>1413</v>
      </c>
      <c r="Y384" s="19" t="s">
        <v>1459</v>
      </c>
      <c r="Z384" s="19" t="s">
        <v>1512</v>
      </c>
      <c r="AA384" s="19" t="s">
        <v>1663</v>
      </c>
      <c r="AB384" s="19" t="s">
        <v>1666</v>
      </c>
      <c r="AC384" s="32">
        <v>0</v>
      </c>
      <c r="AD384" s="32">
        <v>0</v>
      </c>
      <c r="AE384" s="32">
        <v>32000000</v>
      </c>
      <c r="AF384" s="32">
        <v>0</v>
      </c>
      <c r="AG384" s="32">
        <v>0</v>
      </c>
      <c r="AH384" s="32">
        <v>4000000</v>
      </c>
      <c r="AI384" s="32">
        <v>0</v>
      </c>
      <c r="AJ384" s="32">
        <v>4000000</v>
      </c>
      <c r="AK384" s="32">
        <v>0</v>
      </c>
      <c r="AL384" s="32">
        <v>4000000</v>
      </c>
      <c r="AM384" s="32">
        <v>0</v>
      </c>
      <c r="AN384" s="32">
        <v>4000000</v>
      </c>
      <c r="AO384" s="32">
        <v>0</v>
      </c>
      <c r="AP384" s="32">
        <v>4000000</v>
      </c>
      <c r="AQ384" s="32">
        <v>0</v>
      </c>
      <c r="AR384" s="32">
        <v>4000000</v>
      </c>
      <c r="AS384" s="32">
        <v>0</v>
      </c>
      <c r="AT384" s="32">
        <v>4000000</v>
      </c>
      <c r="AU384" s="32">
        <v>0</v>
      </c>
      <c r="AV384" s="32">
        <v>4000000</v>
      </c>
      <c r="AW384" s="32">
        <v>0</v>
      </c>
      <c r="AX384" s="32">
        <v>0</v>
      </c>
      <c r="AY384" s="32">
        <v>0</v>
      </c>
      <c r="AZ384" s="32">
        <v>0</v>
      </c>
      <c r="BA384" s="30"/>
      <c r="BB384" s="30"/>
      <c r="BC384" s="30"/>
      <c r="BD384" s="30"/>
      <c r="BE384" s="10" t="str">
        <f t="shared" si="45"/>
        <v>OK</v>
      </c>
      <c r="BF384" s="10" t="str">
        <f t="shared" si="46"/>
        <v>OK</v>
      </c>
      <c r="BG384" s="4">
        <f t="shared" si="47"/>
        <v>0</v>
      </c>
      <c r="BH384" s="11">
        <f t="shared" si="48"/>
        <v>32000000</v>
      </c>
      <c r="BI384" s="11">
        <f t="shared" si="49"/>
        <v>32000000</v>
      </c>
      <c r="BJ384" s="4">
        <f t="shared" si="50"/>
        <v>0</v>
      </c>
      <c r="BK384" s="4">
        <f t="shared" si="51"/>
        <v>0</v>
      </c>
      <c r="BL384" s="1">
        <v>4</v>
      </c>
      <c r="BM384" s="1">
        <v>2200</v>
      </c>
      <c r="BN384" s="1">
        <v>4</v>
      </c>
      <c r="BO384" s="12">
        <v>1</v>
      </c>
      <c r="BP384" s="1">
        <v>3</v>
      </c>
      <c r="BQ384" s="1">
        <v>24</v>
      </c>
      <c r="BT384" s="36"/>
      <c r="BU384" s="36"/>
      <c r="BV384" s="36" t="str">
        <f t="shared" si="52"/>
        <v>2200</v>
      </c>
      <c r="BW384" s="36" t="b">
        <f t="shared" si="53"/>
        <v>1</v>
      </c>
      <c r="BX384" s="36"/>
      <c r="BY384" s="36"/>
      <c r="BZ384" s="36"/>
      <c r="CA384" s="36"/>
    </row>
    <row r="385" spans="1:79" ht="156.75">
      <c r="A385" s="38" t="s">
        <v>3801</v>
      </c>
      <c r="B385" s="33" t="s">
        <v>548</v>
      </c>
      <c r="C385" s="27" t="s">
        <v>259</v>
      </c>
      <c r="D385" s="27" t="s">
        <v>246</v>
      </c>
      <c r="E385" s="18" t="s">
        <v>3862</v>
      </c>
      <c r="F385" s="19" t="s">
        <v>3882</v>
      </c>
      <c r="G385" s="19" t="s">
        <v>3883</v>
      </c>
      <c r="H385" s="19" t="s">
        <v>3884</v>
      </c>
      <c r="I385" s="19">
        <v>81101512</v>
      </c>
      <c r="J385" s="19" t="s">
        <v>1338</v>
      </c>
      <c r="K385" s="19" t="s">
        <v>1340</v>
      </c>
      <c r="L385" s="19" t="s">
        <v>2464</v>
      </c>
      <c r="M385" s="20" t="s">
        <v>265</v>
      </c>
      <c r="N385" s="20" t="s">
        <v>265</v>
      </c>
      <c r="O385" s="20" t="s">
        <v>265</v>
      </c>
      <c r="P385" s="20">
        <v>8</v>
      </c>
      <c r="Q385" s="20" t="s">
        <v>1390</v>
      </c>
      <c r="R385" s="20" t="s">
        <v>1391</v>
      </c>
      <c r="S385" s="21">
        <v>28000000</v>
      </c>
      <c r="T385" s="21">
        <v>28000000</v>
      </c>
      <c r="U385" s="20" t="s">
        <v>1404</v>
      </c>
      <c r="V385" s="20" t="s">
        <v>1405</v>
      </c>
      <c r="W385" s="19" t="s">
        <v>86</v>
      </c>
      <c r="X385" s="19" t="s">
        <v>1413</v>
      </c>
      <c r="Y385" s="19" t="s">
        <v>1459</v>
      </c>
      <c r="Z385" s="19" t="s">
        <v>91</v>
      </c>
      <c r="AA385" s="19" t="s">
        <v>1663</v>
      </c>
      <c r="AB385" s="19" t="s">
        <v>1666</v>
      </c>
      <c r="AC385" s="32">
        <v>0</v>
      </c>
      <c r="AD385" s="32">
        <v>0</v>
      </c>
      <c r="AE385" s="32">
        <v>28000000</v>
      </c>
      <c r="AF385" s="32">
        <v>0</v>
      </c>
      <c r="AG385" s="32">
        <v>0</v>
      </c>
      <c r="AH385" s="32">
        <v>3500000</v>
      </c>
      <c r="AI385" s="32">
        <v>0</v>
      </c>
      <c r="AJ385" s="32">
        <v>3500000</v>
      </c>
      <c r="AK385" s="32">
        <v>0</v>
      </c>
      <c r="AL385" s="32">
        <v>3500000</v>
      </c>
      <c r="AM385" s="32">
        <v>0</v>
      </c>
      <c r="AN385" s="32">
        <v>3500000</v>
      </c>
      <c r="AO385" s="32">
        <v>0</v>
      </c>
      <c r="AP385" s="32">
        <v>3500000</v>
      </c>
      <c r="AQ385" s="32">
        <v>0</v>
      </c>
      <c r="AR385" s="32">
        <v>3500000</v>
      </c>
      <c r="AS385" s="32">
        <v>0</v>
      </c>
      <c r="AT385" s="32">
        <v>3500000</v>
      </c>
      <c r="AU385" s="32">
        <v>0</v>
      </c>
      <c r="AV385" s="32">
        <v>3500000</v>
      </c>
      <c r="AW385" s="32">
        <v>0</v>
      </c>
      <c r="AX385" s="32">
        <v>0</v>
      </c>
      <c r="AY385" s="32">
        <v>0</v>
      </c>
      <c r="AZ385" s="32">
        <v>0</v>
      </c>
      <c r="BA385" s="30"/>
      <c r="BB385" s="30"/>
      <c r="BC385" s="30"/>
      <c r="BD385" s="30"/>
      <c r="BE385" s="10" t="str">
        <f t="shared" si="45"/>
        <v>OK</v>
      </c>
      <c r="BF385" s="10" t="str">
        <f t="shared" si="46"/>
        <v>OK</v>
      </c>
      <c r="BG385" s="4">
        <f t="shared" si="47"/>
        <v>0</v>
      </c>
      <c r="BH385" s="11">
        <f t="shared" si="48"/>
        <v>28000000</v>
      </c>
      <c r="BI385" s="11">
        <f t="shared" si="49"/>
        <v>28000000</v>
      </c>
      <c r="BJ385" s="4">
        <f t="shared" si="50"/>
        <v>0</v>
      </c>
      <c r="BK385" s="4">
        <f t="shared" si="51"/>
        <v>0</v>
      </c>
      <c r="BL385" s="1">
        <v>4</v>
      </c>
      <c r="BM385" s="1">
        <v>2200</v>
      </c>
      <c r="BN385" s="1">
        <v>4</v>
      </c>
      <c r="BO385" s="12">
        <v>1</v>
      </c>
      <c r="BP385" s="1">
        <v>3</v>
      </c>
      <c r="BQ385" s="1">
        <v>25</v>
      </c>
      <c r="BT385" s="36"/>
      <c r="BU385" s="36"/>
      <c r="BV385" s="36" t="str">
        <f t="shared" si="52"/>
        <v>2200</v>
      </c>
      <c r="BW385" s="36" t="b">
        <f t="shared" si="53"/>
        <v>1</v>
      </c>
      <c r="BX385" s="36"/>
      <c r="BY385" s="36"/>
      <c r="BZ385" s="36"/>
      <c r="CA385" s="36"/>
    </row>
    <row r="386" spans="1:79" ht="156.75">
      <c r="A386" s="38" t="s">
        <v>3801</v>
      </c>
      <c r="B386" s="33" t="s">
        <v>549</v>
      </c>
      <c r="C386" s="27" t="s">
        <v>259</v>
      </c>
      <c r="D386" s="27" t="s">
        <v>246</v>
      </c>
      <c r="E386" s="18" t="s">
        <v>3862</v>
      </c>
      <c r="F386" s="19" t="s">
        <v>3882</v>
      </c>
      <c r="G386" s="19" t="s">
        <v>3883</v>
      </c>
      <c r="H386" s="19" t="s">
        <v>3884</v>
      </c>
      <c r="I386" s="19">
        <v>81101512</v>
      </c>
      <c r="J386" s="19" t="s">
        <v>1338</v>
      </c>
      <c r="K386" s="19" t="s">
        <v>1340</v>
      </c>
      <c r="L386" s="19" t="s">
        <v>2465</v>
      </c>
      <c r="M386" s="20" t="s">
        <v>265</v>
      </c>
      <c r="N386" s="20" t="s">
        <v>265</v>
      </c>
      <c r="O386" s="20" t="s">
        <v>265</v>
      </c>
      <c r="P386" s="20">
        <v>8</v>
      </c>
      <c r="Q386" s="20" t="s">
        <v>1390</v>
      </c>
      <c r="R386" s="20" t="s">
        <v>1391</v>
      </c>
      <c r="S386" s="21">
        <v>25360000</v>
      </c>
      <c r="T386" s="21">
        <v>25360000</v>
      </c>
      <c r="U386" s="20" t="s">
        <v>1404</v>
      </c>
      <c r="V386" s="20" t="s">
        <v>1405</v>
      </c>
      <c r="W386" s="19" t="s">
        <v>86</v>
      </c>
      <c r="X386" s="19" t="s">
        <v>1413</v>
      </c>
      <c r="Y386" s="19" t="s">
        <v>1459</v>
      </c>
      <c r="Z386" s="19" t="s">
        <v>91</v>
      </c>
      <c r="AA386" s="19" t="s">
        <v>1663</v>
      </c>
      <c r="AB386" s="19" t="s">
        <v>1666</v>
      </c>
      <c r="AC386" s="32">
        <v>0</v>
      </c>
      <c r="AD386" s="32">
        <v>0</v>
      </c>
      <c r="AE386" s="32">
        <v>25360000</v>
      </c>
      <c r="AF386" s="32">
        <v>0</v>
      </c>
      <c r="AG386" s="32">
        <v>0</v>
      </c>
      <c r="AH386" s="32">
        <v>3170000</v>
      </c>
      <c r="AI386" s="32">
        <v>0</v>
      </c>
      <c r="AJ386" s="32">
        <v>3170000</v>
      </c>
      <c r="AK386" s="32">
        <v>0</v>
      </c>
      <c r="AL386" s="32">
        <v>3170000</v>
      </c>
      <c r="AM386" s="32">
        <v>0</v>
      </c>
      <c r="AN386" s="32">
        <v>3170000</v>
      </c>
      <c r="AO386" s="32">
        <v>0</v>
      </c>
      <c r="AP386" s="32">
        <v>3170000</v>
      </c>
      <c r="AQ386" s="32">
        <v>0</v>
      </c>
      <c r="AR386" s="32">
        <v>3170000</v>
      </c>
      <c r="AS386" s="32">
        <v>0</v>
      </c>
      <c r="AT386" s="32">
        <v>3170000</v>
      </c>
      <c r="AU386" s="32">
        <v>0</v>
      </c>
      <c r="AV386" s="32">
        <v>3170000</v>
      </c>
      <c r="AW386" s="32">
        <v>0</v>
      </c>
      <c r="AX386" s="32">
        <v>0</v>
      </c>
      <c r="AY386" s="32">
        <v>0</v>
      </c>
      <c r="AZ386" s="32">
        <v>0</v>
      </c>
      <c r="BA386" s="30"/>
      <c r="BB386" s="30"/>
      <c r="BC386" s="30"/>
      <c r="BD386" s="30"/>
      <c r="BE386" s="10" t="str">
        <f t="shared" si="45"/>
        <v>OK</v>
      </c>
      <c r="BF386" s="10" t="str">
        <f t="shared" si="46"/>
        <v>OK</v>
      </c>
      <c r="BG386" s="4">
        <f t="shared" si="47"/>
        <v>0</v>
      </c>
      <c r="BH386" s="11">
        <f t="shared" si="48"/>
        <v>25360000</v>
      </c>
      <c r="BI386" s="11">
        <f t="shared" si="49"/>
        <v>25360000</v>
      </c>
      <c r="BJ386" s="4">
        <f t="shared" si="50"/>
        <v>0</v>
      </c>
      <c r="BK386" s="4">
        <f t="shared" si="51"/>
        <v>0</v>
      </c>
      <c r="BL386" s="1">
        <v>4</v>
      </c>
      <c r="BM386" s="1">
        <v>2200</v>
      </c>
      <c r="BN386" s="1">
        <v>4</v>
      </c>
      <c r="BO386" s="12">
        <v>1</v>
      </c>
      <c r="BP386" s="1">
        <v>3</v>
      </c>
      <c r="BQ386" s="1">
        <v>26</v>
      </c>
      <c r="BT386" s="36"/>
      <c r="BU386" s="36"/>
      <c r="BV386" s="36" t="str">
        <f t="shared" si="52"/>
        <v>2200</v>
      </c>
      <c r="BW386" s="36" t="b">
        <f t="shared" si="53"/>
        <v>1</v>
      </c>
      <c r="BX386" s="36"/>
      <c r="BY386" s="36"/>
      <c r="BZ386" s="36"/>
      <c r="CA386" s="36"/>
    </row>
    <row r="387" spans="1:79" ht="114">
      <c r="A387" s="38" t="s">
        <v>61</v>
      </c>
      <c r="B387" s="33" t="s">
        <v>550</v>
      </c>
      <c r="C387" s="27" t="s">
        <v>259</v>
      </c>
      <c r="D387" s="27" t="s">
        <v>246</v>
      </c>
      <c r="E387" s="18" t="s">
        <v>3862</v>
      </c>
      <c r="F387" s="19" t="s">
        <v>3882</v>
      </c>
      <c r="G387" s="19" t="s">
        <v>3883</v>
      </c>
      <c r="H387" s="19" t="s">
        <v>3884</v>
      </c>
      <c r="I387" s="19">
        <v>81101512</v>
      </c>
      <c r="J387" s="19" t="s">
        <v>1338</v>
      </c>
      <c r="K387" s="19" t="s">
        <v>1340</v>
      </c>
      <c r="L387" s="19" t="s">
        <v>3480</v>
      </c>
      <c r="M387" s="20" t="s">
        <v>61</v>
      </c>
      <c r="N387" s="20" t="s">
        <v>61</v>
      </c>
      <c r="O387" s="20" t="s">
        <v>61</v>
      </c>
      <c r="P387" s="20" t="s">
        <v>61</v>
      </c>
      <c r="Q387" s="20" t="s">
        <v>1392</v>
      </c>
      <c r="R387" s="20" t="s">
        <v>1391</v>
      </c>
      <c r="S387" s="21">
        <v>20631348</v>
      </c>
      <c r="T387" s="21">
        <v>20631348</v>
      </c>
      <c r="U387" s="20" t="s">
        <v>1404</v>
      </c>
      <c r="V387" s="20" t="s">
        <v>1405</v>
      </c>
      <c r="W387" s="19" t="s">
        <v>86</v>
      </c>
      <c r="X387" s="19" t="s">
        <v>1413</v>
      </c>
      <c r="Y387" s="19" t="s">
        <v>1460</v>
      </c>
      <c r="Z387" s="19" t="s">
        <v>1513</v>
      </c>
      <c r="AA387" s="19" t="s">
        <v>1663</v>
      </c>
      <c r="AB387" s="19" t="s">
        <v>1666</v>
      </c>
      <c r="AC387" s="32">
        <v>0</v>
      </c>
      <c r="AD387" s="32">
        <v>0</v>
      </c>
      <c r="AE387" s="32">
        <v>20631348</v>
      </c>
      <c r="AF387" s="32">
        <v>0</v>
      </c>
      <c r="AG387" s="32">
        <v>0</v>
      </c>
      <c r="AH387" s="32">
        <v>5000000</v>
      </c>
      <c r="AI387" s="32">
        <v>0</v>
      </c>
      <c r="AJ387" s="32">
        <v>5000000</v>
      </c>
      <c r="AK387" s="32">
        <v>0</v>
      </c>
      <c r="AL387" s="32">
        <v>5000000</v>
      </c>
      <c r="AM387" s="32">
        <v>0</v>
      </c>
      <c r="AN387" s="32">
        <v>5631348</v>
      </c>
      <c r="AO387" s="32">
        <v>0</v>
      </c>
      <c r="AP387" s="32">
        <v>0</v>
      </c>
      <c r="AQ387" s="32">
        <v>0</v>
      </c>
      <c r="AR387" s="32">
        <v>0</v>
      </c>
      <c r="AS387" s="32">
        <v>0</v>
      </c>
      <c r="AT387" s="32">
        <v>0</v>
      </c>
      <c r="AU387" s="32">
        <v>0</v>
      </c>
      <c r="AV387" s="32">
        <v>0</v>
      </c>
      <c r="AW387" s="32">
        <v>0</v>
      </c>
      <c r="AX387" s="32">
        <v>0</v>
      </c>
      <c r="AY387" s="32">
        <v>0</v>
      </c>
      <c r="AZ387" s="32">
        <v>0</v>
      </c>
      <c r="BA387" s="30"/>
      <c r="BB387" s="30"/>
      <c r="BC387" s="30"/>
      <c r="BD387" s="30"/>
      <c r="BE387" s="10" t="str">
        <f t="shared" si="45"/>
        <v>OK</v>
      </c>
      <c r="BF387" s="10" t="str">
        <f t="shared" si="46"/>
        <v>OK</v>
      </c>
      <c r="BG387" s="4">
        <f t="shared" si="47"/>
        <v>0</v>
      </c>
      <c r="BH387" s="11">
        <f t="shared" si="48"/>
        <v>20631348</v>
      </c>
      <c r="BI387" s="11">
        <f t="shared" si="49"/>
        <v>20631348</v>
      </c>
      <c r="BJ387" s="4">
        <f t="shared" si="50"/>
        <v>0</v>
      </c>
      <c r="BK387" s="4">
        <f t="shared" si="51"/>
        <v>0</v>
      </c>
      <c r="BL387" s="1">
        <v>4</v>
      </c>
      <c r="BM387" s="1">
        <v>2200</v>
      </c>
      <c r="BN387" s="1">
        <v>4</v>
      </c>
      <c r="BO387" s="12">
        <v>1</v>
      </c>
      <c r="BP387" s="1">
        <v>3</v>
      </c>
      <c r="BQ387" s="1">
        <v>27</v>
      </c>
      <c r="BT387" s="36"/>
      <c r="BU387" s="36"/>
      <c r="BV387" s="36" t="str">
        <f t="shared" si="52"/>
        <v>2200</v>
      </c>
      <c r="BW387" s="36" t="b">
        <f t="shared" si="53"/>
        <v>1</v>
      </c>
      <c r="BX387" s="36"/>
      <c r="BY387" s="36"/>
      <c r="BZ387" s="36"/>
      <c r="CA387" s="36"/>
    </row>
    <row r="388" spans="1:79" ht="142.5">
      <c r="A388" s="38" t="s">
        <v>3801</v>
      </c>
      <c r="B388" s="33" t="s">
        <v>628</v>
      </c>
      <c r="C388" s="27" t="s">
        <v>259</v>
      </c>
      <c r="D388" s="27" t="s">
        <v>246</v>
      </c>
      <c r="E388" s="18" t="s">
        <v>3862</v>
      </c>
      <c r="F388" s="19" t="s">
        <v>3870</v>
      </c>
      <c r="G388" s="19" t="s">
        <v>3880</v>
      </c>
      <c r="H388" s="19" t="s">
        <v>3885</v>
      </c>
      <c r="I388" s="19">
        <v>81101512</v>
      </c>
      <c r="J388" s="19" t="s">
        <v>1341</v>
      </c>
      <c r="K388" s="19" t="s">
        <v>1329</v>
      </c>
      <c r="L388" s="19" t="s">
        <v>2473</v>
      </c>
      <c r="M388" s="20" t="s">
        <v>1321</v>
      </c>
      <c r="N388" s="20" t="s">
        <v>1321</v>
      </c>
      <c r="O388" s="20" t="s">
        <v>1321</v>
      </c>
      <c r="P388" s="20">
        <v>11</v>
      </c>
      <c r="Q388" s="20" t="s">
        <v>1390</v>
      </c>
      <c r="R388" s="20" t="s">
        <v>1391</v>
      </c>
      <c r="S388" s="21">
        <v>89694539</v>
      </c>
      <c r="T388" s="21">
        <v>89694539</v>
      </c>
      <c r="U388" s="20" t="s">
        <v>1404</v>
      </c>
      <c r="V388" s="20" t="s">
        <v>1405</v>
      </c>
      <c r="W388" s="19" t="s">
        <v>93</v>
      </c>
      <c r="X388" s="19" t="s">
        <v>1427</v>
      </c>
      <c r="Y388" s="19" t="s">
        <v>1459</v>
      </c>
      <c r="Z388" s="19" t="s">
        <v>1537</v>
      </c>
      <c r="AA388" s="19" t="s">
        <v>1663</v>
      </c>
      <c r="AB388" s="19" t="s">
        <v>1666</v>
      </c>
      <c r="AC388" s="32">
        <v>89694539</v>
      </c>
      <c r="AD388" s="32">
        <v>0</v>
      </c>
      <c r="AE388" s="32">
        <v>0</v>
      </c>
      <c r="AF388" s="32">
        <v>8154049</v>
      </c>
      <c r="AG388" s="32">
        <v>0</v>
      </c>
      <c r="AH388" s="32">
        <v>8154049</v>
      </c>
      <c r="AI388" s="32">
        <v>0</v>
      </c>
      <c r="AJ388" s="32">
        <v>8154049</v>
      </c>
      <c r="AK388" s="32">
        <v>0</v>
      </c>
      <c r="AL388" s="32">
        <v>8154049</v>
      </c>
      <c r="AM388" s="32">
        <v>0</v>
      </c>
      <c r="AN388" s="32">
        <v>8154049</v>
      </c>
      <c r="AO388" s="32">
        <v>0</v>
      </c>
      <c r="AP388" s="32">
        <v>8154049</v>
      </c>
      <c r="AQ388" s="32">
        <v>0</v>
      </c>
      <c r="AR388" s="32">
        <v>8154049</v>
      </c>
      <c r="AS388" s="32">
        <v>0</v>
      </c>
      <c r="AT388" s="32">
        <v>8154049</v>
      </c>
      <c r="AU388" s="32">
        <v>0</v>
      </c>
      <c r="AV388" s="32">
        <v>8154049</v>
      </c>
      <c r="AW388" s="32">
        <v>0</v>
      </c>
      <c r="AX388" s="32">
        <v>8154049</v>
      </c>
      <c r="AY388" s="32">
        <v>0</v>
      </c>
      <c r="AZ388" s="32">
        <v>8154049</v>
      </c>
      <c r="BA388" s="30"/>
      <c r="BB388" s="30"/>
      <c r="BC388" s="30"/>
      <c r="BD388" s="30"/>
      <c r="BE388" s="10" t="str">
        <f t="shared" si="45"/>
        <v>OK</v>
      </c>
      <c r="BF388" s="10" t="str">
        <f t="shared" si="46"/>
        <v>OK</v>
      </c>
      <c r="BG388" s="4">
        <f t="shared" si="47"/>
        <v>0</v>
      </c>
      <c r="BH388" s="11">
        <f t="shared" si="48"/>
        <v>89694539</v>
      </c>
      <c r="BI388" s="11">
        <f t="shared" si="49"/>
        <v>89694539</v>
      </c>
      <c r="BJ388" s="4">
        <f t="shared" si="50"/>
        <v>0</v>
      </c>
      <c r="BK388" s="4">
        <f t="shared" si="51"/>
        <v>0</v>
      </c>
      <c r="BL388" s="1">
        <v>4</v>
      </c>
      <c r="BM388" s="1">
        <v>2210</v>
      </c>
      <c r="BN388" s="1">
        <v>2</v>
      </c>
      <c r="BO388" s="12">
        <v>1</v>
      </c>
      <c r="BP388" s="1">
        <v>3</v>
      </c>
      <c r="BQ388" s="1">
        <v>1</v>
      </c>
      <c r="BT388" s="36"/>
      <c r="BU388" s="36"/>
      <c r="BV388" s="36" t="str">
        <f t="shared" si="52"/>
        <v>2210</v>
      </c>
      <c r="BW388" s="36" t="b">
        <f t="shared" si="53"/>
        <v>1</v>
      </c>
      <c r="BX388" s="36"/>
      <c r="BY388" s="36"/>
      <c r="BZ388" s="36"/>
      <c r="CA388" s="36"/>
    </row>
    <row r="389" spans="1:79" ht="114">
      <c r="A389" s="38" t="s">
        <v>3801</v>
      </c>
      <c r="B389" s="33" t="s">
        <v>629</v>
      </c>
      <c r="C389" s="27" t="s">
        <v>259</v>
      </c>
      <c r="D389" s="27" t="s">
        <v>246</v>
      </c>
      <c r="E389" s="18" t="s">
        <v>3862</v>
      </c>
      <c r="F389" s="19" t="s">
        <v>3870</v>
      </c>
      <c r="G389" s="19" t="s">
        <v>3880</v>
      </c>
      <c r="H389" s="19" t="s">
        <v>3885</v>
      </c>
      <c r="I389" s="19">
        <v>81101512</v>
      </c>
      <c r="J389" s="19" t="s">
        <v>1341</v>
      </c>
      <c r="K389" s="19" t="s">
        <v>1348</v>
      </c>
      <c r="L389" s="19" t="s">
        <v>2480</v>
      </c>
      <c r="M389" s="20" t="s">
        <v>1321</v>
      </c>
      <c r="N389" s="20" t="s">
        <v>1321</v>
      </c>
      <c r="O389" s="20" t="s">
        <v>1321</v>
      </c>
      <c r="P389" s="20">
        <v>10</v>
      </c>
      <c r="Q389" s="20" t="s">
        <v>1390</v>
      </c>
      <c r="R389" s="20" t="s">
        <v>1391</v>
      </c>
      <c r="S389" s="21">
        <v>64286900</v>
      </c>
      <c r="T389" s="21">
        <v>64286900</v>
      </c>
      <c r="U389" s="20" t="s">
        <v>1404</v>
      </c>
      <c r="V389" s="20" t="s">
        <v>1405</v>
      </c>
      <c r="W389" s="19" t="s">
        <v>93</v>
      </c>
      <c r="X389" s="19" t="s">
        <v>1427</v>
      </c>
      <c r="Y389" s="19" t="s">
        <v>1459</v>
      </c>
      <c r="Z389" s="19" t="s">
        <v>1538</v>
      </c>
      <c r="AA389" s="19" t="s">
        <v>1663</v>
      </c>
      <c r="AB389" s="19" t="s">
        <v>1666</v>
      </c>
      <c r="AC389" s="32">
        <v>64286900</v>
      </c>
      <c r="AD389" s="32">
        <v>0</v>
      </c>
      <c r="AE389" s="32">
        <v>0</v>
      </c>
      <c r="AF389" s="32">
        <v>6428690</v>
      </c>
      <c r="AG389" s="32">
        <v>0</v>
      </c>
      <c r="AH389" s="32">
        <v>6428690</v>
      </c>
      <c r="AI389" s="32">
        <v>0</v>
      </c>
      <c r="AJ389" s="32">
        <v>6428690</v>
      </c>
      <c r="AK389" s="32">
        <v>0</v>
      </c>
      <c r="AL389" s="32">
        <v>6428690</v>
      </c>
      <c r="AM389" s="32">
        <v>0</v>
      </c>
      <c r="AN389" s="32">
        <v>6428690</v>
      </c>
      <c r="AO389" s="32">
        <v>0</v>
      </c>
      <c r="AP389" s="32">
        <v>6428690</v>
      </c>
      <c r="AQ389" s="32">
        <v>0</v>
      </c>
      <c r="AR389" s="32">
        <v>6428690</v>
      </c>
      <c r="AS389" s="32">
        <v>0</v>
      </c>
      <c r="AT389" s="32">
        <v>6428690</v>
      </c>
      <c r="AU389" s="32">
        <v>0</v>
      </c>
      <c r="AV389" s="32">
        <v>6428690</v>
      </c>
      <c r="AW389" s="32">
        <v>0</v>
      </c>
      <c r="AX389" s="32">
        <v>6428690</v>
      </c>
      <c r="AY389" s="32">
        <v>0</v>
      </c>
      <c r="AZ389" s="32">
        <v>0</v>
      </c>
      <c r="BA389" s="30"/>
      <c r="BB389" s="30"/>
      <c r="BC389" s="30"/>
      <c r="BD389" s="30"/>
      <c r="BE389" s="10" t="str">
        <f t="shared" ref="BE389:BE455" si="54">IF(OR($T389&lt;&gt;"",SUM(AC389:AZ389)&lt;&gt;0),IF(T389=BH389,"OK",IF(T389&gt;BH389,"Valor estimado supera a Compromisos en "&amp;DOLLAR(T389-BH389),"Compromisos superan al Valor estimado en "&amp;DOLLAR(BH389-T389))),"")</f>
        <v>OK</v>
      </c>
      <c r="BF389" s="10" t="str">
        <f t="shared" ref="BF389:BF455" si="55">IF(OR($T389&lt;&gt;"",SUM(AC389:AZ389)&lt;&gt;0),IF(T389=BI389,"OK",IF(T389&gt;BI389,"Valor estimado supera a Obligaciones en "&amp;DOLLAR(T389-BI389),"Obligaciones superan al Valor estimado en "&amp;DOLLAR(BI389-T389))),"")</f>
        <v>OK</v>
      </c>
      <c r="BG389" s="4">
        <f t="shared" ref="BG389:BG455" si="56">+IF(B389&lt;&gt;"",COUNTBLANK(F389:AZ389),0)</f>
        <v>0</v>
      </c>
      <c r="BH389" s="11">
        <f t="shared" ref="BH389:BH455" si="57">+SUM(AC389,AE389,AG389,AI389,AK389,AM389,AO389,AQ389,AS389,AU389,AW389,AY389)</f>
        <v>64286900</v>
      </c>
      <c r="BI389" s="11">
        <f t="shared" ref="BI389:BI455" si="58">+SUM(AD389,AF389,AH389,AJ389,AL389,AN389,AP389,AR389,AT389,AV389,AX389,AZ389)</f>
        <v>64286900</v>
      </c>
      <c r="BJ389" s="4">
        <f t="shared" ref="BJ389:BJ455" si="59">+IF(OR(BE389="ok",BE389=""),0,1)</f>
        <v>0</v>
      </c>
      <c r="BK389" s="4">
        <f t="shared" ref="BK389:BK455" si="60">+IF(OR(BF389="ok",BF389=""),0,1)</f>
        <v>0</v>
      </c>
      <c r="BL389" s="1">
        <v>4</v>
      </c>
      <c r="BM389" s="1">
        <v>2210</v>
      </c>
      <c r="BN389" s="1">
        <v>2</v>
      </c>
      <c r="BO389" s="12">
        <v>1</v>
      </c>
      <c r="BP389" s="1">
        <v>3</v>
      </c>
      <c r="BQ389" s="1">
        <v>2</v>
      </c>
      <c r="BT389" s="36"/>
      <c r="BU389" s="36"/>
      <c r="BV389" s="36" t="str">
        <f t="shared" si="52"/>
        <v>2210</v>
      </c>
      <c r="BW389" s="36" t="b">
        <f t="shared" si="53"/>
        <v>1</v>
      </c>
      <c r="BX389" s="36"/>
      <c r="BY389" s="36"/>
      <c r="BZ389" s="36"/>
      <c r="CA389" s="36"/>
    </row>
    <row r="390" spans="1:79" ht="99.75">
      <c r="A390" s="38" t="s">
        <v>3801</v>
      </c>
      <c r="B390" s="33" t="s">
        <v>630</v>
      </c>
      <c r="C390" s="27" t="s">
        <v>259</v>
      </c>
      <c r="D390" s="27" t="s">
        <v>246</v>
      </c>
      <c r="E390" s="18" t="s">
        <v>3862</v>
      </c>
      <c r="F390" s="19" t="s">
        <v>3870</v>
      </c>
      <c r="G390" s="19" t="s">
        <v>3880</v>
      </c>
      <c r="H390" s="19" t="s">
        <v>3885</v>
      </c>
      <c r="I390" s="19">
        <v>81101512</v>
      </c>
      <c r="J390" s="19" t="s">
        <v>1341</v>
      </c>
      <c r="K390" s="19" t="s">
        <v>1358</v>
      </c>
      <c r="L390" s="19" t="s">
        <v>2481</v>
      </c>
      <c r="M390" s="20" t="s">
        <v>1321</v>
      </c>
      <c r="N390" s="20" t="s">
        <v>1321</v>
      </c>
      <c r="O390" s="20" t="s">
        <v>1321</v>
      </c>
      <c r="P390" s="20">
        <v>10</v>
      </c>
      <c r="Q390" s="20" t="s">
        <v>1390</v>
      </c>
      <c r="R390" s="20" t="s">
        <v>1391</v>
      </c>
      <c r="S390" s="21">
        <v>92116020</v>
      </c>
      <c r="T390" s="21">
        <v>92116020</v>
      </c>
      <c r="U390" s="20" t="s">
        <v>1404</v>
      </c>
      <c r="V390" s="20" t="s">
        <v>1405</v>
      </c>
      <c r="W390" s="19" t="s">
        <v>93</v>
      </c>
      <c r="X390" s="19" t="s">
        <v>1427</v>
      </c>
      <c r="Y390" s="19" t="s">
        <v>1459</v>
      </c>
      <c r="Z390" s="19" t="s">
        <v>1539</v>
      </c>
      <c r="AA390" s="19" t="s">
        <v>1663</v>
      </c>
      <c r="AB390" s="19" t="s">
        <v>1666</v>
      </c>
      <c r="AC390" s="32">
        <v>92116020</v>
      </c>
      <c r="AD390" s="32">
        <v>0</v>
      </c>
      <c r="AE390" s="32">
        <v>0</v>
      </c>
      <c r="AF390" s="32">
        <v>9211602</v>
      </c>
      <c r="AG390" s="32">
        <v>0</v>
      </c>
      <c r="AH390" s="32">
        <v>9211602</v>
      </c>
      <c r="AI390" s="32">
        <v>0</v>
      </c>
      <c r="AJ390" s="32">
        <v>9211602</v>
      </c>
      <c r="AK390" s="32">
        <v>0</v>
      </c>
      <c r="AL390" s="32">
        <v>9211602</v>
      </c>
      <c r="AM390" s="32">
        <v>0</v>
      </c>
      <c r="AN390" s="32">
        <v>9211602</v>
      </c>
      <c r="AO390" s="32">
        <v>0</v>
      </c>
      <c r="AP390" s="32">
        <v>9211602</v>
      </c>
      <c r="AQ390" s="32">
        <v>0</v>
      </c>
      <c r="AR390" s="32">
        <v>9211602</v>
      </c>
      <c r="AS390" s="32">
        <v>0</v>
      </c>
      <c r="AT390" s="32">
        <v>9211602</v>
      </c>
      <c r="AU390" s="32">
        <v>0</v>
      </c>
      <c r="AV390" s="32">
        <v>9211602</v>
      </c>
      <c r="AW390" s="32">
        <v>0</v>
      </c>
      <c r="AX390" s="32">
        <v>9211602</v>
      </c>
      <c r="AY390" s="32">
        <v>0</v>
      </c>
      <c r="AZ390" s="32">
        <v>0</v>
      </c>
      <c r="BA390" s="30"/>
      <c r="BB390" s="30"/>
      <c r="BC390" s="30"/>
      <c r="BD390" s="30"/>
      <c r="BE390" s="10" t="str">
        <f t="shared" si="54"/>
        <v>OK</v>
      </c>
      <c r="BF390" s="10" t="str">
        <f t="shared" si="55"/>
        <v>OK</v>
      </c>
      <c r="BG390" s="4">
        <f t="shared" si="56"/>
        <v>0</v>
      </c>
      <c r="BH390" s="11">
        <f t="shared" si="57"/>
        <v>92116020</v>
      </c>
      <c r="BI390" s="11">
        <f t="shared" si="58"/>
        <v>92116020</v>
      </c>
      <c r="BJ390" s="4">
        <f t="shared" si="59"/>
        <v>0</v>
      </c>
      <c r="BK390" s="4">
        <f t="shared" si="60"/>
        <v>0</v>
      </c>
      <c r="BL390" s="1">
        <v>4</v>
      </c>
      <c r="BM390" s="1">
        <v>2210</v>
      </c>
      <c r="BN390" s="1">
        <v>2</v>
      </c>
      <c r="BO390" s="12">
        <v>1</v>
      </c>
      <c r="BP390" s="1">
        <v>3</v>
      </c>
      <c r="BQ390" s="1">
        <v>3</v>
      </c>
      <c r="BT390" s="36"/>
      <c r="BU390" s="36"/>
      <c r="BV390" s="36" t="str">
        <f t="shared" ref="BV390:BV456" si="61">LEFT(RIGHT(B390,LEN(B390)-2),4)</f>
        <v>2210</v>
      </c>
      <c r="BW390" s="36" t="b">
        <f t="shared" ref="BW390:BW456" si="62">BV390=LEFT(W390,4)</f>
        <v>1</v>
      </c>
      <c r="BX390" s="36"/>
      <c r="BY390" s="36"/>
      <c r="BZ390" s="36"/>
      <c r="CA390" s="36"/>
    </row>
    <row r="391" spans="1:79" ht="156.75">
      <c r="A391" s="38" t="s">
        <v>3801</v>
      </c>
      <c r="B391" s="33" t="s">
        <v>631</v>
      </c>
      <c r="C391" s="27" t="s">
        <v>259</v>
      </c>
      <c r="D391" s="27" t="s">
        <v>246</v>
      </c>
      <c r="E391" s="18" t="s">
        <v>3862</v>
      </c>
      <c r="F391" s="19" t="s">
        <v>3870</v>
      </c>
      <c r="G391" s="19" t="s">
        <v>3880</v>
      </c>
      <c r="H391" s="19" t="s">
        <v>3885</v>
      </c>
      <c r="I391" s="19">
        <v>81101512</v>
      </c>
      <c r="J391" s="19" t="s">
        <v>1341</v>
      </c>
      <c r="K391" s="19" t="s">
        <v>1358</v>
      </c>
      <c r="L391" s="19" t="s">
        <v>2482</v>
      </c>
      <c r="M391" s="20" t="s">
        <v>1321</v>
      </c>
      <c r="N391" s="20" t="s">
        <v>1321</v>
      </c>
      <c r="O391" s="20" t="s">
        <v>1321</v>
      </c>
      <c r="P391" s="20">
        <v>10</v>
      </c>
      <c r="Q391" s="20" t="s">
        <v>1390</v>
      </c>
      <c r="R391" s="20" t="s">
        <v>1391</v>
      </c>
      <c r="S391" s="21">
        <v>73705920</v>
      </c>
      <c r="T391" s="21">
        <v>73705920</v>
      </c>
      <c r="U391" s="20" t="s">
        <v>1404</v>
      </c>
      <c r="V391" s="20" t="s">
        <v>1405</v>
      </c>
      <c r="W391" s="19" t="s">
        <v>93</v>
      </c>
      <c r="X391" s="19" t="s">
        <v>1427</v>
      </c>
      <c r="Y391" s="19" t="s">
        <v>1459</v>
      </c>
      <c r="Z391" s="19" t="s">
        <v>1540</v>
      </c>
      <c r="AA391" s="19" t="s">
        <v>1663</v>
      </c>
      <c r="AB391" s="19" t="s">
        <v>1666</v>
      </c>
      <c r="AC391" s="32">
        <v>73705920</v>
      </c>
      <c r="AD391" s="32">
        <v>0</v>
      </c>
      <c r="AE391" s="32">
        <v>0</v>
      </c>
      <c r="AF391" s="32">
        <v>7370592</v>
      </c>
      <c r="AG391" s="32">
        <v>0</v>
      </c>
      <c r="AH391" s="32">
        <v>7370592</v>
      </c>
      <c r="AI391" s="32">
        <v>0</v>
      </c>
      <c r="AJ391" s="32">
        <v>7370592</v>
      </c>
      <c r="AK391" s="32">
        <v>0</v>
      </c>
      <c r="AL391" s="32">
        <v>7370592</v>
      </c>
      <c r="AM391" s="32">
        <v>0</v>
      </c>
      <c r="AN391" s="32">
        <v>7370592</v>
      </c>
      <c r="AO391" s="32">
        <v>0</v>
      </c>
      <c r="AP391" s="32">
        <v>7370592</v>
      </c>
      <c r="AQ391" s="32">
        <v>0</v>
      </c>
      <c r="AR391" s="32">
        <v>7370592</v>
      </c>
      <c r="AS391" s="32">
        <v>0</v>
      </c>
      <c r="AT391" s="32">
        <v>7370592</v>
      </c>
      <c r="AU391" s="32">
        <v>0</v>
      </c>
      <c r="AV391" s="32">
        <v>7370592</v>
      </c>
      <c r="AW391" s="32">
        <v>0</v>
      </c>
      <c r="AX391" s="32">
        <v>7370592</v>
      </c>
      <c r="AY391" s="32">
        <v>0</v>
      </c>
      <c r="AZ391" s="32">
        <v>0</v>
      </c>
      <c r="BA391" s="30"/>
      <c r="BB391" s="30"/>
      <c r="BC391" s="30"/>
      <c r="BD391" s="30"/>
      <c r="BE391" s="10" t="str">
        <f t="shared" si="54"/>
        <v>OK</v>
      </c>
      <c r="BF391" s="10" t="str">
        <f t="shared" si="55"/>
        <v>OK</v>
      </c>
      <c r="BG391" s="4">
        <f t="shared" si="56"/>
        <v>0</v>
      </c>
      <c r="BH391" s="11">
        <f t="shared" si="57"/>
        <v>73705920</v>
      </c>
      <c r="BI391" s="11">
        <f t="shared" si="58"/>
        <v>73705920</v>
      </c>
      <c r="BJ391" s="4">
        <f t="shared" si="59"/>
        <v>0</v>
      </c>
      <c r="BK391" s="4">
        <f t="shared" si="60"/>
        <v>0</v>
      </c>
      <c r="BL391" s="1">
        <v>4</v>
      </c>
      <c r="BM391" s="1">
        <v>2210</v>
      </c>
      <c r="BN391" s="1">
        <v>2</v>
      </c>
      <c r="BO391" s="12">
        <v>1</v>
      </c>
      <c r="BP391" s="1">
        <v>3</v>
      </c>
      <c r="BQ391" s="1">
        <v>4</v>
      </c>
      <c r="BT391" s="36"/>
      <c r="BU391" s="36"/>
      <c r="BV391" s="36" t="str">
        <f t="shared" si="61"/>
        <v>2210</v>
      </c>
      <c r="BW391" s="36" t="b">
        <f t="shared" si="62"/>
        <v>1</v>
      </c>
      <c r="BX391" s="36"/>
      <c r="BY391" s="36"/>
      <c r="BZ391" s="36"/>
      <c r="CA391" s="36"/>
    </row>
    <row r="392" spans="1:79" ht="128.25">
      <c r="A392" s="38" t="s">
        <v>3801</v>
      </c>
      <c r="B392" s="33" t="s">
        <v>632</v>
      </c>
      <c r="C392" s="27" t="s">
        <v>259</v>
      </c>
      <c r="D392" s="27" t="s">
        <v>246</v>
      </c>
      <c r="E392" s="18" t="s">
        <v>3862</v>
      </c>
      <c r="F392" s="19" t="s">
        <v>3870</v>
      </c>
      <c r="G392" s="19" t="s">
        <v>3880</v>
      </c>
      <c r="H392" s="19" t="s">
        <v>3885</v>
      </c>
      <c r="I392" s="19">
        <v>81101512</v>
      </c>
      <c r="J392" s="19" t="s">
        <v>1341</v>
      </c>
      <c r="K392" s="19" t="s">
        <v>1358</v>
      </c>
      <c r="L392" s="19" t="s">
        <v>2483</v>
      </c>
      <c r="M392" s="20" t="s">
        <v>1321</v>
      </c>
      <c r="N392" s="20" t="s">
        <v>1321</v>
      </c>
      <c r="O392" s="20" t="s">
        <v>1321</v>
      </c>
      <c r="P392" s="20">
        <v>10</v>
      </c>
      <c r="Q392" s="20" t="s">
        <v>1390</v>
      </c>
      <c r="R392" s="20" t="s">
        <v>1391</v>
      </c>
      <c r="S392" s="21">
        <v>81540490</v>
      </c>
      <c r="T392" s="21">
        <v>81540490</v>
      </c>
      <c r="U392" s="20" t="s">
        <v>1404</v>
      </c>
      <c r="V392" s="20" t="s">
        <v>1405</v>
      </c>
      <c r="W392" s="19" t="s">
        <v>93</v>
      </c>
      <c r="X392" s="19" t="s">
        <v>1427</v>
      </c>
      <c r="Y392" s="19" t="s">
        <v>1459</v>
      </c>
      <c r="Z392" s="19" t="s">
        <v>1541</v>
      </c>
      <c r="AA392" s="19" t="s">
        <v>1663</v>
      </c>
      <c r="AB392" s="19" t="s">
        <v>1666</v>
      </c>
      <c r="AC392" s="32">
        <v>81540490</v>
      </c>
      <c r="AD392" s="32">
        <v>0</v>
      </c>
      <c r="AE392" s="32">
        <v>0</v>
      </c>
      <c r="AF392" s="32">
        <v>8154049</v>
      </c>
      <c r="AG392" s="32">
        <v>0</v>
      </c>
      <c r="AH392" s="32">
        <v>8154049</v>
      </c>
      <c r="AI392" s="32">
        <v>0</v>
      </c>
      <c r="AJ392" s="32">
        <v>8154049</v>
      </c>
      <c r="AK392" s="32">
        <v>0</v>
      </c>
      <c r="AL392" s="32">
        <v>8154049</v>
      </c>
      <c r="AM392" s="32">
        <v>0</v>
      </c>
      <c r="AN392" s="32">
        <v>8154049</v>
      </c>
      <c r="AO392" s="32">
        <v>0</v>
      </c>
      <c r="AP392" s="32">
        <v>8154049</v>
      </c>
      <c r="AQ392" s="32">
        <v>0</v>
      </c>
      <c r="AR392" s="32">
        <v>8154049</v>
      </c>
      <c r="AS392" s="32">
        <v>0</v>
      </c>
      <c r="AT392" s="32">
        <v>8154049</v>
      </c>
      <c r="AU392" s="32">
        <v>0</v>
      </c>
      <c r="AV392" s="32">
        <v>8154049</v>
      </c>
      <c r="AW392" s="32">
        <v>0</v>
      </c>
      <c r="AX392" s="32">
        <v>8154049</v>
      </c>
      <c r="AY392" s="32">
        <v>0</v>
      </c>
      <c r="AZ392" s="32">
        <v>0</v>
      </c>
      <c r="BA392" s="30"/>
      <c r="BB392" s="30"/>
      <c r="BC392" s="30"/>
      <c r="BD392" s="30"/>
      <c r="BE392" s="10" t="str">
        <f t="shared" si="54"/>
        <v>OK</v>
      </c>
      <c r="BF392" s="10" t="str">
        <f t="shared" si="55"/>
        <v>OK</v>
      </c>
      <c r="BG392" s="4">
        <f t="shared" si="56"/>
        <v>0</v>
      </c>
      <c r="BH392" s="11">
        <f t="shared" si="57"/>
        <v>81540490</v>
      </c>
      <c r="BI392" s="11">
        <f t="shared" si="58"/>
        <v>81540490</v>
      </c>
      <c r="BJ392" s="4">
        <f t="shared" si="59"/>
        <v>0</v>
      </c>
      <c r="BK392" s="4">
        <f t="shared" si="60"/>
        <v>0</v>
      </c>
      <c r="BL392" s="1">
        <v>4</v>
      </c>
      <c r="BM392" s="1">
        <v>2210</v>
      </c>
      <c r="BN392" s="1">
        <v>2</v>
      </c>
      <c r="BO392" s="12">
        <v>1</v>
      </c>
      <c r="BP392" s="1">
        <v>3</v>
      </c>
      <c r="BQ392" s="1">
        <v>5</v>
      </c>
      <c r="BT392" s="36"/>
      <c r="BU392" s="36"/>
      <c r="BV392" s="36" t="str">
        <f t="shared" si="61"/>
        <v>2210</v>
      </c>
      <c r="BW392" s="36" t="b">
        <f t="shared" si="62"/>
        <v>1</v>
      </c>
      <c r="BX392" s="36"/>
      <c r="BY392" s="36"/>
      <c r="BZ392" s="36"/>
      <c r="CA392" s="36"/>
    </row>
    <row r="393" spans="1:79" ht="99.75">
      <c r="A393" s="38" t="s">
        <v>3801</v>
      </c>
      <c r="B393" s="33" t="s">
        <v>633</v>
      </c>
      <c r="C393" s="27" t="s">
        <v>259</v>
      </c>
      <c r="D393" s="27" t="s">
        <v>246</v>
      </c>
      <c r="E393" s="18" t="s">
        <v>3862</v>
      </c>
      <c r="F393" s="19" t="s">
        <v>3870</v>
      </c>
      <c r="G393" s="19" t="s">
        <v>3880</v>
      </c>
      <c r="H393" s="19" t="s">
        <v>3885</v>
      </c>
      <c r="I393" s="19">
        <v>81101512</v>
      </c>
      <c r="J393" s="19" t="s">
        <v>1341</v>
      </c>
      <c r="K393" s="19" t="s">
        <v>1358</v>
      </c>
      <c r="L393" s="19" t="s">
        <v>2484</v>
      </c>
      <c r="M393" s="20" t="s">
        <v>1321</v>
      </c>
      <c r="N393" s="20" t="s">
        <v>1321</v>
      </c>
      <c r="O393" s="20" t="s">
        <v>1321</v>
      </c>
      <c r="P393" s="20">
        <v>10</v>
      </c>
      <c r="Q393" s="20" t="s">
        <v>1390</v>
      </c>
      <c r="R393" s="20" t="s">
        <v>1391</v>
      </c>
      <c r="S393" s="21">
        <v>45506750</v>
      </c>
      <c r="T393" s="21">
        <v>45506750</v>
      </c>
      <c r="U393" s="20" t="s">
        <v>1404</v>
      </c>
      <c r="V393" s="20" t="s">
        <v>1405</v>
      </c>
      <c r="W393" s="19" t="s">
        <v>93</v>
      </c>
      <c r="X393" s="19" t="s">
        <v>1427</v>
      </c>
      <c r="Y393" s="19" t="s">
        <v>1459</v>
      </c>
      <c r="Z393" s="19" t="s">
        <v>1542</v>
      </c>
      <c r="AA393" s="19" t="s">
        <v>1663</v>
      </c>
      <c r="AB393" s="19" t="s">
        <v>1666</v>
      </c>
      <c r="AC393" s="32">
        <v>45506750</v>
      </c>
      <c r="AD393" s="32">
        <v>0</v>
      </c>
      <c r="AE393" s="32">
        <v>0</v>
      </c>
      <c r="AF393" s="32">
        <v>4550675</v>
      </c>
      <c r="AG393" s="32">
        <v>0</v>
      </c>
      <c r="AH393" s="32">
        <v>4550675</v>
      </c>
      <c r="AI393" s="32">
        <v>0</v>
      </c>
      <c r="AJ393" s="32">
        <v>4550675</v>
      </c>
      <c r="AK393" s="32">
        <v>0</v>
      </c>
      <c r="AL393" s="32">
        <v>4550675</v>
      </c>
      <c r="AM393" s="32">
        <v>0</v>
      </c>
      <c r="AN393" s="32">
        <v>4550675</v>
      </c>
      <c r="AO393" s="32">
        <v>0</v>
      </c>
      <c r="AP393" s="32">
        <v>4550675</v>
      </c>
      <c r="AQ393" s="32">
        <v>0</v>
      </c>
      <c r="AR393" s="32">
        <v>4550675</v>
      </c>
      <c r="AS393" s="32">
        <v>0</v>
      </c>
      <c r="AT393" s="32">
        <v>4550675</v>
      </c>
      <c r="AU393" s="32">
        <v>0</v>
      </c>
      <c r="AV393" s="32">
        <v>4550675</v>
      </c>
      <c r="AW393" s="32">
        <v>0</v>
      </c>
      <c r="AX393" s="32">
        <v>4550675</v>
      </c>
      <c r="AY393" s="32">
        <v>0</v>
      </c>
      <c r="AZ393" s="32">
        <v>0</v>
      </c>
      <c r="BA393" s="30"/>
      <c r="BB393" s="30"/>
      <c r="BC393" s="30"/>
      <c r="BD393" s="30"/>
      <c r="BE393" s="10" t="str">
        <f t="shared" si="54"/>
        <v>OK</v>
      </c>
      <c r="BF393" s="10" t="str">
        <f t="shared" si="55"/>
        <v>OK</v>
      </c>
      <c r="BG393" s="4">
        <f t="shared" si="56"/>
        <v>0</v>
      </c>
      <c r="BH393" s="11">
        <f t="shared" si="57"/>
        <v>45506750</v>
      </c>
      <c r="BI393" s="11">
        <f t="shared" si="58"/>
        <v>45506750</v>
      </c>
      <c r="BJ393" s="4">
        <f t="shared" si="59"/>
        <v>0</v>
      </c>
      <c r="BK393" s="4">
        <f t="shared" si="60"/>
        <v>0</v>
      </c>
      <c r="BL393" s="1">
        <v>4</v>
      </c>
      <c r="BM393" s="1">
        <v>2210</v>
      </c>
      <c r="BN393" s="1">
        <v>2</v>
      </c>
      <c r="BO393" s="12">
        <v>1</v>
      </c>
      <c r="BP393" s="1">
        <v>3</v>
      </c>
      <c r="BQ393" s="1">
        <v>6</v>
      </c>
      <c r="BT393" s="36"/>
      <c r="BU393" s="36"/>
      <c r="BV393" s="36" t="str">
        <f t="shared" si="61"/>
        <v>2210</v>
      </c>
      <c r="BW393" s="36" t="b">
        <f t="shared" si="62"/>
        <v>1</v>
      </c>
      <c r="BX393" s="36"/>
      <c r="BY393" s="36"/>
      <c r="BZ393" s="36"/>
      <c r="CA393" s="36"/>
    </row>
    <row r="394" spans="1:79" ht="114">
      <c r="A394" s="38" t="s">
        <v>3801</v>
      </c>
      <c r="B394" s="33" t="s">
        <v>634</v>
      </c>
      <c r="C394" s="27" t="s">
        <v>259</v>
      </c>
      <c r="D394" s="27" t="s">
        <v>246</v>
      </c>
      <c r="E394" s="18" t="s">
        <v>3862</v>
      </c>
      <c r="F394" s="19" t="s">
        <v>3870</v>
      </c>
      <c r="G394" s="19" t="s">
        <v>3880</v>
      </c>
      <c r="H394" s="19" t="s">
        <v>3885</v>
      </c>
      <c r="I394" s="19">
        <v>81101512</v>
      </c>
      <c r="J394" s="19" t="s">
        <v>1341</v>
      </c>
      <c r="K394" s="19" t="s">
        <v>1358</v>
      </c>
      <c r="L394" s="19" t="s">
        <v>2485</v>
      </c>
      <c r="M394" s="20" t="s">
        <v>1321</v>
      </c>
      <c r="N394" s="20" t="s">
        <v>1321</v>
      </c>
      <c r="O394" s="20" t="s">
        <v>1321</v>
      </c>
      <c r="P394" s="20">
        <v>10</v>
      </c>
      <c r="Q394" s="20" t="s">
        <v>1390</v>
      </c>
      <c r="R394" s="20" t="s">
        <v>1391</v>
      </c>
      <c r="S394" s="21">
        <v>104660800</v>
      </c>
      <c r="T394" s="21">
        <v>104660800</v>
      </c>
      <c r="U394" s="20" t="s">
        <v>1404</v>
      </c>
      <c r="V394" s="20" t="s">
        <v>1405</v>
      </c>
      <c r="W394" s="19" t="s">
        <v>93</v>
      </c>
      <c r="X394" s="19" t="s">
        <v>1427</v>
      </c>
      <c r="Y394" s="19" t="s">
        <v>1459</v>
      </c>
      <c r="Z394" s="19" t="s">
        <v>1543</v>
      </c>
      <c r="AA394" s="19" t="s">
        <v>1663</v>
      </c>
      <c r="AB394" s="19" t="s">
        <v>1666</v>
      </c>
      <c r="AC394" s="32">
        <v>104660800</v>
      </c>
      <c r="AD394" s="32">
        <v>0</v>
      </c>
      <c r="AE394" s="32">
        <v>0</v>
      </c>
      <c r="AF394" s="32">
        <v>10466080</v>
      </c>
      <c r="AG394" s="32">
        <v>0</v>
      </c>
      <c r="AH394" s="32">
        <v>10466080</v>
      </c>
      <c r="AI394" s="32">
        <v>0</v>
      </c>
      <c r="AJ394" s="32">
        <v>10466080</v>
      </c>
      <c r="AK394" s="32">
        <v>0</v>
      </c>
      <c r="AL394" s="32">
        <v>10466080</v>
      </c>
      <c r="AM394" s="32">
        <v>0</v>
      </c>
      <c r="AN394" s="32">
        <v>10466080</v>
      </c>
      <c r="AO394" s="32">
        <v>0</v>
      </c>
      <c r="AP394" s="32">
        <v>10466080</v>
      </c>
      <c r="AQ394" s="32">
        <v>0</v>
      </c>
      <c r="AR394" s="32">
        <v>10466080</v>
      </c>
      <c r="AS394" s="32">
        <v>0</v>
      </c>
      <c r="AT394" s="32">
        <v>10466080</v>
      </c>
      <c r="AU394" s="32">
        <v>0</v>
      </c>
      <c r="AV394" s="32">
        <v>10466080</v>
      </c>
      <c r="AW394" s="32">
        <v>0</v>
      </c>
      <c r="AX394" s="32">
        <v>10466080</v>
      </c>
      <c r="AY394" s="32">
        <v>0</v>
      </c>
      <c r="AZ394" s="32">
        <v>0</v>
      </c>
      <c r="BA394" s="30"/>
      <c r="BB394" s="30"/>
      <c r="BC394" s="30"/>
      <c r="BD394" s="30"/>
      <c r="BE394" s="10" t="str">
        <f t="shared" si="54"/>
        <v>OK</v>
      </c>
      <c r="BF394" s="10" t="str">
        <f t="shared" si="55"/>
        <v>OK</v>
      </c>
      <c r="BG394" s="4">
        <f t="shared" si="56"/>
        <v>0</v>
      </c>
      <c r="BH394" s="11">
        <f t="shared" si="57"/>
        <v>104660800</v>
      </c>
      <c r="BI394" s="11">
        <f t="shared" si="58"/>
        <v>104660800</v>
      </c>
      <c r="BJ394" s="4">
        <f t="shared" si="59"/>
        <v>0</v>
      </c>
      <c r="BK394" s="4">
        <f t="shared" si="60"/>
        <v>0</v>
      </c>
      <c r="BL394" s="1">
        <v>4</v>
      </c>
      <c r="BM394" s="1">
        <v>2210</v>
      </c>
      <c r="BN394" s="1">
        <v>2</v>
      </c>
      <c r="BO394" s="12">
        <v>1</v>
      </c>
      <c r="BP394" s="1">
        <v>3</v>
      </c>
      <c r="BQ394" s="1">
        <v>7</v>
      </c>
      <c r="BT394" s="36"/>
      <c r="BU394" s="36"/>
      <c r="BV394" s="36" t="str">
        <f t="shared" si="61"/>
        <v>2210</v>
      </c>
      <c r="BW394" s="36" t="b">
        <f t="shared" si="62"/>
        <v>1</v>
      </c>
      <c r="BX394" s="36"/>
      <c r="BY394" s="36"/>
      <c r="BZ394" s="36"/>
      <c r="CA394" s="36"/>
    </row>
    <row r="395" spans="1:79" ht="142.5">
      <c r="A395" s="38" t="s">
        <v>3801</v>
      </c>
      <c r="B395" s="33" t="s">
        <v>635</v>
      </c>
      <c r="C395" s="27" t="s">
        <v>259</v>
      </c>
      <c r="D395" s="27" t="s">
        <v>246</v>
      </c>
      <c r="E395" s="18" t="s">
        <v>3862</v>
      </c>
      <c r="F395" s="19" t="s">
        <v>3870</v>
      </c>
      <c r="G395" s="19" t="s">
        <v>3880</v>
      </c>
      <c r="H395" s="19" t="s">
        <v>3885</v>
      </c>
      <c r="I395" s="19">
        <v>81101512</v>
      </c>
      <c r="J395" s="19" t="s">
        <v>1341</v>
      </c>
      <c r="K395" s="19" t="s">
        <v>1358</v>
      </c>
      <c r="L395" s="19" t="s">
        <v>2486</v>
      </c>
      <c r="M395" s="20" t="s">
        <v>1321</v>
      </c>
      <c r="N395" s="20" t="s">
        <v>1321</v>
      </c>
      <c r="O395" s="20" t="s">
        <v>1321</v>
      </c>
      <c r="P395" s="20">
        <v>10</v>
      </c>
      <c r="Q395" s="20" t="s">
        <v>1390</v>
      </c>
      <c r="R395" s="20" t="s">
        <v>1391</v>
      </c>
      <c r="S395" s="21">
        <v>81540490</v>
      </c>
      <c r="T395" s="21">
        <v>81540490</v>
      </c>
      <c r="U395" s="20" t="s">
        <v>1404</v>
      </c>
      <c r="V395" s="20" t="s">
        <v>1405</v>
      </c>
      <c r="W395" s="19" t="s">
        <v>93</v>
      </c>
      <c r="X395" s="19" t="s">
        <v>1427</v>
      </c>
      <c r="Y395" s="19" t="s">
        <v>1459</v>
      </c>
      <c r="Z395" s="19" t="s">
        <v>1544</v>
      </c>
      <c r="AA395" s="19" t="s">
        <v>1663</v>
      </c>
      <c r="AB395" s="19" t="s">
        <v>1666</v>
      </c>
      <c r="AC395" s="32">
        <v>81540490</v>
      </c>
      <c r="AD395" s="32">
        <v>0</v>
      </c>
      <c r="AE395" s="32">
        <v>0</v>
      </c>
      <c r="AF395" s="32">
        <v>8154049</v>
      </c>
      <c r="AG395" s="32">
        <v>0</v>
      </c>
      <c r="AH395" s="32">
        <v>8154049</v>
      </c>
      <c r="AI395" s="32">
        <v>0</v>
      </c>
      <c r="AJ395" s="32">
        <v>8154049</v>
      </c>
      <c r="AK395" s="32">
        <v>0</v>
      </c>
      <c r="AL395" s="32">
        <v>8154049</v>
      </c>
      <c r="AM395" s="32">
        <v>0</v>
      </c>
      <c r="AN395" s="32">
        <v>8154049</v>
      </c>
      <c r="AO395" s="32">
        <v>0</v>
      </c>
      <c r="AP395" s="32">
        <v>8154049</v>
      </c>
      <c r="AQ395" s="32">
        <v>0</v>
      </c>
      <c r="AR395" s="32">
        <v>8154049</v>
      </c>
      <c r="AS395" s="32">
        <v>0</v>
      </c>
      <c r="AT395" s="32">
        <v>8154049</v>
      </c>
      <c r="AU395" s="32">
        <v>0</v>
      </c>
      <c r="AV395" s="32">
        <v>8154049</v>
      </c>
      <c r="AW395" s="32">
        <v>0</v>
      </c>
      <c r="AX395" s="32">
        <v>8154049</v>
      </c>
      <c r="AY395" s="32">
        <v>0</v>
      </c>
      <c r="AZ395" s="32">
        <v>0</v>
      </c>
      <c r="BA395" s="30"/>
      <c r="BB395" s="30"/>
      <c r="BC395" s="30"/>
      <c r="BD395" s="30"/>
      <c r="BE395" s="10" t="str">
        <f t="shared" si="54"/>
        <v>OK</v>
      </c>
      <c r="BF395" s="10" t="str">
        <f t="shared" si="55"/>
        <v>OK</v>
      </c>
      <c r="BG395" s="4">
        <f t="shared" si="56"/>
        <v>0</v>
      </c>
      <c r="BH395" s="11">
        <f t="shared" si="57"/>
        <v>81540490</v>
      </c>
      <c r="BI395" s="11">
        <f t="shared" si="58"/>
        <v>81540490</v>
      </c>
      <c r="BJ395" s="4">
        <f t="shared" si="59"/>
        <v>0</v>
      </c>
      <c r="BK395" s="4">
        <f t="shared" si="60"/>
        <v>0</v>
      </c>
      <c r="BL395" s="1">
        <v>4</v>
      </c>
      <c r="BM395" s="1">
        <v>2210</v>
      </c>
      <c r="BN395" s="1">
        <v>2</v>
      </c>
      <c r="BO395" s="12">
        <v>1</v>
      </c>
      <c r="BP395" s="1">
        <v>3</v>
      </c>
      <c r="BQ395" s="1">
        <v>8</v>
      </c>
      <c r="BT395" s="36"/>
      <c r="BU395" s="36"/>
      <c r="BV395" s="36" t="str">
        <f t="shared" si="61"/>
        <v>2210</v>
      </c>
      <c r="BW395" s="36" t="b">
        <f t="shared" si="62"/>
        <v>1</v>
      </c>
      <c r="BX395" s="36"/>
      <c r="BY395" s="36"/>
      <c r="BZ395" s="36"/>
      <c r="CA395" s="36"/>
    </row>
    <row r="396" spans="1:79" ht="128.25">
      <c r="A396" s="38" t="s">
        <v>3801</v>
      </c>
      <c r="B396" s="33" t="s">
        <v>636</v>
      </c>
      <c r="C396" s="27" t="s">
        <v>259</v>
      </c>
      <c r="D396" s="27" t="s">
        <v>246</v>
      </c>
      <c r="E396" s="18" t="s">
        <v>3862</v>
      </c>
      <c r="F396" s="19" t="s">
        <v>3870</v>
      </c>
      <c r="G396" s="19" t="s">
        <v>3880</v>
      </c>
      <c r="H396" s="19" t="s">
        <v>3885</v>
      </c>
      <c r="I396" s="19">
        <v>81101512</v>
      </c>
      <c r="J396" s="19" t="s">
        <v>1341</v>
      </c>
      <c r="K396" s="19" t="s">
        <v>1358</v>
      </c>
      <c r="L396" s="19" t="s">
        <v>2487</v>
      </c>
      <c r="M396" s="20" t="s">
        <v>1321</v>
      </c>
      <c r="N396" s="20" t="s">
        <v>1321</v>
      </c>
      <c r="O396" s="20" t="s">
        <v>1321</v>
      </c>
      <c r="P396" s="20">
        <v>10</v>
      </c>
      <c r="Q396" s="20" t="s">
        <v>1390</v>
      </c>
      <c r="R396" s="20" t="s">
        <v>1391</v>
      </c>
      <c r="S396" s="21">
        <v>41014580</v>
      </c>
      <c r="T396" s="21">
        <v>41014580</v>
      </c>
      <c r="U396" s="20" t="s">
        <v>1404</v>
      </c>
      <c r="V396" s="20" t="s">
        <v>1405</v>
      </c>
      <c r="W396" s="19" t="s">
        <v>93</v>
      </c>
      <c r="X396" s="19" t="s">
        <v>1427</v>
      </c>
      <c r="Y396" s="19" t="s">
        <v>1459</v>
      </c>
      <c r="Z396" s="19" t="s">
        <v>1545</v>
      </c>
      <c r="AA396" s="19" t="s">
        <v>1663</v>
      </c>
      <c r="AB396" s="19" t="s">
        <v>1666</v>
      </c>
      <c r="AC396" s="32">
        <v>41014580</v>
      </c>
      <c r="AD396" s="32">
        <v>0</v>
      </c>
      <c r="AE396" s="32">
        <v>0</v>
      </c>
      <c r="AF396" s="32">
        <v>4101458</v>
      </c>
      <c r="AG396" s="32">
        <v>0</v>
      </c>
      <c r="AH396" s="32">
        <v>4101458</v>
      </c>
      <c r="AI396" s="32">
        <v>0</v>
      </c>
      <c r="AJ396" s="32">
        <v>4101458</v>
      </c>
      <c r="AK396" s="32">
        <v>0</v>
      </c>
      <c r="AL396" s="32">
        <v>4101458</v>
      </c>
      <c r="AM396" s="32">
        <v>0</v>
      </c>
      <c r="AN396" s="32">
        <v>4101458</v>
      </c>
      <c r="AO396" s="32">
        <v>0</v>
      </c>
      <c r="AP396" s="32">
        <v>4101458</v>
      </c>
      <c r="AQ396" s="32">
        <v>0</v>
      </c>
      <c r="AR396" s="32">
        <v>4101458</v>
      </c>
      <c r="AS396" s="32">
        <v>0</v>
      </c>
      <c r="AT396" s="32">
        <v>4101458</v>
      </c>
      <c r="AU396" s="32">
        <v>0</v>
      </c>
      <c r="AV396" s="32">
        <v>4101458</v>
      </c>
      <c r="AW396" s="32">
        <v>0</v>
      </c>
      <c r="AX396" s="32">
        <v>4101458</v>
      </c>
      <c r="AY396" s="32">
        <v>0</v>
      </c>
      <c r="AZ396" s="32">
        <v>0</v>
      </c>
      <c r="BA396" s="30"/>
      <c r="BB396" s="30"/>
      <c r="BC396" s="30"/>
      <c r="BD396" s="30"/>
      <c r="BE396" s="10" t="str">
        <f t="shared" si="54"/>
        <v>OK</v>
      </c>
      <c r="BF396" s="10" t="str">
        <f t="shared" si="55"/>
        <v>OK</v>
      </c>
      <c r="BG396" s="4">
        <f t="shared" si="56"/>
        <v>0</v>
      </c>
      <c r="BH396" s="11">
        <f t="shared" si="57"/>
        <v>41014580</v>
      </c>
      <c r="BI396" s="11">
        <f t="shared" si="58"/>
        <v>41014580</v>
      </c>
      <c r="BJ396" s="4">
        <f t="shared" si="59"/>
        <v>0</v>
      </c>
      <c r="BK396" s="4">
        <f t="shared" si="60"/>
        <v>0</v>
      </c>
      <c r="BL396" s="1">
        <v>4</v>
      </c>
      <c r="BM396" s="1">
        <v>2210</v>
      </c>
      <c r="BN396" s="1">
        <v>2</v>
      </c>
      <c r="BO396" s="12">
        <v>1</v>
      </c>
      <c r="BP396" s="1">
        <v>3</v>
      </c>
      <c r="BQ396" s="1">
        <v>9</v>
      </c>
      <c r="BT396" s="36"/>
      <c r="BU396" s="36"/>
      <c r="BV396" s="36" t="str">
        <f t="shared" si="61"/>
        <v>2210</v>
      </c>
      <c r="BW396" s="36" t="b">
        <f t="shared" si="62"/>
        <v>1</v>
      </c>
      <c r="BX396" s="36"/>
      <c r="BY396" s="36"/>
      <c r="BZ396" s="36"/>
      <c r="CA396" s="36"/>
    </row>
    <row r="397" spans="1:79" ht="114">
      <c r="A397" s="38" t="s">
        <v>3801</v>
      </c>
      <c r="B397" s="33" t="s">
        <v>637</v>
      </c>
      <c r="C397" s="27" t="s">
        <v>259</v>
      </c>
      <c r="D397" s="27" t="s">
        <v>246</v>
      </c>
      <c r="E397" s="18" t="s">
        <v>3862</v>
      </c>
      <c r="F397" s="19" t="s">
        <v>3870</v>
      </c>
      <c r="G397" s="19" t="s">
        <v>3880</v>
      </c>
      <c r="H397" s="19" t="s">
        <v>3885</v>
      </c>
      <c r="I397" s="19">
        <v>81101512</v>
      </c>
      <c r="J397" s="19" t="s">
        <v>1341</v>
      </c>
      <c r="K397" s="19" t="s">
        <v>1358</v>
      </c>
      <c r="L397" s="19" t="s">
        <v>2474</v>
      </c>
      <c r="M397" s="20" t="s">
        <v>1321</v>
      </c>
      <c r="N397" s="20" t="s">
        <v>1321</v>
      </c>
      <c r="O397" s="20" t="s">
        <v>1321</v>
      </c>
      <c r="P397" s="20">
        <v>10</v>
      </c>
      <c r="Q397" s="20" t="s">
        <v>1390</v>
      </c>
      <c r="R397" s="20" t="s">
        <v>1391</v>
      </c>
      <c r="S397" s="21">
        <v>38240400</v>
      </c>
      <c r="T397" s="21">
        <v>38240400</v>
      </c>
      <c r="U397" s="20" t="s">
        <v>1404</v>
      </c>
      <c r="V397" s="20" t="s">
        <v>1405</v>
      </c>
      <c r="W397" s="19" t="s">
        <v>93</v>
      </c>
      <c r="X397" s="19" t="s">
        <v>1427</v>
      </c>
      <c r="Y397" s="19" t="s">
        <v>1459</v>
      </c>
      <c r="Z397" s="19" t="s">
        <v>1546</v>
      </c>
      <c r="AA397" s="19" t="s">
        <v>1663</v>
      </c>
      <c r="AB397" s="19" t="s">
        <v>1666</v>
      </c>
      <c r="AC397" s="32">
        <v>38240400</v>
      </c>
      <c r="AD397" s="32">
        <v>0</v>
      </c>
      <c r="AE397" s="32">
        <v>0</v>
      </c>
      <c r="AF397" s="32">
        <v>3824040</v>
      </c>
      <c r="AG397" s="32">
        <v>0</v>
      </c>
      <c r="AH397" s="32">
        <v>3824040</v>
      </c>
      <c r="AI397" s="32">
        <v>0</v>
      </c>
      <c r="AJ397" s="32">
        <v>3824040</v>
      </c>
      <c r="AK397" s="32">
        <v>0</v>
      </c>
      <c r="AL397" s="32">
        <v>3824040</v>
      </c>
      <c r="AM397" s="32">
        <v>0</v>
      </c>
      <c r="AN397" s="32">
        <v>3824040</v>
      </c>
      <c r="AO397" s="32">
        <v>0</v>
      </c>
      <c r="AP397" s="32">
        <v>3824040</v>
      </c>
      <c r="AQ397" s="32">
        <v>0</v>
      </c>
      <c r="AR397" s="32">
        <v>3824040</v>
      </c>
      <c r="AS397" s="32">
        <v>0</v>
      </c>
      <c r="AT397" s="32">
        <v>3824040</v>
      </c>
      <c r="AU397" s="32">
        <v>0</v>
      </c>
      <c r="AV397" s="32">
        <v>3824040</v>
      </c>
      <c r="AW397" s="32">
        <v>0</v>
      </c>
      <c r="AX397" s="32">
        <v>3824040</v>
      </c>
      <c r="AY397" s="32">
        <v>0</v>
      </c>
      <c r="AZ397" s="32">
        <v>0</v>
      </c>
      <c r="BA397" s="30"/>
      <c r="BB397" s="30"/>
      <c r="BC397" s="30"/>
      <c r="BD397" s="30"/>
      <c r="BE397" s="10" t="str">
        <f t="shared" si="54"/>
        <v>OK</v>
      </c>
      <c r="BF397" s="10" t="str">
        <f t="shared" si="55"/>
        <v>OK</v>
      </c>
      <c r="BG397" s="4">
        <f t="shared" si="56"/>
        <v>0</v>
      </c>
      <c r="BH397" s="11">
        <f t="shared" si="57"/>
        <v>38240400</v>
      </c>
      <c r="BI397" s="11">
        <f t="shared" si="58"/>
        <v>38240400</v>
      </c>
      <c r="BJ397" s="4">
        <f t="shared" si="59"/>
        <v>0</v>
      </c>
      <c r="BK397" s="4">
        <f t="shared" si="60"/>
        <v>0</v>
      </c>
      <c r="BL397" s="1">
        <v>4</v>
      </c>
      <c r="BM397" s="1">
        <v>2210</v>
      </c>
      <c r="BN397" s="1">
        <v>2</v>
      </c>
      <c r="BO397" s="12">
        <v>1</v>
      </c>
      <c r="BP397" s="1">
        <v>3</v>
      </c>
      <c r="BQ397" s="1">
        <v>10</v>
      </c>
      <c r="BT397" s="36"/>
      <c r="BU397" s="36"/>
      <c r="BV397" s="36" t="str">
        <f t="shared" si="61"/>
        <v>2210</v>
      </c>
      <c r="BW397" s="36" t="b">
        <f t="shared" si="62"/>
        <v>1</v>
      </c>
      <c r="BX397" s="36"/>
      <c r="BY397" s="36"/>
      <c r="BZ397" s="36"/>
      <c r="CA397" s="36"/>
    </row>
    <row r="398" spans="1:79" ht="114">
      <c r="A398" s="38" t="s">
        <v>3801</v>
      </c>
      <c r="B398" s="33" t="s">
        <v>638</v>
      </c>
      <c r="C398" s="27" t="s">
        <v>259</v>
      </c>
      <c r="D398" s="27" t="s">
        <v>246</v>
      </c>
      <c r="E398" s="18" t="s">
        <v>3862</v>
      </c>
      <c r="F398" s="19" t="s">
        <v>3870</v>
      </c>
      <c r="G398" s="19" t="s">
        <v>3880</v>
      </c>
      <c r="H398" s="19" t="s">
        <v>3885</v>
      </c>
      <c r="I398" s="19">
        <v>81101512</v>
      </c>
      <c r="J398" s="19" t="s">
        <v>1341</v>
      </c>
      <c r="K398" s="19" t="s">
        <v>1358</v>
      </c>
      <c r="L398" s="19" t="s">
        <v>2475</v>
      </c>
      <c r="M398" s="20" t="s">
        <v>1321</v>
      </c>
      <c r="N398" s="20" t="s">
        <v>1321</v>
      </c>
      <c r="O398" s="20" t="s">
        <v>1321</v>
      </c>
      <c r="P398" s="20">
        <v>10</v>
      </c>
      <c r="Q398" s="20" t="s">
        <v>1390</v>
      </c>
      <c r="R398" s="20" t="s">
        <v>1391</v>
      </c>
      <c r="S398" s="21">
        <v>38240400</v>
      </c>
      <c r="T398" s="21">
        <v>38240400</v>
      </c>
      <c r="U398" s="20" t="s">
        <v>1404</v>
      </c>
      <c r="V398" s="20" t="s">
        <v>1405</v>
      </c>
      <c r="W398" s="19" t="s">
        <v>93</v>
      </c>
      <c r="X398" s="19" t="s">
        <v>1427</v>
      </c>
      <c r="Y398" s="19" t="s">
        <v>1459</v>
      </c>
      <c r="Z398" s="19" t="s">
        <v>1547</v>
      </c>
      <c r="AA398" s="19" t="s">
        <v>1663</v>
      </c>
      <c r="AB398" s="19" t="s">
        <v>1666</v>
      </c>
      <c r="AC398" s="32">
        <v>38240400</v>
      </c>
      <c r="AD398" s="32">
        <v>0</v>
      </c>
      <c r="AE398" s="32">
        <v>0</v>
      </c>
      <c r="AF398" s="32">
        <v>3824040</v>
      </c>
      <c r="AG398" s="32">
        <v>0</v>
      </c>
      <c r="AH398" s="32">
        <v>3824040</v>
      </c>
      <c r="AI398" s="32">
        <v>0</v>
      </c>
      <c r="AJ398" s="32">
        <v>3824040</v>
      </c>
      <c r="AK398" s="32">
        <v>0</v>
      </c>
      <c r="AL398" s="32">
        <v>3824040</v>
      </c>
      <c r="AM398" s="32">
        <v>0</v>
      </c>
      <c r="AN398" s="32">
        <v>3824040</v>
      </c>
      <c r="AO398" s="32">
        <v>0</v>
      </c>
      <c r="AP398" s="32">
        <v>3824040</v>
      </c>
      <c r="AQ398" s="32">
        <v>0</v>
      </c>
      <c r="AR398" s="32">
        <v>3824040</v>
      </c>
      <c r="AS398" s="32">
        <v>0</v>
      </c>
      <c r="AT398" s="32">
        <v>3824040</v>
      </c>
      <c r="AU398" s="32">
        <v>0</v>
      </c>
      <c r="AV398" s="32">
        <v>3824040</v>
      </c>
      <c r="AW398" s="32">
        <v>0</v>
      </c>
      <c r="AX398" s="32">
        <v>3824040</v>
      </c>
      <c r="AY398" s="32">
        <v>0</v>
      </c>
      <c r="AZ398" s="32">
        <v>0</v>
      </c>
      <c r="BA398" s="30"/>
      <c r="BB398" s="30"/>
      <c r="BC398" s="30"/>
      <c r="BD398" s="30"/>
      <c r="BE398" s="10" t="str">
        <f t="shared" si="54"/>
        <v>OK</v>
      </c>
      <c r="BF398" s="10" t="str">
        <f t="shared" si="55"/>
        <v>OK</v>
      </c>
      <c r="BG398" s="4">
        <f t="shared" si="56"/>
        <v>0</v>
      </c>
      <c r="BH398" s="11">
        <f t="shared" si="57"/>
        <v>38240400</v>
      </c>
      <c r="BI398" s="11">
        <f t="shared" si="58"/>
        <v>38240400</v>
      </c>
      <c r="BJ398" s="4">
        <f t="shared" si="59"/>
        <v>0</v>
      </c>
      <c r="BK398" s="4">
        <f t="shared" si="60"/>
        <v>0</v>
      </c>
      <c r="BL398" s="1">
        <v>4</v>
      </c>
      <c r="BM398" s="1">
        <v>2210</v>
      </c>
      <c r="BN398" s="1">
        <v>2</v>
      </c>
      <c r="BO398" s="12">
        <v>1</v>
      </c>
      <c r="BP398" s="1">
        <v>3</v>
      </c>
      <c r="BQ398" s="1">
        <v>11</v>
      </c>
      <c r="BT398" s="36"/>
      <c r="BU398" s="36"/>
      <c r="BV398" s="36" t="str">
        <f t="shared" si="61"/>
        <v>2210</v>
      </c>
      <c r="BW398" s="36" t="b">
        <f t="shared" si="62"/>
        <v>1</v>
      </c>
      <c r="BX398" s="36"/>
      <c r="BY398" s="36"/>
      <c r="BZ398" s="36"/>
      <c r="CA398" s="36"/>
    </row>
    <row r="399" spans="1:79" ht="142.5">
      <c r="A399" s="38" t="s">
        <v>3801</v>
      </c>
      <c r="B399" s="33" t="s">
        <v>639</v>
      </c>
      <c r="C399" s="27" t="s">
        <v>259</v>
      </c>
      <c r="D399" s="27" t="s">
        <v>246</v>
      </c>
      <c r="E399" s="18" t="s">
        <v>3862</v>
      </c>
      <c r="F399" s="19" t="s">
        <v>3870</v>
      </c>
      <c r="G399" s="19" t="s">
        <v>3880</v>
      </c>
      <c r="H399" s="19" t="s">
        <v>3885</v>
      </c>
      <c r="I399" s="19">
        <v>81101512</v>
      </c>
      <c r="J399" s="19" t="s">
        <v>1341</v>
      </c>
      <c r="K399" s="19" t="s">
        <v>1358</v>
      </c>
      <c r="L399" s="19" t="s">
        <v>2476</v>
      </c>
      <c r="M399" s="20" t="s">
        <v>1321</v>
      </c>
      <c r="N399" s="20" t="s">
        <v>1321</v>
      </c>
      <c r="O399" s="20" t="s">
        <v>1321</v>
      </c>
      <c r="P399" s="20">
        <v>10</v>
      </c>
      <c r="Q399" s="20" t="s">
        <v>1390</v>
      </c>
      <c r="R399" s="20" t="s">
        <v>1391</v>
      </c>
      <c r="S399" s="21">
        <v>32354570</v>
      </c>
      <c r="T399" s="21">
        <v>32354570</v>
      </c>
      <c r="U399" s="20" t="s">
        <v>1404</v>
      </c>
      <c r="V399" s="20" t="s">
        <v>1405</v>
      </c>
      <c r="W399" s="19" t="s">
        <v>93</v>
      </c>
      <c r="X399" s="19" t="s">
        <v>1427</v>
      </c>
      <c r="Y399" s="19" t="s">
        <v>1459</v>
      </c>
      <c r="Z399" s="19" t="s">
        <v>1548</v>
      </c>
      <c r="AA399" s="19" t="s">
        <v>1663</v>
      </c>
      <c r="AB399" s="19" t="s">
        <v>1666</v>
      </c>
      <c r="AC399" s="32">
        <v>32354570</v>
      </c>
      <c r="AD399" s="32">
        <v>0</v>
      </c>
      <c r="AE399" s="32">
        <v>0</v>
      </c>
      <c r="AF399" s="32">
        <v>3235457</v>
      </c>
      <c r="AG399" s="32">
        <v>0</v>
      </c>
      <c r="AH399" s="32">
        <v>3235457</v>
      </c>
      <c r="AI399" s="32">
        <v>0</v>
      </c>
      <c r="AJ399" s="32">
        <v>3235457</v>
      </c>
      <c r="AK399" s="32">
        <v>0</v>
      </c>
      <c r="AL399" s="32">
        <v>3235457</v>
      </c>
      <c r="AM399" s="32">
        <v>0</v>
      </c>
      <c r="AN399" s="32">
        <v>3235457</v>
      </c>
      <c r="AO399" s="32">
        <v>0</v>
      </c>
      <c r="AP399" s="32">
        <v>3235457</v>
      </c>
      <c r="AQ399" s="32">
        <v>0</v>
      </c>
      <c r="AR399" s="32">
        <v>3235457</v>
      </c>
      <c r="AS399" s="32">
        <v>0</v>
      </c>
      <c r="AT399" s="32">
        <v>3235457</v>
      </c>
      <c r="AU399" s="32">
        <v>0</v>
      </c>
      <c r="AV399" s="32">
        <v>3235457</v>
      </c>
      <c r="AW399" s="32">
        <v>0</v>
      </c>
      <c r="AX399" s="32">
        <v>3235457</v>
      </c>
      <c r="AY399" s="32">
        <v>0</v>
      </c>
      <c r="AZ399" s="32">
        <v>0</v>
      </c>
      <c r="BA399" s="30"/>
      <c r="BB399" s="30"/>
      <c r="BC399" s="30"/>
      <c r="BD399" s="30"/>
      <c r="BE399" s="10" t="str">
        <f t="shared" si="54"/>
        <v>OK</v>
      </c>
      <c r="BF399" s="10" t="str">
        <f t="shared" si="55"/>
        <v>OK</v>
      </c>
      <c r="BG399" s="4">
        <f t="shared" si="56"/>
        <v>0</v>
      </c>
      <c r="BH399" s="11">
        <f t="shared" si="57"/>
        <v>32354570</v>
      </c>
      <c r="BI399" s="11">
        <f t="shared" si="58"/>
        <v>32354570</v>
      </c>
      <c r="BJ399" s="4">
        <f t="shared" si="59"/>
        <v>0</v>
      </c>
      <c r="BK399" s="4">
        <f t="shared" si="60"/>
        <v>0</v>
      </c>
      <c r="BL399" s="1">
        <v>4</v>
      </c>
      <c r="BM399" s="1">
        <v>2210</v>
      </c>
      <c r="BN399" s="1">
        <v>2</v>
      </c>
      <c r="BO399" s="12">
        <v>1</v>
      </c>
      <c r="BP399" s="1">
        <v>3</v>
      </c>
      <c r="BQ399" s="1">
        <v>12</v>
      </c>
      <c r="BT399" s="36"/>
      <c r="BU399" s="36"/>
      <c r="BV399" s="36" t="str">
        <f t="shared" si="61"/>
        <v>2210</v>
      </c>
      <c r="BW399" s="36" t="b">
        <f t="shared" si="62"/>
        <v>1</v>
      </c>
      <c r="BX399" s="36"/>
      <c r="BY399" s="36"/>
      <c r="BZ399" s="36"/>
      <c r="CA399" s="36"/>
    </row>
    <row r="400" spans="1:79" ht="114">
      <c r="A400" s="38" t="s">
        <v>3801</v>
      </c>
      <c r="B400" s="33" t="s">
        <v>640</v>
      </c>
      <c r="C400" s="27" t="s">
        <v>259</v>
      </c>
      <c r="D400" s="27" t="s">
        <v>246</v>
      </c>
      <c r="E400" s="18" t="s">
        <v>3862</v>
      </c>
      <c r="F400" s="19" t="s">
        <v>3870</v>
      </c>
      <c r="G400" s="19" t="s">
        <v>3880</v>
      </c>
      <c r="H400" s="19" t="s">
        <v>3885</v>
      </c>
      <c r="I400" s="19">
        <v>81101512</v>
      </c>
      <c r="J400" s="19" t="s">
        <v>1341</v>
      </c>
      <c r="K400" s="19" t="s">
        <v>1358</v>
      </c>
      <c r="L400" s="19" t="s">
        <v>2477</v>
      </c>
      <c r="M400" s="20" t="s">
        <v>1321</v>
      </c>
      <c r="N400" s="20" t="s">
        <v>1321</v>
      </c>
      <c r="O400" s="20" t="s">
        <v>1321</v>
      </c>
      <c r="P400" s="20">
        <v>11</v>
      </c>
      <c r="Q400" s="20" t="s">
        <v>1390</v>
      </c>
      <c r="R400" s="20" t="s">
        <v>1391</v>
      </c>
      <c r="S400" s="21">
        <v>147180000</v>
      </c>
      <c r="T400" s="21">
        <v>147180000</v>
      </c>
      <c r="U400" s="20" t="s">
        <v>1404</v>
      </c>
      <c r="V400" s="20" t="s">
        <v>1405</v>
      </c>
      <c r="W400" s="19" t="s">
        <v>93</v>
      </c>
      <c r="X400" s="19" t="s">
        <v>1427</v>
      </c>
      <c r="Y400" s="19" t="s">
        <v>1459</v>
      </c>
      <c r="Z400" s="19" t="s">
        <v>1543</v>
      </c>
      <c r="AA400" s="19" t="s">
        <v>1663</v>
      </c>
      <c r="AB400" s="19" t="s">
        <v>1666</v>
      </c>
      <c r="AC400" s="32">
        <v>147180000</v>
      </c>
      <c r="AD400" s="32">
        <v>0</v>
      </c>
      <c r="AE400" s="32">
        <v>0</v>
      </c>
      <c r="AF400" s="32">
        <v>13380000</v>
      </c>
      <c r="AG400" s="32">
        <v>0</v>
      </c>
      <c r="AH400" s="32">
        <v>13380000</v>
      </c>
      <c r="AI400" s="32">
        <v>0</v>
      </c>
      <c r="AJ400" s="32">
        <v>13380000</v>
      </c>
      <c r="AK400" s="32">
        <v>0</v>
      </c>
      <c r="AL400" s="32">
        <v>13380000</v>
      </c>
      <c r="AM400" s="32">
        <v>0</v>
      </c>
      <c r="AN400" s="32">
        <v>13380000</v>
      </c>
      <c r="AO400" s="32">
        <v>0</v>
      </c>
      <c r="AP400" s="32">
        <v>13380000</v>
      </c>
      <c r="AQ400" s="32">
        <v>0</v>
      </c>
      <c r="AR400" s="32">
        <v>13380000</v>
      </c>
      <c r="AS400" s="32">
        <v>0</v>
      </c>
      <c r="AT400" s="32">
        <v>13380000</v>
      </c>
      <c r="AU400" s="32">
        <v>0</v>
      </c>
      <c r="AV400" s="32">
        <v>13380000</v>
      </c>
      <c r="AW400" s="32">
        <v>0</v>
      </c>
      <c r="AX400" s="32">
        <v>13380000</v>
      </c>
      <c r="AY400" s="32">
        <v>0</v>
      </c>
      <c r="AZ400" s="32">
        <v>13380000</v>
      </c>
      <c r="BA400" s="30"/>
      <c r="BB400" s="30"/>
      <c r="BC400" s="30"/>
      <c r="BD400" s="30"/>
      <c r="BE400" s="10" t="str">
        <f t="shared" si="54"/>
        <v>OK</v>
      </c>
      <c r="BF400" s="10" t="str">
        <f t="shared" si="55"/>
        <v>OK</v>
      </c>
      <c r="BG400" s="4">
        <f t="shared" si="56"/>
        <v>0</v>
      </c>
      <c r="BH400" s="11">
        <f t="shared" si="57"/>
        <v>147180000</v>
      </c>
      <c r="BI400" s="11">
        <f t="shared" si="58"/>
        <v>147180000</v>
      </c>
      <c r="BJ400" s="4">
        <f t="shared" si="59"/>
        <v>0</v>
      </c>
      <c r="BK400" s="4">
        <f t="shared" si="60"/>
        <v>0</v>
      </c>
      <c r="BL400" s="1">
        <v>4</v>
      </c>
      <c r="BM400" s="1">
        <v>2210</v>
      </c>
      <c r="BN400" s="1">
        <v>2</v>
      </c>
      <c r="BO400" s="12">
        <v>1</v>
      </c>
      <c r="BP400" s="1">
        <v>3</v>
      </c>
      <c r="BQ400" s="1">
        <v>13</v>
      </c>
      <c r="BT400" s="36"/>
      <c r="BU400" s="36"/>
      <c r="BV400" s="36" t="str">
        <f t="shared" si="61"/>
        <v>2210</v>
      </c>
      <c r="BW400" s="36" t="b">
        <f t="shared" si="62"/>
        <v>1</v>
      </c>
      <c r="BX400" s="36"/>
      <c r="BY400" s="36"/>
      <c r="BZ400" s="36"/>
      <c r="CA400" s="36"/>
    </row>
    <row r="401" spans="1:79" ht="128.25">
      <c r="A401" s="38" t="s">
        <v>3801</v>
      </c>
      <c r="B401" s="33" t="s">
        <v>641</v>
      </c>
      <c r="C401" s="27" t="s">
        <v>259</v>
      </c>
      <c r="D401" s="27" t="s">
        <v>246</v>
      </c>
      <c r="E401" s="18" t="s">
        <v>3862</v>
      </c>
      <c r="F401" s="19" t="s">
        <v>3870</v>
      </c>
      <c r="G401" s="19" t="s">
        <v>3880</v>
      </c>
      <c r="H401" s="19" t="s">
        <v>3885</v>
      </c>
      <c r="I401" s="19">
        <v>81101512</v>
      </c>
      <c r="J401" s="19" t="s">
        <v>1341</v>
      </c>
      <c r="K401" s="19" t="s">
        <v>1358</v>
      </c>
      <c r="L401" s="19" t="s">
        <v>2478</v>
      </c>
      <c r="M401" s="20" t="s">
        <v>1321</v>
      </c>
      <c r="N401" s="20" t="s">
        <v>1321</v>
      </c>
      <c r="O401" s="20" t="s">
        <v>1321</v>
      </c>
      <c r="P401" s="20">
        <v>10</v>
      </c>
      <c r="Q401" s="20" t="s">
        <v>1390</v>
      </c>
      <c r="R401" s="20" t="s">
        <v>1391</v>
      </c>
      <c r="S401" s="21">
        <v>64286900</v>
      </c>
      <c r="T401" s="21">
        <v>64286900</v>
      </c>
      <c r="U401" s="20" t="s">
        <v>1404</v>
      </c>
      <c r="V401" s="20" t="s">
        <v>1405</v>
      </c>
      <c r="W401" s="19" t="s">
        <v>93</v>
      </c>
      <c r="X401" s="19" t="s">
        <v>1427</v>
      </c>
      <c r="Y401" s="19" t="s">
        <v>1459</v>
      </c>
      <c r="Z401" s="19" t="s">
        <v>1540</v>
      </c>
      <c r="AA401" s="19" t="s">
        <v>1663</v>
      </c>
      <c r="AB401" s="19" t="s">
        <v>1666</v>
      </c>
      <c r="AC401" s="32">
        <v>64286900</v>
      </c>
      <c r="AD401" s="32">
        <v>0</v>
      </c>
      <c r="AE401" s="32">
        <v>0</v>
      </c>
      <c r="AF401" s="32">
        <v>6428690</v>
      </c>
      <c r="AG401" s="32">
        <v>0</v>
      </c>
      <c r="AH401" s="32">
        <v>6428690</v>
      </c>
      <c r="AI401" s="32">
        <v>0</v>
      </c>
      <c r="AJ401" s="32">
        <v>6428690</v>
      </c>
      <c r="AK401" s="32">
        <v>0</v>
      </c>
      <c r="AL401" s="32">
        <v>6428690</v>
      </c>
      <c r="AM401" s="32">
        <v>0</v>
      </c>
      <c r="AN401" s="32">
        <v>6428690</v>
      </c>
      <c r="AO401" s="32">
        <v>0</v>
      </c>
      <c r="AP401" s="32">
        <v>6428690</v>
      </c>
      <c r="AQ401" s="32">
        <v>0</v>
      </c>
      <c r="AR401" s="32">
        <v>6428690</v>
      </c>
      <c r="AS401" s="32">
        <v>0</v>
      </c>
      <c r="AT401" s="32">
        <v>6428690</v>
      </c>
      <c r="AU401" s="32">
        <v>0</v>
      </c>
      <c r="AV401" s="32">
        <v>6428690</v>
      </c>
      <c r="AW401" s="32">
        <v>0</v>
      </c>
      <c r="AX401" s="32">
        <v>6428690</v>
      </c>
      <c r="AY401" s="32">
        <v>0</v>
      </c>
      <c r="AZ401" s="32">
        <v>0</v>
      </c>
      <c r="BA401" s="30"/>
      <c r="BB401" s="30"/>
      <c r="BC401" s="30"/>
      <c r="BD401" s="30"/>
      <c r="BE401" s="10" t="str">
        <f t="shared" si="54"/>
        <v>OK</v>
      </c>
      <c r="BF401" s="10" t="str">
        <f t="shared" si="55"/>
        <v>OK</v>
      </c>
      <c r="BG401" s="4">
        <f t="shared" si="56"/>
        <v>0</v>
      </c>
      <c r="BH401" s="11">
        <f t="shared" si="57"/>
        <v>64286900</v>
      </c>
      <c r="BI401" s="11">
        <f t="shared" si="58"/>
        <v>64286900</v>
      </c>
      <c r="BJ401" s="4">
        <f t="shared" si="59"/>
        <v>0</v>
      </c>
      <c r="BK401" s="4">
        <f t="shared" si="60"/>
        <v>0</v>
      </c>
      <c r="BL401" s="1">
        <v>4</v>
      </c>
      <c r="BM401" s="1">
        <v>2210</v>
      </c>
      <c r="BN401" s="1">
        <v>2</v>
      </c>
      <c r="BO401" s="12">
        <v>1</v>
      </c>
      <c r="BP401" s="1">
        <v>3</v>
      </c>
      <c r="BQ401" s="1">
        <v>14</v>
      </c>
      <c r="BT401" s="36"/>
      <c r="BU401" s="36"/>
      <c r="BV401" s="36" t="str">
        <f t="shared" si="61"/>
        <v>2210</v>
      </c>
      <c r="BW401" s="36" t="b">
        <f t="shared" si="62"/>
        <v>1</v>
      </c>
      <c r="BX401" s="36"/>
      <c r="BY401" s="36"/>
      <c r="BZ401" s="36"/>
      <c r="CA401" s="36"/>
    </row>
    <row r="402" spans="1:79" ht="114">
      <c r="A402" s="38" t="s">
        <v>3801</v>
      </c>
      <c r="B402" s="33" t="s">
        <v>642</v>
      </c>
      <c r="C402" s="27" t="s">
        <v>259</v>
      </c>
      <c r="D402" s="27" t="s">
        <v>246</v>
      </c>
      <c r="E402" s="18" t="s">
        <v>3862</v>
      </c>
      <c r="F402" s="19" t="s">
        <v>3870</v>
      </c>
      <c r="G402" s="19" t="s">
        <v>3880</v>
      </c>
      <c r="H402" s="19" t="s">
        <v>3885</v>
      </c>
      <c r="I402" s="19">
        <v>81101512</v>
      </c>
      <c r="J402" s="19" t="s">
        <v>1341</v>
      </c>
      <c r="K402" s="19" t="s">
        <v>1358</v>
      </c>
      <c r="L402" s="19" t="s">
        <v>2479</v>
      </c>
      <c r="M402" s="20" t="s">
        <v>1321</v>
      </c>
      <c r="N402" s="20" t="s">
        <v>1321</v>
      </c>
      <c r="O402" s="20" t="s">
        <v>1321</v>
      </c>
      <c r="P402" s="20">
        <v>10</v>
      </c>
      <c r="Q402" s="20" t="s">
        <v>1390</v>
      </c>
      <c r="R402" s="20" t="s">
        <v>1391</v>
      </c>
      <c r="S402" s="21">
        <v>92500000</v>
      </c>
      <c r="T402" s="21">
        <v>92500000</v>
      </c>
      <c r="U402" s="20" t="s">
        <v>1404</v>
      </c>
      <c r="V402" s="20" t="s">
        <v>1405</v>
      </c>
      <c r="W402" s="19" t="s">
        <v>93</v>
      </c>
      <c r="X402" s="19" t="s">
        <v>1427</v>
      </c>
      <c r="Y402" s="19" t="s">
        <v>1459</v>
      </c>
      <c r="Z402" s="19" t="s">
        <v>1549</v>
      </c>
      <c r="AA402" s="19" t="s">
        <v>1663</v>
      </c>
      <c r="AB402" s="19" t="s">
        <v>1666</v>
      </c>
      <c r="AC402" s="32">
        <v>92500000</v>
      </c>
      <c r="AD402" s="32">
        <v>0</v>
      </c>
      <c r="AE402" s="32">
        <v>0</v>
      </c>
      <c r="AF402" s="32">
        <v>9250000</v>
      </c>
      <c r="AG402" s="32">
        <v>0</v>
      </c>
      <c r="AH402" s="32">
        <v>9250000</v>
      </c>
      <c r="AI402" s="32">
        <v>0</v>
      </c>
      <c r="AJ402" s="32">
        <v>9250000</v>
      </c>
      <c r="AK402" s="32">
        <v>0</v>
      </c>
      <c r="AL402" s="32">
        <v>9250000</v>
      </c>
      <c r="AM402" s="32">
        <v>0</v>
      </c>
      <c r="AN402" s="32">
        <v>9250000</v>
      </c>
      <c r="AO402" s="32">
        <v>0</v>
      </c>
      <c r="AP402" s="32">
        <v>9250000</v>
      </c>
      <c r="AQ402" s="32">
        <v>0</v>
      </c>
      <c r="AR402" s="32">
        <v>9250000</v>
      </c>
      <c r="AS402" s="32">
        <v>0</v>
      </c>
      <c r="AT402" s="32">
        <v>9250000</v>
      </c>
      <c r="AU402" s="32">
        <v>0</v>
      </c>
      <c r="AV402" s="32">
        <v>9250000</v>
      </c>
      <c r="AW402" s="32">
        <v>0</v>
      </c>
      <c r="AX402" s="32">
        <v>9250000</v>
      </c>
      <c r="AY402" s="32">
        <v>0</v>
      </c>
      <c r="AZ402" s="32">
        <v>0</v>
      </c>
      <c r="BA402" s="30"/>
      <c r="BB402" s="30"/>
      <c r="BC402" s="30"/>
      <c r="BD402" s="30"/>
      <c r="BE402" s="10" t="str">
        <f t="shared" si="54"/>
        <v>OK</v>
      </c>
      <c r="BF402" s="10" t="str">
        <f t="shared" si="55"/>
        <v>OK</v>
      </c>
      <c r="BG402" s="4">
        <f t="shared" si="56"/>
        <v>0</v>
      </c>
      <c r="BH402" s="11">
        <f t="shared" si="57"/>
        <v>92500000</v>
      </c>
      <c r="BI402" s="11">
        <f t="shared" si="58"/>
        <v>92500000</v>
      </c>
      <c r="BJ402" s="4">
        <f t="shared" si="59"/>
        <v>0</v>
      </c>
      <c r="BK402" s="4">
        <f t="shared" si="60"/>
        <v>0</v>
      </c>
      <c r="BL402" s="1">
        <v>4</v>
      </c>
      <c r="BM402" s="1">
        <v>2210</v>
      </c>
      <c r="BN402" s="1">
        <v>2</v>
      </c>
      <c r="BO402" s="12">
        <v>1</v>
      </c>
      <c r="BP402" s="1">
        <v>3</v>
      </c>
      <c r="BQ402" s="1">
        <v>15</v>
      </c>
      <c r="BT402" s="36"/>
      <c r="BU402" s="36"/>
      <c r="BV402" s="36" t="str">
        <f t="shared" si="61"/>
        <v>2210</v>
      </c>
      <c r="BW402" s="36" t="b">
        <f t="shared" si="62"/>
        <v>1</v>
      </c>
      <c r="BX402" s="36"/>
      <c r="BY402" s="36"/>
      <c r="BZ402" s="36"/>
      <c r="CA402" s="36"/>
    </row>
    <row r="403" spans="1:79" ht="85.5">
      <c r="A403" s="38" t="s">
        <v>3801</v>
      </c>
      <c r="B403" s="33" t="s">
        <v>643</v>
      </c>
      <c r="C403" s="27" t="s">
        <v>259</v>
      </c>
      <c r="D403" s="27" t="s">
        <v>3085</v>
      </c>
      <c r="E403" s="18" t="s">
        <v>3862</v>
      </c>
      <c r="F403" s="19" t="s">
        <v>3870</v>
      </c>
      <c r="G403" s="19" t="s">
        <v>3880</v>
      </c>
      <c r="H403" s="19" t="s">
        <v>3885</v>
      </c>
      <c r="I403" s="19">
        <v>15101500</v>
      </c>
      <c r="J403" s="19" t="s">
        <v>1341</v>
      </c>
      <c r="K403" s="19" t="s">
        <v>1342</v>
      </c>
      <c r="L403" s="19" t="s">
        <v>3481</v>
      </c>
      <c r="M403" s="20" t="s">
        <v>1321</v>
      </c>
      <c r="N403" s="20" t="s">
        <v>265</v>
      </c>
      <c r="O403" s="20" t="s">
        <v>265</v>
      </c>
      <c r="P403" s="20">
        <v>11</v>
      </c>
      <c r="Q403" s="20" t="s">
        <v>1396</v>
      </c>
      <c r="R403" s="20" t="s">
        <v>1391</v>
      </c>
      <c r="S403" s="21">
        <v>500000</v>
      </c>
      <c r="T403" s="21">
        <v>500000</v>
      </c>
      <c r="U403" s="20" t="s">
        <v>1404</v>
      </c>
      <c r="V403" s="20" t="s">
        <v>1405</v>
      </c>
      <c r="W403" s="19" t="s">
        <v>93</v>
      </c>
      <c r="X403" s="19" t="s">
        <v>1427</v>
      </c>
      <c r="Y403" s="19" t="s">
        <v>1466</v>
      </c>
      <c r="Z403" s="19" t="s">
        <v>1550</v>
      </c>
      <c r="AA403" s="19" t="s">
        <v>1663</v>
      </c>
      <c r="AB403" s="19" t="s">
        <v>1666</v>
      </c>
      <c r="AC403" s="32">
        <v>0</v>
      </c>
      <c r="AD403" s="32">
        <v>0</v>
      </c>
      <c r="AE403" s="32">
        <v>0</v>
      </c>
      <c r="AF403" s="32">
        <v>0</v>
      </c>
      <c r="AG403" s="32">
        <v>500000</v>
      </c>
      <c r="AH403" s="32">
        <v>0</v>
      </c>
      <c r="AI403" s="32">
        <v>0</v>
      </c>
      <c r="AJ403" s="32">
        <v>500000</v>
      </c>
      <c r="AK403" s="32">
        <v>0</v>
      </c>
      <c r="AL403" s="32">
        <v>0</v>
      </c>
      <c r="AM403" s="32">
        <v>0</v>
      </c>
      <c r="AN403" s="32">
        <v>0</v>
      </c>
      <c r="AO403" s="32">
        <v>0</v>
      </c>
      <c r="AP403" s="32">
        <v>0</v>
      </c>
      <c r="AQ403" s="32">
        <v>0</v>
      </c>
      <c r="AR403" s="32">
        <v>0</v>
      </c>
      <c r="AS403" s="32">
        <v>0</v>
      </c>
      <c r="AT403" s="32">
        <v>0</v>
      </c>
      <c r="AU403" s="32">
        <v>0</v>
      </c>
      <c r="AV403" s="32">
        <v>0</v>
      </c>
      <c r="AW403" s="32">
        <v>0</v>
      </c>
      <c r="AX403" s="32">
        <v>0</v>
      </c>
      <c r="AY403" s="32">
        <v>0</v>
      </c>
      <c r="AZ403" s="32">
        <v>0</v>
      </c>
      <c r="BA403" s="30"/>
      <c r="BB403" s="30"/>
      <c r="BC403" s="30"/>
      <c r="BD403" s="30"/>
      <c r="BE403" s="10" t="str">
        <f t="shared" si="54"/>
        <v>OK</v>
      </c>
      <c r="BF403" s="10" t="str">
        <f t="shared" si="55"/>
        <v>OK</v>
      </c>
      <c r="BG403" s="4">
        <f t="shared" si="56"/>
        <v>0</v>
      </c>
      <c r="BH403" s="11">
        <f t="shared" si="57"/>
        <v>500000</v>
      </c>
      <c r="BI403" s="11">
        <f t="shared" si="58"/>
        <v>500000</v>
      </c>
      <c r="BJ403" s="4">
        <f t="shared" si="59"/>
        <v>0</v>
      </c>
      <c r="BK403" s="4">
        <f t="shared" si="60"/>
        <v>0</v>
      </c>
      <c r="BL403" s="1">
        <v>4</v>
      </c>
      <c r="BM403" s="1">
        <v>2210</v>
      </c>
      <c r="BN403" s="1">
        <v>2</v>
      </c>
      <c r="BO403" s="12">
        <v>1</v>
      </c>
      <c r="BP403" s="1">
        <v>3</v>
      </c>
      <c r="BQ403" s="1">
        <v>16</v>
      </c>
      <c r="BT403" s="36"/>
      <c r="BU403" s="36"/>
      <c r="BV403" s="36" t="str">
        <f t="shared" si="61"/>
        <v>2210</v>
      </c>
      <c r="BW403" s="36" t="b">
        <f t="shared" si="62"/>
        <v>1</v>
      </c>
      <c r="BX403" s="36"/>
      <c r="BY403" s="36"/>
      <c r="BZ403" s="36"/>
      <c r="CA403" s="36"/>
    </row>
    <row r="404" spans="1:79" ht="85.5">
      <c r="A404" s="38" t="s">
        <v>3801</v>
      </c>
      <c r="B404" s="33" t="s">
        <v>644</v>
      </c>
      <c r="C404" s="27" t="s">
        <v>259</v>
      </c>
      <c r="D404" s="27" t="s">
        <v>3081</v>
      </c>
      <c r="E404" s="18" t="s">
        <v>3862</v>
      </c>
      <c r="F404" s="19" t="s">
        <v>3870</v>
      </c>
      <c r="G404" s="19" t="s">
        <v>3880</v>
      </c>
      <c r="H404" s="19" t="s">
        <v>3885</v>
      </c>
      <c r="I404" s="19">
        <v>44121600</v>
      </c>
      <c r="J404" s="19" t="s">
        <v>1341</v>
      </c>
      <c r="K404" s="19" t="s">
        <v>1343</v>
      </c>
      <c r="L404" s="19" t="s">
        <v>3482</v>
      </c>
      <c r="M404" s="20" t="s">
        <v>262</v>
      </c>
      <c r="N404" s="20" t="s">
        <v>1364</v>
      </c>
      <c r="O404" s="20" t="s">
        <v>263</v>
      </c>
      <c r="P404" s="20">
        <v>3</v>
      </c>
      <c r="Q404" s="20" t="s">
        <v>1393</v>
      </c>
      <c r="R404" s="20" t="s">
        <v>1391</v>
      </c>
      <c r="S404" s="21">
        <v>200000</v>
      </c>
      <c r="T404" s="21">
        <v>200000</v>
      </c>
      <c r="U404" s="20" t="s">
        <v>1404</v>
      </c>
      <c r="V404" s="20" t="s">
        <v>1405</v>
      </c>
      <c r="W404" s="19" t="s">
        <v>93</v>
      </c>
      <c r="X404" s="19" t="s">
        <v>1427</v>
      </c>
      <c r="Y404" s="19" t="s">
        <v>1464</v>
      </c>
      <c r="Z404" s="19" t="s">
        <v>1550</v>
      </c>
      <c r="AA404" s="19" t="s">
        <v>1663</v>
      </c>
      <c r="AB404" s="19" t="s">
        <v>1666</v>
      </c>
      <c r="AC404" s="32">
        <v>200000</v>
      </c>
      <c r="AD404" s="32">
        <v>0</v>
      </c>
      <c r="AE404" s="32">
        <v>0</v>
      </c>
      <c r="AF404" s="32">
        <v>200000</v>
      </c>
      <c r="AG404" s="32">
        <v>0</v>
      </c>
      <c r="AH404" s="32">
        <v>0</v>
      </c>
      <c r="AI404" s="32">
        <v>0</v>
      </c>
      <c r="AJ404" s="32">
        <v>0</v>
      </c>
      <c r="AK404" s="32">
        <v>0</v>
      </c>
      <c r="AL404" s="32">
        <v>0</v>
      </c>
      <c r="AM404" s="32">
        <v>0</v>
      </c>
      <c r="AN404" s="32">
        <v>0</v>
      </c>
      <c r="AO404" s="32">
        <v>0</v>
      </c>
      <c r="AP404" s="32">
        <v>0</v>
      </c>
      <c r="AQ404" s="32">
        <v>0</v>
      </c>
      <c r="AR404" s="32">
        <v>0</v>
      </c>
      <c r="AS404" s="32">
        <v>0</v>
      </c>
      <c r="AT404" s="32">
        <v>0</v>
      </c>
      <c r="AU404" s="32">
        <v>0</v>
      </c>
      <c r="AV404" s="32">
        <v>0</v>
      </c>
      <c r="AW404" s="32">
        <v>0</v>
      </c>
      <c r="AX404" s="32">
        <v>0</v>
      </c>
      <c r="AY404" s="32">
        <v>0</v>
      </c>
      <c r="AZ404" s="32">
        <v>0</v>
      </c>
      <c r="BA404" s="30"/>
      <c r="BB404" s="30"/>
      <c r="BC404" s="30"/>
      <c r="BD404" s="30"/>
      <c r="BE404" s="10" t="str">
        <f t="shared" si="54"/>
        <v>OK</v>
      </c>
      <c r="BF404" s="10" t="str">
        <f t="shared" si="55"/>
        <v>OK</v>
      </c>
      <c r="BG404" s="4">
        <f t="shared" si="56"/>
        <v>0</v>
      </c>
      <c r="BH404" s="11">
        <f t="shared" si="57"/>
        <v>200000</v>
      </c>
      <c r="BI404" s="11">
        <f t="shared" si="58"/>
        <v>200000</v>
      </c>
      <c r="BJ404" s="4">
        <f t="shared" si="59"/>
        <v>0</v>
      </c>
      <c r="BK404" s="4">
        <f t="shared" si="60"/>
        <v>0</v>
      </c>
      <c r="BL404" s="1">
        <v>4</v>
      </c>
      <c r="BM404" s="1">
        <v>2210</v>
      </c>
      <c r="BN404" s="1">
        <v>2</v>
      </c>
      <c r="BO404" s="12">
        <v>1</v>
      </c>
      <c r="BP404" s="1">
        <v>3</v>
      </c>
      <c r="BQ404" s="1">
        <v>17</v>
      </c>
      <c r="BT404" s="36"/>
      <c r="BU404" s="36"/>
      <c r="BV404" s="36" t="str">
        <f t="shared" si="61"/>
        <v>2210</v>
      </c>
      <c r="BW404" s="36" t="b">
        <f t="shared" si="62"/>
        <v>1</v>
      </c>
      <c r="BX404" s="36"/>
      <c r="BY404" s="36"/>
      <c r="BZ404" s="36"/>
      <c r="CA404" s="36"/>
    </row>
    <row r="405" spans="1:79" ht="85.5">
      <c r="A405" s="38" t="s">
        <v>3801</v>
      </c>
      <c r="B405" s="33" t="s">
        <v>645</v>
      </c>
      <c r="C405" s="27" t="s">
        <v>259</v>
      </c>
      <c r="D405" s="27" t="s">
        <v>3082</v>
      </c>
      <c r="E405" s="18" t="s">
        <v>3862</v>
      </c>
      <c r="F405" s="19" t="s">
        <v>3870</v>
      </c>
      <c r="G405" s="19" t="s">
        <v>3880</v>
      </c>
      <c r="H405" s="19" t="s">
        <v>3885</v>
      </c>
      <c r="I405" s="19">
        <v>90121500</v>
      </c>
      <c r="J405" s="19" t="s">
        <v>1341</v>
      </c>
      <c r="K405" s="19" t="s">
        <v>1325</v>
      </c>
      <c r="L405" s="19" t="s">
        <v>3483</v>
      </c>
      <c r="M405" s="20" t="s">
        <v>1321</v>
      </c>
      <c r="N405" s="20" t="s">
        <v>265</v>
      </c>
      <c r="O405" s="20" t="s">
        <v>266</v>
      </c>
      <c r="P405" s="20">
        <v>10</v>
      </c>
      <c r="Q405" s="20" t="s">
        <v>1393</v>
      </c>
      <c r="R405" s="20" t="s">
        <v>1391</v>
      </c>
      <c r="S405" s="21">
        <v>5000000</v>
      </c>
      <c r="T405" s="21">
        <v>5000000</v>
      </c>
      <c r="U405" s="20" t="s">
        <v>1404</v>
      </c>
      <c r="V405" s="20" t="s">
        <v>1405</v>
      </c>
      <c r="W405" s="19" t="s">
        <v>93</v>
      </c>
      <c r="X405" s="19" t="s">
        <v>1427</v>
      </c>
      <c r="Y405" s="19" t="s">
        <v>1461</v>
      </c>
      <c r="Z405" s="19" t="s">
        <v>1550</v>
      </c>
      <c r="AA405" s="19" t="s">
        <v>1663</v>
      </c>
      <c r="AB405" s="19" t="s">
        <v>1666</v>
      </c>
      <c r="AC405" s="32">
        <v>0</v>
      </c>
      <c r="AD405" s="32">
        <v>0</v>
      </c>
      <c r="AE405" s="32">
        <v>5000000</v>
      </c>
      <c r="AF405" s="32">
        <v>0</v>
      </c>
      <c r="AG405" s="32">
        <v>0</v>
      </c>
      <c r="AH405" s="32">
        <v>5000000</v>
      </c>
      <c r="AI405" s="32">
        <v>0</v>
      </c>
      <c r="AJ405" s="32">
        <v>0</v>
      </c>
      <c r="AK405" s="32">
        <v>0</v>
      </c>
      <c r="AL405" s="32">
        <v>0</v>
      </c>
      <c r="AM405" s="32">
        <v>0</v>
      </c>
      <c r="AN405" s="32">
        <v>0</v>
      </c>
      <c r="AO405" s="32">
        <v>0</v>
      </c>
      <c r="AP405" s="32">
        <v>0</v>
      </c>
      <c r="AQ405" s="32">
        <v>0</v>
      </c>
      <c r="AR405" s="32">
        <v>0</v>
      </c>
      <c r="AS405" s="32">
        <v>0</v>
      </c>
      <c r="AT405" s="32">
        <v>0</v>
      </c>
      <c r="AU405" s="32">
        <v>0</v>
      </c>
      <c r="AV405" s="32">
        <v>0</v>
      </c>
      <c r="AW405" s="32">
        <v>0</v>
      </c>
      <c r="AX405" s="32">
        <v>0</v>
      </c>
      <c r="AY405" s="32">
        <v>0</v>
      </c>
      <c r="AZ405" s="32">
        <v>0</v>
      </c>
      <c r="BA405" s="30"/>
      <c r="BB405" s="30"/>
      <c r="BC405" s="30"/>
      <c r="BD405" s="30"/>
      <c r="BE405" s="10" t="str">
        <f t="shared" si="54"/>
        <v>OK</v>
      </c>
      <c r="BF405" s="10" t="str">
        <f t="shared" si="55"/>
        <v>OK</v>
      </c>
      <c r="BG405" s="4">
        <f t="shared" si="56"/>
        <v>0</v>
      </c>
      <c r="BH405" s="11">
        <f t="shared" si="57"/>
        <v>5000000</v>
      </c>
      <c r="BI405" s="11">
        <f t="shared" si="58"/>
        <v>5000000</v>
      </c>
      <c r="BJ405" s="4">
        <f t="shared" si="59"/>
        <v>0</v>
      </c>
      <c r="BK405" s="4">
        <f t="shared" si="60"/>
        <v>0</v>
      </c>
      <c r="BL405" s="1">
        <v>4</v>
      </c>
      <c r="BM405" s="1">
        <v>2210</v>
      </c>
      <c r="BN405" s="1">
        <v>2</v>
      </c>
      <c r="BO405" s="12">
        <v>1</v>
      </c>
      <c r="BP405" s="1">
        <v>3</v>
      </c>
      <c r="BQ405" s="1">
        <v>18</v>
      </c>
      <c r="BT405" s="36"/>
      <c r="BU405" s="36"/>
      <c r="BV405" s="36" t="str">
        <f t="shared" si="61"/>
        <v>2210</v>
      </c>
      <c r="BW405" s="36" t="b">
        <f t="shared" si="62"/>
        <v>1</v>
      </c>
      <c r="BX405" s="36"/>
      <c r="BY405" s="36"/>
      <c r="BZ405" s="36"/>
      <c r="CA405" s="36"/>
    </row>
    <row r="406" spans="1:79" ht="85.5">
      <c r="A406" s="38" t="s">
        <v>61</v>
      </c>
      <c r="B406" s="33" t="s">
        <v>646</v>
      </c>
      <c r="C406" s="27" t="s">
        <v>259</v>
      </c>
      <c r="D406" s="27" t="s">
        <v>246</v>
      </c>
      <c r="E406" s="18" t="s">
        <v>3862</v>
      </c>
      <c r="F406" s="19" t="s">
        <v>3870</v>
      </c>
      <c r="G406" s="19" t="s">
        <v>3880</v>
      </c>
      <c r="H406" s="19" t="s">
        <v>3885</v>
      </c>
      <c r="I406" s="19">
        <v>81101512</v>
      </c>
      <c r="J406" s="19" t="s">
        <v>1341</v>
      </c>
      <c r="K406" s="19" t="s">
        <v>1359</v>
      </c>
      <c r="L406" s="19" t="s">
        <v>3484</v>
      </c>
      <c r="M406" s="20" t="s">
        <v>61</v>
      </c>
      <c r="N406" s="20" t="s">
        <v>61</v>
      </c>
      <c r="O406" s="20" t="s">
        <v>61</v>
      </c>
      <c r="P406" s="20" t="s">
        <v>61</v>
      </c>
      <c r="Q406" s="20" t="s">
        <v>1392</v>
      </c>
      <c r="R406" s="20" t="s">
        <v>1391</v>
      </c>
      <c r="S406" s="21">
        <v>44164855</v>
      </c>
      <c r="T406" s="21">
        <v>44164855</v>
      </c>
      <c r="U406" s="20" t="s">
        <v>1404</v>
      </c>
      <c r="V406" s="20" t="s">
        <v>1405</v>
      </c>
      <c r="W406" s="19" t="s">
        <v>93</v>
      </c>
      <c r="X406" s="19" t="s">
        <v>1427</v>
      </c>
      <c r="Y406" s="19" t="s">
        <v>1460</v>
      </c>
      <c r="Z406" s="19" t="s">
        <v>1550</v>
      </c>
      <c r="AA406" s="19" t="s">
        <v>1663</v>
      </c>
      <c r="AB406" s="19" t="s">
        <v>1666</v>
      </c>
      <c r="AC406" s="32">
        <v>44164855</v>
      </c>
      <c r="AD406" s="32">
        <v>0</v>
      </c>
      <c r="AE406" s="32">
        <v>0</v>
      </c>
      <c r="AF406" s="32">
        <v>4416485</v>
      </c>
      <c r="AG406" s="32">
        <v>0</v>
      </c>
      <c r="AH406" s="32">
        <v>4416486</v>
      </c>
      <c r="AI406" s="32">
        <v>0</v>
      </c>
      <c r="AJ406" s="32">
        <v>4416486</v>
      </c>
      <c r="AK406" s="32">
        <v>0</v>
      </c>
      <c r="AL406" s="32">
        <v>4416486</v>
      </c>
      <c r="AM406" s="32">
        <v>0</v>
      </c>
      <c r="AN406" s="32">
        <v>4416486</v>
      </c>
      <c r="AO406" s="32">
        <v>0</v>
      </c>
      <c r="AP406" s="32">
        <v>4416486</v>
      </c>
      <c r="AQ406" s="32">
        <v>0</v>
      </c>
      <c r="AR406" s="32">
        <v>4416485</v>
      </c>
      <c r="AS406" s="32">
        <v>0</v>
      </c>
      <c r="AT406" s="32">
        <v>4416485</v>
      </c>
      <c r="AU406" s="32">
        <v>0</v>
      </c>
      <c r="AV406" s="32">
        <v>4416485</v>
      </c>
      <c r="AW406" s="32">
        <v>0</v>
      </c>
      <c r="AX406" s="32">
        <v>4416485</v>
      </c>
      <c r="AY406" s="32">
        <v>0</v>
      </c>
      <c r="AZ406" s="32">
        <v>0</v>
      </c>
      <c r="BA406" s="30"/>
      <c r="BB406" s="30"/>
      <c r="BC406" s="30"/>
      <c r="BD406" s="30"/>
      <c r="BE406" s="10" t="str">
        <f t="shared" si="54"/>
        <v>OK</v>
      </c>
      <c r="BF406" s="10" t="str">
        <f t="shared" si="55"/>
        <v>OK</v>
      </c>
      <c r="BG406" s="4">
        <f t="shared" si="56"/>
        <v>0</v>
      </c>
      <c r="BH406" s="11">
        <f t="shared" si="57"/>
        <v>44164855</v>
      </c>
      <c r="BI406" s="11">
        <f t="shared" si="58"/>
        <v>44164855</v>
      </c>
      <c r="BJ406" s="4">
        <f t="shared" si="59"/>
        <v>0</v>
      </c>
      <c r="BK406" s="4">
        <f t="shared" si="60"/>
        <v>0</v>
      </c>
      <c r="BL406" s="1">
        <v>4</v>
      </c>
      <c r="BM406" s="1">
        <v>2210</v>
      </c>
      <c r="BN406" s="1">
        <v>2</v>
      </c>
      <c r="BO406" s="12">
        <v>1</v>
      </c>
      <c r="BP406" s="1">
        <v>3</v>
      </c>
      <c r="BQ406" s="1">
        <v>19</v>
      </c>
      <c r="BT406" s="36"/>
      <c r="BU406" s="36"/>
      <c r="BV406" s="36" t="str">
        <f t="shared" si="61"/>
        <v>2210</v>
      </c>
      <c r="BW406" s="36" t="b">
        <f t="shared" si="62"/>
        <v>1</v>
      </c>
      <c r="BX406" s="36"/>
      <c r="BY406" s="36"/>
      <c r="BZ406" s="36"/>
      <c r="CA406" s="36"/>
    </row>
    <row r="407" spans="1:79" ht="156.75">
      <c r="A407" s="38" t="s">
        <v>3801</v>
      </c>
      <c r="B407" s="33" t="s">
        <v>422</v>
      </c>
      <c r="C407" s="27" t="s">
        <v>259</v>
      </c>
      <c r="D407" s="27" t="s">
        <v>246</v>
      </c>
      <c r="E407" s="18" t="s">
        <v>3862</v>
      </c>
      <c r="F407" s="19" t="s">
        <v>3882</v>
      </c>
      <c r="G407" s="19" t="s">
        <v>3883</v>
      </c>
      <c r="H407" s="19" t="s">
        <v>3886</v>
      </c>
      <c r="I407" s="19">
        <v>86101609</v>
      </c>
      <c r="J407" s="19" t="s">
        <v>1338</v>
      </c>
      <c r="K407" s="19" t="s">
        <v>1334</v>
      </c>
      <c r="L407" s="19" t="s">
        <v>2488</v>
      </c>
      <c r="M407" s="20" t="s">
        <v>1321</v>
      </c>
      <c r="N407" s="20" t="s">
        <v>1321</v>
      </c>
      <c r="O407" s="20" t="s">
        <v>1321</v>
      </c>
      <c r="P407" s="20">
        <v>10</v>
      </c>
      <c r="Q407" s="20" t="s">
        <v>1390</v>
      </c>
      <c r="R407" s="20" t="s">
        <v>1391</v>
      </c>
      <c r="S407" s="21">
        <v>125000000</v>
      </c>
      <c r="T407" s="21">
        <v>125000000</v>
      </c>
      <c r="U407" s="20" t="s">
        <v>1404</v>
      </c>
      <c r="V407" s="20" t="s">
        <v>1405</v>
      </c>
      <c r="W407" s="19" t="s">
        <v>110</v>
      </c>
      <c r="X407" s="19" t="s">
        <v>1409</v>
      </c>
      <c r="Y407" s="19" t="s">
        <v>1459</v>
      </c>
      <c r="Z407" s="19" t="s">
        <v>116</v>
      </c>
      <c r="AA407" s="19" t="s">
        <v>1661</v>
      </c>
      <c r="AB407" s="19" t="s">
        <v>1666</v>
      </c>
      <c r="AC407" s="32">
        <v>125000000</v>
      </c>
      <c r="AD407" s="32">
        <v>0</v>
      </c>
      <c r="AE407" s="32">
        <v>0</v>
      </c>
      <c r="AF407" s="32">
        <v>12500000</v>
      </c>
      <c r="AG407" s="32">
        <v>0</v>
      </c>
      <c r="AH407" s="32">
        <v>12500000</v>
      </c>
      <c r="AI407" s="32">
        <v>0</v>
      </c>
      <c r="AJ407" s="32">
        <v>12500000</v>
      </c>
      <c r="AK407" s="32">
        <v>0</v>
      </c>
      <c r="AL407" s="32">
        <v>12500000</v>
      </c>
      <c r="AM407" s="32">
        <v>0</v>
      </c>
      <c r="AN407" s="32">
        <v>12500000</v>
      </c>
      <c r="AO407" s="32">
        <v>0</v>
      </c>
      <c r="AP407" s="32">
        <v>12500000</v>
      </c>
      <c r="AQ407" s="32">
        <v>0</v>
      </c>
      <c r="AR407" s="32">
        <v>12500000</v>
      </c>
      <c r="AS407" s="32">
        <v>0</v>
      </c>
      <c r="AT407" s="32">
        <v>12500000</v>
      </c>
      <c r="AU407" s="32">
        <v>0</v>
      </c>
      <c r="AV407" s="32">
        <v>12500000</v>
      </c>
      <c r="AW407" s="32">
        <v>0</v>
      </c>
      <c r="AX407" s="32">
        <v>12500000</v>
      </c>
      <c r="AY407" s="32">
        <v>0</v>
      </c>
      <c r="AZ407" s="32">
        <v>0</v>
      </c>
      <c r="BA407" s="30"/>
      <c r="BB407" s="30"/>
      <c r="BC407" s="30"/>
      <c r="BD407" s="30"/>
      <c r="BE407" s="10" t="str">
        <f t="shared" si="54"/>
        <v>OK</v>
      </c>
      <c r="BF407" s="10" t="str">
        <f t="shared" si="55"/>
        <v>OK</v>
      </c>
      <c r="BG407" s="4">
        <f t="shared" si="56"/>
        <v>0</v>
      </c>
      <c r="BH407" s="11">
        <f t="shared" si="57"/>
        <v>125000000</v>
      </c>
      <c r="BI407" s="11">
        <f t="shared" si="58"/>
        <v>125000000</v>
      </c>
      <c r="BJ407" s="4">
        <f t="shared" si="59"/>
        <v>0</v>
      </c>
      <c r="BK407" s="4">
        <f t="shared" si="60"/>
        <v>0</v>
      </c>
      <c r="BL407" s="1">
        <v>4</v>
      </c>
      <c r="BM407" s="1">
        <v>2400</v>
      </c>
      <c r="BN407" s="1">
        <v>4</v>
      </c>
      <c r="BO407" s="12">
        <v>1</v>
      </c>
      <c r="BP407" s="1">
        <v>1</v>
      </c>
      <c r="BQ407" s="1">
        <v>1</v>
      </c>
      <c r="BT407" s="36"/>
      <c r="BU407" s="36"/>
      <c r="BV407" s="36" t="str">
        <f t="shared" si="61"/>
        <v>2400</v>
      </c>
      <c r="BW407" s="36" t="b">
        <f t="shared" si="62"/>
        <v>1</v>
      </c>
      <c r="BX407" s="36"/>
      <c r="BY407" s="36"/>
      <c r="BZ407" s="36"/>
      <c r="CA407" s="36"/>
    </row>
    <row r="408" spans="1:79" ht="85.5">
      <c r="A408" s="38" t="s">
        <v>3801</v>
      </c>
      <c r="B408" s="33" t="s">
        <v>423</v>
      </c>
      <c r="C408" s="27" t="s">
        <v>259</v>
      </c>
      <c r="D408" s="27" t="s">
        <v>246</v>
      </c>
      <c r="E408" s="18" t="s">
        <v>3862</v>
      </c>
      <c r="F408" s="19" t="s">
        <v>3882</v>
      </c>
      <c r="G408" s="19" t="s">
        <v>3883</v>
      </c>
      <c r="H408" s="19" t="s">
        <v>3886</v>
      </c>
      <c r="I408" s="19">
        <v>86101713</v>
      </c>
      <c r="J408" s="19" t="s">
        <v>1338</v>
      </c>
      <c r="K408" s="19" t="s">
        <v>1322</v>
      </c>
      <c r="L408" s="19" t="s">
        <v>2495</v>
      </c>
      <c r="M408" s="20" t="s">
        <v>1321</v>
      </c>
      <c r="N408" s="20" t="s">
        <v>1321</v>
      </c>
      <c r="O408" s="20" t="s">
        <v>1321</v>
      </c>
      <c r="P408" s="20">
        <v>10</v>
      </c>
      <c r="Q408" s="20" t="s">
        <v>1390</v>
      </c>
      <c r="R408" s="20" t="s">
        <v>1391</v>
      </c>
      <c r="S408" s="21">
        <v>91400000</v>
      </c>
      <c r="T408" s="21">
        <v>91400000</v>
      </c>
      <c r="U408" s="20" t="s">
        <v>1404</v>
      </c>
      <c r="V408" s="20" t="s">
        <v>1405</v>
      </c>
      <c r="W408" s="19" t="s">
        <v>110</v>
      </c>
      <c r="X408" s="19" t="s">
        <v>1409</v>
      </c>
      <c r="Y408" s="19" t="s">
        <v>1459</v>
      </c>
      <c r="Z408" s="19" t="s">
        <v>1508</v>
      </c>
      <c r="AA408" s="19" t="s">
        <v>1661</v>
      </c>
      <c r="AB408" s="19" t="s">
        <v>1666</v>
      </c>
      <c r="AC408" s="32">
        <v>91400000</v>
      </c>
      <c r="AD408" s="32">
        <v>0</v>
      </c>
      <c r="AE408" s="32">
        <v>0</v>
      </c>
      <c r="AF408" s="32">
        <v>9140000</v>
      </c>
      <c r="AG408" s="32">
        <v>0</v>
      </c>
      <c r="AH408" s="32">
        <v>9140000</v>
      </c>
      <c r="AI408" s="32">
        <v>0</v>
      </c>
      <c r="AJ408" s="32">
        <v>9140000</v>
      </c>
      <c r="AK408" s="32">
        <v>0</v>
      </c>
      <c r="AL408" s="32">
        <v>9140000</v>
      </c>
      <c r="AM408" s="32">
        <v>0</v>
      </c>
      <c r="AN408" s="32">
        <v>9140000</v>
      </c>
      <c r="AO408" s="32">
        <v>0</v>
      </c>
      <c r="AP408" s="32">
        <v>9140000</v>
      </c>
      <c r="AQ408" s="32">
        <v>0</v>
      </c>
      <c r="AR408" s="32">
        <v>9140000</v>
      </c>
      <c r="AS408" s="32">
        <v>0</v>
      </c>
      <c r="AT408" s="32">
        <v>9140000</v>
      </c>
      <c r="AU408" s="32">
        <v>0</v>
      </c>
      <c r="AV408" s="32">
        <v>9140000</v>
      </c>
      <c r="AW408" s="32">
        <v>0</v>
      </c>
      <c r="AX408" s="32">
        <v>9140000</v>
      </c>
      <c r="AY408" s="32">
        <v>0</v>
      </c>
      <c r="AZ408" s="32">
        <v>0</v>
      </c>
      <c r="BA408" s="30"/>
      <c r="BB408" s="30"/>
      <c r="BC408" s="30"/>
      <c r="BD408" s="30"/>
      <c r="BE408" s="10" t="str">
        <f t="shared" si="54"/>
        <v>OK</v>
      </c>
      <c r="BF408" s="10" t="str">
        <f t="shared" si="55"/>
        <v>OK</v>
      </c>
      <c r="BG408" s="4">
        <f t="shared" si="56"/>
        <v>0</v>
      </c>
      <c r="BH408" s="11">
        <f t="shared" si="57"/>
        <v>91400000</v>
      </c>
      <c r="BI408" s="11">
        <f t="shared" si="58"/>
        <v>91400000</v>
      </c>
      <c r="BJ408" s="4">
        <f t="shared" si="59"/>
        <v>0</v>
      </c>
      <c r="BK408" s="4">
        <f t="shared" si="60"/>
        <v>0</v>
      </c>
      <c r="BL408" s="1">
        <v>4</v>
      </c>
      <c r="BM408" s="1">
        <v>2400</v>
      </c>
      <c r="BN408" s="1">
        <v>4</v>
      </c>
      <c r="BO408" s="12">
        <v>1</v>
      </c>
      <c r="BP408" s="1">
        <v>1</v>
      </c>
      <c r="BQ408" s="1">
        <v>2</v>
      </c>
      <c r="BT408" s="36"/>
      <c r="BU408" s="36"/>
      <c r="BV408" s="36" t="str">
        <f t="shared" si="61"/>
        <v>2400</v>
      </c>
      <c r="BW408" s="36" t="b">
        <f t="shared" si="62"/>
        <v>1</v>
      </c>
      <c r="BX408" s="36"/>
      <c r="BY408" s="36"/>
      <c r="BZ408" s="36"/>
      <c r="CA408" s="36"/>
    </row>
    <row r="409" spans="1:79" ht="99.75">
      <c r="A409" s="38" t="s">
        <v>3801</v>
      </c>
      <c r="B409" s="33" t="s">
        <v>424</v>
      </c>
      <c r="C409" s="27" t="s">
        <v>259</v>
      </c>
      <c r="D409" s="27" t="s">
        <v>246</v>
      </c>
      <c r="E409" s="18" t="s">
        <v>3862</v>
      </c>
      <c r="F409" s="19" t="s">
        <v>3882</v>
      </c>
      <c r="G409" s="19" t="s">
        <v>3883</v>
      </c>
      <c r="H409" s="19" t="s">
        <v>3886</v>
      </c>
      <c r="I409" s="19">
        <v>86101713</v>
      </c>
      <c r="J409" s="19" t="s">
        <v>1338</v>
      </c>
      <c r="K409" s="19" t="s">
        <v>1322</v>
      </c>
      <c r="L409" s="19" t="s">
        <v>2496</v>
      </c>
      <c r="M409" s="20" t="s">
        <v>1321</v>
      </c>
      <c r="N409" s="20" t="s">
        <v>1321</v>
      </c>
      <c r="O409" s="20" t="s">
        <v>1321</v>
      </c>
      <c r="P409" s="20">
        <v>10</v>
      </c>
      <c r="Q409" s="20" t="s">
        <v>1390</v>
      </c>
      <c r="R409" s="20" t="s">
        <v>1391</v>
      </c>
      <c r="S409" s="21">
        <v>70240000</v>
      </c>
      <c r="T409" s="21">
        <v>70240000</v>
      </c>
      <c r="U409" s="20" t="s">
        <v>1404</v>
      </c>
      <c r="V409" s="20" t="s">
        <v>1405</v>
      </c>
      <c r="W409" s="19" t="s">
        <v>110</v>
      </c>
      <c r="X409" s="19" t="s">
        <v>1409</v>
      </c>
      <c r="Y409" s="19" t="s">
        <v>1459</v>
      </c>
      <c r="Z409" s="19" t="s">
        <v>113</v>
      </c>
      <c r="AA409" s="19" t="s">
        <v>1661</v>
      </c>
      <c r="AB409" s="19" t="s">
        <v>1666</v>
      </c>
      <c r="AC409" s="32">
        <v>70240000</v>
      </c>
      <c r="AD409" s="32">
        <v>0</v>
      </c>
      <c r="AE409" s="32">
        <v>0</v>
      </c>
      <c r="AF409" s="32">
        <v>7024000</v>
      </c>
      <c r="AG409" s="32">
        <v>0</v>
      </c>
      <c r="AH409" s="32">
        <v>7024000</v>
      </c>
      <c r="AI409" s="32">
        <v>0</v>
      </c>
      <c r="AJ409" s="32">
        <v>7024000</v>
      </c>
      <c r="AK409" s="32">
        <v>0</v>
      </c>
      <c r="AL409" s="32">
        <v>7024000</v>
      </c>
      <c r="AM409" s="32">
        <v>0</v>
      </c>
      <c r="AN409" s="32">
        <v>7024000</v>
      </c>
      <c r="AO409" s="32">
        <v>0</v>
      </c>
      <c r="AP409" s="32">
        <v>7024000</v>
      </c>
      <c r="AQ409" s="32">
        <v>0</v>
      </c>
      <c r="AR409" s="32">
        <v>7024000</v>
      </c>
      <c r="AS409" s="32">
        <v>0</v>
      </c>
      <c r="AT409" s="32">
        <v>7024000</v>
      </c>
      <c r="AU409" s="32">
        <v>0</v>
      </c>
      <c r="AV409" s="32">
        <v>7024000</v>
      </c>
      <c r="AW409" s="32">
        <v>0</v>
      </c>
      <c r="AX409" s="32">
        <v>7024000</v>
      </c>
      <c r="AY409" s="32">
        <v>0</v>
      </c>
      <c r="AZ409" s="32">
        <v>0</v>
      </c>
      <c r="BA409" s="30"/>
      <c r="BB409" s="30"/>
      <c r="BC409" s="30"/>
      <c r="BD409" s="30"/>
      <c r="BE409" s="10" t="str">
        <f t="shared" si="54"/>
        <v>OK</v>
      </c>
      <c r="BF409" s="10" t="str">
        <f t="shared" si="55"/>
        <v>OK</v>
      </c>
      <c r="BG409" s="4">
        <f t="shared" si="56"/>
        <v>0</v>
      </c>
      <c r="BH409" s="11">
        <f t="shared" si="57"/>
        <v>70240000</v>
      </c>
      <c r="BI409" s="11">
        <f t="shared" si="58"/>
        <v>70240000</v>
      </c>
      <c r="BJ409" s="4">
        <f t="shared" si="59"/>
        <v>0</v>
      </c>
      <c r="BK409" s="4">
        <f t="shared" si="60"/>
        <v>0</v>
      </c>
      <c r="BL409" s="1">
        <v>4</v>
      </c>
      <c r="BM409" s="1">
        <v>2400</v>
      </c>
      <c r="BN409" s="1">
        <v>4</v>
      </c>
      <c r="BO409" s="12">
        <v>1</v>
      </c>
      <c r="BP409" s="1">
        <v>1</v>
      </c>
      <c r="BQ409" s="1">
        <v>3</v>
      </c>
      <c r="BT409" s="36"/>
      <c r="BU409" s="36"/>
      <c r="BV409" s="36" t="str">
        <f t="shared" si="61"/>
        <v>2400</v>
      </c>
      <c r="BW409" s="36" t="b">
        <f t="shared" si="62"/>
        <v>1</v>
      </c>
      <c r="BX409" s="36"/>
      <c r="BY409" s="36"/>
      <c r="BZ409" s="36"/>
      <c r="CA409" s="36"/>
    </row>
    <row r="410" spans="1:79" ht="99.75">
      <c r="A410" s="38" t="s">
        <v>3801</v>
      </c>
      <c r="B410" s="33" t="s">
        <v>425</v>
      </c>
      <c r="C410" s="27" t="s">
        <v>259</v>
      </c>
      <c r="D410" s="27" t="s">
        <v>246</v>
      </c>
      <c r="E410" s="18" t="s">
        <v>3862</v>
      </c>
      <c r="F410" s="19" t="s">
        <v>3882</v>
      </c>
      <c r="G410" s="19" t="s">
        <v>3883</v>
      </c>
      <c r="H410" s="19" t="s">
        <v>3886</v>
      </c>
      <c r="I410" s="19">
        <v>80161501</v>
      </c>
      <c r="J410" s="19" t="s">
        <v>1338</v>
      </c>
      <c r="K410" s="19" t="s">
        <v>1322</v>
      </c>
      <c r="L410" s="19" t="s">
        <v>2497</v>
      </c>
      <c r="M410" s="20" t="s">
        <v>1321</v>
      </c>
      <c r="N410" s="20" t="s">
        <v>1321</v>
      </c>
      <c r="O410" s="20" t="s">
        <v>1321</v>
      </c>
      <c r="P410" s="20">
        <v>10</v>
      </c>
      <c r="Q410" s="20" t="s">
        <v>1390</v>
      </c>
      <c r="R410" s="20" t="s">
        <v>1391</v>
      </c>
      <c r="S410" s="21">
        <v>57000000</v>
      </c>
      <c r="T410" s="21">
        <v>57000000</v>
      </c>
      <c r="U410" s="20" t="s">
        <v>1404</v>
      </c>
      <c r="V410" s="20" t="s">
        <v>1405</v>
      </c>
      <c r="W410" s="19" t="s">
        <v>110</v>
      </c>
      <c r="X410" s="19" t="s">
        <v>1409</v>
      </c>
      <c r="Y410" s="19" t="s">
        <v>1459</v>
      </c>
      <c r="Z410" s="19" t="s">
        <v>117</v>
      </c>
      <c r="AA410" s="19" t="s">
        <v>1661</v>
      </c>
      <c r="AB410" s="19" t="s">
        <v>1666</v>
      </c>
      <c r="AC410" s="32">
        <v>57000000</v>
      </c>
      <c r="AD410" s="32">
        <v>0</v>
      </c>
      <c r="AE410" s="32">
        <v>0</v>
      </c>
      <c r="AF410" s="32">
        <v>5700000</v>
      </c>
      <c r="AG410" s="32">
        <v>0</v>
      </c>
      <c r="AH410" s="32">
        <v>5700000</v>
      </c>
      <c r="AI410" s="32">
        <v>0</v>
      </c>
      <c r="AJ410" s="32">
        <v>5700000</v>
      </c>
      <c r="AK410" s="32">
        <v>0</v>
      </c>
      <c r="AL410" s="32">
        <v>5700000</v>
      </c>
      <c r="AM410" s="32">
        <v>0</v>
      </c>
      <c r="AN410" s="32">
        <v>5700000</v>
      </c>
      <c r="AO410" s="32">
        <v>0</v>
      </c>
      <c r="AP410" s="32">
        <v>5700000</v>
      </c>
      <c r="AQ410" s="32">
        <v>0</v>
      </c>
      <c r="AR410" s="32">
        <v>5700000</v>
      </c>
      <c r="AS410" s="32">
        <v>0</v>
      </c>
      <c r="AT410" s="32">
        <v>5700000</v>
      </c>
      <c r="AU410" s="32">
        <v>0</v>
      </c>
      <c r="AV410" s="32">
        <v>5700000</v>
      </c>
      <c r="AW410" s="32">
        <v>0</v>
      </c>
      <c r="AX410" s="32">
        <v>5700000</v>
      </c>
      <c r="AY410" s="32">
        <v>0</v>
      </c>
      <c r="AZ410" s="32">
        <v>0</v>
      </c>
      <c r="BA410" s="30"/>
      <c r="BB410" s="30"/>
      <c r="BC410" s="30"/>
      <c r="BD410" s="30"/>
      <c r="BE410" s="10" t="str">
        <f t="shared" si="54"/>
        <v>OK</v>
      </c>
      <c r="BF410" s="10" t="str">
        <f t="shared" si="55"/>
        <v>OK</v>
      </c>
      <c r="BG410" s="4">
        <f t="shared" si="56"/>
        <v>0</v>
      </c>
      <c r="BH410" s="11">
        <f t="shared" si="57"/>
        <v>57000000</v>
      </c>
      <c r="BI410" s="11">
        <f t="shared" si="58"/>
        <v>57000000</v>
      </c>
      <c r="BJ410" s="4">
        <f t="shared" si="59"/>
        <v>0</v>
      </c>
      <c r="BK410" s="4">
        <f t="shared" si="60"/>
        <v>0</v>
      </c>
      <c r="BL410" s="1">
        <v>4</v>
      </c>
      <c r="BM410" s="1">
        <v>2400</v>
      </c>
      <c r="BN410" s="1">
        <v>4</v>
      </c>
      <c r="BO410" s="12">
        <v>1</v>
      </c>
      <c r="BP410" s="1">
        <v>1</v>
      </c>
      <c r="BQ410" s="1">
        <v>4</v>
      </c>
      <c r="BT410" s="36"/>
      <c r="BU410" s="36"/>
      <c r="BV410" s="36" t="str">
        <f t="shared" si="61"/>
        <v>2400</v>
      </c>
      <c r="BW410" s="36" t="b">
        <f t="shared" si="62"/>
        <v>1</v>
      </c>
      <c r="BX410" s="36"/>
      <c r="BY410" s="36"/>
      <c r="BZ410" s="36"/>
      <c r="CA410" s="36"/>
    </row>
    <row r="411" spans="1:79" ht="85.5">
      <c r="A411" s="38" t="s">
        <v>3801</v>
      </c>
      <c r="B411" s="33" t="s">
        <v>426</v>
      </c>
      <c r="C411" s="27" t="s">
        <v>259</v>
      </c>
      <c r="D411" s="27" t="s">
        <v>246</v>
      </c>
      <c r="E411" s="18" t="s">
        <v>3862</v>
      </c>
      <c r="F411" s="19" t="s">
        <v>3882</v>
      </c>
      <c r="G411" s="19" t="s">
        <v>3883</v>
      </c>
      <c r="H411" s="19" t="s">
        <v>3886</v>
      </c>
      <c r="I411" s="19">
        <v>80161501</v>
      </c>
      <c r="J411" s="19" t="s">
        <v>1338</v>
      </c>
      <c r="K411" s="19" t="s">
        <v>1322</v>
      </c>
      <c r="L411" s="19" t="s">
        <v>2498</v>
      </c>
      <c r="M411" s="20" t="s">
        <v>1321</v>
      </c>
      <c r="N411" s="20" t="s">
        <v>1321</v>
      </c>
      <c r="O411" s="20" t="s">
        <v>1321</v>
      </c>
      <c r="P411" s="20">
        <v>10</v>
      </c>
      <c r="Q411" s="20" t="s">
        <v>1390</v>
      </c>
      <c r="R411" s="20" t="s">
        <v>1391</v>
      </c>
      <c r="S411" s="21">
        <v>41260000</v>
      </c>
      <c r="T411" s="21">
        <v>41260000</v>
      </c>
      <c r="U411" s="20" t="s">
        <v>1404</v>
      </c>
      <c r="V411" s="20" t="s">
        <v>1405</v>
      </c>
      <c r="W411" s="19" t="s">
        <v>110</v>
      </c>
      <c r="X411" s="19" t="s">
        <v>1409</v>
      </c>
      <c r="Y411" s="19" t="s">
        <v>1459</v>
      </c>
      <c r="Z411" s="19" t="s">
        <v>117</v>
      </c>
      <c r="AA411" s="19" t="s">
        <v>1661</v>
      </c>
      <c r="AB411" s="19" t="s">
        <v>1666</v>
      </c>
      <c r="AC411" s="32">
        <v>41260000</v>
      </c>
      <c r="AD411" s="32">
        <v>0</v>
      </c>
      <c r="AE411" s="32">
        <v>0</v>
      </c>
      <c r="AF411" s="32">
        <v>4126000</v>
      </c>
      <c r="AG411" s="32">
        <v>0</v>
      </c>
      <c r="AH411" s="32">
        <v>4126000</v>
      </c>
      <c r="AI411" s="32">
        <v>0</v>
      </c>
      <c r="AJ411" s="32">
        <v>4126000</v>
      </c>
      <c r="AK411" s="32">
        <v>0</v>
      </c>
      <c r="AL411" s="32">
        <v>4126000</v>
      </c>
      <c r="AM411" s="32">
        <v>0</v>
      </c>
      <c r="AN411" s="32">
        <v>4126000</v>
      </c>
      <c r="AO411" s="32">
        <v>0</v>
      </c>
      <c r="AP411" s="32">
        <v>4126000</v>
      </c>
      <c r="AQ411" s="32">
        <v>0</v>
      </c>
      <c r="AR411" s="32">
        <v>4126000</v>
      </c>
      <c r="AS411" s="32">
        <v>0</v>
      </c>
      <c r="AT411" s="32">
        <v>4126000</v>
      </c>
      <c r="AU411" s="32">
        <v>0</v>
      </c>
      <c r="AV411" s="32">
        <v>4126000</v>
      </c>
      <c r="AW411" s="32">
        <v>0</v>
      </c>
      <c r="AX411" s="32">
        <v>4126000</v>
      </c>
      <c r="AY411" s="32">
        <v>0</v>
      </c>
      <c r="AZ411" s="32">
        <v>0</v>
      </c>
      <c r="BA411" s="30"/>
      <c r="BB411" s="30"/>
      <c r="BC411" s="30"/>
      <c r="BD411" s="30"/>
      <c r="BE411" s="10" t="str">
        <f t="shared" si="54"/>
        <v>OK</v>
      </c>
      <c r="BF411" s="10" t="str">
        <f t="shared" si="55"/>
        <v>OK</v>
      </c>
      <c r="BG411" s="4">
        <f t="shared" si="56"/>
        <v>0</v>
      </c>
      <c r="BH411" s="11">
        <f t="shared" si="57"/>
        <v>41260000</v>
      </c>
      <c r="BI411" s="11">
        <f t="shared" si="58"/>
        <v>41260000</v>
      </c>
      <c r="BJ411" s="4">
        <f t="shared" si="59"/>
        <v>0</v>
      </c>
      <c r="BK411" s="4">
        <f t="shared" si="60"/>
        <v>0</v>
      </c>
      <c r="BL411" s="1">
        <v>4</v>
      </c>
      <c r="BM411" s="1">
        <v>2400</v>
      </c>
      <c r="BN411" s="1">
        <v>4</v>
      </c>
      <c r="BO411" s="12">
        <v>1</v>
      </c>
      <c r="BP411" s="1">
        <v>1</v>
      </c>
      <c r="BQ411" s="1">
        <v>5</v>
      </c>
      <c r="BT411" s="36"/>
      <c r="BU411" s="36"/>
      <c r="BV411" s="36" t="str">
        <f t="shared" si="61"/>
        <v>2400</v>
      </c>
      <c r="BW411" s="36" t="b">
        <f t="shared" si="62"/>
        <v>1</v>
      </c>
      <c r="BX411" s="36"/>
      <c r="BY411" s="36"/>
      <c r="BZ411" s="36"/>
      <c r="CA411" s="36"/>
    </row>
    <row r="412" spans="1:79" ht="114">
      <c r="A412" s="38" t="s">
        <v>3801</v>
      </c>
      <c r="B412" s="33" t="s">
        <v>427</v>
      </c>
      <c r="C412" s="27" t="s">
        <v>259</v>
      </c>
      <c r="D412" s="27" t="s">
        <v>246</v>
      </c>
      <c r="E412" s="18" t="s">
        <v>3862</v>
      </c>
      <c r="F412" s="19" t="s">
        <v>3882</v>
      </c>
      <c r="G412" s="19" t="s">
        <v>3883</v>
      </c>
      <c r="H412" s="19" t="s">
        <v>3886</v>
      </c>
      <c r="I412" s="19">
        <v>86101713</v>
      </c>
      <c r="J412" s="19" t="s">
        <v>1338</v>
      </c>
      <c r="K412" s="19" t="s">
        <v>1322</v>
      </c>
      <c r="L412" s="19" t="s">
        <v>2499</v>
      </c>
      <c r="M412" s="20" t="s">
        <v>1321</v>
      </c>
      <c r="N412" s="20" t="s">
        <v>1321</v>
      </c>
      <c r="O412" s="20" t="s">
        <v>1321</v>
      </c>
      <c r="P412" s="20">
        <v>10</v>
      </c>
      <c r="Q412" s="20" t="s">
        <v>1390</v>
      </c>
      <c r="R412" s="20" t="s">
        <v>1391</v>
      </c>
      <c r="S412" s="21">
        <v>41260000</v>
      </c>
      <c r="T412" s="21">
        <v>41260000</v>
      </c>
      <c r="U412" s="20" t="s">
        <v>1404</v>
      </c>
      <c r="V412" s="20" t="s">
        <v>1405</v>
      </c>
      <c r="W412" s="19" t="s">
        <v>110</v>
      </c>
      <c r="X412" s="19" t="s">
        <v>1409</v>
      </c>
      <c r="Y412" s="19" t="s">
        <v>1459</v>
      </c>
      <c r="Z412" s="19" t="s">
        <v>114</v>
      </c>
      <c r="AA412" s="19" t="s">
        <v>1661</v>
      </c>
      <c r="AB412" s="19" t="s">
        <v>1666</v>
      </c>
      <c r="AC412" s="32">
        <v>41260000</v>
      </c>
      <c r="AD412" s="32">
        <v>0</v>
      </c>
      <c r="AE412" s="32">
        <v>0</v>
      </c>
      <c r="AF412" s="32">
        <v>4126000</v>
      </c>
      <c r="AG412" s="32">
        <v>0</v>
      </c>
      <c r="AH412" s="32">
        <v>4126000</v>
      </c>
      <c r="AI412" s="32">
        <v>0</v>
      </c>
      <c r="AJ412" s="32">
        <v>4126000</v>
      </c>
      <c r="AK412" s="32">
        <v>0</v>
      </c>
      <c r="AL412" s="32">
        <v>4126000</v>
      </c>
      <c r="AM412" s="32">
        <v>0</v>
      </c>
      <c r="AN412" s="32">
        <v>4126000</v>
      </c>
      <c r="AO412" s="32">
        <v>0</v>
      </c>
      <c r="AP412" s="32">
        <v>4126000</v>
      </c>
      <c r="AQ412" s="32">
        <v>0</v>
      </c>
      <c r="AR412" s="32">
        <v>4126000</v>
      </c>
      <c r="AS412" s="32">
        <v>0</v>
      </c>
      <c r="AT412" s="32">
        <v>4126000</v>
      </c>
      <c r="AU412" s="32">
        <v>0</v>
      </c>
      <c r="AV412" s="32">
        <v>4126000</v>
      </c>
      <c r="AW412" s="32">
        <v>0</v>
      </c>
      <c r="AX412" s="32">
        <v>4126000</v>
      </c>
      <c r="AY412" s="32">
        <v>0</v>
      </c>
      <c r="AZ412" s="32">
        <v>0</v>
      </c>
      <c r="BA412" s="30"/>
      <c r="BB412" s="30"/>
      <c r="BC412" s="30"/>
      <c r="BD412" s="30"/>
      <c r="BE412" s="10" t="str">
        <f t="shared" si="54"/>
        <v>OK</v>
      </c>
      <c r="BF412" s="10" t="str">
        <f t="shared" si="55"/>
        <v>OK</v>
      </c>
      <c r="BG412" s="4">
        <f t="shared" si="56"/>
        <v>0</v>
      </c>
      <c r="BH412" s="11">
        <f t="shared" si="57"/>
        <v>41260000</v>
      </c>
      <c r="BI412" s="11">
        <f t="shared" si="58"/>
        <v>41260000</v>
      </c>
      <c r="BJ412" s="4">
        <f t="shared" si="59"/>
        <v>0</v>
      </c>
      <c r="BK412" s="4">
        <f t="shared" si="60"/>
        <v>0</v>
      </c>
      <c r="BL412" s="1">
        <v>4</v>
      </c>
      <c r="BM412" s="1">
        <v>2400</v>
      </c>
      <c r="BN412" s="1">
        <v>4</v>
      </c>
      <c r="BO412" s="12">
        <v>1</v>
      </c>
      <c r="BP412" s="1">
        <v>1</v>
      </c>
      <c r="BQ412" s="1">
        <v>6</v>
      </c>
      <c r="BT412" s="36"/>
      <c r="BU412" s="36"/>
      <c r="BV412" s="36" t="str">
        <f t="shared" si="61"/>
        <v>2400</v>
      </c>
      <c r="BW412" s="36" t="b">
        <f t="shared" si="62"/>
        <v>1</v>
      </c>
      <c r="BX412" s="36"/>
      <c r="BY412" s="36"/>
      <c r="BZ412" s="36"/>
      <c r="CA412" s="36"/>
    </row>
    <row r="413" spans="1:79" ht="85.5">
      <c r="A413" s="38" t="s">
        <v>3801</v>
      </c>
      <c r="B413" s="33" t="s">
        <v>428</v>
      </c>
      <c r="C413" s="27" t="s">
        <v>259</v>
      </c>
      <c r="D413" s="27" t="s">
        <v>246</v>
      </c>
      <c r="E413" s="18" t="s">
        <v>3862</v>
      </c>
      <c r="F413" s="19" t="s">
        <v>3882</v>
      </c>
      <c r="G413" s="19" t="s">
        <v>3883</v>
      </c>
      <c r="H413" s="19" t="s">
        <v>3886</v>
      </c>
      <c r="I413" s="19">
        <v>80161501</v>
      </c>
      <c r="J413" s="19" t="s">
        <v>1338</v>
      </c>
      <c r="K413" s="19" t="s">
        <v>1322</v>
      </c>
      <c r="L413" s="19" t="s">
        <v>2500</v>
      </c>
      <c r="M413" s="20" t="s">
        <v>1321</v>
      </c>
      <c r="N413" s="20" t="s">
        <v>1321</v>
      </c>
      <c r="O413" s="20" t="s">
        <v>1321</v>
      </c>
      <c r="P413" s="20">
        <v>10</v>
      </c>
      <c r="Q413" s="20" t="s">
        <v>1390</v>
      </c>
      <c r="R413" s="20" t="s">
        <v>1391</v>
      </c>
      <c r="S413" s="21">
        <v>31800000</v>
      </c>
      <c r="T413" s="21">
        <v>31800000</v>
      </c>
      <c r="U413" s="20" t="s">
        <v>1404</v>
      </c>
      <c r="V413" s="20" t="s">
        <v>1405</v>
      </c>
      <c r="W413" s="19" t="s">
        <v>110</v>
      </c>
      <c r="X413" s="19" t="s">
        <v>1409</v>
      </c>
      <c r="Y413" s="19" t="s">
        <v>1459</v>
      </c>
      <c r="Z413" s="19" t="s">
        <v>114</v>
      </c>
      <c r="AA413" s="19" t="s">
        <v>1661</v>
      </c>
      <c r="AB413" s="19" t="s">
        <v>1666</v>
      </c>
      <c r="AC413" s="32">
        <v>31800000</v>
      </c>
      <c r="AD413" s="32">
        <v>0</v>
      </c>
      <c r="AE413" s="32">
        <v>0</v>
      </c>
      <c r="AF413" s="32">
        <v>3180000</v>
      </c>
      <c r="AG413" s="32">
        <v>0</v>
      </c>
      <c r="AH413" s="32">
        <v>3180000</v>
      </c>
      <c r="AI413" s="32">
        <v>0</v>
      </c>
      <c r="AJ413" s="32">
        <v>3180000</v>
      </c>
      <c r="AK413" s="32">
        <v>0</v>
      </c>
      <c r="AL413" s="32">
        <v>3180000</v>
      </c>
      <c r="AM413" s="32">
        <v>0</v>
      </c>
      <c r="AN413" s="32">
        <v>3180000</v>
      </c>
      <c r="AO413" s="32">
        <v>0</v>
      </c>
      <c r="AP413" s="32">
        <v>3180000</v>
      </c>
      <c r="AQ413" s="32">
        <v>0</v>
      </c>
      <c r="AR413" s="32">
        <v>3180000</v>
      </c>
      <c r="AS413" s="32">
        <v>0</v>
      </c>
      <c r="AT413" s="32">
        <v>3180000</v>
      </c>
      <c r="AU413" s="32">
        <v>0</v>
      </c>
      <c r="AV413" s="32">
        <v>3180000</v>
      </c>
      <c r="AW413" s="32">
        <v>0</v>
      </c>
      <c r="AX413" s="32">
        <v>3180000</v>
      </c>
      <c r="AY413" s="32">
        <v>0</v>
      </c>
      <c r="AZ413" s="32">
        <v>0</v>
      </c>
      <c r="BA413" s="30"/>
      <c r="BB413" s="30"/>
      <c r="BC413" s="30"/>
      <c r="BD413" s="30"/>
      <c r="BE413" s="10" t="str">
        <f t="shared" si="54"/>
        <v>OK</v>
      </c>
      <c r="BF413" s="10" t="str">
        <f t="shared" si="55"/>
        <v>OK</v>
      </c>
      <c r="BG413" s="4">
        <f t="shared" si="56"/>
        <v>0</v>
      </c>
      <c r="BH413" s="11">
        <f t="shared" si="57"/>
        <v>31800000</v>
      </c>
      <c r="BI413" s="11">
        <f t="shared" si="58"/>
        <v>31800000</v>
      </c>
      <c r="BJ413" s="4">
        <f t="shared" si="59"/>
        <v>0</v>
      </c>
      <c r="BK413" s="4">
        <f t="shared" si="60"/>
        <v>0</v>
      </c>
      <c r="BL413" s="1">
        <v>4</v>
      </c>
      <c r="BM413" s="1">
        <v>2400</v>
      </c>
      <c r="BN413" s="1">
        <v>4</v>
      </c>
      <c r="BO413" s="12">
        <v>1</v>
      </c>
      <c r="BP413" s="1">
        <v>1</v>
      </c>
      <c r="BQ413" s="1">
        <v>7</v>
      </c>
      <c r="BT413" s="36"/>
      <c r="BU413" s="36"/>
      <c r="BV413" s="36" t="str">
        <f t="shared" si="61"/>
        <v>2400</v>
      </c>
      <c r="BW413" s="36" t="b">
        <f t="shared" si="62"/>
        <v>1</v>
      </c>
      <c r="BX413" s="36"/>
      <c r="BY413" s="36"/>
      <c r="BZ413" s="36"/>
      <c r="CA413" s="36"/>
    </row>
    <row r="414" spans="1:79" ht="85.5">
      <c r="A414" s="38" t="s">
        <v>3801</v>
      </c>
      <c r="B414" s="33" t="s">
        <v>429</v>
      </c>
      <c r="C414" s="27" t="s">
        <v>259</v>
      </c>
      <c r="D414" s="27" t="s">
        <v>246</v>
      </c>
      <c r="E414" s="18" t="s">
        <v>3862</v>
      </c>
      <c r="F414" s="19" t="s">
        <v>3882</v>
      </c>
      <c r="G414" s="19" t="s">
        <v>3883</v>
      </c>
      <c r="H414" s="19" t="s">
        <v>3886</v>
      </c>
      <c r="I414" s="19">
        <v>80161501</v>
      </c>
      <c r="J414" s="19" t="s">
        <v>1338</v>
      </c>
      <c r="K414" s="19" t="s">
        <v>1322</v>
      </c>
      <c r="L414" s="19" t="s">
        <v>2501</v>
      </c>
      <c r="M414" s="20" t="s">
        <v>1321</v>
      </c>
      <c r="N414" s="20" t="s">
        <v>1321</v>
      </c>
      <c r="O414" s="20" t="s">
        <v>1321</v>
      </c>
      <c r="P414" s="20">
        <v>10</v>
      </c>
      <c r="Q414" s="20" t="s">
        <v>1390</v>
      </c>
      <c r="R414" s="20" t="s">
        <v>1391</v>
      </c>
      <c r="S414" s="21">
        <v>31800000</v>
      </c>
      <c r="T414" s="21">
        <v>31800000</v>
      </c>
      <c r="U414" s="20" t="s">
        <v>1404</v>
      </c>
      <c r="V414" s="20" t="s">
        <v>1405</v>
      </c>
      <c r="W414" s="19" t="s">
        <v>110</v>
      </c>
      <c r="X414" s="19" t="s">
        <v>1409</v>
      </c>
      <c r="Y414" s="19" t="s">
        <v>1459</v>
      </c>
      <c r="Z414" s="19" t="s">
        <v>114</v>
      </c>
      <c r="AA414" s="19" t="s">
        <v>1661</v>
      </c>
      <c r="AB414" s="19" t="s">
        <v>1666</v>
      </c>
      <c r="AC414" s="32">
        <v>31800000</v>
      </c>
      <c r="AD414" s="32">
        <v>0</v>
      </c>
      <c r="AE414" s="32">
        <v>0</v>
      </c>
      <c r="AF414" s="32">
        <v>3180000</v>
      </c>
      <c r="AG414" s="32">
        <v>0</v>
      </c>
      <c r="AH414" s="32">
        <v>3180000</v>
      </c>
      <c r="AI414" s="32">
        <v>0</v>
      </c>
      <c r="AJ414" s="32">
        <v>3180000</v>
      </c>
      <c r="AK414" s="32">
        <v>0</v>
      </c>
      <c r="AL414" s="32">
        <v>3180000</v>
      </c>
      <c r="AM414" s="32">
        <v>0</v>
      </c>
      <c r="AN414" s="32">
        <v>3180000</v>
      </c>
      <c r="AO414" s="32">
        <v>0</v>
      </c>
      <c r="AP414" s="32">
        <v>3180000</v>
      </c>
      <c r="AQ414" s="32">
        <v>0</v>
      </c>
      <c r="AR414" s="32">
        <v>3180000</v>
      </c>
      <c r="AS414" s="32">
        <v>0</v>
      </c>
      <c r="AT414" s="32">
        <v>3180000</v>
      </c>
      <c r="AU414" s="32">
        <v>0</v>
      </c>
      <c r="AV414" s="32">
        <v>3180000</v>
      </c>
      <c r="AW414" s="32">
        <v>0</v>
      </c>
      <c r="AX414" s="32">
        <v>3180000</v>
      </c>
      <c r="AY414" s="32">
        <v>0</v>
      </c>
      <c r="AZ414" s="32">
        <v>0</v>
      </c>
      <c r="BA414" s="30"/>
      <c r="BB414" s="30"/>
      <c r="BC414" s="30"/>
      <c r="BD414" s="30"/>
      <c r="BE414" s="10" t="str">
        <f t="shared" si="54"/>
        <v>OK</v>
      </c>
      <c r="BF414" s="10" t="str">
        <f t="shared" si="55"/>
        <v>OK</v>
      </c>
      <c r="BG414" s="4">
        <f t="shared" si="56"/>
        <v>0</v>
      </c>
      <c r="BH414" s="11">
        <f t="shared" si="57"/>
        <v>31800000</v>
      </c>
      <c r="BI414" s="11">
        <f t="shared" si="58"/>
        <v>31800000</v>
      </c>
      <c r="BJ414" s="4">
        <f t="shared" si="59"/>
        <v>0</v>
      </c>
      <c r="BK414" s="4">
        <f t="shared" si="60"/>
        <v>0</v>
      </c>
      <c r="BL414" s="1">
        <v>4</v>
      </c>
      <c r="BM414" s="1">
        <v>2400</v>
      </c>
      <c r="BN414" s="1">
        <v>4</v>
      </c>
      <c r="BO414" s="12">
        <v>1</v>
      </c>
      <c r="BP414" s="1">
        <v>1</v>
      </c>
      <c r="BQ414" s="1">
        <v>8</v>
      </c>
      <c r="BT414" s="36"/>
      <c r="BU414" s="36"/>
      <c r="BV414" s="36" t="str">
        <f t="shared" si="61"/>
        <v>2400</v>
      </c>
      <c r="BW414" s="36" t="b">
        <f t="shared" si="62"/>
        <v>1</v>
      </c>
      <c r="BX414" s="36"/>
      <c r="BY414" s="36"/>
      <c r="BZ414" s="36"/>
      <c r="CA414" s="36"/>
    </row>
    <row r="415" spans="1:79" ht="99.75">
      <c r="A415" s="38" t="s">
        <v>3801</v>
      </c>
      <c r="B415" s="33" t="s">
        <v>430</v>
      </c>
      <c r="C415" s="27" t="s">
        <v>259</v>
      </c>
      <c r="D415" s="27" t="s">
        <v>246</v>
      </c>
      <c r="E415" s="18" t="s">
        <v>3862</v>
      </c>
      <c r="F415" s="19" t="s">
        <v>3882</v>
      </c>
      <c r="G415" s="19" t="s">
        <v>3883</v>
      </c>
      <c r="H415" s="19" t="s">
        <v>3886</v>
      </c>
      <c r="I415" s="19">
        <v>80101604</v>
      </c>
      <c r="J415" s="19" t="s">
        <v>1338</v>
      </c>
      <c r="K415" s="19" t="s">
        <v>1334</v>
      </c>
      <c r="L415" s="19" t="s">
        <v>2502</v>
      </c>
      <c r="M415" s="20" t="s">
        <v>1321</v>
      </c>
      <c r="N415" s="20" t="s">
        <v>265</v>
      </c>
      <c r="O415" s="20" t="s">
        <v>265</v>
      </c>
      <c r="P415" s="20">
        <v>10</v>
      </c>
      <c r="Q415" s="20" t="s">
        <v>1390</v>
      </c>
      <c r="R415" s="20" t="s">
        <v>1391</v>
      </c>
      <c r="S415" s="21">
        <v>110000000</v>
      </c>
      <c r="T415" s="21">
        <v>110000000</v>
      </c>
      <c r="U415" s="20" t="s">
        <v>1404</v>
      </c>
      <c r="V415" s="20" t="s">
        <v>1405</v>
      </c>
      <c r="W415" s="19" t="s">
        <v>110</v>
      </c>
      <c r="X415" s="19" t="s">
        <v>1409</v>
      </c>
      <c r="Y415" s="19" t="s">
        <v>1459</v>
      </c>
      <c r="Z415" s="19" t="s">
        <v>115</v>
      </c>
      <c r="AA415" s="19" t="s">
        <v>1661</v>
      </c>
      <c r="AB415" s="19" t="s">
        <v>1666</v>
      </c>
      <c r="AC415" s="32">
        <v>0</v>
      </c>
      <c r="AD415" s="32">
        <v>0</v>
      </c>
      <c r="AE415" s="32">
        <v>110000000</v>
      </c>
      <c r="AF415" s="32">
        <v>0</v>
      </c>
      <c r="AG415" s="32">
        <v>0</v>
      </c>
      <c r="AH415" s="32">
        <v>11000000</v>
      </c>
      <c r="AI415" s="32">
        <v>0</v>
      </c>
      <c r="AJ415" s="32">
        <v>11000000</v>
      </c>
      <c r="AK415" s="32">
        <v>0</v>
      </c>
      <c r="AL415" s="32">
        <v>11000000</v>
      </c>
      <c r="AM415" s="32">
        <v>0</v>
      </c>
      <c r="AN415" s="32">
        <v>11000000</v>
      </c>
      <c r="AO415" s="32">
        <v>0</v>
      </c>
      <c r="AP415" s="32">
        <v>11000000</v>
      </c>
      <c r="AQ415" s="32">
        <v>0</v>
      </c>
      <c r="AR415" s="32">
        <v>11000000</v>
      </c>
      <c r="AS415" s="32">
        <v>0</v>
      </c>
      <c r="AT415" s="32">
        <v>11000000</v>
      </c>
      <c r="AU415" s="32">
        <v>0</v>
      </c>
      <c r="AV415" s="32">
        <v>11000000</v>
      </c>
      <c r="AW415" s="32">
        <v>0</v>
      </c>
      <c r="AX415" s="32">
        <v>11000000</v>
      </c>
      <c r="AY415" s="32">
        <v>0</v>
      </c>
      <c r="AZ415" s="32">
        <v>11000000</v>
      </c>
      <c r="BA415" s="30"/>
      <c r="BB415" s="30"/>
      <c r="BC415" s="30"/>
      <c r="BD415" s="30"/>
      <c r="BE415" s="10" t="str">
        <f t="shared" si="54"/>
        <v>OK</v>
      </c>
      <c r="BF415" s="10" t="str">
        <f t="shared" si="55"/>
        <v>OK</v>
      </c>
      <c r="BG415" s="4">
        <f t="shared" si="56"/>
        <v>0</v>
      </c>
      <c r="BH415" s="11">
        <f t="shared" si="57"/>
        <v>110000000</v>
      </c>
      <c r="BI415" s="11">
        <f t="shared" si="58"/>
        <v>110000000</v>
      </c>
      <c r="BJ415" s="4">
        <f t="shared" si="59"/>
        <v>0</v>
      </c>
      <c r="BK415" s="4">
        <f t="shared" si="60"/>
        <v>0</v>
      </c>
      <c r="BL415" s="1">
        <v>4</v>
      </c>
      <c r="BM415" s="1">
        <v>2400</v>
      </c>
      <c r="BN415" s="1">
        <v>4</v>
      </c>
      <c r="BO415" s="12">
        <v>1</v>
      </c>
      <c r="BP415" s="1">
        <v>1</v>
      </c>
      <c r="BQ415" s="1">
        <v>9</v>
      </c>
      <c r="BT415" s="36"/>
      <c r="BU415" s="36"/>
      <c r="BV415" s="36" t="str">
        <f t="shared" si="61"/>
        <v>2400</v>
      </c>
      <c r="BW415" s="36" t="b">
        <f t="shared" si="62"/>
        <v>1</v>
      </c>
      <c r="BX415" s="36"/>
      <c r="BY415" s="36"/>
      <c r="BZ415" s="36"/>
      <c r="CA415" s="36"/>
    </row>
    <row r="416" spans="1:79" ht="99.75">
      <c r="A416" s="38" t="s">
        <v>3801</v>
      </c>
      <c r="B416" s="33" t="s">
        <v>431</v>
      </c>
      <c r="C416" s="27" t="s">
        <v>259</v>
      </c>
      <c r="D416" s="27" t="s">
        <v>246</v>
      </c>
      <c r="E416" s="18" t="s">
        <v>3862</v>
      </c>
      <c r="F416" s="19" t="s">
        <v>3882</v>
      </c>
      <c r="G416" s="19" t="s">
        <v>3883</v>
      </c>
      <c r="H416" s="19" t="s">
        <v>3886</v>
      </c>
      <c r="I416" s="19">
        <v>80101604</v>
      </c>
      <c r="J416" s="19" t="s">
        <v>1338</v>
      </c>
      <c r="K416" s="19" t="s">
        <v>1334</v>
      </c>
      <c r="L416" s="19" t="s">
        <v>2489</v>
      </c>
      <c r="M416" s="20" t="s">
        <v>1321</v>
      </c>
      <c r="N416" s="20" t="s">
        <v>1321</v>
      </c>
      <c r="O416" s="20" t="s">
        <v>1321</v>
      </c>
      <c r="P416" s="20">
        <v>10</v>
      </c>
      <c r="Q416" s="20" t="s">
        <v>1390</v>
      </c>
      <c r="R416" s="20" t="s">
        <v>1391</v>
      </c>
      <c r="S416" s="21">
        <v>129000000</v>
      </c>
      <c r="T416" s="21">
        <v>129000000</v>
      </c>
      <c r="U416" s="20" t="s">
        <v>1404</v>
      </c>
      <c r="V416" s="20" t="s">
        <v>1405</v>
      </c>
      <c r="W416" s="19" t="s">
        <v>110</v>
      </c>
      <c r="X416" s="19" t="s">
        <v>1409</v>
      </c>
      <c r="Y416" s="19" t="s">
        <v>1459</v>
      </c>
      <c r="Z416" s="19" t="s">
        <v>115</v>
      </c>
      <c r="AA416" s="19" t="s">
        <v>1661</v>
      </c>
      <c r="AB416" s="19" t="s">
        <v>1666</v>
      </c>
      <c r="AC416" s="32">
        <v>129000000</v>
      </c>
      <c r="AD416" s="32">
        <v>0</v>
      </c>
      <c r="AE416" s="32">
        <v>0</v>
      </c>
      <c r="AF416" s="32">
        <v>12900000</v>
      </c>
      <c r="AG416" s="32">
        <v>0</v>
      </c>
      <c r="AH416" s="32">
        <v>12900000</v>
      </c>
      <c r="AI416" s="32">
        <v>0</v>
      </c>
      <c r="AJ416" s="32">
        <v>12900000</v>
      </c>
      <c r="AK416" s="32">
        <v>0</v>
      </c>
      <c r="AL416" s="32">
        <v>12900000</v>
      </c>
      <c r="AM416" s="32">
        <v>0</v>
      </c>
      <c r="AN416" s="32">
        <v>12900000</v>
      </c>
      <c r="AO416" s="32">
        <v>0</v>
      </c>
      <c r="AP416" s="32">
        <v>12900000</v>
      </c>
      <c r="AQ416" s="32">
        <v>0</v>
      </c>
      <c r="AR416" s="32">
        <v>12900000</v>
      </c>
      <c r="AS416" s="32">
        <v>0</v>
      </c>
      <c r="AT416" s="32">
        <v>12900000</v>
      </c>
      <c r="AU416" s="32">
        <v>0</v>
      </c>
      <c r="AV416" s="32">
        <v>12900000</v>
      </c>
      <c r="AW416" s="32">
        <v>0</v>
      </c>
      <c r="AX416" s="32">
        <v>12900000</v>
      </c>
      <c r="AY416" s="32">
        <v>0</v>
      </c>
      <c r="AZ416" s="32">
        <v>0</v>
      </c>
      <c r="BA416" s="30"/>
      <c r="BB416" s="30"/>
      <c r="BC416" s="30"/>
      <c r="BD416" s="30"/>
      <c r="BE416" s="10" t="str">
        <f t="shared" si="54"/>
        <v>OK</v>
      </c>
      <c r="BF416" s="10" t="str">
        <f t="shared" si="55"/>
        <v>OK</v>
      </c>
      <c r="BG416" s="4">
        <f t="shared" si="56"/>
        <v>0</v>
      </c>
      <c r="BH416" s="11">
        <f t="shared" si="57"/>
        <v>129000000</v>
      </c>
      <c r="BI416" s="11">
        <f t="shared" si="58"/>
        <v>129000000</v>
      </c>
      <c r="BJ416" s="4">
        <f t="shared" si="59"/>
        <v>0</v>
      </c>
      <c r="BK416" s="4">
        <f t="shared" si="60"/>
        <v>0</v>
      </c>
      <c r="BL416" s="1">
        <v>4</v>
      </c>
      <c r="BM416" s="1">
        <v>2400</v>
      </c>
      <c r="BN416" s="1">
        <v>4</v>
      </c>
      <c r="BO416" s="12">
        <v>1</v>
      </c>
      <c r="BP416" s="1">
        <v>1</v>
      </c>
      <c r="BQ416" s="1">
        <v>10</v>
      </c>
      <c r="BT416" s="36"/>
      <c r="BU416" s="36"/>
      <c r="BV416" s="36" t="str">
        <f t="shared" si="61"/>
        <v>2400</v>
      </c>
      <c r="BW416" s="36" t="b">
        <f t="shared" si="62"/>
        <v>1</v>
      </c>
      <c r="BX416" s="36"/>
      <c r="BY416" s="36"/>
      <c r="BZ416" s="36"/>
      <c r="CA416" s="36"/>
    </row>
    <row r="417" spans="1:79" ht="114">
      <c r="A417" s="38" t="s">
        <v>3801</v>
      </c>
      <c r="B417" s="33" t="s">
        <v>432</v>
      </c>
      <c r="C417" s="27" t="s">
        <v>259</v>
      </c>
      <c r="D417" s="27" t="s">
        <v>246</v>
      </c>
      <c r="E417" s="18" t="s">
        <v>3862</v>
      </c>
      <c r="F417" s="19" t="s">
        <v>3882</v>
      </c>
      <c r="G417" s="19" t="s">
        <v>3883</v>
      </c>
      <c r="H417" s="19" t="s">
        <v>3886</v>
      </c>
      <c r="I417" s="19">
        <v>80101604</v>
      </c>
      <c r="J417" s="19" t="s">
        <v>1338</v>
      </c>
      <c r="K417" s="19" t="s">
        <v>1334</v>
      </c>
      <c r="L417" s="19" t="s">
        <v>2490</v>
      </c>
      <c r="M417" s="20" t="s">
        <v>1321</v>
      </c>
      <c r="N417" s="20" t="s">
        <v>1321</v>
      </c>
      <c r="O417" s="20" t="s">
        <v>1321</v>
      </c>
      <c r="P417" s="20">
        <v>10</v>
      </c>
      <c r="Q417" s="20" t="s">
        <v>1390</v>
      </c>
      <c r="R417" s="20" t="s">
        <v>1391</v>
      </c>
      <c r="S417" s="21">
        <v>57000000</v>
      </c>
      <c r="T417" s="21">
        <v>57000000</v>
      </c>
      <c r="U417" s="20" t="s">
        <v>1404</v>
      </c>
      <c r="V417" s="20" t="s">
        <v>1405</v>
      </c>
      <c r="W417" s="19" t="s">
        <v>110</v>
      </c>
      <c r="X417" s="19" t="s">
        <v>1409</v>
      </c>
      <c r="Y417" s="19" t="s">
        <v>1459</v>
      </c>
      <c r="Z417" s="19" t="s">
        <v>112</v>
      </c>
      <c r="AA417" s="19" t="s">
        <v>1661</v>
      </c>
      <c r="AB417" s="19" t="s">
        <v>1666</v>
      </c>
      <c r="AC417" s="32">
        <v>57000000</v>
      </c>
      <c r="AD417" s="32">
        <v>0</v>
      </c>
      <c r="AE417" s="32">
        <v>0</v>
      </c>
      <c r="AF417" s="32">
        <v>5700000</v>
      </c>
      <c r="AG417" s="32">
        <v>0</v>
      </c>
      <c r="AH417" s="32">
        <v>5700000</v>
      </c>
      <c r="AI417" s="32">
        <v>0</v>
      </c>
      <c r="AJ417" s="32">
        <v>5700000</v>
      </c>
      <c r="AK417" s="32">
        <v>0</v>
      </c>
      <c r="AL417" s="32">
        <v>5700000</v>
      </c>
      <c r="AM417" s="32">
        <v>0</v>
      </c>
      <c r="AN417" s="32">
        <v>5700000</v>
      </c>
      <c r="AO417" s="32">
        <v>0</v>
      </c>
      <c r="AP417" s="32">
        <v>5700000</v>
      </c>
      <c r="AQ417" s="32">
        <v>0</v>
      </c>
      <c r="AR417" s="32">
        <v>5700000</v>
      </c>
      <c r="AS417" s="32">
        <v>0</v>
      </c>
      <c r="AT417" s="32">
        <v>5700000</v>
      </c>
      <c r="AU417" s="32">
        <v>0</v>
      </c>
      <c r="AV417" s="32">
        <v>5700000</v>
      </c>
      <c r="AW417" s="32">
        <v>0</v>
      </c>
      <c r="AX417" s="32">
        <v>5700000</v>
      </c>
      <c r="AY417" s="32">
        <v>0</v>
      </c>
      <c r="AZ417" s="32">
        <v>0</v>
      </c>
      <c r="BA417" s="30"/>
      <c r="BB417" s="30"/>
      <c r="BC417" s="30"/>
      <c r="BD417" s="30"/>
      <c r="BE417" s="10" t="str">
        <f t="shared" si="54"/>
        <v>OK</v>
      </c>
      <c r="BF417" s="10" t="str">
        <f t="shared" si="55"/>
        <v>OK</v>
      </c>
      <c r="BG417" s="4">
        <f t="shared" si="56"/>
        <v>0</v>
      </c>
      <c r="BH417" s="11">
        <f t="shared" si="57"/>
        <v>57000000</v>
      </c>
      <c r="BI417" s="11">
        <f t="shared" si="58"/>
        <v>57000000</v>
      </c>
      <c r="BJ417" s="4">
        <f t="shared" si="59"/>
        <v>0</v>
      </c>
      <c r="BK417" s="4">
        <f t="shared" si="60"/>
        <v>0</v>
      </c>
      <c r="BL417" s="1">
        <v>4</v>
      </c>
      <c r="BM417" s="1">
        <v>2400</v>
      </c>
      <c r="BN417" s="1">
        <v>4</v>
      </c>
      <c r="BO417" s="12">
        <v>1</v>
      </c>
      <c r="BP417" s="1">
        <v>1</v>
      </c>
      <c r="BQ417" s="1">
        <v>11</v>
      </c>
      <c r="BT417" s="36"/>
      <c r="BU417" s="36"/>
      <c r="BV417" s="36" t="str">
        <f t="shared" si="61"/>
        <v>2400</v>
      </c>
      <c r="BW417" s="36" t="b">
        <f t="shared" si="62"/>
        <v>1</v>
      </c>
      <c r="BX417" s="36"/>
      <c r="BY417" s="36"/>
      <c r="BZ417" s="36"/>
      <c r="CA417" s="36"/>
    </row>
    <row r="418" spans="1:79" ht="85.5">
      <c r="A418" s="38" t="s">
        <v>3801</v>
      </c>
      <c r="B418" s="33" t="s">
        <v>433</v>
      </c>
      <c r="C418" s="27" t="s">
        <v>259</v>
      </c>
      <c r="D418" s="27" t="s">
        <v>246</v>
      </c>
      <c r="E418" s="18" t="s">
        <v>3862</v>
      </c>
      <c r="F418" s="19" t="s">
        <v>3882</v>
      </c>
      <c r="G418" s="19" t="s">
        <v>3883</v>
      </c>
      <c r="H418" s="19" t="s">
        <v>3886</v>
      </c>
      <c r="I418" s="19">
        <v>80161501</v>
      </c>
      <c r="J418" s="19" t="s">
        <v>1338</v>
      </c>
      <c r="K418" s="19" t="s">
        <v>1334</v>
      </c>
      <c r="L418" s="19" t="s">
        <v>2491</v>
      </c>
      <c r="M418" s="20" t="s">
        <v>1321</v>
      </c>
      <c r="N418" s="20" t="s">
        <v>1321</v>
      </c>
      <c r="O418" s="20" t="s">
        <v>1321</v>
      </c>
      <c r="P418" s="20">
        <v>10</v>
      </c>
      <c r="Q418" s="20" t="s">
        <v>1390</v>
      </c>
      <c r="R418" s="20" t="s">
        <v>1391</v>
      </c>
      <c r="S418" s="21">
        <v>31800000</v>
      </c>
      <c r="T418" s="21">
        <v>31800000</v>
      </c>
      <c r="U418" s="20" t="s">
        <v>1404</v>
      </c>
      <c r="V418" s="20" t="s">
        <v>1405</v>
      </c>
      <c r="W418" s="19" t="s">
        <v>110</v>
      </c>
      <c r="X418" s="19" t="s">
        <v>1409</v>
      </c>
      <c r="Y418" s="19" t="s">
        <v>1459</v>
      </c>
      <c r="Z418" s="19" t="s">
        <v>1509</v>
      </c>
      <c r="AA418" s="19" t="s">
        <v>1661</v>
      </c>
      <c r="AB418" s="19" t="s">
        <v>1666</v>
      </c>
      <c r="AC418" s="32">
        <v>31800000</v>
      </c>
      <c r="AD418" s="32">
        <v>0</v>
      </c>
      <c r="AE418" s="32">
        <v>0</v>
      </c>
      <c r="AF418" s="32">
        <v>3180000</v>
      </c>
      <c r="AG418" s="32">
        <v>0</v>
      </c>
      <c r="AH418" s="32">
        <v>3180000</v>
      </c>
      <c r="AI418" s="32">
        <v>0</v>
      </c>
      <c r="AJ418" s="32">
        <v>3180000</v>
      </c>
      <c r="AK418" s="32">
        <v>0</v>
      </c>
      <c r="AL418" s="32">
        <v>3180000</v>
      </c>
      <c r="AM418" s="32">
        <v>0</v>
      </c>
      <c r="AN418" s="32">
        <v>3180000</v>
      </c>
      <c r="AO418" s="32">
        <v>0</v>
      </c>
      <c r="AP418" s="32">
        <v>3180000</v>
      </c>
      <c r="AQ418" s="32">
        <v>0</v>
      </c>
      <c r="AR418" s="32">
        <v>3180000</v>
      </c>
      <c r="AS418" s="32">
        <v>0</v>
      </c>
      <c r="AT418" s="32">
        <v>3180000</v>
      </c>
      <c r="AU418" s="32">
        <v>0</v>
      </c>
      <c r="AV418" s="32">
        <v>3180000</v>
      </c>
      <c r="AW418" s="32">
        <v>0</v>
      </c>
      <c r="AX418" s="32">
        <v>3180000</v>
      </c>
      <c r="AY418" s="32">
        <v>0</v>
      </c>
      <c r="AZ418" s="32">
        <v>0</v>
      </c>
      <c r="BA418" s="30"/>
      <c r="BB418" s="30"/>
      <c r="BC418" s="30"/>
      <c r="BD418" s="30"/>
      <c r="BE418" s="10" t="str">
        <f t="shared" si="54"/>
        <v>OK</v>
      </c>
      <c r="BF418" s="10" t="str">
        <f t="shared" si="55"/>
        <v>OK</v>
      </c>
      <c r="BG418" s="4">
        <f t="shared" si="56"/>
        <v>0</v>
      </c>
      <c r="BH418" s="11">
        <f t="shared" si="57"/>
        <v>31800000</v>
      </c>
      <c r="BI418" s="11">
        <f t="shared" si="58"/>
        <v>31800000</v>
      </c>
      <c r="BJ418" s="4">
        <f t="shared" si="59"/>
        <v>0</v>
      </c>
      <c r="BK418" s="4">
        <f t="shared" si="60"/>
        <v>0</v>
      </c>
      <c r="BL418" s="1">
        <v>4</v>
      </c>
      <c r="BM418" s="1">
        <v>2400</v>
      </c>
      <c r="BN418" s="1">
        <v>4</v>
      </c>
      <c r="BO418" s="12">
        <v>1</v>
      </c>
      <c r="BP418" s="1">
        <v>1</v>
      </c>
      <c r="BQ418" s="1">
        <v>12</v>
      </c>
      <c r="BT418" s="36"/>
      <c r="BU418" s="36"/>
      <c r="BV418" s="36" t="str">
        <f t="shared" si="61"/>
        <v>2400</v>
      </c>
      <c r="BW418" s="36" t="b">
        <f t="shared" si="62"/>
        <v>1</v>
      </c>
      <c r="BX418" s="36"/>
      <c r="BY418" s="36"/>
      <c r="BZ418" s="36"/>
      <c r="CA418" s="36"/>
    </row>
    <row r="419" spans="1:79" ht="85.5">
      <c r="A419" s="38" t="s">
        <v>3801</v>
      </c>
      <c r="B419" s="33" t="s">
        <v>434</v>
      </c>
      <c r="C419" s="27" t="s">
        <v>259</v>
      </c>
      <c r="D419" s="27" t="s">
        <v>246</v>
      </c>
      <c r="E419" s="18" t="s">
        <v>3862</v>
      </c>
      <c r="F419" s="19" t="s">
        <v>3882</v>
      </c>
      <c r="G419" s="19" t="s">
        <v>3883</v>
      </c>
      <c r="H419" s="19" t="s">
        <v>3886</v>
      </c>
      <c r="I419" s="19">
        <v>80161501</v>
      </c>
      <c r="J419" s="19" t="s">
        <v>1338</v>
      </c>
      <c r="K419" s="19" t="s">
        <v>1334</v>
      </c>
      <c r="L419" s="19" t="s">
        <v>6082</v>
      </c>
      <c r="M419" s="20" t="s">
        <v>266</v>
      </c>
      <c r="N419" s="20" t="s">
        <v>266</v>
      </c>
      <c r="O419" s="20" t="s">
        <v>266</v>
      </c>
      <c r="P419" s="20">
        <v>8</v>
      </c>
      <c r="Q419" s="20" t="s">
        <v>1390</v>
      </c>
      <c r="R419" s="20" t="s">
        <v>3145</v>
      </c>
      <c r="S419" s="21">
        <v>25440000</v>
      </c>
      <c r="T419" s="21">
        <v>25440000</v>
      </c>
      <c r="U419" s="20" t="s">
        <v>1404</v>
      </c>
      <c r="V419" s="20" t="s">
        <v>1405</v>
      </c>
      <c r="W419" s="19" t="s">
        <v>110</v>
      </c>
      <c r="X419" s="19" t="s">
        <v>6083</v>
      </c>
      <c r="Y419" s="19" t="s">
        <v>6046</v>
      </c>
      <c r="Z419" s="19" t="s">
        <v>6084</v>
      </c>
      <c r="AA419" s="19" t="s">
        <v>1661</v>
      </c>
      <c r="AB419" s="19" t="s">
        <v>1666</v>
      </c>
      <c r="AC419" s="32">
        <v>0</v>
      </c>
      <c r="AD419" s="32">
        <v>0</v>
      </c>
      <c r="AE419" s="32">
        <v>0</v>
      </c>
      <c r="AF419" s="32">
        <v>0</v>
      </c>
      <c r="AG419" s="32">
        <v>25440000</v>
      </c>
      <c r="AH419" s="32">
        <v>0</v>
      </c>
      <c r="AI419" s="32">
        <v>0</v>
      </c>
      <c r="AJ419" s="32">
        <v>3180000</v>
      </c>
      <c r="AK419" s="32">
        <v>0</v>
      </c>
      <c r="AL419" s="32">
        <v>3180000</v>
      </c>
      <c r="AM419" s="32">
        <v>0</v>
      </c>
      <c r="AN419" s="32">
        <v>3180000</v>
      </c>
      <c r="AO419" s="32">
        <v>0</v>
      </c>
      <c r="AP419" s="32">
        <v>3180000</v>
      </c>
      <c r="AQ419" s="32">
        <v>0</v>
      </c>
      <c r="AR419" s="32">
        <v>3180000</v>
      </c>
      <c r="AS419" s="32">
        <v>0</v>
      </c>
      <c r="AT419" s="32">
        <v>3180000</v>
      </c>
      <c r="AU419" s="32">
        <v>0</v>
      </c>
      <c r="AV419" s="32">
        <v>3180000</v>
      </c>
      <c r="AW419" s="32">
        <v>0</v>
      </c>
      <c r="AX419" s="32">
        <v>3180000</v>
      </c>
      <c r="AY419" s="32">
        <v>0</v>
      </c>
      <c r="AZ419" s="32">
        <v>0</v>
      </c>
      <c r="BA419" s="30"/>
      <c r="BB419" s="30"/>
      <c r="BC419" s="30"/>
      <c r="BD419" s="30"/>
      <c r="BE419" s="10" t="str">
        <f t="shared" si="54"/>
        <v>OK</v>
      </c>
      <c r="BF419" s="10" t="str">
        <f t="shared" si="55"/>
        <v>OK</v>
      </c>
      <c r="BG419" s="4">
        <f t="shared" si="56"/>
        <v>0</v>
      </c>
      <c r="BH419" s="11">
        <f t="shared" si="57"/>
        <v>25440000</v>
      </c>
      <c r="BI419" s="11">
        <f t="shared" si="58"/>
        <v>25440000</v>
      </c>
      <c r="BJ419" s="4">
        <f t="shared" si="59"/>
        <v>0</v>
      </c>
      <c r="BK419" s="4">
        <f t="shared" si="60"/>
        <v>0</v>
      </c>
      <c r="BL419" s="1">
        <v>4</v>
      </c>
      <c r="BM419" s="1">
        <v>2400</v>
      </c>
      <c r="BN419" s="1">
        <v>4</v>
      </c>
      <c r="BO419" s="12">
        <v>1</v>
      </c>
      <c r="BP419" s="1">
        <v>1</v>
      </c>
      <c r="BQ419" s="1">
        <v>13</v>
      </c>
      <c r="BT419" s="36"/>
      <c r="BU419" s="36"/>
      <c r="BV419" s="36" t="str">
        <f t="shared" si="61"/>
        <v>2400</v>
      </c>
      <c r="BW419" s="36" t="b">
        <f t="shared" si="62"/>
        <v>1</v>
      </c>
      <c r="BX419" s="36"/>
      <c r="BY419" s="36"/>
      <c r="BZ419" s="36"/>
      <c r="CA419" s="36"/>
    </row>
    <row r="420" spans="1:79" ht="99.75">
      <c r="A420" s="38" t="s">
        <v>3801</v>
      </c>
      <c r="B420" s="33" t="s">
        <v>435</v>
      </c>
      <c r="C420" s="27" t="s">
        <v>259</v>
      </c>
      <c r="D420" s="27" t="s">
        <v>246</v>
      </c>
      <c r="E420" s="18" t="s">
        <v>3862</v>
      </c>
      <c r="F420" s="19" t="s">
        <v>3882</v>
      </c>
      <c r="G420" s="19" t="s">
        <v>3883</v>
      </c>
      <c r="H420" s="19" t="s">
        <v>3886</v>
      </c>
      <c r="I420" s="19">
        <v>80101604</v>
      </c>
      <c r="J420" s="19" t="s">
        <v>1338</v>
      </c>
      <c r="K420" s="19" t="s">
        <v>1334</v>
      </c>
      <c r="L420" s="19" t="s">
        <v>2492</v>
      </c>
      <c r="M420" s="20" t="s">
        <v>1321</v>
      </c>
      <c r="N420" s="20" t="s">
        <v>265</v>
      </c>
      <c r="O420" s="20" t="s">
        <v>265</v>
      </c>
      <c r="P420" s="20">
        <v>10</v>
      </c>
      <c r="Q420" s="20" t="s">
        <v>1390</v>
      </c>
      <c r="R420" s="20" t="s">
        <v>1391</v>
      </c>
      <c r="S420" s="21">
        <v>89800000</v>
      </c>
      <c r="T420" s="21">
        <v>89800000</v>
      </c>
      <c r="U420" s="20" t="s">
        <v>1404</v>
      </c>
      <c r="V420" s="20" t="s">
        <v>1405</v>
      </c>
      <c r="W420" s="19" t="s">
        <v>110</v>
      </c>
      <c r="X420" s="19" t="s">
        <v>1409</v>
      </c>
      <c r="Y420" s="19" t="s">
        <v>1459</v>
      </c>
      <c r="Z420" s="19" t="s">
        <v>112</v>
      </c>
      <c r="AA420" s="19" t="s">
        <v>1661</v>
      </c>
      <c r="AB420" s="19" t="s">
        <v>1666</v>
      </c>
      <c r="AC420" s="32">
        <v>0</v>
      </c>
      <c r="AD420" s="32">
        <v>0</v>
      </c>
      <c r="AE420" s="32">
        <v>89800000</v>
      </c>
      <c r="AF420" s="32">
        <v>0</v>
      </c>
      <c r="AG420" s="32">
        <v>0</v>
      </c>
      <c r="AH420" s="32">
        <v>8980000</v>
      </c>
      <c r="AI420" s="32">
        <v>0</v>
      </c>
      <c r="AJ420" s="32">
        <v>8980000</v>
      </c>
      <c r="AK420" s="32">
        <v>0</v>
      </c>
      <c r="AL420" s="32">
        <v>8980000</v>
      </c>
      <c r="AM420" s="32">
        <v>0</v>
      </c>
      <c r="AN420" s="32">
        <v>8980000</v>
      </c>
      <c r="AO420" s="32">
        <v>0</v>
      </c>
      <c r="AP420" s="32">
        <v>8980000</v>
      </c>
      <c r="AQ420" s="32">
        <v>0</v>
      </c>
      <c r="AR420" s="32">
        <v>8980000</v>
      </c>
      <c r="AS420" s="32">
        <v>0</v>
      </c>
      <c r="AT420" s="32">
        <v>8980000</v>
      </c>
      <c r="AU420" s="32">
        <v>0</v>
      </c>
      <c r="AV420" s="32">
        <v>8980000</v>
      </c>
      <c r="AW420" s="32">
        <v>0</v>
      </c>
      <c r="AX420" s="32">
        <v>8980000</v>
      </c>
      <c r="AY420" s="32">
        <v>0</v>
      </c>
      <c r="AZ420" s="32">
        <v>8980000</v>
      </c>
      <c r="BA420" s="30"/>
      <c r="BB420" s="30"/>
      <c r="BC420" s="30"/>
      <c r="BD420" s="30"/>
      <c r="BE420" s="10" t="str">
        <f t="shared" si="54"/>
        <v>OK</v>
      </c>
      <c r="BF420" s="10" t="str">
        <f t="shared" si="55"/>
        <v>OK</v>
      </c>
      <c r="BG420" s="4">
        <f t="shared" si="56"/>
        <v>0</v>
      </c>
      <c r="BH420" s="11">
        <f t="shared" si="57"/>
        <v>89800000</v>
      </c>
      <c r="BI420" s="11">
        <f t="shared" si="58"/>
        <v>89800000</v>
      </c>
      <c r="BJ420" s="4">
        <f t="shared" si="59"/>
        <v>0</v>
      </c>
      <c r="BK420" s="4">
        <f t="shared" si="60"/>
        <v>0</v>
      </c>
      <c r="BL420" s="1">
        <v>4</v>
      </c>
      <c r="BM420" s="1">
        <v>2400</v>
      </c>
      <c r="BN420" s="1">
        <v>4</v>
      </c>
      <c r="BO420" s="12">
        <v>1</v>
      </c>
      <c r="BP420" s="1">
        <v>1</v>
      </c>
      <c r="BQ420" s="1">
        <v>14</v>
      </c>
      <c r="BT420" s="36"/>
      <c r="BU420" s="36"/>
      <c r="BV420" s="36" t="str">
        <f t="shared" si="61"/>
        <v>2400</v>
      </c>
      <c r="BW420" s="36" t="b">
        <f t="shared" si="62"/>
        <v>1</v>
      </c>
      <c r="BX420" s="36"/>
      <c r="BY420" s="36"/>
      <c r="BZ420" s="36"/>
      <c r="CA420" s="36"/>
    </row>
    <row r="421" spans="1:79" ht="99.75">
      <c r="A421" s="38" t="s">
        <v>3801</v>
      </c>
      <c r="B421" s="33" t="s">
        <v>436</v>
      </c>
      <c r="C421" s="27" t="s">
        <v>259</v>
      </c>
      <c r="D421" s="27" t="s">
        <v>246</v>
      </c>
      <c r="E421" s="18" t="s">
        <v>3862</v>
      </c>
      <c r="F421" s="19" t="s">
        <v>3882</v>
      </c>
      <c r="G421" s="19" t="s">
        <v>3883</v>
      </c>
      <c r="H421" s="19" t="s">
        <v>3886</v>
      </c>
      <c r="I421" s="19">
        <v>86101610</v>
      </c>
      <c r="J421" s="19" t="s">
        <v>1338</v>
      </c>
      <c r="K421" s="19" t="s">
        <v>1334</v>
      </c>
      <c r="L421" s="19" t="s">
        <v>2493</v>
      </c>
      <c r="M421" s="20" t="s">
        <v>1321</v>
      </c>
      <c r="N421" s="20" t="s">
        <v>265</v>
      </c>
      <c r="O421" s="20" t="s">
        <v>265</v>
      </c>
      <c r="P421" s="20">
        <v>10</v>
      </c>
      <c r="Q421" s="20" t="s">
        <v>1390</v>
      </c>
      <c r="R421" s="20" t="s">
        <v>1391</v>
      </c>
      <c r="S421" s="21">
        <v>57000000</v>
      </c>
      <c r="T421" s="21">
        <v>57000000</v>
      </c>
      <c r="U421" s="20" t="s">
        <v>1404</v>
      </c>
      <c r="V421" s="20" t="s">
        <v>1405</v>
      </c>
      <c r="W421" s="19" t="s">
        <v>110</v>
      </c>
      <c r="X421" s="19" t="s">
        <v>1409</v>
      </c>
      <c r="Y421" s="19" t="s">
        <v>1459</v>
      </c>
      <c r="Z421" s="19" t="s">
        <v>1510</v>
      </c>
      <c r="AA421" s="19" t="s">
        <v>1661</v>
      </c>
      <c r="AB421" s="19" t="s">
        <v>1666</v>
      </c>
      <c r="AC421" s="32">
        <v>0</v>
      </c>
      <c r="AD421" s="32">
        <v>0</v>
      </c>
      <c r="AE421" s="32">
        <v>57000000</v>
      </c>
      <c r="AF421" s="32">
        <v>0</v>
      </c>
      <c r="AG421" s="32">
        <v>0</v>
      </c>
      <c r="AH421" s="32">
        <v>5700000</v>
      </c>
      <c r="AI421" s="32">
        <v>0</v>
      </c>
      <c r="AJ421" s="32">
        <v>5700000</v>
      </c>
      <c r="AK421" s="32">
        <v>0</v>
      </c>
      <c r="AL421" s="32">
        <v>5700000</v>
      </c>
      <c r="AM421" s="32">
        <v>0</v>
      </c>
      <c r="AN421" s="32">
        <v>5700000</v>
      </c>
      <c r="AO421" s="32">
        <v>0</v>
      </c>
      <c r="AP421" s="32">
        <v>5700000</v>
      </c>
      <c r="AQ421" s="32">
        <v>0</v>
      </c>
      <c r="AR421" s="32">
        <v>5700000</v>
      </c>
      <c r="AS421" s="32">
        <v>0</v>
      </c>
      <c r="AT421" s="32">
        <v>5700000</v>
      </c>
      <c r="AU421" s="32">
        <v>0</v>
      </c>
      <c r="AV421" s="32">
        <v>5700000</v>
      </c>
      <c r="AW421" s="32">
        <v>0</v>
      </c>
      <c r="AX421" s="32">
        <v>5700000</v>
      </c>
      <c r="AY421" s="32">
        <v>0</v>
      </c>
      <c r="AZ421" s="32">
        <v>5700000</v>
      </c>
      <c r="BA421" s="30"/>
      <c r="BB421" s="30"/>
      <c r="BC421" s="30"/>
      <c r="BD421" s="30"/>
      <c r="BE421" s="10" t="str">
        <f t="shared" si="54"/>
        <v>OK</v>
      </c>
      <c r="BF421" s="10" t="str">
        <f t="shared" si="55"/>
        <v>OK</v>
      </c>
      <c r="BG421" s="4">
        <f t="shared" si="56"/>
        <v>0</v>
      </c>
      <c r="BH421" s="11">
        <f t="shared" si="57"/>
        <v>57000000</v>
      </c>
      <c r="BI421" s="11">
        <f t="shared" si="58"/>
        <v>57000000</v>
      </c>
      <c r="BJ421" s="4">
        <f t="shared" si="59"/>
        <v>0</v>
      </c>
      <c r="BK421" s="4">
        <f t="shared" si="60"/>
        <v>0</v>
      </c>
      <c r="BL421" s="1">
        <v>4</v>
      </c>
      <c r="BM421" s="1">
        <v>2400</v>
      </c>
      <c r="BN421" s="1">
        <v>4</v>
      </c>
      <c r="BO421" s="12">
        <v>1</v>
      </c>
      <c r="BP421" s="1">
        <v>1</v>
      </c>
      <c r="BQ421" s="1">
        <v>15</v>
      </c>
      <c r="BT421" s="36"/>
      <c r="BU421" s="36"/>
      <c r="BV421" s="36" t="str">
        <f t="shared" si="61"/>
        <v>2400</v>
      </c>
      <c r="BW421" s="36" t="b">
        <f t="shared" si="62"/>
        <v>1</v>
      </c>
      <c r="BX421" s="36"/>
      <c r="BY421" s="36"/>
      <c r="BZ421" s="36"/>
      <c r="CA421" s="36"/>
    </row>
    <row r="422" spans="1:79" ht="85.5">
      <c r="A422" s="38" t="s">
        <v>3801</v>
      </c>
      <c r="B422" s="33" t="s">
        <v>437</v>
      </c>
      <c r="C422" s="27" t="s">
        <v>259</v>
      </c>
      <c r="D422" s="27" t="s">
        <v>246</v>
      </c>
      <c r="E422" s="18" t="s">
        <v>3862</v>
      </c>
      <c r="F422" s="19" t="s">
        <v>3882</v>
      </c>
      <c r="G422" s="19" t="s">
        <v>3883</v>
      </c>
      <c r="H422" s="19" t="s">
        <v>3886</v>
      </c>
      <c r="I422" s="19">
        <v>86101610</v>
      </c>
      <c r="J422" s="19" t="s">
        <v>1338</v>
      </c>
      <c r="K422" s="19" t="s">
        <v>1334</v>
      </c>
      <c r="L422" s="19" t="s">
        <v>2494</v>
      </c>
      <c r="M422" s="20" t="s">
        <v>1321</v>
      </c>
      <c r="N422" s="20" t="s">
        <v>265</v>
      </c>
      <c r="O422" s="20" t="s">
        <v>265</v>
      </c>
      <c r="P422" s="20">
        <v>10</v>
      </c>
      <c r="Q422" s="20" t="s">
        <v>1390</v>
      </c>
      <c r="R422" s="20" t="s">
        <v>1391</v>
      </c>
      <c r="S422" s="21">
        <v>70240000</v>
      </c>
      <c r="T422" s="21">
        <v>70240000</v>
      </c>
      <c r="U422" s="20" t="s">
        <v>1404</v>
      </c>
      <c r="V422" s="20" t="s">
        <v>1405</v>
      </c>
      <c r="W422" s="19" t="s">
        <v>110</v>
      </c>
      <c r="X422" s="19" t="s">
        <v>1409</v>
      </c>
      <c r="Y422" s="19" t="s">
        <v>1459</v>
      </c>
      <c r="Z422" s="19" t="s">
        <v>119</v>
      </c>
      <c r="AA422" s="19" t="s">
        <v>1661</v>
      </c>
      <c r="AB422" s="19" t="s">
        <v>1666</v>
      </c>
      <c r="AC422" s="32">
        <v>0</v>
      </c>
      <c r="AD422" s="32">
        <v>0</v>
      </c>
      <c r="AE422" s="32">
        <v>70240000</v>
      </c>
      <c r="AF422" s="32">
        <v>0</v>
      </c>
      <c r="AG422" s="32">
        <v>0</v>
      </c>
      <c r="AH422" s="32">
        <v>7024000</v>
      </c>
      <c r="AI422" s="32">
        <v>0</v>
      </c>
      <c r="AJ422" s="32">
        <v>7024000</v>
      </c>
      <c r="AK422" s="32">
        <v>0</v>
      </c>
      <c r="AL422" s="32">
        <v>7024000</v>
      </c>
      <c r="AM422" s="32">
        <v>0</v>
      </c>
      <c r="AN422" s="32">
        <v>7024000</v>
      </c>
      <c r="AO422" s="32">
        <v>0</v>
      </c>
      <c r="AP422" s="32">
        <v>7024000</v>
      </c>
      <c r="AQ422" s="32">
        <v>0</v>
      </c>
      <c r="AR422" s="32">
        <v>7024000</v>
      </c>
      <c r="AS422" s="32">
        <v>0</v>
      </c>
      <c r="AT422" s="32">
        <v>7024000</v>
      </c>
      <c r="AU422" s="32">
        <v>0</v>
      </c>
      <c r="AV422" s="32">
        <v>7024000</v>
      </c>
      <c r="AW422" s="32">
        <v>0</v>
      </c>
      <c r="AX422" s="32">
        <v>7024000</v>
      </c>
      <c r="AY422" s="32">
        <v>0</v>
      </c>
      <c r="AZ422" s="32">
        <v>7024000</v>
      </c>
      <c r="BA422" s="30"/>
      <c r="BB422" s="30"/>
      <c r="BC422" s="30"/>
      <c r="BD422" s="30"/>
      <c r="BE422" s="10" t="str">
        <f t="shared" si="54"/>
        <v>OK</v>
      </c>
      <c r="BF422" s="10" t="str">
        <f t="shared" si="55"/>
        <v>OK</v>
      </c>
      <c r="BG422" s="4">
        <f t="shared" si="56"/>
        <v>0</v>
      </c>
      <c r="BH422" s="11">
        <f t="shared" si="57"/>
        <v>70240000</v>
      </c>
      <c r="BI422" s="11">
        <f t="shared" si="58"/>
        <v>70240000</v>
      </c>
      <c r="BJ422" s="4">
        <f t="shared" si="59"/>
        <v>0</v>
      </c>
      <c r="BK422" s="4">
        <f t="shared" si="60"/>
        <v>0</v>
      </c>
      <c r="BL422" s="1">
        <v>4</v>
      </c>
      <c r="BM422" s="1">
        <v>2400</v>
      </c>
      <c r="BN422" s="1">
        <v>4</v>
      </c>
      <c r="BO422" s="12">
        <v>1</v>
      </c>
      <c r="BP422" s="1">
        <v>1</v>
      </c>
      <c r="BQ422" s="1">
        <v>16</v>
      </c>
      <c r="BT422" s="36"/>
      <c r="BU422" s="36"/>
      <c r="BV422" s="36" t="str">
        <f t="shared" si="61"/>
        <v>2400</v>
      </c>
      <c r="BW422" s="36" t="b">
        <f t="shared" si="62"/>
        <v>1</v>
      </c>
      <c r="BX422" s="36"/>
      <c r="BY422" s="36"/>
      <c r="BZ422" s="36"/>
      <c r="CA422" s="36"/>
    </row>
    <row r="423" spans="1:79" ht="85.5">
      <c r="A423" s="38" t="s">
        <v>61</v>
      </c>
      <c r="B423" s="33" t="s">
        <v>438</v>
      </c>
      <c r="C423" s="27" t="s">
        <v>259</v>
      </c>
      <c r="D423" s="27" t="s">
        <v>246</v>
      </c>
      <c r="E423" s="18" t="s">
        <v>3862</v>
      </c>
      <c r="F423" s="19" t="s">
        <v>3882</v>
      </c>
      <c r="G423" s="19" t="s">
        <v>3883</v>
      </c>
      <c r="H423" s="19" t="s">
        <v>3886</v>
      </c>
      <c r="I423" s="19">
        <v>78111502</v>
      </c>
      <c r="J423" s="19" t="s">
        <v>1338</v>
      </c>
      <c r="K423" s="19" t="s">
        <v>1323</v>
      </c>
      <c r="L423" s="19" t="s">
        <v>3485</v>
      </c>
      <c r="M423" s="20" t="s">
        <v>61</v>
      </c>
      <c r="N423" s="20" t="s">
        <v>61</v>
      </c>
      <c r="O423" s="20" t="s">
        <v>61</v>
      </c>
      <c r="P423" s="20" t="s">
        <v>61</v>
      </c>
      <c r="Q423" s="20" t="s">
        <v>1392</v>
      </c>
      <c r="R423" s="20" t="s">
        <v>1391</v>
      </c>
      <c r="S423" s="21">
        <v>69000000</v>
      </c>
      <c r="T423" s="21">
        <v>69000000</v>
      </c>
      <c r="U423" s="20" t="s">
        <v>1404</v>
      </c>
      <c r="V423" s="20" t="s">
        <v>1405</v>
      </c>
      <c r="W423" s="19" t="s">
        <v>110</v>
      </c>
      <c r="X423" s="19" t="s">
        <v>1410</v>
      </c>
      <c r="Y423" s="19" t="s">
        <v>1460</v>
      </c>
      <c r="Z423" s="19" t="s">
        <v>1511</v>
      </c>
      <c r="AA423" s="19" t="s">
        <v>1660</v>
      </c>
      <c r="AB423" s="19" t="s">
        <v>1666</v>
      </c>
      <c r="AC423" s="32">
        <v>0</v>
      </c>
      <c r="AD423" s="32">
        <v>0</v>
      </c>
      <c r="AE423" s="32">
        <v>0</v>
      </c>
      <c r="AF423" s="32">
        <v>0</v>
      </c>
      <c r="AG423" s="32">
        <v>6900000</v>
      </c>
      <c r="AH423" s="32">
        <v>6900000</v>
      </c>
      <c r="AI423" s="32">
        <v>6900000</v>
      </c>
      <c r="AJ423" s="32">
        <v>6900000</v>
      </c>
      <c r="AK423" s="32">
        <v>6900000</v>
      </c>
      <c r="AL423" s="32">
        <v>6900000</v>
      </c>
      <c r="AM423" s="32">
        <v>6900000</v>
      </c>
      <c r="AN423" s="32">
        <v>6900000</v>
      </c>
      <c r="AO423" s="32">
        <v>6900000</v>
      </c>
      <c r="AP423" s="32">
        <v>6900000</v>
      </c>
      <c r="AQ423" s="32">
        <v>6900000</v>
      </c>
      <c r="AR423" s="32">
        <v>6900000</v>
      </c>
      <c r="AS423" s="32">
        <v>6900000</v>
      </c>
      <c r="AT423" s="32">
        <v>6900000</v>
      </c>
      <c r="AU423" s="32">
        <v>6900000</v>
      </c>
      <c r="AV423" s="32">
        <v>6900000</v>
      </c>
      <c r="AW423" s="32">
        <v>6900000</v>
      </c>
      <c r="AX423" s="32">
        <v>6900000</v>
      </c>
      <c r="AY423" s="32">
        <v>6900000</v>
      </c>
      <c r="AZ423" s="32">
        <v>6900000</v>
      </c>
      <c r="BA423" s="30"/>
      <c r="BB423" s="30"/>
      <c r="BC423" s="30"/>
      <c r="BD423" s="30"/>
      <c r="BE423" s="10" t="str">
        <f t="shared" si="54"/>
        <v>OK</v>
      </c>
      <c r="BF423" s="10" t="str">
        <f t="shared" si="55"/>
        <v>OK</v>
      </c>
      <c r="BG423" s="4">
        <f t="shared" si="56"/>
        <v>0</v>
      </c>
      <c r="BH423" s="11">
        <f t="shared" si="57"/>
        <v>69000000</v>
      </c>
      <c r="BI423" s="11">
        <f t="shared" si="58"/>
        <v>69000000</v>
      </c>
      <c r="BJ423" s="4">
        <f t="shared" si="59"/>
        <v>0</v>
      </c>
      <c r="BK423" s="4">
        <f t="shared" si="60"/>
        <v>0</v>
      </c>
      <c r="BL423" s="1">
        <v>4</v>
      </c>
      <c r="BM423" s="1">
        <v>2400</v>
      </c>
      <c r="BN423" s="1">
        <v>4</v>
      </c>
      <c r="BO423" s="12">
        <v>1</v>
      </c>
      <c r="BP423" s="1">
        <v>1</v>
      </c>
      <c r="BQ423" s="1">
        <v>17</v>
      </c>
      <c r="BT423" s="36"/>
      <c r="BU423" s="36"/>
      <c r="BV423" s="36" t="str">
        <f t="shared" si="61"/>
        <v>2400</v>
      </c>
      <c r="BW423" s="36" t="b">
        <f t="shared" si="62"/>
        <v>1</v>
      </c>
      <c r="BX423" s="36"/>
      <c r="BY423" s="36"/>
      <c r="BZ423" s="36"/>
      <c r="CA423" s="36"/>
    </row>
    <row r="424" spans="1:79" ht="85.5">
      <c r="A424" s="38" t="s">
        <v>3801</v>
      </c>
      <c r="B424" s="33" t="s">
        <v>439</v>
      </c>
      <c r="C424" s="27" t="s">
        <v>259</v>
      </c>
      <c r="D424" s="27" t="s">
        <v>246</v>
      </c>
      <c r="E424" s="18" t="s">
        <v>3862</v>
      </c>
      <c r="F424" s="19" t="s">
        <v>3882</v>
      </c>
      <c r="G424" s="19" t="s">
        <v>3883</v>
      </c>
      <c r="H424" s="19" t="s">
        <v>3886</v>
      </c>
      <c r="I424" s="19">
        <v>86101610</v>
      </c>
      <c r="J424" s="19" t="s">
        <v>1338</v>
      </c>
      <c r="K424" s="19" t="s">
        <v>1334</v>
      </c>
      <c r="L424" s="19" t="s">
        <v>6085</v>
      </c>
      <c r="M424" s="20" t="s">
        <v>1321</v>
      </c>
      <c r="N424" s="20" t="s">
        <v>265</v>
      </c>
      <c r="O424" s="20" t="s">
        <v>265</v>
      </c>
      <c r="P424" s="20">
        <v>10</v>
      </c>
      <c r="Q424" s="20" t="s">
        <v>1390</v>
      </c>
      <c r="R424" s="20" t="s">
        <v>3145</v>
      </c>
      <c r="S424" s="21">
        <v>125000000</v>
      </c>
      <c r="T424" s="21">
        <v>125000000</v>
      </c>
      <c r="U424" s="20" t="s">
        <v>1404</v>
      </c>
      <c r="V424" s="20" t="s">
        <v>1405</v>
      </c>
      <c r="W424" s="19" t="s">
        <v>110</v>
      </c>
      <c r="X424" s="19" t="s">
        <v>6083</v>
      </c>
      <c r="Y424" s="19" t="s">
        <v>6046</v>
      </c>
      <c r="Z424" s="19" t="s">
        <v>6086</v>
      </c>
      <c r="AA424" s="19" t="s">
        <v>1661</v>
      </c>
      <c r="AB424" s="19" t="s">
        <v>1666</v>
      </c>
      <c r="AC424" s="32">
        <v>0</v>
      </c>
      <c r="AD424" s="32">
        <v>0</v>
      </c>
      <c r="AE424" s="32">
        <v>125000000</v>
      </c>
      <c r="AF424" s="32">
        <v>0</v>
      </c>
      <c r="AG424" s="32">
        <v>0</v>
      </c>
      <c r="AH424" s="32">
        <v>12500000</v>
      </c>
      <c r="AI424" s="32">
        <v>0</v>
      </c>
      <c r="AJ424" s="32">
        <v>12500000</v>
      </c>
      <c r="AK424" s="32">
        <v>0</v>
      </c>
      <c r="AL424" s="32">
        <v>12500000</v>
      </c>
      <c r="AM424" s="32">
        <v>0</v>
      </c>
      <c r="AN424" s="32">
        <v>12500000</v>
      </c>
      <c r="AO424" s="32">
        <v>0</v>
      </c>
      <c r="AP424" s="32">
        <v>12500000</v>
      </c>
      <c r="AQ424" s="32">
        <v>0</v>
      </c>
      <c r="AR424" s="32">
        <v>12500000</v>
      </c>
      <c r="AS424" s="32">
        <v>0</v>
      </c>
      <c r="AT424" s="32">
        <v>12500000</v>
      </c>
      <c r="AU424" s="32">
        <v>0</v>
      </c>
      <c r="AV424" s="32">
        <v>12500000</v>
      </c>
      <c r="AW424" s="32">
        <v>0</v>
      </c>
      <c r="AX424" s="32">
        <v>12500000</v>
      </c>
      <c r="AY424" s="32">
        <v>0</v>
      </c>
      <c r="AZ424" s="32">
        <v>12500000</v>
      </c>
      <c r="BA424" s="30"/>
      <c r="BB424" s="30"/>
      <c r="BC424" s="30"/>
      <c r="BD424" s="30"/>
      <c r="BE424" s="10" t="str">
        <f t="shared" ref="BE424" si="63">IF(OR($T424&lt;&gt;"",SUM(AC424:AZ424)&lt;&gt;0),IF(T424=BH424,"OK",IF(T424&gt;BH424,"Valor estimado supera a Compromisos en "&amp;DOLLAR(T424-BH424),"Compromisos superan al Valor estimado en "&amp;DOLLAR(BH424-T424))),"")</f>
        <v>OK</v>
      </c>
      <c r="BF424" s="10" t="str">
        <f t="shared" ref="BF424" si="64">IF(OR($T424&lt;&gt;"",SUM(AC424:AZ424)&lt;&gt;0),IF(T424=BI424,"OK",IF(T424&gt;BI424,"Valor estimado supera a Obligaciones en "&amp;DOLLAR(T424-BI424),"Obligaciones superan al Valor estimado en "&amp;DOLLAR(BI424-T424))),"")</f>
        <v>OK</v>
      </c>
      <c r="BG424" s="4">
        <f t="shared" ref="BG424" si="65">+IF(B424&lt;&gt;"",COUNTBLANK(F424:AZ424),0)</f>
        <v>0</v>
      </c>
      <c r="BH424" s="11">
        <f t="shared" ref="BH424" si="66">+SUM(AC424,AE424,AG424,AI424,AK424,AM424,AO424,AQ424,AS424,AU424,AW424,AY424)</f>
        <v>125000000</v>
      </c>
      <c r="BI424" s="11">
        <f t="shared" ref="BI424" si="67">+SUM(AD424,AF424,AH424,AJ424,AL424,AN424,AP424,AR424,AT424,AV424,AX424,AZ424)</f>
        <v>125000000</v>
      </c>
      <c r="BJ424" s="4">
        <f t="shared" ref="BJ424" si="68">+IF(OR(BE424="ok",BE424=""),0,1)</f>
        <v>0</v>
      </c>
      <c r="BK424" s="4">
        <f t="shared" ref="BK424" si="69">+IF(OR(BF424="ok",BF424=""),0,1)</f>
        <v>0</v>
      </c>
      <c r="BL424" s="1">
        <v>4</v>
      </c>
      <c r="BM424" s="1">
        <v>2400</v>
      </c>
      <c r="BN424" s="1">
        <v>4</v>
      </c>
      <c r="BO424" s="12">
        <v>1</v>
      </c>
      <c r="BP424" s="1">
        <v>1</v>
      </c>
      <c r="BQ424" s="1">
        <v>18</v>
      </c>
      <c r="BT424" s="36"/>
      <c r="BU424" s="36"/>
      <c r="BV424" s="36" t="str">
        <f t="shared" ref="BV424" si="70">LEFT(RIGHT(B424,LEN(B424)-2),4)</f>
        <v>2400</v>
      </c>
      <c r="BW424" s="36" t="b">
        <f t="shared" ref="BW424" si="71">BV424=LEFT(W424,4)</f>
        <v>1</v>
      </c>
      <c r="BX424" s="36"/>
      <c r="BY424" s="36"/>
      <c r="BZ424" s="36"/>
      <c r="CA424" s="36"/>
    </row>
    <row r="425" spans="1:79" ht="85.5">
      <c r="A425" s="38" t="s">
        <v>3801</v>
      </c>
      <c r="B425" s="33" t="s">
        <v>6123</v>
      </c>
      <c r="C425" s="27" t="s">
        <v>259</v>
      </c>
      <c r="D425" s="27" t="s">
        <v>246</v>
      </c>
      <c r="E425" s="18" t="s">
        <v>3862</v>
      </c>
      <c r="F425" s="19" t="s">
        <v>3882</v>
      </c>
      <c r="G425" s="19" t="s">
        <v>3883</v>
      </c>
      <c r="H425" s="19" t="s">
        <v>3886</v>
      </c>
      <c r="I425" s="19">
        <v>86101610</v>
      </c>
      <c r="J425" s="19" t="s">
        <v>1338</v>
      </c>
      <c r="K425" s="19" t="s">
        <v>1334</v>
      </c>
      <c r="L425" s="19" t="s">
        <v>6124</v>
      </c>
      <c r="M425" s="20" t="s">
        <v>1321</v>
      </c>
      <c r="N425" s="20" t="s">
        <v>265</v>
      </c>
      <c r="O425" s="20" t="s">
        <v>265</v>
      </c>
      <c r="P425" s="20">
        <v>2</v>
      </c>
      <c r="Q425" s="20" t="s">
        <v>1390</v>
      </c>
      <c r="R425" s="20" t="s">
        <v>3145</v>
      </c>
      <c r="S425" s="21">
        <v>6360000</v>
      </c>
      <c r="T425" s="21">
        <v>6360000</v>
      </c>
      <c r="U425" s="20" t="s">
        <v>1404</v>
      </c>
      <c r="V425" s="20" t="s">
        <v>1405</v>
      </c>
      <c r="W425" s="19" t="s">
        <v>110</v>
      </c>
      <c r="X425" s="19" t="s">
        <v>6083</v>
      </c>
      <c r="Y425" s="19" t="s">
        <v>6046</v>
      </c>
      <c r="Z425" s="19" t="s">
        <v>6086</v>
      </c>
      <c r="AA425" s="19" t="s">
        <v>1661</v>
      </c>
      <c r="AB425" s="19" t="s">
        <v>1666</v>
      </c>
      <c r="AC425" s="32">
        <v>0</v>
      </c>
      <c r="AD425" s="32">
        <v>0</v>
      </c>
      <c r="AE425" s="32">
        <v>6360000</v>
      </c>
      <c r="AF425" s="32">
        <v>0</v>
      </c>
      <c r="AG425" s="32">
        <v>0</v>
      </c>
      <c r="AH425" s="32">
        <v>3180000</v>
      </c>
      <c r="AI425" s="32">
        <v>0</v>
      </c>
      <c r="AJ425" s="32">
        <v>3180000</v>
      </c>
      <c r="AK425" s="32">
        <v>0</v>
      </c>
      <c r="AL425" s="32">
        <v>0</v>
      </c>
      <c r="AM425" s="32">
        <v>0</v>
      </c>
      <c r="AN425" s="32">
        <v>0</v>
      </c>
      <c r="AO425" s="32">
        <v>0</v>
      </c>
      <c r="AP425" s="32">
        <v>0</v>
      </c>
      <c r="AQ425" s="32">
        <v>0</v>
      </c>
      <c r="AR425" s="32">
        <v>0</v>
      </c>
      <c r="AS425" s="32">
        <v>0</v>
      </c>
      <c r="AT425" s="32">
        <v>0</v>
      </c>
      <c r="AU425" s="32">
        <v>0</v>
      </c>
      <c r="AV425" s="32">
        <v>0</v>
      </c>
      <c r="AW425" s="32">
        <v>0</v>
      </c>
      <c r="AX425" s="32">
        <v>0</v>
      </c>
      <c r="AY425" s="32">
        <v>0</v>
      </c>
      <c r="AZ425" s="32">
        <v>0</v>
      </c>
      <c r="BA425" s="30"/>
      <c r="BB425" s="30"/>
      <c r="BC425" s="30"/>
      <c r="BD425" s="30"/>
      <c r="BE425" s="10" t="str">
        <f t="shared" si="54"/>
        <v>OK</v>
      </c>
      <c r="BF425" s="10" t="str">
        <f t="shared" si="55"/>
        <v>OK</v>
      </c>
      <c r="BG425" s="4">
        <f t="shared" si="56"/>
        <v>0</v>
      </c>
      <c r="BH425" s="11">
        <f t="shared" si="57"/>
        <v>6360000</v>
      </c>
      <c r="BI425" s="11">
        <f t="shared" si="58"/>
        <v>6360000</v>
      </c>
      <c r="BJ425" s="4">
        <f t="shared" si="59"/>
        <v>0</v>
      </c>
      <c r="BK425" s="4">
        <f t="shared" si="60"/>
        <v>0</v>
      </c>
      <c r="BL425" s="1">
        <v>4</v>
      </c>
      <c r="BM425" s="1">
        <v>2400</v>
      </c>
      <c r="BN425" s="1">
        <v>4</v>
      </c>
      <c r="BO425" s="12">
        <v>1</v>
      </c>
      <c r="BP425" s="1">
        <v>1</v>
      </c>
      <c r="BQ425" s="1">
        <v>18</v>
      </c>
      <c r="BT425" s="36"/>
      <c r="BU425" s="36"/>
      <c r="BV425" s="36" t="str">
        <f t="shared" si="61"/>
        <v>2400</v>
      </c>
      <c r="BW425" s="36" t="b">
        <f t="shared" si="62"/>
        <v>1</v>
      </c>
      <c r="BX425" s="36"/>
      <c r="BY425" s="36"/>
      <c r="BZ425" s="36"/>
      <c r="CA425" s="36"/>
    </row>
    <row r="426" spans="1:79" ht="171">
      <c r="A426" s="38" t="s">
        <v>3801</v>
      </c>
      <c r="B426" s="33" t="s">
        <v>440</v>
      </c>
      <c r="C426" s="27" t="s">
        <v>259</v>
      </c>
      <c r="D426" s="27" t="s">
        <v>246</v>
      </c>
      <c r="E426" s="18" t="s">
        <v>3862</v>
      </c>
      <c r="F426" s="19" t="s">
        <v>3882</v>
      </c>
      <c r="G426" s="19" t="s">
        <v>3883</v>
      </c>
      <c r="H426" s="19" t="s">
        <v>3887</v>
      </c>
      <c r="I426" s="19">
        <v>86101610</v>
      </c>
      <c r="J426" s="19" t="s">
        <v>1338</v>
      </c>
      <c r="K426" s="19" t="s">
        <v>1334</v>
      </c>
      <c r="L426" s="19" t="s">
        <v>2503</v>
      </c>
      <c r="M426" s="20" t="s">
        <v>1321</v>
      </c>
      <c r="N426" s="20" t="s">
        <v>1321</v>
      </c>
      <c r="O426" s="20" t="s">
        <v>1321</v>
      </c>
      <c r="P426" s="20">
        <v>10</v>
      </c>
      <c r="Q426" s="20" t="s">
        <v>1390</v>
      </c>
      <c r="R426" s="20" t="s">
        <v>1391</v>
      </c>
      <c r="S426" s="21">
        <v>91400000</v>
      </c>
      <c r="T426" s="21">
        <v>91400000</v>
      </c>
      <c r="U426" s="20" t="s">
        <v>1404</v>
      </c>
      <c r="V426" s="20" t="s">
        <v>1405</v>
      </c>
      <c r="W426" s="19" t="s">
        <v>110</v>
      </c>
      <c r="X426" s="19" t="s">
        <v>1409</v>
      </c>
      <c r="Y426" s="19" t="s">
        <v>1459</v>
      </c>
      <c r="Z426" s="19" t="s">
        <v>1510</v>
      </c>
      <c r="AA426" s="19" t="s">
        <v>1662</v>
      </c>
      <c r="AB426" s="19" t="s">
        <v>1666</v>
      </c>
      <c r="AC426" s="32">
        <v>91400000</v>
      </c>
      <c r="AD426" s="32">
        <v>0</v>
      </c>
      <c r="AE426" s="32">
        <v>0</v>
      </c>
      <c r="AF426" s="32">
        <v>9140000</v>
      </c>
      <c r="AG426" s="32">
        <v>0</v>
      </c>
      <c r="AH426" s="32">
        <v>9140000</v>
      </c>
      <c r="AI426" s="32">
        <v>0</v>
      </c>
      <c r="AJ426" s="32">
        <v>9140000</v>
      </c>
      <c r="AK426" s="32">
        <v>0</v>
      </c>
      <c r="AL426" s="32">
        <v>9140000</v>
      </c>
      <c r="AM426" s="32">
        <v>0</v>
      </c>
      <c r="AN426" s="32">
        <v>9140000</v>
      </c>
      <c r="AO426" s="32">
        <v>0</v>
      </c>
      <c r="AP426" s="32">
        <v>9140000</v>
      </c>
      <c r="AQ426" s="32">
        <v>0</v>
      </c>
      <c r="AR426" s="32">
        <v>9140000</v>
      </c>
      <c r="AS426" s="32">
        <v>0</v>
      </c>
      <c r="AT426" s="32">
        <v>9140000</v>
      </c>
      <c r="AU426" s="32">
        <v>0</v>
      </c>
      <c r="AV426" s="32">
        <v>9140000</v>
      </c>
      <c r="AW426" s="32">
        <v>0</v>
      </c>
      <c r="AX426" s="32">
        <v>9140000</v>
      </c>
      <c r="AY426" s="32">
        <v>0</v>
      </c>
      <c r="AZ426" s="32">
        <v>0</v>
      </c>
      <c r="BA426" s="30"/>
      <c r="BB426" s="30"/>
      <c r="BC426" s="30"/>
      <c r="BD426" s="30"/>
      <c r="BE426" s="10" t="str">
        <f t="shared" si="54"/>
        <v>OK</v>
      </c>
      <c r="BF426" s="10" t="str">
        <f t="shared" si="55"/>
        <v>OK</v>
      </c>
      <c r="BG426" s="4">
        <f t="shared" si="56"/>
        <v>0</v>
      </c>
      <c r="BH426" s="11">
        <f t="shared" si="57"/>
        <v>91400000</v>
      </c>
      <c r="BI426" s="11">
        <f t="shared" si="58"/>
        <v>91400000</v>
      </c>
      <c r="BJ426" s="4">
        <f t="shared" si="59"/>
        <v>0</v>
      </c>
      <c r="BK426" s="4">
        <f t="shared" si="60"/>
        <v>0</v>
      </c>
      <c r="BL426" s="1">
        <v>4</v>
      </c>
      <c r="BM426" s="1">
        <v>2400</v>
      </c>
      <c r="BN426" s="1">
        <v>4</v>
      </c>
      <c r="BO426" s="12">
        <v>1</v>
      </c>
      <c r="BP426" s="1">
        <v>2</v>
      </c>
      <c r="BQ426" s="1">
        <v>1</v>
      </c>
      <c r="BT426" s="36"/>
      <c r="BU426" s="36"/>
      <c r="BV426" s="36" t="str">
        <f t="shared" si="61"/>
        <v>2400</v>
      </c>
      <c r="BW426" s="36" t="b">
        <f t="shared" si="62"/>
        <v>1</v>
      </c>
      <c r="BX426" s="36"/>
      <c r="BY426" s="36"/>
      <c r="BZ426" s="36"/>
      <c r="CA426" s="36"/>
    </row>
    <row r="427" spans="1:79" ht="142.5">
      <c r="A427" s="38" t="s">
        <v>3801</v>
      </c>
      <c r="B427" s="33" t="s">
        <v>441</v>
      </c>
      <c r="C427" s="27" t="s">
        <v>259</v>
      </c>
      <c r="D427" s="27" t="s">
        <v>246</v>
      </c>
      <c r="E427" s="18" t="s">
        <v>3862</v>
      </c>
      <c r="F427" s="19" t="s">
        <v>3882</v>
      </c>
      <c r="G427" s="19" t="s">
        <v>3883</v>
      </c>
      <c r="H427" s="19" t="s">
        <v>3887</v>
      </c>
      <c r="I427" s="19">
        <v>86101601</v>
      </c>
      <c r="J427" s="19" t="s">
        <v>1338</v>
      </c>
      <c r="K427" s="19" t="s">
        <v>1334</v>
      </c>
      <c r="L427" s="19" t="s">
        <v>2505</v>
      </c>
      <c r="M427" s="20" t="s">
        <v>1321</v>
      </c>
      <c r="N427" s="20" t="s">
        <v>265</v>
      </c>
      <c r="O427" s="20" t="s">
        <v>265</v>
      </c>
      <c r="P427" s="20">
        <v>10</v>
      </c>
      <c r="Q427" s="20" t="s">
        <v>1390</v>
      </c>
      <c r="R427" s="20" t="s">
        <v>1391</v>
      </c>
      <c r="S427" s="21">
        <v>66000000</v>
      </c>
      <c r="T427" s="21">
        <v>66000000</v>
      </c>
      <c r="U427" s="20" t="s">
        <v>1404</v>
      </c>
      <c r="V427" s="20" t="s">
        <v>1405</v>
      </c>
      <c r="W427" s="19" t="s">
        <v>110</v>
      </c>
      <c r="X427" s="19" t="s">
        <v>1409</v>
      </c>
      <c r="Y427" s="19" t="s">
        <v>1459</v>
      </c>
      <c r="Z427" s="19" t="s">
        <v>118</v>
      </c>
      <c r="AA427" s="19" t="s">
        <v>1662</v>
      </c>
      <c r="AB427" s="19" t="s">
        <v>1666</v>
      </c>
      <c r="AC427" s="32">
        <v>0</v>
      </c>
      <c r="AD427" s="32">
        <v>0</v>
      </c>
      <c r="AE427" s="32">
        <v>66000000</v>
      </c>
      <c r="AF427" s="32">
        <v>0</v>
      </c>
      <c r="AG427" s="32">
        <v>0</v>
      </c>
      <c r="AH427" s="32">
        <v>6600000</v>
      </c>
      <c r="AI427" s="32">
        <v>0</v>
      </c>
      <c r="AJ427" s="32">
        <v>6600000</v>
      </c>
      <c r="AK427" s="32">
        <v>0</v>
      </c>
      <c r="AL427" s="32">
        <v>6600000</v>
      </c>
      <c r="AM427" s="32">
        <v>0</v>
      </c>
      <c r="AN427" s="32">
        <v>6600000</v>
      </c>
      <c r="AO427" s="32">
        <v>0</v>
      </c>
      <c r="AP427" s="32">
        <v>6600000</v>
      </c>
      <c r="AQ427" s="32">
        <v>0</v>
      </c>
      <c r="AR427" s="32">
        <v>6600000</v>
      </c>
      <c r="AS427" s="32">
        <v>0</v>
      </c>
      <c r="AT427" s="32">
        <v>6600000</v>
      </c>
      <c r="AU427" s="32">
        <v>0</v>
      </c>
      <c r="AV427" s="32">
        <v>6600000</v>
      </c>
      <c r="AW427" s="32">
        <v>0</v>
      </c>
      <c r="AX427" s="32">
        <v>6600000</v>
      </c>
      <c r="AY427" s="32">
        <v>0</v>
      </c>
      <c r="AZ427" s="32">
        <v>6600000</v>
      </c>
      <c r="BA427" s="30"/>
      <c r="BB427" s="30"/>
      <c r="BC427" s="30"/>
      <c r="BD427" s="30"/>
      <c r="BE427" s="10" t="str">
        <f t="shared" si="54"/>
        <v>OK</v>
      </c>
      <c r="BF427" s="10" t="str">
        <f t="shared" si="55"/>
        <v>OK</v>
      </c>
      <c r="BG427" s="4">
        <f t="shared" si="56"/>
        <v>0</v>
      </c>
      <c r="BH427" s="11">
        <f t="shared" si="57"/>
        <v>66000000</v>
      </c>
      <c r="BI427" s="11">
        <f t="shared" si="58"/>
        <v>66000000</v>
      </c>
      <c r="BJ427" s="4">
        <f t="shared" si="59"/>
        <v>0</v>
      </c>
      <c r="BK427" s="4">
        <f t="shared" si="60"/>
        <v>0</v>
      </c>
      <c r="BL427" s="1">
        <v>4</v>
      </c>
      <c r="BM427" s="1">
        <v>2400</v>
      </c>
      <c r="BN427" s="1">
        <v>4</v>
      </c>
      <c r="BO427" s="12">
        <v>1</v>
      </c>
      <c r="BP427" s="1">
        <v>2</v>
      </c>
      <c r="BQ427" s="1">
        <v>2</v>
      </c>
      <c r="BT427" s="36"/>
      <c r="BU427" s="36"/>
      <c r="BV427" s="36" t="str">
        <f t="shared" si="61"/>
        <v>2400</v>
      </c>
      <c r="BW427" s="36" t="b">
        <f t="shared" si="62"/>
        <v>1</v>
      </c>
      <c r="BX427" s="36"/>
      <c r="BY427" s="36"/>
      <c r="BZ427" s="36"/>
      <c r="CA427" s="36"/>
    </row>
    <row r="428" spans="1:79" ht="114">
      <c r="A428" s="38" t="s">
        <v>3801</v>
      </c>
      <c r="B428" s="33" t="s">
        <v>442</v>
      </c>
      <c r="C428" s="27" t="s">
        <v>259</v>
      </c>
      <c r="D428" s="27" t="s">
        <v>246</v>
      </c>
      <c r="E428" s="18" t="s">
        <v>3862</v>
      </c>
      <c r="F428" s="19" t="s">
        <v>3882</v>
      </c>
      <c r="G428" s="19" t="s">
        <v>3883</v>
      </c>
      <c r="H428" s="19" t="s">
        <v>3887</v>
      </c>
      <c r="I428" s="19">
        <v>86101601</v>
      </c>
      <c r="J428" s="19" t="s">
        <v>1338</v>
      </c>
      <c r="K428" s="19" t="s">
        <v>1334</v>
      </c>
      <c r="L428" s="19" t="s">
        <v>2506</v>
      </c>
      <c r="M428" s="20" t="s">
        <v>1321</v>
      </c>
      <c r="N428" s="20" t="s">
        <v>265</v>
      </c>
      <c r="O428" s="20" t="s">
        <v>265</v>
      </c>
      <c r="P428" s="20">
        <v>10</v>
      </c>
      <c r="Q428" s="20" t="s">
        <v>1390</v>
      </c>
      <c r="R428" s="20" t="s">
        <v>1391</v>
      </c>
      <c r="S428" s="21">
        <v>49000000</v>
      </c>
      <c r="T428" s="21">
        <v>49000000</v>
      </c>
      <c r="U428" s="20" t="s">
        <v>1404</v>
      </c>
      <c r="V428" s="20" t="s">
        <v>1405</v>
      </c>
      <c r="W428" s="19" t="s">
        <v>110</v>
      </c>
      <c r="X428" s="19" t="s">
        <v>1409</v>
      </c>
      <c r="Y428" s="19" t="s">
        <v>1459</v>
      </c>
      <c r="Z428" s="19" t="s">
        <v>118</v>
      </c>
      <c r="AA428" s="19" t="s">
        <v>1662</v>
      </c>
      <c r="AB428" s="19" t="s">
        <v>1666</v>
      </c>
      <c r="AC428" s="32">
        <v>0</v>
      </c>
      <c r="AD428" s="32">
        <v>0</v>
      </c>
      <c r="AE428" s="32">
        <v>49000000</v>
      </c>
      <c r="AF428" s="32">
        <v>0</v>
      </c>
      <c r="AG428" s="32">
        <v>0</v>
      </c>
      <c r="AH428" s="32">
        <v>4900000</v>
      </c>
      <c r="AI428" s="32">
        <v>0</v>
      </c>
      <c r="AJ428" s="32">
        <v>4900000</v>
      </c>
      <c r="AK428" s="32">
        <v>0</v>
      </c>
      <c r="AL428" s="32">
        <v>4900000</v>
      </c>
      <c r="AM428" s="32">
        <v>0</v>
      </c>
      <c r="AN428" s="32">
        <v>4900000</v>
      </c>
      <c r="AO428" s="32">
        <v>0</v>
      </c>
      <c r="AP428" s="32">
        <v>4900000</v>
      </c>
      <c r="AQ428" s="32">
        <v>0</v>
      </c>
      <c r="AR428" s="32">
        <v>4900000</v>
      </c>
      <c r="AS428" s="32">
        <v>0</v>
      </c>
      <c r="AT428" s="32">
        <v>4900000</v>
      </c>
      <c r="AU428" s="32">
        <v>0</v>
      </c>
      <c r="AV428" s="32">
        <v>4900000</v>
      </c>
      <c r="AW428" s="32">
        <v>0</v>
      </c>
      <c r="AX428" s="32">
        <v>4900000</v>
      </c>
      <c r="AY428" s="32">
        <v>0</v>
      </c>
      <c r="AZ428" s="32">
        <v>4900000</v>
      </c>
      <c r="BA428" s="30"/>
      <c r="BB428" s="30"/>
      <c r="BC428" s="30"/>
      <c r="BD428" s="30"/>
      <c r="BE428" s="10" t="str">
        <f t="shared" si="54"/>
        <v>OK</v>
      </c>
      <c r="BF428" s="10" t="str">
        <f t="shared" si="55"/>
        <v>OK</v>
      </c>
      <c r="BG428" s="4">
        <f t="shared" si="56"/>
        <v>0</v>
      </c>
      <c r="BH428" s="11">
        <f t="shared" si="57"/>
        <v>49000000</v>
      </c>
      <c r="BI428" s="11">
        <f t="shared" si="58"/>
        <v>49000000</v>
      </c>
      <c r="BJ428" s="4">
        <f t="shared" si="59"/>
        <v>0</v>
      </c>
      <c r="BK428" s="4">
        <f t="shared" si="60"/>
        <v>0</v>
      </c>
      <c r="BL428" s="1">
        <v>4</v>
      </c>
      <c r="BM428" s="1">
        <v>2400</v>
      </c>
      <c r="BN428" s="1">
        <v>4</v>
      </c>
      <c r="BO428" s="12">
        <v>1</v>
      </c>
      <c r="BP428" s="1">
        <v>2</v>
      </c>
      <c r="BQ428" s="1">
        <v>3</v>
      </c>
      <c r="BT428" s="36"/>
      <c r="BU428" s="36"/>
      <c r="BV428" s="36" t="str">
        <f t="shared" si="61"/>
        <v>2400</v>
      </c>
      <c r="BW428" s="36" t="b">
        <f t="shared" si="62"/>
        <v>1</v>
      </c>
      <c r="BX428" s="36"/>
      <c r="BY428" s="36"/>
      <c r="BZ428" s="36"/>
      <c r="CA428" s="36"/>
    </row>
    <row r="429" spans="1:79" ht="114">
      <c r="A429" s="38" t="s">
        <v>3801</v>
      </c>
      <c r="B429" s="33" t="s">
        <v>443</v>
      </c>
      <c r="C429" s="27" t="s">
        <v>259</v>
      </c>
      <c r="D429" s="27" t="s">
        <v>246</v>
      </c>
      <c r="E429" s="18" t="s">
        <v>3862</v>
      </c>
      <c r="F429" s="19" t="s">
        <v>3882</v>
      </c>
      <c r="G429" s="19" t="s">
        <v>3883</v>
      </c>
      <c r="H429" s="19" t="s">
        <v>3887</v>
      </c>
      <c r="I429" s="19">
        <v>86101601</v>
      </c>
      <c r="J429" s="19" t="s">
        <v>1338</v>
      </c>
      <c r="K429" s="19" t="s">
        <v>1334</v>
      </c>
      <c r="L429" s="19" t="s">
        <v>2507</v>
      </c>
      <c r="M429" s="20" t="s">
        <v>1321</v>
      </c>
      <c r="N429" s="20" t="s">
        <v>265</v>
      </c>
      <c r="O429" s="20" t="s">
        <v>265</v>
      </c>
      <c r="P429" s="20">
        <v>10</v>
      </c>
      <c r="Q429" s="20" t="s">
        <v>1390</v>
      </c>
      <c r="R429" s="20" t="s">
        <v>1391</v>
      </c>
      <c r="S429" s="21">
        <v>49000000</v>
      </c>
      <c r="T429" s="21">
        <v>49000000</v>
      </c>
      <c r="U429" s="20" t="s">
        <v>1404</v>
      </c>
      <c r="V429" s="20" t="s">
        <v>1405</v>
      </c>
      <c r="W429" s="19" t="s">
        <v>110</v>
      </c>
      <c r="X429" s="19" t="s">
        <v>1409</v>
      </c>
      <c r="Y429" s="19" t="s">
        <v>1459</v>
      </c>
      <c r="Z429" s="19" t="s">
        <v>118</v>
      </c>
      <c r="AA429" s="19" t="s">
        <v>1662</v>
      </c>
      <c r="AB429" s="19" t="s">
        <v>1666</v>
      </c>
      <c r="AC429" s="32">
        <v>0</v>
      </c>
      <c r="AD429" s="32">
        <v>0</v>
      </c>
      <c r="AE429" s="32">
        <v>49000000</v>
      </c>
      <c r="AF429" s="32">
        <v>0</v>
      </c>
      <c r="AG429" s="32">
        <v>0</v>
      </c>
      <c r="AH429" s="32">
        <v>4900000</v>
      </c>
      <c r="AI429" s="32">
        <v>0</v>
      </c>
      <c r="AJ429" s="32">
        <v>4900000</v>
      </c>
      <c r="AK429" s="32">
        <v>0</v>
      </c>
      <c r="AL429" s="32">
        <v>4900000</v>
      </c>
      <c r="AM429" s="32">
        <v>0</v>
      </c>
      <c r="AN429" s="32">
        <v>4900000</v>
      </c>
      <c r="AO429" s="32">
        <v>0</v>
      </c>
      <c r="AP429" s="32">
        <v>4900000</v>
      </c>
      <c r="AQ429" s="32">
        <v>0</v>
      </c>
      <c r="AR429" s="32">
        <v>4900000</v>
      </c>
      <c r="AS429" s="32">
        <v>0</v>
      </c>
      <c r="AT429" s="32">
        <v>4900000</v>
      </c>
      <c r="AU429" s="32">
        <v>0</v>
      </c>
      <c r="AV429" s="32">
        <v>4900000</v>
      </c>
      <c r="AW429" s="32">
        <v>0</v>
      </c>
      <c r="AX429" s="32">
        <v>4900000</v>
      </c>
      <c r="AY429" s="32">
        <v>0</v>
      </c>
      <c r="AZ429" s="32">
        <v>4900000</v>
      </c>
      <c r="BA429" s="30"/>
      <c r="BB429" s="30"/>
      <c r="BC429" s="30"/>
      <c r="BD429" s="30"/>
      <c r="BE429" s="10" t="str">
        <f t="shared" si="54"/>
        <v>OK</v>
      </c>
      <c r="BF429" s="10" t="str">
        <f t="shared" si="55"/>
        <v>OK</v>
      </c>
      <c r="BG429" s="4">
        <f t="shared" si="56"/>
        <v>0</v>
      </c>
      <c r="BH429" s="11">
        <f t="shared" si="57"/>
        <v>49000000</v>
      </c>
      <c r="BI429" s="11">
        <f t="shared" si="58"/>
        <v>49000000</v>
      </c>
      <c r="BJ429" s="4">
        <f t="shared" si="59"/>
        <v>0</v>
      </c>
      <c r="BK429" s="4">
        <f t="shared" si="60"/>
        <v>0</v>
      </c>
      <c r="BL429" s="1">
        <v>4</v>
      </c>
      <c r="BM429" s="1">
        <v>2400</v>
      </c>
      <c r="BN429" s="1">
        <v>4</v>
      </c>
      <c r="BO429" s="12">
        <v>1</v>
      </c>
      <c r="BP429" s="1">
        <v>2</v>
      </c>
      <c r="BQ429" s="1">
        <v>4</v>
      </c>
      <c r="BT429" s="36"/>
      <c r="BU429" s="36"/>
      <c r="BV429" s="36" t="str">
        <f t="shared" si="61"/>
        <v>2400</v>
      </c>
      <c r="BW429" s="36" t="b">
        <f t="shared" si="62"/>
        <v>1</v>
      </c>
      <c r="BX429" s="36"/>
      <c r="BY429" s="36"/>
      <c r="BZ429" s="36"/>
      <c r="CA429" s="36"/>
    </row>
    <row r="430" spans="1:79" ht="114">
      <c r="A430" s="38" t="s">
        <v>3801</v>
      </c>
      <c r="B430" s="33" t="s">
        <v>444</v>
      </c>
      <c r="C430" s="27" t="s">
        <v>259</v>
      </c>
      <c r="D430" s="27" t="s">
        <v>246</v>
      </c>
      <c r="E430" s="18" t="s">
        <v>3862</v>
      </c>
      <c r="F430" s="19" t="s">
        <v>3882</v>
      </c>
      <c r="G430" s="19" t="s">
        <v>3883</v>
      </c>
      <c r="H430" s="19" t="s">
        <v>3887</v>
      </c>
      <c r="I430" s="19">
        <v>86101601</v>
      </c>
      <c r="J430" s="19" t="s">
        <v>1338</v>
      </c>
      <c r="K430" s="19" t="s">
        <v>1334</v>
      </c>
      <c r="L430" s="19" t="s">
        <v>2508</v>
      </c>
      <c r="M430" s="20" t="s">
        <v>1321</v>
      </c>
      <c r="N430" s="20" t="s">
        <v>265</v>
      </c>
      <c r="O430" s="20" t="s">
        <v>265</v>
      </c>
      <c r="P430" s="20">
        <v>10</v>
      </c>
      <c r="Q430" s="20" t="s">
        <v>1390</v>
      </c>
      <c r="R430" s="20" t="s">
        <v>3145</v>
      </c>
      <c r="S430" s="21">
        <v>0</v>
      </c>
      <c r="T430" s="21">
        <v>0</v>
      </c>
      <c r="U430" s="20" t="s">
        <v>1404</v>
      </c>
      <c r="V430" s="20" t="s">
        <v>1405</v>
      </c>
      <c r="W430" s="19" t="s">
        <v>110</v>
      </c>
      <c r="X430" s="19" t="s">
        <v>6083</v>
      </c>
      <c r="Y430" s="19" t="s">
        <v>6046</v>
      </c>
      <c r="Z430" s="19" t="s">
        <v>6088</v>
      </c>
      <c r="AA430" s="19" t="s">
        <v>1662</v>
      </c>
      <c r="AB430" s="19" t="s">
        <v>1666</v>
      </c>
      <c r="AC430" s="32">
        <v>0</v>
      </c>
      <c r="AD430" s="32">
        <v>0</v>
      </c>
      <c r="AE430" s="32">
        <v>0</v>
      </c>
      <c r="AF430" s="32">
        <v>0</v>
      </c>
      <c r="AG430" s="32">
        <v>0</v>
      </c>
      <c r="AH430" s="32">
        <v>0</v>
      </c>
      <c r="AI430" s="32">
        <v>0</v>
      </c>
      <c r="AJ430" s="32">
        <v>0</v>
      </c>
      <c r="AK430" s="32">
        <v>0</v>
      </c>
      <c r="AL430" s="32">
        <v>0</v>
      </c>
      <c r="AM430" s="32">
        <v>0</v>
      </c>
      <c r="AN430" s="32">
        <v>0</v>
      </c>
      <c r="AO430" s="32">
        <v>0</v>
      </c>
      <c r="AP430" s="32">
        <v>0</v>
      </c>
      <c r="AQ430" s="32">
        <v>0</v>
      </c>
      <c r="AR430" s="32">
        <v>0</v>
      </c>
      <c r="AS430" s="32">
        <v>0</v>
      </c>
      <c r="AT430" s="32">
        <v>0</v>
      </c>
      <c r="AU430" s="32">
        <v>0</v>
      </c>
      <c r="AV430" s="32">
        <v>0</v>
      </c>
      <c r="AW430" s="32">
        <v>0</v>
      </c>
      <c r="AX430" s="32">
        <v>0</v>
      </c>
      <c r="AY430" s="32">
        <v>0</v>
      </c>
      <c r="AZ430" s="32">
        <v>0</v>
      </c>
      <c r="BA430" s="30"/>
      <c r="BB430" s="30"/>
      <c r="BC430" s="30"/>
      <c r="BD430" s="30"/>
      <c r="BE430" s="10" t="str">
        <f t="shared" si="54"/>
        <v>OK</v>
      </c>
      <c r="BF430" s="10" t="str">
        <f t="shared" si="55"/>
        <v>OK</v>
      </c>
      <c r="BG430" s="4">
        <f t="shared" si="56"/>
        <v>0</v>
      </c>
      <c r="BH430" s="11">
        <f t="shared" si="57"/>
        <v>0</v>
      </c>
      <c r="BI430" s="11">
        <f t="shared" si="58"/>
        <v>0</v>
      </c>
      <c r="BJ430" s="4">
        <f t="shared" si="59"/>
        <v>0</v>
      </c>
      <c r="BK430" s="4">
        <f t="shared" si="60"/>
        <v>0</v>
      </c>
      <c r="BL430" s="1">
        <v>4</v>
      </c>
      <c r="BM430" s="1">
        <v>2400</v>
      </c>
      <c r="BN430" s="1">
        <v>4</v>
      </c>
      <c r="BO430" s="12">
        <v>1</v>
      </c>
      <c r="BP430" s="1">
        <v>2</v>
      </c>
      <c r="BQ430" s="1">
        <v>5</v>
      </c>
      <c r="BT430" s="36"/>
      <c r="BU430" s="36"/>
      <c r="BV430" s="36" t="str">
        <f t="shared" si="61"/>
        <v>2400</v>
      </c>
      <c r="BW430" s="36" t="b">
        <f t="shared" si="62"/>
        <v>1</v>
      </c>
      <c r="BX430" s="36"/>
      <c r="BY430" s="36"/>
      <c r="BZ430" s="36"/>
      <c r="CA430" s="36"/>
    </row>
    <row r="431" spans="1:79" ht="114">
      <c r="A431" s="38" t="s">
        <v>3801</v>
      </c>
      <c r="B431" s="33" t="s">
        <v>445</v>
      </c>
      <c r="C431" s="27" t="s">
        <v>259</v>
      </c>
      <c r="D431" s="27" t="s">
        <v>246</v>
      </c>
      <c r="E431" s="18" t="s">
        <v>3862</v>
      </c>
      <c r="F431" s="19" t="s">
        <v>3882</v>
      </c>
      <c r="G431" s="19" t="s">
        <v>3883</v>
      </c>
      <c r="H431" s="19" t="s">
        <v>3887</v>
      </c>
      <c r="I431" s="19">
        <v>86101610</v>
      </c>
      <c r="J431" s="19" t="s">
        <v>1338</v>
      </c>
      <c r="K431" s="19" t="s">
        <v>1334</v>
      </c>
      <c r="L431" s="19" t="s">
        <v>2509</v>
      </c>
      <c r="M431" s="20" t="s">
        <v>265</v>
      </c>
      <c r="N431" s="20" t="s">
        <v>265</v>
      </c>
      <c r="O431" s="20" t="s">
        <v>265</v>
      </c>
      <c r="P431" s="20">
        <v>9</v>
      </c>
      <c r="Q431" s="20" t="s">
        <v>1390</v>
      </c>
      <c r="R431" s="20" t="s">
        <v>1391</v>
      </c>
      <c r="S431" s="21">
        <v>28620000</v>
      </c>
      <c r="T431" s="21">
        <v>28620000</v>
      </c>
      <c r="U431" s="20" t="s">
        <v>1404</v>
      </c>
      <c r="V431" s="20" t="s">
        <v>1405</v>
      </c>
      <c r="W431" s="19" t="s">
        <v>110</v>
      </c>
      <c r="X431" s="19" t="s">
        <v>1409</v>
      </c>
      <c r="Y431" s="19" t="s">
        <v>1459</v>
      </c>
      <c r="Z431" s="19" t="s">
        <v>118</v>
      </c>
      <c r="AA431" s="19" t="s">
        <v>1662</v>
      </c>
      <c r="AB431" s="19" t="s">
        <v>1666</v>
      </c>
      <c r="AC431" s="32">
        <v>0</v>
      </c>
      <c r="AD431" s="32">
        <v>0</v>
      </c>
      <c r="AE431" s="32">
        <v>28620000</v>
      </c>
      <c r="AF431" s="32">
        <v>0</v>
      </c>
      <c r="AG431" s="32">
        <v>0</v>
      </c>
      <c r="AH431" s="32">
        <v>3180000</v>
      </c>
      <c r="AI431" s="32">
        <v>0</v>
      </c>
      <c r="AJ431" s="32">
        <v>3180000</v>
      </c>
      <c r="AK431" s="32">
        <v>0</v>
      </c>
      <c r="AL431" s="32">
        <v>3180000</v>
      </c>
      <c r="AM431" s="32">
        <v>0</v>
      </c>
      <c r="AN431" s="32">
        <v>3180000</v>
      </c>
      <c r="AO431" s="32">
        <v>0</v>
      </c>
      <c r="AP431" s="32">
        <v>3180000</v>
      </c>
      <c r="AQ431" s="32">
        <v>0</v>
      </c>
      <c r="AR431" s="32">
        <v>3180000</v>
      </c>
      <c r="AS431" s="32">
        <v>0</v>
      </c>
      <c r="AT431" s="32">
        <v>3180000</v>
      </c>
      <c r="AU431" s="32">
        <v>0</v>
      </c>
      <c r="AV431" s="32">
        <v>3180000</v>
      </c>
      <c r="AW431" s="32">
        <v>0</v>
      </c>
      <c r="AX431" s="32">
        <v>3180000</v>
      </c>
      <c r="AY431" s="32">
        <v>0</v>
      </c>
      <c r="AZ431" s="32">
        <v>0</v>
      </c>
      <c r="BA431" s="30"/>
      <c r="BB431" s="30"/>
      <c r="BC431" s="30"/>
      <c r="BD431" s="30"/>
      <c r="BE431" s="10" t="str">
        <f t="shared" si="54"/>
        <v>OK</v>
      </c>
      <c r="BF431" s="10" t="str">
        <f t="shared" si="55"/>
        <v>OK</v>
      </c>
      <c r="BG431" s="4">
        <f t="shared" si="56"/>
        <v>0</v>
      </c>
      <c r="BH431" s="11">
        <f t="shared" si="57"/>
        <v>28620000</v>
      </c>
      <c r="BI431" s="11">
        <f t="shared" si="58"/>
        <v>28620000</v>
      </c>
      <c r="BJ431" s="4">
        <f t="shared" si="59"/>
        <v>0</v>
      </c>
      <c r="BK431" s="4">
        <f t="shared" si="60"/>
        <v>0</v>
      </c>
      <c r="BL431" s="1">
        <v>4</v>
      </c>
      <c r="BM431" s="1">
        <v>2400</v>
      </c>
      <c r="BN431" s="1">
        <v>4</v>
      </c>
      <c r="BO431" s="12">
        <v>1</v>
      </c>
      <c r="BP431" s="1">
        <v>2</v>
      </c>
      <c r="BQ431" s="1">
        <v>6</v>
      </c>
      <c r="BT431" s="36"/>
      <c r="BU431" s="36"/>
      <c r="BV431" s="36" t="str">
        <f t="shared" si="61"/>
        <v>2400</v>
      </c>
      <c r="BW431" s="36" t="b">
        <f t="shared" si="62"/>
        <v>1</v>
      </c>
      <c r="BX431" s="36"/>
      <c r="BY431" s="36"/>
      <c r="BZ431" s="36"/>
      <c r="CA431" s="36"/>
    </row>
    <row r="432" spans="1:79" ht="128.25">
      <c r="A432" s="38" t="s">
        <v>3801</v>
      </c>
      <c r="B432" s="33" t="s">
        <v>446</v>
      </c>
      <c r="C432" s="27" t="s">
        <v>259</v>
      </c>
      <c r="D432" s="27" t="s">
        <v>246</v>
      </c>
      <c r="E432" s="18" t="s">
        <v>3862</v>
      </c>
      <c r="F432" s="19" t="s">
        <v>3882</v>
      </c>
      <c r="G432" s="19" t="s">
        <v>3883</v>
      </c>
      <c r="H432" s="19" t="s">
        <v>3887</v>
      </c>
      <c r="I432" s="19">
        <v>86101601</v>
      </c>
      <c r="J432" s="19" t="s">
        <v>1338</v>
      </c>
      <c r="K432" s="19" t="s">
        <v>1334</v>
      </c>
      <c r="L432" s="19" t="s">
        <v>2510</v>
      </c>
      <c r="M432" s="20" t="s">
        <v>1321</v>
      </c>
      <c r="N432" s="20" t="s">
        <v>265</v>
      </c>
      <c r="O432" s="20" t="s">
        <v>265</v>
      </c>
      <c r="P432" s="20">
        <v>10</v>
      </c>
      <c r="Q432" s="20" t="s">
        <v>1390</v>
      </c>
      <c r="R432" s="20" t="s">
        <v>1391</v>
      </c>
      <c r="S432" s="21">
        <v>115120000</v>
      </c>
      <c r="T432" s="21">
        <v>115120000</v>
      </c>
      <c r="U432" s="20" t="s">
        <v>1404</v>
      </c>
      <c r="V432" s="20" t="s">
        <v>1405</v>
      </c>
      <c r="W432" s="19" t="s">
        <v>110</v>
      </c>
      <c r="X432" s="19" t="s">
        <v>1409</v>
      </c>
      <c r="Y432" s="19" t="s">
        <v>1459</v>
      </c>
      <c r="Z432" s="19" t="s">
        <v>118</v>
      </c>
      <c r="AA432" s="19" t="s">
        <v>1662</v>
      </c>
      <c r="AB432" s="19" t="s">
        <v>1666</v>
      </c>
      <c r="AC432" s="32">
        <v>0</v>
      </c>
      <c r="AD432" s="32">
        <v>0</v>
      </c>
      <c r="AE432" s="32">
        <v>115120000</v>
      </c>
      <c r="AF432" s="32">
        <v>0</v>
      </c>
      <c r="AG432" s="32">
        <v>0</v>
      </c>
      <c r="AH432" s="32">
        <v>11512000</v>
      </c>
      <c r="AI432" s="32">
        <v>0</v>
      </c>
      <c r="AJ432" s="32">
        <v>11512000</v>
      </c>
      <c r="AK432" s="32">
        <v>0</v>
      </c>
      <c r="AL432" s="32">
        <v>11512000</v>
      </c>
      <c r="AM432" s="32">
        <v>0</v>
      </c>
      <c r="AN432" s="32">
        <v>11512000</v>
      </c>
      <c r="AO432" s="32">
        <v>0</v>
      </c>
      <c r="AP432" s="32">
        <v>11512000</v>
      </c>
      <c r="AQ432" s="32">
        <v>0</v>
      </c>
      <c r="AR432" s="32">
        <v>11512000</v>
      </c>
      <c r="AS432" s="32">
        <v>0</v>
      </c>
      <c r="AT432" s="32">
        <v>11512000</v>
      </c>
      <c r="AU432" s="32">
        <v>0</v>
      </c>
      <c r="AV432" s="32">
        <v>11512000</v>
      </c>
      <c r="AW432" s="32">
        <v>0</v>
      </c>
      <c r="AX432" s="32">
        <v>11512000</v>
      </c>
      <c r="AY432" s="32">
        <v>0</v>
      </c>
      <c r="AZ432" s="32">
        <v>11512000</v>
      </c>
      <c r="BA432" s="30"/>
      <c r="BB432" s="30"/>
      <c r="BC432" s="30"/>
      <c r="BD432" s="30"/>
      <c r="BE432" s="10" t="str">
        <f t="shared" si="54"/>
        <v>OK</v>
      </c>
      <c r="BF432" s="10" t="str">
        <f t="shared" si="55"/>
        <v>OK</v>
      </c>
      <c r="BG432" s="4">
        <f t="shared" si="56"/>
        <v>0</v>
      </c>
      <c r="BH432" s="11">
        <f t="shared" si="57"/>
        <v>115120000</v>
      </c>
      <c r="BI432" s="11">
        <f t="shared" si="58"/>
        <v>115120000</v>
      </c>
      <c r="BJ432" s="4">
        <f t="shared" si="59"/>
        <v>0</v>
      </c>
      <c r="BK432" s="4">
        <f t="shared" si="60"/>
        <v>0</v>
      </c>
      <c r="BL432" s="1">
        <v>4</v>
      </c>
      <c r="BM432" s="1">
        <v>2400</v>
      </c>
      <c r="BN432" s="1">
        <v>4</v>
      </c>
      <c r="BO432" s="12">
        <v>1</v>
      </c>
      <c r="BP432" s="1">
        <v>2</v>
      </c>
      <c r="BQ432" s="1">
        <v>7</v>
      </c>
      <c r="BT432" s="36"/>
      <c r="BU432" s="36"/>
      <c r="BV432" s="36" t="str">
        <f t="shared" si="61"/>
        <v>2400</v>
      </c>
      <c r="BW432" s="36" t="b">
        <f t="shared" si="62"/>
        <v>1</v>
      </c>
      <c r="BX432" s="36"/>
      <c r="BY432" s="36"/>
      <c r="BZ432" s="36"/>
      <c r="CA432" s="36"/>
    </row>
    <row r="433" spans="1:79" ht="142.5">
      <c r="A433" s="38" t="s">
        <v>3801</v>
      </c>
      <c r="B433" s="33" t="s">
        <v>447</v>
      </c>
      <c r="C433" s="27" t="s">
        <v>259</v>
      </c>
      <c r="D433" s="27" t="s">
        <v>246</v>
      </c>
      <c r="E433" s="18" t="s">
        <v>3862</v>
      </c>
      <c r="F433" s="19" t="s">
        <v>3882</v>
      </c>
      <c r="G433" s="19" t="s">
        <v>3883</v>
      </c>
      <c r="H433" s="19" t="s">
        <v>3887</v>
      </c>
      <c r="I433" s="19">
        <v>86101610</v>
      </c>
      <c r="J433" s="19" t="s">
        <v>1338</v>
      </c>
      <c r="K433" s="19" t="s">
        <v>1334</v>
      </c>
      <c r="L433" s="19" t="s">
        <v>2511</v>
      </c>
      <c r="M433" s="20" t="s">
        <v>1321</v>
      </c>
      <c r="N433" s="20" t="s">
        <v>265</v>
      </c>
      <c r="O433" s="20" t="s">
        <v>265</v>
      </c>
      <c r="P433" s="20">
        <v>10</v>
      </c>
      <c r="Q433" s="20" t="s">
        <v>1390</v>
      </c>
      <c r="R433" s="20" t="s">
        <v>1391</v>
      </c>
      <c r="S433" s="21">
        <v>31800000</v>
      </c>
      <c r="T433" s="21">
        <v>31800000</v>
      </c>
      <c r="U433" s="20" t="s">
        <v>1404</v>
      </c>
      <c r="V433" s="20" t="s">
        <v>1405</v>
      </c>
      <c r="W433" s="19" t="s">
        <v>110</v>
      </c>
      <c r="X433" s="19" t="s">
        <v>1409</v>
      </c>
      <c r="Y433" s="19" t="s">
        <v>1459</v>
      </c>
      <c r="Z433" s="19" t="s">
        <v>118</v>
      </c>
      <c r="AA433" s="19" t="s">
        <v>1662</v>
      </c>
      <c r="AB433" s="19" t="s">
        <v>1666</v>
      </c>
      <c r="AC433" s="32">
        <v>0</v>
      </c>
      <c r="AD433" s="32">
        <v>0</v>
      </c>
      <c r="AE433" s="32">
        <v>31800000</v>
      </c>
      <c r="AF433" s="32">
        <v>0</v>
      </c>
      <c r="AG433" s="32">
        <v>0</v>
      </c>
      <c r="AH433" s="32">
        <v>3180000</v>
      </c>
      <c r="AI433" s="32">
        <v>0</v>
      </c>
      <c r="AJ433" s="32">
        <v>3180000</v>
      </c>
      <c r="AK433" s="32">
        <v>0</v>
      </c>
      <c r="AL433" s="32">
        <v>3180000</v>
      </c>
      <c r="AM433" s="32">
        <v>0</v>
      </c>
      <c r="AN433" s="32">
        <v>3180000</v>
      </c>
      <c r="AO433" s="32">
        <v>0</v>
      </c>
      <c r="AP433" s="32">
        <v>3180000</v>
      </c>
      <c r="AQ433" s="32">
        <v>0</v>
      </c>
      <c r="AR433" s="32">
        <v>3180000</v>
      </c>
      <c r="AS433" s="32">
        <v>0</v>
      </c>
      <c r="AT433" s="32">
        <v>3180000</v>
      </c>
      <c r="AU433" s="32">
        <v>0</v>
      </c>
      <c r="AV433" s="32">
        <v>3180000</v>
      </c>
      <c r="AW433" s="32">
        <v>0</v>
      </c>
      <c r="AX433" s="32">
        <v>3180000</v>
      </c>
      <c r="AY433" s="32">
        <v>0</v>
      </c>
      <c r="AZ433" s="32">
        <v>3180000</v>
      </c>
      <c r="BA433" s="30"/>
      <c r="BB433" s="30"/>
      <c r="BC433" s="30"/>
      <c r="BD433" s="30"/>
      <c r="BE433" s="10" t="str">
        <f t="shared" si="54"/>
        <v>OK</v>
      </c>
      <c r="BF433" s="10" t="str">
        <f t="shared" si="55"/>
        <v>OK</v>
      </c>
      <c r="BG433" s="4">
        <f t="shared" si="56"/>
        <v>0</v>
      </c>
      <c r="BH433" s="11">
        <f t="shared" si="57"/>
        <v>31800000</v>
      </c>
      <c r="BI433" s="11">
        <f t="shared" si="58"/>
        <v>31800000</v>
      </c>
      <c r="BJ433" s="4">
        <f t="shared" si="59"/>
        <v>0</v>
      </c>
      <c r="BK433" s="4">
        <f t="shared" si="60"/>
        <v>0</v>
      </c>
      <c r="BL433" s="1">
        <v>4</v>
      </c>
      <c r="BM433" s="1">
        <v>2400</v>
      </c>
      <c r="BN433" s="1">
        <v>4</v>
      </c>
      <c r="BO433" s="12">
        <v>1</v>
      </c>
      <c r="BP433" s="1">
        <v>2</v>
      </c>
      <c r="BQ433" s="1">
        <v>8</v>
      </c>
      <c r="BT433" s="36"/>
      <c r="BU433" s="36"/>
      <c r="BV433" s="36" t="str">
        <f t="shared" si="61"/>
        <v>2400</v>
      </c>
      <c r="BW433" s="36" t="b">
        <f t="shared" si="62"/>
        <v>1</v>
      </c>
      <c r="BX433" s="36"/>
      <c r="BY433" s="36"/>
      <c r="BZ433" s="36"/>
      <c r="CA433" s="36"/>
    </row>
    <row r="434" spans="1:79" ht="128.25">
      <c r="A434" s="38" t="s">
        <v>3801</v>
      </c>
      <c r="B434" s="33" t="s">
        <v>448</v>
      </c>
      <c r="C434" s="27" t="s">
        <v>259</v>
      </c>
      <c r="D434" s="27" t="s">
        <v>246</v>
      </c>
      <c r="E434" s="18" t="s">
        <v>3862</v>
      </c>
      <c r="F434" s="19" t="s">
        <v>3882</v>
      </c>
      <c r="G434" s="19" t="s">
        <v>3883</v>
      </c>
      <c r="H434" s="19" t="s">
        <v>3887</v>
      </c>
      <c r="I434" s="19">
        <v>86101610</v>
      </c>
      <c r="J434" s="19" t="s">
        <v>1338</v>
      </c>
      <c r="K434" s="19" t="s">
        <v>1334</v>
      </c>
      <c r="L434" s="19" t="s">
        <v>2512</v>
      </c>
      <c r="M434" s="20" t="s">
        <v>265</v>
      </c>
      <c r="N434" s="20" t="s">
        <v>265</v>
      </c>
      <c r="O434" s="20" t="s">
        <v>265</v>
      </c>
      <c r="P434" s="20">
        <v>3</v>
      </c>
      <c r="Q434" s="20" t="s">
        <v>1390</v>
      </c>
      <c r="R434" s="20" t="s">
        <v>1391</v>
      </c>
      <c r="S434" s="21">
        <v>23100000</v>
      </c>
      <c r="T434" s="21">
        <v>23100000</v>
      </c>
      <c r="U434" s="20" t="s">
        <v>1404</v>
      </c>
      <c r="V434" s="20" t="s">
        <v>1405</v>
      </c>
      <c r="W434" s="19" t="s">
        <v>110</v>
      </c>
      <c r="X434" s="19" t="s">
        <v>1411</v>
      </c>
      <c r="Y434" s="19" t="s">
        <v>1459</v>
      </c>
      <c r="Z434" s="19" t="s">
        <v>112</v>
      </c>
      <c r="AA434" s="19" t="s">
        <v>1662</v>
      </c>
      <c r="AB434" s="19" t="s">
        <v>1666</v>
      </c>
      <c r="AC434" s="32">
        <v>0</v>
      </c>
      <c r="AD434" s="32">
        <v>0</v>
      </c>
      <c r="AE434" s="32">
        <v>23100000</v>
      </c>
      <c r="AF434" s="32">
        <v>0</v>
      </c>
      <c r="AG434" s="32">
        <v>0</v>
      </c>
      <c r="AH434" s="32">
        <v>7700000</v>
      </c>
      <c r="AI434" s="32">
        <v>0</v>
      </c>
      <c r="AJ434" s="32">
        <v>7700000</v>
      </c>
      <c r="AK434" s="32">
        <v>0</v>
      </c>
      <c r="AL434" s="32">
        <v>7700000</v>
      </c>
      <c r="AM434" s="32">
        <v>0</v>
      </c>
      <c r="AN434" s="32">
        <v>0</v>
      </c>
      <c r="AO434" s="32">
        <v>0</v>
      </c>
      <c r="AP434" s="32">
        <v>0</v>
      </c>
      <c r="AQ434" s="32">
        <v>0</v>
      </c>
      <c r="AR434" s="32">
        <v>0</v>
      </c>
      <c r="AS434" s="32">
        <v>0</v>
      </c>
      <c r="AT434" s="32">
        <v>0</v>
      </c>
      <c r="AU434" s="32">
        <v>0</v>
      </c>
      <c r="AV434" s="32">
        <v>0</v>
      </c>
      <c r="AW434" s="32">
        <v>0</v>
      </c>
      <c r="AX434" s="32">
        <v>0</v>
      </c>
      <c r="AY434" s="32">
        <v>0</v>
      </c>
      <c r="AZ434" s="32">
        <v>0</v>
      </c>
      <c r="BA434" s="30"/>
      <c r="BB434" s="30"/>
      <c r="BC434" s="30"/>
      <c r="BD434" s="30"/>
      <c r="BE434" s="10" t="str">
        <f t="shared" si="54"/>
        <v>OK</v>
      </c>
      <c r="BF434" s="10" t="str">
        <f t="shared" si="55"/>
        <v>OK</v>
      </c>
      <c r="BG434" s="4">
        <f t="shared" si="56"/>
        <v>0</v>
      </c>
      <c r="BH434" s="11">
        <f t="shared" si="57"/>
        <v>23100000</v>
      </c>
      <c r="BI434" s="11">
        <f t="shared" si="58"/>
        <v>23100000</v>
      </c>
      <c r="BJ434" s="4">
        <f t="shared" si="59"/>
        <v>0</v>
      </c>
      <c r="BK434" s="4">
        <f t="shared" si="60"/>
        <v>0</v>
      </c>
      <c r="BL434" s="1">
        <v>4</v>
      </c>
      <c r="BM434" s="1">
        <v>2400</v>
      </c>
      <c r="BN434" s="1">
        <v>4</v>
      </c>
      <c r="BO434" s="12">
        <v>1</v>
      </c>
      <c r="BP434" s="1">
        <v>2</v>
      </c>
      <c r="BQ434" s="1">
        <v>9</v>
      </c>
      <c r="BT434" s="36"/>
      <c r="BU434" s="36"/>
      <c r="BV434" s="36" t="str">
        <f t="shared" si="61"/>
        <v>2400</v>
      </c>
      <c r="BW434" s="36" t="b">
        <f t="shared" si="62"/>
        <v>1</v>
      </c>
      <c r="BX434" s="36"/>
      <c r="BY434" s="36"/>
      <c r="BZ434" s="36"/>
      <c r="CA434" s="36"/>
    </row>
    <row r="435" spans="1:79" ht="128.25">
      <c r="A435" s="38" t="s">
        <v>3801</v>
      </c>
      <c r="B435" s="33" t="s">
        <v>449</v>
      </c>
      <c r="C435" s="27" t="s">
        <v>259</v>
      </c>
      <c r="D435" s="27" t="s">
        <v>246</v>
      </c>
      <c r="E435" s="18" t="s">
        <v>3862</v>
      </c>
      <c r="F435" s="19" t="s">
        <v>3882</v>
      </c>
      <c r="G435" s="19" t="s">
        <v>3883</v>
      </c>
      <c r="H435" s="19" t="s">
        <v>3887</v>
      </c>
      <c r="I435" s="19">
        <v>86101610</v>
      </c>
      <c r="J435" s="19" t="s">
        <v>1338</v>
      </c>
      <c r="K435" s="19" t="s">
        <v>1334</v>
      </c>
      <c r="L435" s="19" t="s">
        <v>2504</v>
      </c>
      <c r="M435" s="20" t="s">
        <v>1321</v>
      </c>
      <c r="N435" s="20" t="s">
        <v>265</v>
      </c>
      <c r="O435" s="20" t="s">
        <v>265</v>
      </c>
      <c r="P435" s="20">
        <v>10</v>
      </c>
      <c r="Q435" s="20" t="s">
        <v>1390</v>
      </c>
      <c r="R435" s="20" t="s">
        <v>1391</v>
      </c>
      <c r="S435" s="21">
        <v>105000000</v>
      </c>
      <c r="T435" s="21">
        <v>105000000</v>
      </c>
      <c r="U435" s="20" t="s">
        <v>1404</v>
      </c>
      <c r="V435" s="20" t="s">
        <v>1405</v>
      </c>
      <c r="W435" s="19" t="s">
        <v>110</v>
      </c>
      <c r="X435" s="19" t="s">
        <v>1409</v>
      </c>
      <c r="Y435" s="19" t="s">
        <v>1459</v>
      </c>
      <c r="Z435" s="19" t="s">
        <v>111</v>
      </c>
      <c r="AA435" s="19" t="s">
        <v>1662</v>
      </c>
      <c r="AB435" s="19" t="s">
        <v>1666</v>
      </c>
      <c r="AC435" s="32">
        <v>0</v>
      </c>
      <c r="AD435" s="32">
        <v>0</v>
      </c>
      <c r="AE435" s="32">
        <v>105000000</v>
      </c>
      <c r="AF435" s="32">
        <v>0</v>
      </c>
      <c r="AG435" s="32">
        <v>0</v>
      </c>
      <c r="AH435" s="32">
        <v>10500000</v>
      </c>
      <c r="AI435" s="32">
        <v>0</v>
      </c>
      <c r="AJ435" s="32">
        <v>10500000</v>
      </c>
      <c r="AK435" s="32">
        <v>0</v>
      </c>
      <c r="AL435" s="32">
        <v>10500000</v>
      </c>
      <c r="AM435" s="32">
        <v>0</v>
      </c>
      <c r="AN435" s="32">
        <v>10500000</v>
      </c>
      <c r="AO435" s="32">
        <v>0</v>
      </c>
      <c r="AP435" s="32">
        <v>10500000</v>
      </c>
      <c r="AQ435" s="32">
        <v>0</v>
      </c>
      <c r="AR435" s="32">
        <v>10500000</v>
      </c>
      <c r="AS435" s="32">
        <v>0</v>
      </c>
      <c r="AT435" s="32">
        <v>10500000</v>
      </c>
      <c r="AU435" s="32">
        <v>0</v>
      </c>
      <c r="AV435" s="32">
        <v>10500000</v>
      </c>
      <c r="AW435" s="32">
        <v>0</v>
      </c>
      <c r="AX435" s="32">
        <v>10500000</v>
      </c>
      <c r="AY435" s="32">
        <v>0</v>
      </c>
      <c r="AZ435" s="32">
        <v>10500000</v>
      </c>
      <c r="BA435" s="30"/>
      <c r="BB435" s="30"/>
      <c r="BC435" s="30"/>
      <c r="BD435" s="30"/>
      <c r="BE435" s="10" t="str">
        <f t="shared" ref="BE435" si="72">IF(OR($T435&lt;&gt;"",SUM(AC435:AZ435)&lt;&gt;0),IF(T435=BH435,"OK",IF(T435&gt;BH435,"Valor estimado supera a Compromisos en "&amp;DOLLAR(T435-BH435),"Compromisos superan al Valor estimado en "&amp;DOLLAR(BH435-T435))),"")</f>
        <v>OK</v>
      </c>
      <c r="BF435" s="10" t="str">
        <f t="shared" ref="BF435" si="73">IF(OR($T435&lt;&gt;"",SUM(AC435:AZ435)&lt;&gt;0),IF(T435=BI435,"OK",IF(T435&gt;BI435,"Valor estimado supera a Obligaciones en "&amp;DOLLAR(T435-BI435),"Obligaciones superan al Valor estimado en "&amp;DOLLAR(BI435-T435))),"")</f>
        <v>OK</v>
      </c>
      <c r="BG435" s="4">
        <f t="shared" ref="BG435" si="74">+IF(B435&lt;&gt;"",COUNTBLANK(F435:AZ435),0)</f>
        <v>0</v>
      </c>
      <c r="BH435" s="11">
        <f t="shared" ref="BH435" si="75">+SUM(AC435,AE435,AG435,AI435,AK435,AM435,AO435,AQ435,AS435,AU435,AW435,AY435)</f>
        <v>105000000</v>
      </c>
      <c r="BI435" s="11">
        <f t="shared" ref="BI435" si="76">+SUM(AD435,AF435,AH435,AJ435,AL435,AN435,AP435,AR435,AT435,AV435,AX435,AZ435)</f>
        <v>105000000</v>
      </c>
      <c r="BJ435" s="4">
        <f t="shared" ref="BJ435" si="77">+IF(OR(BE435="ok",BE435=""),0,1)</f>
        <v>0</v>
      </c>
      <c r="BK435" s="4">
        <f t="shared" ref="BK435" si="78">+IF(OR(BF435="ok",BF435=""),0,1)</f>
        <v>0</v>
      </c>
      <c r="BL435" s="1">
        <v>4</v>
      </c>
      <c r="BM435" s="1">
        <v>2400</v>
      </c>
      <c r="BN435" s="1">
        <v>4</v>
      </c>
      <c r="BO435" s="12">
        <v>1</v>
      </c>
      <c r="BP435" s="1">
        <v>2</v>
      </c>
      <c r="BQ435" s="1">
        <v>10</v>
      </c>
      <c r="BT435" s="36"/>
      <c r="BU435" s="36"/>
      <c r="BV435" s="36" t="str">
        <f t="shared" ref="BV435" si="79">LEFT(RIGHT(B435,LEN(B435)-2),4)</f>
        <v>2400</v>
      </c>
      <c r="BW435" s="36" t="b">
        <f t="shared" ref="BW435" si="80">BV435=LEFT(W435,4)</f>
        <v>1</v>
      </c>
      <c r="BX435" s="36"/>
      <c r="BY435" s="36"/>
      <c r="BZ435" s="36"/>
      <c r="CA435" s="36"/>
    </row>
    <row r="436" spans="1:79" ht="114">
      <c r="A436" s="38" t="s">
        <v>3801</v>
      </c>
      <c r="B436" s="33" t="s">
        <v>6129</v>
      </c>
      <c r="C436" s="27" t="s">
        <v>259</v>
      </c>
      <c r="D436" s="27" t="s">
        <v>246</v>
      </c>
      <c r="E436" s="18" t="s">
        <v>3862</v>
      </c>
      <c r="F436" s="19" t="s">
        <v>3882</v>
      </c>
      <c r="G436" s="19" t="s">
        <v>3883</v>
      </c>
      <c r="H436" s="19" t="s">
        <v>3887</v>
      </c>
      <c r="I436" s="19">
        <v>86101610</v>
      </c>
      <c r="J436" s="19" t="s">
        <v>1338</v>
      </c>
      <c r="K436" s="19" t="s">
        <v>1334</v>
      </c>
      <c r="L436" s="19" t="s">
        <v>6130</v>
      </c>
      <c r="M436" s="20" t="s">
        <v>265</v>
      </c>
      <c r="N436" s="20" t="s">
        <v>265</v>
      </c>
      <c r="O436" s="20" t="s">
        <v>265</v>
      </c>
      <c r="P436" s="20">
        <v>10</v>
      </c>
      <c r="Q436" s="20" t="s">
        <v>1390</v>
      </c>
      <c r="R436" s="20" t="s">
        <v>3145</v>
      </c>
      <c r="S436" s="21">
        <v>49000000</v>
      </c>
      <c r="T436" s="21">
        <v>49000000</v>
      </c>
      <c r="U436" s="20" t="s">
        <v>1404</v>
      </c>
      <c r="V436" s="20" t="s">
        <v>1405</v>
      </c>
      <c r="W436" s="19" t="s">
        <v>110</v>
      </c>
      <c r="X436" s="19" t="s">
        <v>6083</v>
      </c>
      <c r="Y436" s="19" t="s">
        <v>6046</v>
      </c>
      <c r="Z436" s="19" t="s">
        <v>6088</v>
      </c>
      <c r="AA436" s="19" t="s">
        <v>1662</v>
      </c>
      <c r="AB436" s="19" t="s">
        <v>1666</v>
      </c>
      <c r="AC436" s="32">
        <v>0</v>
      </c>
      <c r="AD436" s="32">
        <v>0</v>
      </c>
      <c r="AE436" s="32">
        <v>49000000</v>
      </c>
      <c r="AF436" s="32">
        <v>0</v>
      </c>
      <c r="AG436" s="32">
        <v>0</v>
      </c>
      <c r="AH436" s="32">
        <v>4900000</v>
      </c>
      <c r="AI436" s="32">
        <v>0</v>
      </c>
      <c r="AJ436" s="32">
        <v>4900000</v>
      </c>
      <c r="AK436" s="32">
        <v>0</v>
      </c>
      <c r="AL436" s="32">
        <v>4900000</v>
      </c>
      <c r="AM436" s="32">
        <v>0</v>
      </c>
      <c r="AN436" s="32">
        <v>4900000</v>
      </c>
      <c r="AO436" s="32">
        <v>0</v>
      </c>
      <c r="AP436" s="32">
        <v>4900000</v>
      </c>
      <c r="AQ436" s="32">
        <v>0</v>
      </c>
      <c r="AR436" s="32">
        <v>4900000</v>
      </c>
      <c r="AS436" s="32">
        <v>0</v>
      </c>
      <c r="AT436" s="32">
        <v>4900000</v>
      </c>
      <c r="AU436" s="32">
        <v>0</v>
      </c>
      <c r="AV436" s="32">
        <v>4900000</v>
      </c>
      <c r="AW436" s="32">
        <v>0</v>
      </c>
      <c r="AX436" s="32">
        <v>4900000</v>
      </c>
      <c r="AY436" s="32">
        <v>0</v>
      </c>
      <c r="AZ436" s="32">
        <v>4900000</v>
      </c>
      <c r="BA436" s="30"/>
      <c r="BB436" s="30"/>
      <c r="BC436" s="30"/>
      <c r="BD436" s="30"/>
      <c r="BE436" s="10" t="str">
        <f t="shared" si="54"/>
        <v>OK</v>
      </c>
      <c r="BF436" s="10" t="str">
        <f t="shared" si="55"/>
        <v>OK</v>
      </c>
      <c r="BG436" s="4">
        <f t="shared" si="56"/>
        <v>0</v>
      </c>
      <c r="BH436" s="11">
        <f t="shared" si="57"/>
        <v>49000000</v>
      </c>
      <c r="BI436" s="11">
        <f t="shared" si="58"/>
        <v>49000000</v>
      </c>
      <c r="BJ436" s="4">
        <f t="shared" si="59"/>
        <v>0</v>
      </c>
      <c r="BK436" s="4">
        <f t="shared" si="60"/>
        <v>0</v>
      </c>
      <c r="BL436" s="1">
        <v>4</v>
      </c>
      <c r="BM436" s="1">
        <v>2400</v>
      </c>
      <c r="BN436" s="1">
        <v>4</v>
      </c>
      <c r="BO436" s="12">
        <v>1</v>
      </c>
      <c r="BP436" s="1">
        <v>2</v>
      </c>
      <c r="BQ436" s="1">
        <v>10</v>
      </c>
      <c r="BT436" s="36"/>
      <c r="BU436" s="36"/>
      <c r="BV436" s="36" t="str">
        <f t="shared" si="61"/>
        <v>2400</v>
      </c>
      <c r="BW436" s="36" t="b">
        <f t="shared" si="62"/>
        <v>1</v>
      </c>
      <c r="BX436" s="36"/>
      <c r="BY436" s="36"/>
      <c r="BZ436" s="36"/>
      <c r="CA436" s="36"/>
    </row>
    <row r="437" spans="1:79" ht="114">
      <c r="A437" s="38" t="s">
        <v>3801</v>
      </c>
      <c r="B437" s="33" t="s">
        <v>450</v>
      </c>
      <c r="C437" s="27" t="s">
        <v>259</v>
      </c>
      <c r="D437" s="27" t="s">
        <v>246</v>
      </c>
      <c r="E437" s="18" t="s">
        <v>3862</v>
      </c>
      <c r="F437" s="19" t="s">
        <v>3882</v>
      </c>
      <c r="G437" s="19" t="s">
        <v>3883</v>
      </c>
      <c r="H437" s="19" t="s">
        <v>3884</v>
      </c>
      <c r="I437" s="19">
        <v>86101601</v>
      </c>
      <c r="J437" s="19" t="s">
        <v>1338</v>
      </c>
      <c r="K437" s="19" t="s">
        <v>1334</v>
      </c>
      <c r="L437" s="19" t="s">
        <v>2513</v>
      </c>
      <c r="M437" s="20" t="s">
        <v>1321</v>
      </c>
      <c r="N437" s="20" t="s">
        <v>265</v>
      </c>
      <c r="O437" s="20" t="s">
        <v>265</v>
      </c>
      <c r="P437" s="20">
        <v>10</v>
      </c>
      <c r="Q437" s="20" t="s">
        <v>1390</v>
      </c>
      <c r="R437" s="20" t="s">
        <v>3145</v>
      </c>
      <c r="S437" s="21">
        <v>77000000</v>
      </c>
      <c r="T437" s="21">
        <v>77000000</v>
      </c>
      <c r="U437" s="20" t="s">
        <v>1404</v>
      </c>
      <c r="V437" s="20" t="s">
        <v>1405</v>
      </c>
      <c r="W437" s="19" t="s">
        <v>110</v>
      </c>
      <c r="X437" s="19" t="s">
        <v>6083</v>
      </c>
      <c r="Y437" s="19" t="s">
        <v>6046</v>
      </c>
      <c r="Z437" s="19" t="s">
        <v>6089</v>
      </c>
      <c r="AA437" s="19" t="s">
        <v>1662</v>
      </c>
      <c r="AB437" s="19" t="s">
        <v>1666</v>
      </c>
      <c r="AC437" s="32">
        <v>0</v>
      </c>
      <c r="AD437" s="32">
        <v>0</v>
      </c>
      <c r="AE437" s="32">
        <v>77000000</v>
      </c>
      <c r="AF437" s="32">
        <v>0</v>
      </c>
      <c r="AG437" s="32">
        <v>0</v>
      </c>
      <c r="AH437" s="32">
        <v>7700000</v>
      </c>
      <c r="AI437" s="32">
        <v>0</v>
      </c>
      <c r="AJ437" s="32">
        <v>7700000</v>
      </c>
      <c r="AK437" s="32">
        <v>0</v>
      </c>
      <c r="AL437" s="32">
        <v>7700000</v>
      </c>
      <c r="AM437" s="32">
        <v>0</v>
      </c>
      <c r="AN437" s="32">
        <v>7700000</v>
      </c>
      <c r="AO437" s="32">
        <v>0</v>
      </c>
      <c r="AP437" s="32">
        <v>7700000</v>
      </c>
      <c r="AQ437" s="32">
        <v>0</v>
      </c>
      <c r="AR437" s="32">
        <v>7700000</v>
      </c>
      <c r="AS437" s="32">
        <v>0</v>
      </c>
      <c r="AT437" s="32">
        <v>7700000</v>
      </c>
      <c r="AU437" s="32">
        <v>0</v>
      </c>
      <c r="AV437" s="32">
        <v>7700000</v>
      </c>
      <c r="AW437" s="32">
        <v>0</v>
      </c>
      <c r="AX437" s="32">
        <v>7700000</v>
      </c>
      <c r="AY437" s="32">
        <v>0</v>
      </c>
      <c r="AZ437" s="32">
        <v>7700000</v>
      </c>
      <c r="BA437" s="30"/>
      <c r="BB437" s="30"/>
      <c r="BC437" s="30"/>
      <c r="BD437" s="30"/>
      <c r="BE437" s="10" t="str">
        <f t="shared" si="54"/>
        <v>OK</v>
      </c>
      <c r="BF437" s="10" t="str">
        <f t="shared" si="55"/>
        <v>OK</v>
      </c>
      <c r="BG437" s="4">
        <f t="shared" si="56"/>
        <v>0</v>
      </c>
      <c r="BH437" s="11">
        <f t="shared" si="57"/>
        <v>77000000</v>
      </c>
      <c r="BI437" s="11">
        <f t="shared" si="58"/>
        <v>77000000</v>
      </c>
      <c r="BJ437" s="4">
        <f t="shared" si="59"/>
        <v>0</v>
      </c>
      <c r="BK437" s="4">
        <f t="shared" si="60"/>
        <v>0</v>
      </c>
      <c r="BL437" s="1">
        <v>4</v>
      </c>
      <c r="BM437" s="1">
        <v>2400</v>
      </c>
      <c r="BN437" s="1">
        <v>4</v>
      </c>
      <c r="BO437" s="12">
        <v>1</v>
      </c>
      <c r="BP437" s="1">
        <v>3</v>
      </c>
      <c r="BQ437" s="1">
        <v>1</v>
      </c>
      <c r="BT437" s="36"/>
      <c r="BU437" s="36"/>
      <c r="BV437" s="36" t="str">
        <f t="shared" si="61"/>
        <v>2400</v>
      </c>
      <c r="BW437" s="36" t="b">
        <f t="shared" si="62"/>
        <v>1</v>
      </c>
      <c r="BX437" s="36"/>
      <c r="BY437" s="36"/>
      <c r="BZ437" s="36"/>
      <c r="CA437" s="36"/>
    </row>
    <row r="438" spans="1:79" ht="114">
      <c r="A438" s="38" t="s">
        <v>3801</v>
      </c>
      <c r="B438" s="33" t="s">
        <v>451</v>
      </c>
      <c r="C438" s="27" t="s">
        <v>259</v>
      </c>
      <c r="D438" s="27" t="s">
        <v>246</v>
      </c>
      <c r="E438" s="18" t="s">
        <v>3862</v>
      </c>
      <c r="F438" s="19" t="s">
        <v>3882</v>
      </c>
      <c r="G438" s="19" t="s">
        <v>3883</v>
      </c>
      <c r="H438" s="19" t="s">
        <v>3884</v>
      </c>
      <c r="I438" s="19">
        <v>86101601</v>
      </c>
      <c r="J438" s="19" t="s">
        <v>1338</v>
      </c>
      <c r="K438" s="19" t="s">
        <v>1334</v>
      </c>
      <c r="L438" s="19" t="s">
        <v>2514</v>
      </c>
      <c r="M438" s="20" t="s">
        <v>1321</v>
      </c>
      <c r="N438" s="20" t="s">
        <v>265</v>
      </c>
      <c r="O438" s="20" t="s">
        <v>265</v>
      </c>
      <c r="P438" s="20">
        <v>10</v>
      </c>
      <c r="Q438" s="20" t="s">
        <v>1390</v>
      </c>
      <c r="R438" s="20" t="s">
        <v>1391</v>
      </c>
      <c r="S438" s="21">
        <v>47000000</v>
      </c>
      <c r="T438" s="21">
        <v>47000000</v>
      </c>
      <c r="U438" s="20" t="s">
        <v>1404</v>
      </c>
      <c r="V438" s="20" t="s">
        <v>1405</v>
      </c>
      <c r="W438" s="19" t="s">
        <v>110</v>
      </c>
      <c r="X438" s="19" t="s">
        <v>1409</v>
      </c>
      <c r="Y438" s="19" t="s">
        <v>1459</v>
      </c>
      <c r="Z438" s="19" t="s">
        <v>111</v>
      </c>
      <c r="AA438" s="19" t="s">
        <v>1662</v>
      </c>
      <c r="AB438" s="19" t="s">
        <v>1666</v>
      </c>
      <c r="AC438" s="32">
        <v>0</v>
      </c>
      <c r="AD438" s="32">
        <v>0</v>
      </c>
      <c r="AE438" s="32">
        <v>47000000</v>
      </c>
      <c r="AF438" s="32">
        <v>0</v>
      </c>
      <c r="AG438" s="32">
        <v>0</v>
      </c>
      <c r="AH438" s="32">
        <v>4700000</v>
      </c>
      <c r="AI438" s="32">
        <v>0</v>
      </c>
      <c r="AJ438" s="32">
        <v>4700000</v>
      </c>
      <c r="AK438" s="32">
        <v>0</v>
      </c>
      <c r="AL438" s="32">
        <v>4700000</v>
      </c>
      <c r="AM438" s="32">
        <v>0</v>
      </c>
      <c r="AN438" s="32">
        <v>4700000</v>
      </c>
      <c r="AO438" s="32">
        <v>0</v>
      </c>
      <c r="AP438" s="32">
        <v>4700000</v>
      </c>
      <c r="AQ438" s="32">
        <v>0</v>
      </c>
      <c r="AR438" s="32">
        <v>4700000</v>
      </c>
      <c r="AS438" s="32">
        <v>0</v>
      </c>
      <c r="AT438" s="32">
        <v>4700000</v>
      </c>
      <c r="AU438" s="32">
        <v>0</v>
      </c>
      <c r="AV438" s="32">
        <v>4700000</v>
      </c>
      <c r="AW438" s="32">
        <v>0</v>
      </c>
      <c r="AX438" s="32">
        <v>4700000</v>
      </c>
      <c r="AY438" s="32">
        <v>0</v>
      </c>
      <c r="AZ438" s="32">
        <v>4700000</v>
      </c>
      <c r="BA438" s="30"/>
      <c r="BB438" s="30"/>
      <c r="BC438" s="30"/>
      <c r="BD438" s="30"/>
      <c r="BE438" s="10" t="str">
        <f t="shared" si="54"/>
        <v>OK</v>
      </c>
      <c r="BF438" s="10" t="str">
        <f t="shared" si="55"/>
        <v>OK</v>
      </c>
      <c r="BG438" s="4">
        <f t="shared" si="56"/>
        <v>0</v>
      </c>
      <c r="BH438" s="11">
        <f t="shared" si="57"/>
        <v>47000000</v>
      </c>
      <c r="BI438" s="11">
        <f t="shared" si="58"/>
        <v>47000000</v>
      </c>
      <c r="BJ438" s="4">
        <f t="shared" si="59"/>
        <v>0</v>
      </c>
      <c r="BK438" s="4">
        <f t="shared" si="60"/>
        <v>0</v>
      </c>
      <c r="BL438" s="1">
        <v>4</v>
      </c>
      <c r="BM438" s="1">
        <v>2400</v>
      </c>
      <c r="BN438" s="1">
        <v>4</v>
      </c>
      <c r="BO438" s="12">
        <v>1</v>
      </c>
      <c r="BP438" s="1">
        <v>3</v>
      </c>
      <c r="BQ438" s="1">
        <v>2</v>
      </c>
      <c r="BT438" s="36"/>
      <c r="BU438" s="36"/>
      <c r="BV438" s="36" t="str">
        <f t="shared" si="61"/>
        <v>2400</v>
      </c>
      <c r="BW438" s="36" t="b">
        <f t="shared" si="62"/>
        <v>1</v>
      </c>
      <c r="BX438" s="36"/>
      <c r="BY438" s="36"/>
      <c r="BZ438" s="36"/>
      <c r="CA438" s="36"/>
    </row>
    <row r="439" spans="1:79" ht="114">
      <c r="A439" s="38" t="s">
        <v>3801</v>
      </c>
      <c r="B439" s="33" t="s">
        <v>452</v>
      </c>
      <c r="C439" s="27" t="s">
        <v>259</v>
      </c>
      <c r="D439" s="27" t="s">
        <v>246</v>
      </c>
      <c r="E439" s="18" t="s">
        <v>3862</v>
      </c>
      <c r="F439" s="19" t="s">
        <v>3882</v>
      </c>
      <c r="G439" s="19" t="s">
        <v>3883</v>
      </c>
      <c r="H439" s="19" t="s">
        <v>3884</v>
      </c>
      <c r="I439" s="19">
        <v>86101601</v>
      </c>
      <c r="J439" s="19" t="s">
        <v>1338</v>
      </c>
      <c r="K439" s="19" t="s">
        <v>1334</v>
      </c>
      <c r="L439" s="19" t="s">
        <v>2515</v>
      </c>
      <c r="M439" s="20" t="s">
        <v>1321</v>
      </c>
      <c r="N439" s="20" t="s">
        <v>265</v>
      </c>
      <c r="O439" s="20" t="s">
        <v>265</v>
      </c>
      <c r="P439" s="20">
        <v>10</v>
      </c>
      <c r="Q439" s="20" t="s">
        <v>1390</v>
      </c>
      <c r="R439" s="20" t="s">
        <v>1391</v>
      </c>
      <c r="S439" s="21">
        <v>31800000</v>
      </c>
      <c r="T439" s="21">
        <v>31800000</v>
      </c>
      <c r="U439" s="20" t="s">
        <v>1404</v>
      </c>
      <c r="V439" s="20" t="s">
        <v>1405</v>
      </c>
      <c r="W439" s="19" t="s">
        <v>110</v>
      </c>
      <c r="X439" s="19" t="s">
        <v>1409</v>
      </c>
      <c r="Y439" s="19" t="s">
        <v>1459</v>
      </c>
      <c r="Z439" s="19" t="s">
        <v>111</v>
      </c>
      <c r="AA439" s="19" t="s">
        <v>1662</v>
      </c>
      <c r="AB439" s="19" t="s">
        <v>1666</v>
      </c>
      <c r="AC439" s="32">
        <v>0</v>
      </c>
      <c r="AD439" s="32">
        <v>0</v>
      </c>
      <c r="AE439" s="32">
        <v>31800000</v>
      </c>
      <c r="AF439" s="32">
        <v>0</v>
      </c>
      <c r="AG439" s="32">
        <v>0</v>
      </c>
      <c r="AH439" s="32">
        <v>3180000</v>
      </c>
      <c r="AI439" s="32">
        <v>0</v>
      </c>
      <c r="AJ439" s="32">
        <v>3180000</v>
      </c>
      <c r="AK439" s="32">
        <v>0</v>
      </c>
      <c r="AL439" s="32">
        <v>3180000</v>
      </c>
      <c r="AM439" s="32">
        <v>0</v>
      </c>
      <c r="AN439" s="32">
        <v>3180000</v>
      </c>
      <c r="AO439" s="32">
        <v>0</v>
      </c>
      <c r="AP439" s="32">
        <v>3180000</v>
      </c>
      <c r="AQ439" s="32">
        <v>0</v>
      </c>
      <c r="AR439" s="32">
        <v>3180000</v>
      </c>
      <c r="AS439" s="32">
        <v>0</v>
      </c>
      <c r="AT439" s="32">
        <v>3180000</v>
      </c>
      <c r="AU439" s="32">
        <v>0</v>
      </c>
      <c r="AV439" s="32">
        <v>3180000</v>
      </c>
      <c r="AW439" s="32">
        <v>0</v>
      </c>
      <c r="AX439" s="32">
        <v>3180000</v>
      </c>
      <c r="AY439" s="32">
        <v>0</v>
      </c>
      <c r="AZ439" s="32">
        <v>3180000</v>
      </c>
      <c r="BA439" s="30"/>
      <c r="BB439" s="30"/>
      <c r="BC439" s="30"/>
      <c r="BD439" s="30"/>
      <c r="BE439" s="10" t="str">
        <f t="shared" ref="BE439" si="81">IF(OR($T439&lt;&gt;"",SUM(AC439:AZ439)&lt;&gt;0),IF(T439=BH439,"OK",IF(T439&gt;BH439,"Valor estimado supera a Compromisos en "&amp;DOLLAR(T439-BH439),"Compromisos superan al Valor estimado en "&amp;DOLLAR(BH439-T439))),"")</f>
        <v>OK</v>
      </c>
      <c r="BF439" s="10" t="str">
        <f t="shared" ref="BF439" si="82">IF(OR($T439&lt;&gt;"",SUM(AC439:AZ439)&lt;&gt;0),IF(T439=BI439,"OK",IF(T439&gt;BI439,"Valor estimado supera a Obligaciones en "&amp;DOLLAR(T439-BI439),"Obligaciones superan al Valor estimado en "&amp;DOLLAR(BI439-T439))),"")</f>
        <v>OK</v>
      </c>
      <c r="BG439" s="4">
        <f t="shared" ref="BG439" si="83">+IF(B439&lt;&gt;"",COUNTBLANK(F439:AZ439),0)</f>
        <v>0</v>
      </c>
      <c r="BH439" s="11">
        <f t="shared" ref="BH439" si="84">+SUM(AC439,AE439,AG439,AI439,AK439,AM439,AO439,AQ439,AS439,AU439,AW439,AY439)</f>
        <v>31800000</v>
      </c>
      <c r="BI439" s="11">
        <f t="shared" ref="BI439" si="85">+SUM(AD439,AF439,AH439,AJ439,AL439,AN439,AP439,AR439,AT439,AV439,AX439,AZ439)</f>
        <v>31800000</v>
      </c>
      <c r="BJ439" s="4">
        <f t="shared" ref="BJ439" si="86">+IF(OR(BE439="ok",BE439=""),0,1)</f>
        <v>0</v>
      </c>
      <c r="BK439" s="4">
        <f t="shared" ref="BK439" si="87">+IF(OR(BF439="ok",BF439=""),0,1)</f>
        <v>0</v>
      </c>
      <c r="BL439" s="1">
        <v>4</v>
      </c>
      <c r="BM439" s="1">
        <v>2400</v>
      </c>
      <c r="BN439" s="1">
        <v>4</v>
      </c>
      <c r="BO439" s="12">
        <v>1</v>
      </c>
      <c r="BP439" s="1">
        <v>3</v>
      </c>
      <c r="BQ439" s="1">
        <v>3</v>
      </c>
      <c r="BT439" s="36"/>
      <c r="BU439" s="36"/>
      <c r="BV439" s="36" t="str">
        <f t="shared" ref="BV439" si="88">LEFT(RIGHT(B439,LEN(B439)-2),4)</f>
        <v>2400</v>
      </c>
      <c r="BW439" s="36" t="b">
        <f t="shared" ref="BW439" si="89">BV439=LEFT(W439,4)</f>
        <v>1</v>
      </c>
      <c r="BX439" s="36"/>
      <c r="BY439" s="36"/>
      <c r="BZ439" s="36"/>
      <c r="CA439" s="36"/>
    </row>
    <row r="440" spans="1:79" ht="114">
      <c r="A440" s="38" t="s">
        <v>3801</v>
      </c>
      <c r="B440" s="33" t="s">
        <v>6131</v>
      </c>
      <c r="C440" s="27" t="s">
        <v>259</v>
      </c>
      <c r="D440" s="27" t="s">
        <v>246</v>
      </c>
      <c r="E440" s="18" t="s">
        <v>3862</v>
      </c>
      <c r="F440" s="19" t="s">
        <v>3882</v>
      </c>
      <c r="G440" s="19" t="s">
        <v>3883</v>
      </c>
      <c r="H440" s="19" t="s">
        <v>3884</v>
      </c>
      <c r="I440" s="19">
        <v>86101601</v>
      </c>
      <c r="J440" s="19" t="s">
        <v>1338</v>
      </c>
      <c r="K440" s="19" t="s">
        <v>1334</v>
      </c>
      <c r="L440" s="19" t="s">
        <v>6133</v>
      </c>
      <c r="M440" s="20" t="s">
        <v>1321</v>
      </c>
      <c r="N440" s="20" t="s">
        <v>265</v>
      </c>
      <c r="O440" s="20" t="s">
        <v>265</v>
      </c>
      <c r="P440" s="20">
        <v>2</v>
      </c>
      <c r="Q440" s="20" t="s">
        <v>1390</v>
      </c>
      <c r="R440" s="20" t="s">
        <v>3145</v>
      </c>
      <c r="S440" s="21">
        <v>4500000</v>
      </c>
      <c r="T440" s="21">
        <v>4500000</v>
      </c>
      <c r="U440" s="20" t="s">
        <v>1404</v>
      </c>
      <c r="V440" s="20" t="s">
        <v>1405</v>
      </c>
      <c r="W440" s="19" t="s">
        <v>110</v>
      </c>
      <c r="X440" s="19" t="s">
        <v>6083</v>
      </c>
      <c r="Y440" s="19" t="s">
        <v>6046</v>
      </c>
      <c r="Z440" s="19" t="s">
        <v>6132</v>
      </c>
      <c r="AA440" s="19" t="s">
        <v>1662</v>
      </c>
      <c r="AB440" s="19" t="s">
        <v>1666</v>
      </c>
      <c r="AC440" s="32">
        <v>0</v>
      </c>
      <c r="AD440" s="32">
        <v>0</v>
      </c>
      <c r="AE440" s="32">
        <v>4500000</v>
      </c>
      <c r="AF440" s="32">
        <v>0</v>
      </c>
      <c r="AG440" s="32">
        <v>0</v>
      </c>
      <c r="AH440" s="32">
        <v>2250000</v>
      </c>
      <c r="AI440" s="32">
        <v>0</v>
      </c>
      <c r="AJ440" s="32">
        <v>2250000</v>
      </c>
      <c r="AK440" s="32">
        <v>0</v>
      </c>
      <c r="AL440" s="32">
        <v>0</v>
      </c>
      <c r="AM440" s="32">
        <v>0</v>
      </c>
      <c r="AN440" s="32">
        <v>0</v>
      </c>
      <c r="AO440" s="32">
        <v>0</v>
      </c>
      <c r="AP440" s="32">
        <v>0</v>
      </c>
      <c r="AQ440" s="32">
        <v>0</v>
      </c>
      <c r="AR440" s="32">
        <v>0</v>
      </c>
      <c r="AS440" s="32">
        <v>0</v>
      </c>
      <c r="AT440" s="32">
        <v>0</v>
      </c>
      <c r="AU440" s="32">
        <v>0</v>
      </c>
      <c r="AV440" s="32">
        <v>0</v>
      </c>
      <c r="AW440" s="32">
        <v>0</v>
      </c>
      <c r="AX440" s="32">
        <v>0</v>
      </c>
      <c r="AY440" s="32">
        <v>0</v>
      </c>
      <c r="AZ440" s="32">
        <v>0</v>
      </c>
      <c r="BA440" s="30"/>
      <c r="BB440" s="30"/>
      <c r="BC440" s="30"/>
      <c r="BD440" s="30"/>
      <c r="BE440" s="10" t="str">
        <f t="shared" si="54"/>
        <v>OK</v>
      </c>
      <c r="BF440" s="10" t="str">
        <f t="shared" si="55"/>
        <v>OK</v>
      </c>
      <c r="BG440" s="4">
        <f t="shared" si="56"/>
        <v>0</v>
      </c>
      <c r="BH440" s="11">
        <f t="shared" si="57"/>
        <v>4500000</v>
      </c>
      <c r="BI440" s="11">
        <f t="shared" si="58"/>
        <v>4500000</v>
      </c>
      <c r="BJ440" s="4">
        <f t="shared" si="59"/>
        <v>0</v>
      </c>
      <c r="BK440" s="4">
        <f t="shared" si="60"/>
        <v>0</v>
      </c>
      <c r="BL440" s="1">
        <v>4</v>
      </c>
      <c r="BM440" s="1">
        <v>2400</v>
      </c>
      <c r="BN440" s="1">
        <v>4</v>
      </c>
      <c r="BO440" s="12">
        <v>1</v>
      </c>
      <c r="BP440" s="1">
        <v>3</v>
      </c>
      <c r="BQ440" s="1">
        <v>3</v>
      </c>
      <c r="BT440" s="36"/>
      <c r="BU440" s="36"/>
      <c r="BV440" s="36" t="str">
        <f t="shared" si="61"/>
        <v>2400</v>
      </c>
      <c r="BW440" s="36" t="b">
        <f t="shared" si="62"/>
        <v>1</v>
      </c>
      <c r="BX440" s="36"/>
      <c r="BY440" s="36"/>
      <c r="BZ440" s="36"/>
      <c r="CA440" s="36"/>
    </row>
    <row r="441" spans="1:79" ht="114">
      <c r="A441" s="38" t="s">
        <v>3801</v>
      </c>
      <c r="B441" s="33" t="s">
        <v>822</v>
      </c>
      <c r="C441" s="27" t="s">
        <v>259</v>
      </c>
      <c r="D441" s="27" t="s">
        <v>246</v>
      </c>
      <c r="E441" s="18" t="s">
        <v>3862</v>
      </c>
      <c r="F441" s="19" t="s">
        <v>3863</v>
      </c>
      <c r="G441" s="19" t="s">
        <v>3888</v>
      </c>
      <c r="H441" s="19" t="s">
        <v>3889</v>
      </c>
      <c r="I441" s="19">
        <v>86101610</v>
      </c>
      <c r="J441" s="19" t="s">
        <v>1371</v>
      </c>
      <c r="K441" s="19" t="s">
        <v>1334</v>
      </c>
      <c r="L441" s="19" t="s">
        <v>2516</v>
      </c>
      <c r="M441" s="20" t="s">
        <v>265</v>
      </c>
      <c r="N441" s="20" t="s">
        <v>265</v>
      </c>
      <c r="O441" s="20" t="s">
        <v>265</v>
      </c>
      <c r="P441" s="20">
        <v>5</v>
      </c>
      <c r="Q441" s="20" t="s">
        <v>1390</v>
      </c>
      <c r="R441" s="20" t="s">
        <v>3145</v>
      </c>
      <c r="S441" s="21">
        <v>69500000</v>
      </c>
      <c r="T441" s="21">
        <v>69500000</v>
      </c>
      <c r="U441" s="20" t="s">
        <v>1404</v>
      </c>
      <c r="V441" s="20" t="s">
        <v>1405</v>
      </c>
      <c r="W441" s="19" t="s">
        <v>121</v>
      </c>
      <c r="X441" s="19" t="s">
        <v>6070</v>
      </c>
      <c r="Y441" s="19" t="s">
        <v>6046</v>
      </c>
      <c r="Z441" s="19" t="s">
        <v>6071</v>
      </c>
      <c r="AA441" s="19" t="s">
        <v>1660</v>
      </c>
      <c r="AB441" s="19" t="s">
        <v>1666</v>
      </c>
      <c r="AC441" s="32">
        <v>0</v>
      </c>
      <c r="AD441" s="32">
        <v>0</v>
      </c>
      <c r="AE441" s="32">
        <v>69500000</v>
      </c>
      <c r="AF441" s="32">
        <v>0</v>
      </c>
      <c r="AG441" s="32">
        <v>0</v>
      </c>
      <c r="AH441" s="32">
        <v>13900000</v>
      </c>
      <c r="AI441" s="32">
        <v>0</v>
      </c>
      <c r="AJ441" s="32">
        <v>13900000</v>
      </c>
      <c r="AK441" s="32">
        <v>0</v>
      </c>
      <c r="AL441" s="32">
        <v>13900000</v>
      </c>
      <c r="AM441" s="32">
        <v>0</v>
      </c>
      <c r="AN441" s="32">
        <v>13900000</v>
      </c>
      <c r="AO441" s="32">
        <v>0</v>
      </c>
      <c r="AP441" s="32">
        <v>13900000</v>
      </c>
      <c r="AQ441" s="32">
        <v>0</v>
      </c>
      <c r="AR441" s="32">
        <v>0</v>
      </c>
      <c r="AS441" s="32">
        <v>0</v>
      </c>
      <c r="AT441" s="32">
        <v>0</v>
      </c>
      <c r="AU441" s="32">
        <v>0</v>
      </c>
      <c r="AV441" s="32">
        <v>0</v>
      </c>
      <c r="AW441" s="32">
        <v>0</v>
      </c>
      <c r="AX441" s="32">
        <v>0</v>
      </c>
      <c r="AY441" s="32">
        <v>0</v>
      </c>
      <c r="AZ441" s="32">
        <v>0</v>
      </c>
      <c r="BA441" s="30"/>
      <c r="BB441" s="30"/>
      <c r="BC441" s="30"/>
      <c r="BD441" s="30"/>
      <c r="BE441" s="10" t="str">
        <f t="shared" si="54"/>
        <v>OK</v>
      </c>
      <c r="BF441" s="10" t="str">
        <f t="shared" si="55"/>
        <v>OK</v>
      </c>
      <c r="BG441" s="4">
        <f t="shared" si="56"/>
        <v>0</v>
      </c>
      <c r="BH441" s="11">
        <f t="shared" si="57"/>
        <v>69500000</v>
      </c>
      <c r="BI441" s="11">
        <f t="shared" si="58"/>
        <v>69500000</v>
      </c>
      <c r="BJ441" s="4">
        <f t="shared" si="59"/>
        <v>0</v>
      </c>
      <c r="BK441" s="4">
        <f t="shared" si="60"/>
        <v>0</v>
      </c>
      <c r="BL441" s="1">
        <v>4</v>
      </c>
      <c r="BM441" s="1">
        <v>2410</v>
      </c>
      <c r="BN441" s="1">
        <v>1</v>
      </c>
      <c r="BO441" s="12">
        <v>4</v>
      </c>
      <c r="BP441" s="1">
        <v>1</v>
      </c>
      <c r="BQ441" s="1">
        <v>1</v>
      </c>
      <c r="BT441" s="36"/>
      <c r="BU441" s="36"/>
      <c r="BV441" s="36" t="str">
        <f t="shared" si="61"/>
        <v>2410</v>
      </c>
      <c r="BW441" s="36" t="b">
        <f t="shared" si="62"/>
        <v>1</v>
      </c>
      <c r="BX441" s="36"/>
      <c r="BY441" s="36"/>
      <c r="BZ441" s="36"/>
      <c r="CA441" s="36"/>
    </row>
    <row r="442" spans="1:79" ht="114">
      <c r="A442" s="38" t="s">
        <v>3801</v>
      </c>
      <c r="B442" s="33" t="s">
        <v>823</v>
      </c>
      <c r="C442" s="27" t="s">
        <v>259</v>
      </c>
      <c r="D442" s="27" t="s">
        <v>246</v>
      </c>
      <c r="E442" s="18" t="s">
        <v>3862</v>
      </c>
      <c r="F442" s="19" t="s">
        <v>3863</v>
      </c>
      <c r="G442" s="19" t="s">
        <v>3888</v>
      </c>
      <c r="H442" s="19" t="s">
        <v>3889</v>
      </c>
      <c r="I442" s="19">
        <v>86101610</v>
      </c>
      <c r="J442" s="19" t="s">
        <v>1371</v>
      </c>
      <c r="K442" s="19" t="s">
        <v>1334</v>
      </c>
      <c r="L442" s="19" t="s">
        <v>2527</v>
      </c>
      <c r="M442" s="20" t="s">
        <v>265</v>
      </c>
      <c r="N442" s="20" t="s">
        <v>265</v>
      </c>
      <c r="O442" s="20" t="s">
        <v>265</v>
      </c>
      <c r="P442" s="20">
        <v>5</v>
      </c>
      <c r="Q442" s="20" t="s">
        <v>1390</v>
      </c>
      <c r="R442" s="20" t="s">
        <v>3145</v>
      </c>
      <c r="S442" s="21">
        <v>44250000</v>
      </c>
      <c r="T442" s="21">
        <v>44250000</v>
      </c>
      <c r="U442" s="20" t="s">
        <v>1404</v>
      </c>
      <c r="V442" s="20" t="s">
        <v>1405</v>
      </c>
      <c r="W442" s="19" t="s">
        <v>121</v>
      </c>
      <c r="X442" s="19" t="s">
        <v>6070</v>
      </c>
      <c r="Y442" s="19" t="s">
        <v>6046</v>
      </c>
      <c r="Z442" s="19" t="s">
        <v>6072</v>
      </c>
      <c r="AA442" s="19" t="s">
        <v>1660</v>
      </c>
      <c r="AB442" s="19" t="s">
        <v>1666</v>
      </c>
      <c r="AC442" s="32">
        <v>0</v>
      </c>
      <c r="AD442" s="32">
        <v>0</v>
      </c>
      <c r="AE442" s="32">
        <v>44250000</v>
      </c>
      <c r="AF442" s="32">
        <v>0</v>
      </c>
      <c r="AG442" s="32">
        <v>0</v>
      </c>
      <c r="AH442" s="32">
        <v>8850000</v>
      </c>
      <c r="AI442" s="32">
        <v>0</v>
      </c>
      <c r="AJ442" s="32">
        <v>8850000</v>
      </c>
      <c r="AK442" s="32">
        <v>0</v>
      </c>
      <c r="AL442" s="32">
        <v>8850000</v>
      </c>
      <c r="AM442" s="32">
        <v>0</v>
      </c>
      <c r="AN442" s="32">
        <v>8850000</v>
      </c>
      <c r="AO442" s="32">
        <v>0</v>
      </c>
      <c r="AP442" s="32">
        <v>8850000</v>
      </c>
      <c r="AQ442" s="32">
        <v>0</v>
      </c>
      <c r="AR442" s="32">
        <v>0</v>
      </c>
      <c r="AS442" s="32">
        <v>0</v>
      </c>
      <c r="AT442" s="32">
        <v>0</v>
      </c>
      <c r="AU442" s="32">
        <v>0</v>
      </c>
      <c r="AV442" s="32">
        <v>0</v>
      </c>
      <c r="AW442" s="32">
        <v>0</v>
      </c>
      <c r="AX442" s="32">
        <v>0</v>
      </c>
      <c r="AY442" s="32">
        <v>0</v>
      </c>
      <c r="AZ442" s="32">
        <v>0</v>
      </c>
      <c r="BA442" s="30"/>
      <c r="BB442" s="30"/>
      <c r="BC442" s="30"/>
      <c r="BD442" s="30"/>
      <c r="BE442" s="10" t="str">
        <f t="shared" si="54"/>
        <v>OK</v>
      </c>
      <c r="BF442" s="10" t="str">
        <f t="shared" si="55"/>
        <v>OK</v>
      </c>
      <c r="BG442" s="4">
        <f t="shared" si="56"/>
        <v>0</v>
      </c>
      <c r="BH442" s="11">
        <f t="shared" si="57"/>
        <v>44250000</v>
      </c>
      <c r="BI442" s="11">
        <f t="shared" si="58"/>
        <v>44250000</v>
      </c>
      <c r="BJ442" s="4">
        <f t="shared" si="59"/>
        <v>0</v>
      </c>
      <c r="BK442" s="4">
        <f t="shared" si="60"/>
        <v>0</v>
      </c>
      <c r="BL442" s="1">
        <v>4</v>
      </c>
      <c r="BM442" s="1">
        <v>2410</v>
      </c>
      <c r="BN442" s="1">
        <v>1</v>
      </c>
      <c r="BO442" s="12">
        <v>4</v>
      </c>
      <c r="BP442" s="1">
        <v>1</v>
      </c>
      <c r="BQ442" s="1">
        <v>2</v>
      </c>
      <c r="BT442" s="36"/>
      <c r="BU442" s="36"/>
      <c r="BV442" s="36" t="str">
        <f t="shared" si="61"/>
        <v>2410</v>
      </c>
      <c r="BW442" s="36" t="b">
        <f t="shared" si="62"/>
        <v>1</v>
      </c>
      <c r="BX442" s="36"/>
      <c r="BY442" s="36"/>
      <c r="BZ442" s="36"/>
      <c r="CA442" s="36"/>
    </row>
    <row r="443" spans="1:79" ht="142.5">
      <c r="A443" s="38" t="s">
        <v>3801</v>
      </c>
      <c r="B443" s="33" t="s">
        <v>824</v>
      </c>
      <c r="C443" s="27" t="s">
        <v>259</v>
      </c>
      <c r="D443" s="27" t="s">
        <v>246</v>
      </c>
      <c r="E443" s="18" t="s">
        <v>3862</v>
      </c>
      <c r="F443" s="19" t="s">
        <v>3863</v>
      </c>
      <c r="G443" s="19" t="s">
        <v>3888</v>
      </c>
      <c r="H443" s="19" t="s">
        <v>3889</v>
      </c>
      <c r="I443" s="19">
        <v>86101610</v>
      </c>
      <c r="J443" s="19" t="s">
        <v>1371</v>
      </c>
      <c r="K443" s="19" t="s">
        <v>1334</v>
      </c>
      <c r="L443" s="19" t="s">
        <v>2531</v>
      </c>
      <c r="M443" s="20" t="s">
        <v>1321</v>
      </c>
      <c r="N443" s="20" t="s">
        <v>262</v>
      </c>
      <c r="O443" s="20" t="s">
        <v>264</v>
      </c>
      <c r="P443" s="20">
        <v>3</v>
      </c>
      <c r="Q443" s="20" t="s">
        <v>1390</v>
      </c>
      <c r="R443" s="20" t="s">
        <v>3145</v>
      </c>
      <c r="S443" s="21">
        <v>9540000</v>
      </c>
      <c r="T443" s="21">
        <v>9540000</v>
      </c>
      <c r="U443" s="20" t="s">
        <v>1404</v>
      </c>
      <c r="V443" s="20" t="s">
        <v>1405</v>
      </c>
      <c r="W443" s="19" t="s">
        <v>121</v>
      </c>
      <c r="X443" s="19" t="s">
        <v>6070</v>
      </c>
      <c r="Y443" s="19" t="s">
        <v>6046</v>
      </c>
      <c r="Z443" s="19" t="s">
        <v>6073</v>
      </c>
      <c r="AA443" s="19" t="s">
        <v>1660</v>
      </c>
      <c r="AB443" s="19" t="s">
        <v>1666</v>
      </c>
      <c r="AC443" s="32">
        <v>0</v>
      </c>
      <c r="AD443" s="32">
        <v>0</v>
      </c>
      <c r="AE443" s="32">
        <v>0</v>
      </c>
      <c r="AF443" s="32">
        <v>0</v>
      </c>
      <c r="AG443" s="32">
        <v>0</v>
      </c>
      <c r="AH443" s="32">
        <v>0</v>
      </c>
      <c r="AI443" s="32">
        <v>0</v>
      </c>
      <c r="AJ443" s="32">
        <v>0</v>
      </c>
      <c r="AK443" s="32">
        <v>0</v>
      </c>
      <c r="AL443" s="32">
        <v>0</v>
      </c>
      <c r="AM443" s="32">
        <v>0</v>
      </c>
      <c r="AN443" s="32">
        <v>0</v>
      </c>
      <c r="AO443" s="32">
        <v>9540000</v>
      </c>
      <c r="AP443" s="32">
        <v>0</v>
      </c>
      <c r="AQ443" s="32">
        <v>0</v>
      </c>
      <c r="AR443" s="32">
        <v>3180000</v>
      </c>
      <c r="AS443" s="32">
        <v>0</v>
      </c>
      <c r="AT443" s="32">
        <v>3180000</v>
      </c>
      <c r="AU443" s="32">
        <v>0</v>
      </c>
      <c r="AV443" s="32">
        <v>3180000</v>
      </c>
      <c r="AW443" s="32">
        <v>0</v>
      </c>
      <c r="AX443" s="32">
        <v>0</v>
      </c>
      <c r="AY443" s="32">
        <v>0</v>
      </c>
      <c r="AZ443" s="32">
        <v>0</v>
      </c>
      <c r="BA443" s="30"/>
      <c r="BB443" s="30"/>
      <c r="BC443" s="30"/>
      <c r="BD443" s="30"/>
      <c r="BE443" s="10" t="str">
        <f t="shared" si="54"/>
        <v>OK</v>
      </c>
      <c r="BF443" s="10" t="str">
        <f t="shared" si="55"/>
        <v>OK</v>
      </c>
      <c r="BG443" s="4">
        <f t="shared" si="56"/>
        <v>0</v>
      </c>
      <c r="BH443" s="11">
        <f t="shared" si="57"/>
        <v>9540000</v>
      </c>
      <c r="BI443" s="11">
        <f t="shared" si="58"/>
        <v>9540000</v>
      </c>
      <c r="BJ443" s="4">
        <f t="shared" si="59"/>
        <v>0</v>
      </c>
      <c r="BK443" s="4">
        <f t="shared" si="60"/>
        <v>0</v>
      </c>
      <c r="BL443" s="1">
        <v>4</v>
      </c>
      <c r="BM443" s="1">
        <v>2410</v>
      </c>
      <c r="BN443" s="1">
        <v>1</v>
      </c>
      <c r="BO443" s="12">
        <v>4</v>
      </c>
      <c r="BP443" s="1">
        <v>1</v>
      </c>
      <c r="BQ443" s="1">
        <v>3</v>
      </c>
      <c r="BT443" s="36"/>
      <c r="BU443" s="36"/>
      <c r="BV443" s="36" t="str">
        <f t="shared" si="61"/>
        <v>2410</v>
      </c>
      <c r="BW443" s="36" t="b">
        <f t="shared" si="62"/>
        <v>1</v>
      </c>
      <c r="BX443" s="36"/>
      <c r="BY443" s="36"/>
      <c r="BZ443" s="36"/>
      <c r="CA443" s="36"/>
    </row>
    <row r="444" spans="1:79" ht="142.5">
      <c r="A444" s="38" t="s">
        <v>3801</v>
      </c>
      <c r="B444" s="33" t="s">
        <v>825</v>
      </c>
      <c r="C444" s="27" t="s">
        <v>259</v>
      </c>
      <c r="D444" s="27" t="s">
        <v>246</v>
      </c>
      <c r="E444" s="18" t="s">
        <v>3862</v>
      </c>
      <c r="F444" s="19" t="s">
        <v>3863</v>
      </c>
      <c r="G444" s="19" t="s">
        <v>3888</v>
      </c>
      <c r="H444" s="19" t="s">
        <v>3889</v>
      </c>
      <c r="I444" s="19">
        <v>86101610</v>
      </c>
      <c r="J444" s="19" t="s">
        <v>1371</v>
      </c>
      <c r="K444" s="19" t="s">
        <v>1334</v>
      </c>
      <c r="L444" s="19" t="s">
        <v>2532</v>
      </c>
      <c r="M444" s="20" t="s">
        <v>1321</v>
      </c>
      <c r="N444" s="20" t="s">
        <v>262</v>
      </c>
      <c r="O444" s="20" t="s">
        <v>264</v>
      </c>
      <c r="P444" s="20">
        <v>3</v>
      </c>
      <c r="Q444" s="20" t="s">
        <v>1390</v>
      </c>
      <c r="R444" s="20" t="s">
        <v>3145</v>
      </c>
      <c r="S444" s="21">
        <v>9540000</v>
      </c>
      <c r="T444" s="21">
        <v>9540000</v>
      </c>
      <c r="U444" s="20" t="s">
        <v>1404</v>
      </c>
      <c r="V444" s="20" t="s">
        <v>1405</v>
      </c>
      <c r="W444" s="19" t="s">
        <v>121</v>
      </c>
      <c r="X444" s="19" t="s">
        <v>6070</v>
      </c>
      <c r="Y444" s="19" t="s">
        <v>6046</v>
      </c>
      <c r="Z444" s="19" t="s">
        <v>6073</v>
      </c>
      <c r="AA444" s="19" t="s">
        <v>1660</v>
      </c>
      <c r="AB444" s="19" t="s">
        <v>1666</v>
      </c>
      <c r="AC444" s="32">
        <v>0</v>
      </c>
      <c r="AD444" s="32">
        <v>0</v>
      </c>
      <c r="AE444" s="32">
        <v>0</v>
      </c>
      <c r="AF444" s="32">
        <v>0</v>
      </c>
      <c r="AG444" s="32">
        <v>0</v>
      </c>
      <c r="AH444" s="32">
        <v>0</v>
      </c>
      <c r="AI444" s="32">
        <v>0</v>
      </c>
      <c r="AJ444" s="32">
        <v>0</v>
      </c>
      <c r="AK444" s="32">
        <v>0</v>
      </c>
      <c r="AL444" s="32">
        <v>0</v>
      </c>
      <c r="AM444" s="32">
        <v>0</v>
      </c>
      <c r="AN444" s="32">
        <v>0</v>
      </c>
      <c r="AO444" s="32">
        <v>9540000</v>
      </c>
      <c r="AP444" s="32">
        <v>0</v>
      </c>
      <c r="AQ444" s="32">
        <v>0</v>
      </c>
      <c r="AR444" s="32">
        <v>3180000</v>
      </c>
      <c r="AS444" s="32">
        <v>0</v>
      </c>
      <c r="AT444" s="32">
        <v>3180000</v>
      </c>
      <c r="AU444" s="32">
        <v>0</v>
      </c>
      <c r="AV444" s="32">
        <v>3180000</v>
      </c>
      <c r="AW444" s="32">
        <v>0</v>
      </c>
      <c r="AX444" s="32">
        <v>0</v>
      </c>
      <c r="AY444" s="32">
        <v>0</v>
      </c>
      <c r="AZ444" s="32">
        <v>0</v>
      </c>
      <c r="BA444" s="30"/>
      <c r="BB444" s="30"/>
      <c r="BC444" s="30"/>
      <c r="BD444" s="30"/>
      <c r="BE444" s="10" t="str">
        <f t="shared" si="54"/>
        <v>OK</v>
      </c>
      <c r="BF444" s="10" t="str">
        <f t="shared" si="55"/>
        <v>OK</v>
      </c>
      <c r="BG444" s="4">
        <f t="shared" si="56"/>
        <v>0</v>
      </c>
      <c r="BH444" s="11">
        <f t="shared" si="57"/>
        <v>9540000</v>
      </c>
      <c r="BI444" s="11">
        <f t="shared" si="58"/>
        <v>9540000</v>
      </c>
      <c r="BJ444" s="4">
        <f t="shared" si="59"/>
        <v>0</v>
      </c>
      <c r="BK444" s="4">
        <f t="shared" si="60"/>
        <v>0</v>
      </c>
      <c r="BL444" s="1">
        <v>4</v>
      </c>
      <c r="BM444" s="1">
        <v>2410</v>
      </c>
      <c r="BN444" s="1">
        <v>1</v>
      </c>
      <c r="BO444" s="12">
        <v>4</v>
      </c>
      <c r="BP444" s="1">
        <v>1</v>
      </c>
      <c r="BQ444" s="1">
        <v>4</v>
      </c>
      <c r="BT444" s="36"/>
      <c r="BU444" s="36"/>
      <c r="BV444" s="36" t="str">
        <f t="shared" si="61"/>
        <v>2410</v>
      </c>
      <c r="BW444" s="36" t="b">
        <f t="shared" si="62"/>
        <v>1</v>
      </c>
      <c r="BX444" s="36"/>
      <c r="BY444" s="36"/>
      <c r="BZ444" s="36"/>
      <c r="CA444" s="36"/>
    </row>
    <row r="445" spans="1:79" ht="142.5">
      <c r="A445" s="38" t="s">
        <v>3801</v>
      </c>
      <c r="B445" s="33" t="s">
        <v>826</v>
      </c>
      <c r="C445" s="27" t="s">
        <v>259</v>
      </c>
      <c r="D445" s="27" t="s">
        <v>246</v>
      </c>
      <c r="E445" s="18" t="s">
        <v>3862</v>
      </c>
      <c r="F445" s="19" t="s">
        <v>3863</v>
      </c>
      <c r="G445" s="19" t="s">
        <v>3888</v>
      </c>
      <c r="H445" s="19" t="s">
        <v>3889</v>
      </c>
      <c r="I445" s="19">
        <v>86101610</v>
      </c>
      <c r="J445" s="19" t="s">
        <v>1371</v>
      </c>
      <c r="K445" s="19" t="s">
        <v>1334</v>
      </c>
      <c r="L445" s="19" t="s">
        <v>2533</v>
      </c>
      <c r="M445" s="20" t="s">
        <v>1321</v>
      </c>
      <c r="N445" s="20" t="s">
        <v>262</v>
      </c>
      <c r="O445" s="20" t="s">
        <v>264</v>
      </c>
      <c r="P445" s="20">
        <v>3</v>
      </c>
      <c r="Q445" s="20" t="s">
        <v>1390</v>
      </c>
      <c r="R445" s="20" t="s">
        <v>3145</v>
      </c>
      <c r="S445" s="21">
        <v>9540000</v>
      </c>
      <c r="T445" s="21">
        <v>9540000</v>
      </c>
      <c r="U445" s="20" t="s">
        <v>1404</v>
      </c>
      <c r="V445" s="20" t="s">
        <v>1405</v>
      </c>
      <c r="W445" s="19" t="s">
        <v>121</v>
      </c>
      <c r="X445" s="19" t="s">
        <v>6070</v>
      </c>
      <c r="Y445" s="19" t="s">
        <v>6046</v>
      </c>
      <c r="Z445" s="19" t="s">
        <v>6073</v>
      </c>
      <c r="AA445" s="19" t="s">
        <v>1660</v>
      </c>
      <c r="AB445" s="19" t="s">
        <v>1666</v>
      </c>
      <c r="AC445" s="32">
        <v>0</v>
      </c>
      <c r="AD445" s="32">
        <v>0</v>
      </c>
      <c r="AE445" s="32">
        <v>0</v>
      </c>
      <c r="AF445" s="32">
        <v>0</v>
      </c>
      <c r="AG445" s="32">
        <v>0</v>
      </c>
      <c r="AH445" s="32">
        <v>0</v>
      </c>
      <c r="AI445" s="32">
        <v>0</v>
      </c>
      <c r="AJ445" s="32">
        <v>0</v>
      </c>
      <c r="AK445" s="32">
        <v>0</v>
      </c>
      <c r="AL445" s="32">
        <v>0</v>
      </c>
      <c r="AM445" s="32">
        <v>0</v>
      </c>
      <c r="AN445" s="32">
        <v>0</v>
      </c>
      <c r="AO445" s="32">
        <v>9540000</v>
      </c>
      <c r="AP445" s="32">
        <v>0</v>
      </c>
      <c r="AQ445" s="32">
        <v>0</v>
      </c>
      <c r="AR445" s="32">
        <v>3180000</v>
      </c>
      <c r="AS445" s="32">
        <v>0</v>
      </c>
      <c r="AT445" s="32">
        <v>3180000</v>
      </c>
      <c r="AU445" s="32">
        <v>0</v>
      </c>
      <c r="AV445" s="32">
        <v>3180000</v>
      </c>
      <c r="AW445" s="32">
        <v>0</v>
      </c>
      <c r="AX445" s="32">
        <v>0</v>
      </c>
      <c r="AY445" s="32">
        <v>0</v>
      </c>
      <c r="AZ445" s="32">
        <v>0</v>
      </c>
      <c r="BA445" s="30"/>
      <c r="BB445" s="30"/>
      <c r="BC445" s="30"/>
      <c r="BD445" s="30"/>
      <c r="BE445" s="10" t="str">
        <f t="shared" si="54"/>
        <v>OK</v>
      </c>
      <c r="BF445" s="10" t="str">
        <f t="shared" si="55"/>
        <v>OK</v>
      </c>
      <c r="BG445" s="4">
        <f t="shared" si="56"/>
        <v>0</v>
      </c>
      <c r="BH445" s="11">
        <f t="shared" si="57"/>
        <v>9540000</v>
      </c>
      <c r="BI445" s="11">
        <f t="shared" si="58"/>
        <v>9540000</v>
      </c>
      <c r="BJ445" s="4">
        <f t="shared" si="59"/>
        <v>0</v>
      </c>
      <c r="BK445" s="4">
        <f t="shared" si="60"/>
        <v>0</v>
      </c>
      <c r="BL445" s="1">
        <v>4</v>
      </c>
      <c r="BM445" s="1">
        <v>2410</v>
      </c>
      <c r="BN445" s="1">
        <v>1</v>
      </c>
      <c r="BO445" s="12">
        <v>4</v>
      </c>
      <c r="BP445" s="1">
        <v>1</v>
      </c>
      <c r="BQ445" s="1">
        <v>5</v>
      </c>
      <c r="BT445" s="36"/>
      <c r="BU445" s="36"/>
      <c r="BV445" s="36" t="str">
        <f t="shared" si="61"/>
        <v>2410</v>
      </c>
      <c r="BW445" s="36" t="b">
        <f t="shared" si="62"/>
        <v>1</v>
      </c>
      <c r="BX445" s="36"/>
      <c r="BY445" s="36"/>
      <c r="BZ445" s="36"/>
      <c r="CA445" s="36"/>
    </row>
    <row r="446" spans="1:79" ht="142.5">
      <c r="A446" s="38" t="s">
        <v>3801</v>
      </c>
      <c r="B446" s="33" t="s">
        <v>827</v>
      </c>
      <c r="C446" s="27" t="s">
        <v>259</v>
      </c>
      <c r="D446" s="27" t="s">
        <v>246</v>
      </c>
      <c r="E446" s="18" t="s">
        <v>3862</v>
      </c>
      <c r="F446" s="19" t="s">
        <v>3863</v>
      </c>
      <c r="G446" s="19" t="s">
        <v>3888</v>
      </c>
      <c r="H446" s="19" t="s">
        <v>3889</v>
      </c>
      <c r="I446" s="19">
        <v>86101610</v>
      </c>
      <c r="J446" s="19" t="s">
        <v>1371</v>
      </c>
      <c r="K446" s="19" t="s">
        <v>1334</v>
      </c>
      <c r="L446" s="19" t="s">
        <v>2534</v>
      </c>
      <c r="M446" s="20" t="s">
        <v>1321</v>
      </c>
      <c r="N446" s="20" t="s">
        <v>262</v>
      </c>
      <c r="O446" s="20" t="s">
        <v>264</v>
      </c>
      <c r="P446" s="20">
        <v>3</v>
      </c>
      <c r="Q446" s="20" t="s">
        <v>1390</v>
      </c>
      <c r="R446" s="20" t="s">
        <v>3145</v>
      </c>
      <c r="S446" s="21">
        <v>9540000</v>
      </c>
      <c r="T446" s="21">
        <v>9540000</v>
      </c>
      <c r="U446" s="20" t="s">
        <v>1404</v>
      </c>
      <c r="V446" s="20" t="s">
        <v>1405</v>
      </c>
      <c r="W446" s="19" t="s">
        <v>121</v>
      </c>
      <c r="X446" s="19" t="s">
        <v>6070</v>
      </c>
      <c r="Y446" s="19" t="s">
        <v>6046</v>
      </c>
      <c r="Z446" s="19" t="s">
        <v>6073</v>
      </c>
      <c r="AA446" s="19" t="s">
        <v>1660</v>
      </c>
      <c r="AB446" s="19" t="s">
        <v>1666</v>
      </c>
      <c r="AC446" s="32">
        <v>0</v>
      </c>
      <c r="AD446" s="32">
        <v>0</v>
      </c>
      <c r="AE446" s="32">
        <v>0</v>
      </c>
      <c r="AF446" s="32">
        <v>0</v>
      </c>
      <c r="AG446" s="32">
        <v>0</v>
      </c>
      <c r="AH446" s="32">
        <v>0</v>
      </c>
      <c r="AI446" s="32">
        <v>0</v>
      </c>
      <c r="AJ446" s="32">
        <v>0</v>
      </c>
      <c r="AK446" s="32">
        <v>0</v>
      </c>
      <c r="AL446" s="32">
        <v>0</v>
      </c>
      <c r="AM446" s="32">
        <v>0</v>
      </c>
      <c r="AN446" s="32">
        <v>0</v>
      </c>
      <c r="AO446" s="32">
        <v>9540000</v>
      </c>
      <c r="AP446" s="32">
        <v>0</v>
      </c>
      <c r="AQ446" s="32">
        <v>0</v>
      </c>
      <c r="AR446" s="32">
        <v>3180000</v>
      </c>
      <c r="AS446" s="32">
        <v>0</v>
      </c>
      <c r="AT446" s="32">
        <v>3180000</v>
      </c>
      <c r="AU446" s="32">
        <v>0</v>
      </c>
      <c r="AV446" s="32">
        <v>3180000</v>
      </c>
      <c r="AW446" s="32">
        <v>0</v>
      </c>
      <c r="AX446" s="32">
        <v>0</v>
      </c>
      <c r="AY446" s="32">
        <v>0</v>
      </c>
      <c r="AZ446" s="32">
        <v>0</v>
      </c>
      <c r="BA446" s="30"/>
      <c r="BB446" s="30"/>
      <c r="BC446" s="30"/>
      <c r="BD446" s="30"/>
      <c r="BE446" s="10" t="str">
        <f t="shared" si="54"/>
        <v>OK</v>
      </c>
      <c r="BF446" s="10" t="str">
        <f t="shared" si="55"/>
        <v>OK</v>
      </c>
      <c r="BG446" s="4">
        <f t="shared" si="56"/>
        <v>0</v>
      </c>
      <c r="BH446" s="11">
        <f t="shared" si="57"/>
        <v>9540000</v>
      </c>
      <c r="BI446" s="11">
        <f t="shared" si="58"/>
        <v>9540000</v>
      </c>
      <c r="BJ446" s="4">
        <f t="shared" si="59"/>
        <v>0</v>
      </c>
      <c r="BK446" s="4">
        <f t="shared" si="60"/>
        <v>0</v>
      </c>
      <c r="BL446" s="1">
        <v>4</v>
      </c>
      <c r="BM446" s="1">
        <v>2410</v>
      </c>
      <c r="BN446" s="1">
        <v>1</v>
      </c>
      <c r="BO446" s="12">
        <v>4</v>
      </c>
      <c r="BP446" s="1">
        <v>1</v>
      </c>
      <c r="BQ446" s="1">
        <v>6</v>
      </c>
      <c r="BT446" s="36"/>
      <c r="BU446" s="36"/>
      <c r="BV446" s="36" t="str">
        <f t="shared" si="61"/>
        <v>2410</v>
      </c>
      <c r="BW446" s="36" t="b">
        <f t="shared" si="62"/>
        <v>1</v>
      </c>
      <c r="BX446" s="36"/>
      <c r="BY446" s="36"/>
      <c r="BZ446" s="36"/>
      <c r="CA446" s="36"/>
    </row>
    <row r="447" spans="1:79" ht="142.5">
      <c r="A447" s="38" t="s">
        <v>3801</v>
      </c>
      <c r="B447" s="33" t="s">
        <v>828</v>
      </c>
      <c r="C447" s="27" t="s">
        <v>259</v>
      </c>
      <c r="D447" s="27" t="s">
        <v>246</v>
      </c>
      <c r="E447" s="18" t="s">
        <v>3862</v>
      </c>
      <c r="F447" s="19" t="s">
        <v>3863</v>
      </c>
      <c r="G447" s="19" t="s">
        <v>3888</v>
      </c>
      <c r="H447" s="19" t="s">
        <v>3889</v>
      </c>
      <c r="I447" s="19">
        <v>86101610</v>
      </c>
      <c r="J447" s="19" t="s">
        <v>1371</v>
      </c>
      <c r="K447" s="19" t="s">
        <v>1334</v>
      </c>
      <c r="L447" s="19" t="s">
        <v>2535</v>
      </c>
      <c r="M447" s="20" t="s">
        <v>1321</v>
      </c>
      <c r="N447" s="20" t="s">
        <v>262</v>
      </c>
      <c r="O447" s="20" t="s">
        <v>264</v>
      </c>
      <c r="P447" s="20">
        <v>3</v>
      </c>
      <c r="Q447" s="20" t="s">
        <v>1390</v>
      </c>
      <c r="R447" s="20" t="s">
        <v>3145</v>
      </c>
      <c r="S447" s="21">
        <v>9540000</v>
      </c>
      <c r="T447" s="21">
        <v>9540000</v>
      </c>
      <c r="U447" s="20" t="s">
        <v>1404</v>
      </c>
      <c r="V447" s="20" t="s">
        <v>1405</v>
      </c>
      <c r="W447" s="19" t="s">
        <v>121</v>
      </c>
      <c r="X447" s="19" t="s">
        <v>6070</v>
      </c>
      <c r="Y447" s="19" t="s">
        <v>6046</v>
      </c>
      <c r="Z447" s="19" t="s">
        <v>6073</v>
      </c>
      <c r="AA447" s="19" t="s">
        <v>1660</v>
      </c>
      <c r="AB447" s="19" t="s">
        <v>1666</v>
      </c>
      <c r="AC447" s="32">
        <v>0</v>
      </c>
      <c r="AD447" s="32">
        <v>0</v>
      </c>
      <c r="AE447" s="32">
        <v>0</v>
      </c>
      <c r="AF447" s="32">
        <v>0</v>
      </c>
      <c r="AG447" s="32">
        <v>0</v>
      </c>
      <c r="AH447" s="32">
        <v>0</v>
      </c>
      <c r="AI447" s="32">
        <v>0</v>
      </c>
      <c r="AJ447" s="32">
        <v>0</v>
      </c>
      <c r="AK447" s="32">
        <v>0</v>
      </c>
      <c r="AL447" s="32">
        <v>0</v>
      </c>
      <c r="AM447" s="32">
        <v>0</v>
      </c>
      <c r="AN447" s="32">
        <v>0</v>
      </c>
      <c r="AO447" s="32">
        <v>9540000</v>
      </c>
      <c r="AP447" s="32">
        <v>0</v>
      </c>
      <c r="AQ447" s="32">
        <v>0</v>
      </c>
      <c r="AR447" s="32">
        <v>3180000</v>
      </c>
      <c r="AS447" s="32">
        <v>0</v>
      </c>
      <c r="AT447" s="32">
        <v>3180000</v>
      </c>
      <c r="AU447" s="32">
        <v>0</v>
      </c>
      <c r="AV447" s="32">
        <v>3180000</v>
      </c>
      <c r="AW447" s="32">
        <v>0</v>
      </c>
      <c r="AX447" s="32">
        <v>0</v>
      </c>
      <c r="AY447" s="32">
        <v>0</v>
      </c>
      <c r="AZ447" s="32">
        <v>0</v>
      </c>
      <c r="BA447" s="30"/>
      <c r="BB447" s="30"/>
      <c r="BC447" s="30"/>
      <c r="BD447" s="30"/>
      <c r="BE447" s="10" t="str">
        <f t="shared" si="54"/>
        <v>OK</v>
      </c>
      <c r="BF447" s="10" t="str">
        <f t="shared" si="55"/>
        <v>OK</v>
      </c>
      <c r="BG447" s="4">
        <f t="shared" si="56"/>
        <v>0</v>
      </c>
      <c r="BH447" s="11">
        <f t="shared" si="57"/>
        <v>9540000</v>
      </c>
      <c r="BI447" s="11">
        <f t="shared" si="58"/>
        <v>9540000</v>
      </c>
      <c r="BJ447" s="4">
        <f t="shared" si="59"/>
        <v>0</v>
      </c>
      <c r="BK447" s="4">
        <f t="shared" si="60"/>
        <v>0</v>
      </c>
      <c r="BL447" s="1">
        <v>4</v>
      </c>
      <c r="BM447" s="1">
        <v>2410</v>
      </c>
      <c r="BN447" s="1">
        <v>1</v>
      </c>
      <c r="BO447" s="12">
        <v>4</v>
      </c>
      <c r="BP447" s="1">
        <v>1</v>
      </c>
      <c r="BQ447" s="1">
        <v>7</v>
      </c>
      <c r="BT447" s="36"/>
      <c r="BU447" s="36"/>
      <c r="BV447" s="36" t="str">
        <f t="shared" si="61"/>
        <v>2410</v>
      </c>
      <c r="BW447" s="36" t="b">
        <f t="shared" si="62"/>
        <v>1</v>
      </c>
      <c r="BX447" s="36"/>
      <c r="BY447" s="36"/>
      <c r="BZ447" s="36"/>
      <c r="CA447" s="36"/>
    </row>
    <row r="448" spans="1:79" ht="142.5">
      <c r="A448" s="38" t="s">
        <v>3801</v>
      </c>
      <c r="B448" s="33" t="s">
        <v>829</v>
      </c>
      <c r="C448" s="27" t="s">
        <v>259</v>
      </c>
      <c r="D448" s="27" t="s">
        <v>246</v>
      </c>
      <c r="E448" s="18" t="s">
        <v>3862</v>
      </c>
      <c r="F448" s="19" t="s">
        <v>3863</v>
      </c>
      <c r="G448" s="19" t="s">
        <v>3888</v>
      </c>
      <c r="H448" s="19" t="s">
        <v>3889</v>
      </c>
      <c r="I448" s="19">
        <v>86101610</v>
      </c>
      <c r="J448" s="19" t="s">
        <v>1371</v>
      </c>
      <c r="K448" s="19" t="s">
        <v>1334</v>
      </c>
      <c r="L448" s="19" t="s">
        <v>2536</v>
      </c>
      <c r="M448" s="20" t="s">
        <v>1321</v>
      </c>
      <c r="N448" s="20" t="s">
        <v>262</v>
      </c>
      <c r="O448" s="20" t="s">
        <v>264</v>
      </c>
      <c r="P448" s="20">
        <v>3</v>
      </c>
      <c r="Q448" s="20" t="s">
        <v>1390</v>
      </c>
      <c r="R448" s="20" t="s">
        <v>3145</v>
      </c>
      <c r="S448" s="21">
        <v>9540000</v>
      </c>
      <c r="T448" s="21">
        <v>9540000</v>
      </c>
      <c r="U448" s="20" t="s">
        <v>1404</v>
      </c>
      <c r="V448" s="20" t="s">
        <v>1405</v>
      </c>
      <c r="W448" s="19" t="s">
        <v>121</v>
      </c>
      <c r="X448" s="19" t="s">
        <v>6070</v>
      </c>
      <c r="Y448" s="19" t="s">
        <v>6046</v>
      </c>
      <c r="Z448" s="19" t="s">
        <v>6073</v>
      </c>
      <c r="AA448" s="19" t="s">
        <v>1660</v>
      </c>
      <c r="AB448" s="19" t="s">
        <v>1666</v>
      </c>
      <c r="AC448" s="32">
        <v>0</v>
      </c>
      <c r="AD448" s="32">
        <v>0</v>
      </c>
      <c r="AE448" s="32">
        <v>0</v>
      </c>
      <c r="AF448" s="32">
        <v>0</v>
      </c>
      <c r="AG448" s="32">
        <v>0</v>
      </c>
      <c r="AH448" s="32">
        <v>0</v>
      </c>
      <c r="AI448" s="32">
        <v>0</v>
      </c>
      <c r="AJ448" s="32">
        <v>0</v>
      </c>
      <c r="AK448" s="32">
        <v>0</v>
      </c>
      <c r="AL448" s="32">
        <v>0</v>
      </c>
      <c r="AM448" s="32">
        <v>0</v>
      </c>
      <c r="AN448" s="32">
        <v>0</v>
      </c>
      <c r="AO448" s="32">
        <v>9540000</v>
      </c>
      <c r="AP448" s="32">
        <v>0</v>
      </c>
      <c r="AQ448" s="32">
        <v>0</v>
      </c>
      <c r="AR448" s="32">
        <v>3180000</v>
      </c>
      <c r="AS448" s="32">
        <v>0</v>
      </c>
      <c r="AT448" s="32">
        <v>3180000</v>
      </c>
      <c r="AU448" s="32">
        <v>0</v>
      </c>
      <c r="AV448" s="32">
        <v>3180000</v>
      </c>
      <c r="AW448" s="32">
        <v>0</v>
      </c>
      <c r="AX448" s="32">
        <v>0</v>
      </c>
      <c r="AY448" s="32">
        <v>0</v>
      </c>
      <c r="AZ448" s="32">
        <v>0</v>
      </c>
      <c r="BA448" s="30"/>
      <c r="BB448" s="30"/>
      <c r="BC448" s="30"/>
      <c r="BD448" s="30"/>
      <c r="BE448" s="10" t="str">
        <f t="shared" si="54"/>
        <v>OK</v>
      </c>
      <c r="BF448" s="10" t="str">
        <f t="shared" si="55"/>
        <v>OK</v>
      </c>
      <c r="BG448" s="4">
        <f t="shared" si="56"/>
        <v>0</v>
      </c>
      <c r="BH448" s="11">
        <f t="shared" si="57"/>
        <v>9540000</v>
      </c>
      <c r="BI448" s="11">
        <f t="shared" si="58"/>
        <v>9540000</v>
      </c>
      <c r="BJ448" s="4">
        <f t="shared" si="59"/>
        <v>0</v>
      </c>
      <c r="BK448" s="4">
        <f t="shared" si="60"/>
        <v>0</v>
      </c>
      <c r="BL448" s="1">
        <v>4</v>
      </c>
      <c r="BM448" s="1">
        <v>2410</v>
      </c>
      <c r="BN448" s="1">
        <v>1</v>
      </c>
      <c r="BO448" s="12">
        <v>4</v>
      </c>
      <c r="BP448" s="1">
        <v>1</v>
      </c>
      <c r="BQ448" s="1">
        <v>8</v>
      </c>
      <c r="BT448" s="36"/>
      <c r="BU448" s="36"/>
      <c r="BV448" s="36" t="str">
        <f t="shared" si="61"/>
        <v>2410</v>
      </c>
      <c r="BW448" s="36" t="b">
        <f t="shared" si="62"/>
        <v>1</v>
      </c>
      <c r="BX448" s="36"/>
      <c r="BY448" s="36"/>
      <c r="BZ448" s="36"/>
      <c r="CA448" s="36"/>
    </row>
    <row r="449" spans="1:79" ht="142.5">
      <c r="A449" s="38" t="s">
        <v>3801</v>
      </c>
      <c r="B449" s="33" t="s">
        <v>830</v>
      </c>
      <c r="C449" s="27" t="s">
        <v>259</v>
      </c>
      <c r="D449" s="27" t="s">
        <v>246</v>
      </c>
      <c r="E449" s="18" t="s">
        <v>3862</v>
      </c>
      <c r="F449" s="19" t="s">
        <v>3863</v>
      </c>
      <c r="G449" s="19" t="s">
        <v>3888</v>
      </c>
      <c r="H449" s="19" t="s">
        <v>3889</v>
      </c>
      <c r="I449" s="19">
        <v>86101610</v>
      </c>
      <c r="J449" s="19" t="s">
        <v>1371</v>
      </c>
      <c r="K449" s="19" t="s">
        <v>1334</v>
      </c>
      <c r="L449" s="19" t="s">
        <v>2537</v>
      </c>
      <c r="M449" s="20" t="s">
        <v>1321</v>
      </c>
      <c r="N449" s="20" t="s">
        <v>262</v>
      </c>
      <c r="O449" s="20" t="s">
        <v>264</v>
      </c>
      <c r="P449" s="20">
        <v>3</v>
      </c>
      <c r="Q449" s="20" t="s">
        <v>1390</v>
      </c>
      <c r="R449" s="20" t="s">
        <v>3145</v>
      </c>
      <c r="S449" s="21">
        <v>9540000</v>
      </c>
      <c r="T449" s="21">
        <v>9540000</v>
      </c>
      <c r="U449" s="20" t="s">
        <v>1404</v>
      </c>
      <c r="V449" s="20" t="s">
        <v>1405</v>
      </c>
      <c r="W449" s="19" t="s">
        <v>121</v>
      </c>
      <c r="X449" s="19" t="s">
        <v>6070</v>
      </c>
      <c r="Y449" s="19" t="s">
        <v>6046</v>
      </c>
      <c r="Z449" s="19" t="s">
        <v>6073</v>
      </c>
      <c r="AA449" s="19" t="s">
        <v>1660</v>
      </c>
      <c r="AB449" s="19" t="s">
        <v>1666</v>
      </c>
      <c r="AC449" s="32">
        <v>0</v>
      </c>
      <c r="AD449" s="32">
        <v>0</v>
      </c>
      <c r="AE449" s="32">
        <v>0</v>
      </c>
      <c r="AF449" s="32">
        <v>0</v>
      </c>
      <c r="AG449" s="32">
        <v>0</v>
      </c>
      <c r="AH449" s="32">
        <v>0</v>
      </c>
      <c r="AI449" s="32">
        <v>0</v>
      </c>
      <c r="AJ449" s="32">
        <v>0</v>
      </c>
      <c r="AK449" s="32">
        <v>0</v>
      </c>
      <c r="AL449" s="32">
        <v>0</v>
      </c>
      <c r="AM449" s="32">
        <v>0</v>
      </c>
      <c r="AN449" s="32">
        <v>0</v>
      </c>
      <c r="AO449" s="32">
        <v>9540000</v>
      </c>
      <c r="AP449" s="32">
        <v>0</v>
      </c>
      <c r="AQ449" s="32">
        <v>0</v>
      </c>
      <c r="AR449" s="32">
        <v>3180000</v>
      </c>
      <c r="AS449" s="32">
        <v>0</v>
      </c>
      <c r="AT449" s="32">
        <v>3180000</v>
      </c>
      <c r="AU449" s="32">
        <v>0</v>
      </c>
      <c r="AV449" s="32">
        <v>3180000</v>
      </c>
      <c r="AW449" s="32">
        <v>0</v>
      </c>
      <c r="AX449" s="32">
        <v>0</v>
      </c>
      <c r="AY449" s="32">
        <v>0</v>
      </c>
      <c r="AZ449" s="32">
        <v>0</v>
      </c>
      <c r="BA449" s="30"/>
      <c r="BB449" s="30"/>
      <c r="BC449" s="30"/>
      <c r="BD449" s="30"/>
      <c r="BE449" s="10" t="str">
        <f t="shared" si="54"/>
        <v>OK</v>
      </c>
      <c r="BF449" s="10" t="str">
        <f t="shared" si="55"/>
        <v>OK</v>
      </c>
      <c r="BG449" s="4">
        <f t="shared" si="56"/>
        <v>0</v>
      </c>
      <c r="BH449" s="11">
        <f t="shared" si="57"/>
        <v>9540000</v>
      </c>
      <c r="BI449" s="11">
        <f t="shared" si="58"/>
        <v>9540000</v>
      </c>
      <c r="BJ449" s="4">
        <f t="shared" si="59"/>
        <v>0</v>
      </c>
      <c r="BK449" s="4">
        <f t="shared" si="60"/>
        <v>0</v>
      </c>
      <c r="BL449" s="1">
        <v>4</v>
      </c>
      <c r="BM449" s="1">
        <v>2410</v>
      </c>
      <c r="BN449" s="1">
        <v>1</v>
      </c>
      <c r="BO449" s="12">
        <v>4</v>
      </c>
      <c r="BP449" s="1">
        <v>1</v>
      </c>
      <c r="BQ449" s="1">
        <v>9</v>
      </c>
      <c r="BT449" s="36"/>
      <c r="BU449" s="36"/>
      <c r="BV449" s="36" t="str">
        <f t="shared" si="61"/>
        <v>2410</v>
      </c>
      <c r="BW449" s="36" t="b">
        <f t="shared" si="62"/>
        <v>1</v>
      </c>
      <c r="BX449" s="36"/>
      <c r="BY449" s="36"/>
      <c r="BZ449" s="36"/>
      <c r="CA449" s="36"/>
    </row>
    <row r="450" spans="1:79" ht="142.5">
      <c r="A450" s="38" t="s">
        <v>3801</v>
      </c>
      <c r="B450" s="33" t="s">
        <v>831</v>
      </c>
      <c r="C450" s="27" t="s">
        <v>259</v>
      </c>
      <c r="D450" s="27" t="s">
        <v>246</v>
      </c>
      <c r="E450" s="18" t="s">
        <v>3862</v>
      </c>
      <c r="F450" s="19" t="s">
        <v>3863</v>
      </c>
      <c r="G450" s="19" t="s">
        <v>3888</v>
      </c>
      <c r="H450" s="19" t="s">
        <v>3889</v>
      </c>
      <c r="I450" s="19">
        <v>86101610</v>
      </c>
      <c r="J450" s="19" t="s">
        <v>1371</v>
      </c>
      <c r="K450" s="19" t="s">
        <v>1334</v>
      </c>
      <c r="L450" s="19" t="s">
        <v>2517</v>
      </c>
      <c r="M450" s="20" t="s">
        <v>1321</v>
      </c>
      <c r="N450" s="20" t="s">
        <v>262</v>
      </c>
      <c r="O450" s="20" t="s">
        <v>263</v>
      </c>
      <c r="P450" s="20">
        <v>4</v>
      </c>
      <c r="Q450" s="20" t="s">
        <v>1390</v>
      </c>
      <c r="R450" s="20" t="s">
        <v>1391</v>
      </c>
      <c r="S450" s="21">
        <v>31800000</v>
      </c>
      <c r="T450" s="21">
        <v>31800000</v>
      </c>
      <c r="U450" s="20" t="s">
        <v>1404</v>
      </c>
      <c r="V450" s="20" t="s">
        <v>1405</v>
      </c>
      <c r="W450" s="19" t="s">
        <v>121</v>
      </c>
      <c r="X450" s="19" t="s">
        <v>1442</v>
      </c>
      <c r="Y450" s="19" t="s">
        <v>1459</v>
      </c>
      <c r="Z450" s="19" t="s">
        <v>126</v>
      </c>
      <c r="AA450" s="19" t="s">
        <v>1660</v>
      </c>
      <c r="AB450" s="19" t="s">
        <v>1666</v>
      </c>
      <c r="AC450" s="32">
        <v>0</v>
      </c>
      <c r="AD450" s="32">
        <v>0</v>
      </c>
      <c r="AE450" s="32">
        <v>0</v>
      </c>
      <c r="AF450" s="32">
        <v>0</v>
      </c>
      <c r="AG450" s="32">
        <v>31800000</v>
      </c>
      <c r="AH450" s="32">
        <v>0</v>
      </c>
      <c r="AI450" s="32">
        <v>0</v>
      </c>
      <c r="AJ450" s="32">
        <v>3180000</v>
      </c>
      <c r="AK450" s="32">
        <v>0</v>
      </c>
      <c r="AL450" s="32">
        <v>3180000</v>
      </c>
      <c r="AM450" s="32">
        <v>0</v>
      </c>
      <c r="AN450" s="32">
        <v>3180000</v>
      </c>
      <c r="AO450" s="32">
        <v>0</v>
      </c>
      <c r="AP450" s="32">
        <v>3180000</v>
      </c>
      <c r="AQ450" s="32">
        <v>0</v>
      </c>
      <c r="AR450" s="32">
        <v>3180000</v>
      </c>
      <c r="AS450" s="32">
        <v>0</v>
      </c>
      <c r="AT450" s="32">
        <v>3180000</v>
      </c>
      <c r="AU450" s="32">
        <v>0</v>
      </c>
      <c r="AV450" s="32">
        <v>3180000</v>
      </c>
      <c r="AW450" s="32">
        <v>0</v>
      </c>
      <c r="AX450" s="32">
        <v>3180000</v>
      </c>
      <c r="AY450" s="32">
        <v>0</v>
      </c>
      <c r="AZ450" s="32">
        <v>6360000</v>
      </c>
      <c r="BA450" s="30"/>
      <c r="BB450" s="30"/>
      <c r="BC450" s="30"/>
      <c r="BD450" s="30"/>
      <c r="BE450" s="10" t="str">
        <f t="shared" si="54"/>
        <v>OK</v>
      </c>
      <c r="BF450" s="10" t="str">
        <f t="shared" si="55"/>
        <v>OK</v>
      </c>
      <c r="BG450" s="4">
        <f t="shared" si="56"/>
        <v>0</v>
      </c>
      <c r="BH450" s="11">
        <f t="shared" si="57"/>
        <v>31800000</v>
      </c>
      <c r="BI450" s="11">
        <f t="shared" si="58"/>
        <v>31800000</v>
      </c>
      <c r="BJ450" s="4">
        <f t="shared" si="59"/>
        <v>0</v>
      </c>
      <c r="BK450" s="4">
        <f t="shared" si="60"/>
        <v>0</v>
      </c>
      <c r="BL450" s="1">
        <v>4</v>
      </c>
      <c r="BM450" s="1">
        <v>2410</v>
      </c>
      <c r="BN450" s="1">
        <v>1</v>
      </c>
      <c r="BO450" s="12">
        <v>4</v>
      </c>
      <c r="BP450" s="1">
        <v>1</v>
      </c>
      <c r="BQ450" s="1">
        <v>10</v>
      </c>
      <c r="BT450" s="36"/>
      <c r="BU450" s="36"/>
      <c r="BV450" s="36" t="str">
        <f t="shared" si="61"/>
        <v>2410</v>
      </c>
      <c r="BW450" s="36" t="b">
        <f t="shared" si="62"/>
        <v>1</v>
      </c>
      <c r="BX450" s="36"/>
      <c r="BY450" s="36"/>
      <c r="BZ450" s="36"/>
      <c r="CA450" s="36"/>
    </row>
    <row r="451" spans="1:79" ht="142.5">
      <c r="A451" s="38" t="s">
        <v>3801</v>
      </c>
      <c r="B451" s="33" t="s">
        <v>832</v>
      </c>
      <c r="C451" s="27" t="s">
        <v>259</v>
      </c>
      <c r="D451" s="27" t="s">
        <v>246</v>
      </c>
      <c r="E451" s="18" t="s">
        <v>3862</v>
      </c>
      <c r="F451" s="19" t="s">
        <v>3863</v>
      </c>
      <c r="G451" s="19" t="s">
        <v>3888</v>
      </c>
      <c r="H451" s="19" t="s">
        <v>3889</v>
      </c>
      <c r="I451" s="19">
        <v>86101610</v>
      </c>
      <c r="J451" s="19" t="s">
        <v>1371</v>
      </c>
      <c r="K451" s="19" t="s">
        <v>1334</v>
      </c>
      <c r="L451" s="19" t="s">
        <v>2518</v>
      </c>
      <c r="M451" s="20" t="s">
        <v>1321</v>
      </c>
      <c r="N451" s="20" t="s">
        <v>262</v>
      </c>
      <c r="O451" s="20" t="s">
        <v>263</v>
      </c>
      <c r="P451" s="20">
        <v>4</v>
      </c>
      <c r="Q451" s="20" t="s">
        <v>1390</v>
      </c>
      <c r="R451" s="20" t="s">
        <v>1391</v>
      </c>
      <c r="S451" s="21">
        <v>31800000</v>
      </c>
      <c r="T451" s="21">
        <v>31800000</v>
      </c>
      <c r="U451" s="20" t="s">
        <v>1404</v>
      </c>
      <c r="V451" s="20" t="s">
        <v>1405</v>
      </c>
      <c r="W451" s="19" t="s">
        <v>121</v>
      </c>
      <c r="X451" s="19" t="s">
        <v>1442</v>
      </c>
      <c r="Y451" s="19" t="s">
        <v>1459</v>
      </c>
      <c r="Z451" s="19" t="s">
        <v>126</v>
      </c>
      <c r="AA451" s="19" t="s">
        <v>1660</v>
      </c>
      <c r="AB451" s="19" t="s">
        <v>1666</v>
      </c>
      <c r="AC451" s="32">
        <v>0</v>
      </c>
      <c r="AD451" s="32">
        <v>0</v>
      </c>
      <c r="AE451" s="32">
        <v>0</v>
      </c>
      <c r="AF451" s="32">
        <v>0</v>
      </c>
      <c r="AG451" s="32">
        <v>31800000</v>
      </c>
      <c r="AH451" s="32">
        <v>0</v>
      </c>
      <c r="AI451" s="32">
        <v>0</v>
      </c>
      <c r="AJ451" s="32">
        <v>3180000</v>
      </c>
      <c r="AK451" s="32">
        <v>0</v>
      </c>
      <c r="AL451" s="32">
        <v>3180000</v>
      </c>
      <c r="AM451" s="32">
        <v>0</v>
      </c>
      <c r="AN451" s="32">
        <v>3180000</v>
      </c>
      <c r="AO451" s="32">
        <v>0</v>
      </c>
      <c r="AP451" s="32">
        <v>3180000</v>
      </c>
      <c r="AQ451" s="32">
        <v>0</v>
      </c>
      <c r="AR451" s="32">
        <v>3180000</v>
      </c>
      <c r="AS451" s="32">
        <v>0</v>
      </c>
      <c r="AT451" s="32">
        <v>3180000</v>
      </c>
      <c r="AU451" s="32">
        <v>0</v>
      </c>
      <c r="AV451" s="32">
        <v>3180000</v>
      </c>
      <c r="AW451" s="32">
        <v>0</v>
      </c>
      <c r="AX451" s="32">
        <v>3180000</v>
      </c>
      <c r="AY451" s="32">
        <v>0</v>
      </c>
      <c r="AZ451" s="32">
        <v>6360000</v>
      </c>
      <c r="BA451" s="30"/>
      <c r="BB451" s="30"/>
      <c r="BC451" s="30"/>
      <c r="BD451" s="30"/>
      <c r="BE451" s="10" t="str">
        <f t="shared" si="54"/>
        <v>OK</v>
      </c>
      <c r="BF451" s="10" t="str">
        <f t="shared" si="55"/>
        <v>OK</v>
      </c>
      <c r="BG451" s="4">
        <f t="shared" si="56"/>
        <v>0</v>
      </c>
      <c r="BH451" s="11">
        <f t="shared" si="57"/>
        <v>31800000</v>
      </c>
      <c r="BI451" s="11">
        <f t="shared" si="58"/>
        <v>31800000</v>
      </c>
      <c r="BJ451" s="4">
        <f t="shared" si="59"/>
        <v>0</v>
      </c>
      <c r="BK451" s="4">
        <f t="shared" si="60"/>
        <v>0</v>
      </c>
      <c r="BL451" s="1">
        <v>4</v>
      </c>
      <c r="BM451" s="1">
        <v>2410</v>
      </c>
      <c r="BN451" s="1">
        <v>1</v>
      </c>
      <c r="BO451" s="12">
        <v>4</v>
      </c>
      <c r="BP451" s="1">
        <v>1</v>
      </c>
      <c r="BQ451" s="1">
        <v>11</v>
      </c>
      <c r="BT451" s="36"/>
      <c r="BU451" s="36"/>
      <c r="BV451" s="36" t="str">
        <f t="shared" si="61"/>
        <v>2410</v>
      </c>
      <c r="BW451" s="36" t="b">
        <f t="shared" si="62"/>
        <v>1</v>
      </c>
      <c r="BX451" s="36"/>
      <c r="BY451" s="36"/>
      <c r="BZ451" s="36"/>
      <c r="CA451" s="36"/>
    </row>
    <row r="452" spans="1:79" ht="142.5">
      <c r="A452" s="38" t="s">
        <v>3801</v>
      </c>
      <c r="B452" s="33" t="s">
        <v>833</v>
      </c>
      <c r="C452" s="27" t="s">
        <v>259</v>
      </c>
      <c r="D452" s="27" t="s">
        <v>246</v>
      </c>
      <c r="E452" s="18" t="s">
        <v>3862</v>
      </c>
      <c r="F452" s="19" t="s">
        <v>3863</v>
      </c>
      <c r="G452" s="19" t="s">
        <v>3888</v>
      </c>
      <c r="H452" s="19" t="s">
        <v>3889</v>
      </c>
      <c r="I452" s="19">
        <v>86101610</v>
      </c>
      <c r="J452" s="19" t="s">
        <v>1371</v>
      </c>
      <c r="K452" s="19" t="s">
        <v>1334</v>
      </c>
      <c r="L452" s="19" t="s">
        <v>2519</v>
      </c>
      <c r="M452" s="20" t="s">
        <v>1321</v>
      </c>
      <c r="N452" s="20" t="s">
        <v>262</v>
      </c>
      <c r="O452" s="20" t="s">
        <v>264</v>
      </c>
      <c r="P452" s="20">
        <v>3</v>
      </c>
      <c r="Q452" s="20" t="s">
        <v>1390</v>
      </c>
      <c r="R452" s="20" t="s">
        <v>3145</v>
      </c>
      <c r="S452" s="21">
        <v>9540000</v>
      </c>
      <c r="T452" s="21">
        <v>9540000</v>
      </c>
      <c r="U452" s="20" t="s">
        <v>1404</v>
      </c>
      <c r="V452" s="20" t="s">
        <v>1405</v>
      </c>
      <c r="W452" s="19" t="s">
        <v>121</v>
      </c>
      <c r="X452" s="19" t="s">
        <v>6070</v>
      </c>
      <c r="Y452" s="19" t="s">
        <v>6046</v>
      </c>
      <c r="Z452" s="19" t="s">
        <v>6073</v>
      </c>
      <c r="AA452" s="19" t="s">
        <v>1660</v>
      </c>
      <c r="AB452" s="19" t="s">
        <v>1666</v>
      </c>
      <c r="AC452" s="32">
        <v>0</v>
      </c>
      <c r="AD452" s="32">
        <v>0</v>
      </c>
      <c r="AE452" s="32">
        <v>0</v>
      </c>
      <c r="AF452" s="32">
        <v>0</v>
      </c>
      <c r="AG452" s="32">
        <v>0</v>
      </c>
      <c r="AH452" s="32">
        <v>0</v>
      </c>
      <c r="AI452" s="32">
        <v>0</v>
      </c>
      <c r="AJ452" s="32">
        <v>0</v>
      </c>
      <c r="AK452" s="32">
        <v>0</v>
      </c>
      <c r="AL452" s="32">
        <v>0</v>
      </c>
      <c r="AM452" s="32">
        <v>0</v>
      </c>
      <c r="AN452" s="32">
        <v>0</v>
      </c>
      <c r="AO452" s="32">
        <v>9540000</v>
      </c>
      <c r="AP452" s="32">
        <v>0</v>
      </c>
      <c r="AQ452" s="32">
        <v>0</v>
      </c>
      <c r="AR452" s="32">
        <v>3180000</v>
      </c>
      <c r="AS452" s="32">
        <v>0</v>
      </c>
      <c r="AT452" s="32">
        <v>3180000</v>
      </c>
      <c r="AU452" s="32">
        <v>0</v>
      </c>
      <c r="AV452" s="32">
        <v>3180000</v>
      </c>
      <c r="AW452" s="32">
        <v>0</v>
      </c>
      <c r="AX452" s="32">
        <v>0</v>
      </c>
      <c r="AY452" s="32">
        <v>0</v>
      </c>
      <c r="AZ452" s="32">
        <v>0</v>
      </c>
      <c r="BA452" s="30"/>
      <c r="BB452" s="30"/>
      <c r="BC452" s="30"/>
      <c r="BD452" s="30"/>
      <c r="BE452" s="10" t="str">
        <f t="shared" si="54"/>
        <v>OK</v>
      </c>
      <c r="BF452" s="10" t="str">
        <f t="shared" si="55"/>
        <v>OK</v>
      </c>
      <c r="BG452" s="4">
        <f t="shared" si="56"/>
        <v>0</v>
      </c>
      <c r="BH452" s="11">
        <f t="shared" si="57"/>
        <v>9540000</v>
      </c>
      <c r="BI452" s="11">
        <f t="shared" si="58"/>
        <v>9540000</v>
      </c>
      <c r="BJ452" s="4">
        <f t="shared" si="59"/>
        <v>0</v>
      </c>
      <c r="BK452" s="4">
        <f t="shared" si="60"/>
        <v>0</v>
      </c>
      <c r="BL452" s="1">
        <v>4</v>
      </c>
      <c r="BM452" s="1">
        <v>2410</v>
      </c>
      <c r="BN452" s="1">
        <v>1</v>
      </c>
      <c r="BO452" s="12">
        <v>4</v>
      </c>
      <c r="BP452" s="1">
        <v>1</v>
      </c>
      <c r="BQ452" s="1">
        <v>12</v>
      </c>
      <c r="BT452" s="36"/>
      <c r="BU452" s="36"/>
      <c r="BV452" s="36" t="str">
        <f t="shared" si="61"/>
        <v>2410</v>
      </c>
      <c r="BW452" s="36" t="b">
        <f t="shared" si="62"/>
        <v>1</v>
      </c>
      <c r="BX452" s="36"/>
      <c r="BY452" s="36"/>
      <c r="BZ452" s="36"/>
      <c r="CA452" s="36"/>
    </row>
    <row r="453" spans="1:79" ht="142.5">
      <c r="A453" s="38" t="s">
        <v>3801</v>
      </c>
      <c r="B453" s="33" t="s">
        <v>834</v>
      </c>
      <c r="C453" s="27" t="s">
        <v>259</v>
      </c>
      <c r="D453" s="27" t="s">
        <v>246</v>
      </c>
      <c r="E453" s="18" t="s">
        <v>3862</v>
      </c>
      <c r="F453" s="19" t="s">
        <v>3863</v>
      </c>
      <c r="G453" s="19" t="s">
        <v>3888</v>
      </c>
      <c r="H453" s="19" t="s">
        <v>3889</v>
      </c>
      <c r="I453" s="19">
        <v>86101610</v>
      </c>
      <c r="J453" s="19" t="s">
        <v>1371</v>
      </c>
      <c r="K453" s="19" t="s">
        <v>1334</v>
      </c>
      <c r="L453" s="19" t="s">
        <v>2520</v>
      </c>
      <c r="M453" s="20" t="s">
        <v>1321</v>
      </c>
      <c r="N453" s="20" t="s">
        <v>262</v>
      </c>
      <c r="O453" s="20" t="s">
        <v>264</v>
      </c>
      <c r="P453" s="20">
        <v>3</v>
      </c>
      <c r="Q453" s="20" t="s">
        <v>1390</v>
      </c>
      <c r="R453" s="20" t="s">
        <v>3145</v>
      </c>
      <c r="S453" s="21">
        <v>9540000</v>
      </c>
      <c r="T453" s="21">
        <v>9540000</v>
      </c>
      <c r="U453" s="20" t="s">
        <v>1404</v>
      </c>
      <c r="V453" s="20" t="s">
        <v>1405</v>
      </c>
      <c r="W453" s="19" t="s">
        <v>121</v>
      </c>
      <c r="X453" s="19" t="s">
        <v>6070</v>
      </c>
      <c r="Y453" s="19" t="s">
        <v>6046</v>
      </c>
      <c r="Z453" s="19" t="s">
        <v>6073</v>
      </c>
      <c r="AA453" s="19" t="s">
        <v>1660</v>
      </c>
      <c r="AB453" s="19" t="s">
        <v>1666</v>
      </c>
      <c r="AC453" s="32">
        <v>0</v>
      </c>
      <c r="AD453" s="32">
        <v>0</v>
      </c>
      <c r="AE453" s="32">
        <v>0</v>
      </c>
      <c r="AF453" s="32">
        <v>0</v>
      </c>
      <c r="AG453" s="32">
        <v>0</v>
      </c>
      <c r="AH453" s="32">
        <v>0</v>
      </c>
      <c r="AI453" s="32">
        <v>0</v>
      </c>
      <c r="AJ453" s="32">
        <v>0</v>
      </c>
      <c r="AK453" s="32">
        <v>0</v>
      </c>
      <c r="AL453" s="32">
        <v>0</v>
      </c>
      <c r="AM453" s="32">
        <v>0</v>
      </c>
      <c r="AN453" s="32">
        <v>0</v>
      </c>
      <c r="AO453" s="32">
        <v>9540000</v>
      </c>
      <c r="AP453" s="32">
        <v>0</v>
      </c>
      <c r="AQ453" s="32">
        <v>0</v>
      </c>
      <c r="AR453" s="32">
        <v>3180000</v>
      </c>
      <c r="AS453" s="32">
        <v>0</v>
      </c>
      <c r="AT453" s="32">
        <v>3180000</v>
      </c>
      <c r="AU453" s="32">
        <v>0</v>
      </c>
      <c r="AV453" s="32">
        <v>3180000</v>
      </c>
      <c r="AW453" s="32">
        <v>0</v>
      </c>
      <c r="AX453" s="32">
        <v>0</v>
      </c>
      <c r="AY453" s="32">
        <v>0</v>
      </c>
      <c r="AZ453" s="32">
        <v>0</v>
      </c>
      <c r="BA453" s="30"/>
      <c r="BB453" s="30"/>
      <c r="BC453" s="30"/>
      <c r="BD453" s="30"/>
      <c r="BE453" s="10" t="str">
        <f t="shared" si="54"/>
        <v>OK</v>
      </c>
      <c r="BF453" s="10" t="str">
        <f t="shared" si="55"/>
        <v>OK</v>
      </c>
      <c r="BG453" s="4">
        <f t="shared" si="56"/>
        <v>0</v>
      </c>
      <c r="BH453" s="11">
        <f t="shared" si="57"/>
        <v>9540000</v>
      </c>
      <c r="BI453" s="11">
        <f t="shared" si="58"/>
        <v>9540000</v>
      </c>
      <c r="BJ453" s="4">
        <f t="shared" si="59"/>
        <v>0</v>
      </c>
      <c r="BK453" s="4">
        <f t="shared" si="60"/>
        <v>0</v>
      </c>
      <c r="BL453" s="1">
        <v>4</v>
      </c>
      <c r="BM453" s="1">
        <v>2410</v>
      </c>
      <c r="BN453" s="1">
        <v>1</v>
      </c>
      <c r="BO453" s="12">
        <v>4</v>
      </c>
      <c r="BP453" s="1">
        <v>1</v>
      </c>
      <c r="BQ453" s="1">
        <v>13</v>
      </c>
      <c r="BT453" s="36"/>
      <c r="BU453" s="36"/>
      <c r="BV453" s="36" t="str">
        <f t="shared" si="61"/>
        <v>2410</v>
      </c>
      <c r="BW453" s="36" t="b">
        <f t="shared" si="62"/>
        <v>1</v>
      </c>
      <c r="BX453" s="36"/>
      <c r="BY453" s="36"/>
      <c r="BZ453" s="36"/>
      <c r="CA453" s="36"/>
    </row>
    <row r="454" spans="1:79" ht="142.5">
      <c r="A454" s="38" t="s">
        <v>3801</v>
      </c>
      <c r="B454" s="33" t="s">
        <v>835</v>
      </c>
      <c r="C454" s="27" t="s">
        <v>259</v>
      </c>
      <c r="D454" s="27" t="s">
        <v>246</v>
      </c>
      <c r="E454" s="18" t="s">
        <v>3862</v>
      </c>
      <c r="F454" s="19" t="s">
        <v>3863</v>
      </c>
      <c r="G454" s="19" t="s">
        <v>3888</v>
      </c>
      <c r="H454" s="19" t="s">
        <v>3889</v>
      </c>
      <c r="I454" s="19">
        <v>86101610</v>
      </c>
      <c r="J454" s="19" t="s">
        <v>1371</v>
      </c>
      <c r="K454" s="19" t="s">
        <v>1334</v>
      </c>
      <c r="L454" s="19" t="s">
        <v>2521</v>
      </c>
      <c r="M454" s="20" t="s">
        <v>1321</v>
      </c>
      <c r="N454" s="20" t="s">
        <v>262</v>
      </c>
      <c r="O454" s="20" t="s">
        <v>264</v>
      </c>
      <c r="P454" s="20">
        <v>3</v>
      </c>
      <c r="Q454" s="20" t="s">
        <v>1390</v>
      </c>
      <c r="R454" s="20" t="s">
        <v>3145</v>
      </c>
      <c r="S454" s="21">
        <v>9540000</v>
      </c>
      <c r="T454" s="21">
        <v>9540000</v>
      </c>
      <c r="U454" s="20" t="s">
        <v>1404</v>
      </c>
      <c r="V454" s="20" t="s">
        <v>1405</v>
      </c>
      <c r="W454" s="19" t="s">
        <v>121</v>
      </c>
      <c r="X454" s="19" t="s">
        <v>6070</v>
      </c>
      <c r="Y454" s="19" t="s">
        <v>6046</v>
      </c>
      <c r="Z454" s="19" t="s">
        <v>6073</v>
      </c>
      <c r="AA454" s="19" t="s">
        <v>1660</v>
      </c>
      <c r="AB454" s="19" t="s">
        <v>1666</v>
      </c>
      <c r="AC454" s="32">
        <v>0</v>
      </c>
      <c r="AD454" s="32">
        <v>0</v>
      </c>
      <c r="AE454" s="32">
        <v>0</v>
      </c>
      <c r="AF454" s="32">
        <v>0</v>
      </c>
      <c r="AG454" s="32">
        <v>0</v>
      </c>
      <c r="AH454" s="32">
        <v>0</v>
      </c>
      <c r="AI454" s="32">
        <v>0</v>
      </c>
      <c r="AJ454" s="32">
        <v>0</v>
      </c>
      <c r="AK454" s="32">
        <v>0</v>
      </c>
      <c r="AL454" s="32">
        <v>0</v>
      </c>
      <c r="AM454" s="32">
        <v>0</v>
      </c>
      <c r="AN454" s="32">
        <v>0</v>
      </c>
      <c r="AO454" s="32">
        <v>9540000</v>
      </c>
      <c r="AP454" s="32">
        <v>0</v>
      </c>
      <c r="AQ454" s="32">
        <v>0</v>
      </c>
      <c r="AR454" s="32">
        <v>3180000</v>
      </c>
      <c r="AS454" s="32">
        <v>0</v>
      </c>
      <c r="AT454" s="32">
        <v>3180000</v>
      </c>
      <c r="AU454" s="32">
        <v>0</v>
      </c>
      <c r="AV454" s="32">
        <v>3180000</v>
      </c>
      <c r="AW454" s="32">
        <v>0</v>
      </c>
      <c r="AX454" s="32">
        <v>0</v>
      </c>
      <c r="AY454" s="32">
        <v>0</v>
      </c>
      <c r="AZ454" s="32">
        <v>0</v>
      </c>
      <c r="BA454" s="30"/>
      <c r="BB454" s="30"/>
      <c r="BC454" s="30"/>
      <c r="BD454" s="30"/>
      <c r="BE454" s="10" t="str">
        <f t="shared" si="54"/>
        <v>OK</v>
      </c>
      <c r="BF454" s="10" t="str">
        <f t="shared" si="55"/>
        <v>OK</v>
      </c>
      <c r="BG454" s="4">
        <f t="shared" si="56"/>
        <v>0</v>
      </c>
      <c r="BH454" s="11">
        <f t="shared" si="57"/>
        <v>9540000</v>
      </c>
      <c r="BI454" s="11">
        <f t="shared" si="58"/>
        <v>9540000</v>
      </c>
      <c r="BJ454" s="4">
        <f t="shared" si="59"/>
        <v>0</v>
      </c>
      <c r="BK454" s="4">
        <f t="shared" si="60"/>
        <v>0</v>
      </c>
      <c r="BL454" s="1">
        <v>4</v>
      </c>
      <c r="BM454" s="1">
        <v>2410</v>
      </c>
      <c r="BN454" s="1">
        <v>1</v>
      </c>
      <c r="BO454" s="12">
        <v>4</v>
      </c>
      <c r="BP454" s="1">
        <v>1</v>
      </c>
      <c r="BQ454" s="1">
        <v>14</v>
      </c>
      <c r="BT454" s="36"/>
      <c r="BU454" s="36"/>
      <c r="BV454" s="36" t="str">
        <f t="shared" si="61"/>
        <v>2410</v>
      </c>
      <c r="BW454" s="36" t="b">
        <f t="shared" si="62"/>
        <v>1</v>
      </c>
      <c r="BX454" s="36"/>
      <c r="BY454" s="36"/>
      <c r="BZ454" s="36"/>
      <c r="CA454" s="36"/>
    </row>
    <row r="455" spans="1:79" ht="128.25">
      <c r="A455" s="38" t="s">
        <v>3801</v>
      </c>
      <c r="B455" s="33" t="s">
        <v>836</v>
      </c>
      <c r="C455" s="27" t="s">
        <v>259</v>
      </c>
      <c r="D455" s="27" t="s">
        <v>246</v>
      </c>
      <c r="E455" s="18" t="s">
        <v>3862</v>
      </c>
      <c r="F455" s="19" t="s">
        <v>3863</v>
      </c>
      <c r="G455" s="19" t="s">
        <v>3888</v>
      </c>
      <c r="H455" s="19" t="s">
        <v>3889</v>
      </c>
      <c r="I455" s="19">
        <v>86101610</v>
      </c>
      <c r="J455" s="19" t="s">
        <v>1371</v>
      </c>
      <c r="K455" s="19" t="s">
        <v>1334</v>
      </c>
      <c r="L455" s="19" t="s">
        <v>2522</v>
      </c>
      <c r="M455" s="20" t="s">
        <v>1321</v>
      </c>
      <c r="N455" s="20" t="s">
        <v>1321</v>
      </c>
      <c r="O455" s="20" t="s">
        <v>1321</v>
      </c>
      <c r="P455" s="20">
        <v>5</v>
      </c>
      <c r="Q455" s="20" t="s">
        <v>1390</v>
      </c>
      <c r="R455" s="20" t="s">
        <v>3145</v>
      </c>
      <c r="S455" s="21">
        <v>28500000</v>
      </c>
      <c r="T455" s="21">
        <v>28500000</v>
      </c>
      <c r="U455" s="20" t="s">
        <v>1404</v>
      </c>
      <c r="V455" s="20" t="s">
        <v>1405</v>
      </c>
      <c r="W455" s="19" t="s">
        <v>121</v>
      </c>
      <c r="X455" s="19" t="s">
        <v>6070</v>
      </c>
      <c r="Y455" s="19" t="s">
        <v>6046</v>
      </c>
      <c r="Z455" s="19" t="s">
        <v>6074</v>
      </c>
      <c r="AA455" s="19" t="s">
        <v>1660</v>
      </c>
      <c r="AB455" s="19" t="s">
        <v>1666</v>
      </c>
      <c r="AC455" s="32">
        <v>28500000</v>
      </c>
      <c r="AD455" s="32">
        <v>0</v>
      </c>
      <c r="AE455" s="32">
        <v>0</v>
      </c>
      <c r="AF455" s="32">
        <v>5700000</v>
      </c>
      <c r="AG455" s="32">
        <v>0</v>
      </c>
      <c r="AH455" s="32">
        <v>5700000</v>
      </c>
      <c r="AI455" s="32">
        <v>0</v>
      </c>
      <c r="AJ455" s="32">
        <v>5700000</v>
      </c>
      <c r="AK455" s="32">
        <v>0</v>
      </c>
      <c r="AL455" s="32">
        <v>5700000</v>
      </c>
      <c r="AM455" s="32">
        <v>0</v>
      </c>
      <c r="AN455" s="32">
        <v>5700000</v>
      </c>
      <c r="AO455" s="32">
        <v>0</v>
      </c>
      <c r="AP455" s="32">
        <v>0</v>
      </c>
      <c r="AQ455" s="32">
        <v>0</v>
      </c>
      <c r="AR455" s="32">
        <v>0</v>
      </c>
      <c r="AS455" s="32">
        <v>0</v>
      </c>
      <c r="AT455" s="32">
        <v>0</v>
      </c>
      <c r="AU455" s="32">
        <v>0</v>
      </c>
      <c r="AV455" s="32">
        <v>0</v>
      </c>
      <c r="AW455" s="32">
        <v>0</v>
      </c>
      <c r="AX455" s="32">
        <v>0</v>
      </c>
      <c r="AY455" s="32">
        <v>0</v>
      </c>
      <c r="AZ455" s="32">
        <v>0</v>
      </c>
      <c r="BA455" s="30"/>
      <c r="BB455" s="30"/>
      <c r="BC455" s="30"/>
      <c r="BD455" s="30"/>
      <c r="BE455" s="10" t="str">
        <f t="shared" si="54"/>
        <v>OK</v>
      </c>
      <c r="BF455" s="10" t="str">
        <f t="shared" si="55"/>
        <v>OK</v>
      </c>
      <c r="BG455" s="4">
        <f t="shared" si="56"/>
        <v>0</v>
      </c>
      <c r="BH455" s="11">
        <f t="shared" si="57"/>
        <v>28500000</v>
      </c>
      <c r="BI455" s="11">
        <f t="shared" si="58"/>
        <v>28500000</v>
      </c>
      <c r="BJ455" s="4">
        <f t="shared" si="59"/>
        <v>0</v>
      </c>
      <c r="BK455" s="4">
        <f t="shared" si="60"/>
        <v>0</v>
      </c>
      <c r="BL455" s="1">
        <v>4</v>
      </c>
      <c r="BM455" s="1">
        <v>2410</v>
      </c>
      <c r="BN455" s="1">
        <v>1</v>
      </c>
      <c r="BO455" s="12">
        <v>4</v>
      </c>
      <c r="BP455" s="1">
        <v>1</v>
      </c>
      <c r="BQ455" s="1">
        <v>15</v>
      </c>
      <c r="BT455" s="36"/>
      <c r="BU455" s="36"/>
      <c r="BV455" s="36" t="str">
        <f t="shared" si="61"/>
        <v>2410</v>
      </c>
      <c r="BW455" s="36" t="b">
        <f t="shared" si="62"/>
        <v>1</v>
      </c>
      <c r="BX455" s="36"/>
      <c r="BY455" s="36"/>
      <c r="BZ455" s="36"/>
      <c r="CA455" s="36"/>
    </row>
    <row r="456" spans="1:79" ht="156.75">
      <c r="A456" s="38" t="s">
        <v>3801</v>
      </c>
      <c r="B456" s="33" t="s">
        <v>837</v>
      </c>
      <c r="C456" s="27" t="s">
        <v>259</v>
      </c>
      <c r="D456" s="27" t="s">
        <v>246</v>
      </c>
      <c r="E456" s="18" t="s">
        <v>3862</v>
      </c>
      <c r="F456" s="19" t="s">
        <v>3863</v>
      </c>
      <c r="G456" s="19" t="s">
        <v>3888</v>
      </c>
      <c r="H456" s="19" t="s">
        <v>3889</v>
      </c>
      <c r="I456" s="19">
        <v>80161501</v>
      </c>
      <c r="J456" s="19" t="s">
        <v>1371</v>
      </c>
      <c r="K456" s="19" t="s">
        <v>1334</v>
      </c>
      <c r="L456" s="19" t="s">
        <v>2523</v>
      </c>
      <c r="M456" s="20" t="s">
        <v>265</v>
      </c>
      <c r="N456" s="20" t="s">
        <v>265</v>
      </c>
      <c r="O456" s="20" t="s">
        <v>265</v>
      </c>
      <c r="P456" s="20">
        <v>10</v>
      </c>
      <c r="Q456" s="20" t="s">
        <v>1390</v>
      </c>
      <c r="R456" s="20" t="s">
        <v>1391</v>
      </c>
      <c r="S456" s="21">
        <v>31800000</v>
      </c>
      <c r="T456" s="21">
        <v>31800000</v>
      </c>
      <c r="U456" s="20" t="s">
        <v>1404</v>
      </c>
      <c r="V456" s="20" t="s">
        <v>1405</v>
      </c>
      <c r="W456" s="19" t="s">
        <v>121</v>
      </c>
      <c r="X456" s="19" t="s">
        <v>1442</v>
      </c>
      <c r="Y456" s="19" t="s">
        <v>1459</v>
      </c>
      <c r="Z456" s="19" t="s">
        <v>125</v>
      </c>
      <c r="AA456" s="19" t="s">
        <v>1660</v>
      </c>
      <c r="AB456" s="19" t="s">
        <v>1666</v>
      </c>
      <c r="AC456" s="32">
        <v>0</v>
      </c>
      <c r="AD456" s="32">
        <v>0</v>
      </c>
      <c r="AE456" s="32">
        <v>31800000</v>
      </c>
      <c r="AF456" s="32">
        <v>0</v>
      </c>
      <c r="AG456" s="32">
        <v>0</v>
      </c>
      <c r="AH456" s="32">
        <v>3180000</v>
      </c>
      <c r="AI456" s="32">
        <v>0</v>
      </c>
      <c r="AJ456" s="32">
        <v>3180000</v>
      </c>
      <c r="AK456" s="32">
        <v>0</v>
      </c>
      <c r="AL456" s="32">
        <v>3180000</v>
      </c>
      <c r="AM456" s="32">
        <v>0</v>
      </c>
      <c r="AN456" s="32">
        <v>3180000</v>
      </c>
      <c r="AO456" s="32">
        <v>0</v>
      </c>
      <c r="AP456" s="32">
        <v>3180000</v>
      </c>
      <c r="AQ456" s="32">
        <v>0</v>
      </c>
      <c r="AR456" s="32">
        <v>3180000</v>
      </c>
      <c r="AS456" s="32">
        <v>0</v>
      </c>
      <c r="AT456" s="32">
        <v>3180000</v>
      </c>
      <c r="AU456" s="32">
        <v>0</v>
      </c>
      <c r="AV456" s="32">
        <v>3180000</v>
      </c>
      <c r="AW456" s="32">
        <v>0</v>
      </c>
      <c r="AX456" s="32">
        <v>3180000</v>
      </c>
      <c r="AY456" s="32">
        <v>0</v>
      </c>
      <c r="AZ456" s="32">
        <v>3180000</v>
      </c>
      <c r="BA456" s="30"/>
      <c r="BB456" s="30"/>
      <c r="BC456" s="30"/>
      <c r="BD456" s="30"/>
      <c r="BE456" s="10" t="str">
        <f t="shared" ref="BE456:BE461" si="90">IF(OR($T456&lt;&gt;"",SUM(AC456:AZ456)&lt;&gt;0),IF(T456=BH456,"OK",IF(T456&gt;BH456,"Valor estimado supera a Compromisos en "&amp;DOLLAR(T456-BH456),"Compromisos superan al Valor estimado en "&amp;DOLLAR(BH456-T456))),"")</f>
        <v>OK</v>
      </c>
      <c r="BF456" s="10" t="str">
        <f t="shared" ref="BF456:BF461" si="91">IF(OR($T456&lt;&gt;"",SUM(AC456:AZ456)&lt;&gt;0),IF(T456=BI456,"OK",IF(T456&gt;BI456,"Valor estimado supera a Obligaciones en "&amp;DOLLAR(T456-BI456),"Obligaciones superan al Valor estimado en "&amp;DOLLAR(BI456-T456))),"")</f>
        <v>OK</v>
      </c>
      <c r="BG456" s="4">
        <f t="shared" ref="BG456:BG461" si="92">+IF(B456&lt;&gt;"",COUNTBLANK(F456:AZ456),0)</f>
        <v>0</v>
      </c>
      <c r="BH456" s="11">
        <f t="shared" ref="BH456:BH461" si="93">+SUM(AC456,AE456,AG456,AI456,AK456,AM456,AO456,AQ456,AS456,AU456,AW456,AY456)</f>
        <v>31800000</v>
      </c>
      <c r="BI456" s="11">
        <f t="shared" ref="BI456:BI461" si="94">+SUM(AD456,AF456,AH456,AJ456,AL456,AN456,AP456,AR456,AT456,AV456,AX456,AZ456)</f>
        <v>31800000</v>
      </c>
      <c r="BJ456" s="4">
        <f t="shared" ref="BJ456:BJ461" si="95">+IF(OR(BE456="ok",BE456=""),0,1)</f>
        <v>0</v>
      </c>
      <c r="BK456" s="4">
        <f t="shared" ref="BK456:BK461" si="96">+IF(OR(BF456="ok",BF456=""),0,1)</f>
        <v>0</v>
      </c>
      <c r="BL456" s="1">
        <v>4</v>
      </c>
      <c r="BM456" s="1">
        <v>2410</v>
      </c>
      <c r="BN456" s="1">
        <v>1</v>
      </c>
      <c r="BO456" s="12">
        <v>4</v>
      </c>
      <c r="BP456" s="1">
        <v>1</v>
      </c>
      <c r="BQ456" s="1">
        <v>16</v>
      </c>
      <c r="BT456" s="36"/>
      <c r="BU456" s="36"/>
      <c r="BV456" s="36" t="str">
        <f t="shared" si="61"/>
        <v>2410</v>
      </c>
      <c r="BW456" s="36" t="b">
        <f t="shared" si="62"/>
        <v>1</v>
      </c>
      <c r="BX456" s="36"/>
      <c r="BY456" s="36"/>
      <c r="BZ456" s="36"/>
      <c r="CA456" s="36"/>
    </row>
    <row r="457" spans="1:79" ht="114">
      <c r="A457" s="38" t="s">
        <v>3801</v>
      </c>
      <c r="B457" s="33" t="s">
        <v>838</v>
      </c>
      <c r="C457" s="27" t="s">
        <v>259</v>
      </c>
      <c r="D457" s="27" t="s">
        <v>246</v>
      </c>
      <c r="E457" s="18" t="s">
        <v>3862</v>
      </c>
      <c r="F457" s="19" t="s">
        <v>3863</v>
      </c>
      <c r="G457" s="19" t="s">
        <v>3888</v>
      </c>
      <c r="H457" s="19" t="s">
        <v>3889</v>
      </c>
      <c r="I457" s="19">
        <v>78181901</v>
      </c>
      <c r="J457" s="19" t="s">
        <v>1371</v>
      </c>
      <c r="K457" s="19" t="s">
        <v>1355</v>
      </c>
      <c r="L457" s="19" t="s">
        <v>2524</v>
      </c>
      <c r="M457" s="20" t="s">
        <v>1321</v>
      </c>
      <c r="N457" s="20" t="s">
        <v>1321</v>
      </c>
      <c r="O457" s="20" t="s">
        <v>262</v>
      </c>
      <c r="P457" s="20">
        <v>8</v>
      </c>
      <c r="Q457" s="20" t="s">
        <v>1390</v>
      </c>
      <c r="R457" s="20" t="s">
        <v>1391</v>
      </c>
      <c r="S457" s="21">
        <v>500000000</v>
      </c>
      <c r="T457" s="21">
        <v>500000000</v>
      </c>
      <c r="U457" s="20" t="s">
        <v>1404</v>
      </c>
      <c r="V457" s="20" t="s">
        <v>1405</v>
      </c>
      <c r="W457" s="19" t="s">
        <v>121</v>
      </c>
      <c r="X457" s="19" t="s">
        <v>1409</v>
      </c>
      <c r="Y457" s="19" t="s">
        <v>1467</v>
      </c>
      <c r="Z457" s="19" t="s">
        <v>1511</v>
      </c>
      <c r="AA457" s="19" t="s">
        <v>1660</v>
      </c>
      <c r="AB457" s="19" t="s">
        <v>1666</v>
      </c>
      <c r="AC457" s="32">
        <v>0</v>
      </c>
      <c r="AD457" s="32">
        <v>0</v>
      </c>
      <c r="AE457" s="32">
        <v>0</v>
      </c>
      <c r="AF457" s="32">
        <v>0</v>
      </c>
      <c r="AG457" s="32">
        <v>0</v>
      </c>
      <c r="AH457" s="32">
        <v>0</v>
      </c>
      <c r="AI457" s="32">
        <v>500000000</v>
      </c>
      <c r="AJ457" s="32">
        <v>0</v>
      </c>
      <c r="AK457" s="32">
        <v>0</v>
      </c>
      <c r="AL457" s="32">
        <v>0</v>
      </c>
      <c r="AM457" s="32">
        <v>0</v>
      </c>
      <c r="AN457" s="32">
        <v>500000000</v>
      </c>
      <c r="AO457" s="32">
        <v>0</v>
      </c>
      <c r="AP457" s="32">
        <v>0</v>
      </c>
      <c r="AQ457" s="32">
        <v>0</v>
      </c>
      <c r="AR457" s="32">
        <v>0</v>
      </c>
      <c r="AS457" s="32">
        <v>0</v>
      </c>
      <c r="AT457" s="32">
        <v>0</v>
      </c>
      <c r="AU457" s="32">
        <v>0</v>
      </c>
      <c r="AV457" s="32">
        <v>0</v>
      </c>
      <c r="AW457" s="32">
        <v>0</v>
      </c>
      <c r="AX457" s="32">
        <v>0</v>
      </c>
      <c r="AY457" s="32">
        <v>0</v>
      </c>
      <c r="AZ457" s="32">
        <v>0</v>
      </c>
      <c r="BA457" s="30"/>
      <c r="BB457" s="30"/>
      <c r="BC457" s="30"/>
      <c r="BD457" s="30"/>
      <c r="BE457" s="10" t="str">
        <f t="shared" si="90"/>
        <v>OK</v>
      </c>
      <c r="BF457" s="10" t="str">
        <f t="shared" si="91"/>
        <v>OK</v>
      </c>
      <c r="BG457" s="4">
        <f t="shared" si="92"/>
        <v>0</v>
      </c>
      <c r="BH457" s="11">
        <f t="shared" si="93"/>
        <v>500000000</v>
      </c>
      <c r="BI457" s="11">
        <f t="shared" si="94"/>
        <v>500000000</v>
      </c>
      <c r="BJ457" s="4">
        <f t="shared" si="95"/>
        <v>0</v>
      </c>
      <c r="BK457" s="4">
        <f t="shared" si="96"/>
        <v>0</v>
      </c>
      <c r="BL457" s="1">
        <v>4</v>
      </c>
      <c r="BM457" s="1">
        <v>2410</v>
      </c>
      <c r="BN457" s="1">
        <v>1</v>
      </c>
      <c r="BO457" s="12">
        <v>4</v>
      </c>
      <c r="BP457" s="1">
        <v>1</v>
      </c>
      <c r="BQ457" s="1">
        <v>17</v>
      </c>
      <c r="BT457" s="36"/>
      <c r="BU457" s="36"/>
      <c r="BV457" s="36" t="str">
        <f t="shared" ref="BV457:BV524" si="97">LEFT(RIGHT(B457,LEN(B457)-2),4)</f>
        <v>2410</v>
      </c>
      <c r="BW457" s="36" t="b">
        <f t="shared" ref="BW457:BW524" si="98">BV457=LEFT(W457,4)</f>
        <v>1</v>
      </c>
      <c r="BX457" s="36"/>
      <c r="BY457" s="36"/>
      <c r="BZ457" s="36"/>
      <c r="CA457" s="36"/>
    </row>
    <row r="458" spans="1:79" ht="99.75">
      <c r="A458" s="38" t="s">
        <v>3801</v>
      </c>
      <c r="B458" s="33" t="s">
        <v>839</v>
      </c>
      <c r="C458" s="27" t="s">
        <v>259</v>
      </c>
      <c r="D458" s="27" t="s">
        <v>246</v>
      </c>
      <c r="E458" s="18" t="s">
        <v>3862</v>
      </c>
      <c r="F458" s="19" t="s">
        <v>3863</v>
      </c>
      <c r="G458" s="19" t="s">
        <v>3888</v>
      </c>
      <c r="H458" s="19" t="s">
        <v>3889</v>
      </c>
      <c r="I458" s="19">
        <v>15101500</v>
      </c>
      <c r="J458" s="19" t="s">
        <v>1371</v>
      </c>
      <c r="K458" s="19" t="s">
        <v>1352</v>
      </c>
      <c r="L458" s="19" t="s">
        <v>2525</v>
      </c>
      <c r="M458" s="20" t="s">
        <v>265</v>
      </c>
      <c r="N458" s="20" t="s">
        <v>265</v>
      </c>
      <c r="O458" s="20" t="s">
        <v>262</v>
      </c>
      <c r="P458" s="20">
        <v>7</v>
      </c>
      <c r="Q458" s="20" t="s">
        <v>1390</v>
      </c>
      <c r="R458" s="20" t="s">
        <v>1391</v>
      </c>
      <c r="S458" s="21">
        <v>150000000</v>
      </c>
      <c r="T458" s="21">
        <v>150000000</v>
      </c>
      <c r="U458" s="20" t="s">
        <v>1404</v>
      </c>
      <c r="V458" s="20" t="s">
        <v>1405</v>
      </c>
      <c r="W458" s="19" t="s">
        <v>121</v>
      </c>
      <c r="X458" s="19" t="s">
        <v>1409</v>
      </c>
      <c r="Y458" s="19" t="s">
        <v>1466</v>
      </c>
      <c r="Z458" s="19" t="s">
        <v>1511</v>
      </c>
      <c r="AA458" s="19" t="s">
        <v>1660</v>
      </c>
      <c r="AB458" s="19" t="s">
        <v>1666</v>
      </c>
      <c r="AC458" s="32">
        <v>0</v>
      </c>
      <c r="AD458" s="32">
        <v>0</v>
      </c>
      <c r="AE458" s="32">
        <v>0</v>
      </c>
      <c r="AF458" s="32">
        <v>0</v>
      </c>
      <c r="AG458" s="32">
        <v>0</v>
      </c>
      <c r="AH458" s="32">
        <v>0</v>
      </c>
      <c r="AI458" s="32">
        <v>150000000</v>
      </c>
      <c r="AJ458" s="32">
        <v>0</v>
      </c>
      <c r="AK458" s="32">
        <v>0</v>
      </c>
      <c r="AL458" s="32">
        <v>0</v>
      </c>
      <c r="AM458" s="32">
        <v>0</v>
      </c>
      <c r="AN458" s="32">
        <v>150000000</v>
      </c>
      <c r="AO458" s="32">
        <v>0</v>
      </c>
      <c r="AP458" s="32">
        <v>0</v>
      </c>
      <c r="AQ458" s="32">
        <v>0</v>
      </c>
      <c r="AR458" s="32">
        <v>0</v>
      </c>
      <c r="AS458" s="32">
        <v>0</v>
      </c>
      <c r="AT458" s="32">
        <v>0</v>
      </c>
      <c r="AU458" s="32">
        <v>0</v>
      </c>
      <c r="AV458" s="32">
        <v>0</v>
      </c>
      <c r="AW458" s="32">
        <v>0</v>
      </c>
      <c r="AX458" s="32">
        <v>0</v>
      </c>
      <c r="AY458" s="32">
        <v>0</v>
      </c>
      <c r="AZ458" s="32">
        <v>0</v>
      </c>
      <c r="BA458" s="30"/>
      <c r="BB458" s="30"/>
      <c r="BC458" s="30"/>
      <c r="BD458" s="30"/>
      <c r="BE458" s="10" t="str">
        <f t="shared" si="90"/>
        <v>OK</v>
      </c>
      <c r="BF458" s="10" t="str">
        <f t="shared" si="91"/>
        <v>OK</v>
      </c>
      <c r="BG458" s="4">
        <f t="shared" si="92"/>
        <v>0</v>
      </c>
      <c r="BH458" s="11">
        <f t="shared" si="93"/>
        <v>150000000</v>
      </c>
      <c r="BI458" s="11">
        <f t="shared" si="94"/>
        <v>150000000</v>
      </c>
      <c r="BJ458" s="4">
        <f t="shared" si="95"/>
        <v>0</v>
      </c>
      <c r="BK458" s="4">
        <f t="shared" si="96"/>
        <v>0</v>
      </c>
      <c r="BL458" s="1">
        <v>4</v>
      </c>
      <c r="BM458" s="1">
        <v>2410</v>
      </c>
      <c r="BN458" s="1">
        <v>1</v>
      </c>
      <c r="BO458" s="12">
        <v>4</v>
      </c>
      <c r="BP458" s="1">
        <v>1</v>
      </c>
      <c r="BQ458" s="1">
        <v>18</v>
      </c>
      <c r="BT458" s="36"/>
      <c r="BU458" s="36"/>
      <c r="BV458" s="36" t="str">
        <f t="shared" si="97"/>
        <v>2410</v>
      </c>
      <c r="BW458" s="36" t="b">
        <f t="shared" si="98"/>
        <v>1</v>
      </c>
      <c r="BX458" s="36"/>
      <c r="BY458" s="36"/>
      <c r="BZ458" s="36"/>
      <c r="CA458" s="36"/>
    </row>
    <row r="459" spans="1:79" ht="99.75">
      <c r="A459" s="38" t="s">
        <v>3801</v>
      </c>
      <c r="B459" s="33" t="s">
        <v>840</v>
      </c>
      <c r="C459" s="27" t="s">
        <v>259</v>
      </c>
      <c r="D459" s="27" t="s">
        <v>246</v>
      </c>
      <c r="E459" s="18" t="s">
        <v>3862</v>
      </c>
      <c r="F459" s="19" t="s">
        <v>3863</v>
      </c>
      <c r="G459" s="19" t="s">
        <v>3888</v>
      </c>
      <c r="H459" s="19" t="s">
        <v>3889</v>
      </c>
      <c r="I459" s="19">
        <v>78181901</v>
      </c>
      <c r="J459" s="19" t="s">
        <v>1371</v>
      </c>
      <c r="K459" s="19" t="s">
        <v>1355</v>
      </c>
      <c r="L459" s="19" t="s">
        <v>2526</v>
      </c>
      <c r="M459" s="20" t="s">
        <v>265</v>
      </c>
      <c r="N459" s="20" t="s">
        <v>266</v>
      </c>
      <c r="O459" s="20" t="s">
        <v>262</v>
      </c>
      <c r="P459" s="20">
        <v>9</v>
      </c>
      <c r="Q459" s="20" t="s">
        <v>1397</v>
      </c>
      <c r="R459" s="20" t="s">
        <v>1391</v>
      </c>
      <c r="S459" s="21">
        <v>14500000</v>
      </c>
      <c r="T459" s="21">
        <v>14500000</v>
      </c>
      <c r="U459" s="20" t="s">
        <v>1404</v>
      </c>
      <c r="V459" s="20" t="s">
        <v>1405</v>
      </c>
      <c r="W459" s="19" t="s">
        <v>121</v>
      </c>
      <c r="X459" s="19" t="s">
        <v>1409</v>
      </c>
      <c r="Y459" s="19" t="s">
        <v>1467</v>
      </c>
      <c r="Z459" s="19" t="s">
        <v>1511</v>
      </c>
      <c r="AA459" s="19" t="s">
        <v>1660</v>
      </c>
      <c r="AB459" s="19" t="s">
        <v>1666</v>
      </c>
      <c r="AC459" s="32">
        <v>0</v>
      </c>
      <c r="AD459" s="32">
        <v>0</v>
      </c>
      <c r="AE459" s="32">
        <v>0</v>
      </c>
      <c r="AF459" s="32">
        <v>0</v>
      </c>
      <c r="AG459" s="32">
        <v>0</v>
      </c>
      <c r="AH459" s="32">
        <v>0</v>
      </c>
      <c r="AI459" s="32">
        <v>14500000</v>
      </c>
      <c r="AJ459" s="32">
        <v>0</v>
      </c>
      <c r="AK459" s="32">
        <v>0</v>
      </c>
      <c r="AL459" s="32">
        <v>0</v>
      </c>
      <c r="AM459" s="32">
        <v>0</v>
      </c>
      <c r="AN459" s="32">
        <v>14500000</v>
      </c>
      <c r="AO459" s="32">
        <v>0</v>
      </c>
      <c r="AP459" s="32">
        <v>0</v>
      </c>
      <c r="AQ459" s="32">
        <v>0</v>
      </c>
      <c r="AR459" s="32">
        <v>0</v>
      </c>
      <c r="AS459" s="32">
        <v>0</v>
      </c>
      <c r="AT459" s="32">
        <v>0</v>
      </c>
      <c r="AU459" s="32">
        <v>0</v>
      </c>
      <c r="AV459" s="32">
        <v>0</v>
      </c>
      <c r="AW459" s="32">
        <v>0</v>
      </c>
      <c r="AX459" s="32">
        <v>0</v>
      </c>
      <c r="AY459" s="32">
        <v>0</v>
      </c>
      <c r="AZ459" s="32">
        <v>0</v>
      </c>
      <c r="BA459" s="30"/>
      <c r="BB459" s="30"/>
      <c r="BC459" s="30"/>
      <c r="BD459" s="30"/>
      <c r="BE459" s="10" t="str">
        <f t="shared" si="90"/>
        <v>OK</v>
      </c>
      <c r="BF459" s="10" t="str">
        <f t="shared" si="91"/>
        <v>OK</v>
      </c>
      <c r="BG459" s="4">
        <f t="shared" si="92"/>
        <v>0</v>
      </c>
      <c r="BH459" s="11">
        <f t="shared" si="93"/>
        <v>14500000</v>
      </c>
      <c r="BI459" s="11">
        <f t="shared" si="94"/>
        <v>14500000</v>
      </c>
      <c r="BJ459" s="4">
        <f t="shared" si="95"/>
        <v>0</v>
      </c>
      <c r="BK459" s="4">
        <f t="shared" si="96"/>
        <v>0</v>
      </c>
      <c r="BL459" s="1">
        <v>4</v>
      </c>
      <c r="BM459" s="1">
        <v>2410</v>
      </c>
      <c r="BN459" s="1">
        <v>1</v>
      </c>
      <c r="BO459" s="12">
        <v>4</v>
      </c>
      <c r="BP459" s="1">
        <v>1</v>
      </c>
      <c r="BQ459" s="1">
        <v>19</v>
      </c>
      <c r="BT459" s="36"/>
      <c r="BU459" s="36"/>
      <c r="BV459" s="36" t="str">
        <f t="shared" si="97"/>
        <v>2410</v>
      </c>
      <c r="BW459" s="36" t="b">
        <f t="shared" si="98"/>
        <v>1</v>
      </c>
      <c r="BX459" s="36"/>
      <c r="BY459" s="36"/>
      <c r="BZ459" s="36"/>
      <c r="CA459" s="36"/>
    </row>
    <row r="460" spans="1:79" ht="99.75">
      <c r="A460" s="38" t="s">
        <v>3801</v>
      </c>
      <c r="B460" s="33" t="s">
        <v>841</v>
      </c>
      <c r="C460" s="27" t="s">
        <v>259</v>
      </c>
      <c r="D460" s="27" t="s">
        <v>246</v>
      </c>
      <c r="E460" s="18" t="s">
        <v>3862</v>
      </c>
      <c r="F460" s="19" t="s">
        <v>3863</v>
      </c>
      <c r="G460" s="19" t="s">
        <v>3888</v>
      </c>
      <c r="H460" s="19" t="s">
        <v>3889</v>
      </c>
      <c r="I460" s="19">
        <v>78181901</v>
      </c>
      <c r="J460" s="19" t="s">
        <v>1371</v>
      </c>
      <c r="K460" s="19" t="s">
        <v>1355</v>
      </c>
      <c r="L460" s="19" t="s">
        <v>2528</v>
      </c>
      <c r="M460" s="20" t="s">
        <v>265</v>
      </c>
      <c r="N460" s="20" t="s">
        <v>265</v>
      </c>
      <c r="O460" s="20" t="s">
        <v>262</v>
      </c>
      <c r="P460" s="20">
        <v>6</v>
      </c>
      <c r="Q460" s="20" t="s">
        <v>1390</v>
      </c>
      <c r="R460" s="20" t="s">
        <v>1391</v>
      </c>
      <c r="S460" s="21">
        <v>25000000</v>
      </c>
      <c r="T460" s="21">
        <v>25000000</v>
      </c>
      <c r="U460" s="20" t="s">
        <v>1404</v>
      </c>
      <c r="V460" s="20" t="s">
        <v>1405</v>
      </c>
      <c r="W460" s="19" t="s">
        <v>121</v>
      </c>
      <c r="X460" s="19" t="s">
        <v>1409</v>
      </c>
      <c r="Y460" s="19" t="s">
        <v>1467</v>
      </c>
      <c r="Z460" s="19" t="s">
        <v>1511</v>
      </c>
      <c r="AA460" s="19" t="s">
        <v>1660</v>
      </c>
      <c r="AB460" s="19" t="s">
        <v>1666</v>
      </c>
      <c r="AC460" s="32">
        <v>0</v>
      </c>
      <c r="AD460" s="32">
        <v>0</v>
      </c>
      <c r="AE460" s="32">
        <v>0</v>
      </c>
      <c r="AF460" s="32">
        <v>0</v>
      </c>
      <c r="AG460" s="32">
        <v>0</v>
      </c>
      <c r="AH460" s="32">
        <v>0</v>
      </c>
      <c r="AI460" s="32">
        <v>25000000</v>
      </c>
      <c r="AJ460" s="32">
        <v>0</v>
      </c>
      <c r="AK460" s="32">
        <v>0</v>
      </c>
      <c r="AL460" s="32">
        <v>0</v>
      </c>
      <c r="AM460" s="32">
        <v>0</v>
      </c>
      <c r="AN460" s="32">
        <v>25000000</v>
      </c>
      <c r="AO460" s="32">
        <v>0</v>
      </c>
      <c r="AP460" s="32">
        <v>0</v>
      </c>
      <c r="AQ460" s="32">
        <v>0</v>
      </c>
      <c r="AR460" s="32">
        <v>0</v>
      </c>
      <c r="AS460" s="32">
        <v>0</v>
      </c>
      <c r="AT460" s="32">
        <v>0</v>
      </c>
      <c r="AU460" s="32">
        <v>0</v>
      </c>
      <c r="AV460" s="32">
        <v>0</v>
      </c>
      <c r="AW460" s="32">
        <v>0</v>
      </c>
      <c r="AX460" s="32">
        <v>0</v>
      </c>
      <c r="AY460" s="32">
        <v>0</v>
      </c>
      <c r="AZ460" s="32">
        <v>0</v>
      </c>
      <c r="BA460" s="30"/>
      <c r="BB460" s="30"/>
      <c r="BC460" s="30"/>
      <c r="BD460" s="30"/>
      <c r="BE460" s="10" t="str">
        <f t="shared" si="90"/>
        <v>OK</v>
      </c>
      <c r="BF460" s="10" t="str">
        <f t="shared" si="91"/>
        <v>OK</v>
      </c>
      <c r="BG460" s="4">
        <f t="shared" si="92"/>
        <v>0</v>
      </c>
      <c r="BH460" s="11">
        <f t="shared" si="93"/>
        <v>25000000</v>
      </c>
      <c r="BI460" s="11">
        <f t="shared" si="94"/>
        <v>25000000</v>
      </c>
      <c r="BJ460" s="4">
        <f t="shared" si="95"/>
        <v>0</v>
      </c>
      <c r="BK460" s="4">
        <f t="shared" si="96"/>
        <v>0</v>
      </c>
      <c r="BL460" s="1">
        <v>4</v>
      </c>
      <c r="BM460" s="1">
        <v>2410</v>
      </c>
      <c r="BN460" s="1">
        <v>1</v>
      </c>
      <c r="BO460" s="12">
        <v>4</v>
      </c>
      <c r="BP460" s="1">
        <v>1</v>
      </c>
      <c r="BQ460" s="1">
        <v>20</v>
      </c>
      <c r="BT460" s="36"/>
      <c r="BU460" s="36"/>
      <c r="BV460" s="36" t="str">
        <f t="shared" si="97"/>
        <v>2410</v>
      </c>
      <c r="BW460" s="36" t="b">
        <f t="shared" si="98"/>
        <v>1</v>
      </c>
      <c r="BX460" s="36"/>
      <c r="BY460" s="36"/>
      <c r="BZ460" s="36"/>
      <c r="CA460" s="36"/>
    </row>
    <row r="461" spans="1:79" ht="99.75">
      <c r="A461" s="38" t="s">
        <v>3801</v>
      </c>
      <c r="B461" s="33" t="s">
        <v>842</v>
      </c>
      <c r="C461" s="27" t="s">
        <v>259</v>
      </c>
      <c r="D461" s="27" t="s">
        <v>246</v>
      </c>
      <c r="E461" s="18" t="s">
        <v>3862</v>
      </c>
      <c r="F461" s="19" t="s">
        <v>3863</v>
      </c>
      <c r="G461" s="19" t="s">
        <v>3888</v>
      </c>
      <c r="H461" s="19" t="s">
        <v>3889</v>
      </c>
      <c r="I461" s="19">
        <v>78181901</v>
      </c>
      <c r="J461" s="19" t="s">
        <v>1371</v>
      </c>
      <c r="K461" s="19" t="s">
        <v>1355</v>
      </c>
      <c r="L461" s="19" t="s">
        <v>2529</v>
      </c>
      <c r="M461" s="20" t="s">
        <v>265</v>
      </c>
      <c r="N461" s="20" t="s">
        <v>265</v>
      </c>
      <c r="O461" s="20" t="s">
        <v>262</v>
      </c>
      <c r="P461" s="20">
        <v>6</v>
      </c>
      <c r="Q461" s="20" t="s">
        <v>1390</v>
      </c>
      <c r="R461" s="20" t="s">
        <v>1391</v>
      </c>
      <c r="S461" s="21">
        <v>30000000</v>
      </c>
      <c r="T461" s="21">
        <v>30000000</v>
      </c>
      <c r="U461" s="20" t="s">
        <v>1404</v>
      </c>
      <c r="V461" s="20" t="s">
        <v>1405</v>
      </c>
      <c r="W461" s="19" t="s">
        <v>121</v>
      </c>
      <c r="X461" s="19" t="s">
        <v>1409</v>
      </c>
      <c r="Y461" s="19" t="s">
        <v>1467</v>
      </c>
      <c r="Z461" s="19" t="s">
        <v>1511</v>
      </c>
      <c r="AA461" s="19" t="s">
        <v>1660</v>
      </c>
      <c r="AB461" s="19" t="s">
        <v>1666</v>
      </c>
      <c r="AC461" s="32">
        <v>0</v>
      </c>
      <c r="AD461" s="32">
        <v>0</v>
      </c>
      <c r="AE461" s="32">
        <v>0</v>
      </c>
      <c r="AF461" s="32">
        <v>0</v>
      </c>
      <c r="AG461" s="32">
        <v>0</v>
      </c>
      <c r="AH461" s="32">
        <v>0</v>
      </c>
      <c r="AI461" s="32">
        <v>30000000</v>
      </c>
      <c r="AJ461" s="32">
        <v>0</v>
      </c>
      <c r="AK461" s="32">
        <v>0</v>
      </c>
      <c r="AL461" s="32">
        <v>0</v>
      </c>
      <c r="AM461" s="32">
        <v>0</v>
      </c>
      <c r="AN461" s="32">
        <v>30000000</v>
      </c>
      <c r="AO461" s="32">
        <v>0</v>
      </c>
      <c r="AP461" s="32">
        <v>0</v>
      </c>
      <c r="AQ461" s="32">
        <v>0</v>
      </c>
      <c r="AR461" s="32">
        <v>0</v>
      </c>
      <c r="AS461" s="32">
        <v>0</v>
      </c>
      <c r="AT461" s="32">
        <v>0</v>
      </c>
      <c r="AU461" s="32">
        <v>0</v>
      </c>
      <c r="AV461" s="32">
        <v>0</v>
      </c>
      <c r="AW461" s="32">
        <v>0</v>
      </c>
      <c r="AX461" s="32">
        <v>0</v>
      </c>
      <c r="AY461" s="32">
        <v>0</v>
      </c>
      <c r="AZ461" s="32">
        <v>0</v>
      </c>
      <c r="BA461" s="30"/>
      <c r="BB461" s="30"/>
      <c r="BC461" s="30"/>
      <c r="BD461" s="30"/>
      <c r="BE461" s="10" t="str">
        <f t="shared" si="90"/>
        <v>OK</v>
      </c>
      <c r="BF461" s="10" t="str">
        <f t="shared" si="91"/>
        <v>OK</v>
      </c>
      <c r="BG461" s="4">
        <f t="shared" si="92"/>
        <v>0</v>
      </c>
      <c r="BH461" s="11">
        <f t="shared" si="93"/>
        <v>30000000</v>
      </c>
      <c r="BI461" s="11">
        <f t="shared" si="94"/>
        <v>30000000</v>
      </c>
      <c r="BJ461" s="4">
        <f t="shared" si="95"/>
        <v>0</v>
      </c>
      <c r="BK461" s="4">
        <f t="shared" si="96"/>
        <v>0</v>
      </c>
      <c r="BL461" s="1">
        <v>4</v>
      </c>
      <c r="BM461" s="1">
        <v>2410</v>
      </c>
      <c r="BN461" s="1">
        <v>1</v>
      </c>
      <c r="BO461" s="12">
        <v>4</v>
      </c>
      <c r="BP461" s="1">
        <v>1</v>
      </c>
      <c r="BQ461" s="1">
        <v>21</v>
      </c>
      <c r="BT461" s="36"/>
      <c r="BU461" s="36"/>
      <c r="BV461" s="36" t="str">
        <f t="shared" si="97"/>
        <v>2410</v>
      </c>
      <c r="BW461" s="36" t="b">
        <f t="shared" si="98"/>
        <v>1</v>
      </c>
      <c r="BX461" s="36"/>
      <c r="BY461" s="36"/>
      <c r="BZ461" s="36"/>
      <c r="CA461" s="36"/>
    </row>
    <row r="462" spans="1:79" ht="99.75">
      <c r="A462" s="38" t="s">
        <v>3801</v>
      </c>
      <c r="B462" s="33" t="s">
        <v>843</v>
      </c>
      <c r="C462" s="27" t="s">
        <v>259</v>
      </c>
      <c r="D462" s="27" t="s">
        <v>246</v>
      </c>
      <c r="E462" s="18" t="s">
        <v>3862</v>
      </c>
      <c r="F462" s="19" t="s">
        <v>3863</v>
      </c>
      <c r="G462" s="19" t="s">
        <v>3888</v>
      </c>
      <c r="H462" s="19" t="s">
        <v>3889</v>
      </c>
      <c r="I462" s="19">
        <v>72151608</v>
      </c>
      <c r="J462" s="19" t="s">
        <v>1371</v>
      </c>
      <c r="K462" s="19" t="s">
        <v>1353</v>
      </c>
      <c r="L462" s="19" t="s">
        <v>2530</v>
      </c>
      <c r="M462" s="20" t="s">
        <v>265</v>
      </c>
      <c r="N462" s="20" t="s">
        <v>265</v>
      </c>
      <c r="O462" s="20" t="s">
        <v>262</v>
      </c>
      <c r="P462" s="20">
        <v>2</v>
      </c>
      <c r="Q462" s="20" t="s">
        <v>1397</v>
      </c>
      <c r="R462" s="20" t="s">
        <v>1391</v>
      </c>
      <c r="S462" s="21">
        <v>19000000</v>
      </c>
      <c r="T462" s="21">
        <v>19000000</v>
      </c>
      <c r="U462" s="20" t="s">
        <v>1404</v>
      </c>
      <c r="V462" s="20" t="s">
        <v>1405</v>
      </c>
      <c r="W462" s="19" t="s">
        <v>121</v>
      </c>
      <c r="X462" s="19" t="s">
        <v>1409</v>
      </c>
      <c r="Y462" s="19" t="s">
        <v>1475</v>
      </c>
      <c r="Z462" s="19" t="s">
        <v>1511</v>
      </c>
      <c r="AA462" s="19" t="s">
        <v>1660</v>
      </c>
      <c r="AB462" s="19" t="s">
        <v>1666</v>
      </c>
      <c r="AC462" s="32">
        <v>0</v>
      </c>
      <c r="AD462" s="32">
        <v>0</v>
      </c>
      <c r="AE462" s="32">
        <v>0</v>
      </c>
      <c r="AF462" s="32">
        <v>0</v>
      </c>
      <c r="AG462" s="32">
        <v>0</v>
      </c>
      <c r="AH462" s="32">
        <v>0</v>
      </c>
      <c r="AI462" s="32">
        <v>19000000</v>
      </c>
      <c r="AJ462" s="32">
        <v>0</v>
      </c>
      <c r="AK462" s="32">
        <v>0</v>
      </c>
      <c r="AL462" s="32">
        <v>0</v>
      </c>
      <c r="AM462" s="32">
        <v>0</v>
      </c>
      <c r="AN462" s="32">
        <v>19000000</v>
      </c>
      <c r="AO462" s="32">
        <v>0</v>
      </c>
      <c r="AP462" s="32">
        <v>0</v>
      </c>
      <c r="AQ462" s="32">
        <v>0</v>
      </c>
      <c r="AR462" s="32">
        <v>0</v>
      </c>
      <c r="AS462" s="32">
        <v>0</v>
      </c>
      <c r="AT462" s="32">
        <v>0</v>
      </c>
      <c r="AU462" s="32">
        <v>0</v>
      </c>
      <c r="AV462" s="32">
        <v>0</v>
      </c>
      <c r="AW462" s="32">
        <v>0</v>
      </c>
      <c r="AX462" s="32">
        <v>0</v>
      </c>
      <c r="AY462" s="32">
        <v>0</v>
      </c>
      <c r="AZ462" s="32">
        <v>0</v>
      </c>
      <c r="BA462" s="30"/>
      <c r="BB462" s="30"/>
      <c r="BC462" s="30"/>
      <c r="BD462" s="30"/>
      <c r="BE462" s="10" t="str">
        <f t="shared" ref="BE462:BE464" si="99">IF(OR($T462&lt;&gt;"",SUM(AC462:AZ462)&lt;&gt;0),IF(T462=BH462,"OK",IF(T462&gt;BH462,"Valor estimado supera a Compromisos en "&amp;DOLLAR(T462-BH462),"Compromisos superan al Valor estimado en "&amp;DOLLAR(BH462-T462))),"")</f>
        <v>OK</v>
      </c>
      <c r="BF462" s="10" t="str">
        <f t="shared" ref="BF462:BF464" si="100">IF(OR($T462&lt;&gt;"",SUM(AC462:AZ462)&lt;&gt;0),IF(T462=BI462,"OK",IF(T462&gt;BI462,"Valor estimado supera a Obligaciones en "&amp;DOLLAR(T462-BI462),"Obligaciones superan al Valor estimado en "&amp;DOLLAR(BI462-T462))),"")</f>
        <v>OK</v>
      </c>
      <c r="BG462" s="4">
        <f t="shared" ref="BG462:BG464" si="101">+IF(B462&lt;&gt;"",COUNTBLANK(F462:AZ462),0)</f>
        <v>0</v>
      </c>
      <c r="BH462" s="11">
        <f t="shared" ref="BH462:BH464" si="102">+SUM(AC462,AE462,AG462,AI462,AK462,AM462,AO462,AQ462,AS462,AU462,AW462,AY462)</f>
        <v>19000000</v>
      </c>
      <c r="BI462" s="11">
        <f t="shared" ref="BI462:BI464" si="103">+SUM(AD462,AF462,AH462,AJ462,AL462,AN462,AP462,AR462,AT462,AV462,AX462,AZ462)</f>
        <v>19000000</v>
      </c>
      <c r="BJ462" s="4">
        <f t="shared" ref="BJ462:BJ464" si="104">+IF(OR(BE462="ok",BE462=""),0,1)</f>
        <v>0</v>
      </c>
      <c r="BK462" s="4">
        <f t="shared" ref="BK462:BK464" si="105">+IF(OR(BF462="ok",BF462=""),0,1)</f>
        <v>0</v>
      </c>
      <c r="BL462" s="1">
        <v>4</v>
      </c>
      <c r="BM462" s="1">
        <v>2410</v>
      </c>
      <c r="BN462" s="1">
        <v>1</v>
      </c>
      <c r="BO462" s="12">
        <v>4</v>
      </c>
      <c r="BP462" s="1">
        <v>1</v>
      </c>
      <c r="BQ462" s="1">
        <v>22</v>
      </c>
      <c r="BT462" s="36"/>
      <c r="BU462" s="36"/>
      <c r="BV462" s="36" t="str">
        <f t="shared" ref="BV462:BV464" si="106">LEFT(RIGHT(B462,LEN(B462)-2),4)</f>
        <v>2410</v>
      </c>
      <c r="BW462" s="36" t="b">
        <f t="shared" ref="BW462:BW464" si="107">BV462=LEFT(W462,4)</f>
        <v>1</v>
      </c>
      <c r="BX462" s="36"/>
      <c r="BY462" s="36"/>
      <c r="BZ462" s="36"/>
      <c r="CA462" s="36"/>
    </row>
    <row r="463" spans="1:79" ht="99.75">
      <c r="A463" s="38" t="s">
        <v>3801</v>
      </c>
      <c r="B463" s="33" t="s">
        <v>6100</v>
      </c>
      <c r="C463" s="27" t="s">
        <v>259</v>
      </c>
      <c r="D463" s="27" t="s">
        <v>246</v>
      </c>
      <c r="E463" s="18" t="s">
        <v>3862</v>
      </c>
      <c r="F463" s="19" t="s">
        <v>3863</v>
      </c>
      <c r="G463" s="19" t="s">
        <v>3888</v>
      </c>
      <c r="H463" s="19" t="s">
        <v>3889</v>
      </c>
      <c r="I463" s="19">
        <v>72151608</v>
      </c>
      <c r="J463" s="19" t="s">
        <v>1371</v>
      </c>
      <c r="K463" s="19" t="s">
        <v>1334</v>
      </c>
      <c r="L463" s="19" t="s">
        <v>6104</v>
      </c>
      <c r="M463" s="20" t="s">
        <v>265</v>
      </c>
      <c r="N463" s="20" t="s">
        <v>265</v>
      </c>
      <c r="O463" s="20" t="s">
        <v>265</v>
      </c>
      <c r="P463" s="20">
        <v>6</v>
      </c>
      <c r="Q463" s="20" t="s">
        <v>1390</v>
      </c>
      <c r="R463" s="20" t="s">
        <v>3145</v>
      </c>
      <c r="S463" s="21">
        <v>3000000</v>
      </c>
      <c r="T463" s="21">
        <v>3000000</v>
      </c>
      <c r="U463" s="20" t="s">
        <v>1404</v>
      </c>
      <c r="V463" s="20" t="s">
        <v>1405</v>
      </c>
      <c r="W463" s="19" t="s">
        <v>121</v>
      </c>
      <c r="X463" s="19" t="s">
        <v>6103</v>
      </c>
      <c r="Y463" s="19" t="s">
        <v>6046</v>
      </c>
      <c r="Z463" s="19" t="s">
        <v>61</v>
      </c>
      <c r="AA463" s="19" t="s">
        <v>1660</v>
      </c>
      <c r="AB463" s="19" t="s">
        <v>1666</v>
      </c>
      <c r="AC463" s="32">
        <v>500000</v>
      </c>
      <c r="AD463" s="32">
        <v>500000</v>
      </c>
      <c r="AE463" s="32">
        <v>500000</v>
      </c>
      <c r="AF463" s="32">
        <v>500000</v>
      </c>
      <c r="AG463" s="32">
        <v>500000</v>
      </c>
      <c r="AH463" s="32">
        <v>500000</v>
      </c>
      <c r="AI463" s="32">
        <v>500000</v>
      </c>
      <c r="AJ463" s="32">
        <v>500000</v>
      </c>
      <c r="AK463" s="32">
        <v>500000</v>
      </c>
      <c r="AL463" s="32">
        <v>500000</v>
      </c>
      <c r="AM463" s="32">
        <v>500000</v>
      </c>
      <c r="AN463" s="32">
        <v>500000</v>
      </c>
      <c r="AO463" s="32">
        <v>0</v>
      </c>
      <c r="AP463" s="32">
        <v>0</v>
      </c>
      <c r="AQ463" s="32">
        <v>0</v>
      </c>
      <c r="AR463" s="32">
        <v>0</v>
      </c>
      <c r="AS463" s="32">
        <v>0</v>
      </c>
      <c r="AT463" s="32">
        <v>0</v>
      </c>
      <c r="AU463" s="32">
        <v>0</v>
      </c>
      <c r="AV463" s="32">
        <v>0</v>
      </c>
      <c r="AW463" s="32">
        <v>0</v>
      </c>
      <c r="AX463" s="32">
        <v>0</v>
      </c>
      <c r="AY463" s="32">
        <v>0</v>
      </c>
      <c r="AZ463" s="32">
        <v>0</v>
      </c>
      <c r="BA463" s="30"/>
      <c r="BB463" s="30"/>
      <c r="BC463" s="30"/>
      <c r="BD463" s="30"/>
      <c r="BE463" s="10" t="str">
        <f t="shared" si="99"/>
        <v>OK</v>
      </c>
      <c r="BF463" s="10" t="str">
        <f t="shared" si="100"/>
        <v>OK</v>
      </c>
      <c r="BG463" s="4">
        <f t="shared" si="101"/>
        <v>0</v>
      </c>
      <c r="BH463" s="11">
        <f t="shared" si="102"/>
        <v>3000000</v>
      </c>
      <c r="BI463" s="11">
        <f t="shared" si="103"/>
        <v>3000000</v>
      </c>
      <c r="BJ463" s="4">
        <f t="shared" si="104"/>
        <v>0</v>
      </c>
      <c r="BK463" s="4">
        <f t="shared" si="105"/>
        <v>0</v>
      </c>
      <c r="BL463" s="1">
        <v>4</v>
      </c>
      <c r="BM463" s="1">
        <v>2410</v>
      </c>
      <c r="BN463" s="1">
        <v>1</v>
      </c>
      <c r="BO463" s="12">
        <v>4</v>
      </c>
      <c r="BP463" s="1">
        <v>1</v>
      </c>
      <c r="BQ463" s="1">
        <v>22</v>
      </c>
      <c r="BT463" s="36"/>
      <c r="BU463" s="36"/>
      <c r="BV463" s="36" t="str">
        <f t="shared" si="106"/>
        <v>2410</v>
      </c>
      <c r="BW463" s="36" t="b">
        <f t="shared" si="107"/>
        <v>1</v>
      </c>
      <c r="BX463" s="36"/>
      <c r="BY463" s="36"/>
      <c r="BZ463" s="36"/>
      <c r="CA463" s="36"/>
    </row>
    <row r="464" spans="1:79" ht="128.25">
      <c r="A464" s="38" t="s">
        <v>3801</v>
      </c>
      <c r="B464" s="33" t="s">
        <v>6101</v>
      </c>
      <c r="C464" s="27" t="s">
        <v>259</v>
      </c>
      <c r="D464" s="27" t="s">
        <v>246</v>
      </c>
      <c r="E464" s="18" t="s">
        <v>3862</v>
      </c>
      <c r="F464" s="19" t="s">
        <v>3863</v>
      </c>
      <c r="G464" s="19" t="s">
        <v>3888</v>
      </c>
      <c r="H464" s="19" t="s">
        <v>3889</v>
      </c>
      <c r="I464" s="19">
        <v>72151608</v>
      </c>
      <c r="J464" s="19" t="s">
        <v>1371</v>
      </c>
      <c r="K464" s="19" t="s">
        <v>1334</v>
      </c>
      <c r="L464" s="19" t="s">
        <v>6105</v>
      </c>
      <c r="M464" s="20" t="s">
        <v>265</v>
      </c>
      <c r="N464" s="20" t="s">
        <v>265</v>
      </c>
      <c r="O464" s="20" t="s">
        <v>265</v>
      </c>
      <c r="P464" s="20">
        <v>7</v>
      </c>
      <c r="Q464" s="20" t="s">
        <v>1390</v>
      </c>
      <c r="R464" s="20" t="s">
        <v>3145</v>
      </c>
      <c r="S464" s="21">
        <v>53900000</v>
      </c>
      <c r="T464" s="21">
        <v>53900000</v>
      </c>
      <c r="U464" s="20" t="s">
        <v>1404</v>
      </c>
      <c r="V464" s="20" t="s">
        <v>1405</v>
      </c>
      <c r="W464" s="19" t="s">
        <v>121</v>
      </c>
      <c r="X464" s="19" t="s">
        <v>6083</v>
      </c>
      <c r="Y464" s="19" t="s">
        <v>6046</v>
      </c>
      <c r="Z464" s="19" t="s">
        <v>6087</v>
      </c>
      <c r="AA464" s="19" t="s">
        <v>1660</v>
      </c>
      <c r="AB464" s="19" t="s">
        <v>1666</v>
      </c>
      <c r="AC464" s="32">
        <v>0</v>
      </c>
      <c r="AD464" s="32">
        <v>0</v>
      </c>
      <c r="AE464" s="32">
        <v>53900000</v>
      </c>
      <c r="AF464" s="32">
        <v>0</v>
      </c>
      <c r="AG464" s="32">
        <v>0</v>
      </c>
      <c r="AH464" s="32">
        <v>7700000</v>
      </c>
      <c r="AI464" s="32">
        <v>0</v>
      </c>
      <c r="AJ464" s="32">
        <v>7700000</v>
      </c>
      <c r="AK464" s="32">
        <v>0</v>
      </c>
      <c r="AL464" s="32">
        <v>7700000</v>
      </c>
      <c r="AM464" s="32">
        <v>0</v>
      </c>
      <c r="AN464" s="32">
        <v>7700000</v>
      </c>
      <c r="AO464" s="32">
        <v>0</v>
      </c>
      <c r="AP464" s="32">
        <v>7700000</v>
      </c>
      <c r="AQ464" s="32">
        <v>0</v>
      </c>
      <c r="AR464" s="32">
        <v>7700000</v>
      </c>
      <c r="AS464" s="32">
        <v>0</v>
      </c>
      <c r="AT464" s="32">
        <v>7700000</v>
      </c>
      <c r="AU464" s="32">
        <v>0</v>
      </c>
      <c r="AV464" s="32">
        <v>0</v>
      </c>
      <c r="AW464" s="32">
        <v>0</v>
      </c>
      <c r="AX464" s="32">
        <v>0</v>
      </c>
      <c r="AY464" s="32">
        <v>0</v>
      </c>
      <c r="AZ464" s="32">
        <v>0</v>
      </c>
      <c r="BA464" s="30"/>
      <c r="BB464" s="30"/>
      <c r="BC464" s="30"/>
      <c r="BD464" s="30"/>
      <c r="BE464" s="10" t="str">
        <f t="shared" si="99"/>
        <v>OK</v>
      </c>
      <c r="BF464" s="10" t="str">
        <f t="shared" si="100"/>
        <v>OK</v>
      </c>
      <c r="BG464" s="4">
        <f t="shared" si="101"/>
        <v>0</v>
      </c>
      <c r="BH464" s="11">
        <f t="shared" si="102"/>
        <v>53900000</v>
      </c>
      <c r="BI464" s="11">
        <f t="shared" si="103"/>
        <v>53900000</v>
      </c>
      <c r="BJ464" s="4">
        <f t="shared" si="104"/>
        <v>0</v>
      </c>
      <c r="BK464" s="4">
        <f t="shared" si="105"/>
        <v>0</v>
      </c>
      <c r="BL464" s="1">
        <v>4</v>
      </c>
      <c r="BM464" s="1">
        <v>2410</v>
      </c>
      <c r="BN464" s="1">
        <v>1</v>
      </c>
      <c r="BO464" s="12">
        <v>4</v>
      </c>
      <c r="BP464" s="1">
        <v>1</v>
      </c>
      <c r="BQ464" s="1">
        <v>22</v>
      </c>
      <c r="BT464" s="36"/>
      <c r="BU464" s="36"/>
      <c r="BV464" s="36" t="str">
        <f t="shared" si="106"/>
        <v>2410</v>
      </c>
      <c r="BW464" s="36" t="b">
        <f t="shared" si="107"/>
        <v>1</v>
      </c>
      <c r="BX464" s="36"/>
      <c r="BY464" s="36"/>
      <c r="BZ464" s="36"/>
      <c r="CA464" s="36"/>
    </row>
    <row r="465" spans="1:79" ht="99.75">
      <c r="A465" s="38" t="s">
        <v>3801</v>
      </c>
      <c r="B465" s="33" t="s">
        <v>6102</v>
      </c>
      <c r="C465" s="27" t="s">
        <v>259</v>
      </c>
      <c r="D465" s="27" t="s">
        <v>246</v>
      </c>
      <c r="E465" s="18" t="s">
        <v>3862</v>
      </c>
      <c r="F465" s="19" t="s">
        <v>3863</v>
      </c>
      <c r="G465" s="19" t="s">
        <v>3888</v>
      </c>
      <c r="H465" s="19" t="s">
        <v>3889</v>
      </c>
      <c r="I465" s="19">
        <v>72151608</v>
      </c>
      <c r="J465" s="19" t="s">
        <v>1371</v>
      </c>
      <c r="K465" s="19" t="s">
        <v>1334</v>
      </c>
      <c r="L465" s="19" t="s">
        <v>6106</v>
      </c>
      <c r="M465" s="20" t="s">
        <v>265</v>
      </c>
      <c r="N465" s="20" t="s">
        <v>265</v>
      </c>
      <c r="O465" s="20" t="s">
        <v>265</v>
      </c>
      <c r="P465" s="20">
        <v>2</v>
      </c>
      <c r="Q465" s="20" t="s">
        <v>1390</v>
      </c>
      <c r="R465" s="20" t="s">
        <v>3145</v>
      </c>
      <c r="S465" s="21">
        <v>3350000</v>
      </c>
      <c r="T465" s="21">
        <v>3350000</v>
      </c>
      <c r="U465" s="20" t="s">
        <v>1404</v>
      </c>
      <c r="V465" s="20" t="s">
        <v>1405</v>
      </c>
      <c r="W465" s="19" t="s">
        <v>121</v>
      </c>
      <c r="X465" s="19" t="s">
        <v>6083</v>
      </c>
      <c r="Y465" s="19" t="s">
        <v>6046</v>
      </c>
      <c r="Z465" s="19" t="s">
        <v>6087</v>
      </c>
      <c r="AA465" s="19" t="s">
        <v>1660</v>
      </c>
      <c r="AB465" s="19" t="s">
        <v>1666</v>
      </c>
      <c r="AC465" s="32">
        <v>0</v>
      </c>
      <c r="AD465" s="32">
        <v>0</v>
      </c>
      <c r="AE465" s="32">
        <v>3350000</v>
      </c>
      <c r="AF465" s="32">
        <v>0</v>
      </c>
      <c r="AG465" s="32">
        <v>0</v>
      </c>
      <c r="AH465" s="32">
        <v>1675000</v>
      </c>
      <c r="AI465" s="32">
        <v>0</v>
      </c>
      <c r="AJ465" s="32">
        <v>1675000</v>
      </c>
      <c r="AK465" s="32">
        <v>0</v>
      </c>
      <c r="AL465" s="32">
        <v>0</v>
      </c>
      <c r="AM465" s="32">
        <v>0</v>
      </c>
      <c r="AN465" s="32">
        <v>0</v>
      </c>
      <c r="AO465" s="32">
        <v>0</v>
      </c>
      <c r="AP465" s="32">
        <v>0</v>
      </c>
      <c r="AQ465" s="32">
        <v>0</v>
      </c>
      <c r="AR465" s="32">
        <v>0</v>
      </c>
      <c r="AS465" s="32">
        <v>0</v>
      </c>
      <c r="AT465" s="32">
        <v>0</v>
      </c>
      <c r="AU465" s="32">
        <v>0</v>
      </c>
      <c r="AV465" s="32">
        <v>0</v>
      </c>
      <c r="AW465" s="32">
        <v>0</v>
      </c>
      <c r="AX465" s="32">
        <v>0</v>
      </c>
      <c r="AY465" s="32">
        <v>0</v>
      </c>
      <c r="AZ465" s="32">
        <v>0</v>
      </c>
      <c r="BA465" s="30"/>
      <c r="BB465" s="30"/>
      <c r="BC465" s="30"/>
      <c r="BD465" s="30"/>
      <c r="BE465" s="10" t="str">
        <f t="shared" ref="BE465:BE496" si="108">IF(OR($T465&lt;&gt;"",SUM(AC465:AZ465)&lt;&gt;0),IF(T465=BH465,"OK",IF(T465&gt;BH465,"Valor estimado supera a Compromisos en "&amp;DOLLAR(T465-BH465),"Compromisos superan al Valor estimado en "&amp;DOLLAR(BH465-T465))),"")</f>
        <v>OK</v>
      </c>
      <c r="BF465" s="10" t="str">
        <f t="shared" ref="BF465:BF496" si="109">IF(OR($T465&lt;&gt;"",SUM(AC465:AZ465)&lt;&gt;0),IF(T465=BI465,"OK",IF(T465&gt;BI465,"Valor estimado supera a Obligaciones en "&amp;DOLLAR(T465-BI465),"Obligaciones superan al Valor estimado en "&amp;DOLLAR(BI465-T465))),"")</f>
        <v>OK</v>
      </c>
      <c r="BG465" s="4">
        <f t="shared" ref="BG465:BG496" si="110">+IF(B465&lt;&gt;"",COUNTBLANK(F465:AZ465),0)</f>
        <v>0</v>
      </c>
      <c r="BH465" s="11">
        <f t="shared" ref="BH465:BH496" si="111">+SUM(AC465,AE465,AG465,AI465,AK465,AM465,AO465,AQ465,AS465,AU465,AW465,AY465)</f>
        <v>3350000</v>
      </c>
      <c r="BI465" s="11">
        <f t="shared" ref="BI465:BI496" si="112">+SUM(AD465,AF465,AH465,AJ465,AL465,AN465,AP465,AR465,AT465,AV465,AX465,AZ465)</f>
        <v>3350000</v>
      </c>
      <c r="BJ465" s="4">
        <f t="shared" ref="BJ465:BJ496" si="113">+IF(OR(BE465="ok",BE465=""),0,1)</f>
        <v>0</v>
      </c>
      <c r="BK465" s="4">
        <f t="shared" ref="BK465:BK496" si="114">+IF(OR(BF465="ok",BF465=""),0,1)</f>
        <v>0</v>
      </c>
      <c r="BL465" s="1">
        <v>4</v>
      </c>
      <c r="BM465" s="1">
        <v>2410</v>
      </c>
      <c r="BN465" s="1">
        <v>1</v>
      </c>
      <c r="BO465" s="12">
        <v>4</v>
      </c>
      <c r="BP465" s="1">
        <v>1</v>
      </c>
      <c r="BQ465" s="1">
        <v>22</v>
      </c>
      <c r="BT465" s="36"/>
      <c r="BU465" s="36"/>
      <c r="BV465" s="36" t="str">
        <f t="shared" si="97"/>
        <v>2410</v>
      </c>
      <c r="BW465" s="36" t="b">
        <f t="shared" si="98"/>
        <v>1</v>
      </c>
      <c r="BX465" s="36"/>
      <c r="BY465" s="36"/>
      <c r="BZ465" s="36"/>
      <c r="CA465" s="36"/>
    </row>
    <row r="466" spans="1:79" ht="128.25">
      <c r="A466" s="38" t="s">
        <v>3801</v>
      </c>
      <c r="B466" s="33" t="s">
        <v>844</v>
      </c>
      <c r="C466" s="27" t="s">
        <v>259</v>
      </c>
      <c r="D466" s="27" t="s">
        <v>246</v>
      </c>
      <c r="E466" s="18" t="s">
        <v>3862</v>
      </c>
      <c r="F466" s="19" t="s">
        <v>3863</v>
      </c>
      <c r="G466" s="19" t="s">
        <v>3888</v>
      </c>
      <c r="H466" s="19" t="s">
        <v>3890</v>
      </c>
      <c r="I466" s="19">
        <v>86101610</v>
      </c>
      <c r="J466" s="19" t="s">
        <v>1371</v>
      </c>
      <c r="K466" s="19" t="s">
        <v>1332</v>
      </c>
      <c r="L466" s="19" t="s">
        <v>2538</v>
      </c>
      <c r="M466" s="20" t="s">
        <v>265</v>
      </c>
      <c r="N466" s="20" t="s">
        <v>265</v>
      </c>
      <c r="O466" s="20" t="s">
        <v>265</v>
      </c>
      <c r="P466" s="20">
        <v>10</v>
      </c>
      <c r="Q466" s="20" t="s">
        <v>1390</v>
      </c>
      <c r="R466" s="20" t="s">
        <v>1391</v>
      </c>
      <c r="S466" s="21">
        <v>57000000</v>
      </c>
      <c r="T466" s="21">
        <v>57000000</v>
      </c>
      <c r="U466" s="20" t="s">
        <v>1404</v>
      </c>
      <c r="V466" s="20" t="s">
        <v>1405</v>
      </c>
      <c r="W466" s="19" t="s">
        <v>121</v>
      </c>
      <c r="X466" s="19" t="s">
        <v>1443</v>
      </c>
      <c r="Y466" s="19" t="s">
        <v>1459</v>
      </c>
      <c r="Z466" s="19" t="s">
        <v>128</v>
      </c>
      <c r="AA466" s="19" t="s">
        <v>1660</v>
      </c>
      <c r="AB466" s="19" t="s">
        <v>1666</v>
      </c>
      <c r="AC466" s="32">
        <v>0</v>
      </c>
      <c r="AD466" s="32">
        <v>0</v>
      </c>
      <c r="AE466" s="32">
        <v>57000000</v>
      </c>
      <c r="AF466" s="32">
        <v>0</v>
      </c>
      <c r="AG466" s="32">
        <v>0</v>
      </c>
      <c r="AH466" s="32">
        <v>5700000</v>
      </c>
      <c r="AI466" s="32">
        <v>0</v>
      </c>
      <c r="AJ466" s="32">
        <v>5700000</v>
      </c>
      <c r="AK466" s="32">
        <v>0</v>
      </c>
      <c r="AL466" s="32">
        <v>5700000</v>
      </c>
      <c r="AM466" s="32">
        <v>0</v>
      </c>
      <c r="AN466" s="32">
        <v>5700000</v>
      </c>
      <c r="AO466" s="32">
        <v>0</v>
      </c>
      <c r="AP466" s="32">
        <v>5700000</v>
      </c>
      <c r="AQ466" s="32">
        <v>0</v>
      </c>
      <c r="AR466" s="32">
        <v>5700000</v>
      </c>
      <c r="AS466" s="32">
        <v>0</v>
      </c>
      <c r="AT466" s="32">
        <v>5700000</v>
      </c>
      <c r="AU466" s="32">
        <v>0</v>
      </c>
      <c r="AV466" s="32">
        <v>5700000</v>
      </c>
      <c r="AW466" s="32">
        <v>0</v>
      </c>
      <c r="AX466" s="32">
        <v>5700000</v>
      </c>
      <c r="AY466" s="32">
        <v>0</v>
      </c>
      <c r="AZ466" s="32">
        <v>5700000</v>
      </c>
      <c r="BA466" s="30"/>
      <c r="BB466" s="30"/>
      <c r="BC466" s="30"/>
      <c r="BD466" s="30"/>
      <c r="BE466" s="10" t="str">
        <f t="shared" si="108"/>
        <v>OK</v>
      </c>
      <c r="BF466" s="10" t="str">
        <f t="shared" si="109"/>
        <v>OK</v>
      </c>
      <c r="BG466" s="4">
        <f t="shared" si="110"/>
        <v>0</v>
      </c>
      <c r="BH466" s="11">
        <f t="shared" si="111"/>
        <v>57000000</v>
      </c>
      <c r="BI466" s="11">
        <f t="shared" si="112"/>
        <v>57000000</v>
      </c>
      <c r="BJ466" s="4">
        <f t="shared" si="113"/>
        <v>0</v>
      </c>
      <c r="BK466" s="4">
        <f t="shared" si="114"/>
        <v>0</v>
      </c>
      <c r="BL466" s="1">
        <v>4</v>
      </c>
      <c r="BM466" s="1">
        <v>2410</v>
      </c>
      <c r="BN466" s="1">
        <v>1</v>
      </c>
      <c r="BO466" s="12">
        <v>4</v>
      </c>
      <c r="BP466" s="1">
        <v>2</v>
      </c>
      <c r="BQ466" s="1">
        <v>1</v>
      </c>
      <c r="BT466" s="36"/>
      <c r="BU466" s="36"/>
      <c r="BV466" s="36" t="str">
        <f t="shared" si="97"/>
        <v>2410</v>
      </c>
      <c r="BW466" s="36" t="b">
        <f t="shared" si="98"/>
        <v>1</v>
      </c>
      <c r="BX466" s="36"/>
      <c r="BY466" s="36"/>
      <c r="BZ466" s="36"/>
      <c r="CA466" s="36"/>
    </row>
    <row r="467" spans="1:79" ht="128.25">
      <c r="A467" s="38" t="s">
        <v>3801</v>
      </c>
      <c r="B467" s="33" t="s">
        <v>845</v>
      </c>
      <c r="C467" s="27" t="s">
        <v>259</v>
      </c>
      <c r="D467" s="27" t="s">
        <v>246</v>
      </c>
      <c r="E467" s="18" t="s">
        <v>3862</v>
      </c>
      <c r="F467" s="19" t="s">
        <v>3863</v>
      </c>
      <c r="G467" s="19" t="s">
        <v>3888</v>
      </c>
      <c r="H467" s="19" t="s">
        <v>3890</v>
      </c>
      <c r="I467" s="19">
        <v>86101610</v>
      </c>
      <c r="J467" s="19" t="s">
        <v>1371</v>
      </c>
      <c r="K467" s="19" t="s">
        <v>1332</v>
      </c>
      <c r="L467" s="19" t="s">
        <v>2545</v>
      </c>
      <c r="M467" s="20" t="s">
        <v>265</v>
      </c>
      <c r="N467" s="20" t="s">
        <v>265</v>
      </c>
      <c r="O467" s="20" t="s">
        <v>265</v>
      </c>
      <c r="P467" s="20">
        <v>10</v>
      </c>
      <c r="Q467" s="20" t="s">
        <v>1390</v>
      </c>
      <c r="R467" s="20" t="s">
        <v>1391</v>
      </c>
      <c r="S467" s="21">
        <v>57000000</v>
      </c>
      <c r="T467" s="21">
        <v>57000000</v>
      </c>
      <c r="U467" s="20" t="s">
        <v>1404</v>
      </c>
      <c r="V467" s="20" t="s">
        <v>1405</v>
      </c>
      <c r="W467" s="19" t="s">
        <v>121</v>
      </c>
      <c r="X467" s="19" t="s">
        <v>1443</v>
      </c>
      <c r="Y467" s="19" t="s">
        <v>1459</v>
      </c>
      <c r="Z467" s="19" t="s">
        <v>128</v>
      </c>
      <c r="AA467" s="19" t="s">
        <v>1660</v>
      </c>
      <c r="AB467" s="19" t="s">
        <v>1666</v>
      </c>
      <c r="AC467" s="32">
        <v>0</v>
      </c>
      <c r="AD467" s="32">
        <v>0</v>
      </c>
      <c r="AE467" s="32">
        <v>57000000</v>
      </c>
      <c r="AF467" s="32">
        <v>0</v>
      </c>
      <c r="AG467" s="32">
        <v>0</v>
      </c>
      <c r="AH467" s="32">
        <v>5700000</v>
      </c>
      <c r="AI467" s="32">
        <v>0</v>
      </c>
      <c r="AJ467" s="32">
        <v>5700000</v>
      </c>
      <c r="AK467" s="32">
        <v>0</v>
      </c>
      <c r="AL467" s="32">
        <v>5700000</v>
      </c>
      <c r="AM467" s="32">
        <v>0</v>
      </c>
      <c r="AN467" s="32">
        <v>5700000</v>
      </c>
      <c r="AO467" s="32">
        <v>0</v>
      </c>
      <c r="AP467" s="32">
        <v>5700000</v>
      </c>
      <c r="AQ467" s="32">
        <v>0</v>
      </c>
      <c r="AR467" s="32">
        <v>5700000</v>
      </c>
      <c r="AS467" s="32">
        <v>0</v>
      </c>
      <c r="AT467" s="32">
        <v>5700000</v>
      </c>
      <c r="AU467" s="32">
        <v>0</v>
      </c>
      <c r="AV467" s="32">
        <v>5700000</v>
      </c>
      <c r="AW467" s="32">
        <v>0</v>
      </c>
      <c r="AX467" s="32">
        <v>5700000</v>
      </c>
      <c r="AY467" s="32">
        <v>0</v>
      </c>
      <c r="AZ467" s="32">
        <v>5700000</v>
      </c>
      <c r="BA467" s="30"/>
      <c r="BB467" s="30"/>
      <c r="BC467" s="30"/>
      <c r="BD467" s="30"/>
      <c r="BE467" s="10" t="str">
        <f t="shared" si="108"/>
        <v>OK</v>
      </c>
      <c r="BF467" s="10" t="str">
        <f t="shared" si="109"/>
        <v>OK</v>
      </c>
      <c r="BG467" s="4">
        <f t="shared" si="110"/>
        <v>0</v>
      </c>
      <c r="BH467" s="11">
        <f t="shared" si="111"/>
        <v>57000000</v>
      </c>
      <c r="BI467" s="11">
        <f t="shared" si="112"/>
        <v>57000000</v>
      </c>
      <c r="BJ467" s="4">
        <f t="shared" si="113"/>
        <v>0</v>
      </c>
      <c r="BK467" s="4">
        <f t="shared" si="114"/>
        <v>0</v>
      </c>
      <c r="BL467" s="1">
        <v>4</v>
      </c>
      <c r="BM467" s="1">
        <v>2410</v>
      </c>
      <c r="BN467" s="1">
        <v>1</v>
      </c>
      <c r="BO467" s="12">
        <v>4</v>
      </c>
      <c r="BP467" s="1">
        <v>2</v>
      </c>
      <c r="BQ467" s="1">
        <v>2</v>
      </c>
      <c r="BT467" s="36"/>
      <c r="BU467" s="36"/>
      <c r="BV467" s="36" t="str">
        <f t="shared" si="97"/>
        <v>2410</v>
      </c>
      <c r="BW467" s="36" t="b">
        <f t="shared" si="98"/>
        <v>1</v>
      </c>
      <c r="BX467" s="36"/>
      <c r="BY467" s="36"/>
      <c r="BZ467" s="36"/>
      <c r="CA467" s="36"/>
    </row>
    <row r="468" spans="1:79" ht="114">
      <c r="A468" s="38" t="s">
        <v>3801</v>
      </c>
      <c r="B468" s="33" t="s">
        <v>846</v>
      </c>
      <c r="C468" s="27" t="s">
        <v>259</v>
      </c>
      <c r="D468" s="27" t="s">
        <v>246</v>
      </c>
      <c r="E468" s="18" t="s">
        <v>3862</v>
      </c>
      <c r="F468" s="19" t="s">
        <v>3863</v>
      </c>
      <c r="G468" s="19" t="s">
        <v>3888</v>
      </c>
      <c r="H468" s="19" t="s">
        <v>3890</v>
      </c>
      <c r="I468" s="19">
        <v>86101610</v>
      </c>
      <c r="J468" s="19" t="s">
        <v>1371</v>
      </c>
      <c r="K468" s="19" t="s">
        <v>1332</v>
      </c>
      <c r="L468" s="19" t="s">
        <v>2546</v>
      </c>
      <c r="M468" s="20" t="s">
        <v>265</v>
      </c>
      <c r="N468" s="20" t="s">
        <v>265</v>
      </c>
      <c r="O468" s="20" t="s">
        <v>265</v>
      </c>
      <c r="P468" s="20">
        <v>10</v>
      </c>
      <c r="Q468" s="20" t="s">
        <v>1390</v>
      </c>
      <c r="R468" s="20" t="s">
        <v>1391</v>
      </c>
      <c r="S468" s="21">
        <v>45000000</v>
      </c>
      <c r="T468" s="21">
        <v>45000000</v>
      </c>
      <c r="U468" s="20" t="s">
        <v>1404</v>
      </c>
      <c r="V468" s="20" t="s">
        <v>1405</v>
      </c>
      <c r="W468" s="19" t="s">
        <v>121</v>
      </c>
      <c r="X468" s="19" t="s">
        <v>1443</v>
      </c>
      <c r="Y468" s="19" t="s">
        <v>1459</v>
      </c>
      <c r="Z468" s="19" t="s">
        <v>128</v>
      </c>
      <c r="AA468" s="19" t="s">
        <v>1660</v>
      </c>
      <c r="AB468" s="19" t="s">
        <v>1666</v>
      </c>
      <c r="AC468" s="32">
        <v>0</v>
      </c>
      <c r="AD468" s="32">
        <v>0</v>
      </c>
      <c r="AE468" s="32">
        <v>45000000</v>
      </c>
      <c r="AF468" s="32">
        <v>0</v>
      </c>
      <c r="AG468" s="32">
        <v>0</v>
      </c>
      <c r="AH468" s="32">
        <v>4500000</v>
      </c>
      <c r="AI468" s="32">
        <v>0</v>
      </c>
      <c r="AJ468" s="32">
        <v>4500000</v>
      </c>
      <c r="AK468" s="32">
        <v>0</v>
      </c>
      <c r="AL468" s="32">
        <v>4500000</v>
      </c>
      <c r="AM468" s="32">
        <v>0</v>
      </c>
      <c r="AN468" s="32">
        <v>4500000</v>
      </c>
      <c r="AO468" s="32">
        <v>0</v>
      </c>
      <c r="AP468" s="32">
        <v>4500000</v>
      </c>
      <c r="AQ468" s="32">
        <v>0</v>
      </c>
      <c r="AR468" s="32">
        <v>4500000</v>
      </c>
      <c r="AS468" s="32">
        <v>0</v>
      </c>
      <c r="AT468" s="32">
        <v>4500000</v>
      </c>
      <c r="AU468" s="32">
        <v>0</v>
      </c>
      <c r="AV468" s="32">
        <v>4500000</v>
      </c>
      <c r="AW468" s="32">
        <v>0</v>
      </c>
      <c r="AX468" s="32">
        <v>4500000</v>
      </c>
      <c r="AY468" s="32">
        <v>0</v>
      </c>
      <c r="AZ468" s="32">
        <v>4500000</v>
      </c>
      <c r="BA468" s="30"/>
      <c r="BB468" s="30"/>
      <c r="BC468" s="30"/>
      <c r="BD468" s="30"/>
      <c r="BE468" s="10" t="str">
        <f t="shared" si="108"/>
        <v>OK</v>
      </c>
      <c r="BF468" s="10" t="str">
        <f t="shared" si="109"/>
        <v>OK</v>
      </c>
      <c r="BG468" s="4">
        <f t="shared" si="110"/>
        <v>0</v>
      </c>
      <c r="BH468" s="11">
        <f t="shared" si="111"/>
        <v>45000000</v>
      </c>
      <c r="BI468" s="11">
        <f t="shared" si="112"/>
        <v>45000000</v>
      </c>
      <c r="BJ468" s="4">
        <f t="shared" si="113"/>
        <v>0</v>
      </c>
      <c r="BK468" s="4">
        <f t="shared" si="114"/>
        <v>0</v>
      </c>
      <c r="BL468" s="1">
        <v>4</v>
      </c>
      <c r="BM468" s="1">
        <v>2410</v>
      </c>
      <c r="BN468" s="1">
        <v>1</v>
      </c>
      <c r="BO468" s="12">
        <v>4</v>
      </c>
      <c r="BP468" s="1">
        <v>2</v>
      </c>
      <c r="BQ468" s="1">
        <v>3</v>
      </c>
      <c r="BT468" s="36"/>
      <c r="BU468" s="36"/>
      <c r="BV468" s="36" t="str">
        <f t="shared" si="97"/>
        <v>2410</v>
      </c>
      <c r="BW468" s="36" t="b">
        <f t="shared" si="98"/>
        <v>1</v>
      </c>
      <c r="BX468" s="36"/>
      <c r="BY468" s="36"/>
      <c r="BZ468" s="36"/>
      <c r="CA468" s="36"/>
    </row>
    <row r="469" spans="1:79" ht="114">
      <c r="A469" s="38" t="s">
        <v>3801</v>
      </c>
      <c r="B469" s="33" t="s">
        <v>847</v>
      </c>
      <c r="C469" s="27" t="s">
        <v>259</v>
      </c>
      <c r="D469" s="27" t="s">
        <v>246</v>
      </c>
      <c r="E469" s="18" t="s">
        <v>3862</v>
      </c>
      <c r="F469" s="19" t="s">
        <v>3863</v>
      </c>
      <c r="G469" s="19" t="s">
        <v>3888</v>
      </c>
      <c r="H469" s="19" t="s">
        <v>3890</v>
      </c>
      <c r="I469" s="19">
        <v>86101610</v>
      </c>
      <c r="J469" s="19" t="s">
        <v>1371</v>
      </c>
      <c r="K469" s="19" t="s">
        <v>1332</v>
      </c>
      <c r="L469" s="19" t="s">
        <v>2547</v>
      </c>
      <c r="M469" s="20" t="s">
        <v>265</v>
      </c>
      <c r="N469" s="20" t="s">
        <v>265</v>
      </c>
      <c r="O469" s="20" t="s">
        <v>265</v>
      </c>
      <c r="P469" s="20">
        <v>10</v>
      </c>
      <c r="Q469" s="20" t="s">
        <v>1390</v>
      </c>
      <c r="R469" s="20" t="s">
        <v>1391</v>
      </c>
      <c r="S469" s="21">
        <v>45000000</v>
      </c>
      <c r="T469" s="21">
        <v>45000000</v>
      </c>
      <c r="U469" s="20" t="s">
        <v>1404</v>
      </c>
      <c r="V469" s="20" t="s">
        <v>1405</v>
      </c>
      <c r="W469" s="19" t="s">
        <v>121</v>
      </c>
      <c r="X469" s="19" t="s">
        <v>1443</v>
      </c>
      <c r="Y469" s="19" t="s">
        <v>1459</v>
      </c>
      <c r="Z469" s="19" t="s">
        <v>128</v>
      </c>
      <c r="AA469" s="19" t="s">
        <v>1660</v>
      </c>
      <c r="AB469" s="19" t="s">
        <v>1666</v>
      </c>
      <c r="AC469" s="32">
        <v>0</v>
      </c>
      <c r="AD469" s="32">
        <v>0</v>
      </c>
      <c r="AE469" s="32">
        <v>45000000</v>
      </c>
      <c r="AF469" s="32">
        <v>0</v>
      </c>
      <c r="AG469" s="32">
        <v>0</v>
      </c>
      <c r="AH469" s="32">
        <v>4500000</v>
      </c>
      <c r="AI469" s="32">
        <v>0</v>
      </c>
      <c r="AJ469" s="32">
        <v>4500000</v>
      </c>
      <c r="AK469" s="32">
        <v>0</v>
      </c>
      <c r="AL469" s="32">
        <v>4500000</v>
      </c>
      <c r="AM469" s="32">
        <v>0</v>
      </c>
      <c r="AN469" s="32">
        <v>4500000</v>
      </c>
      <c r="AO469" s="32">
        <v>0</v>
      </c>
      <c r="AP469" s="32">
        <v>4500000</v>
      </c>
      <c r="AQ469" s="32">
        <v>0</v>
      </c>
      <c r="AR469" s="32">
        <v>4500000</v>
      </c>
      <c r="AS469" s="32">
        <v>0</v>
      </c>
      <c r="AT469" s="32">
        <v>4500000</v>
      </c>
      <c r="AU469" s="32">
        <v>0</v>
      </c>
      <c r="AV469" s="32">
        <v>4500000</v>
      </c>
      <c r="AW469" s="32">
        <v>0</v>
      </c>
      <c r="AX469" s="32">
        <v>4500000</v>
      </c>
      <c r="AY469" s="32">
        <v>0</v>
      </c>
      <c r="AZ469" s="32">
        <v>4500000</v>
      </c>
      <c r="BA469" s="30"/>
      <c r="BB469" s="30"/>
      <c r="BC469" s="30"/>
      <c r="BD469" s="30"/>
      <c r="BE469" s="10" t="str">
        <f t="shared" si="108"/>
        <v>OK</v>
      </c>
      <c r="BF469" s="10" t="str">
        <f t="shared" si="109"/>
        <v>OK</v>
      </c>
      <c r="BG469" s="4">
        <f t="shared" si="110"/>
        <v>0</v>
      </c>
      <c r="BH469" s="11">
        <f t="shared" si="111"/>
        <v>45000000</v>
      </c>
      <c r="BI469" s="11">
        <f t="shared" si="112"/>
        <v>45000000</v>
      </c>
      <c r="BJ469" s="4">
        <f t="shared" si="113"/>
        <v>0</v>
      </c>
      <c r="BK469" s="4">
        <f t="shared" si="114"/>
        <v>0</v>
      </c>
      <c r="BL469" s="1">
        <v>4</v>
      </c>
      <c r="BM469" s="1">
        <v>2410</v>
      </c>
      <c r="BN469" s="1">
        <v>1</v>
      </c>
      <c r="BO469" s="12">
        <v>4</v>
      </c>
      <c r="BP469" s="1">
        <v>2</v>
      </c>
      <c r="BQ469" s="1">
        <v>4</v>
      </c>
      <c r="BT469" s="36"/>
      <c r="BU469" s="36"/>
      <c r="BV469" s="36" t="str">
        <f t="shared" si="97"/>
        <v>2410</v>
      </c>
      <c r="BW469" s="36" t="b">
        <f t="shared" si="98"/>
        <v>1</v>
      </c>
      <c r="BX469" s="36"/>
      <c r="BY469" s="36"/>
      <c r="BZ469" s="36"/>
      <c r="CA469" s="36"/>
    </row>
    <row r="470" spans="1:79" ht="114">
      <c r="A470" s="38" t="s">
        <v>3801</v>
      </c>
      <c r="B470" s="33" t="s">
        <v>848</v>
      </c>
      <c r="C470" s="27" t="s">
        <v>259</v>
      </c>
      <c r="D470" s="27" t="s">
        <v>246</v>
      </c>
      <c r="E470" s="18" t="s">
        <v>3862</v>
      </c>
      <c r="F470" s="19" t="s">
        <v>3863</v>
      </c>
      <c r="G470" s="19" t="s">
        <v>3888</v>
      </c>
      <c r="H470" s="19" t="s">
        <v>3890</v>
      </c>
      <c r="I470" s="19">
        <v>86101610</v>
      </c>
      <c r="J470" s="19" t="s">
        <v>1371</v>
      </c>
      <c r="K470" s="19" t="s">
        <v>1332</v>
      </c>
      <c r="L470" s="19" t="s">
        <v>2548</v>
      </c>
      <c r="M470" s="20" t="s">
        <v>265</v>
      </c>
      <c r="N470" s="20" t="s">
        <v>265</v>
      </c>
      <c r="O470" s="20" t="s">
        <v>265</v>
      </c>
      <c r="P470" s="20">
        <v>10</v>
      </c>
      <c r="Q470" s="20" t="s">
        <v>1390</v>
      </c>
      <c r="R470" s="20" t="s">
        <v>1391</v>
      </c>
      <c r="S470" s="21">
        <v>45000000</v>
      </c>
      <c r="T470" s="21">
        <v>45000000</v>
      </c>
      <c r="U470" s="20" t="s">
        <v>1404</v>
      </c>
      <c r="V470" s="20" t="s">
        <v>1405</v>
      </c>
      <c r="W470" s="19" t="s">
        <v>121</v>
      </c>
      <c r="X470" s="19" t="s">
        <v>1443</v>
      </c>
      <c r="Y470" s="19" t="s">
        <v>1459</v>
      </c>
      <c r="Z470" s="19" t="s">
        <v>128</v>
      </c>
      <c r="AA470" s="19" t="s">
        <v>1660</v>
      </c>
      <c r="AB470" s="19" t="s">
        <v>1666</v>
      </c>
      <c r="AC470" s="32">
        <v>0</v>
      </c>
      <c r="AD470" s="32">
        <v>0</v>
      </c>
      <c r="AE470" s="32">
        <v>45000000</v>
      </c>
      <c r="AF470" s="32">
        <v>0</v>
      </c>
      <c r="AG470" s="32">
        <v>0</v>
      </c>
      <c r="AH470" s="32">
        <v>4500000</v>
      </c>
      <c r="AI470" s="32">
        <v>0</v>
      </c>
      <c r="AJ470" s="32">
        <v>4500000</v>
      </c>
      <c r="AK470" s="32">
        <v>0</v>
      </c>
      <c r="AL470" s="32">
        <v>4500000</v>
      </c>
      <c r="AM470" s="32">
        <v>0</v>
      </c>
      <c r="AN470" s="32">
        <v>4500000</v>
      </c>
      <c r="AO470" s="32">
        <v>0</v>
      </c>
      <c r="AP470" s="32">
        <v>4500000</v>
      </c>
      <c r="AQ470" s="32">
        <v>0</v>
      </c>
      <c r="AR470" s="32">
        <v>4500000</v>
      </c>
      <c r="AS470" s="32">
        <v>0</v>
      </c>
      <c r="AT470" s="32">
        <v>4500000</v>
      </c>
      <c r="AU470" s="32">
        <v>0</v>
      </c>
      <c r="AV470" s="32">
        <v>4500000</v>
      </c>
      <c r="AW470" s="32">
        <v>0</v>
      </c>
      <c r="AX470" s="32">
        <v>4500000</v>
      </c>
      <c r="AY470" s="32">
        <v>0</v>
      </c>
      <c r="AZ470" s="32">
        <v>4500000</v>
      </c>
      <c r="BA470" s="30"/>
      <c r="BB470" s="30"/>
      <c r="BC470" s="30"/>
      <c r="BD470" s="30"/>
      <c r="BE470" s="10" t="str">
        <f t="shared" si="108"/>
        <v>OK</v>
      </c>
      <c r="BF470" s="10" t="str">
        <f t="shared" si="109"/>
        <v>OK</v>
      </c>
      <c r="BG470" s="4">
        <f t="shared" si="110"/>
        <v>0</v>
      </c>
      <c r="BH470" s="11">
        <f t="shared" si="111"/>
        <v>45000000</v>
      </c>
      <c r="BI470" s="11">
        <f t="shared" si="112"/>
        <v>45000000</v>
      </c>
      <c r="BJ470" s="4">
        <f t="shared" si="113"/>
        <v>0</v>
      </c>
      <c r="BK470" s="4">
        <f t="shared" si="114"/>
        <v>0</v>
      </c>
      <c r="BL470" s="1">
        <v>4</v>
      </c>
      <c r="BM470" s="1">
        <v>2410</v>
      </c>
      <c r="BN470" s="1">
        <v>1</v>
      </c>
      <c r="BO470" s="12">
        <v>4</v>
      </c>
      <c r="BP470" s="1">
        <v>2</v>
      </c>
      <c r="BQ470" s="1">
        <v>5</v>
      </c>
      <c r="BT470" s="36"/>
      <c r="BU470" s="36"/>
      <c r="BV470" s="36" t="str">
        <f t="shared" si="97"/>
        <v>2410</v>
      </c>
      <c r="BW470" s="36" t="b">
        <f t="shared" si="98"/>
        <v>1</v>
      </c>
      <c r="BX470" s="36"/>
      <c r="BY470" s="36"/>
      <c r="BZ470" s="36"/>
      <c r="CA470" s="36"/>
    </row>
    <row r="471" spans="1:79" ht="114">
      <c r="A471" s="38" t="s">
        <v>3801</v>
      </c>
      <c r="B471" s="33" t="s">
        <v>849</v>
      </c>
      <c r="C471" s="27" t="s">
        <v>259</v>
      </c>
      <c r="D471" s="27" t="s">
        <v>246</v>
      </c>
      <c r="E471" s="18" t="s">
        <v>3862</v>
      </c>
      <c r="F471" s="19" t="s">
        <v>3863</v>
      </c>
      <c r="G471" s="19" t="s">
        <v>3888</v>
      </c>
      <c r="H471" s="19" t="s">
        <v>3890</v>
      </c>
      <c r="I471" s="19">
        <v>86101610</v>
      </c>
      <c r="J471" s="19" t="s">
        <v>1371</v>
      </c>
      <c r="K471" s="19" t="s">
        <v>1332</v>
      </c>
      <c r="L471" s="19" t="s">
        <v>2549</v>
      </c>
      <c r="M471" s="20" t="s">
        <v>1321</v>
      </c>
      <c r="N471" s="20" t="s">
        <v>1321</v>
      </c>
      <c r="O471" s="20" t="s">
        <v>1321</v>
      </c>
      <c r="P471" s="20">
        <v>10</v>
      </c>
      <c r="Q471" s="20" t="s">
        <v>1390</v>
      </c>
      <c r="R471" s="20" t="s">
        <v>1391</v>
      </c>
      <c r="S471" s="21">
        <v>57000000</v>
      </c>
      <c r="T471" s="21">
        <v>57000000</v>
      </c>
      <c r="U471" s="20" t="s">
        <v>1404</v>
      </c>
      <c r="V471" s="20" t="s">
        <v>1405</v>
      </c>
      <c r="W471" s="19" t="s">
        <v>121</v>
      </c>
      <c r="X471" s="19" t="s">
        <v>1443</v>
      </c>
      <c r="Y471" s="19" t="s">
        <v>1459</v>
      </c>
      <c r="Z471" s="19" t="s">
        <v>120</v>
      </c>
      <c r="AA471" s="19" t="s">
        <v>1660</v>
      </c>
      <c r="AB471" s="19" t="s">
        <v>1666</v>
      </c>
      <c r="AC471" s="32">
        <v>57000000</v>
      </c>
      <c r="AD471" s="32">
        <v>0</v>
      </c>
      <c r="AE471" s="32">
        <v>0</v>
      </c>
      <c r="AF471" s="32">
        <v>5700000</v>
      </c>
      <c r="AG471" s="32">
        <v>0</v>
      </c>
      <c r="AH471" s="32">
        <v>5700000</v>
      </c>
      <c r="AI471" s="32">
        <v>0</v>
      </c>
      <c r="AJ471" s="32">
        <v>5700000</v>
      </c>
      <c r="AK471" s="32">
        <v>0</v>
      </c>
      <c r="AL471" s="32">
        <v>5700000</v>
      </c>
      <c r="AM471" s="32">
        <v>0</v>
      </c>
      <c r="AN471" s="32">
        <v>5700000</v>
      </c>
      <c r="AO471" s="32">
        <v>0</v>
      </c>
      <c r="AP471" s="32">
        <v>5700000</v>
      </c>
      <c r="AQ471" s="32">
        <v>0</v>
      </c>
      <c r="AR471" s="32">
        <v>5700000</v>
      </c>
      <c r="AS471" s="32">
        <v>0</v>
      </c>
      <c r="AT471" s="32">
        <v>5700000</v>
      </c>
      <c r="AU471" s="32">
        <v>0</v>
      </c>
      <c r="AV471" s="32">
        <v>5700000</v>
      </c>
      <c r="AW471" s="32">
        <v>0</v>
      </c>
      <c r="AX471" s="32">
        <v>5700000</v>
      </c>
      <c r="AY471" s="32">
        <v>0</v>
      </c>
      <c r="AZ471" s="32">
        <v>0</v>
      </c>
      <c r="BA471" s="30"/>
      <c r="BB471" s="30"/>
      <c r="BC471" s="30"/>
      <c r="BD471" s="30"/>
      <c r="BE471" s="10" t="str">
        <f t="shared" si="108"/>
        <v>OK</v>
      </c>
      <c r="BF471" s="10" t="str">
        <f t="shared" si="109"/>
        <v>OK</v>
      </c>
      <c r="BG471" s="4">
        <f t="shared" si="110"/>
        <v>0</v>
      </c>
      <c r="BH471" s="11">
        <f t="shared" si="111"/>
        <v>57000000</v>
      </c>
      <c r="BI471" s="11">
        <f t="shared" si="112"/>
        <v>57000000</v>
      </c>
      <c r="BJ471" s="4">
        <f t="shared" si="113"/>
        <v>0</v>
      </c>
      <c r="BK471" s="4">
        <f t="shared" si="114"/>
        <v>0</v>
      </c>
      <c r="BL471" s="1">
        <v>4</v>
      </c>
      <c r="BM471" s="1">
        <v>2410</v>
      </c>
      <c r="BN471" s="1">
        <v>1</v>
      </c>
      <c r="BO471" s="12">
        <v>4</v>
      </c>
      <c r="BP471" s="1">
        <v>2</v>
      </c>
      <c r="BQ471" s="1">
        <v>6</v>
      </c>
      <c r="BT471" s="36"/>
      <c r="BU471" s="36"/>
      <c r="BV471" s="36" t="str">
        <f t="shared" si="97"/>
        <v>2410</v>
      </c>
      <c r="BW471" s="36" t="b">
        <f t="shared" si="98"/>
        <v>1</v>
      </c>
      <c r="BX471" s="36"/>
      <c r="BY471" s="36"/>
      <c r="BZ471" s="36"/>
      <c r="CA471" s="36"/>
    </row>
    <row r="472" spans="1:79" ht="114">
      <c r="A472" s="38" t="s">
        <v>3801</v>
      </c>
      <c r="B472" s="33" t="s">
        <v>850</v>
      </c>
      <c r="C472" s="27" t="s">
        <v>259</v>
      </c>
      <c r="D472" s="27" t="s">
        <v>246</v>
      </c>
      <c r="E472" s="18" t="s">
        <v>3862</v>
      </c>
      <c r="F472" s="19" t="s">
        <v>3863</v>
      </c>
      <c r="G472" s="19" t="s">
        <v>3888</v>
      </c>
      <c r="H472" s="19" t="s">
        <v>3890</v>
      </c>
      <c r="I472" s="19">
        <v>86101610</v>
      </c>
      <c r="J472" s="19" t="s">
        <v>1371</v>
      </c>
      <c r="K472" s="19" t="s">
        <v>1332</v>
      </c>
      <c r="L472" s="19" t="s">
        <v>2550</v>
      </c>
      <c r="M472" s="20" t="s">
        <v>1321</v>
      </c>
      <c r="N472" s="20" t="s">
        <v>1321</v>
      </c>
      <c r="O472" s="20" t="s">
        <v>1321</v>
      </c>
      <c r="P472" s="20">
        <v>10</v>
      </c>
      <c r="Q472" s="20" t="s">
        <v>1390</v>
      </c>
      <c r="R472" s="20" t="s">
        <v>1391</v>
      </c>
      <c r="S472" s="21">
        <v>57000000</v>
      </c>
      <c r="T472" s="21">
        <v>57000000</v>
      </c>
      <c r="U472" s="20" t="s">
        <v>1404</v>
      </c>
      <c r="V472" s="20" t="s">
        <v>1405</v>
      </c>
      <c r="W472" s="19" t="s">
        <v>121</v>
      </c>
      <c r="X472" s="19" t="s">
        <v>1443</v>
      </c>
      <c r="Y472" s="19" t="s">
        <v>1459</v>
      </c>
      <c r="Z472" s="19" t="s">
        <v>120</v>
      </c>
      <c r="AA472" s="19" t="s">
        <v>1660</v>
      </c>
      <c r="AB472" s="19" t="s">
        <v>1666</v>
      </c>
      <c r="AC472" s="32">
        <v>57000000</v>
      </c>
      <c r="AD472" s="32">
        <v>0</v>
      </c>
      <c r="AE472" s="32">
        <v>0</v>
      </c>
      <c r="AF472" s="32">
        <v>5700000</v>
      </c>
      <c r="AG472" s="32">
        <v>0</v>
      </c>
      <c r="AH472" s="32">
        <v>5700000</v>
      </c>
      <c r="AI472" s="32">
        <v>0</v>
      </c>
      <c r="AJ472" s="32">
        <v>5700000</v>
      </c>
      <c r="AK472" s="32">
        <v>0</v>
      </c>
      <c r="AL472" s="32">
        <v>5700000</v>
      </c>
      <c r="AM472" s="32">
        <v>0</v>
      </c>
      <c r="AN472" s="32">
        <v>5700000</v>
      </c>
      <c r="AO472" s="32">
        <v>0</v>
      </c>
      <c r="AP472" s="32">
        <v>5700000</v>
      </c>
      <c r="AQ472" s="32">
        <v>0</v>
      </c>
      <c r="AR472" s="32">
        <v>5700000</v>
      </c>
      <c r="AS472" s="32">
        <v>0</v>
      </c>
      <c r="AT472" s="32">
        <v>5700000</v>
      </c>
      <c r="AU472" s="32">
        <v>0</v>
      </c>
      <c r="AV472" s="32">
        <v>5700000</v>
      </c>
      <c r="AW472" s="32">
        <v>0</v>
      </c>
      <c r="AX472" s="32">
        <v>5700000</v>
      </c>
      <c r="AY472" s="32">
        <v>0</v>
      </c>
      <c r="AZ472" s="32">
        <v>0</v>
      </c>
      <c r="BA472" s="30"/>
      <c r="BB472" s="30"/>
      <c r="BC472" s="30"/>
      <c r="BD472" s="30"/>
      <c r="BE472" s="10" t="str">
        <f t="shared" si="108"/>
        <v>OK</v>
      </c>
      <c r="BF472" s="10" t="str">
        <f t="shared" si="109"/>
        <v>OK</v>
      </c>
      <c r="BG472" s="4">
        <f t="shared" si="110"/>
        <v>0</v>
      </c>
      <c r="BH472" s="11">
        <f t="shared" si="111"/>
        <v>57000000</v>
      </c>
      <c r="BI472" s="11">
        <f t="shared" si="112"/>
        <v>57000000</v>
      </c>
      <c r="BJ472" s="4">
        <f t="shared" si="113"/>
        <v>0</v>
      </c>
      <c r="BK472" s="4">
        <f t="shared" si="114"/>
        <v>0</v>
      </c>
      <c r="BL472" s="1">
        <v>4</v>
      </c>
      <c r="BM472" s="1">
        <v>2410</v>
      </c>
      <c r="BN472" s="1">
        <v>1</v>
      </c>
      <c r="BO472" s="12">
        <v>4</v>
      </c>
      <c r="BP472" s="1">
        <v>2</v>
      </c>
      <c r="BQ472" s="1">
        <v>7</v>
      </c>
      <c r="BT472" s="36"/>
      <c r="BU472" s="36"/>
      <c r="BV472" s="36" t="str">
        <f t="shared" si="97"/>
        <v>2410</v>
      </c>
      <c r="BW472" s="36" t="b">
        <f t="shared" si="98"/>
        <v>1</v>
      </c>
      <c r="BX472" s="36"/>
      <c r="BY472" s="36"/>
      <c r="BZ472" s="36"/>
      <c r="CA472" s="36"/>
    </row>
    <row r="473" spans="1:79" ht="114">
      <c r="A473" s="38" t="s">
        <v>3801</v>
      </c>
      <c r="B473" s="33" t="s">
        <v>851</v>
      </c>
      <c r="C473" s="27" t="s">
        <v>259</v>
      </c>
      <c r="D473" s="27" t="s">
        <v>246</v>
      </c>
      <c r="E473" s="18" t="s">
        <v>3862</v>
      </c>
      <c r="F473" s="19" t="s">
        <v>3863</v>
      </c>
      <c r="G473" s="19" t="s">
        <v>3888</v>
      </c>
      <c r="H473" s="19" t="s">
        <v>3890</v>
      </c>
      <c r="I473" s="19">
        <v>86101610</v>
      </c>
      <c r="J473" s="19" t="s">
        <v>1371</v>
      </c>
      <c r="K473" s="19" t="s">
        <v>1332</v>
      </c>
      <c r="L473" s="19" t="s">
        <v>2551</v>
      </c>
      <c r="M473" s="20" t="s">
        <v>1321</v>
      </c>
      <c r="N473" s="20" t="s">
        <v>1321</v>
      </c>
      <c r="O473" s="20" t="s">
        <v>1321</v>
      </c>
      <c r="P473" s="20">
        <v>10</v>
      </c>
      <c r="Q473" s="20" t="s">
        <v>1390</v>
      </c>
      <c r="R473" s="20" t="s">
        <v>1391</v>
      </c>
      <c r="S473" s="21">
        <v>57000000</v>
      </c>
      <c r="T473" s="21">
        <v>57000000</v>
      </c>
      <c r="U473" s="20" t="s">
        <v>1404</v>
      </c>
      <c r="V473" s="20" t="s">
        <v>1405</v>
      </c>
      <c r="W473" s="19" t="s">
        <v>121</v>
      </c>
      <c r="X473" s="19" t="s">
        <v>1443</v>
      </c>
      <c r="Y473" s="19" t="s">
        <v>1459</v>
      </c>
      <c r="Z473" s="19" t="s">
        <v>120</v>
      </c>
      <c r="AA473" s="19" t="s">
        <v>1660</v>
      </c>
      <c r="AB473" s="19" t="s">
        <v>1666</v>
      </c>
      <c r="AC473" s="32">
        <v>57000000</v>
      </c>
      <c r="AD473" s="32">
        <v>0</v>
      </c>
      <c r="AE473" s="32">
        <v>0</v>
      </c>
      <c r="AF473" s="32">
        <v>5700000</v>
      </c>
      <c r="AG473" s="32">
        <v>0</v>
      </c>
      <c r="AH473" s="32">
        <v>5700000</v>
      </c>
      <c r="AI473" s="32">
        <v>0</v>
      </c>
      <c r="AJ473" s="32">
        <v>5700000</v>
      </c>
      <c r="AK473" s="32">
        <v>0</v>
      </c>
      <c r="AL473" s="32">
        <v>5700000</v>
      </c>
      <c r="AM473" s="32">
        <v>0</v>
      </c>
      <c r="AN473" s="32">
        <v>5700000</v>
      </c>
      <c r="AO473" s="32">
        <v>0</v>
      </c>
      <c r="AP473" s="32">
        <v>5700000</v>
      </c>
      <c r="AQ473" s="32">
        <v>0</v>
      </c>
      <c r="AR473" s="32">
        <v>5700000</v>
      </c>
      <c r="AS473" s="32">
        <v>0</v>
      </c>
      <c r="AT473" s="32">
        <v>5700000</v>
      </c>
      <c r="AU473" s="32">
        <v>0</v>
      </c>
      <c r="AV473" s="32">
        <v>5700000</v>
      </c>
      <c r="AW473" s="32">
        <v>0</v>
      </c>
      <c r="AX473" s="32">
        <v>5700000</v>
      </c>
      <c r="AY473" s="32">
        <v>0</v>
      </c>
      <c r="AZ473" s="32">
        <v>0</v>
      </c>
      <c r="BA473" s="30"/>
      <c r="BB473" s="30"/>
      <c r="BC473" s="30"/>
      <c r="BD473" s="30"/>
      <c r="BE473" s="10" t="str">
        <f t="shared" si="108"/>
        <v>OK</v>
      </c>
      <c r="BF473" s="10" t="str">
        <f t="shared" si="109"/>
        <v>OK</v>
      </c>
      <c r="BG473" s="4">
        <f t="shared" si="110"/>
        <v>0</v>
      </c>
      <c r="BH473" s="11">
        <f t="shared" si="111"/>
        <v>57000000</v>
      </c>
      <c r="BI473" s="11">
        <f t="shared" si="112"/>
        <v>57000000</v>
      </c>
      <c r="BJ473" s="4">
        <f t="shared" si="113"/>
        <v>0</v>
      </c>
      <c r="BK473" s="4">
        <f t="shared" si="114"/>
        <v>0</v>
      </c>
      <c r="BL473" s="1">
        <v>4</v>
      </c>
      <c r="BM473" s="1">
        <v>2410</v>
      </c>
      <c r="BN473" s="1">
        <v>1</v>
      </c>
      <c r="BO473" s="12">
        <v>4</v>
      </c>
      <c r="BP473" s="1">
        <v>2</v>
      </c>
      <c r="BQ473" s="1">
        <v>8</v>
      </c>
      <c r="BT473" s="36"/>
      <c r="BU473" s="36"/>
      <c r="BV473" s="36" t="str">
        <f t="shared" si="97"/>
        <v>2410</v>
      </c>
      <c r="BW473" s="36" t="b">
        <f t="shared" si="98"/>
        <v>1</v>
      </c>
      <c r="BX473" s="36"/>
      <c r="BY473" s="36"/>
      <c r="BZ473" s="36"/>
      <c r="CA473" s="36"/>
    </row>
    <row r="474" spans="1:79" ht="114">
      <c r="A474" s="38" t="s">
        <v>3801</v>
      </c>
      <c r="B474" s="33" t="s">
        <v>852</v>
      </c>
      <c r="C474" s="27" t="s">
        <v>259</v>
      </c>
      <c r="D474" s="27" t="s">
        <v>246</v>
      </c>
      <c r="E474" s="18" t="s">
        <v>3862</v>
      </c>
      <c r="F474" s="19" t="s">
        <v>3863</v>
      </c>
      <c r="G474" s="19" t="s">
        <v>3888</v>
      </c>
      <c r="H474" s="19" t="s">
        <v>3890</v>
      </c>
      <c r="I474" s="19">
        <v>86101610</v>
      </c>
      <c r="J474" s="19" t="s">
        <v>1371</v>
      </c>
      <c r="K474" s="19" t="s">
        <v>1332</v>
      </c>
      <c r="L474" s="19" t="s">
        <v>2552</v>
      </c>
      <c r="M474" s="20" t="s">
        <v>1321</v>
      </c>
      <c r="N474" s="20" t="s">
        <v>1321</v>
      </c>
      <c r="O474" s="20" t="s">
        <v>1321</v>
      </c>
      <c r="P474" s="20">
        <v>10</v>
      </c>
      <c r="Q474" s="20" t="s">
        <v>1390</v>
      </c>
      <c r="R474" s="20" t="s">
        <v>1391</v>
      </c>
      <c r="S474" s="21">
        <v>57000000</v>
      </c>
      <c r="T474" s="21">
        <v>57000000</v>
      </c>
      <c r="U474" s="20" t="s">
        <v>1404</v>
      </c>
      <c r="V474" s="20" t="s">
        <v>1405</v>
      </c>
      <c r="W474" s="19" t="s">
        <v>121</v>
      </c>
      <c r="X474" s="19" t="s">
        <v>1443</v>
      </c>
      <c r="Y474" s="19" t="s">
        <v>1459</v>
      </c>
      <c r="Z474" s="19" t="s">
        <v>120</v>
      </c>
      <c r="AA474" s="19" t="s">
        <v>1660</v>
      </c>
      <c r="AB474" s="19" t="s">
        <v>1666</v>
      </c>
      <c r="AC474" s="32">
        <v>57000000</v>
      </c>
      <c r="AD474" s="32">
        <v>0</v>
      </c>
      <c r="AE474" s="32">
        <v>0</v>
      </c>
      <c r="AF474" s="32">
        <v>5700000</v>
      </c>
      <c r="AG474" s="32">
        <v>0</v>
      </c>
      <c r="AH474" s="32">
        <v>5700000</v>
      </c>
      <c r="AI474" s="32">
        <v>0</v>
      </c>
      <c r="AJ474" s="32">
        <v>5700000</v>
      </c>
      <c r="AK474" s="32">
        <v>0</v>
      </c>
      <c r="AL474" s="32">
        <v>5700000</v>
      </c>
      <c r="AM474" s="32">
        <v>0</v>
      </c>
      <c r="AN474" s="32">
        <v>5700000</v>
      </c>
      <c r="AO474" s="32">
        <v>0</v>
      </c>
      <c r="AP474" s="32">
        <v>5700000</v>
      </c>
      <c r="AQ474" s="32">
        <v>0</v>
      </c>
      <c r="AR474" s="32">
        <v>5700000</v>
      </c>
      <c r="AS474" s="32">
        <v>0</v>
      </c>
      <c r="AT474" s="32">
        <v>5700000</v>
      </c>
      <c r="AU474" s="32">
        <v>0</v>
      </c>
      <c r="AV474" s="32">
        <v>5700000</v>
      </c>
      <c r="AW474" s="32">
        <v>0</v>
      </c>
      <c r="AX474" s="32">
        <v>5700000</v>
      </c>
      <c r="AY474" s="32">
        <v>0</v>
      </c>
      <c r="AZ474" s="32">
        <v>0</v>
      </c>
      <c r="BA474" s="30"/>
      <c r="BB474" s="30"/>
      <c r="BC474" s="30"/>
      <c r="BD474" s="30"/>
      <c r="BE474" s="10" t="str">
        <f t="shared" si="108"/>
        <v>OK</v>
      </c>
      <c r="BF474" s="10" t="str">
        <f t="shared" si="109"/>
        <v>OK</v>
      </c>
      <c r="BG474" s="4">
        <f t="shared" si="110"/>
        <v>0</v>
      </c>
      <c r="BH474" s="11">
        <f t="shared" si="111"/>
        <v>57000000</v>
      </c>
      <c r="BI474" s="11">
        <f t="shared" si="112"/>
        <v>57000000</v>
      </c>
      <c r="BJ474" s="4">
        <f t="shared" si="113"/>
        <v>0</v>
      </c>
      <c r="BK474" s="4">
        <f t="shared" si="114"/>
        <v>0</v>
      </c>
      <c r="BL474" s="1">
        <v>4</v>
      </c>
      <c r="BM474" s="1">
        <v>2410</v>
      </c>
      <c r="BN474" s="1">
        <v>1</v>
      </c>
      <c r="BO474" s="12">
        <v>4</v>
      </c>
      <c r="BP474" s="1">
        <v>2</v>
      </c>
      <c r="BQ474" s="1">
        <v>9</v>
      </c>
      <c r="BT474" s="36"/>
      <c r="BU474" s="36"/>
      <c r="BV474" s="36" t="str">
        <f t="shared" si="97"/>
        <v>2410</v>
      </c>
      <c r="BW474" s="36" t="b">
        <f t="shared" si="98"/>
        <v>1</v>
      </c>
      <c r="BX474" s="36"/>
      <c r="BY474" s="36"/>
      <c r="BZ474" s="36"/>
      <c r="CA474" s="36"/>
    </row>
    <row r="475" spans="1:79" ht="114">
      <c r="A475" s="38" t="s">
        <v>3801</v>
      </c>
      <c r="B475" s="33" t="s">
        <v>853</v>
      </c>
      <c r="C475" s="27" t="s">
        <v>259</v>
      </c>
      <c r="D475" s="27" t="s">
        <v>246</v>
      </c>
      <c r="E475" s="18" t="s">
        <v>3862</v>
      </c>
      <c r="F475" s="19" t="s">
        <v>3863</v>
      </c>
      <c r="G475" s="19" t="s">
        <v>3888</v>
      </c>
      <c r="H475" s="19" t="s">
        <v>3890</v>
      </c>
      <c r="I475" s="19">
        <v>86101610</v>
      </c>
      <c r="J475" s="19" t="s">
        <v>1371</v>
      </c>
      <c r="K475" s="19" t="s">
        <v>1332</v>
      </c>
      <c r="L475" s="19" t="s">
        <v>2539</v>
      </c>
      <c r="M475" s="20" t="s">
        <v>1321</v>
      </c>
      <c r="N475" s="20" t="s">
        <v>1321</v>
      </c>
      <c r="O475" s="20" t="s">
        <v>1321</v>
      </c>
      <c r="P475" s="20">
        <v>10</v>
      </c>
      <c r="Q475" s="20" t="s">
        <v>1390</v>
      </c>
      <c r="R475" s="20" t="s">
        <v>1391</v>
      </c>
      <c r="S475" s="21">
        <v>57000000</v>
      </c>
      <c r="T475" s="21">
        <v>57000000</v>
      </c>
      <c r="U475" s="20" t="s">
        <v>1404</v>
      </c>
      <c r="V475" s="20" t="s">
        <v>1405</v>
      </c>
      <c r="W475" s="19" t="s">
        <v>121</v>
      </c>
      <c r="X475" s="19" t="s">
        <v>1443</v>
      </c>
      <c r="Y475" s="19" t="s">
        <v>1459</v>
      </c>
      <c r="Z475" s="19" t="s">
        <v>120</v>
      </c>
      <c r="AA475" s="19" t="s">
        <v>1660</v>
      </c>
      <c r="AB475" s="19" t="s">
        <v>1666</v>
      </c>
      <c r="AC475" s="32">
        <v>57000000</v>
      </c>
      <c r="AD475" s="32">
        <v>0</v>
      </c>
      <c r="AE475" s="32">
        <v>0</v>
      </c>
      <c r="AF475" s="32">
        <v>5700000</v>
      </c>
      <c r="AG475" s="32">
        <v>0</v>
      </c>
      <c r="AH475" s="32">
        <v>5700000</v>
      </c>
      <c r="AI475" s="32">
        <v>0</v>
      </c>
      <c r="AJ475" s="32">
        <v>5700000</v>
      </c>
      <c r="AK475" s="32">
        <v>0</v>
      </c>
      <c r="AL475" s="32">
        <v>5700000</v>
      </c>
      <c r="AM475" s="32">
        <v>0</v>
      </c>
      <c r="AN475" s="32">
        <v>5700000</v>
      </c>
      <c r="AO475" s="32">
        <v>0</v>
      </c>
      <c r="AP475" s="32">
        <v>5700000</v>
      </c>
      <c r="AQ475" s="32">
        <v>0</v>
      </c>
      <c r="AR475" s="32">
        <v>5700000</v>
      </c>
      <c r="AS475" s="32">
        <v>0</v>
      </c>
      <c r="AT475" s="32">
        <v>5700000</v>
      </c>
      <c r="AU475" s="32">
        <v>0</v>
      </c>
      <c r="AV475" s="32">
        <v>5700000</v>
      </c>
      <c r="AW475" s="32">
        <v>0</v>
      </c>
      <c r="AX475" s="32">
        <v>5700000</v>
      </c>
      <c r="AY475" s="32">
        <v>0</v>
      </c>
      <c r="AZ475" s="32">
        <v>0</v>
      </c>
      <c r="BA475" s="30"/>
      <c r="BB475" s="30"/>
      <c r="BC475" s="30"/>
      <c r="BD475" s="30"/>
      <c r="BE475" s="10" t="str">
        <f t="shared" si="108"/>
        <v>OK</v>
      </c>
      <c r="BF475" s="10" t="str">
        <f t="shared" si="109"/>
        <v>OK</v>
      </c>
      <c r="BG475" s="4">
        <f t="shared" si="110"/>
        <v>0</v>
      </c>
      <c r="BH475" s="11">
        <f t="shared" si="111"/>
        <v>57000000</v>
      </c>
      <c r="BI475" s="11">
        <f t="shared" si="112"/>
        <v>57000000</v>
      </c>
      <c r="BJ475" s="4">
        <f t="shared" si="113"/>
        <v>0</v>
      </c>
      <c r="BK475" s="4">
        <f t="shared" si="114"/>
        <v>0</v>
      </c>
      <c r="BL475" s="1">
        <v>4</v>
      </c>
      <c r="BM475" s="1">
        <v>2410</v>
      </c>
      <c r="BN475" s="1">
        <v>1</v>
      </c>
      <c r="BO475" s="12">
        <v>4</v>
      </c>
      <c r="BP475" s="1">
        <v>2</v>
      </c>
      <c r="BQ475" s="1">
        <v>10</v>
      </c>
      <c r="BT475" s="36"/>
      <c r="BU475" s="36"/>
      <c r="BV475" s="36" t="str">
        <f t="shared" si="97"/>
        <v>2410</v>
      </c>
      <c r="BW475" s="36" t="b">
        <f t="shared" si="98"/>
        <v>1</v>
      </c>
      <c r="BX475" s="36"/>
      <c r="BY475" s="36"/>
      <c r="BZ475" s="36"/>
      <c r="CA475" s="36"/>
    </row>
    <row r="476" spans="1:79" ht="114">
      <c r="A476" s="38" t="s">
        <v>3801</v>
      </c>
      <c r="B476" s="33" t="s">
        <v>854</v>
      </c>
      <c r="C476" s="27" t="s">
        <v>259</v>
      </c>
      <c r="D476" s="27" t="s">
        <v>246</v>
      </c>
      <c r="E476" s="18" t="s">
        <v>3862</v>
      </c>
      <c r="F476" s="19" t="s">
        <v>3863</v>
      </c>
      <c r="G476" s="19" t="s">
        <v>3888</v>
      </c>
      <c r="H476" s="19" t="s">
        <v>3890</v>
      </c>
      <c r="I476" s="19">
        <v>86101610</v>
      </c>
      <c r="J476" s="19" t="s">
        <v>1371</v>
      </c>
      <c r="K476" s="19" t="s">
        <v>1332</v>
      </c>
      <c r="L476" s="19" t="s">
        <v>2540</v>
      </c>
      <c r="M476" s="20" t="s">
        <v>265</v>
      </c>
      <c r="N476" s="20" t="s">
        <v>265</v>
      </c>
      <c r="O476" s="20" t="s">
        <v>265</v>
      </c>
      <c r="P476" s="20">
        <v>10</v>
      </c>
      <c r="Q476" s="20" t="s">
        <v>1390</v>
      </c>
      <c r="R476" s="20" t="s">
        <v>1391</v>
      </c>
      <c r="S476" s="21">
        <v>31800000</v>
      </c>
      <c r="T476" s="21">
        <v>31800000</v>
      </c>
      <c r="U476" s="20" t="s">
        <v>1404</v>
      </c>
      <c r="V476" s="20" t="s">
        <v>1405</v>
      </c>
      <c r="W476" s="19" t="s">
        <v>121</v>
      </c>
      <c r="X476" s="19" t="s">
        <v>1443</v>
      </c>
      <c r="Y476" s="19" t="s">
        <v>1459</v>
      </c>
      <c r="Z476" s="19" t="s">
        <v>120</v>
      </c>
      <c r="AA476" s="19" t="s">
        <v>1660</v>
      </c>
      <c r="AB476" s="19" t="s">
        <v>1666</v>
      </c>
      <c r="AC476" s="32">
        <v>0</v>
      </c>
      <c r="AD476" s="32">
        <v>0</v>
      </c>
      <c r="AE476" s="32">
        <v>31800000</v>
      </c>
      <c r="AF476" s="32">
        <v>0</v>
      </c>
      <c r="AG476" s="32">
        <v>0</v>
      </c>
      <c r="AH476" s="32">
        <v>3180000</v>
      </c>
      <c r="AI476" s="32">
        <v>0</v>
      </c>
      <c r="AJ476" s="32">
        <v>3180000</v>
      </c>
      <c r="AK476" s="32">
        <v>0</v>
      </c>
      <c r="AL476" s="32">
        <v>3180000</v>
      </c>
      <c r="AM476" s="32">
        <v>0</v>
      </c>
      <c r="AN476" s="32">
        <v>3180000</v>
      </c>
      <c r="AO476" s="32">
        <v>0</v>
      </c>
      <c r="AP476" s="32">
        <v>3180000</v>
      </c>
      <c r="AQ476" s="32">
        <v>0</v>
      </c>
      <c r="AR476" s="32">
        <v>3180000</v>
      </c>
      <c r="AS476" s="32">
        <v>0</v>
      </c>
      <c r="AT476" s="32">
        <v>3180000</v>
      </c>
      <c r="AU476" s="32">
        <v>0</v>
      </c>
      <c r="AV476" s="32">
        <v>3180000</v>
      </c>
      <c r="AW476" s="32">
        <v>0</v>
      </c>
      <c r="AX476" s="32">
        <v>3180000</v>
      </c>
      <c r="AY476" s="32">
        <v>0</v>
      </c>
      <c r="AZ476" s="32">
        <v>3180000</v>
      </c>
      <c r="BA476" s="30"/>
      <c r="BB476" s="30"/>
      <c r="BC476" s="30"/>
      <c r="BD476" s="30"/>
      <c r="BE476" s="10" t="str">
        <f t="shared" si="108"/>
        <v>OK</v>
      </c>
      <c r="BF476" s="10" t="str">
        <f t="shared" si="109"/>
        <v>OK</v>
      </c>
      <c r="BG476" s="4">
        <f t="shared" si="110"/>
        <v>0</v>
      </c>
      <c r="BH476" s="11">
        <f t="shared" si="111"/>
        <v>31800000</v>
      </c>
      <c r="BI476" s="11">
        <f t="shared" si="112"/>
        <v>31800000</v>
      </c>
      <c r="BJ476" s="4">
        <f t="shared" si="113"/>
        <v>0</v>
      </c>
      <c r="BK476" s="4">
        <f t="shared" si="114"/>
        <v>0</v>
      </c>
      <c r="BL476" s="1">
        <v>4</v>
      </c>
      <c r="BM476" s="1">
        <v>2410</v>
      </c>
      <c r="BN476" s="1">
        <v>1</v>
      </c>
      <c r="BO476" s="12">
        <v>4</v>
      </c>
      <c r="BP476" s="1">
        <v>2</v>
      </c>
      <c r="BQ476" s="1">
        <v>11</v>
      </c>
      <c r="BT476" s="36"/>
      <c r="BU476" s="36"/>
      <c r="BV476" s="36" t="str">
        <f t="shared" si="97"/>
        <v>2410</v>
      </c>
      <c r="BW476" s="36" t="b">
        <f t="shared" si="98"/>
        <v>1</v>
      </c>
      <c r="BX476" s="36"/>
      <c r="BY476" s="36"/>
      <c r="BZ476" s="36"/>
      <c r="CA476" s="36"/>
    </row>
    <row r="477" spans="1:79" ht="114">
      <c r="A477" s="38" t="s">
        <v>3801</v>
      </c>
      <c r="B477" s="33" t="s">
        <v>855</v>
      </c>
      <c r="C477" s="27" t="s">
        <v>259</v>
      </c>
      <c r="D477" s="27" t="s">
        <v>246</v>
      </c>
      <c r="E477" s="18" t="s">
        <v>3862</v>
      </c>
      <c r="F477" s="19" t="s">
        <v>3863</v>
      </c>
      <c r="G477" s="19" t="s">
        <v>3888</v>
      </c>
      <c r="H477" s="19" t="s">
        <v>3890</v>
      </c>
      <c r="I477" s="19">
        <v>86101610</v>
      </c>
      <c r="J477" s="19" t="s">
        <v>1371</v>
      </c>
      <c r="K477" s="19" t="s">
        <v>1332</v>
      </c>
      <c r="L477" s="19" t="s">
        <v>2541</v>
      </c>
      <c r="M477" s="20" t="s">
        <v>265</v>
      </c>
      <c r="N477" s="20" t="s">
        <v>265</v>
      </c>
      <c r="O477" s="20" t="s">
        <v>265</v>
      </c>
      <c r="P477" s="20">
        <v>10</v>
      </c>
      <c r="Q477" s="20" t="s">
        <v>1390</v>
      </c>
      <c r="R477" s="20" t="s">
        <v>1391</v>
      </c>
      <c r="S477" s="21">
        <v>31800000</v>
      </c>
      <c r="T477" s="21">
        <v>31800000</v>
      </c>
      <c r="U477" s="20" t="s">
        <v>1404</v>
      </c>
      <c r="V477" s="20" t="s">
        <v>1405</v>
      </c>
      <c r="W477" s="19" t="s">
        <v>121</v>
      </c>
      <c r="X477" s="19" t="s">
        <v>1443</v>
      </c>
      <c r="Y477" s="19" t="s">
        <v>1459</v>
      </c>
      <c r="Z477" s="19" t="s">
        <v>120</v>
      </c>
      <c r="AA477" s="19" t="s">
        <v>1660</v>
      </c>
      <c r="AB477" s="19" t="s">
        <v>1666</v>
      </c>
      <c r="AC477" s="32">
        <v>0</v>
      </c>
      <c r="AD477" s="32">
        <v>0</v>
      </c>
      <c r="AE477" s="32">
        <v>31800000</v>
      </c>
      <c r="AF477" s="32">
        <v>0</v>
      </c>
      <c r="AG477" s="32">
        <v>0</v>
      </c>
      <c r="AH477" s="32">
        <v>3180000</v>
      </c>
      <c r="AI477" s="32">
        <v>0</v>
      </c>
      <c r="AJ477" s="32">
        <v>3180000</v>
      </c>
      <c r="AK477" s="32">
        <v>0</v>
      </c>
      <c r="AL477" s="32">
        <v>3180000</v>
      </c>
      <c r="AM477" s="32">
        <v>0</v>
      </c>
      <c r="AN477" s="32">
        <v>3180000</v>
      </c>
      <c r="AO477" s="32">
        <v>0</v>
      </c>
      <c r="AP477" s="32">
        <v>3180000</v>
      </c>
      <c r="AQ477" s="32">
        <v>0</v>
      </c>
      <c r="AR477" s="32">
        <v>3180000</v>
      </c>
      <c r="AS477" s="32">
        <v>0</v>
      </c>
      <c r="AT477" s="32">
        <v>3180000</v>
      </c>
      <c r="AU477" s="32">
        <v>0</v>
      </c>
      <c r="AV477" s="32">
        <v>3180000</v>
      </c>
      <c r="AW477" s="32">
        <v>0</v>
      </c>
      <c r="AX477" s="32">
        <v>3180000</v>
      </c>
      <c r="AY477" s="32">
        <v>0</v>
      </c>
      <c r="AZ477" s="32">
        <v>3180000</v>
      </c>
      <c r="BA477" s="30"/>
      <c r="BB477" s="30"/>
      <c r="BC477" s="30"/>
      <c r="BD477" s="30"/>
      <c r="BE477" s="10" t="str">
        <f t="shared" si="108"/>
        <v>OK</v>
      </c>
      <c r="BF477" s="10" t="str">
        <f t="shared" si="109"/>
        <v>OK</v>
      </c>
      <c r="BG477" s="4">
        <f t="shared" si="110"/>
        <v>0</v>
      </c>
      <c r="BH477" s="11">
        <f t="shared" si="111"/>
        <v>31800000</v>
      </c>
      <c r="BI477" s="11">
        <f t="shared" si="112"/>
        <v>31800000</v>
      </c>
      <c r="BJ477" s="4">
        <f t="shared" si="113"/>
        <v>0</v>
      </c>
      <c r="BK477" s="4">
        <f t="shared" si="114"/>
        <v>0</v>
      </c>
      <c r="BL477" s="1">
        <v>4</v>
      </c>
      <c r="BM477" s="1">
        <v>2410</v>
      </c>
      <c r="BN477" s="1">
        <v>1</v>
      </c>
      <c r="BO477" s="12">
        <v>4</v>
      </c>
      <c r="BP477" s="1">
        <v>2</v>
      </c>
      <c r="BQ477" s="1">
        <v>12</v>
      </c>
      <c r="BT477" s="36"/>
      <c r="BU477" s="36"/>
      <c r="BV477" s="36" t="str">
        <f t="shared" si="97"/>
        <v>2410</v>
      </c>
      <c r="BW477" s="36" t="b">
        <f t="shared" si="98"/>
        <v>1</v>
      </c>
      <c r="BX477" s="36"/>
      <c r="BY477" s="36"/>
      <c r="BZ477" s="36"/>
      <c r="CA477" s="36"/>
    </row>
    <row r="478" spans="1:79" ht="114">
      <c r="A478" s="38" t="s">
        <v>3801</v>
      </c>
      <c r="B478" s="33" t="s">
        <v>856</v>
      </c>
      <c r="C478" s="27" t="s">
        <v>259</v>
      </c>
      <c r="D478" s="27" t="s">
        <v>246</v>
      </c>
      <c r="E478" s="18" t="s">
        <v>3862</v>
      </c>
      <c r="F478" s="19" t="s">
        <v>3863</v>
      </c>
      <c r="G478" s="19" t="s">
        <v>3888</v>
      </c>
      <c r="H478" s="19" t="s">
        <v>3890</v>
      </c>
      <c r="I478" s="19">
        <v>86101610</v>
      </c>
      <c r="J478" s="19" t="s">
        <v>1371</v>
      </c>
      <c r="K478" s="19" t="s">
        <v>1332</v>
      </c>
      <c r="L478" s="19" t="s">
        <v>2542</v>
      </c>
      <c r="M478" s="20" t="s">
        <v>265</v>
      </c>
      <c r="N478" s="20" t="s">
        <v>265</v>
      </c>
      <c r="O478" s="20" t="s">
        <v>265</v>
      </c>
      <c r="P478" s="20">
        <v>10</v>
      </c>
      <c r="Q478" s="20" t="s">
        <v>1390</v>
      </c>
      <c r="R478" s="20" t="s">
        <v>1391</v>
      </c>
      <c r="S478" s="21">
        <v>31800000</v>
      </c>
      <c r="T478" s="21">
        <v>31800000</v>
      </c>
      <c r="U478" s="20" t="s">
        <v>1404</v>
      </c>
      <c r="V478" s="20" t="s">
        <v>1405</v>
      </c>
      <c r="W478" s="19" t="s">
        <v>121</v>
      </c>
      <c r="X478" s="19" t="s">
        <v>1443</v>
      </c>
      <c r="Y478" s="19" t="s">
        <v>1459</v>
      </c>
      <c r="Z478" s="19" t="s">
        <v>120</v>
      </c>
      <c r="AA478" s="19" t="s">
        <v>1660</v>
      </c>
      <c r="AB478" s="19" t="s">
        <v>1666</v>
      </c>
      <c r="AC478" s="32">
        <v>0</v>
      </c>
      <c r="AD478" s="32">
        <v>0</v>
      </c>
      <c r="AE478" s="32">
        <v>31800000</v>
      </c>
      <c r="AF478" s="32">
        <v>0</v>
      </c>
      <c r="AG478" s="32">
        <v>0</v>
      </c>
      <c r="AH478" s="32">
        <v>3180000</v>
      </c>
      <c r="AI478" s="32">
        <v>0</v>
      </c>
      <c r="AJ478" s="32">
        <v>3180000</v>
      </c>
      <c r="AK478" s="32">
        <v>0</v>
      </c>
      <c r="AL478" s="32">
        <v>3180000</v>
      </c>
      <c r="AM478" s="32">
        <v>0</v>
      </c>
      <c r="AN478" s="32">
        <v>3180000</v>
      </c>
      <c r="AO478" s="32">
        <v>0</v>
      </c>
      <c r="AP478" s="32">
        <v>3180000</v>
      </c>
      <c r="AQ478" s="32">
        <v>0</v>
      </c>
      <c r="AR478" s="32">
        <v>3180000</v>
      </c>
      <c r="AS478" s="32">
        <v>0</v>
      </c>
      <c r="AT478" s="32">
        <v>3180000</v>
      </c>
      <c r="AU478" s="32">
        <v>0</v>
      </c>
      <c r="AV478" s="32">
        <v>3180000</v>
      </c>
      <c r="AW478" s="32">
        <v>0</v>
      </c>
      <c r="AX478" s="32">
        <v>3180000</v>
      </c>
      <c r="AY478" s="32">
        <v>0</v>
      </c>
      <c r="AZ478" s="32">
        <v>3180000</v>
      </c>
      <c r="BA478" s="30"/>
      <c r="BB478" s="30"/>
      <c r="BC478" s="30"/>
      <c r="BD478" s="30"/>
      <c r="BE478" s="10" t="str">
        <f t="shared" si="108"/>
        <v>OK</v>
      </c>
      <c r="BF478" s="10" t="str">
        <f t="shared" si="109"/>
        <v>OK</v>
      </c>
      <c r="BG478" s="4">
        <f t="shared" si="110"/>
        <v>0</v>
      </c>
      <c r="BH478" s="11">
        <f t="shared" si="111"/>
        <v>31800000</v>
      </c>
      <c r="BI478" s="11">
        <f t="shared" si="112"/>
        <v>31800000</v>
      </c>
      <c r="BJ478" s="4">
        <f t="shared" si="113"/>
        <v>0</v>
      </c>
      <c r="BK478" s="4">
        <f t="shared" si="114"/>
        <v>0</v>
      </c>
      <c r="BL478" s="1">
        <v>4</v>
      </c>
      <c r="BM478" s="1">
        <v>2410</v>
      </c>
      <c r="BN478" s="1">
        <v>1</v>
      </c>
      <c r="BO478" s="12">
        <v>4</v>
      </c>
      <c r="BP478" s="1">
        <v>2</v>
      </c>
      <c r="BQ478" s="1">
        <v>13</v>
      </c>
      <c r="BT478" s="36"/>
      <c r="BU478" s="36"/>
      <c r="BV478" s="36" t="str">
        <f t="shared" si="97"/>
        <v>2410</v>
      </c>
      <c r="BW478" s="36" t="b">
        <f t="shared" si="98"/>
        <v>1</v>
      </c>
      <c r="BX478" s="36"/>
      <c r="BY478" s="36"/>
      <c r="BZ478" s="36"/>
      <c r="CA478" s="36"/>
    </row>
    <row r="479" spans="1:79" ht="114">
      <c r="A479" s="38" t="s">
        <v>3801</v>
      </c>
      <c r="B479" s="33" t="s">
        <v>857</v>
      </c>
      <c r="C479" s="27" t="s">
        <v>259</v>
      </c>
      <c r="D479" s="27" t="s">
        <v>246</v>
      </c>
      <c r="E479" s="18" t="s">
        <v>3862</v>
      </c>
      <c r="F479" s="19" t="s">
        <v>3863</v>
      </c>
      <c r="G479" s="19" t="s">
        <v>3888</v>
      </c>
      <c r="H479" s="19" t="s">
        <v>3890</v>
      </c>
      <c r="I479" s="19">
        <v>86101610</v>
      </c>
      <c r="J479" s="19" t="s">
        <v>1371</v>
      </c>
      <c r="K479" s="19" t="s">
        <v>1332</v>
      </c>
      <c r="L479" s="19" t="s">
        <v>2543</v>
      </c>
      <c r="M479" s="20" t="s">
        <v>265</v>
      </c>
      <c r="N479" s="20" t="s">
        <v>265</v>
      </c>
      <c r="O479" s="20" t="s">
        <v>265</v>
      </c>
      <c r="P479" s="20">
        <v>10</v>
      </c>
      <c r="Q479" s="20" t="s">
        <v>1390</v>
      </c>
      <c r="R479" s="20" t="s">
        <v>1391</v>
      </c>
      <c r="S479" s="21">
        <v>31800000</v>
      </c>
      <c r="T479" s="21">
        <v>31800000</v>
      </c>
      <c r="U479" s="20" t="s">
        <v>1404</v>
      </c>
      <c r="V479" s="20" t="s">
        <v>1405</v>
      </c>
      <c r="W479" s="19" t="s">
        <v>121</v>
      </c>
      <c r="X479" s="19" t="s">
        <v>1443</v>
      </c>
      <c r="Y479" s="19" t="s">
        <v>1459</v>
      </c>
      <c r="Z479" s="19" t="s">
        <v>120</v>
      </c>
      <c r="AA479" s="19" t="s">
        <v>1660</v>
      </c>
      <c r="AB479" s="19" t="s">
        <v>1666</v>
      </c>
      <c r="AC479" s="32">
        <v>0</v>
      </c>
      <c r="AD479" s="32">
        <v>0</v>
      </c>
      <c r="AE479" s="32">
        <v>31800000</v>
      </c>
      <c r="AF479" s="32">
        <v>0</v>
      </c>
      <c r="AG479" s="32">
        <v>0</v>
      </c>
      <c r="AH479" s="32">
        <v>3180000</v>
      </c>
      <c r="AI479" s="32">
        <v>0</v>
      </c>
      <c r="AJ479" s="32">
        <v>3180000</v>
      </c>
      <c r="AK479" s="32">
        <v>0</v>
      </c>
      <c r="AL479" s="32">
        <v>3180000</v>
      </c>
      <c r="AM479" s="32">
        <v>0</v>
      </c>
      <c r="AN479" s="32">
        <v>3180000</v>
      </c>
      <c r="AO479" s="32">
        <v>0</v>
      </c>
      <c r="AP479" s="32">
        <v>3180000</v>
      </c>
      <c r="AQ479" s="32">
        <v>0</v>
      </c>
      <c r="AR479" s="32">
        <v>3180000</v>
      </c>
      <c r="AS479" s="32">
        <v>0</v>
      </c>
      <c r="AT479" s="32">
        <v>3180000</v>
      </c>
      <c r="AU479" s="32">
        <v>0</v>
      </c>
      <c r="AV479" s="32">
        <v>3180000</v>
      </c>
      <c r="AW479" s="32">
        <v>0</v>
      </c>
      <c r="AX479" s="32">
        <v>3180000</v>
      </c>
      <c r="AY479" s="32">
        <v>0</v>
      </c>
      <c r="AZ479" s="32">
        <v>3180000</v>
      </c>
      <c r="BA479" s="30"/>
      <c r="BB479" s="30"/>
      <c r="BC479" s="30"/>
      <c r="BD479" s="30"/>
      <c r="BE479" s="10" t="str">
        <f t="shared" si="108"/>
        <v>OK</v>
      </c>
      <c r="BF479" s="10" t="str">
        <f t="shared" si="109"/>
        <v>OK</v>
      </c>
      <c r="BG479" s="4">
        <f t="shared" si="110"/>
        <v>0</v>
      </c>
      <c r="BH479" s="11">
        <f t="shared" si="111"/>
        <v>31800000</v>
      </c>
      <c r="BI479" s="11">
        <f t="shared" si="112"/>
        <v>31800000</v>
      </c>
      <c r="BJ479" s="4">
        <f t="shared" si="113"/>
        <v>0</v>
      </c>
      <c r="BK479" s="4">
        <f t="shared" si="114"/>
        <v>0</v>
      </c>
      <c r="BL479" s="1">
        <v>4</v>
      </c>
      <c r="BM479" s="1">
        <v>2410</v>
      </c>
      <c r="BN479" s="1">
        <v>1</v>
      </c>
      <c r="BO479" s="12">
        <v>4</v>
      </c>
      <c r="BP479" s="1">
        <v>2</v>
      </c>
      <c r="BQ479" s="1">
        <v>14</v>
      </c>
      <c r="BT479" s="36"/>
      <c r="BU479" s="36"/>
      <c r="BV479" s="36" t="str">
        <f t="shared" si="97"/>
        <v>2410</v>
      </c>
      <c r="BW479" s="36" t="b">
        <f t="shared" si="98"/>
        <v>1</v>
      </c>
      <c r="BX479" s="36"/>
      <c r="BY479" s="36"/>
      <c r="BZ479" s="36"/>
      <c r="CA479" s="36"/>
    </row>
    <row r="480" spans="1:79" ht="114">
      <c r="A480" s="38" t="s">
        <v>3801</v>
      </c>
      <c r="B480" s="33" t="s">
        <v>858</v>
      </c>
      <c r="C480" s="27" t="s">
        <v>259</v>
      </c>
      <c r="D480" s="27" t="s">
        <v>246</v>
      </c>
      <c r="E480" s="18" t="s">
        <v>3862</v>
      </c>
      <c r="F480" s="19" t="s">
        <v>3863</v>
      </c>
      <c r="G480" s="19" t="s">
        <v>3888</v>
      </c>
      <c r="H480" s="19" t="s">
        <v>3890</v>
      </c>
      <c r="I480" s="19">
        <v>86101610</v>
      </c>
      <c r="J480" s="19" t="s">
        <v>1371</v>
      </c>
      <c r="K480" s="19" t="s">
        <v>1332</v>
      </c>
      <c r="L480" s="19" t="s">
        <v>2544</v>
      </c>
      <c r="M480" s="20" t="s">
        <v>265</v>
      </c>
      <c r="N480" s="20" t="s">
        <v>265</v>
      </c>
      <c r="O480" s="20" t="s">
        <v>265</v>
      </c>
      <c r="P480" s="20">
        <v>10</v>
      </c>
      <c r="Q480" s="20" t="s">
        <v>1390</v>
      </c>
      <c r="R480" s="20" t="s">
        <v>1391</v>
      </c>
      <c r="S480" s="21">
        <v>31800000</v>
      </c>
      <c r="T480" s="21">
        <v>31800000</v>
      </c>
      <c r="U480" s="20" t="s">
        <v>1404</v>
      </c>
      <c r="V480" s="20" t="s">
        <v>1405</v>
      </c>
      <c r="W480" s="19" t="s">
        <v>121</v>
      </c>
      <c r="X480" s="19" t="s">
        <v>1443</v>
      </c>
      <c r="Y480" s="19" t="s">
        <v>1459</v>
      </c>
      <c r="Z480" s="19" t="s">
        <v>120</v>
      </c>
      <c r="AA480" s="19" t="s">
        <v>1660</v>
      </c>
      <c r="AB480" s="19" t="s">
        <v>1666</v>
      </c>
      <c r="AC480" s="32">
        <v>0</v>
      </c>
      <c r="AD480" s="32">
        <v>0</v>
      </c>
      <c r="AE480" s="32">
        <v>31800000</v>
      </c>
      <c r="AF480" s="32">
        <v>0</v>
      </c>
      <c r="AG480" s="32">
        <v>0</v>
      </c>
      <c r="AH480" s="32">
        <v>3180000</v>
      </c>
      <c r="AI480" s="32">
        <v>0</v>
      </c>
      <c r="AJ480" s="32">
        <v>3180000</v>
      </c>
      <c r="AK480" s="32">
        <v>0</v>
      </c>
      <c r="AL480" s="32">
        <v>3180000</v>
      </c>
      <c r="AM480" s="32">
        <v>0</v>
      </c>
      <c r="AN480" s="32">
        <v>3180000</v>
      </c>
      <c r="AO480" s="32">
        <v>0</v>
      </c>
      <c r="AP480" s="32">
        <v>3180000</v>
      </c>
      <c r="AQ480" s="32">
        <v>0</v>
      </c>
      <c r="AR480" s="32">
        <v>3180000</v>
      </c>
      <c r="AS480" s="32">
        <v>0</v>
      </c>
      <c r="AT480" s="32">
        <v>3180000</v>
      </c>
      <c r="AU480" s="32">
        <v>0</v>
      </c>
      <c r="AV480" s="32">
        <v>3180000</v>
      </c>
      <c r="AW480" s="32">
        <v>0</v>
      </c>
      <c r="AX480" s="32">
        <v>3180000</v>
      </c>
      <c r="AY480" s="32">
        <v>0</v>
      </c>
      <c r="AZ480" s="32">
        <v>3180000</v>
      </c>
      <c r="BA480" s="30"/>
      <c r="BB480" s="30"/>
      <c r="BC480" s="30"/>
      <c r="BD480" s="30"/>
      <c r="BE480" s="10" t="str">
        <f t="shared" si="108"/>
        <v>OK</v>
      </c>
      <c r="BF480" s="10" t="str">
        <f t="shared" si="109"/>
        <v>OK</v>
      </c>
      <c r="BG480" s="4">
        <f t="shared" si="110"/>
        <v>0</v>
      </c>
      <c r="BH480" s="11">
        <f t="shared" si="111"/>
        <v>31800000</v>
      </c>
      <c r="BI480" s="11">
        <f t="shared" si="112"/>
        <v>31800000</v>
      </c>
      <c r="BJ480" s="4">
        <f t="shared" si="113"/>
        <v>0</v>
      </c>
      <c r="BK480" s="4">
        <f t="shared" si="114"/>
        <v>0</v>
      </c>
      <c r="BL480" s="1">
        <v>4</v>
      </c>
      <c r="BM480" s="1">
        <v>2410</v>
      </c>
      <c r="BN480" s="1">
        <v>1</v>
      </c>
      <c r="BO480" s="12">
        <v>4</v>
      </c>
      <c r="BP480" s="1">
        <v>2</v>
      </c>
      <c r="BQ480" s="1">
        <v>15</v>
      </c>
      <c r="BT480" s="36"/>
      <c r="BU480" s="36"/>
      <c r="BV480" s="36" t="str">
        <f t="shared" si="97"/>
        <v>2410</v>
      </c>
      <c r="BW480" s="36" t="b">
        <f t="shared" si="98"/>
        <v>1</v>
      </c>
      <c r="BX480" s="36"/>
      <c r="BY480" s="36"/>
      <c r="BZ480" s="36"/>
      <c r="CA480" s="36"/>
    </row>
    <row r="481" spans="1:79" ht="128.25">
      <c r="A481" s="38" t="s">
        <v>3801</v>
      </c>
      <c r="B481" s="33" t="s">
        <v>859</v>
      </c>
      <c r="C481" s="27" t="s">
        <v>259</v>
      </c>
      <c r="D481" s="27" t="s">
        <v>246</v>
      </c>
      <c r="E481" s="18" t="s">
        <v>3862</v>
      </c>
      <c r="F481" s="19" t="s">
        <v>3863</v>
      </c>
      <c r="G481" s="19" t="s">
        <v>3888</v>
      </c>
      <c r="H481" s="19" t="s">
        <v>3891</v>
      </c>
      <c r="I481" s="19">
        <v>86101610</v>
      </c>
      <c r="J481" s="19" t="s">
        <v>1371</v>
      </c>
      <c r="K481" s="19" t="s">
        <v>1334</v>
      </c>
      <c r="L481" s="19" t="s">
        <v>2553</v>
      </c>
      <c r="M481" s="20" t="s">
        <v>265</v>
      </c>
      <c r="N481" s="20" t="s">
        <v>265</v>
      </c>
      <c r="O481" s="20" t="s">
        <v>265</v>
      </c>
      <c r="P481" s="20">
        <v>10</v>
      </c>
      <c r="Q481" s="20" t="s">
        <v>1390</v>
      </c>
      <c r="R481" s="20" t="s">
        <v>3145</v>
      </c>
      <c r="S481" s="21">
        <v>0</v>
      </c>
      <c r="T481" s="21">
        <v>0</v>
      </c>
      <c r="U481" s="20" t="s">
        <v>1404</v>
      </c>
      <c r="V481" s="20" t="s">
        <v>1405</v>
      </c>
      <c r="W481" s="19" t="s">
        <v>121</v>
      </c>
      <c r="X481" s="19" t="s">
        <v>6075</v>
      </c>
      <c r="Y481" s="19" t="s">
        <v>6046</v>
      </c>
      <c r="Z481" s="19" t="s">
        <v>6076</v>
      </c>
      <c r="AA481" s="19" t="s">
        <v>1660</v>
      </c>
      <c r="AB481" s="19" t="s">
        <v>1666</v>
      </c>
      <c r="AC481" s="32">
        <v>0</v>
      </c>
      <c r="AD481" s="32">
        <v>0</v>
      </c>
      <c r="AE481" s="32">
        <v>0</v>
      </c>
      <c r="AF481" s="32">
        <v>0</v>
      </c>
      <c r="AG481" s="32">
        <v>0</v>
      </c>
      <c r="AH481" s="32">
        <v>0</v>
      </c>
      <c r="AI481" s="32">
        <v>0</v>
      </c>
      <c r="AJ481" s="32">
        <v>0</v>
      </c>
      <c r="AK481" s="32">
        <v>0</v>
      </c>
      <c r="AL481" s="32">
        <v>0</v>
      </c>
      <c r="AM481" s="32">
        <v>0</v>
      </c>
      <c r="AN481" s="32">
        <v>0</v>
      </c>
      <c r="AO481" s="32">
        <v>0</v>
      </c>
      <c r="AP481" s="32">
        <v>0</v>
      </c>
      <c r="AQ481" s="32">
        <v>0</v>
      </c>
      <c r="AR481" s="32">
        <v>0</v>
      </c>
      <c r="AS481" s="32">
        <v>0</v>
      </c>
      <c r="AT481" s="32">
        <v>0</v>
      </c>
      <c r="AU481" s="32">
        <v>0</v>
      </c>
      <c r="AV481" s="32">
        <v>0</v>
      </c>
      <c r="AW481" s="32">
        <v>0</v>
      </c>
      <c r="AX481" s="32">
        <v>0</v>
      </c>
      <c r="AY481" s="32">
        <v>0</v>
      </c>
      <c r="AZ481" s="32">
        <v>0</v>
      </c>
      <c r="BA481" s="30"/>
      <c r="BB481" s="30"/>
      <c r="BC481" s="30"/>
      <c r="BD481" s="30"/>
      <c r="BE481" s="10" t="str">
        <f t="shared" si="108"/>
        <v>OK</v>
      </c>
      <c r="BF481" s="10" t="str">
        <f t="shared" si="109"/>
        <v>OK</v>
      </c>
      <c r="BG481" s="4">
        <f t="shared" si="110"/>
        <v>0</v>
      </c>
      <c r="BH481" s="11">
        <f t="shared" si="111"/>
        <v>0</v>
      </c>
      <c r="BI481" s="11">
        <f t="shared" si="112"/>
        <v>0</v>
      </c>
      <c r="BJ481" s="4">
        <f t="shared" si="113"/>
        <v>0</v>
      </c>
      <c r="BK481" s="4">
        <f t="shared" si="114"/>
        <v>0</v>
      </c>
      <c r="BL481" s="1">
        <v>4</v>
      </c>
      <c r="BM481" s="1">
        <v>2410</v>
      </c>
      <c r="BN481" s="1">
        <v>1</v>
      </c>
      <c r="BO481" s="12">
        <v>4</v>
      </c>
      <c r="BP481" s="1">
        <v>3</v>
      </c>
      <c r="BQ481" s="1">
        <v>1</v>
      </c>
      <c r="BT481" s="36"/>
      <c r="BU481" s="36"/>
      <c r="BV481" s="36" t="str">
        <f t="shared" si="97"/>
        <v>2410</v>
      </c>
      <c r="BW481" s="36" t="b">
        <f t="shared" si="98"/>
        <v>1</v>
      </c>
      <c r="BX481" s="36"/>
      <c r="BY481" s="36"/>
      <c r="BZ481" s="36"/>
      <c r="CA481" s="36"/>
    </row>
    <row r="482" spans="1:79" ht="128.25">
      <c r="A482" s="38" t="s">
        <v>3801</v>
      </c>
      <c r="B482" s="33" t="s">
        <v>860</v>
      </c>
      <c r="C482" s="27" t="s">
        <v>259</v>
      </c>
      <c r="D482" s="27" t="s">
        <v>246</v>
      </c>
      <c r="E482" s="18" t="s">
        <v>3862</v>
      </c>
      <c r="F482" s="19" t="s">
        <v>3863</v>
      </c>
      <c r="G482" s="19" t="s">
        <v>3888</v>
      </c>
      <c r="H482" s="19" t="s">
        <v>3891</v>
      </c>
      <c r="I482" s="19">
        <v>86101610</v>
      </c>
      <c r="J482" s="19" t="s">
        <v>1371</v>
      </c>
      <c r="K482" s="19" t="s">
        <v>1334</v>
      </c>
      <c r="L482" s="19" t="s">
        <v>2554</v>
      </c>
      <c r="M482" s="20" t="s">
        <v>265</v>
      </c>
      <c r="N482" s="20" t="s">
        <v>265</v>
      </c>
      <c r="O482" s="20" t="s">
        <v>265</v>
      </c>
      <c r="P482" s="20">
        <v>10</v>
      </c>
      <c r="Q482" s="20" t="s">
        <v>1390</v>
      </c>
      <c r="R482" s="20" t="s">
        <v>1391</v>
      </c>
      <c r="S482" s="21">
        <v>57000000</v>
      </c>
      <c r="T482" s="21">
        <v>57000000</v>
      </c>
      <c r="U482" s="20" t="s">
        <v>1404</v>
      </c>
      <c r="V482" s="20" t="s">
        <v>1405</v>
      </c>
      <c r="W482" s="19" t="s">
        <v>121</v>
      </c>
      <c r="X482" s="19" t="s">
        <v>1443</v>
      </c>
      <c r="Y482" s="19" t="s">
        <v>1459</v>
      </c>
      <c r="Z482" s="19" t="s">
        <v>129</v>
      </c>
      <c r="AA482" s="19" t="s">
        <v>1660</v>
      </c>
      <c r="AB482" s="19" t="s">
        <v>1666</v>
      </c>
      <c r="AC482" s="32">
        <v>0</v>
      </c>
      <c r="AD482" s="32">
        <v>0</v>
      </c>
      <c r="AE482" s="32">
        <v>57000000</v>
      </c>
      <c r="AF482" s="32">
        <v>0</v>
      </c>
      <c r="AG482" s="32">
        <v>0</v>
      </c>
      <c r="AH482" s="32">
        <v>5700000</v>
      </c>
      <c r="AI482" s="32">
        <v>0</v>
      </c>
      <c r="AJ482" s="32">
        <v>5700000</v>
      </c>
      <c r="AK482" s="32">
        <v>0</v>
      </c>
      <c r="AL482" s="32">
        <v>5700000</v>
      </c>
      <c r="AM482" s="32">
        <v>0</v>
      </c>
      <c r="AN482" s="32">
        <v>5700000</v>
      </c>
      <c r="AO482" s="32">
        <v>0</v>
      </c>
      <c r="AP482" s="32">
        <v>5700000</v>
      </c>
      <c r="AQ482" s="32">
        <v>0</v>
      </c>
      <c r="AR482" s="32">
        <v>5700000</v>
      </c>
      <c r="AS482" s="32">
        <v>0</v>
      </c>
      <c r="AT482" s="32">
        <v>5700000</v>
      </c>
      <c r="AU482" s="32">
        <v>0</v>
      </c>
      <c r="AV482" s="32">
        <v>5700000</v>
      </c>
      <c r="AW482" s="32">
        <v>0</v>
      </c>
      <c r="AX482" s="32">
        <v>5700000</v>
      </c>
      <c r="AY482" s="32">
        <v>0</v>
      </c>
      <c r="AZ482" s="32">
        <v>5700000</v>
      </c>
      <c r="BA482" s="30"/>
      <c r="BB482" s="30"/>
      <c r="BC482" s="30"/>
      <c r="BD482" s="30"/>
      <c r="BE482" s="10" t="str">
        <f t="shared" si="108"/>
        <v>OK</v>
      </c>
      <c r="BF482" s="10" t="str">
        <f t="shared" si="109"/>
        <v>OK</v>
      </c>
      <c r="BG482" s="4">
        <f t="shared" si="110"/>
        <v>0</v>
      </c>
      <c r="BH482" s="11">
        <f t="shared" si="111"/>
        <v>57000000</v>
      </c>
      <c r="BI482" s="11">
        <f t="shared" si="112"/>
        <v>57000000</v>
      </c>
      <c r="BJ482" s="4">
        <f t="shared" si="113"/>
        <v>0</v>
      </c>
      <c r="BK482" s="4">
        <f t="shared" si="114"/>
        <v>0</v>
      </c>
      <c r="BL482" s="1">
        <v>4</v>
      </c>
      <c r="BM482" s="1">
        <v>2410</v>
      </c>
      <c r="BN482" s="1">
        <v>1</v>
      </c>
      <c r="BO482" s="12">
        <v>4</v>
      </c>
      <c r="BP482" s="1">
        <v>3</v>
      </c>
      <c r="BQ482" s="1">
        <v>2</v>
      </c>
      <c r="BT482" s="36"/>
      <c r="BU482" s="36"/>
      <c r="BV482" s="36" t="str">
        <f t="shared" si="97"/>
        <v>2410</v>
      </c>
      <c r="BW482" s="36" t="b">
        <f t="shared" si="98"/>
        <v>1</v>
      </c>
      <c r="BX482" s="36"/>
      <c r="BY482" s="36"/>
      <c r="BZ482" s="36"/>
      <c r="CA482" s="36"/>
    </row>
    <row r="483" spans="1:79" ht="128.25">
      <c r="A483" s="38" t="s">
        <v>3801</v>
      </c>
      <c r="B483" s="33" t="s">
        <v>861</v>
      </c>
      <c r="C483" s="27" t="s">
        <v>259</v>
      </c>
      <c r="D483" s="27" t="s">
        <v>246</v>
      </c>
      <c r="E483" s="18" t="s">
        <v>3862</v>
      </c>
      <c r="F483" s="19" t="s">
        <v>3863</v>
      </c>
      <c r="G483" s="19" t="s">
        <v>3888</v>
      </c>
      <c r="H483" s="19" t="s">
        <v>3891</v>
      </c>
      <c r="I483" s="19">
        <v>86101610</v>
      </c>
      <c r="J483" s="19" t="s">
        <v>1371</v>
      </c>
      <c r="K483" s="19" t="s">
        <v>1334</v>
      </c>
      <c r="L483" s="19" t="s">
        <v>2555</v>
      </c>
      <c r="M483" s="20" t="s">
        <v>265</v>
      </c>
      <c r="N483" s="20" t="s">
        <v>265</v>
      </c>
      <c r="O483" s="20" t="s">
        <v>265</v>
      </c>
      <c r="P483" s="20">
        <v>10</v>
      </c>
      <c r="Q483" s="20" t="s">
        <v>1390</v>
      </c>
      <c r="R483" s="20" t="s">
        <v>1391</v>
      </c>
      <c r="S483" s="21">
        <v>57000000</v>
      </c>
      <c r="T483" s="21">
        <v>57000000</v>
      </c>
      <c r="U483" s="20" t="s">
        <v>1404</v>
      </c>
      <c r="V483" s="20" t="s">
        <v>1405</v>
      </c>
      <c r="W483" s="19" t="s">
        <v>121</v>
      </c>
      <c r="X483" s="19" t="s">
        <v>1443</v>
      </c>
      <c r="Y483" s="19" t="s">
        <v>1459</v>
      </c>
      <c r="Z483" s="19" t="s">
        <v>129</v>
      </c>
      <c r="AA483" s="19" t="s">
        <v>1660</v>
      </c>
      <c r="AB483" s="19" t="s">
        <v>1666</v>
      </c>
      <c r="AC483" s="32">
        <v>0</v>
      </c>
      <c r="AD483" s="32">
        <v>0</v>
      </c>
      <c r="AE483" s="32">
        <v>57000000</v>
      </c>
      <c r="AF483" s="32">
        <v>0</v>
      </c>
      <c r="AG483" s="32">
        <v>0</v>
      </c>
      <c r="AH483" s="32">
        <v>5700000</v>
      </c>
      <c r="AI483" s="32">
        <v>0</v>
      </c>
      <c r="AJ483" s="32">
        <v>5700000</v>
      </c>
      <c r="AK483" s="32">
        <v>0</v>
      </c>
      <c r="AL483" s="32">
        <v>5700000</v>
      </c>
      <c r="AM483" s="32">
        <v>0</v>
      </c>
      <c r="AN483" s="32">
        <v>5700000</v>
      </c>
      <c r="AO483" s="32">
        <v>0</v>
      </c>
      <c r="AP483" s="32">
        <v>5700000</v>
      </c>
      <c r="AQ483" s="32">
        <v>0</v>
      </c>
      <c r="AR483" s="32">
        <v>5700000</v>
      </c>
      <c r="AS483" s="32">
        <v>0</v>
      </c>
      <c r="AT483" s="32">
        <v>5700000</v>
      </c>
      <c r="AU483" s="32">
        <v>0</v>
      </c>
      <c r="AV483" s="32">
        <v>5700000</v>
      </c>
      <c r="AW483" s="32">
        <v>0</v>
      </c>
      <c r="AX483" s="32">
        <v>5700000</v>
      </c>
      <c r="AY483" s="32">
        <v>0</v>
      </c>
      <c r="AZ483" s="32">
        <v>5700000</v>
      </c>
      <c r="BA483" s="30"/>
      <c r="BB483" s="30"/>
      <c r="BC483" s="30"/>
      <c r="BD483" s="30"/>
      <c r="BE483" s="10" t="str">
        <f t="shared" si="108"/>
        <v>OK</v>
      </c>
      <c r="BF483" s="10" t="str">
        <f t="shared" si="109"/>
        <v>OK</v>
      </c>
      <c r="BG483" s="4">
        <f t="shared" si="110"/>
        <v>0</v>
      </c>
      <c r="BH483" s="11">
        <f t="shared" si="111"/>
        <v>57000000</v>
      </c>
      <c r="BI483" s="11">
        <f t="shared" si="112"/>
        <v>57000000</v>
      </c>
      <c r="BJ483" s="4">
        <f t="shared" si="113"/>
        <v>0</v>
      </c>
      <c r="BK483" s="4">
        <f t="shared" si="114"/>
        <v>0</v>
      </c>
      <c r="BL483" s="1">
        <v>4</v>
      </c>
      <c r="BM483" s="1">
        <v>2410</v>
      </c>
      <c r="BN483" s="1">
        <v>1</v>
      </c>
      <c r="BO483" s="12">
        <v>4</v>
      </c>
      <c r="BP483" s="1">
        <v>3</v>
      </c>
      <c r="BQ483" s="1">
        <v>3</v>
      </c>
      <c r="BT483" s="36"/>
      <c r="BU483" s="36"/>
      <c r="BV483" s="36" t="str">
        <f t="shared" si="97"/>
        <v>2410</v>
      </c>
      <c r="BW483" s="36" t="b">
        <f t="shared" si="98"/>
        <v>1</v>
      </c>
      <c r="BX483" s="36"/>
      <c r="BY483" s="36"/>
      <c r="BZ483" s="36"/>
      <c r="CA483" s="36"/>
    </row>
    <row r="484" spans="1:79" ht="142.5">
      <c r="A484" s="38" t="s">
        <v>3801</v>
      </c>
      <c r="B484" s="33" t="s">
        <v>862</v>
      </c>
      <c r="C484" s="27" t="s">
        <v>259</v>
      </c>
      <c r="D484" s="27" t="s">
        <v>246</v>
      </c>
      <c r="E484" s="18" t="s">
        <v>3862</v>
      </c>
      <c r="F484" s="19" t="s">
        <v>3863</v>
      </c>
      <c r="G484" s="19" t="s">
        <v>3888</v>
      </c>
      <c r="H484" s="19" t="s">
        <v>3891</v>
      </c>
      <c r="I484" s="19">
        <v>86101610</v>
      </c>
      <c r="J484" s="19" t="s">
        <v>1371</v>
      </c>
      <c r="K484" s="19" t="s">
        <v>1334</v>
      </c>
      <c r="L484" s="19" t="s">
        <v>2556</v>
      </c>
      <c r="M484" s="20" t="s">
        <v>265</v>
      </c>
      <c r="N484" s="20" t="s">
        <v>265</v>
      </c>
      <c r="O484" s="20" t="s">
        <v>265</v>
      </c>
      <c r="P484" s="20">
        <v>10</v>
      </c>
      <c r="Q484" s="20" t="s">
        <v>1390</v>
      </c>
      <c r="R484" s="20" t="s">
        <v>1391</v>
      </c>
      <c r="S484" s="21">
        <v>31800000</v>
      </c>
      <c r="T484" s="21">
        <v>31800000</v>
      </c>
      <c r="U484" s="20" t="s">
        <v>1404</v>
      </c>
      <c r="V484" s="20" t="s">
        <v>1405</v>
      </c>
      <c r="W484" s="19" t="s">
        <v>121</v>
      </c>
      <c r="X484" s="19" t="s">
        <v>1443</v>
      </c>
      <c r="Y484" s="19" t="s">
        <v>1459</v>
      </c>
      <c r="Z484" s="19" t="s">
        <v>129</v>
      </c>
      <c r="AA484" s="19" t="s">
        <v>1660</v>
      </c>
      <c r="AB484" s="19" t="s">
        <v>1666</v>
      </c>
      <c r="AC484" s="32">
        <v>0</v>
      </c>
      <c r="AD484" s="32">
        <v>0</v>
      </c>
      <c r="AE484" s="32">
        <v>31800000</v>
      </c>
      <c r="AF484" s="32">
        <v>0</v>
      </c>
      <c r="AG484" s="32">
        <v>0</v>
      </c>
      <c r="AH484" s="32">
        <v>3180000</v>
      </c>
      <c r="AI484" s="32">
        <v>0</v>
      </c>
      <c r="AJ484" s="32">
        <v>3180000</v>
      </c>
      <c r="AK484" s="32">
        <v>0</v>
      </c>
      <c r="AL484" s="32">
        <v>3180000</v>
      </c>
      <c r="AM484" s="32">
        <v>0</v>
      </c>
      <c r="AN484" s="32">
        <v>3180000</v>
      </c>
      <c r="AO484" s="32">
        <v>0</v>
      </c>
      <c r="AP484" s="32">
        <v>3180000</v>
      </c>
      <c r="AQ484" s="32">
        <v>0</v>
      </c>
      <c r="AR484" s="32">
        <v>3180000</v>
      </c>
      <c r="AS484" s="32">
        <v>0</v>
      </c>
      <c r="AT484" s="32">
        <v>3180000</v>
      </c>
      <c r="AU484" s="32">
        <v>0</v>
      </c>
      <c r="AV484" s="32">
        <v>3180000</v>
      </c>
      <c r="AW484" s="32">
        <v>0</v>
      </c>
      <c r="AX484" s="32">
        <v>3180000</v>
      </c>
      <c r="AY484" s="32">
        <v>0</v>
      </c>
      <c r="AZ484" s="32">
        <v>3180000</v>
      </c>
      <c r="BA484" s="30"/>
      <c r="BB484" s="30"/>
      <c r="BC484" s="30"/>
      <c r="BD484" s="30"/>
      <c r="BE484" s="10" t="str">
        <f t="shared" si="108"/>
        <v>OK</v>
      </c>
      <c r="BF484" s="10" t="str">
        <f t="shared" si="109"/>
        <v>OK</v>
      </c>
      <c r="BG484" s="4">
        <f t="shared" si="110"/>
        <v>0</v>
      </c>
      <c r="BH484" s="11">
        <f t="shared" si="111"/>
        <v>31800000</v>
      </c>
      <c r="BI484" s="11">
        <f t="shared" si="112"/>
        <v>31800000</v>
      </c>
      <c r="BJ484" s="4">
        <f t="shared" si="113"/>
        <v>0</v>
      </c>
      <c r="BK484" s="4">
        <f t="shared" si="114"/>
        <v>0</v>
      </c>
      <c r="BL484" s="1">
        <v>4</v>
      </c>
      <c r="BM484" s="1">
        <v>2410</v>
      </c>
      <c r="BN484" s="1">
        <v>1</v>
      </c>
      <c r="BO484" s="12">
        <v>4</v>
      </c>
      <c r="BP484" s="1">
        <v>3</v>
      </c>
      <c r="BQ484" s="1">
        <v>4</v>
      </c>
      <c r="BT484" s="36"/>
      <c r="BU484" s="36"/>
      <c r="BV484" s="36" t="str">
        <f t="shared" si="97"/>
        <v>2410</v>
      </c>
      <c r="BW484" s="36" t="b">
        <f t="shared" si="98"/>
        <v>1</v>
      </c>
      <c r="BX484" s="36"/>
      <c r="BY484" s="36"/>
      <c r="BZ484" s="36"/>
      <c r="CA484" s="36"/>
    </row>
    <row r="485" spans="1:79" ht="142.5">
      <c r="A485" s="38" t="s">
        <v>3801</v>
      </c>
      <c r="B485" s="33" t="s">
        <v>863</v>
      </c>
      <c r="C485" s="27" t="s">
        <v>259</v>
      </c>
      <c r="D485" s="27" t="s">
        <v>246</v>
      </c>
      <c r="E485" s="18" t="s">
        <v>3862</v>
      </c>
      <c r="F485" s="19" t="s">
        <v>3863</v>
      </c>
      <c r="G485" s="19" t="s">
        <v>3888</v>
      </c>
      <c r="H485" s="19" t="s">
        <v>3891</v>
      </c>
      <c r="I485" s="19">
        <v>86101610</v>
      </c>
      <c r="J485" s="19" t="s">
        <v>1371</v>
      </c>
      <c r="K485" s="19" t="s">
        <v>1334</v>
      </c>
      <c r="L485" s="19" t="s">
        <v>2557</v>
      </c>
      <c r="M485" s="20" t="s">
        <v>265</v>
      </c>
      <c r="N485" s="20" t="s">
        <v>265</v>
      </c>
      <c r="O485" s="20" t="s">
        <v>265</v>
      </c>
      <c r="P485" s="20">
        <v>10</v>
      </c>
      <c r="Q485" s="20" t="s">
        <v>1390</v>
      </c>
      <c r="R485" s="20" t="s">
        <v>1391</v>
      </c>
      <c r="S485" s="21">
        <v>31800000</v>
      </c>
      <c r="T485" s="21">
        <v>31800000</v>
      </c>
      <c r="U485" s="20" t="s">
        <v>1404</v>
      </c>
      <c r="V485" s="20" t="s">
        <v>1405</v>
      </c>
      <c r="W485" s="19" t="s">
        <v>121</v>
      </c>
      <c r="X485" s="19" t="s">
        <v>1443</v>
      </c>
      <c r="Y485" s="19" t="s">
        <v>1459</v>
      </c>
      <c r="Z485" s="19" t="s">
        <v>129</v>
      </c>
      <c r="AA485" s="19" t="s">
        <v>1660</v>
      </c>
      <c r="AB485" s="19" t="s">
        <v>1666</v>
      </c>
      <c r="AC485" s="32">
        <v>0</v>
      </c>
      <c r="AD485" s="32">
        <v>0</v>
      </c>
      <c r="AE485" s="32">
        <v>31800000</v>
      </c>
      <c r="AF485" s="32">
        <v>0</v>
      </c>
      <c r="AG485" s="32">
        <v>0</v>
      </c>
      <c r="AH485" s="32">
        <v>3180000</v>
      </c>
      <c r="AI485" s="32">
        <v>0</v>
      </c>
      <c r="AJ485" s="32">
        <v>3180000</v>
      </c>
      <c r="AK485" s="32">
        <v>0</v>
      </c>
      <c r="AL485" s="32">
        <v>3180000</v>
      </c>
      <c r="AM485" s="32">
        <v>0</v>
      </c>
      <c r="AN485" s="32">
        <v>3180000</v>
      </c>
      <c r="AO485" s="32">
        <v>0</v>
      </c>
      <c r="AP485" s="32">
        <v>3180000</v>
      </c>
      <c r="AQ485" s="32">
        <v>0</v>
      </c>
      <c r="AR485" s="32">
        <v>3180000</v>
      </c>
      <c r="AS485" s="32">
        <v>0</v>
      </c>
      <c r="AT485" s="32">
        <v>3180000</v>
      </c>
      <c r="AU485" s="32">
        <v>0</v>
      </c>
      <c r="AV485" s="32">
        <v>3180000</v>
      </c>
      <c r="AW485" s="32">
        <v>0</v>
      </c>
      <c r="AX485" s="32">
        <v>3180000</v>
      </c>
      <c r="AY485" s="32">
        <v>0</v>
      </c>
      <c r="AZ485" s="32">
        <v>3180000</v>
      </c>
      <c r="BA485" s="30"/>
      <c r="BB485" s="30"/>
      <c r="BC485" s="30"/>
      <c r="BD485" s="30"/>
      <c r="BE485" s="10" t="str">
        <f t="shared" si="108"/>
        <v>OK</v>
      </c>
      <c r="BF485" s="10" t="str">
        <f t="shared" si="109"/>
        <v>OK</v>
      </c>
      <c r="BG485" s="4">
        <f t="shared" si="110"/>
        <v>0</v>
      </c>
      <c r="BH485" s="11">
        <f t="shared" si="111"/>
        <v>31800000</v>
      </c>
      <c r="BI485" s="11">
        <f t="shared" si="112"/>
        <v>31800000</v>
      </c>
      <c r="BJ485" s="4">
        <f t="shared" si="113"/>
        <v>0</v>
      </c>
      <c r="BK485" s="4">
        <f t="shared" si="114"/>
        <v>0</v>
      </c>
      <c r="BL485" s="1">
        <v>4</v>
      </c>
      <c r="BM485" s="1">
        <v>2410</v>
      </c>
      <c r="BN485" s="1">
        <v>1</v>
      </c>
      <c r="BO485" s="12">
        <v>4</v>
      </c>
      <c r="BP485" s="1">
        <v>3</v>
      </c>
      <c r="BQ485" s="1">
        <v>5</v>
      </c>
      <c r="BT485" s="36"/>
      <c r="BU485" s="36"/>
      <c r="BV485" s="36" t="str">
        <f t="shared" si="97"/>
        <v>2410</v>
      </c>
      <c r="BW485" s="36" t="b">
        <f t="shared" si="98"/>
        <v>1</v>
      </c>
      <c r="BX485" s="36"/>
      <c r="BY485" s="36"/>
      <c r="BZ485" s="36"/>
      <c r="CA485" s="36"/>
    </row>
    <row r="486" spans="1:79" ht="142.5">
      <c r="A486" s="38" t="s">
        <v>3801</v>
      </c>
      <c r="B486" s="33" t="s">
        <v>864</v>
      </c>
      <c r="C486" s="27" t="s">
        <v>259</v>
      </c>
      <c r="D486" s="27" t="s">
        <v>246</v>
      </c>
      <c r="E486" s="18" t="s">
        <v>3862</v>
      </c>
      <c r="F486" s="19" t="s">
        <v>3863</v>
      </c>
      <c r="G486" s="19" t="s">
        <v>3888</v>
      </c>
      <c r="H486" s="19" t="s">
        <v>3891</v>
      </c>
      <c r="I486" s="19">
        <v>86101610</v>
      </c>
      <c r="J486" s="19" t="s">
        <v>1371</v>
      </c>
      <c r="K486" s="19" t="s">
        <v>1334</v>
      </c>
      <c r="L486" s="19" t="s">
        <v>2558</v>
      </c>
      <c r="M486" s="20" t="s">
        <v>265</v>
      </c>
      <c r="N486" s="20" t="s">
        <v>265</v>
      </c>
      <c r="O486" s="20" t="s">
        <v>265</v>
      </c>
      <c r="P486" s="20">
        <v>10</v>
      </c>
      <c r="Q486" s="20" t="s">
        <v>1390</v>
      </c>
      <c r="R486" s="20" t="s">
        <v>1391</v>
      </c>
      <c r="S486" s="21">
        <v>31800000</v>
      </c>
      <c r="T486" s="21">
        <v>31800000</v>
      </c>
      <c r="U486" s="20" t="s">
        <v>1404</v>
      </c>
      <c r="V486" s="20" t="s">
        <v>1405</v>
      </c>
      <c r="W486" s="19" t="s">
        <v>121</v>
      </c>
      <c r="X486" s="19" t="s">
        <v>1443</v>
      </c>
      <c r="Y486" s="19" t="s">
        <v>1459</v>
      </c>
      <c r="Z486" s="19" t="s">
        <v>129</v>
      </c>
      <c r="AA486" s="19" t="s">
        <v>1660</v>
      </c>
      <c r="AB486" s="19" t="s">
        <v>1666</v>
      </c>
      <c r="AC486" s="32">
        <v>0</v>
      </c>
      <c r="AD486" s="32">
        <v>0</v>
      </c>
      <c r="AE486" s="32">
        <v>31800000</v>
      </c>
      <c r="AF486" s="32">
        <v>0</v>
      </c>
      <c r="AG486" s="32">
        <v>0</v>
      </c>
      <c r="AH486" s="32">
        <v>3180000</v>
      </c>
      <c r="AI486" s="32">
        <v>0</v>
      </c>
      <c r="AJ486" s="32">
        <v>3180000</v>
      </c>
      <c r="AK486" s="32">
        <v>0</v>
      </c>
      <c r="AL486" s="32">
        <v>3180000</v>
      </c>
      <c r="AM486" s="32">
        <v>0</v>
      </c>
      <c r="AN486" s="32">
        <v>3180000</v>
      </c>
      <c r="AO486" s="32">
        <v>0</v>
      </c>
      <c r="AP486" s="32">
        <v>3180000</v>
      </c>
      <c r="AQ486" s="32">
        <v>0</v>
      </c>
      <c r="AR486" s="32">
        <v>3180000</v>
      </c>
      <c r="AS486" s="32">
        <v>0</v>
      </c>
      <c r="AT486" s="32">
        <v>3180000</v>
      </c>
      <c r="AU486" s="32">
        <v>0</v>
      </c>
      <c r="AV486" s="32">
        <v>3180000</v>
      </c>
      <c r="AW486" s="32">
        <v>0</v>
      </c>
      <c r="AX486" s="32">
        <v>3180000</v>
      </c>
      <c r="AY486" s="32">
        <v>0</v>
      </c>
      <c r="AZ486" s="32">
        <v>3180000</v>
      </c>
      <c r="BA486" s="30"/>
      <c r="BB486" s="30"/>
      <c r="BC486" s="30"/>
      <c r="BD486" s="30"/>
      <c r="BE486" s="10" t="str">
        <f t="shared" si="108"/>
        <v>OK</v>
      </c>
      <c r="BF486" s="10" t="str">
        <f t="shared" si="109"/>
        <v>OK</v>
      </c>
      <c r="BG486" s="4">
        <f t="shared" si="110"/>
        <v>0</v>
      </c>
      <c r="BH486" s="11">
        <f t="shared" si="111"/>
        <v>31800000</v>
      </c>
      <c r="BI486" s="11">
        <f t="shared" si="112"/>
        <v>31800000</v>
      </c>
      <c r="BJ486" s="4">
        <f t="shared" si="113"/>
        <v>0</v>
      </c>
      <c r="BK486" s="4">
        <f t="shared" si="114"/>
        <v>0</v>
      </c>
      <c r="BL486" s="1">
        <v>4</v>
      </c>
      <c r="BM486" s="1">
        <v>2410</v>
      </c>
      <c r="BN486" s="1">
        <v>1</v>
      </c>
      <c r="BO486" s="12">
        <v>4</v>
      </c>
      <c r="BP486" s="1">
        <v>3</v>
      </c>
      <c r="BQ486" s="1">
        <v>6</v>
      </c>
      <c r="BT486" s="36"/>
      <c r="BU486" s="36"/>
      <c r="BV486" s="36" t="str">
        <f t="shared" si="97"/>
        <v>2410</v>
      </c>
      <c r="BW486" s="36" t="b">
        <f t="shared" si="98"/>
        <v>1</v>
      </c>
      <c r="BX486" s="36"/>
      <c r="BY486" s="36"/>
      <c r="BZ486" s="36"/>
      <c r="CA486" s="36"/>
    </row>
    <row r="487" spans="1:79" ht="142.5">
      <c r="A487" s="38" t="s">
        <v>3801</v>
      </c>
      <c r="B487" s="33" t="s">
        <v>865</v>
      </c>
      <c r="C487" s="27" t="s">
        <v>259</v>
      </c>
      <c r="D487" s="27" t="s">
        <v>246</v>
      </c>
      <c r="E487" s="18" t="s">
        <v>3862</v>
      </c>
      <c r="F487" s="19" t="s">
        <v>3863</v>
      </c>
      <c r="G487" s="19" t="s">
        <v>3888</v>
      </c>
      <c r="H487" s="19" t="s">
        <v>3891</v>
      </c>
      <c r="I487" s="19">
        <v>86101610</v>
      </c>
      <c r="J487" s="19" t="s">
        <v>1371</v>
      </c>
      <c r="K487" s="19" t="s">
        <v>1334</v>
      </c>
      <c r="L487" s="19" t="s">
        <v>2559</v>
      </c>
      <c r="M487" s="20" t="s">
        <v>265</v>
      </c>
      <c r="N487" s="20" t="s">
        <v>265</v>
      </c>
      <c r="O487" s="20" t="s">
        <v>265</v>
      </c>
      <c r="P487" s="20">
        <v>10</v>
      </c>
      <c r="Q487" s="20" t="s">
        <v>1390</v>
      </c>
      <c r="R487" s="20" t="s">
        <v>1391</v>
      </c>
      <c r="S487" s="21">
        <v>31800000</v>
      </c>
      <c r="T487" s="21">
        <v>31800000</v>
      </c>
      <c r="U487" s="20" t="s">
        <v>1404</v>
      </c>
      <c r="V487" s="20" t="s">
        <v>1405</v>
      </c>
      <c r="W487" s="19" t="s">
        <v>121</v>
      </c>
      <c r="X487" s="19" t="s">
        <v>1443</v>
      </c>
      <c r="Y487" s="19" t="s">
        <v>1459</v>
      </c>
      <c r="Z487" s="19" t="s">
        <v>129</v>
      </c>
      <c r="AA487" s="19" t="s">
        <v>1660</v>
      </c>
      <c r="AB487" s="19" t="s">
        <v>1666</v>
      </c>
      <c r="AC487" s="32">
        <v>0</v>
      </c>
      <c r="AD487" s="32">
        <v>0</v>
      </c>
      <c r="AE487" s="32">
        <v>31800000</v>
      </c>
      <c r="AF487" s="32">
        <v>0</v>
      </c>
      <c r="AG487" s="32">
        <v>0</v>
      </c>
      <c r="AH487" s="32">
        <v>3180000</v>
      </c>
      <c r="AI487" s="32">
        <v>0</v>
      </c>
      <c r="AJ487" s="32">
        <v>3180000</v>
      </c>
      <c r="AK487" s="32">
        <v>0</v>
      </c>
      <c r="AL487" s="32">
        <v>3180000</v>
      </c>
      <c r="AM487" s="32">
        <v>0</v>
      </c>
      <c r="AN487" s="32">
        <v>3180000</v>
      </c>
      <c r="AO487" s="32">
        <v>0</v>
      </c>
      <c r="AP487" s="32">
        <v>3180000</v>
      </c>
      <c r="AQ487" s="32">
        <v>0</v>
      </c>
      <c r="AR487" s="32">
        <v>3180000</v>
      </c>
      <c r="AS487" s="32">
        <v>0</v>
      </c>
      <c r="AT487" s="32">
        <v>3180000</v>
      </c>
      <c r="AU487" s="32">
        <v>0</v>
      </c>
      <c r="AV487" s="32">
        <v>3180000</v>
      </c>
      <c r="AW487" s="32">
        <v>0</v>
      </c>
      <c r="AX487" s="32">
        <v>3180000</v>
      </c>
      <c r="AY487" s="32">
        <v>0</v>
      </c>
      <c r="AZ487" s="32">
        <v>3180000</v>
      </c>
      <c r="BA487" s="30"/>
      <c r="BB487" s="30"/>
      <c r="BC487" s="30"/>
      <c r="BD487" s="30"/>
      <c r="BE487" s="10" t="str">
        <f t="shared" si="108"/>
        <v>OK</v>
      </c>
      <c r="BF487" s="10" t="str">
        <f t="shared" si="109"/>
        <v>OK</v>
      </c>
      <c r="BG487" s="4">
        <f t="shared" si="110"/>
        <v>0</v>
      </c>
      <c r="BH487" s="11">
        <f t="shared" si="111"/>
        <v>31800000</v>
      </c>
      <c r="BI487" s="11">
        <f t="shared" si="112"/>
        <v>31800000</v>
      </c>
      <c r="BJ487" s="4">
        <f t="shared" si="113"/>
        <v>0</v>
      </c>
      <c r="BK487" s="4">
        <f t="shared" si="114"/>
        <v>0</v>
      </c>
      <c r="BL487" s="1">
        <v>4</v>
      </c>
      <c r="BM487" s="1">
        <v>2410</v>
      </c>
      <c r="BN487" s="1">
        <v>1</v>
      </c>
      <c r="BO487" s="12">
        <v>4</v>
      </c>
      <c r="BP487" s="1">
        <v>3</v>
      </c>
      <c r="BQ487" s="1">
        <v>7</v>
      </c>
      <c r="BT487" s="36"/>
      <c r="BU487" s="36"/>
      <c r="BV487" s="36" t="str">
        <f t="shared" ref="BV487" si="115">LEFT(RIGHT(B487,LEN(B487)-2),4)</f>
        <v>2410</v>
      </c>
      <c r="BW487" s="36" t="b">
        <f t="shared" ref="BW487" si="116">BV487=LEFT(W487,4)</f>
        <v>1</v>
      </c>
      <c r="BX487" s="36"/>
      <c r="BY487" s="36"/>
      <c r="BZ487" s="36"/>
      <c r="CA487" s="36"/>
    </row>
    <row r="488" spans="1:79" ht="99.75">
      <c r="A488" s="38" t="s">
        <v>3801</v>
      </c>
      <c r="B488" s="33" t="s">
        <v>6107</v>
      </c>
      <c r="C488" s="27" t="s">
        <v>259</v>
      </c>
      <c r="D488" s="27" t="s">
        <v>246</v>
      </c>
      <c r="E488" s="18" t="s">
        <v>3862</v>
      </c>
      <c r="F488" s="19" t="s">
        <v>3863</v>
      </c>
      <c r="G488" s="19" t="s">
        <v>3888</v>
      </c>
      <c r="H488" s="19" t="s">
        <v>3891</v>
      </c>
      <c r="I488" s="19">
        <v>86101610</v>
      </c>
      <c r="J488" s="19" t="s">
        <v>1371</v>
      </c>
      <c r="K488" s="19" t="s">
        <v>1334</v>
      </c>
      <c r="L488" s="19" t="s">
        <v>6108</v>
      </c>
      <c r="M488" s="20" t="s">
        <v>265</v>
      </c>
      <c r="N488" s="20" t="s">
        <v>265</v>
      </c>
      <c r="O488" s="20" t="s">
        <v>265</v>
      </c>
      <c r="P488" s="20">
        <v>8</v>
      </c>
      <c r="Q488" s="20" t="s">
        <v>1390</v>
      </c>
      <c r="R488" s="20" t="s">
        <v>3145</v>
      </c>
      <c r="S488" s="21">
        <v>57000000</v>
      </c>
      <c r="T488" s="21">
        <v>57000000</v>
      </c>
      <c r="U488" s="20" t="s">
        <v>1404</v>
      </c>
      <c r="V488" s="20" t="s">
        <v>1405</v>
      </c>
      <c r="W488" s="19" t="s">
        <v>121</v>
      </c>
      <c r="X488" s="19" t="s">
        <v>6075</v>
      </c>
      <c r="Y488" s="19" t="s">
        <v>6046</v>
      </c>
      <c r="Z488" s="19" t="s">
        <v>6076</v>
      </c>
      <c r="AA488" s="19" t="s">
        <v>1660</v>
      </c>
      <c r="AB488" s="19" t="s">
        <v>1666</v>
      </c>
      <c r="AC488" s="32">
        <v>0</v>
      </c>
      <c r="AD488" s="32">
        <v>0</v>
      </c>
      <c r="AE488" s="32">
        <v>57000000</v>
      </c>
      <c r="AF488" s="32">
        <v>0</v>
      </c>
      <c r="AG488" s="32">
        <v>0</v>
      </c>
      <c r="AH488" s="32">
        <v>7125000</v>
      </c>
      <c r="AI488" s="32">
        <v>0</v>
      </c>
      <c r="AJ488" s="32">
        <v>7125000</v>
      </c>
      <c r="AK488" s="32">
        <v>0</v>
      </c>
      <c r="AL488" s="32">
        <v>7125000</v>
      </c>
      <c r="AM488" s="32">
        <v>0</v>
      </c>
      <c r="AN488" s="32">
        <v>7125000</v>
      </c>
      <c r="AO488" s="32">
        <v>0</v>
      </c>
      <c r="AP488" s="32">
        <v>7125000</v>
      </c>
      <c r="AQ488" s="32">
        <v>0</v>
      </c>
      <c r="AR488" s="32">
        <v>7125000</v>
      </c>
      <c r="AS488" s="32">
        <v>0</v>
      </c>
      <c r="AT488" s="32">
        <v>7125000</v>
      </c>
      <c r="AU488" s="32">
        <v>0</v>
      </c>
      <c r="AV488" s="32">
        <v>7125000</v>
      </c>
      <c r="AW488" s="32">
        <v>0</v>
      </c>
      <c r="AX488" s="32">
        <v>0</v>
      </c>
      <c r="AY488" s="32">
        <v>0</v>
      </c>
      <c r="AZ488" s="32">
        <v>0</v>
      </c>
      <c r="BA488" s="30"/>
      <c r="BB488" s="30"/>
      <c r="BC488" s="30"/>
      <c r="BD488" s="30"/>
      <c r="BE488" s="10" t="str">
        <f t="shared" si="108"/>
        <v>OK</v>
      </c>
      <c r="BF488" s="10" t="str">
        <f t="shared" si="109"/>
        <v>OK</v>
      </c>
      <c r="BG488" s="4">
        <f t="shared" si="110"/>
        <v>0</v>
      </c>
      <c r="BH488" s="11">
        <f t="shared" si="111"/>
        <v>57000000</v>
      </c>
      <c r="BI488" s="11">
        <f t="shared" si="112"/>
        <v>57000000</v>
      </c>
      <c r="BJ488" s="4">
        <f t="shared" si="113"/>
        <v>0</v>
      </c>
      <c r="BK488" s="4">
        <f t="shared" si="114"/>
        <v>0</v>
      </c>
      <c r="BL488" s="1">
        <v>4</v>
      </c>
      <c r="BM488" s="1">
        <v>2410</v>
      </c>
      <c r="BN488" s="1">
        <v>1</v>
      </c>
      <c r="BO488" s="12">
        <v>4</v>
      </c>
      <c r="BP488" s="1">
        <v>3</v>
      </c>
      <c r="BQ488" s="1">
        <v>7</v>
      </c>
      <c r="BT488" s="36"/>
      <c r="BU488" s="36"/>
      <c r="BV488" s="36" t="str">
        <f t="shared" si="97"/>
        <v>2410</v>
      </c>
      <c r="BW488" s="36" t="b">
        <f t="shared" si="98"/>
        <v>1</v>
      </c>
      <c r="BX488" s="36"/>
      <c r="BY488" s="36"/>
      <c r="BZ488" s="36"/>
      <c r="CA488" s="36"/>
    </row>
    <row r="489" spans="1:79" ht="142.5">
      <c r="A489" s="38" t="s">
        <v>3801</v>
      </c>
      <c r="B489" s="33" t="s">
        <v>866</v>
      </c>
      <c r="C489" s="27" t="s">
        <v>259</v>
      </c>
      <c r="D489" s="27" t="s">
        <v>246</v>
      </c>
      <c r="E489" s="18" t="s">
        <v>3862</v>
      </c>
      <c r="F489" s="19" t="s">
        <v>3863</v>
      </c>
      <c r="G489" s="19" t="s">
        <v>3888</v>
      </c>
      <c r="H489" s="19" t="s">
        <v>3892</v>
      </c>
      <c r="I489" s="19">
        <v>81151603</v>
      </c>
      <c r="J489" s="19" t="s">
        <v>1371</v>
      </c>
      <c r="K489" s="19" t="s">
        <v>1332</v>
      </c>
      <c r="L489" s="19" t="s">
        <v>2560</v>
      </c>
      <c r="M489" s="20" t="s">
        <v>265</v>
      </c>
      <c r="N489" s="20" t="s">
        <v>265</v>
      </c>
      <c r="O489" s="20" t="s">
        <v>265</v>
      </c>
      <c r="P489" s="20">
        <v>10</v>
      </c>
      <c r="Q489" s="20" t="s">
        <v>1390</v>
      </c>
      <c r="R489" s="20" t="s">
        <v>1391</v>
      </c>
      <c r="S489" s="21">
        <v>45000000</v>
      </c>
      <c r="T489" s="21">
        <v>45000000</v>
      </c>
      <c r="U489" s="20" t="s">
        <v>1404</v>
      </c>
      <c r="V489" s="20" t="s">
        <v>1405</v>
      </c>
      <c r="W489" s="19" t="s">
        <v>121</v>
      </c>
      <c r="X489" s="19" t="s">
        <v>1443</v>
      </c>
      <c r="Y489" s="19" t="s">
        <v>1459</v>
      </c>
      <c r="Z489" s="19" t="s">
        <v>1590</v>
      </c>
      <c r="AA489" s="19" t="s">
        <v>1660</v>
      </c>
      <c r="AB489" s="19" t="s">
        <v>1666</v>
      </c>
      <c r="AC489" s="32">
        <v>0</v>
      </c>
      <c r="AD489" s="32">
        <v>0</v>
      </c>
      <c r="AE489" s="32">
        <v>45000000</v>
      </c>
      <c r="AF489" s="32">
        <v>0</v>
      </c>
      <c r="AG489" s="32">
        <v>0</v>
      </c>
      <c r="AH489" s="32">
        <v>4500000</v>
      </c>
      <c r="AI489" s="32">
        <v>0</v>
      </c>
      <c r="AJ489" s="32">
        <v>4500000</v>
      </c>
      <c r="AK489" s="32">
        <v>0</v>
      </c>
      <c r="AL489" s="32">
        <v>4500000</v>
      </c>
      <c r="AM489" s="32">
        <v>0</v>
      </c>
      <c r="AN489" s="32">
        <v>4500000</v>
      </c>
      <c r="AO489" s="32">
        <v>0</v>
      </c>
      <c r="AP489" s="32">
        <v>4500000</v>
      </c>
      <c r="AQ489" s="32">
        <v>0</v>
      </c>
      <c r="AR489" s="32">
        <v>4500000</v>
      </c>
      <c r="AS489" s="32">
        <v>0</v>
      </c>
      <c r="AT489" s="32">
        <v>4500000</v>
      </c>
      <c r="AU489" s="32">
        <v>0</v>
      </c>
      <c r="AV489" s="32">
        <v>4500000</v>
      </c>
      <c r="AW489" s="32">
        <v>0</v>
      </c>
      <c r="AX489" s="32">
        <v>4500000</v>
      </c>
      <c r="AY489" s="32">
        <v>0</v>
      </c>
      <c r="AZ489" s="32">
        <v>4500000</v>
      </c>
      <c r="BA489" s="30"/>
      <c r="BB489" s="30"/>
      <c r="BC489" s="30"/>
      <c r="BD489" s="30"/>
      <c r="BE489" s="10" t="str">
        <f t="shared" si="108"/>
        <v>OK</v>
      </c>
      <c r="BF489" s="10" t="str">
        <f t="shared" si="109"/>
        <v>OK</v>
      </c>
      <c r="BG489" s="4">
        <f t="shared" si="110"/>
        <v>0</v>
      </c>
      <c r="BH489" s="11">
        <f t="shared" si="111"/>
        <v>45000000</v>
      </c>
      <c r="BI489" s="11">
        <f t="shared" si="112"/>
        <v>45000000</v>
      </c>
      <c r="BJ489" s="4">
        <f t="shared" si="113"/>
        <v>0</v>
      </c>
      <c r="BK489" s="4">
        <f t="shared" si="114"/>
        <v>0</v>
      </c>
      <c r="BL489" s="1">
        <v>4</v>
      </c>
      <c r="BM489" s="1">
        <v>2410</v>
      </c>
      <c r="BN489" s="1">
        <v>1</v>
      </c>
      <c r="BO489" s="12">
        <v>4</v>
      </c>
      <c r="BP489" s="1">
        <v>4</v>
      </c>
      <c r="BQ489" s="1">
        <v>1</v>
      </c>
      <c r="BT489" s="36"/>
      <c r="BU489" s="36"/>
      <c r="BV489" s="36" t="str">
        <f t="shared" si="97"/>
        <v>2410</v>
      </c>
      <c r="BW489" s="36" t="b">
        <f t="shared" si="98"/>
        <v>1</v>
      </c>
      <c r="BX489" s="36"/>
      <c r="BY489" s="36"/>
      <c r="BZ489" s="36"/>
      <c r="CA489" s="36"/>
    </row>
    <row r="490" spans="1:79" ht="142.5">
      <c r="A490" s="38" t="s">
        <v>3801</v>
      </c>
      <c r="B490" s="33" t="s">
        <v>867</v>
      </c>
      <c r="C490" s="27" t="s">
        <v>259</v>
      </c>
      <c r="D490" s="27" t="s">
        <v>246</v>
      </c>
      <c r="E490" s="18" t="s">
        <v>3862</v>
      </c>
      <c r="F490" s="19" t="s">
        <v>3863</v>
      </c>
      <c r="G490" s="19" t="s">
        <v>3888</v>
      </c>
      <c r="H490" s="19" t="s">
        <v>3892</v>
      </c>
      <c r="I490" s="19">
        <v>81151603</v>
      </c>
      <c r="J490" s="19" t="s">
        <v>1371</v>
      </c>
      <c r="K490" s="19" t="s">
        <v>1332</v>
      </c>
      <c r="L490" s="19" t="s">
        <v>2571</v>
      </c>
      <c r="M490" s="20" t="s">
        <v>265</v>
      </c>
      <c r="N490" s="20" t="s">
        <v>265</v>
      </c>
      <c r="O490" s="20" t="s">
        <v>265</v>
      </c>
      <c r="P490" s="20">
        <v>10</v>
      </c>
      <c r="Q490" s="20" t="s">
        <v>1390</v>
      </c>
      <c r="R490" s="20" t="s">
        <v>1391</v>
      </c>
      <c r="S490" s="21">
        <v>45000000</v>
      </c>
      <c r="T490" s="21">
        <v>45000000</v>
      </c>
      <c r="U490" s="20" t="s">
        <v>1404</v>
      </c>
      <c r="V490" s="20" t="s">
        <v>1405</v>
      </c>
      <c r="W490" s="19" t="s">
        <v>121</v>
      </c>
      <c r="X490" s="19" t="s">
        <v>1443</v>
      </c>
      <c r="Y490" s="19" t="s">
        <v>1459</v>
      </c>
      <c r="Z490" s="19" t="s">
        <v>1590</v>
      </c>
      <c r="AA490" s="19" t="s">
        <v>1660</v>
      </c>
      <c r="AB490" s="19" t="s">
        <v>1666</v>
      </c>
      <c r="AC490" s="32">
        <v>0</v>
      </c>
      <c r="AD490" s="32">
        <v>0</v>
      </c>
      <c r="AE490" s="32">
        <v>45000000</v>
      </c>
      <c r="AF490" s="32">
        <v>0</v>
      </c>
      <c r="AG490" s="32">
        <v>0</v>
      </c>
      <c r="AH490" s="32">
        <v>4500000</v>
      </c>
      <c r="AI490" s="32">
        <v>0</v>
      </c>
      <c r="AJ490" s="32">
        <v>4500000</v>
      </c>
      <c r="AK490" s="32">
        <v>0</v>
      </c>
      <c r="AL490" s="32">
        <v>4500000</v>
      </c>
      <c r="AM490" s="32">
        <v>0</v>
      </c>
      <c r="AN490" s="32">
        <v>4500000</v>
      </c>
      <c r="AO490" s="32">
        <v>0</v>
      </c>
      <c r="AP490" s="32">
        <v>4500000</v>
      </c>
      <c r="AQ490" s="32">
        <v>0</v>
      </c>
      <c r="AR490" s="32">
        <v>4500000</v>
      </c>
      <c r="AS490" s="32">
        <v>0</v>
      </c>
      <c r="AT490" s="32">
        <v>4500000</v>
      </c>
      <c r="AU490" s="32">
        <v>0</v>
      </c>
      <c r="AV490" s="32">
        <v>4500000</v>
      </c>
      <c r="AW490" s="32">
        <v>0</v>
      </c>
      <c r="AX490" s="32">
        <v>4500000</v>
      </c>
      <c r="AY490" s="32">
        <v>0</v>
      </c>
      <c r="AZ490" s="32">
        <v>4500000</v>
      </c>
      <c r="BA490" s="30"/>
      <c r="BB490" s="30"/>
      <c r="BC490" s="30"/>
      <c r="BD490" s="30"/>
      <c r="BE490" s="10" t="str">
        <f t="shared" si="108"/>
        <v>OK</v>
      </c>
      <c r="BF490" s="10" t="str">
        <f t="shared" si="109"/>
        <v>OK</v>
      </c>
      <c r="BG490" s="4">
        <f t="shared" si="110"/>
        <v>0</v>
      </c>
      <c r="BH490" s="11">
        <f t="shared" si="111"/>
        <v>45000000</v>
      </c>
      <c r="BI490" s="11">
        <f t="shared" si="112"/>
        <v>45000000</v>
      </c>
      <c r="BJ490" s="4">
        <f t="shared" si="113"/>
        <v>0</v>
      </c>
      <c r="BK490" s="4">
        <f t="shared" si="114"/>
        <v>0</v>
      </c>
      <c r="BL490" s="1">
        <v>4</v>
      </c>
      <c r="BM490" s="1">
        <v>2410</v>
      </c>
      <c r="BN490" s="1">
        <v>1</v>
      </c>
      <c r="BO490" s="12">
        <v>4</v>
      </c>
      <c r="BP490" s="1">
        <v>4</v>
      </c>
      <c r="BQ490" s="1">
        <v>2</v>
      </c>
      <c r="BT490" s="36"/>
      <c r="BU490" s="36"/>
      <c r="BV490" s="36" t="str">
        <f t="shared" si="97"/>
        <v>2410</v>
      </c>
      <c r="BW490" s="36" t="b">
        <f t="shared" si="98"/>
        <v>1</v>
      </c>
      <c r="BX490" s="36"/>
      <c r="BY490" s="36"/>
      <c r="BZ490" s="36"/>
      <c r="CA490" s="36"/>
    </row>
    <row r="491" spans="1:79" ht="142.5">
      <c r="A491" s="38" t="s">
        <v>3801</v>
      </c>
      <c r="B491" s="33" t="s">
        <v>868</v>
      </c>
      <c r="C491" s="27" t="s">
        <v>259</v>
      </c>
      <c r="D491" s="27" t="s">
        <v>246</v>
      </c>
      <c r="E491" s="18" t="s">
        <v>3862</v>
      </c>
      <c r="F491" s="19" t="s">
        <v>3863</v>
      </c>
      <c r="G491" s="19" t="s">
        <v>3888</v>
      </c>
      <c r="H491" s="19" t="s">
        <v>3892</v>
      </c>
      <c r="I491" s="19">
        <v>81151603</v>
      </c>
      <c r="J491" s="19" t="s">
        <v>1371</v>
      </c>
      <c r="K491" s="19" t="s">
        <v>1332</v>
      </c>
      <c r="L491" s="19" t="s">
        <v>2582</v>
      </c>
      <c r="M491" s="20" t="s">
        <v>265</v>
      </c>
      <c r="N491" s="20" t="s">
        <v>265</v>
      </c>
      <c r="O491" s="20" t="s">
        <v>265</v>
      </c>
      <c r="P491" s="20">
        <v>10</v>
      </c>
      <c r="Q491" s="20" t="s">
        <v>1390</v>
      </c>
      <c r="R491" s="20" t="s">
        <v>1391</v>
      </c>
      <c r="S491" s="21">
        <v>45000000</v>
      </c>
      <c r="T491" s="21">
        <v>45000000</v>
      </c>
      <c r="U491" s="20" t="s">
        <v>1404</v>
      </c>
      <c r="V491" s="20" t="s">
        <v>1405</v>
      </c>
      <c r="W491" s="19" t="s">
        <v>121</v>
      </c>
      <c r="X491" s="19" t="s">
        <v>1443</v>
      </c>
      <c r="Y491" s="19" t="s">
        <v>1459</v>
      </c>
      <c r="Z491" s="19" t="s">
        <v>1590</v>
      </c>
      <c r="AA491" s="19" t="s">
        <v>1660</v>
      </c>
      <c r="AB491" s="19" t="s">
        <v>1666</v>
      </c>
      <c r="AC491" s="32">
        <v>0</v>
      </c>
      <c r="AD491" s="32">
        <v>0</v>
      </c>
      <c r="AE491" s="32">
        <v>45000000</v>
      </c>
      <c r="AF491" s="32">
        <v>0</v>
      </c>
      <c r="AG491" s="32">
        <v>0</v>
      </c>
      <c r="AH491" s="32">
        <v>4500000</v>
      </c>
      <c r="AI491" s="32">
        <v>0</v>
      </c>
      <c r="AJ491" s="32">
        <v>4500000</v>
      </c>
      <c r="AK491" s="32">
        <v>0</v>
      </c>
      <c r="AL491" s="32">
        <v>4500000</v>
      </c>
      <c r="AM491" s="32">
        <v>0</v>
      </c>
      <c r="AN491" s="32">
        <v>4500000</v>
      </c>
      <c r="AO491" s="32">
        <v>0</v>
      </c>
      <c r="AP491" s="32">
        <v>4500000</v>
      </c>
      <c r="AQ491" s="32">
        <v>0</v>
      </c>
      <c r="AR491" s="32">
        <v>4500000</v>
      </c>
      <c r="AS491" s="32">
        <v>0</v>
      </c>
      <c r="AT491" s="32">
        <v>4500000</v>
      </c>
      <c r="AU491" s="32">
        <v>0</v>
      </c>
      <c r="AV491" s="32">
        <v>4500000</v>
      </c>
      <c r="AW491" s="32">
        <v>0</v>
      </c>
      <c r="AX491" s="32">
        <v>4500000</v>
      </c>
      <c r="AY491" s="32">
        <v>0</v>
      </c>
      <c r="AZ491" s="32">
        <v>4500000</v>
      </c>
      <c r="BA491" s="30"/>
      <c r="BB491" s="30"/>
      <c r="BC491" s="30"/>
      <c r="BD491" s="30"/>
      <c r="BE491" s="10" t="str">
        <f t="shared" si="108"/>
        <v>OK</v>
      </c>
      <c r="BF491" s="10" t="str">
        <f t="shared" si="109"/>
        <v>OK</v>
      </c>
      <c r="BG491" s="4">
        <f t="shared" si="110"/>
        <v>0</v>
      </c>
      <c r="BH491" s="11">
        <f t="shared" si="111"/>
        <v>45000000</v>
      </c>
      <c r="BI491" s="11">
        <f t="shared" si="112"/>
        <v>45000000</v>
      </c>
      <c r="BJ491" s="4">
        <f t="shared" si="113"/>
        <v>0</v>
      </c>
      <c r="BK491" s="4">
        <f t="shared" si="114"/>
        <v>0</v>
      </c>
      <c r="BL491" s="1">
        <v>4</v>
      </c>
      <c r="BM491" s="1">
        <v>2410</v>
      </c>
      <c r="BN491" s="1">
        <v>1</v>
      </c>
      <c r="BO491" s="12">
        <v>4</v>
      </c>
      <c r="BP491" s="1">
        <v>4</v>
      </c>
      <c r="BQ491" s="1">
        <v>3</v>
      </c>
      <c r="BT491" s="36"/>
      <c r="BU491" s="36"/>
      <c r="BV491" s="36" t="str">
        <f t="shared" si="97"/>
        <v>2410</v>
      </c>
      <c r="BW491" s="36" t="b">
        <f t="shared" si="98"/>
        <v>1</v>
      </c>
      <c r="BX491" s="36"/>
      <c r="BY491" s="36"/>
      <c r="BZ491" s="36"/>
      <c r="CA491" s="36"/>
    </row>
    <row r="492" spans="1:79" ht="142.5">
      <c r="A492" s="38" t="s">
        <v>3801</v>
      </c>
      <c r="B492" s="33" t="s">
        <v>869</v>
      </c>
      <c r="C492" s="27" t="s">
        <v>259</v>
      </c>
      <c r="D492" s="27" t="s">
        <v>246</v>
      </c>
      <c r="E492" s="18" t="s">
        <v>3862</v>
      </c>
      <c r="F492" s="19" t="s">
        <v>3863</v>
      </c>
      <c r="G492" s="19" t="s">
        <v>3888</v>
      </c>
      <c r="H492" s="19" t="s">
        <v>3892</v>
      </c>
      <c r="I492" s="19">
        <v>81151603</v>
      </c>
      <c r="J492" s="19" t="s">
        <v>1371</v>
      </c>
      <c r="K492" s="19" t="s">
        <v>1332</v>
      </c>
      <c r="L492" s="19" t="s">
        <v>2593</v>
      </c>
      <c r="M492" s="20" t="s">
        <v>265</v>
      </c>
      <c r="N492" s="20" t="s">
        <v>265</v>
      </c>
      <c r="O492" s="20" t="s">
        <v>265</v>
      </c>
      <c r="P492" s="20">
        <v>10</v>
      </c>
      <c r="Q492" s="20" t="s">
        <v>1390</v>
      </c>
      <c r="R492" s="20" t="s">
        <v>1391</v>
      </c>
      <c r="S492" s="21">
        <v>45000000</v>
      </c>
      <c r="T492" s="21">
        <v>45000000</v>
      </c>
      <c r="U492" s="20" t="s">
        <v>1404</v>
      </c>
      <c r="V492" s="20" t="s">
        <v>1405</v>
      </c>
      <c r="W492" s="19" t="s">
        <v>121</v>
      </c>
      <c r="X492" s="19" t="s">
        <v>1443</v>
      </c>
      <c r="Y492" s="19" t="s">
        <v>1459</v>
      </c>
      <c r="Z492" s="19" t="s">
        <v>1590</v>
      </c>
      <c r="AA492" s="19" t="s">
        <v>1660</v>
      </c>
      <c r="AB492" s="19" t="s">
        <v>1666</v>
      </c>
      <c r="AC492" s="32">
        <v>0</v>
      </c>
      <c r="AD492" s="32">
        <v>0</v>
      </c>
      <c r="AE492" s="32">
        <v>45000000</v>
      </c>
      <c r="AF492" s="32">
        <v>0</v>
      </c>
      <c r="AG492" s="32">
        <v>0</v>
      </c>
      <c r="AH492" s="32">
        <v>4500000</v>
      </c>
      <c r="AI492" s="32">
        <v>0</v>
      </c>
      <c r="AJ492" s="32">
        <v>4500000</v>
      </c>
      <c r="AK492" s="32">
        <v>0</v>
      </c>
      <c r="AL492" s="32">
        <v>4500000</v>
      </c>
      <c r="AM492" s="32">
        <v>0</v>
      </c>
      <c r="AN492" s="32">
        <v>4500000</v>
      </c>
      <c r="AO492" s="32">
        <v>0</v>
      </c>
      <c r="AP492" s="32">
        <v>4500000</v>
      </c>
      <c r="AQ492" s="32">
        <v>0</v>
      </c>
      <c r="AR492" s="32">
        <v>4500000</v>
      </c>
      <c r="AS492" s="32">
        <v>0</v>
      </c>
      <c r="AT492" s="32">
        <v>4500000</v>
      </c>
      <c r="AU492" s="32">
        <v>0</v>
      </c>
      <c r="AV492" s="32">
        <v>4500000</v>
      </c>
      <c r="AW492" s="32">
        <v>0</v>
      </c>
      <c r="AX492" s="32">
        <v>4500000</v>
      </c>
      <c r="AY492" s="32">
        <v>0</v>
      </c>
      <c r="AZ492" s="32">
        <v>4500000</v>
      </c>
      <c r="BA492" s="30"/>
      <c r="BB492" s="30"/>
      <c r="BC492" s="30"/>
      <c r="BD492" s="30"/>
      <c r="BE492" s="10" t="str">
        <f t="shared" si="108"/>
        <v>OK</v>
      </c>
      <c r="BF492" s="10" t="str">
        <f t="shared" si="109"/>
        <v>OK</v>
      </c>
      <c r="BG492" s="4">
        <f t="shared" si="110"/>
        <v>0</v>
      </c>
      <c r="BH492" s="11">
        <f t="shared" si="111"/>
        <v>45000000</v>
      </c>
      <c r="BI492" s="11">
        <f t="shared" si="112"/>
        <v>45000000</v>
      </c>
      <c r="BJ492" s="4">
        <f t="shared" si="113"/>
        <v>0</v>
      </c>
      <c r="BK492" s="4">
        <f t="shared" si="114"/>
        <v>0</v>
      </c>
      <c r="BL492" s="1">
        <v>4</v>
      </c>
      <c r="BM492" s="1">
        <v>2410</v>
      </c>
      <c r="BN492" s="1">
        <v>1</v>
      </c>
      <c r="BO492" s="12">
        <v>4</v>
      </c>
      <c r="BP492" s="1">
        <v>4</v>
      </c>
      <c r="BQ492" s="1">
        <v>4</v>
      </c>
      <c r="BT492" s="36"/>
      <c r="BU492" s="36"/>
      <c r="BV492" s="36" t="str">
        <f t="shared" si="97"/>
        <v>2410</v>
      </c>
      <c r="BW492" s="36" t="b">
        <f t="shared" si="98"/>
        <v>1</v>
      </c>
      <c r="BX492" s="36"/>
      <c r="BY492" s="36"/>
      <c r="BZ492" s="36"/>
      <c r="CA492" s="36"/>
    </row>
    <row r="493" spans="1:79" ht="142.5">
      <c r="A493" s="38" t="s">
        <v>3801</v>
      </c>
      <c r="B493" s="33" t="s">
        <v>870</v>
      </c>
      <c r="C493" s="27" t="s">
        <v>259</v>
      </c>
      <c r="D493" s="27" t="s">
        <v>246</v>
      </c>
      <c r="E493" s="18" t="s">
        <v>3862</v>
      </c>
      <c r="F493" s="19" t="s">
        <v>3863</v>
      </c>
      <c r="G493" s="19" t="s">
        <v>3888</v>
      </c>
      <c r="H493" s="19" t="s">
        <v>3892</v>
      </c>
      <c r="I493" s="19">
        <v>81151603</v>
      </c>
      <c r="J493" s="19" t="s">
        <v>1371</v>
      </c>
      <c r="K493" s="19" t="s">
        <v>1332</v>
      </c>
      <c r="L493" s="19" t="s">
        <v>2604</v>
      </c>
      <c r="M493" s="20" t="s">
        <v>265</v>
      </c>
      <c r="N493" s="20" t="s">
        <v>265</v>
      </c>
      <c r="O493" s="20" t="s">
        <v>265</v>
      </c>
      <c r="P493" s="20">
        <v>10</v>
      </c>
      <c r="Q493" s="20" t="s">
        <v>1390</v>
      </c>
      <c r="R493" s="20" t="s">
        <v>1391</v>
      </c>
      <c r="S493" s="21">
        <v>45000000</v>
      </c>
      <c r="T493" s="21">
        <v>45000000</v>
      </c>
      <c r="U493" s="20" t="s">
        <v>1404</v>
      </c>
      <c r="V493" s="20" t="s">
        <v>1405</v>
      </c>
      <c r="W493" s="19" t="s">
        <v>121</v>
      </c>
      <c r="X493" s="19" t="s">
        <v>1443</v>
      </c>
      <c r="Y493" s="19" t="s">
        <v>1459</v>
      </c>
      <c r="Z493" s="19" t="s">
        <v>1590</v>
      </c>
      <c r="AA493" s="19" t="s">
        <v>1660</v>
      </c>
      <c r="AB493" s="19" t="s">
        <v>1666</v>
      </c>
      <c r="AC493" s="32">
        <v>0</v>
      </c>
      <c r="AD493" s="32">
        <v>0</v>
      </c>
      <c r="AE493" s="32">
        <v>45000000</v>
      </c>
      <c r="AF493" s="32">
        <v>0</v>
      </c>
      <c r="AG493" s="32">
        <v>0</v>
      </c>
      <c r="AH493" s="32">
        <v>4500000</v>
      </c>
      <c r="AI493" s="32">
        <v>0</v>
      </c>
      <c r="AJ493" s="32">
        <v>4500000</v>
      </c>
      <c r="AK493" s="32">
        <v>0</v>
      </c>
      <c r="AL493" s="32">
        <v>4500000</v>
      </c>
      <c r="AM493" s="32">
        <v>0</v>
      </c>
      <c r="AN493" s="32">
        <v>4500000</v>
      </c>
      <c r="AO493" s="32">
        <v>0</v>
      </c>
      <c r="AP493" s="32">
        <v>4500000</v>
      </c>
      <c r="AQ493" s="32">
        <v>0</v>
      </c>
      <c r="AR493" s="32">
        <v>4500000</v>
      </c>
      <c r="AS493" s="32">
        <v>0</v>
      </c>
      <c r="AT493" s="32">
        <v>4500000</v>
      </c>
      <c r="AU493" s="32">
        <v>0</v>
      </c>
      <c r="AV493" s="32">
        <v>4500000</v>
      </c>
      <c r="AW493" s="32">
        <v>0</v>
      </c>
      <c r="AX493" s="32">
        <v>4500000</v>
      </c>
      <c r="AY493" s="32">
        <v>0</v>
      </c>
      <c r="AZ493" s="32">
        <v>4500000</v>
      </c>
      <c r="BA493" s="30"/>
      <c r="BB493" s="30"/>
      <c r="BC493" s="30"/>
      <c r="BD493" s="30"/>
      <c r="BE493" s="10" t="str">
        <f t="shared" si="108"/>
        <v>OK</v>
      </c>
      <c r="BF493" s="10" t="str">
        <f t="shared" si="109"/>
        <v>OK</v>
      </c>
      <c r="BG493" s="4">
        <f t="shared" si="110"/>
        <v>0</v>
      </c>
      <c r="BH493" s="11">
        <f t="shared" si="111"/>
        <v>45000000</v>
      </c>
      <c r="BI493" s="11">
        <f t="shared" si="112"/>
        <v>45000000</v>
      </c>
      <c r="BJ493" s="4">
        <f t="shared" si="113"/>
        <v>0</v>
      </c>
      <c r="BK493" s="4">
        <f t="shared" si="114"/>
        <v>0</v>
      </c>
      <c r="BL493" s="1">
        <v>4</v>
      </c>
      <c r="BM493" s="1">
        <v>2410</v>
      </c>
      <c r="BN493" s="1">
        <v>1</v>
      </c>
      <c r="BO493" s="12">
        <v>4</v>
      </c>
      <c r="BP493" s="1">
        <v>4</v>
      </c>
      <c r="BQ493" s="1">
        <v>5</v>
      </c>
      <c r="BT493" s="36"/>
      <c r="BU493" s="36"/>
      <c r="BV493" s="36" t="str">
        <f t="shared" si="97"/>
        <v>2410</v>
      </c>
      <c r="BW493" s="36" t="b">
        <f t="shared" si="98"/>
        <v>1</v>
      </c>
      <c r="BX493" s="36"/>
      <c r="BY493" s="36"/>
      <c r="BZ493" s="36"/>
      <c r="CA493" s="36"/>
    </row>
    <row r="494" spans="1:79" ht="142.5">
      <c r="A494" s="38" t="s">
        <v>3801</v>
      </c>
      <c r="B494" s="33" t="s">
        <v>871</v>
      </c>
      <c r="C494" s="27" t="s">
        <v>259</v>
      </c>
      <c r="D494" s="27" t="s">
        <v>246</v>
      </c>
      <c r="E494" s="18" t="s">
        <v>3862</v>
      </c>
      <c r="F494" s="19" t="s">
        <v>3863</v>
      </c>
      <c r="G494" s="19" t="s">
        <v>3888</v>
      </c>
      <c r="H494" s="19" t="s">
        <v>3892</v>
      </c>
      <c r="I494" s="19">
        <v>81151603</v>
      </c>
      <c r="J494" s="19" t="s">
        <v>1371</v>
      </c>
      <c r="K494" s="19" t="s">
        <v>1332</v>
      </c>
      <c r="L494" s="19" t="s">
        <v>2606</v>
      </c>
      <c r="M494" s="20" t="s">
        <v>265</v>
      </c>
      <c r="N494" s="20" t="s">
        <v>265</v>
      </c>
      <c r="O494" s="20" t="s">
        <v>265</v>
      </c>
      <c r="P494" s="20">
        <v>10</v>
      </c>
      <c r="Q494" s="20" t="s">
        <v>1390</v>
      </c>
      <c r="R494" s="20" t="s">
        <v>1391</v>
      </c>
      <c r="S494" s="21">
        <v>45000000</v>
      </c>
      <c r="T494" s="21">
        <v>45000000</v>
      </c>
      <c r="U494" s="20" t="s">
        <v>1404</v>
      </c>
      <c r="V494" s="20" t="s">
        <v>1405</v>
      </c>
      <c r="W494" s="19" t="s">
        <v>121</v>
      </c>
      <c r="X494" s="19" t="s">
        <v>1443</v>
      </c>
      <c r="Y494" s="19" t="s">
        <v>1459</v>
      </c>
      <c r="Z494" s="19" t="s">
        <v>1590</v>
      </c>
      <c r="AA494" s="19" t="s">
        <v>1660</v>
      </c>
      <c r="AB494" s="19" t="s">
        <v>1666</v>
      </c>
      <c r="AC494" s="32">
        <v>0</v>
      </c>
      <c r="AD494" s="32">
        <v>0</v>
      </c>
      <c r="AE494" s="32">
        <v>45000000</v>
      </c>
      <c r="AF494" s="32">
        <v>0</v>
      </c>
      <c r="AG494" s="32">
        <v>0</v>
      </c>
      <c r="AH494" s="32">
        <v>4500000</v>
      </c>
      <c r="AI494" s="32">
        <v>0</v>
      </c>
      <c r="AJ494" s="32">
        <v>4500000</v>
      </c>
      <c r="AK494" s="32">
        <v>0</v>
      </c>
      <c r="AL494" s="32">
        <v>4500000</v>
      </c>
      <c r="AM494" s="32">
        <v>0</v>
      </c>
      <c r="AN494" s="32">
        <v>4500000</v>
      </c>
      <c r="AO494" s="32">
        <v>0</v>
      </c>
      <c r="AP494" s="32">
        <v>4500000</v>
      </c>
      <c r="AQ494" s="32">
        <v>0</v>
      </c>
      <c r="AR494" s="32">
        <v>4500000</v>
      </c>
      <c r="AS494" s="32">
        <v>0</v>
      </c>
      <c r="AT494" s="32">
        <v>4500000</v>
      </c>
      <c r="AU494" s="32">
        <v>0</v>
      </c>
      <c r="AV494" s="32">
        <v>4500000</v>
      </c>
      <c r="AW494" s="32">
        <v>0</v>
      </c>
      <c r="AX494" s="32">
        <v>4500000</v>
      </c>
      <c r="AY494" s="32">
        <v>0</v>
      </c>
      <c r="AZ494" s="32">
        <v>4500000</v>
      </c>
      <c r="BA494" s="30"/>
      <c r="BB494" s="30"/>
      <c r="BC494" s="30"/>
      <c r="BD494" s="30"/>
      <c r="BE494" s="10" t="str">
        <f t="shared" si="108"/>
        <v>OK</v>
      </c>
      <c r="BF494" s="10" t="str">
        <f t="shared" si="109"/>
        <v>OK</v>
      </c>
      <c r="BG494" s="4">
        <f t="shared" si="110"/>
        <v>0</v>
      </c>
      <c r="BH494" s="11">
        <f t="shared" si="111"/>
        <v>45000000</v>
      </c>
      <c r="BI494" s="11">
        <f t="shared" si="112"/>
        <v>45000000</v>
      </c>
      <c r="BJ494" s="4">
        <f t="shared" si="113"/>
        <v>0</v>
      </c>
      <c r="BK494" s="4">
        <f t="shared" si="114"/>
        <v>0</v>
      </c>
      <c r="BL494" s="1">
        <v>4</v>
      </c>
      <c r="BM494" s="1">
        <v>2410</v>
      </c>
      <c r="BN494" s="1">
        <v>1</v>
      </c>
      <c r="BO494" s="12">
        <v>4</v>
      </c>
      <c r="BP494" s="1">
        <v>4</v>
      </c>
      <c r="BQ494" s="1">
        <v>6</v>
      </c>
      <c r="BT494" s="36"/>
      <c r="BU494" s="36"/>
      <c r="BV494" s="36" t="str">
        <f t="shared" si="97"/>
        <v>2410</v>
      </c>
      <c r="BW494" s="36" t="b">
        <f t="shared" si="98"/>
        <v>1</v>
      </c>
      <c r="BX494" s="36"/>
      <c r="BY494" s="36"/>
      <c r="BZ494" s="36"/>
      <c r="CA494" s="36"/>
    </row>
    <row r="495" spans="1:79" ht="156.75">
      <c r="A495" s="38" t="s">
        <v>3801</v>
      </c>
      <c r="B495" s="33" t="s">
        <v>872</v>
      </c>
      <c r="C495" s="27" t="s">
        <v>259</v>
      </c>
      <c r="D495" s="27" t="s">
        <v>246</v>
      </c>
      <c r="E495" s="18" t="s">
        <v>3862</v>
      </c>
      <c r="F495" s="19" t="s">
        <v>3863</v>
      </c>
      <c r="G495" s="19" t="s">
        <v>3888</v>
      </c>
      <c r="H495" s="19" t="s">
        <v>3892</v>
      </c>
      <c r="I495" s="19">
        <v>81151603</v>
      </c>
      <c r="J495" s="19" t="s">
        <v>1371</v>
      </c>
      <c r="K495" s="19" t="s">
        <v>1332</v>
      </c>
      <c r="L495" s="19" t="s">
        <v>2607</v>
      </c>
      <c r="M495" s="20" t="s">
        <v>265</v>
      </c>
      <c r="N495" s="20" t="s">
        <v>265</v>
      </c>
      <c r="O495" s="20" t="s">
        <v>265</v>
      </c>
      <c r="P495" s="20">
        <v>10</v>
      </c>
      <c r="Q495" s="20" t="s">
        <v>1390</v>
      </c>
      <c r="R495" s="20" t="s">
        <v>1391</v>
      </c>
      <c r="S495" s="21">
        <v>31800000</v>
      </c>
      <c r="T495" s="21">
        <v>31800000</v>
      </c>
      <c r="U495" s="20" t="s">
        <v>1404</v>
      </c>
      <c r="V495" s="20" t="s">
        <v>1405</v>
      </c>
      <c r="W495" s="19" t="s">
        <v>121</v>
      </c>
      <c r="X495" s="19" t="s">
        <v>1443</v>
      </c>
      <c r="Y495" s="19" t="s">
        <v>1459</v>
      </c>
      <c r="Z495" s="19" t="s">
        <v>127</v>
      </c>
      <c r="AA495" s="19" t="s">
        <v>1660</v>
      </c>
      <c r="AB495" s="19" t="s">
        <v>1666</v>
      </c>
      <c r="AC495" s="32">
        <v>0</v>
      </c>
      <c r="AD495" s="32">
        <v>0</v>
      </c>
      <c r="AE495" s="32">
        <v>31800000</v>
      </c>
      <c r="AF495" s="32">
        <v>0</v>
      </c>
      <c r="AG495" s="32">
        <v>0</v>
      </c>
      <c r="AH495" s="32">
        <v>3180000</v>
      </c>
      <c r="AI495" s="32">
        <v>0</v>
      </c>
      <c r="AJ495" s="32">
        <v>3180000</v>
      </c>
      <c r="AK495" s="32">
        <v>0</v>
      </c>
      <c r="AL495" s="32">
        <v>3180000</v>
      </c>
      <c r="AM495" s="32">
        <v>0</v>
      </c>
      <c r="AN495" s="32">
        <v>3180000</v>
      </c>
      <c r="AO495" s="32">
        <v>0</v>
      </c>
      <c r="AP495" s="32">
        <v>3180000</v>
      </c>
      <c r="AQ495" s="32">
        <v>0</v>
      </c>
      <c r="AR495" s="32">
        <v>3180000</v>
      </c>
      <c r="AS495" s="32">
        <v>0</v>
      </c>
      <c r="AT495" s="32">
        <v>3180000</v>
      </c>
      <c r="AU495" s="32">
        <v>0</v>
      </c>
      <c r="AV495" s="32">
        <v>3180000</v>
      </c>
      <c r="AW495" s="32">
        <v>0</v>
      </c>
      <c r="AX495" s="32">
        <v>3180000</v>
      </c>
      <c r="AY495" s="32">
        <v>0</v>
      </c>
      <c r="AZ495" s="32">
        <v>3180000</v>
      </c>
      <c r="BA495" s="30"/>
      <c r="BB495" s="30"/>
      <c r="BC495" s="30"/>
      <c r="BD495" s="30"/>
      <c r="BE495" s="10" t="str">
        <f t="shared" si="108"/>
        <v>OK</v>
      </c>
      <c r="BF495" s="10" t="str">
        <f t="shared" si="109"/>
        <v>OK</v>
      </c>
      <c r="BG495" s="4">
        <f t="shared" si="110"/>
        <v>0</v>
      </c>
      <c r="BH495" s="11">
        <f t="shared" si="111"/>
        <v>31800000</v>
      </c>
      <c r="BI495" s="11">
        <f t="shared" si="112"/>
        <v>31800000</v>
      </c>
      <c r="BJ495" s="4">
        <f t="shared" si="113"/>
        <v>0</v>
      </c>
      <c r="BK495" s="4">
        <f t="shared" si="114"/>
        <v>0</v>
      </c>
      <c r="BL495" s="1">
        <v>4</v>
      </c>
      <c r="BM495" s="1">
        <v>2410</v>
      </c>
      <c r="BN495" s="1">
        <v>1</v>
      </c>
      <c r="BO495" s="12">
        <v>4</v>
      </c>
      <c r="BP495" s="1">
        <v>4</v>
      </c>
      <c r="BQ495" s="1">
        <v>7</v>
      </c>
      <c r="BT495" s="36"/>
      <c r="BU495" s="36"/>
      <c r="BV495" s="36" t="str">
        <f t="shared" si="97"/>
        <v>2410</v>
      </c>
      <c r="BW495" s="36" t="b">
        <f t="shared" si="98"/>
        <v>1</v>
      </c>
      <c r="BX495" s="36"/>
      <c r="BY495" s="36"/>
      <c r="BZ495" s="36"/>
      <c r="CA495" s="36"/>
    </row>
    <row r="496" spans="1:79" ht="156.75">
      <c r="A496" s="38" t="s">
        <v>3801</v>
      </c>
      <c r="B496" s="33" t="s">
        <v>873</v>
      </c>
      <c r="C496" s="27" t="s">
        <v>259</v>
      </c>
      <c r="D496" s="27" t="s">
        <v>246</v>
      </c>
      <c r="E496" s="18" t="s">
        <v>3862</v>
      </c>
      <c r="F496" s="19" t="s">
        <v>3863</v>
      </c>
      <c r="G496" s="19" t="s">
        <v>3888</v>
      </c>
      <c r="H496" s="19" t="s">
        <v>3892</v>
      </c>
      <c r="I496" s="19">
        <v>81151603</v>
      </c>
      <c r="J496" s="19" t="s">
        <v>1371</v>
      </c>
      <c r="K496" s="19" t="s">
        <v>1332</v>
      </c>
      <c r="L496" s="19" t="s">
        <v>2608</v>
      </c>
      <c r="M496" s="20" t="s">
        <v>265</v>
      </c>
      <c r="N496" s="20" t="s">
        <v>265</v>
      </c>
      <c r="O496" s="20" t="s">
        <v>265</v>
      </c>
      <c r="P496" s="20">
        <v>10</v>
      </c>
      <c r="Q496" s="20" t="s">
        <v>1390</v>
      </c>
      <c r="R496" s="20" t="s">
        <v>1391</v>
      </c>
      <c r="S496" s="21">
        <v>31800000</v>
      </c>
      <c r="T496" s="21">
        <v>31800000</v>
      </c>
      <c r="U496" s="20" t="s">
        <v>1404</v>
      </c>
      <c r="V496" s="20" t="s">
        <v>1405</v>
      </c>
      <c r="W496" s="19" t="s">
        <v>121</v>
      </c>
      <c r="X496" s="19" t="s">
        <v>1443</v>
      </c>
      <c r="Y496" s="19" t="s">
        <v>1459</v>
      </c>
      <c r="Z496" s="19" t="s">
        <v>127</v>
      </c>
      <c r="AA496" s="19" t="s">
        <v>1660</v>
      </c>
      <c r="AB496" s="19" t="s">
        <v>1666</v>
      </c>
      <c r="AC496" s="32">
        <v>0</v>
      </c>
      <c r="AD496" s="32">
        <v>0</v>
      </c>
      <c r="AE496" s="32">
        <v>31800000</v>
      </c>
      <c r="AF496" s="32">
        <v>0</v>
      </c>
      <c r="AG496" s="32">
        <v>0</v>
      </c>
      <c r="AH496" s="32">
        <v>3180000</v>
      </c>
      <c r="AI496" s="32">
        <v>0</v>
      </c>
      <c r="AJ496" s="32">
        <v>3180000</v>
      </c>
      <c r="AK496" s="32">
        <v>0</v>
      </c>
      <c r="AL496" s="32">
        <v>3180000</v>
      </c>
      <c r="AM496" s="32">
        <v>0</v>
      </c>
      <c r="AN496" s="32">
        <v>3180000</v>
      </c>
      <c r="AO496" s="32">
        <v>0</v>
      </c>
      <c r="AP496" s="32">
        <v>3180000</v>
      </c>
      <c r="AQ496" s="32">
        <v>0</v>
      </c>
      <c r="AR496" s="32">
        <v>3180000</v>
      </c>
      <c r="AS496" s="32">
        <v>0</v>
      </c>
      <c r="AT496" s="32">
        <v>3180000</v>
      </c>
      <c r="AU496" s="32">
        <v>0</v>
      </c>
      <c r="AV496" s="32">
        <v>3180000</v>
      </c>
      <c r="AW496" s="32">
        <v>0</v>
      </c>
      <c r="AX496" s="32">
        <v>3180000</v>
      </c>
      <c r="AY496" s="32">
        <v>0</v>
      </c>
      <c r="AZ496" s="32">
        <v>3180000</v>
      </c>
      <c r="BA496" s="30"/>
      <c r="BB496" s="30"/>
      <c r="BC496" s="30"/>
      <c r="BD496" s="30"/>
      <c r="BE496" s="10" t="str">
        <f t="shared" si="108"/>
        <v>OK</v>
      </c>
      <c r="BF496" s="10" t="str">
        <f t="shared" si="109"/>
        <v>OK</v>
      </c>
      <c r="BG496" s="4">
        <f t="shared" si="110"/>
        <v>0</v>
      </c>
      <c r="BH496" s="11">
        <f t="shared" si="111"/>
        <v>31800000</v>
      </c>
      <c r="BI496" s="11">
        <f t="shared" si="112"/>
        <v>31800000</v>
      </c>
      <c r="BJ496" s="4">
        <f t="shared" si="113"/>
        <v>0</v>
      </c>
      <c r="BK496" s="4">
        <f t="shared" si="114"/>
        <v>0</v>
      </c>
      <c r="BL496" s="1">
        <v>4</v>
      </c>
      <c r="BM496" s="1">
        <v>2410</v>
      </c>
      <c r="BN496" s="1">
        <v>1</v>
      </c>
      <c r="BO496" s="12">
        <v>4</v>
      </c>
      <c r="BP496" s="1">
        <v>4</v>
      </c>
      <c r="BQ496" s="1">
        <v>8</v>
      </c>
      <c r="BT496" s="36"/>
      <c r="BU496" s="36"/>
      <c r="BV496" s="36" t="str">
        <f t="shared" si="97"/>
        <v>2410</v>
      </c>
      <c r="BW496" s="36" t="b">
        <f t="shared" si="98"/>
        <v>1</v>
      </c>
      <c r="BX496" s="36"/>
      <c r="BY496" s="36"/>
      <c r="BZ496" s="36"/>
      <c r="CA496" s="36"/>
    </row>
    <row r="497" spans="1:79" ht="156.75">
      <c r="A497" s="38" t="s">
        <v>3801</v>
      </c>
      <c r="B497" s="33" t="s">
        <v>874</v>
      </c>
      <c r="C497" s="27" t="s">
        <v>259</v>
      </c>
      <c r="D497" s="27" t="s">
        <v>246</v>
      </c>
      <c r="E497" s="18" t="s">
        <v>3862</v>
      </c>
      <c r="F497" s="19" t="s">
        <v>3863</v>
      </c>
      <c r="G497" s="19" t="s">
        <v>3888</v>
      </c>
      <c r="H497" s="19" t="s">
        <v>3892</v>
      </c>
      <c r="I497" s="19">
        <v>81151601</v>
      </c>
      <c r="J497" s="19" t="s">
        <v>1371</v>
      </c>
      <c r="K497" s="19" t="s">
        <v>1332</v>
      </c>
      <c r="L497" s="19" t="s">
        <v>2609</v>
      </c>
      <c r="M497" s="20" t="s">
        <v>1321</v>
      </c>
      <c r="N497" s="20" t="s">
        <v>1321</v>
      </c>
      <c r="O497" s="20" t="s">
        <v>1321</v>
      </c>
      <c r="P497" s="20">
        <v>8</v>
      </c>
      <c r="Q497" s="20" t="s">
        <v>1390</v>
      </c>
      <c r="R497" s="20" t="s">
        <v>1391</v>
      </c>
      <c r="S497" s="21">
        <v>36000000</v>
      </c>
      <c r="T497" s="21">
        <v>36000000</v>
      </c>
      <c r="U497" s="20" t="s">
        <v>1404</v>
      </c>
      <c r="V497" s="20" t="s">
        <v>1405</v>
      </c>
      <c r="W497" s="19" t="s">
        <v>121</v>
      </c>
      <c r="X497" s="19" t="s">
        <v>1443</v>
      </c>
      <c r="Y497" s="19" t="s">
        <v>1459</v>
      </c>
      <c r="Z497" s="19" t="s">
        <v>122</v>
      </c>
      <c r="AA497" s="19" t="s">
        <v>1660</v>
      </c>
      <c r="AB497" s="19" t="s">
        <v>1666</v>
      </c>
      <c r="AC497" s="32">
        <v>36000000</v>
      </c>
      <c r="AD497" s="32">
        <v>0</v>
      </c>
      <c r="AE497" s="32">
        <v>0</v>
      </c>
      <c r="AF497" s="32">
        <v>4500000</v>
      </c>
      <c r="AG497" s="32">
        <v>0</v>
      </c>
      <c r="AH497" s="32">
        <v>4500000</v>
      </c>
      <c r="AI497" s="32">
        <v>0</v>
      </c>
      <c r="AJ497" s="32">
        <v>4500000</v>
      </c>
      <c r="AK497" s="32">
        <v>0</v>
      </c>
      <c r="AL497" s="32">
        <v>4500000</v>
      </c>
      <c r="AM497" s="32">
        <v>0</v>
      </c>
      <c r="AN497" s="32">
        <v>4500000</v>
      </c>
      <c r="AO497" s="32">
        <v>0</v>
      </c>
      <c r="AP497" s="32">
        <v>4500000</v>
      </c>
      <c r="AQ497" s="32">
        <v>0</v>
      </c>
      <c r="AR497" s="32">
        <v>4500000</v>
      </c>
      <c r="AS497" s="32">
        <v>0</v>
      </c>
      <c r="AT497" s="32">
        <v>4500000</v>
      </c>
      <c r="AU497" s="32">
        <v>0</v>
      </c>
      <c r="AV497" s="32">
        <v>0</v>
      </c>
      <c r="AW497" s="32">
        <v>0</v>
      </c>
      <c r="AX497" s="32">
        <v>0</v>
      </c>
      <c r="AY497" s="32">
        <v>0</v>
      </c>
      <c r="AZ497" s="32">
        <v>0</v>
      </c>
      <c r="BA497" s="30"/>
      <c r="BB497" s="30"/>
      <c r="BC497" s="30"/>
      <c r="BD497" s="30"/>
      <c r="BE497" s="10" t="str">
        <f t="shared" ref="BE497:BE528" si="117">IF(OR($T497&lt;&gt;"",SUM(AC497:AZ497)&lt;&gt;0),IF(T497=BH497,"OK",IF(T497&gt;BH497,"Valor estimado supera a Compromisos en "&amp;DOLLAR(T497-BH497),"Compromisos superan al Valor estimado en "&amp;DOLLAR(BH497-T497))),"")</f>
        <v>OK</v>
      </c>
      <c r="BF497" s="10" t="str">
        <f t="shared" ref="BF497:BF528" si="118">IF(OR($T497&lt;&gt;"",SUM(AC497:AZ497)&lt;&gt;0),IF(T497=BI497,"OK",IF(T497&gt;BI497,"Valor estimado supera a Obligaciones en "&amp;DOLLAR(T497-BI497),"Obligaciones superan al Valor estimado en "&amp;DOLLAR(BI497-T497))),"")</f>
        <v>OK</v>
      </c>
      <c r="BG497" s="4">
        <f t="shared" ref="BG497:BG528" si="119">+IF(B497&lt;&gt;"",COUNTBLANK(F497:AZ497),0)</f>
        <v>0</v>
      </c>
      <c r="BH497" s="11">
        <f t="shared" ref="BH497:BH528" si="120">+SUM(AC497,AE497,AG497,AI497,AK497,AM497,AO497,AQ497,AS497,AU497,AW497,AY497)</f>
        <v>36000000</v>
      </c>
      <c r="BI497" s="11">
        <f t="shared" ref="BI497:BI528" si="121">+SUM(AD497,AF497,AH497,AJ497,AL497,AN497,AP497,AR497,AT497,AV497,AX497,AZ497)</f>
        <v>36000000</v>
      </c>
      <c r="BJ497" s="4">
        <f t="shared" ref="BJ497:BJ528" si="122">+IF(OR(BE497="ok",BE497=""),0,1)</f>
        <v>0</v>
      </c>
      <c r="BK497" s="4">
        <f t="shared" ref="BK497:BK528" si="123">+IF(OR(BF497="ok",BF497=""),0,1)</f>
        <v>0</v>
      </c>
      <c r="BL497" s="1">
        <v>4</v>
      </c>
      <c r="BM497" s="1">
        <v>2410</v>
      </c>
      <c r="BN497" s="1">
        <v>1</v>
      </c>
      <c r="BO497" s="12">
        <v>4</v>
      </c>
      <c r="BP497" s="1">
        <v>4</v>
      </c>
      <c r="BQ497" s="1">
        <v>9</v>
      </c>
      <c r="BT497" s="36"/>
      <c r="BU497" s="36"/>
      <c r="BV497" s="36" t="str">
        <f t="shared" si="97"/>
        <v>2410</v>
      </c>
      <c r="BW497" s="36" t="b">
        <f t="shared" si="98"/>
        <v>1</v>
      </c>
      <c r="BX497" s="36"/>
      <c r="BY497" s="36"/>
      <c r="BZ497" s="36"/>
      <c r="CA497" s="36"/>
    </row>
    <row r="498" spans="1:79" ht="156.75">
      <c r="A498" s="38" t="s">
        <v>3801</v>
      </c>
      <c r="B498" s="33" t="s">
        <v>875</v>
      </c>
      <c r="C498" s="27" t="s">
        <v>259</v>
      </c>
      <c r="D498" s="27" t="s">
        <v>246</v>
      </c>
      <c r="E498" s="18" t="s">
        <v>3862</v>
      </c>
      <c r="F498" s="19" t="s">
        <v>3863</v>
      </c>
      <c r="G498" s="19" t="s">
        <v>3888</v>
      </c>
      <c r="H498" s="19" t="s">
        <v>3892</v>
      </c>
      <c r="I498" s="19">
        <v>81151601</v>
      </c>
      <c r="J498" s="19" t="s">
        <v>1371</v>
      </c>
      <c r="K498" s="19" t="s">
        <v>1332</v>
      </c>
      <c r="L498" s="19" t="s">
        <v>2561</v>
      </c>
      <c r="M498" s="20" t="s">
        <v>1321</v>
      </c>
      <c r="N498" s="20" t="s">
        <v>1321</v>
      </c>
      <c r="O498" s="20" t="s">
        <v>1321</v>
      </c>
      <c r="P498" s="20">
        <v>8</v>
      </c>
      <c r="Q498" s="20" t="s">
        <v>1390</v>
      </c>
      <c r="R498" s="20" t="s">
        <v>1391</v>
      </c>
      <c r="S498" s="21">
        <v>36000000</v>
      </c>
      <c r="T498" s="21">
        <v>36000000</v>
      </c>
      <c r="U498" s="20" t="s">
        <v>1404</v>
      </c>
      <c r="V498" s="20" t="s">
        <v>1405</v>
      </c>
      <c r="W498" s="19" t="s">
        <v>121</v>
      </c>
      <c r="X498" s="19" t="s">
        <v>1443</v>
      </c>
      <c r="Y498" s="19" t="s">
        <v>1459</v>
      </c>
      <c r="Z498" s="19" t="s">
        <v>122</v>
      </c>
      <c r="AA498" s="19" t="s">
        <v>1660</v>
      </c>
      <c r="AB498" s="19" t="s">
        <v>1666</v>
      </c>
      <c r="AC498" s="32">
        <v>36000000</v>
      </c>
      <c r="AD498" s="32">
        <v>0</v>
      </c>
      <c r="AE498" s="32">
        <v>0</v>
      </c>
      <c r="AF498" s="32">
        <v>4500000</v>
      </c>
      <c r="AG498" s="32">
        <v>0</v>
      </c>
      <c r="AH498" s="32">
        <v>4500000</v>
      </c>
      <c r="AI498" s="32">
        <v>0</v>
      </c>
      <c r="AJ498" s="32">
        <v>4500000</v>
      </c>
      <c r="AK498" s="32">
        <v>0</v>
      </c>
      <c r="AL498" s="32">
        <v>4500000</v>
      </c>
      <c r="AM498" s="32">
        <v>0</v>
      </c>
      <c r="AN498" s="32">
        <v>4500000</v>
      </c>
      <c r="AO498" s="32">
        <v>0</v>
      </c>
      <c r="AP498" s="32">
        <v>4500000</v>
      </c>
      <c r="AQ498" s="32">
        <v>0</v>
      </c>
      <c r="AR498" s="32">
        <v>4500000</v>
      </c>
      <c r="AS498" s="32">
        <v>0</v>
      </c>
      <c r="AT498" s="32">
        <v>4500000</v>
      </c>
      <c r="AU498" s="32">
        <v>0</v>
      </c>
      <c r="AV498" s="32">
        <v>0</v>
      </c>
      <c r="AW498" s="32">
        <v>0</v>
      </c>
      <c r="AX498" s="32">
        <v>0</v>
      </c>
      <c r="AY498" s="32">
        <v>0</v>
      </c>
      <c r="AZ498" s="32">
        <v>0</v>
      </c>
      <c r="BA498" s="30"/>
      <c r="BB498" s="30"/>
      <c r="BC498" s="30"/>
      <c r="BD498" s="30"/>
      <c r="BE498" s="10" t="str">
        <f t="shared" si="117"/>
        <v>OK</v>
      </c>
      <c r="BF498" s="10" t="str">
        <f t="shared" si="118"/>
        <v>OK</v>
      </c>
      <c r="BG498" s="4">
        <f t="shared" si="119"/>
        <v>0</v>
      </c>
      <c r="BH498" s="11">
        <f t="shared" si="120"/>
        <v>36000000</v>
      </c>
      <c r="BI498" s="11">
        <f t="shared" si="121"/>
        <v>36000000</v>
      </c>
      <c r="BJ498" s="4">
        <f t="shared" si="122"/>
        <v>0</v>
      </c>
      <c r="BK498" s="4">
        <f t="shared" si="123"/>
        <v>0</v>
      </c>
      <c r="BL498" s="1">
        <v>4</v>
      </c>
      <c r="BM498" s="1">
        <v>2410</v>
      </c>
      <c r="BN498" s="1">
        <v>1</v>
      </c>
      <c r="BO498" s="12">
        <v>4</v>
      </c>
      <c r="BP498" s="1">
        <v>4</v>
      </c>
      <c r="BQ498" s="1">
        <v>10</v>
      </c>
      <c r="BT498" s="36"/>
      <c r="BU498" s="36"/>
      <c r="BV498" s="36" t="str">
        <f t="shared" si="97"/>
        <v>2410</v>
      </c>
      <c r="BW498" s="36" t="b">
        <f t="shared" si="98"/>
        <v>1</v>
      </c>
      <c r="BX498" s="36"/>
      <c r="BY498" s="36"/>
      <c r="BZ498" s="36"/>
      <c r="CA498" s="36"/>
    </row>
    <row r="499" spans="1:79" ht="156.75">
      <c r="A499" s="38" t="s">
        <v>3801</v>
      </c>
      <c r="B499" s="33" t="s">
        <v>876</v>
      </c>
      <c r="C499" s="27" t="s">
        <v>259</v>
      </c>
      <c r="D499" s="27" t="s">
        <v>246</v>
      </c>
      <c r="E499" s="18" t="s">
        <v>3862</v>
      </c>
      <c r="F499" s="19" t="s">
        <v>3863</v>
      </c>
      <c r="G499" s="19" t="s">
        <v>3888</v>
      </c>
      <c r="H499" s="19" t="s">
        <v>3892</v>
      </c>
      <c r="I499" s="19">
        <v>81151601</v>
      </c>
      <c r="J499" s="19" t="s">
        <v>1371</v>
      </c>
      <c r="K499" s="19" t="s">
        <v>1332</v>
      </c>
      <c r="L499" s="19" t="s">
        <v>2562</v>
      </c>
      <c r="M499" s="20" t="s">
        <v>1321</v>
      </c>
      <c r="N499" s="20" t="s">
        <v>1321</v>
      </c>
      <c r="O499" s="20" t="s">
        <v>1321</v>
      </c>
      <c r="P499" s="20">
        <v>8</v>
      </c>
      <c r="Q499" s="20" t="s">
        <v>1390</v>
      </c>
      <c r="R499" s="20" t="s">
        <v>1391</v>
      </c>
      <c r="S499" s="21">
        <v>36000000</v>
      </c>
      <c r="T499" s="21">
        <v>36000000</v>
      </c>
      <c r="U499" s="20" t="s">
        <v>1404</v>
      </c>
      <c r="V499" s="20" t="s">
        <v>1405</v>
      </c>
      <c r="W499" s="19" t="s">
        <v>121</v>
      </c>
      <c r="X499" s="19" t="s">
        <v>1443</v>
      </c>
      <c r="Y499" s="19" t="s">
        <v>1459</v>
      </c>
      <c r="Z499" s="19" t="s">
        <v>122</v>
      </c>
      <c r="AA499" s="19" t="s">
        <v>1660</v>
      </c>
      <c r="AB499" s="19" t="s">
        <v>1666</v>
      </c>
      <c r="AC499" s="32">
        <v>36000000</v>
      </c>
      <c r="AD499" s="32">
        <v>0</v>
      </c>
      <c r="AE499" s="32">
        <v>0</v>
      </c>
      <c r="AF499" s="32">
        <v>4500000</v>
      </c>
      <c r="AG499" s="32">
        <v>0</v>
      </c>
      <c r="AH499" s="32">
        <v>4500000</v>
      </c>
      <c r="AI499" s="32">
        <v>0</v>
      </c>
      <c r="AJ499" s="32">
        <v>4500000</v>
      </c>
      <c r="AK499" s="32">
        <v>0</v>
      </c>
      <c r="AL499" s="32">
        <v>4500000</v>
      </c>
      <c r="AM499" s="32">
        <v>0</v>
      </c>
      <c r="AN499" s="32">
        <v>4500000</v>
      </c>
      <c r="AO499" s="32">
        <v>0</v>
      </c>
      <c r="AP499" s="32">
        <v>4500000</v>
      </c>
      <c r="AQ499" s="32">
        <v>0</v>
      </c>
      <c r="AR499" s="32">
        <v>4500000</v>
      </c>
      <c r="AS499" s="32">
        <v>0</v>
      </c>
      <c r="AT499" s="32">
        <v>4500000</v>
      </c>
      <c r="AU499" s="32">
        <v>0</v>
      </c>
      <c r="AV499" s="32">
        <v>0</v>
      </c>
      <c r="AW499" s="32">
        <v>0</v>
      </c>
      <c r="AX499" s="32">
        <v>0</v>
      </c>
      <c r="AY499" s="32">
        <v>0</v>
      </c>
      <c r="AZ499" s="32">
        <v>0</v>
      </c>
      <c r="BA499" s="30"/>
      <c r="BB499" s="30"/>
      <c r="BC499" s="30"/>
      <c r="BD499" s="30"/>
      <c r="BE499" s="10" t="str">
        <f t="shared" si="117"/>
        <v>OK</v>
      </c>
      <c r="BF499" s="10" t="str">
        <f t="shared" si="118"/>
        <v>OK</v>
      </c>
      <c r="BG499" s="4">
        <f t="shared" si="119"/>
        <v>0</v>
      </c>
      <c r="BH499" s="11">
        <f t="shared" si="120"/>
        <v>36000000</v>
      </c>
      <c r="BI499" s="11">
        <f t="shared" si="121"/>
        <v>36000000</v>
      </c>
      <c r="BJ499" s="4">
        <f t="shared" si="122"/>
        <v>0</v>
      </c>
      <c r="BK499" s="4">
        <f t="shared" si="123"/>
        <v>0</v>
      </c>
      <c r="BL499" s="1">
        <v>4</v>
      </c>
      <c r="BM499" s="1">
        <v>2410</v>
      </c>
      <c r="BN499" s="1">
        <v>1</v>
      </c>
      <c r="BO499" s="12">
        <v>4</v>
      </c>
      <c r="BP499" s="1">
        <v>4</v>
      </c>
      <c r="BQ499" s="1">
        <v>11</v>
      </c>
      <c r="BT499" s="36"/>
      <c r="BU499" s="36"/>
      <c r="BV499" s="36" t="str">
        <f t="shared" si="97"/>
        <v>2410</v>
      </c>
      <c r="BW499" s="36" t="b">
        <f t="shared" si="98"/>
        <v>1</v>
      </c>
      <c r="BX499" s="36"/>
      <c r="BY499" s="36"/>
      <c r="BZ499" s="36"/>
      <c r="CA499" s="36"/>
    </row>
    <row r="500" spans="1:79" ht="156.75">
      <c r="A500" s="38" t="s">
        <v>3801</v>
      </c>
      <c r="B500" s="33" t="s">
        <v>877</v>
      </c>
      <c r="C500" s="27" t="s">
        <v>259</v>
      </c>
      <c r="D500" s="27" t="s">
        <v>246</v>
      </c>
      <c r="E500" s="18" t="s">
        <v>3862</v>
      </c>
      <c r="F500" s="19" t="s">
        <v>3863</v>
      </c>
      <c r="G500" s="19" t="s">
        <v>3888</v>
      </c>
      <c r="H500" s="19" t="s">
        <v>3892</v>
      </c>
      <c r="I500" s="19">
        <v>81151601</v>
      </c>
      <c r="J500" s="19" t="s">
        <v>1371</v>
      </c>
      <c r="K500" s="19" t="s">
        <v>1332</v>
      </c>
      <c r="L500" s="19" t="s">
        <v>2563</v>
      </c>
      <c r="M500" s="20" t="s">
        <v>1321</v>
      </c>
      <c r="N500" s="20" t="s">
        <v>1321</v>
      </c>
      <c r="O500" s="20" t="s">
        <v>1321</v>
      </c>
      <c r="P500" s="20">
        <v>8</v>
      </c>
      <c r="Q500" s="20" t="s">
        <v>1390</v>
      </c>
      <c r="R500" s="20" t="s">
        <v>1391</v>
      </c>
      <c r="S500" s="21">
        <v>36000000</v>
      </c>
      <c r="T500" s="21">
        <v>36000000</v>
      </c>
      <c r="U500" s="20" t="s">
        <v>1404</v>
      </c>
      <c r="V500" s="20" t="s">
        <v>1405</v>
      </c>
      <c r="W500" s="19" t="s">
        <v>121</v>
      </c>
      <c r="X500" s="19" t="s">
        <v>1443</v>
      </c>
      <c r="Y500" s="19" t="s">
        <v>1459</v>
      </c>
      <c r="Z500" s="19" t="s">
        <v>122</v>
      </c>
      <c r="AA500" s="19" t="s">
        <v>1660</v>
      </c>
      <c r="AB500" s="19" t="s">
        <v>1666</v>
      </c>
      <c r="AC500" s="32">
        <v>36000000</v>
      </c>
      <c r="AD500" s="32">
        <v>0</v>
      </c>
      <c r="AE500" s="32">
        <v>0</v>
      </c>
      <c r="AF500" s="32">
        <v>4500000</v>
      </c>
      <c r="AG500" s="32">
        <v>0</v>
      </c>
      <c r="AH500" s="32">
        <v>4500000</v>
      </c>
      <c r="AI500" s="32">
        <v>0</v>
      </c>
      <c r="AJ500" s="32">
        <v>4500000</v>
      </c>
      <c r="AK500" s="32">
        <v>0</v>
      </c>
      <c r="AL500" s="32">
        <v>4500000</v>
      </c>
      <c r="AM500" s="32">
        <v>0</v>
      </c>
      <c r="AN500" s="32">
        <v>4500000</v>
      </c>
      <c r="AO500" s="32">
        <v>0</v>
      </c>
      <c r="AP500" s="32">
        <v>4500000</v>
      </c>
      <c r="AQ500" s="32">
        <v>0</v>
      </c>
      <c r="AR500" s="32">
        <v>4500000</v>
      </c>
      <c r="AS500" s="32">
        <v>0</v>
      </c>
      <c r="AT500" s="32">
        <v>4500000</v>
      </c>
      <c r="AU500" s="32">
        <v>0</v>
      </c>
      <c r="AV500" s="32">
        <v>0</v>
      </c>
      <c r="AW500" s="32">
        <v>0</v>
      </c>
      <c r="AX500" s="32">
        <v>0</v>
      </c>
      <c r="AY500" s="32">
        <v>0</v>
      </c>
      <c r="AZ500" s="32">
        <v>0</v>
      </c>
      <c r="BA500" s="30"/>
      <c r="BB500" s="30"/>
      <c r="BC500" s="30"/>
      <c r="BD500" s="30"/>
      <c r="BE500" s="10" t="str">
        <f t="shared" si="117"/>
        <v>OK</v>
      </c>
      <c r="BF500" s="10" t="str">
        <f t="shared" si="118"/>
        <v>OK</v>
      </c>
      <c r="BG500" s="4">
        <f t="shared" si="119"/>
        <v>0</v>
      </c>
      <c r="BH500" s="11">
        <f t="shared" si="120"/>
        <v>36000000</v>
      </c>
      <c r="BI500" s="11">
        <f t="shared" si="121"/>
        <v>36000000</v>
      </c>
      <c r="BJ500" s="4">
        <f t="shared" si="122"/>
        <v>0</v>
      </c>
      <c r="BK500" s="4">
        <f t="shared" si="123"/>
        <v>0</v>
      </c>
      <c r="BL500" s="1">
        <v>4</v>
      </c>
      <c r="BM500" s="1">
        <v>2410</v>
      </c>
      <c r="BN500" s="1">
        <v>1</v>
      </c>
      <c r="BO500" s="12">
        <v>4</v>
      </c>
      <c r="BP500" s="1">
        <v>4</v>
      </c>
      <c r="BQ500" s="1">
        <v>12</v>
      </c>
      <c r="BT500" s="36"/>
      <c r="BU500" s="36"/>
      <c r="BV500" s="36" t="str">
        <f t="shared" si="97"/>
        <v>2410</v>
      </c>
      <c r="BW500" s="36" t="b">
        <f t="shared" si="98"/>
        <v>1</v>
      </c>
      <c r="BX500" s="36"/>
      <c r="BY500" s="36"/>
      <c r="BZ500" s="36"/>
      <c r="CA500" s="36"/>
    </row>
    <row r="501" spans="1:79" ht="156.75">
      <c r="A501" s="38" t="s">
        <v>3801</v>
      </c>
      <c r="B501" s="33" t="s">
        <v>878</v>
      </c>
      <c r="C501" s="27" t="s">
        <v>259</v>
      </c>
      <c r="D501" s="27" t="s">
        <v>246</v>
      </c>
      <c r="E501" s="18" t="s">
        <v>3862</v>
      </c>
      <c r="F501" s="19" t="s">
        <v>3863</v>
      </c>
      <c r="G501" s="19" t="s">
        <v>3888</v>
      </c>
      <c r="H501" s="19" t="s">
        <v>3892</v>
      </c>
      <c r="I501" s="19">
        <v>81151601</v>
      </c>
      <c r="J501" s="19" t="s">
        <v>1371</v>
      </c>
      <c r="K501" s="19" t="s">
        <v>1332</v>
      </c>
      <c r="L501" s="19" t="s">
        <v>2564</v>
      </c>
      <c r="M501" s="20" t="s">
        <v>1321</v>
      </c>
      <c r="N501" s="20" t="s">
        <v>1321</v>
      </c>
      <c r="O501" s="20" t="s">
        <v>1321</v>
      </c>
      <c r="P501" s="20">
        <v>8</v>
      </c>
      <c r="Q501" s="20" t="s">
        <v>1390</v>
      </c>
      <c r="R501" s="20" t="s">
        <v>1391</v>
      </c>
      <c r="S501" s="21">
        <v>36000000</v>
      </c>
      <c r="T501" s="21">
        <v>36000000</v>
      </c>
      <c r="U501" s="20" t="s">
        <v>1404</v>
      </c>
      <c r="V501" s="20" t="s">
        <v>1405</v>
      </c>
      <c r="W501" s="19" t="s">
        <v>121</v>
      </c>
      <c r="X501" s="19" t="s">
        <v>1443</v>
      </c>
      <c r="Y501" s="19" t="s">
        <v>1459</v>
      </c>
      <c r="Z501" s="19" t="s">
        <v>122</v>
      </c>
      <c r="AA501" s="19" t="s">
        <v>1660</v>
      </c>
      <c r="AB501" s="19" t="s">
        <v>1666</v>
      </c>
      <c r="AC501" s="32">
        <v>36000000</v>
      </c>
      <c r="AD501" s="32">
        <v>0</v>
      </c>
      <c r="AE501" s="32">
        <v>0</v>
      </c>
      <c r="AF501" s="32">
        <v>4500000</v>
      </c>
      <c r="AG501" s="32">
        <v>0</v>
      </c>
      <c r="AH501" s="32">
        <v>4500000</v>
      </c>
      <c r="AI501" s="32">
        <v>0</v>
      </c>
      <c r="AJ501" s="32">
        <v>4500000</v>
      </c>
      <c r="AK501" s="32">
        <v>0</v>
      </c>
      <c r="AL501" s="32">
        <v>4500000</v>
      </c>
      <c r="AM501" s="32">
        <v>0</v>
      </c>
      <c r="AN501" s="32">
        <v>4500000</v>
      </c>
      <c r="AO501" s="32">
        <v>0</v>
      </c>
      <c r="AP501" s="32">
        <v>4500000</v>
      </c>
      <c r="AQ501" s="32">
        <v>0</v>
      </c>
      <c r="AR501" s="32">
        <v>4500000</v>
      </c>
      <c r="AS501" s="32">
        <v>0</v>
      </c>
      <c r="AT501" s="32">
        <v>4500000</v>
      </c>
      <c r="AU501" s="32">
        <v>0</v>
      </c>
      <c r="AV501" s="32">
        <v>0</v>
      </c>
      <c r="AW501" s="32">
        <v>0</v>
      </c>
      <c r="AX501" s="32">
        <v>0</v>
      </c>
      <c r="AY501" s="32">
        <v>0</v>
      </c>
      <c r="AZ501" s="32">
        <v>0</v>
      </c>
      <c r="BA501" s="30"/>
      <c r="BB501" s="30"/>
      <c r="BC501" s="30"/>
      <c r="BD501" s="30"/>
      <c r="BE501" s="10" t="str">
        <f t="shared" si="117"/>
        <v>OK</v>
      </c>
      <c r="BF501" s="10" t="str">
        <f t="shared" si="118"/>
        <v>OK</v>
      </c>
      <c r="BG501" s="4">
        <f t="shared" si="119"/>
        <v>0</v>
      </c>
      <c r="BH501" s="11">
        <f t="shared" si="120"/>
        <v>36000000</v>
      </c>
      <c r="BI501" s="11">
        <f t="shared" si="121"/>
        <v>36000000</v>
      </c>
      <c r="BJ501" s="4">
        <f t="shared" si="122"/>
        <v>0</v>
      </c>
      <c r="BK501" s="4">
        <f t="shared" si="123"/>
        <v>0</v>
      </c>
      <c r="BL501" s="1">
        <v>4</v>
      </c>
      <c r="BM501" s="1">
        <v>2410</v>
      </c>
      <c r="BN501" s="1">
        <v>1</v>
      </c>
      <c r="BO501" s="12">
        <v>4</v>
      </c>
      <c r="BP501" s="1">
        <v>4</v>
      </c>
      <c r="BQ501" s="1">
        <v>13</v>
      </c>
      <c r="BT501" s="36"/>
      <c r="BU501" s="36"/>
      <c r="BV501" s="36" t="str">
        <f t="shared" si="97"/>
        <v>2410</v>
      </c>
      <c r="BW501" s="36" t="b">
        <f t="shared" si="98"/>
        <v>1</v>
      </c>
      <c r="BX501" s="36"/>
      <c r="BY501" s="36"/>
      <c r="BZ501" s="36"/>
      <c r="CA501" s="36"/>
    </row>
    <row r="502" spans="1:79" ht="156.75">
      <c r="A502" s="38" t="s">
        <v>3801</v>
      </c>
      <c r="B502" s="33" t="s">
        <v>879</v>
      </c>
      <c r="C502" s="27" t="s">
        <v>259</v>
      </c>
      <c r="D502" s="27" t="s">
        <v>246</v>
      </c>
      <c r="E502" s="18" t="s">
        <v>3862</v>
      </c>
      <c r="F502" s="19" t="s">
        <v>3863</v>
      </c>
      <c r="G502" s="19" t="s">
        <v>3888</v>
      </c>
      <c r="H502" s="19" t="s">
        <v>3892</v>
      </c>
      <c r="I502" s="19">
        <v>81151601</v>
      </c>
      <c r="J502" s="19" t="s">
        <v>1371</v>
      </c>
      <c r="K502" s="19" t="s">
        <v>1332</v>
      </c>
      <c r="L502" s="19" t="s">
        <v>2565</v>
      </c>
      <c r="M502" s="20" t="s">
        <v>1321</v>
      </c>
      <c r="N502" s="20" t="s">
        <v>1321</v>
      </c>
      <c r="O502" s="20" t="s">
        <v>1321</v>
      </c>
      <c r="P502" s="20">
        <v>8</v>
      </c>
      <c r="Q502" s="20" t="s">
        <v>1390</v>
      </c>
      <c r="R502" s="20" t="s">
        <v>1391</v>
      </c>
      <c r="S502" s="21">
        <v>36000000</v>
      </c>
      <c r="T502" s="21">
        <v>36000000</v>
      </c>
      <c r="U502" s="20" t="s">
        <v>1404</v>
      </c>
      <c r="V502" s="20" t="s">
        <v>1405</v>
      </c>
      <c r="W502" s="19" t="s">
        <v>121</v>
      </c>
      <c r="X502" s="19" t="s">
        <v>1443</v>
      </c>
      <c r="Y502" s="19" t="s">
        <v>1459</v>
      </c>
      <c r="Z502" s="19" t="s">
        <v>122</v>
      </c>
      <c r="AA502" s="19" t="s">
        <v>1660</v>
      </c>
      <c r="AB502" s="19" t="s">
        <v>1666</v>
      </c>
      <c r="AC502" s="32">
        <v>36000000</v>
      </c>
      <c r="AD502" s="32">
        <v>0</v>
      </c>
      <c r="AE502" s="32">
        <v>0</v>
      </c>
      <c r="AF502" s="32">
        <v>4500000</v>
      </c>
      <c r="AG502" s="32">
        <v>0</v>
      </c>
      <c r="AH502" s="32">
        <v>4500000</v>
      </c>
      <c r="AI502" s="32">
        <v>0</v>
      </c>
      <c r="AJ502" s="32">
        <v>4500000</v>
      </c>
      <c r="AK502" s="32">
        <v>0</v>
      </c>
      <c r="AL502" s="32">
        <v>4500000</v>
      </c>
      <c r="AM502" s="32">
        <v>0</v>
      </c>
      <c r="AN502" s="32">
        <v>4500000</v>
      </c>
      <c r="AO502" s="32">
        <v>0</v>
      </c>
      <c r="AP502" s="32">
        <v>4500000</v>
      </c>
      <c r="AQ502" s="32">
        <v>0</v>
      </c>
      <c r="AR502" s="32">
        <v>4500000</v>
      </c>
      <c r="AS502" s="32">
        <v>0</v>
      </c>
      <c r="AT502" s="32">
        <v>4500000</v>
      </c>
      <c r="AU502" s="32">
        <v>0</v>
      </c>
      <c r="AV502" s="32">
        <v>0</v>
      </c>
      <c r="AW502" s="32">
        <v>0</v>
      </c>
      <c r="AX502" s="32">
        <v>0</v>
      </c>
      <c r="AY502" s="32">
        <v>0</v>
      </c>
      <c r="AZ502" s="32">
        <v>0</v>
      </c>
      <c r="BA502" s="30"/>
      <c r="BB502" s="30"/>
      <c r="BC502" s="30"/>
      <c r="BD502" s="30"/>
      <c r="BE502" s="10" t="str">
        <f t="shared" si="117"/>
        <v>OK</v>
      </c>
      <c r="BF502" s="10" t="str">
        <f t="shared" si="118"/>
        <v>OK</v>
      </c>
      <c r="BG502" s="4">
        <f t="shared" si="119"/>
        <v>0</v>
      </c>
      <c r="BH502" s="11">
        <f t="shared" si="120"/>
        <v>36000000</v>
      </c>
      <c r="BI502" s="11">
        <f t="shared" si="121"/>
        <v>36000000</v>
      </c>
      <c r="BJ502" s="4">
        <f t="shared" si="122"/>
        <v>0</v>
      </c>
      <c r="BK502" s="4">
        <f t="shared" si="123"/>
        <v>0</v>
      </c>
      <c r="BL502" s="1">
        <v>4</v>
      </c>
      <c r="BM502" s="1">
        <v>2410</v>
      </c>
      <c r="BN502" s="1">
        <v>1</v>
      </c>
      <c r="BO502" s="12">
        <v>4</v>
      </c>
      <c r="BP502" s="1">
        <v>4</v>
      </c>
      <c r="BQ502" s="1">
        <v>14</v>
      </c>
      <c r="BT502" s="36"/>
      <c r="BU502" s="36"/>
      <c r="BV502" s="36" t="str">
        <f t="shared" si="97"/>
        <v>2410</v>
      </c>
      <c r="BW502" s="36" t="b">
        <f t="shared" si="98"/>
        <v>1</v>
      </c>
      <c r="BX502" s="36"/>
      <c r="BY502" s="36"/>
      <c r="BZ502" s="36"/>
      <c r="CA502" s="36"/>
    </row>
    <row r="503" spans="1:79" ht="156.75">
      <c r="A503" s="38" t="s">
        <v>3801</v>
      </c>
      <c r="B503" s="33" t="s">
        <v>880</v>
      </c>
      <c r="C503" s="27" t="s">
        <v>259</v>
      </c>
      <c r="D503" s="27" t="s">
        <v>246</v>
      </c>
      <c r="E503" s="18" t="s">
        <v>3862</v>
      </c>
      <c r="F503" s="19" t="s">
        <v>3863</v>
      </c>
      <c r="G503" s="19" t="s">
        <v>3888</v>
      </c>
      <c r="H503" s="19" t="s">
        <v>3892</v>
      </c>
      <c r="I503" s="19">
        <v>81151601</v>
      </c>
      <c r="J503" s="19" t="s">
        <v>1371</v>
      </c>
      <c r="K503" s="19" t="s">
        <v>1332</v>
      </c>
      <c r="L503" s="19" t="s">
        <v>2566</v>
      </c>
      <c r="M503" s="20" t="s">
        <v>1321</v>
      </c>
      <c r="N503" s="20" t="s">
        <v>1321</v>
      </c>
      <c r="O503" s="20" t="s">
        <v>1321</v>
      </c>
      <c r="P503" s="20">
        <v>8</v>
      </c>
      <c r="Q503" s="20" t="s">
        <v>1390</v>
      </c>
      <c r="R503" s="20" t="s">
        <v>1391</v>
      </c>
      <c r="S503" s="21">
        <v>36000000</v>
      </c>
      <c r="T503" s="21">
        <v>36000000</v>
      </c>
      <c r="U503" s="20" t="s">
        <v>1404</v>
      </c>
      <c r="V503" s="20" t="s">
        <v>1405</v>
      </c>
      <c r="W503" s="19" t="s">
        <v>121</v>
      </c>
      <c r="X503" s="19" t="s">
        <v>1443</v>
      </c>
      <c r="Y503" s="19" t="s">
        <v>1459</v>
      </c>
      <c r="Z503" s="19" t="s">
        <v>122</v>
      </c>
      <c r="AA503" s="19" t="s">
        <v>1660</v>
      </c>
      <c r="AB503" s="19" t="s">
        <v>1666</v>
      </c>
      <c r="AC503" s="32">
        <v>36000000</v>
      </c>
      <c r="AD503" s="32">
        <v>0</v>
      </c>
      <c r="AE503" s="32">
        <v>0</v>
      </c>
      <c r="AF503" s="32">
        <v>4500000</v>
      </c>
      <c r="AG503" s="32">
        <v>0</v>
      </c>
      <c r="AH503" s="32">
        <v>4500000</v>
      </c>
      <c r="AI503" s="32">
        <v>0</v>
      </c>
      <c r="AJ503" s="32">
        <v>4500000</v>
      </c>
      <c r="AK503" s="32">
        <v>0</v>
      </c>
      <c r="AL503" s="32">
        <v>4500000</v>
      </c>
      <c r="AM503" s="32">
        <v>0</v>
      </c>
      <c r="AN503" s="32">
        <v>4500000</v>
      </c>
      <c r="AO503" s="32">
        <v>0</v>
      </c>
      <c r="AP503" s="32">
        <v>4500000</v>
      </c>
      <c r="AQ503" s="32">
        <v>0</v>
      </c>
      <c r="AR503" s="32">
        <v>4500000</v>
      </c>
      <c r="AS503" s="32">
        <v>0</v>
      </c>
      <c r="AT503" s="32">
        <v>4500000</v>
      </c>
      <c r="AU503" s="32">
        <v>0</v>
      </c>
      <c r="AV503" s="32">
        <v>0</v>
      </c>
      <c r="AW503" s="32">
        <v>0</v>
      </c>
      <c r="AX503" s="32">
        <v>0</v>
      </c>
      <c r="AY503" s="32">
        <v>0</v>
      </c>
      <c r="AZ503" s="32">
        <v>0</v>
      </c>
      <c r="BA503" s="30"/>
      <c r="BB503" s="30"/>
      <c r="BC503" s="30"/>
      <c r="BD503" s="30"/>
      <c r="BE503" s="10" t="str">
        <f t="shared" si="117"/>
        <v>OK</v>
      </c>
      <c r="BF503" s="10" t="str">
        <f t="shared" si="118"/>
        <v>OK</v>
      </c>
      <c r="BG503" s="4">
        <f t="shared" si="119"/>
        <v>0</v>
      </c>
      <c r="BH503" s="11">
        <f t="shared" si="120"/>
        <v>36000000</v>
      </c>
      <c r="BI503" s="11">
        <f t="shared" si="121"/>
        <v>36000000</v>
      </c>
      <c r="BJ503" s="4">
        <f t="shared" si="122"/>
        <v>0</v>
      </c>
      <c r="BK503" s="4">
        <f t="shared" si="123"/>
        <v>0</v>
      </c>
      <c r="BL503" s="1">
        <v>4</v>
      </c>
      <c r="BM503" s="1">
        <v>2410</v>
      </c>
      <c r="BN503" s="1">
        <v>1</v>
      </c>
      <c r="BO503" s="12">
        <v>4</v>
      </c>
      <c r="BP503" s="1">
        <v>4</v>
      </c>
      <c r="BQ503" s="1">
        <v>15</v>
      </c>
      <c r="BT503" s="36"/>
      <c r="BU503" s="36"/>
      <c r="BV503" s="36" t="str">
        <f t="shared" si="97"/>
        <v>2410</v>
      </c>
      <c r="BW503" s="36" t="b">
        <f t="shared" si="98"/>
        <v>1</v>
      </c>
      <c r="BX503" s="36"/>
      <c r="BY503" s="36"/>
      <c r="BZ503" s="36"/>
      <c r="CA503" s="36"/>
    </row>
    <row r="504" spans="1:79" ht="156.75">
      <c r="A504" s="38" t="s">
        <v>3801</v>
      </c>
      <c r="B504" s="33" t="s">
        <v>881</v>
      </c>
      <c r="C504" s="27" t="s">
        <v>259</v>
      </c>
      <c r="D504" s="27" t="s">
        <v>246</v>
      </c>
      <c r="E504" s="18" t="s">
        <v>3862</v>
      </c>
      <c r="F504" s="19" t="s">
        <v>3863</v>
      </c>
      <c r="G504" s="19" t="s">
        <v>3888</v>
      </c>
      <c r="H504" s="19" t="s">
        <v>3892</v>
      </c>
      <c r="I504" s="19">
        <v>81151601</v>
      </c>
      <c r="J504" s="19" t="s">
        <v>1371</v>
      </c>
      <c r="K504" s="19" t="s">
        <v>1332</v>
      </c>
      <c r="L504" s="19" t="s">
        <v>2567</v>
      </c>
      <c r="M504" s="20" t="s">
        <v>1321</v>
      </c>
      <c r="N504" s="20" t="s">
        <v>1321</v>
      </c>
      <c r="O504" s="20" t="s">
        <v>1321</v>
      </c>
      <c r="P504" s="20">
        <v>8</v>
      </c>
      <c r="Q504" s="20" t="s">
        <v>1390</v>
      </c>
      <c r="R504" s="20" t="s">
        <v>1391</v>
      </c>
      <c r="S504" s="21">
        <v>36000000</v>
      </c>
      <c r="T504" s="21">
        <v>36000000</v>
      </c>
      <c r="U504" s="20" t="s">
        <v>1404</v>
      </c>
      <c r="V504" s="20" t="s">
        <v>1405</v>
      </c>
      <c r="W504" s="19" t="s">
        <v>121</v>
      </c>
      <c r="X504" s="19" t="s">
        <v>1443</v>
      </c>
      <c r="Y504" s="19" t="s">
        <v>1459</v>
      </c>
      <c r="Z504" s="19" t="s">
        <v>122</v>
      </c>
      <c r="AA504" s="19" t="s">
        <v>1660</v>
      </c>
      <c r="AB504" s="19" t="s">
        <v>1666</v>
      </c>
      <c r="AC504" s="32">
        <v>36000000</v>
      </c>
      <c r="AD504" s="32">
        <v>0</v>
      </c>
      <c r="AE504" s="32">
        <v>0</v>
      </c>
      <c r="AF504" s="32">
        <v>4500000</v>
      </c>
      <c r="AG504" s="32">
        <v>0</v>
      </c>
      <c r="AH504" s="32">
        <v>4500000</v>
      </c>
      <c r="AI504" s="32">
        <v>0</v>
      </c>
      <c r="AJ504" s="32">
        <v>4500000</v>
      </c>
      <c r="AK504" s="32">
        <v>0</v>
      </c>
      <c r="AL504" s="32">
        <v>4500000</v>
      </c>
      <c r="AM504" s="32">
        <v>0</v>
      </c>
      <c r="AN504" s="32">
        <v>4500000</v>
      </c>
      <c r="AO504" s="32">
        <v>0</v>
      </c>
      <c r="AP504" s="32">
        <v>4500000</v>
      </c>
      <c r="AQ504" s="32">
        <v>0</v>
      </c>
      <c r="AR504" s="32">
        <v>4500000</v>
      </c>
      <c r="AS504" s="32">
        <v>0</v>
      </c>
      <c r="AT504" s="32">
        <v>4500000</v>
      </c>
      <c r="AU504" s="32">
        <v>0</v>
      </c>
      <c r="AV504" s="32">
        <v>0</v>
      </c>
      <c r="AW504" s="32">
        <v>0</v>
      </c>
      <c r="AX504" s="32">
        <v>0</v>
      </c>
      <c r="AY504" s="32">
        <v>0</v>
      </c>
      <c r="AZ504" s="32">
        <v>0</v>
      </c>
      <c r="BA504" s="30"/>
      <c r="BB504" s="30"/>
      <c r="BC504" s="30"/>
      <c r="BD504" s="30"/>
      <c r="BE504" s="10" t="str">
        <f t="shared" si="117"/>
        <v>OK</v>
      </c>
      <c r="BF504" s="10" t="str">
        <f t="shared" si="118"/>
        <v>OK</v>
      </c>
      <c r="BG504" s="4">
        <f t="shared" si="119"/>
        <v>0</v>
      </c>
      <c r="BH504" s="11">
        <f t="shared" si="120"/>
        <v>36000000</v>
      </c>
      <c r="BI504" s="11">
        <f t="shared" si="121"/>
        <v>36000000</v>
      </c>
      <c r="BJ504" s="4">
        <f t="shared" si="122"/>
        <v>0</v>
      </c>
      <c r="BK504" s="4">
        <f t="shared" si="123"/>
        <v>0</v>
      </c>
      <c r="BL504" s="1">
        <v>4</v>
      </c>
      <c r="BM504" s="1">
        <v>2410</v>
      </c>
      <c r="BN504" s="1">
        <v>1</v>
      </c>
      <c r="BO504" s="12">
        <v>4</v>
      </c>
      <c r="BP504" s="1">
        <v>4</v>
      </c>
      <c r="BQ504" s="1">
        <v>16</v>
      </c>
      <c r="BT504" s="36"/>
      <c r="BU504" s="36"/>
      <c r="BV504" s="36" t="str">
        <f t="shared" si="97"/>
        <v>2410</v>
      </c>
      <c r="BW504" s="36" t="b">
        <f t="shared" si="98"/>
        <v>1</v>
      </c>
      <c r="BX504" s="36"/>
      <c r="BY504" s="36"/>
      <c r="BZ504" s="36"/>
      <c r="CA504" s="36"/>
    </row>
    <row r="505" spans="1:79" ht="156.75">
      <c r="A505" s="38" t="s">
        <v>3801</v>
      </c>
      <c r="B505" s="33" t="s">
        <v>882</v>
      </c>
      <c r="C505" s="27" t="s">
        <v>259</v>
      </c>
      <c r="D505" s="27" t="s">
        <v>246</v>
      </c>
      <c r="E505" s="18" t="s">
        <v>3862</v>
      </c>
      <c r="F505" s="19" t="s">
        <v>3863</v>
      </c>
      <c r="G505" s="19" t="s">
        <v>3888</v>
      </c>
      <c r="H505" s="19" t="s">
        <v>3892</v>
      </c>
      <c r="I505" s="19">
        <v>81151601</v>
      </c>
      <c r="J505" s="19" t="s">
        <v>1371</v>
      </c>
      <c r="K505" s="19" t="s">
        <v>1332</v>
      </c>
      <c r="L505" s="19" t="s">
        <v>2568</v>
      </c>
      <c r="M505" s="20" t="s">
        <v>1321</v>
      </c>
      <c r="N505" s="20" t="s">
        <v>1321</v>
      </c>
      <c r="O505" s="20" t="s">
        <v>1321</v>
      </c>
      <c r="P505" s="20">
        <v>8</v>
      </c>
      <c r="Q505" s="20" t="s">
        <v>1390</v>
      </c>
      <c r="R505" s="20" t="s">
        <v>1391</v>
      </c>
      <c r="S505" s="21">
        <v>36000000</v>
      </c>
      <c r="T505" s="21">
        <v>36000000</v>
      </c>
      <c r="U505" s="20" t="s">
        <v>1404</v>
      </c>
      <c r="V505" s="20" t="s">
        <v>1405</v>
      </c>
      <c r="W505" s="19" t="s">
        <v>121</v>
      </c>
      <c r="X505" s="19" t="s">
        <v>1443</v>
      </c>
      <c r="Y505" s="19" t="s">
        <v>1459</v>
      </c>
      <c r="Z505" s="19" t="s">
        <v>122</v>
      </c>
      <c r="AA505" s="19" t="s">
        <v>1660</v>
      </c>
      <c r="AB505" s="19" t="s">
        <v>1666</v>
      </c>
      <c r="AC505" s="32">
        <v>36000000</v>
      </c>
      <c r="AD505" s="32">
        <v>0</v>
      </c>
      <c r="AE505" s="32">
        <v>0</v>
      </c>
      <c r="AF505" s="32">
        <v>4500000</v>
      </c>
      <c r="AG505" s="32">
        <v>0</v>
      </c>
      <c r="AH505" s="32">
        <v>4500000</v>
      </c>
      <c r="AI505" s="32">
        <v>0</v>
      </c>
      <c r="AJ505" s="32">
        <v>4500000</v>
      </c>
      <c r="AK505" s="32">
        <v>0</v>
      </c>
      <c r="AL505" s="32">
        <v>4500000</v>
      </c>
      <c r="AM505" s="32">
        <v>0</v>
      </c>
      <c r="AN505" s="32">
        <v>4500000</v>
      </c>
      <c r="AO505" s="32">
        <v>0</v>
      </c>
      <c r="AP505" s="32">
        <v>4500000</v>
      </c>
      <c r="AQ505" s="32">
        <v>0</v>
      </c>
      <c r="AR505" s="32">
        <v>4500000</v>
      </c>
      <c r="AS505" s="32">
        <v>0</v>
      </c>
      <c r="AT505" s="32">
        <v>4500000</v>
      </c>
      <c r="AU505" s="32">
        <v>0</v>
      </c>
      <c r="AV505" s="32">
        <v>0</v>
      </c>
      <c r="AW505" s="32">
        <v>0</v>
      </c>
      <c r="AX505" s="32">
        <v>0</v>
      </c>
      <c r="AY505" s="32">
        <v>0</v>
      </c>
      <c r="AZ505" s="32">
        <v>0</v>
      </c>
      <c r="BA505" s="30"/>
      <c r="BB505" s="30"/>
      <c r="BC505" s="30"/>
      <c r="BD505" s="30"/>
      <c r="BE505" s="10" t="str">
        <f t="shared" si="117"/>
        <v>OK</v>
      </c>
      <c r="BF505" s="10" t="str">
        <f t="shared" si="118"/>
        <v>OK</v>
      </c>
      <c r="BG505" s="4">
        <f t="shared" si="119"/>
        <v>0</v>
      </c>
      <c r="BH505" s="11">
        <f t="shared" si="120"/>
        <v>36000000</v>
      </c>
      <c r="BI505" s="11">
        <f t="shared" si="121"/>
        <v>36000000</v>
      </c>
      <c r="BJ505" s="4">
        <f t="shared" si="122"/>
        <v>0</v>
      </c>
      <c r="BK505" s="4">
        <f t="shared" si="123"/>
        <v>0</v>
      </c>
      <c r="BL505" s="1">
        <v>4</v>
      </c>
      <c r="BM505" s="1">
        <v>2410</v>
      </c>
      <c r="BN505" s="1">
        <v>1</v>
      </c>
      <c r="BO505" s="12">
        <v>4</v>
      </c>
      <c r="BP505" s="1">
        <v>4</v>
      </c>
      <c r="BQ505" s="1">
        <v>17</v>
      </c>
      <c r="BT505" s="36"/>
      <c r="BU505" s="36"/>
      <c r="BV505" s="36" t="str">
        <f t="shared" si="97"/>
        <v>2410</v>
      </c>
      <c r="BW505" s="36" t="b">
        <f t="shared" si="98"/>
        <v>1</v>
      </c>
      <c r="BX505" s="36"/>
      <c r="BY505" s="36"/>
      <c r="BZ505" s="36"/>
      <c r="CA505" s="36"/>
    </row>
    <row r="506" spans="1:79" ht="156.75">
      <c r="A506" s="38" t="s">
        <v>3801</v>
      </c>
      <c r="B506" s="33" t="s">
        <v>883</v>
      </c>
      <c r="C506" s="27" t="s">
        <v>259</v>
      </c>
      <c r="D506" s="27" t="s">
        <v>246</v>
      </c>
      <c r="E506" s="18" t="s">
        <v>3862</v>
      </c>
      <c r="F506" s="19" t="s">
        <v>3863</v>
      </c>
      <c r="G506" s="19" t="s">
        <v>3888</v>
      </c>
      <c r="H506" s="19" t="s">
        <v>3892</v>
      </c>
      <c r="I506" s="19">
        <v>81151601</v>
      </c>
      <c r="J506" s="19" t="s">
        <v>1371</v>
      </c>
      <c r="K506" s="19" t="s">
        <v>1332</v>
      </c>
      <c r="L506" s="19" t="s">
        <v>2569</v>
      </c>
      <c r="M506" s="20" t="s">
        <v>1321</v>
      </c>
      <c r="N506" s="20" t="s">
        <v>1321</v>
      </c>
      <c r="O506" s="20" t="s">
        <v>1321</v>
      </c>
      <c r="P506" s="20">
        <v>8</v>
      </c>
      <c r="Q506" s="20" t="s">
        <v>1390</v>
      </c>
      <c r="R506" s="20" t="s">
        <v>1391</v>
      </c>
      <c r="S506" s="21">
        <v>36000000</v>
      </c>
      <c r="T506" s="21">
        <v>36000000</v>
      </c>
      <c r="U506" s="20" t="s">
        <v>1404</v>
      </c>
      <c r="V506" s="20" t="s">
        <v>1405</v>
      </c>
      <c r="W506" s="19" t="s">
        <v>121</v>
      </c>
      <c r="X506" s="19" t="s">
        <v>1443</v>
      </c>
      <c r="Y506" s="19" t="s">
        <v>1459</v>
      </c>
      <c r="Z506" s="19" t="s">
        <v>122</v>
      </c>
      <c r="AA506" s="19" t="s">
        <v>1660</v>
      </c>
      <c r="AB506" s="19" t="s">
        <v>1666</v>
      </c>
      <c r="AC506" s="32">
        <v>36000000</v>
      </c>
      <c r="AD506" s="32">
        <v>0</v>
      </c>
      <c r="AE506" s="32">
        <v>0</v>
      </c>
      <c r="AF506" s="32">
        <v>4500000</v>
      </c>
      <c r="AG506" s="32">
        <v>0</v>
      </c>
      <c r="AH506" s="32">
        <v>4500000</v>
      </c>
      <c r="AI506" s="32">
        <v>0</v>
      </c>
      <c r="AJ506" s="32">
        <v>4500000</v>
      </c>
      <c r="AK506" s="32">
        <v>0</v>
      </c>
      <c r="AL506" s="32">
        <v>4500000</v>
      </c>
      <c r="AM506" s="32">
        <v>0</v>
      </c>
      <c r="AN506" s="32">
        <v>4500000</v>
      </c>
      <c r="AO506" s="32">
        <v>0</v>
      </c>
      <c r="AP506" s="32">
        <v>4500000</v>
      </c>
      <c r="AQ506" s="32">
        <v>0</v>
      </c>
      <c r="AR506" s="32">
        <v>4500000</v>
      </c>
      <c r="AS506" s="32">
        <v>0</v>
      </c>
      <c r="AT506" s="32">
        <v>4500000</v>
      </c>
      <c r="AU506" s="32">
        <v>0</v>
      </c>
      <c r="AV506" s="32">
        <v>0</v>
      </c>
      <c r="AW506" s="32">
        <v>0</v>
      </c>
      <c r="AX506" s="32">
        <v>0</v>
      </c>
      <c r="AY506" s="32">
        <v>0</v>
      </c>
      <c r="AZ506" s="32">
        <v>0</v>
      </c>
      <c r="BA506" s="30"/>
      <c r="BB506" s="30"/>
      <c r="BC506" s="30"/>
      <c r="BD506" s="30"/>
      <c r="BE506" s="10" t="str">
        <f t="shared" si="117"/>
        <v>OK</v>
      </c>
      <c r="BF506" s="10" t="str">
        <f t="shared" si="118"/>
        <v>OK</v>
      </c>
      <c r="BG506" s="4">
        <f t="shared" si="119"/>
        <v>0</v>
      </c>
      <c r="BH506" s="11">
        <f t="shared" si="120"/>
        <v>36000000</v>
      </c>
      <c r="BI506" s="11">
        <f t="shared" si="121"/>
        <v>36000000</v>
      </c>
      <c r="BJ506" s="4">
        <f t="shared" si="122"/>
        <v>0</v>
      </c>
      <c r="BK506" s="4">
        <f t="shared" si="123"/>
        <v>0</v>
      </c>
      <c r="BL506" s="1">
        <v>4</v>
      </c>
      <c r="BM506" s="1">
        <v>2410</v>
      </c>
      <c r="BN506" s="1">
        <v>1</v>
      </c>
      <c r="BO506" s="12">
        <v>4</v>
      </c>
      <c r="BP506" s="1">
        <v>4</v>
      </c>
      <c r="BQ506" s="1">
        <v>18</v>
      </c>
      <c r="BT506" s="36"/>
      <c r="BU506" s="36"/>
      <c r="BV506" s="36" t="str">
        <f t="shared" si="97"/>
        <v>2410</v>
      </c>
      <c r="BW506" s="36" t="b">
        <f t="shared" si="98"/>
        <v>1</v>
      </c>
      <c r="BX506" s="36"/>
      <c r="BY506" s="36"/>
      <c r="BZ506" s="36"/>
      <c r="CA506" s="36"/>
    </row>
    <row r="507" spans="1:79" ht="156.75">
      <c r="A507" s="38" t="s">
        <v>3801</v>
      </c>
      <c r="B507" s="33" t="s">
        <v>884</v>
      </c>
      <c r="C507" s="27" t="s">
        <v>259</v>
      </c>
      <c r="D507" s="27" t="s">
        <v>246</v>
      </c>
      <c r="E507" s="18" t="s">
        <v>3862</v>
      </c>
      <c r="F507" s="19" t="s">
        <v>3863</v>
      </c>
      <c r="G507" s="19" t="s">
        <v>3888</v>
      </c>
      <c r="H507" s="19" t="s">
        <v>3892</v>
      </c>
      <c r="I507" s="19">
        <v>81151601</v>
      </c>
      <c r="J507" s="19" t="s">
        <v>1371</v>
      </c>
      <c r="K507" s="19" t="s">
        <v>1332</v>
      </c>
      <c r="L507" s="19" t="s">
        <v>2570</v>
      </c>
      <c r="M507" s="20" t="s">
        <v>1321</v>
      </c>
      <c r="N507" s="20" t="s">
        <v>1321</v>
      </c>
      <c r="O507" s="20" t="s">
        <v>1321</v>
      </c>
      <c r="P507" s="20">
        <v>8</v>
      </c>
      <c r="Q507" s="20" t="s">
        <v>1390</v>
      </c>
      <c r="R507" s="20" t="s">
        <v>1391</v>
      </c>
      <c r="S507" s="21">
        <v>36000000</v>
      </c>
      <c r="T507" s="21">
        <v>36000000</v>
      </c>
      <c r="U507" s="20" t="s">
        <v>1404</v>
      </c>
      <c r="V507" s="20" t="s">
        <v>1405</v>
      </c>
      <c r="W507" s="19" t="s">
        <v>121</v>
      </c>
      <c r="X507" s="19" t="s">
        <v>1443</v>
      </c>
      <c r="Y507" s="19" t="s">
        <v>1459</v>
      </c>
      <c r="Z507" s="19" t="s">
        <v>122</v>
      </c>
      <c r="AA507" s="19" t="s">
        <v>1660</v>
      </c>
      <c r="AB507" s="19" t="s">
        <v>1666</v>
      </c>
      <c r="AC507" s="32">
        <v>36000000</v>
      </c>
      <c r="AD507" s="32">
        <v>0</v>
      </c>
      <c r="AE507" s="32">
        <v>0</v>
      </c>
      <c r="AF507" s="32">
        <v>4500000</v>
      </c>
      <c r="AG507" s="32">
        <v>0</v>
      </c>
      <c r="AH507" s="32">
        <v>4500000</v>
      </c>
      <c r="AI507" s="32">
        <v>0</v>
      </c>
      <c r="AJ507" s="32">
        <v>4500000</v>
      </c>
      <c r="AK507" s="32">
        <v>0</v>
      </c>
      <c r="AL507" s="32">
        <v>4500000</v>
      </c>
      <c r="AM507" s="32">
        <v>0</v>
      </c>
      <c r="AN507" s="32">
        <v>4500000</v>
      </c>
      <c r="AO507" s="32">
        <v>0</v>
      </c>
      <c r="AP507" s="32">
        <v>4500000</v>
      </c>
      <c r="AQ507" s="32">
        <v>0</v>
      </c>
      <c r="AR507" s="32">
        <v>4500000</v>
      </c>
      <c r="AS507" s="32">
        <v>0</v>
      </c>
      <c r="AT507" s="32">
        <v>4500000</v>
      </c>
      <c r="AU507" s="32">
        <v>0</v>
      </c>
      <c r="AV507" s="32">
        <v>0</v>
      </c>
      <c r="AW507" s="32">
        <v>0</v>
      </c>
      <c r="AX507" s="32">
        <v>0</v>
      </c>
      <c r="AY507" s="32">
        <v>0</v>
      </c>
      <c r="AZ507" s="32">
        <v>0</v>
      </c>
      <c r="BA507" s="30"/>
      <c r="BB507" s="30"/>
      <c r="BC507" s="30"/>
      <c r="BD507" s="30"/>
      <c r="BE507" s="10" t="str">
        <f t="shared" si="117"/>
        <v>OK</v>
      </c>
      <c r="BF507" s="10" t="str">
        <f t="shared" si="118"/>
        <v>OK</v>
      </c>
      <c r="BG507" s="4">
        <f t="shared" si="119"/>
        <v>0</v>
      </c>
      <c r="BH507" s="11">
        <f t="shared" si="120"/>
        <v>36000000</v>
      </c>
      <c r="BI507" s="11">
        <f t="shared" si="121"/>
        <v>36000000</v>
      </c>
      <c r="BJ507" s="4">
        <f t="shared" si="122"/>
        <v>0</v>
      </c>
      <c r="BK507" s="4">
        <f t="shared" si="123"/>
        <v>0</v>
      </c>
      <c r="BL507" s="1">
        <v>4</v>
      </c>
      <c r="BM507" s="1">
        <v>2410</v>
      </c>
      <c r="BN507" s="1">
        <v>1</v>
      </c>
      <c r="BO507" s="12">
        <v>4</v>
      </c>
      <c r="BP507" s="1">
        <v>4</v>
      </c>
      <c r="BQ507" s="1">
        <v>19</v>
      </c>
      <c r="BT507" s="36"/>
      <c r="BU507" s="36"/>
      <c r="BV507" s="36" t="str">
        <f t="shared" si="97"/>
        <v>2410</v>
      </c>
      <c r="BW507" s="36" t="b">
        <f t="shared" si="98"/>
        <v>1</v>
      </c>
      <c r="BX507" s="36"/>
      <c r="BY507" s="36"/>
      <c r="BZ507" s="36"/>
      <c r="CA507" s="36"/>
    </row>
    <row r="508" spans="1:79" ht="156.75">
      <c r="A508" s="38" t="s">
        <v>3801</v>
      </c>
      <c r="B508" s="33" t="s">
        <v>885</v>
      </c>
      <c r="C508" s="27" t="s">
        <v>259</v>
      </c>
      <c r="D508" s="27" t="s">
        <v>246</v>
      </c>
      <c r="E508" s="18" t="s">
        <v>3862</v>
      </c>
      <c r="F508" s="19" t="s">
        <v>3863</v>
      </c>
      <c r="G508" s="19" t="s">
        <v>3888</v>
      </c>
      <c r="H508" s="19" t="s">
        <v>3892</v>
      </c>
      <c r="I508" s="19">
        <v>81151601</v>
      </c>
      <c r="J508" s="19" t="s">
        <v>1371</v>
      </c>
      <c r="K508" s="19" t="s">
        <v>1332</v>
      </c>
      <c r="L508" s="19" t="s">
        <v>2572</v>
      </c>
      <c r="M508" s="20" t="s">
        <v>1321</v>
      </c>
      <c r="N508" s="20" t="s">
        <v>1321</v>
      </c>
      <c r="O508" s="20" t="s">
        <v>1321</v>
      </c>
      <c r="P508" s="20">
        <v>8</v>
      </c>
      <c r="Q508" s="20" t="s">
        <v>1390</v>
      </c>
      <c r="R508" s="20" t="s">
        <v>1391</v>
      </c>
      <c r="S508" s="21">
        <v>36000000</v>
      </c>
      <c r="T508" s="21">
        <v>36000000</v>
      </c>
      <c r="U508" s="20" t="s">
        <v>1404</v>
      </c>
      <c r="V508" s="20" t="s">
        <v>1405</v>
      </c>
      <c r="W508" s="19" t="s">
        <v>121</v>
      </c>
      <c r="X508" s="19" t="s">
        <v>1443</v>
      </c>
      <c r="Y508" s="19" t="s">
        <v>1459</v>
      </c>
      <c r="Z508" s="19" t="s">
        <v>122</v>
      </c>
      <c r="AA508" s="19" t="s">
        <v>1660</v>
      </c>
      <c r="AB508" s="19" t="s">
        <v>1666</v>
      </c>
      <c r="AC508" s="32">
        <v>36000000</v>
      </c>
      <c r="AD508" s="32">
        <v>0</v>
      </c>
      <c r="AE508" s="32">
        <v>0</v>
      </c>
      <c r="AF508" s="32">
        <v>4500000</v>
      </c>
      <c r="AG508" s="32">
        <v>0</v>
      </c>
      <c r="AH508" s="32">
        <v>4500000</v>
      </c>
      <c r="AI508" s="32">
        <v>0</v>
      </c>
      <c r="AJ508" s="32">
        <v>4500000</v>
      </c>
      <c r="AK508" s="32">
        <v>0</v>
      </c>
      <c r="AL508" s="32">
        <v>4500000</v>
      </c>
      <c r="AM508" s="32">
        <v>0</v>
      </c>
      <c r="AN508" s="32">
        <v>4500000</v>
      </c>
      <c r="AO508" s="32">
        <v>0</v>
      </c>
      <c r="AP508" s="32">
        <v>4500000</v>
      </c>
      <c r="AQ508" s="32">
        <v>0</v>
      </c>
      <c r="AR508" s="32">
        <v>4500000</v>
      </c>
      <c r="AS508" s="32">
        <v>0</v>
      </c>
      <c r="AT508" s="32">
        <v>4500000</v>
      </c>
      <c r="AU508" s="32">
        <v>0</v>
      </c>
      <c r="AV508" s="32">
        <v>0</v>
      </c>
      <c r="AW508" s="32">
        <v>0</v>
      </c>
      <c r="AX508" s="32">
        <v>0</v>
      </c>
      <c r="AY508" s="32">
        <v>0</v>
      </c>
      <c r="AZ508" s="32">
        <v>0</v>
      </c>
      <c r="BA508" s="30"/>
      <c r="BB508" s="30"/>
      <c r="BC508" s="30"/>
      <c r="BD508" s="30"/>
      <c r="BE508" s="10" t="str">
        <f t="shared" si="117"/>
        <v>OK</v>
      </c>
      <c r="BF508" s="10" t="str">
        <f t="shared" si="118"/>
        <v>OK</v>
      </c>
      <c r="BG508" s="4">
        <f t="shared" si="119"/>
        <v>0</v>
      </c>
      <c r="BH508" s="11">
        <f t="shared" si="120"/>
        <v>36000000</v>
      </c>
      <c r="BI508" s="11">
        <f t="shared" si="121"/>
        <v>36000000</v>
      </c>
      <c r="BJ508" s="4">
        <f t="shared" si="122"/>
        <v>0</v>
      </c>
      <c r="BK508" s="4">
        <f t="shared" si="123"/>
        <v>0</v>
      </c>
      <c r="BL508" s="1">
        <v>4</v>
      </c>
      <c r="BM508" s="1">
        <v>2410</v>
      </c>
      <c r="BN508" s="1">
        <v>1</v>
      </c>
      <c r="BO508" s="12">
        <v>4</v>
      </c>
      <c r="BP508" s="1">
        <v>4</v>
      </c>
      <c r="BQ508" s="1">
        <v>20</v>
      </c>
      <c r="BT508" s="36"/>
      <c r="BU508" s="36"/>
      <c r="BV508" s="36" t="str">
        <f t="shared" si="97"/>
        <v>2410</v>
      </c>
      <c r="BW508" s="36" t="b">
        <f t="shared" si="98"/>
        <v>1</v>
      </c>
      <c r="BX508" s="36"/>
      <c r="BY508" s="36"/>
      <c r="BZ508" s="36"/>
      <c r="CA508" s="36"/>
    </row>
    <row r="509" spans="1:79" ht="156.75">
      <c r="A509" s="38" t="s">
        <v>3801</v>
      </c>
      <c r="B509" s="33" t="s">
        <v>886</v>
      </c>
      <c r="C509" s="27" t="s">
        <v>259</v>
      </c>
      <c r="D509" s="27" t="s">
        <v>246</v>
      </c>
      <c r="E509" s="18" t="s">
        <v>3862</v>
      </c>
      <c r="F509" s="19" t="s">
        <v>3863</v>
      </c>
      <c r="G509" s="19" t="s">
        <v>3888</v>
      </c>
      <c r="H509" s="19" t="s">
        <v>3892</v>
      </c>
      <c r="I509" s="19">
        <v>81151601</v>
      </c>
      <c r="J509" s="19" t="s">
        <v>1371</v>
      </c>
      <c r="K509" s="19" t="s">
        <v>1332</v>
      </c>
      <c r="L509" s="19" t="s">
        <v>2573</v>
      </c>
      <c r="M509" s="20" t="s">
        <v>1321</v>
      </c>
      <c r="N509" s="20" t="s">
        <v>1321</v>
      </c>
      <c r="O509" s="20" t="s">
        <v>1321</v>
      </c>
      <c r="P509" s="20">
        <v>8</v>
      </c>
      <c r="Q509" s="20" t="s">
        <v>1390</v>
      </c>
      <c r="R509" s="20" t="s">
        <v>1391</v>
      </c>
      <c r="S509" s="21">
        <v>36000000</v>
      </c>
      <c r="T509" s="21">
        <v>36000000</v>
      </c>
      <c r="U509" s="20" t="s">
        <v>1404</v>
      </c>
      <c r="V509" s="20" t="s">
        <v>1405</v>
      </c>
      <c r="W509" s="19" t="s">
        <v>121</v>
      </c>
      <c r="X509" s="19" t="s">
        <v>1443</v>
      </c>
      <c r="Y509" s="19" t="s">
        <v>1459</v>
      </c>
      <c r="Z509" s="19" t="s">
        <v>122</v>
      </c>
      <c r="AA509" s="19" t="s">
        <v>1660</v>
      </c>
      <c r="AB509" s="19" t="s">
        <v>1666</v>
      </c>
      <c r="AC509" s="32">
        <v>36000000</v>
      </c>
      <c r="AD509" s="32">
        <v>0</v>
      </c>
      <c r="AE509" s="32">
        <v>0</v>
      </c>
      <c r="AF509" s="32">
        <v>4500000</v>
      </c>
      <c r="AG509" s="32">
        <v>0</v>
      </c>
      <c r="AH509" s="32">
        <v>4500000</v>
      </c>
      <c r="AI509" s="32">
        <v>0</v>
      </c>
      <c r="AJ509" s="32">
        <v>4500000</v>
      </c>
      <c r="AK509" s="32">
        <v>0</v>
      </c>
      <c r="AL509" s="32">
        <v>4500000</v>
      </c>
      <c r="AM509" s="32">
        <v>0</v>
      </c>
      <c r="AN509" s="32">
        <v>4500000</v>
      </c>
      <c r="AO509" s="32">
        <v>0</v>
      </c>
      <c r="AP509" s="32">
        <v>4500000</v>
      </c>
      <c r="AQ509" s="32">
        <v>0</v>
      </c>
      <c r="AR509" s="32">
        <v>4500000</v>
      </c>
      <c r="AS509" s="32">
        <v>0</v>
      </c>
      <c r="AT509" s="32">
        <v>4500000</v>
      </c>
      <c r="AU509" s="32">
        <v>0</v>
      </c>
      <c r="AV509" s="32">
        <v>0</v>
      </c>
      <c r="AW509" s="32">
        <v>0</v>
      </c>
      <c r="AX509" s="32">
        <v>0</v>
      </c>
      <c r="AY509" s="32">
        <v>0</v>
      </c>
      <c r="AZ509" s="32">
        <v>0</v>
      </c>
      <c r="BA509" s="30"/>
      <c r="BB509" s="30"/>
      <c r="BC509" s="30"/>
      <c r="BD509" s="30"/>
      <c r="BE509" s="10" t="str">
        <f t="shared" si="117"/>
        <v>OK</v>
      </c>
      <c r="BF509" s="10" t="str">
        <f t="shared" si="118"/>
        <v>OK</v>
      </c>
      <c r="BG509" s="4">
        <f t="shared" si="119"/>
        <v>0</v>
      </c>
      <c r="BH509" s="11">
        <f t="shared" si="120"/>
        <v>36000000</v>
      </c>
      <c r="BI509" s="11">
        <f t="shared" si="121"/>
        <v>36000000</v>
      </c>
      <c r="BJ509" s="4">
        <f t="shared" si="122"/>
        <v>0</v>
      </c>
      <c r="BK509" s="4">
        <f t="shared" si="123"/>
        <v>0</v>
      </c>
      <c r="BL509" s="1">
        <v>4</v>
      </c>
      <c r="BM509" s="1">
        <v>2410</v>
      </c>
      <c r="BN509" s="1">
        <v>1</v>
      </c>
      <c r="BO509" s="12">
        <v>4</v>
      </c>
      <c r="BP509" s="1">
        <v>4</v>
      </c>
      <c r="BQ509" s="1">
        <v>21</v>
      </c>
      <c r="BT509" s="36"/>
      <c r="BU509" s="36"/>
      <c r="BV509" s="36" t="str">
        <f t="shared" si="97"/>
        <v>2410</v>
      </c>
      <c r="BW509" s="36" t="b">
        <f t="shared" si="98"/>
        <v>1</v>
      </c>
      <c r="BX509" s="36"/>
      <c r="BY509" s="36"/>
      <c r="BZ509" s="36"/>
      <c r="CA509" s="36"/>
    </row>
    <row r="510" spans="1:79" ht="156.75">
      <c r="A510" s="38" t="s">
        <v>3801</v>
      </c>
      <c r="B510" s="33" t="s">
        <v>887</v>
      </c>
      <c r="C510" s="27" t="s">
        <v>259</v>
      </c>
      <c r="D510" s="27" t="s">
        <v>246</v>
      </c>
      <c r="E510" s="18" t="s">
        <v>3862</v>
      </c>
      <c r="F510" s="19" t="s">
        <v>3863</v>
      </c>
      <c r="G510" s="19" t="s">
        <v>3888</v>
      </c>
      <c r="H510" s="19" t="s">
        <v>3892</v>
      </c>
      <c r="I510" s="19">
        <v>81151601</v>
      </c>
      <c r="J510" s="19" t="s">
        <v>1371</v>
      </c>
      <c r="K510" s="19" t="s">
        <v>1332</v>
      </c>
      <c r="L510" s="19" t="s">
        <v>2574</v>
      </c>
      <c r="M510" s="20" t="s">
        <v>1321</v>
      </c>
      <c r="N510" s="20" t="s">
        <v>1321</v>
      </c>
      <c r="O510" s="20" t="s">
        <v>1321</v>
      </c>
      <c r="P510" s="20">
        <v>8</v>
      </c>
      <c r="Q510" s="20" t="s">
        <v>1390</v>
      </c>
      <c r="R510" s="20" t="s">
        <v>1391</v>
      </c>
      <c r="S510" s="21">
        <v>36000000</v>
      </c>
      <c r="T510" s="21">
        <v>36000000</v>
      </c>
      <c r="U510" s="20" t="s">
        <v>1404</v>
      </c>
      <c r="V510" s="20" t="s">
        <v>1405</v>
      </c>
      <c r="W510" s="19" t="s">
        <v>121</v>
      </c>
      <c r="X510" s="19" t="s">
        <v>1443</v>
      </c>
      <c r="Y510" s="19" t="s">
        <v>1459</v>
      </c>
      <c r="Z510" s="19" t="s">
        <v>122</v>
      </c>
      <c r="AA510" s="19" t="s">
        <v>1660</v>
      </c>
      <c r="AB510" s="19" t="s">
        <v>1666</v>
      </c>
      <c r="AC510" s="32">
        <v>36000000</v>
      </c>
      <c r="AD510" s="32">
        <v>0</v>
      </c>
      <c r="AE510" s="32">
        <v>0</v>
      </c>
      <c r="AF510" s="32">
        <v>4500000</v>
      </c>
      <c r="AG510" s="32">
        <v>0</v>
      </c>
      <c r="AH510" s="32">
        <v>4500000</v>
      </c>
      <c r="AI510" s="32">
        <v>0</v>
      </c>
      <c r="AJ510" s="32">
        <v>4500000</v>
      </c>
      <c r="AK510" s="32">
        <v>0</v>
      </c>
      <c r="AL510" s="32">
        <v>4500000</v>
      </c>
      <c r="AM510" s="32">
        <v>0</v>
      </c>
      <c r="AN510" s="32">
        <v>4500000</v>
      </c>
      <c r="AO510" s="32">
        <v>0</v>
      </c>
      <c r="AP510" s="32">
        <v>4500000</v>
      </c>
      <c r="AQ510" s="32">
        <v>0</v>
      </c>
      <c r="AR510" s="32">
        <v>4500000</v>
      </c>
      <c r="AS510" s="32">
        <v>0</v>
      </c>
      <c r="AT510" s="32">
        <v>4500000</v>
      </c>
      <c r="AU510" s="32">
        <v>0</v>
      </c>
      <c r="AV510" s="32">
        <v>0</v>
      </c>
      <c r="AW510" s="32">
        <v>0</v>
      </c>
      <c r="AX510" s="32">
        <v>0</v>
      </c>
      <c r="AY510" s="32">
        <v>0</v>
      </c>
      <c r="AZ510" s="32">
        <v>0</v>
      </c>
      <c r="BA510" s="30"/>
      <c r="BB510" s="30"/>
      <c r="BC510" s="30"/>
      <c r="BD510" s="30"/>
      <c r="BE510" s="10" t="str">
        <f t="shared" si="117"/>
        <v>OK</v>
      </c>
      <c r="BF510" s="10" t="str">
        <f t="shared" si="118"/>
        <v>OK</v>
      </c>
      <c r="BG510" s="4">
        <f t="shared" si="119"/>
        <v>0</v>
      </c>
      <c r="BH510" s="11">
        <f t="shared" si="120"/>
        <v>36000000</v>
      </c>
      <c r="BI510" s="11">
        <f t="shared" si="121"/>
        <v>36000000</v>
      </c>
      <c r="BJ510" s="4">
        <f t="shared" si="122"/>
        <v>0</v>
      </c>
      <c r="BK510" s="4">
        <f t="shared" si="123"/>
        <v>0</v>
      </c>
      <c r="BL510" s="1">
        <v>4</v>
      </c>
      <c r="BM510" s="1">
        <v>2410</v>
      </c>
      <c r="BN510" s="1">
        <v>1</v>
      </c>
      <c r="BO510" s="12">
        <v>4</v>
      </c>
      <c r="BP510" s="1">
        <v>4</v>
      </c>
      <c r="BQ510" s="1">
        <v>22</v>
      </c>
      <c r="BT510" s="36"/>
      <c r="BU510" s="36"/>
      <c r="BV510" s="36" t="str">
        <f t="shared" si="97"/>
        <v>2410</v>
      </c>
      <c r="BW510" s="36" t="b">
        <f t="shared" si="98"/>
        <v>1</v>
      </c>
      <c r="BX510" s="36"/>
      <c r="BY510" s="36"/>
      <c r="BZ510" s="36"/>
      <c r="CA510" s="36"/>
    </row>
    <row r="511" spans="1:79" ht="156.75">
      <c r="A511" s="38" t="s">
        <v>3801</v>
      </c>
      <c r="B511" s="33" t="s">
        <v>888</v>
      </c>
      <c r="C511" s="27" t="s">
        <v>259</v>
      </c>
      <c r="D511" s="27" t="s">
        <v>246</v>
      </c>
      <c r="E511" s="18" t="s">
        <v>3862</v>
      </c>
      <c r="F511" s="19" t="s">
        <v>3863</v>
      </c>
      <c r="G511" s="19" t="s">
        <v>3888</v>
      </c>
      <c r="H511" s="19" t="s">
        <v>3892</v>
      </c>
      <c r="I511" s="19">
        <v>81151601</v>
      </c>
      <c r="J511" s="19" t="s">
        <v>1371</v>
      </c>
      <c r="K511" s="19" t="s">
        <v>1332</v>
      </c>
      <c r="L511" s="19" t="s">
        <v>2575</v>
      </c>
      <c r="M511" s="20" t="s">
        <v>1321</v>
      </c>
      <c r="N511" s="20" t="s">
        <v>1321</v>
      </c>
      <c r="O511" s="20" t="s">
        <v>1321</v>
      </c>
      <c r="P511" s="20">
        <v>8</v>
      </c>
      <c r="Q511" s="20" t="s">
        <v>1390</v>
      </c>
      <c r="R511" s="20" t="s">
        <v>1391</v>
      </c>
      <c r="S511" s="21">
        <v>36000000</v>
      </c>
      <c r="T511" s="21">
        <v>36000000</v>
      </c>
      <c r="U511" s="20" t="s">
        <v>1404</v>
      </c>
      <c r="V511" s="20" t="s">
        <v>1405</v>
      </c>
      <c r="W511" s="19" t="s">
        <v>121</v>
      </c>
      <c r="X511" s="19" t="s">
        <v>1443</v>
      </c>
      <c r="Y511" s="19" t="s">
        <v>1459</v>
      </c>
      <c r="Z511" s="19" t="s">
        <v>122</v>
      </c>
      <c r="AA511" s="19" t="s">
        <v>1660</v>
      </c>
      <c r="AB511" s="19" t="s">
        <v>1666</v>
      </c>
      <c r="AC511" s="32">
        <v>36000000</v>
      </c>
      <c r="AD511" s="32">
        <v>0</v>
      </c>
      <c r="AE511" s="32">
        <v>0</v>
      </c>
      <c r="AF511" s="32">
        <v>4500000</v>
      </c>
      <c r="AG511" s="32">
        <v>0</v>
      </c>
      <c r="AH511" s="32">
        <v>4500000</v>
      </c>
      <c r="AI511" s="32">
        <v>0</v>
      </c>
      <c r="AJ511" s="32">
        <v>4500000</v>
      </c>
      <c r="AK511" s="32">
        <v>0</v>
      </c>
      <c r="AL511" s="32">
        <v>4500000</v>
      </c>
      <c r="AM511" s="32">
        <v>0</v>
      </c>
      <c r="AN511" s="32">
        <v>4500000</v>
      </c>
      <c r="AO511" s="32">
        <v>0</v>
      </c>
      <c r="AP511" s="32">
        <v>4500000</v>
      </c>
      <c r="AQ511" s="32">
        <v>0</v>
      </c>
      <c r="AR511" s="32">
        <v>4500000</v>
      </c>
      <c r="AS511" s="32">
        <v>0</v>
      </c>
      <c r="AT511" s="32">
        <v>4500000</v>
      </c>
      <c r="AU511" s="32">
        <v>0</v>
      </c>
      <c r="AV511" s="32">
        <v>0</v>
      </c>
      <c r="AW511" s="32">
        <v>0</v>
      </c>
      <c r="AX511" s="32">
        <v>0</v>
      </c>
      <c r="AY511" s="32">
        <v>0</v>
      </c>
      <c r="AZ511" s="32">
        <v>0</v>
      </c>
      <c r="BA511" s="30"/>
      <c r="BB511" s="30"/>
      <c r="BC511" s="30"/>
      <c r="BD511" s="30"/>
      <c r="BE511" s="10" t="str">
        <f t="shared" si="117"/>
        <v>OK</v>
      </c>
      <c r="BF511" s="10" t="str">
        <f t="shared" si="118"/>
        <v>OK</v>
      </c>
      <c r="BG511" s="4">
        <f t="shared" si="119"/>
        <v>0</v>
      </c>
      <c r="BH511" s="11">
        <f t="shared" si="120"/>
        <v>36000000</v>
      </c>
      <c r="BI511" s="11">
        <f t="shared" si="121"/>
        <v>36000000</v>
      </c>
      <c r="BJ511" s="4">
        <f t="shared" si="122"/>
        <v>0</v>
      </c>
      <c r="BK511" s="4">
        <f t="shared" si="123"/>
        <v>0</v>
      </c>
      <c r="BL511" s="1">
        <v>4</v>
      </c>
      <c r="BM511" s="1">
        <v>2410</v>
      </c>
      <c r="BN511" s="1">
        <v>1</v>
      </c>
      <c r="BO511" s="12">
        <v>4</v>
      </c>
      <c r="BP511" s="1">
        <v>4</v>
      </c>
      <c r="BQ511" s="1">
        <v>23</v>
      </c>
      <c r="BT511" s="36"/>
      <c r="BU511" s="36"/>
      <c r="BV511" s="36" t="str">
        <f t="shared" si="97"/>
        <v>2410</v>
      </c>
      <c r="BW511" s="36" t="b">
        <f t="shared" si="98"/>
        <v>1</v>
      </c>
      <c r="BX511" s="36"/>
      <c r="BY511" s="36"/>
      <c r="BZ511" s="36"/>
      <c r="CA511" s="36"/>
    </row>
    <row r="512" spans="1:79" ht="156.75">
      <c r="A512" s="38" t="s">
        <v>3801</v>
      </c>
      <c r="B512" s="33" t="s">
        <v>889</v>
      </c>
      <c r="C512" s="27" t="s">
        <v>259</v>
      </c>
      <c r="D512" s="27" t="s">
        <v>246</v>
      </c>
      <c r="E512" s="18" t="s">
        <v>3862</v>
      </c>
      <c r="F512" s="19" t="s">
        <v>3863</v>
      </c>
      <c r="G512" s="19" t="s">
        <v>3888</v>
      </c>
      <c r="H512" s="19" t="s">
        <v>3892</v>
      </c>
      <c r="I512" s="19">
        <v>81151601</v>
      </c>
      <c r="J512" s="19" t="s">
        <v>1371</v>
      </c>
      <c r="K512" s="19" t="s">
        <v>1332</v>
      </c>
      <c r="L512" s="19" t="s">
        <v>2576</v>
      </c>
      <c r="M512" s="20" t="s">
        <v>1321</v>
      </c>
      <c r="N512" s="20" t="s">
        <v>1321</v>
      </c>
      <c r="O512" s="20" t="s">
        <v>1321</v>
      </c>
      <c r="P512" s="20">
        <v>8</v>
      </c>
      <c r="Q512" s="20" t="s">
        <v>1390</v>
      </c>
      <c r="R512" s="20" t="s">
        <v>1391</v>
      </c>
      <c r="S512" s="21">
        <v>36000000</v>
      </c>
      <c r="T512" s="21">
        <v>36000000</v>
      </c>
      <c r="U512" s="20" t="s">
        <v>1404</v>
      </c>
      <c r="V512" s="20" t="s">
        <v>1405</v>
      </c>
      <c r="W512" s="19" t="s">
        <v>121</v>
      </c>
      <c r="X512" s="19" t="s">
        <v>1443</v>
      </c>
      <c r="Y512" s="19" t="s">
        <v>1459</v>
      </c>
      <c r="Z512" s="19" t="s">
        <v>122</v>
      </c>
      <c r="AA512" s="19" t="s">
        <v>1660</v>
      </c>
      <c r="AB512" s="19" t="s">
        <v>1666</v>
      </c>
      <c r="AC512" s="32">
        <v>36000000</v>
      </c>
      <c r="AD512" s="32">
        <v>0</v>
      </c>
      <c r="AE512" s="32">
        <v>0</v>
      </c>
      <c r="AF512" s="32">
        <v>4500000</v>
      </c>
      <c r="AG512" s="32">
        <v>0</v>
      </c>
      <c r="AH512" s="32">
        <v>4500000</v>
      </c>
      <c r="AI512" s="32">
        <v>0</v>
      </c>
      <c r="AJ512" s="32">
        <v>4500000</v>
      </c>
      <c r="AK512" s="32">
        <v>0</v>
      </c>
      <c r="AL512" s="32">
        <v>4500000</v>
      </c>
      <c r="AM512" s="32">
        <v>0</v>
      </c>
      <c r="AN512" s="32">
        <v>4500000</v>
      </c>
      <c r="AO512" s="32">
        <v>0</v>
      </c>
      <c r="AP512" s="32">
        <v>4500000</v>
      </c>
      <c r="AQ512" s="32">
        <v>0</v>
      </c>
      <c r="AR512" s="32">
        <v>4500000</v>
      </c>
      <c r="AS512" s="32">
        <v>0</v>
      </c>
      <c r="AT512" s="32">
        <v>4500000</v>
      </c>
      <c r="AU512" s="32">
        <v>0</v>
      </c>
      <c r="AV512" s="32">
        <v>0</v>
      </c>
      <c r="AW512" s="32">
        <v>0</v>
      </c>
      <c r="AX512" s="32">
        <v>0</v>
      </c>
      <c r="AY512" s="32">
        <v>0</v>
      </c>
      <c r="AZ512" s="32">
        <v>0</v>
      </c>
      <c r="BA512" s="30"/>
      <c r="BB512" s="30"/>
      <c r="BC512" s="30"/>
      <c r="BD512" s="30"/>
      <c r="BE512" s="10" t="str">
        <f t="shared" si="117"/>
        <v>OK</v>
      </c>
      <c r="BF512" s="10" t="str">
        <f t="shared" si="118"/>
        <v>OK</v>
      </c>
      <c r="BG512" s="4">
        <f t="shared" si="119"/>
        <v>0</v>
      </c>
      <c r="BH512" s="11">
        <f t="shared" si="120"/>
        <v>36000000</v>
      </c>
      <c r="BI512" s="11">
        <f t="shared" si="121"/>
        <v>36000000</v>
      </c>
      <c r="BJ512" s="4">
        <f t="shared" si="122"/>
        <v>0</v>
      </c>
      <c r="BK512" s="4">
        <f t="shared" si="123"/>
        <v>0</v>
      </c>
      <c r="BL512" s="1">
        <v>4</v>
      </c>
      <c r="BM512" s="1">
        <v>2410</v>
      </c>
      <c r="BN512" s="1">
        <v>1</v>
      </c>
      <c r="BO512" s="12">
        <v>4</v>
      </c>
      <c r="BP512" s="1">
        <v>4</v>
      </c>
      <c r="BQ512" s="1">
        <v>24</v>
      </c>
      <c r="BT512" s="36"/>
      <c r="BU512" s="36"/>
      <c r="BV512" s="36" t="str">
        <f t="shared" si="97"/>
        <v>2410</v>
      </c>
      <c r="BW512" s="36" t="b">
        <f t="shared" si="98"/>
        <v>1</v>
      </c>
      <c r="BX512" s="36"/>
      <c r="BY512" s="36"/>
      <c r="BZ512" s="36"/>
      <c r="CA512" s="36"/>
    </row>
    <row r="513" spans="1:79" ht="156.75">
      <c r="A513" s="38" t="s">
        <v>3801</v>
      </c>
      <c r="B513" s="33" t="s">
        <v>890</v>
      </c>
      <c r="C513" s="27" t="s">
        <v>259</v>
      </c>
      <c r="D513" s="27" t="s">
        <v>246</v>
      </c>
      <c r="E513" s="18" t="s">
        <v>3862</v>
      </c>
      <c r="F513" s="19" t="s">
        <v>3863</v>
      </c>
      <c r="G513" s="19" t="s">
        <v>3888</v>
      </c>
      <c r="H513" s="19" t="s">
        <v>3892</v>
      </c>
      <c r="I513" s="19">
        <v>81151601</v>
      </c>
      <c r="J513" s="19" t="s">
        <v>1371</v>
      </c>
      <c r="K513" s="19" t="s">
        <v>1332</v>
      </c>
      <c r="L513" s="19" t="s">
        <v>2577</v>
      </c>
      <c r="M513" s="20" t="s">
        <v>1321</v>
      </c>
      <c r="N513" s="20" t="s">
        <v>1321</v>
      </c>
      <c r="O513" s="20" t="s">
        <v>1321</v>
      </c>
      <c r="P513" s="20">
        <v>8</v>
      </c>
      <c r="Q513" s="20" t="s">
        <v>1390</v>
      </c>
      <c r="R513" s="20" t="s">
        <v>1391</v>
      </c>
      <c r="S513" s="21">
        <v>36000000</v>
      </c>
      <c r="T513" s="21">
        <v>36000000</v>
      </c>
      <c r="U513" s="20" t="s">
        <v>1404</v>
      </c>
      <c r="V513" s="20" t="s">
        <v>1405</v>
      </c>
      <c r="W513" s="19" t="s">
        <v>121</v>
      </c>
      <c r="X513" s="19" t="s">
        <v>1443</v>
      </c>
      <c r="Y513" s="19" t="s">
        <v>1459</v>
      </c>
      <c r="Z513" s="19" t="s">
        <v>122</v>
      </c>
      <c r="AA513" s="19" t="s">
        <v>1660</v>
      </c>
      <c r="AB513" s="19" t="s">
        <v>1666</v>
      </c>
      <c r="AC513" s="32">
        <v>36000000</v>
      </c>
      <c r="AD513" s="32">
        <v>0</v>
      </c>
      <c r="AE513" s="32">
        <v>0</v>
      </c>
      <c r="AF513" s="32">
        <v>4500000</v>
      </c>
      <c r="AG513" s="32">
        <v>0</v>
      </c>
      <c r="AH513" s="32">
        <v>4500000</v>
      </c>
      <c r="AI513" s="32">
        <v>0</v>
      </c>
      <c r="AJ513" s="32">
        <v>4500000</v>
      </c>
      <c r="AK513" s="32">
        <v>0</v>
      </c>
      <c r="AL513" s="32">
        <v>4500000</v>
      </c>
      <c r="AM513" s="32">
        <v>0</v>
      </c>
      <c r="AN513" s="32">
        <v>4500000</v>
      </c>
      <c r="AO513" s="32">
        <v>0</v>
      </c>
      <c r="AP513" s="32">
        <v>4500000</v>
      </c>
      <c r="AQ513" s="32">
        <v>0</v>
      </c>
      <c r="AR513" s="32">
        <v>4500000</v>
      </c>
      <c r="AS513" s="32">
        <v>0</v>
      </c>
      <c r="AT513" s="32">
        <v>4500000</v>
      </c>
      <c r="AU513" s="32">
        <v>0</v>
      </c>
      <c r="AV513" s="32">
        <v>0</v>
      </c>
      <c r="AW513" s="32">
        <v>0</v>
      </c>
      <c r="AX513" s="32">
        <v>0</v>
      </c>
      <c r="AY513" s="32">
        <v>0</v>
      </c>
      <c r="AZ513" s="32">
        <v>0</v>
      </c>
      <c r="BA513" s="30"/>
      <c r="BB513" s="30"/>
      <c r="BC513" s="30"/>
      <c r="BD513" s="30"/>
      <c r="BE513" s="10" t="str">
        <f t="shared" si="117"/>
        <v>OK</v>
      </c>
      <c r="BF513" s="10" t="str">
        <f t="shared" si="118"/>
        <v>OK</v>
      </c>
      <c r="BG513" s="4">
        <f t="shared" si="119"/>
        <v>0</v>
      </c>
      <c r="BH513" s="11">
        <f t="shared" si="120"/>
        <v>36000000</v>
      </c>
      <c r="BI513" s="11">
        <f t="shared" si="121"/>
        <v>36000000</v>
      </c>
      <c r="BJ513" s="4">
        <f t="shared" si="122"/>
        <v>0</v>
      </c>
      <c r="BK513" s="4">
        <f t="shared" si="123"/>
        <v>0</v>
      </c>
      <c r="BL513" s="1">
        <v>4</v>
      </c>
      <c r="BM513" s="1">
        <v>2410</v>
      </c>
      <c r="BN513" s="1">
        <v>1</v>
      </c>
      <c r="BO513" s="12">
        <v>4</v>
      </c>
      <c r="BP513" s="1">
        <v>4</v>
      </c>
      <c r="BQ513" s="1">
        <v>25</v>
      </c>
      <c r="BT513" s="36"/>
      <c r="BU513" s="36"/>
      <c r="BV513" s="36" t="str">
        <f t="shared" si="97"/>
        <v>2410</v>
      </c>
      <c r="BW513" s="36" t="b">
        <f t="shared" si="98"/>
        <v>1</v>
      </c>
      <c r="BX513" s="36"/>
      <c r="BY513" s="36"/>
      <c r="BZ513" s="36"/>
      <c r="CA513" s="36"/>
    </row>
    <row r="514" spans="1:79" ht="156.75">
      <c r="A514" s="38" t="s">
        <v>3801</v>
      </c>
      <c r="B514" s="33" t="s">
        <v>891</v>
      </c>
      <c r="C514" s="27" t="s">
        <v>259</v>
      </c>
      <c r="D514" s="27" t="s">
        <v>246</v>
      </c>
      <c r="E514" s="18" t="s">
        <v>3862</v>
      </c>
      <c r="F514" s="19" t="s">
        <v>3863</v>
      </c>
      <c r="G514" s="19" t="s">
        <v>3888</v>
      </c>
      <c r="H514" s="19" t="s">
        <v>3892</v>
      </c>
      <c r="I514" s="19">
        <v>81151601</v>
      </c>
      <c r="J514" s="19" t="s">
        <v>1371</v>
      </c>
      <c r="K514" s="19" t="s">
        <v>1332</v>
      </c>
      <c r="L514" s="19" t="s">
        <v>2578</v>
      </c>
      <c r="M514" s="20" t="s">
        <v>1321</v>
      </c>
      <c r="N514" s="20" t="s">
        <v>1321</v>
      </c>
      <c r="O514" s="20" t="s">
        <v>1321</v>
      </c>
      <c r="P514" s="20">
        <v>8</v>
      </c>
      <c r="Q514" s="20" t="s">
        <v>1390</v>
      </c>
      <c r="R514" s="20" t="s">
        <v>1391</v>
      </c>
      <c r="S514" s="21">
        <v>36000000</v>
      </c>
      <c r="T514" s="21">
        <v>36000000</v>
      </c>
      <c r="U514" s="20" t="s">
        <v>1404</v>
      </c>
      <c r="V514" s="20" t="s">
        <v>1405</v>
      </c>
      <c r="W514" s="19" t="s">
        <v>121</v>
      </c>
      <c r="X514" s="19" t="s">
        <v>1443</v>
      </c>
      <c r="Y514" s="19" t="s">
        <v>1459</v>
      </c>
      <c r="Z514" s="19" t="s">
        <v>122</v>
      </c>
      <c r="AA514" s="19" t="s">
        <v>1660</v>
      </c>
      <c r="AB514" s="19" t="s">
        <v>1666</v>
      </c>
      <c r="AC514" s="32">
        <v>36000000</v>
      </c>
      <c r="AD514" s="32">
        <v>0</v>
      </c>
      <c r="AE514" s="32">
        <v>0</v>
      </c>
      <c r="AF514" s="32">
        <v>4500000</v>
      </c>
      <c r="AG514" s="32">
        <v>0</v>
      </c>
      <c r="AH514" s="32">
        <v>4500000</v>
      </c>
      <c r="AI514" s="32">
        <v>0</v>
      </c>
      <c r="AJ514" s="32">
        <v>4500000</v>
      </c>
      <c r="AK514" s="32">
        <v>0</v>
      </c>
      <c r="AL514" s="32">
        <v>4500000</v>
      </c>
      <c r="AM514" s="32">
        <v>0</v>
      </c>
      <c r="AN514" s="32">
        <v>4500000</v>
      </c>
      <c r="AO514" s="32">
        <v>0</v>
      </c>
      <c r="AP514" s="32">
        <v>4500000</v>
      </c>
      <c r="AQ514" s="32">
        <v>0</v>
      </c>
      <c r="AR514" s="32">
        <v>4500000</v>
      </c>
      <c r="AS514" s="32">
        <v>0</v>
      </c>
      <c r="AT514" s="32">
        <v>4500000</v>
      </c>
      <c r="AU514" s="32">
        <v>0</v>
      </c>
      <c r="AV514" s="32">
        <v>0</v>
      </c>
      <c r="AW514" s="32">
        <v>0</v>
      </c>
      <c r="AX514" s="32">
        <v>0</v>
      </c>
      <c r="AY514" s="32">
        <v>0</v>
      </c>
      <c r="AZ514" s="32">
        <v>0</v>
      </c>
      <c r="BA514" s="30"/>
      <c r="BB514" s="30"/>
      <c r="BC514" s="30"/>
      <c r="BD514" s="30"/>
      <c r="BE514" s="10" t="str">
        <f t="shared" si="117"/>
        <v>OK</v>
      </c>
      <c r="BF514" s="10" t="str">
        <f t="shared" si="118"/>
        <v>OK</v>
      </c>
      <c r="BG514" s="4">
        <f t="shared" si="119"/>
        <v>0</v>
      </c>
      <c r="BH514" s="11">
        <f t="shared" si="120"/>
        <v>36000000</v>
      </c>
      <c r="BI514" s="11">
        <f t="shared" si="121"/>
        <v>36000000</v>
      </c>
      <c r="BJ514" s="4">
        <f t="shared" si="122"/>
        <v>0</v>
      </c>
      <c r="BK514" s="4">
        <f t="shared" si="123"/>
        <v>0</v>
      </c>
      <c r="BL514" s="1">
        <v>4</v>
      </c>
      <c r="BM514" s="1">
        <v>2410</v>
      </c>
      <c r="BN514" s="1">
        <v>1</v>
      </c>
      <c r="BO514" s="12">
        <v>4</v>
      </c>
      <c r="BP514" s="1">
        <v>4</v>
      </c>
      <c r="BQ514" s="1">
        <v>26</v>
      </c>
      <c r="BT514" s="36"/>
      <c r="BU514" s="36"/>
      <c r="BV514" s="36" t="str">
        <f t="shared" si="97"/>
        <v>2410</v>
      </c>
      <c r="BW514" s="36" t="b">
        <f t="shared" si="98"/>
        <v>1</v>
      </c>
      <c r="BX514" s="36"/>
      <c r="BY514" s="36"/>
      <c r="BZ514" s="36"/>
      <c r="CA514" s="36"/>
    </row>
    <row r="515" spans="1:79" ht="156.75">
      <c r="A515" s="38" t="s">
        <v>3801</v>
      </c>
      <c r="B515" s="33" t="s">
        <v>892</v>
      </c>
      <c r="C515" s="27" t="s">
        <v>259</v>
      </c>
      <c r="D515" s="27" t="s">
        <v>246</v>
      </c>
      <c r="E515" s="18" t="s">
        <v>3862</v>
      </c>
      <c r="F515" s="19" t="s">
        <v>3863</v>
      </c>
      <c r="G515" s="19" t="s">
        <v>3888</v>
      </c>
      <c r="H515" s="19" t="s">
        <v>3892</v>
      </c>
      <c r="I515" s="19">
        <v>81151601</v>
      </c>
      <c r="J515" s="19" t="s">
        <v>1371</v>
      </c>
      <c r="K515" s="19" t="s">
        <v>1332</v>
      </c>
      <c r="L515" s="19" t="s">
        <v>2579</v>
      </c>
      <c r="M515" s="20" t="s">
        <v>1321</v>
      </c>
      <c r="N515" s="20" t="s">
        <v>1321</v>
      </c>
      <c r="O515" s="20" t="s">
        <v>1321</v>
      </c>
      <c r="P515" s="20">
        <v>8</v>
      </c>
      <c r="Q515" s="20" t="s">
        <v>1390</v>
      </c>
      <c r="R515" s="20" t="s">
        <v>1391</v>
      </c>
      <c r="S515" s="21">
        <v>36000000</v>
      </c>
      <c r="T515" s="21">
        <v>36000000</v>
      </c>
      <c r="U515" s="20" t="s">
        <v>1404</v>
      </c>
      <c r="V515" s="20" t="s">
        <v>1405</v>
      </c>
      <c r="W515" s="19" t="s">
        <v>121</v>
      </c>
      <c r="X515" s="19" t="s">
        <v>1443</v>
      </c>
      <c r="Y515" s="19" t="s">
        <v>1459</v>
      </c>
      <c r="Z515" s="19" t="s">
        <v>122</v>
      </c>
      <c r="AA515" s="19" t="s">
        <v>1660</v>
      </c>
      <c r="AB515" s="19" t="s">
        <v>1666</v>
      </c>
      <c r="AC515" s="32">
        <v>36000000</v>
      </c>
      <c r="AD515" s="32">
        <v>0</v>
      </c>
      <c r="AE515" s="32">
        <v>0</v>
      </c>
      <c r="AF515" s="32">
        <v>4500000</v>
      </c>
      <c r="AG515" s="32">
        <v>0</v>
      </c>
      <c r="AH515" s="32">
        <v>4500000</v>
      </c>
      <c r="AI515" s="32">
        <v>0</v>
      </c>
      <c r="AJ515" s="32">
        <v>4500000</v>
      </c>
      <c r="AK515" s="32">
        <v>0</v>
      </c>
      <c r="AL515" s="32">
        <v>4500000</v>
      </c>
      <c r="AM515" s="32">
        <v>0</v>
      </c>
      <c r="AN515" s="32">
        <v>4500000</v>
      </c>
      <c r="AO515" s="32">
        <v>0</v>
      </c>
      <c r="AP515" s="32">
        <v>4500000</v>
      </c>
      <c r="AQ515" s="32">
        <v>0</v>
      </c>
      <c r="AR515" s="32">
        <v>4500000</v>
      </c>
      <c r="AS515" s="32">
        <v>0</v>
      </c>
      <c r="AT515" s="32">
        <v>4500000</v>
      </c>
      <c r="AU515" s="32">
        <v>0</v>
      </c>
      <c r="AV515" s="32">
        <v>0</v>
      </c>
      <c r="AW515" s="32">
        <v>0</v>
      </c>
      <c r="AX515" s="32">
        <v>0</v>
      </c>
      <c r="AY515" s="32">
        <v>0</v>
      </c>
      <c r="AZ515" s="32">
        <v>0</v>
      </c>
      <c r="BA515" s="30"/>
      <c r="BB515" s="30"/>
      <c r="BC515" s="30"/>
      <c r="BD515" s="30"/>
      <c r="BE515" s="10" t="str">
        <f t="shared" si="117"/>
        <v>OK</v>
      </c>
      <c r="BF515" s="10" t="str">
        <f t="shared" si="118"/>
        <v>OK</v>
      </c>
      <c r="BG515" s="4">
        <f t="shared" si="119"/>
        <v>0</v>
      </c>
      <c r="BH515" s="11">
        <f t="shared" si="120"/>
        <v>36000000</v>
      </c>
      <c r="BI515" s="11">
        <f t="shared" si="121"/>
        <v>36000000</v>
      </c>
      <c r="BJ515" s="4">
        <f t="shared" si="122"/>
        <v>0</v>
      </c>
      <c r="BK515" s="4">
        <f t="shared" si="123"/>
        <v>0</v>
      </c>
      <c r="BL515" s="1">
        <v>4</v>
      </c>
      <c r="BM515" s="1">
        <v>2410</v>
      </c>
      <c r="BN515" s="1">
        <v>1</v>
      </c>
      <c r="BO515" s="12">
        <v>4</v>
      </c>
      <c r="BP515" s="1">
        <v>4</v>
      </c>
      <c r="BQ515" s="1">
        <v>27</v>
      </c>
      <c r="BT515" s="36"/>
      <c r="BU515" s="36"/>
      <c r="BV515" s="36" t="str">
        <f t="shared" si="97"/>
        <v>2410</v>
      </c>
      <c r="BW515" s="36" t="b">
        <f t="shared" si="98"/>
        <v>1</v>
      </c>
      <c r="BX515" s="36"/>
      <c r="BY515" s="36"/>
      <c r="BZ515" s="36"/>
      <c r="CA515" s="36"/>
    </row>
    <row r="516" spans="1:79" ht="156.75">
      <c r="A516" s="38" t="s">
        <v>3801</v>
      </c>
      <c r="B516" s="33" t="s">
        <v>893</v>
      </c>
      <c r="C516" s="27" t="s">
        <v>259</v>
      </c>
      <c r="D516" s="27" t="s">
        <v>246</v>
      </c>
      <c r="E516" s="18" t="s">
        <v>3862</v>
      </c>
      <c r="F516" s="19" t="s">
        <v>3863</v>
      </c>
      <c r="G516" s="19" t="s">
        <v>3888</v>
      </c>
      <c r="H516" s="19" t="s">
        <v>3892</v>
      </c>
      <c r="I516" s="19">
        <v>81151601</v>
      </c>
      <c r="J516" s="19" t="s">
        <v>1371</v>
      </c>
      <c r="K516" s="19" t="s">
        <v>1332</v>
      </c>
      <c r="L516" s="19" t="s">
        <v>2580</v>
      </c>
      <c r="M516" s="20" t="s">
        <v>1321</v>
      </c>
      <c r="N516" s="20" t="s">
        <v>1321</v>
      </c>
      <c r="O516" s="20" t="s">
        <v>1321</v>
      </c>
      <c r="P516" s="20">
        <v>8</v>
      </c>
      <c r="Q516" s="20" t="s">
        <v>1390</v>
      </c>
      <c r="R516" s="20" t="s">
        <v>1391</v>
      </c>
      <c r="S516" s="21">
        <v>36000000</v>
      </c>
      <c r="T516" s="21">
        <v>36000000</v>
      </c>
      <c r="U516" s="20" t="s">
        <v>1404</v>
      </c>
      <c r="V516" s="20" t="s">
        <v>1405</v>
      </c>
      <c r="W516" s="19" t="s">
        <v>121</v>
      </c>
      <c r="X516" s="19" t="s">
        <v>1443</v>
      </c>
      <c r="Y516" s="19" t="s">
        <v>1459</v>
      </c>
      <c r="Z516" s="19" t="s">
        <v>122</v>
      </c>
      <c r="AA516" s="19" t="s">
        <v>1660</v>
      </c>
      <c r="AB516" s="19" t="s">
        <v>1666</v>
      </c>
      <c r="AC516" s="32">
        <v>36000000</v>
      </c>
      <c r="AD516" s="32">
        <v>0</v>
      </c>
      <c r="AE516" s="32">
        <v>0</v>
      </c>
      <c r="AF516" s="32">
        <v>4500000</v>
      </c>
      <c r="AG516" s="32">
        <v>0</v>
      </c>
      <c r="AH516" s="32">
        <v>4500000</v>
      </c>
      <c r="AI516" s="32">
        <v>0</v>
      </c>
      <c r="AJ516" s="32">
        <v>4500000</v>
      </c>
      <c r="AK516" s="32">
        <v>0</v>
      </c>
      <c r="AL516" s="32">
        <v>4500000</v>
      </c>
      <c r="AM516" s="32">
        <v>0</v>
      </c>
      <c r="AN516" s="32">
        <v>4500000</v>
      </c>
      <c r="AO516" s="32">
        <v>0</v>
      </c>
      <c r="AP516" s="32">
        <v>4500000</v>
      </c>
      <c r="AQ516" s="32">
        <v>0</v>
      </c>
      <c r="AR516" s="32">
        <v>4500000</v>
      </c>
      <c r="AS516" s="32">
        <v>0</v>
      </c>
      <c r="AT516" s="32">
        <v>4500000</v>
      </c>
      <c r="AU516" s="32">
        <v>0</v>
      </c>
      <c r="AV516" s="32">
        <v>0</v>
      </c>
      <c r="AW516" s="32">
        <v>0</v>
      </c>
      <c r="AX516" s="32">
        <v>0</v>
      </c>
      <c r="AY516" s="32">
        <v>0</v>
      </c>
      <c r="AZ516" s="32">
        <v>0</v>
      </c>
      <c r="BA516" s="30"/>
      <c r="BB516" s="30"/>
      <c r="BC516" s="30"/>
      <c r="BD516" s="30"/>
      <c r="BE516" s="10" t="str">
        <f t="shared" si="117"/>
        <v>OK</v>
      </c>
      <c r="BF516" s="10" t="str">
        <f t="shared" si="118"/>
        <v>OK</v>
      </c>
      <c r="BG516" s="4">
        <f t="shared" si="119"/>
        <v>0</v>
      </c>
      <c r="BH516" s="11">
        <f t="shared" si="120"/>
        <v>36000000</v>
      </c>
      <c r="BI516" s="11">
        <f t="shared" si="121"/>
        <v>36000000</v>
      </c>
      <c r="BJ516" s="4">
        <f t="shared" si="122"/>
        <v>0</v>
      </c>
      <c r="BK516" s="4">
        <f t="shared" si="123"/>
        <v>0</v>
      </c>
      <c r="BL516" s="1">
        <v>4</v>
      </c>
      <c r="BM516" s="1">
        <v>2410</v>
      </c>
      <c r="BN516" s="1">
        <v>1</v>
      </c>
      <c r="BO516" s="12">
        <v>4</v>
      </c>
      <c r="BP516" s="1">
        <v>4</v>
      </c>
      <c r="BQ516" s="1">
        <v>28</v>
      </c>
      <c r="BT516" s="36"/>
      <c r="BU516" s="36"/>
      <c r="BV516" s="36" t="str">
        <f t="shared" si="97"/>
        <v>2410</v>
      </c>
      <c r="BW516" s="36" t="b">
        <f t="shared" si="98"/>
        <v>1</v>
      </c>
      <c r="BX516" s="36"/>
      <c r="BY516" s="36"/>
      <c r="BZ516" s="36"/>
      <c r="CA516" s="36"/>
    </row>
    <row r="517" spans="1:79" ht="142.5">
      <c r="A517" s="38" t="s">
        <v>3801</v>
      </c>
      <c r="B517" s="33" t="s">
        <v>894</v>
      </c>
      <c r="C517" s="27" t="s">
        <v>259</v>
      </c>
      <c r="D517" s="27" t="s">
        <v>246</v>
      </c>
      <c r="E517" s="18" t="s">
        <v>3862</v>
      </c>
      <c r="F517" s="19" t="s">
        <v>3863</v>
      </c>
      <c r="G517" s="19" t="s">
        <v>3888</v>
      </c>
      <c r="H517" s="19" t="s">
        <v>3892</v>
      </c>
      <c r="I517" s="19">
        <v>81151601</v>
      </c>
      <c r="J517" s="19" t="s">
        <v>1371</v>
      </c>
      <c r="K517" s="19" t="s">
        <v>1332</v>
      </c>
      <c r="L517" s="19" t="s">
        <v>2581</v>
      </c>
      <c r="M517" s="20" t="s">
        <v>265</v>
      </c>
      <c r="N517" s="20" t="s">
        <v>265</v>
      </c>
      <c r="O517" s="20" t="s">
        <v>265</v>
      </c>
      <c r="P517" s="20">
        <v>10</v>
      </c>
      <c r="Q517" s="20" t="s">
        <v>1390</v>
      </c>
      <c r="R517" s="20" t="s">
        <v>1391</v>
      </c>
      <c r="S517" s="21">
        <v>49000000</v>
      </c>
      <c r="T517" s="21">
        <v>49000000</v>
      </c>
      <c r="U517" s="20" t="s">
        <v>1404</v>
      </c>
      <c r="V517" s="20" t="s">
        <v>1405</v>
      </c>
      <c r="W517" s="19" t="s">
        <v>121</v>
      </c>
      <c r="X517" s="19" t="s">
        <v>1443</v>
      </c>
      <c r="Y517" s="19" t="s">
        <v>1459</v>
      </c>
      <c r="Z517" s="19" t="s">
        <v>122</v>
      </c>
      <c r="AA517" s="19" t="s">
        <v>1660</v>
      </c>
      <c r="AB517" s="19" t="s">
        <v>1666</v>
      </c>
      <c r="AC517" s="32">
        <v>0</v>
      </c>
      <c r="AD517" s="32">
        <v>0</v>
      </c>
      <c r="AE517" s="32">
        <v>49000000</v>
      </c>
      <c r="AF517" s="32">
        <v>0</v>
      </c>
      <c r="AG517" s="32">
        <v>0</v>
      </c>
      <c r="AH517" s="32">
        <v>4900000</v>
      </c>
      <c r="AI517" s="32">
        <v>0</v>
      </c>
      <c r="AJ517" s="32">
        <v>4900000</v>
      </c>
      <c r="AK517" s="32">
        <v>0</v>
      </c>
      <c r="AL517" s="32">
        <v>4900000</v>
      </c>
      <c r="AM517" s="32">
        <v>0</v>
      </c>
      <c r="AN517" s="32">
        <v>4900000</v>
      </c>
      <c r="AO517" s="32">
        <v>0</v>
      </c>
      <c r="AP517" s="32">
        <v>4900000</v>
      </c>
      <c r="AQ517" s="32">
        <v>0</v>
      </c>
      <c r="AR517" s="32">
        <v>4900000</v>
      </c>
      <c r="AS517" s="32">
        <v>0</v>
      </c>
      <c r="AT517" s="32">
        <v>4900000</v>
      </c>
      <c r="AU517" s="32">
        <v>0</v>
      </c>
      <c r="AV517" s="32">
        <v>4900000</v>
      </c>
      <c r="AW517" s="32">
        <v>0</v>
      </c>
      <c r="AX517" s="32">
        <v>4900000</v>
      </c>
      <c r="AY517" s="32">
        <v>0</v>
      </c>
      <c r="AZ517" s="32">
        <v>4900000</v>
      </c>
      <c r="BA517" s="30"/>
      <c r="BB517" s="30"/>
      <c r="BC517" s="30"/>
      <c r="BD517" s="30"/>
      <c r="BE517" s="10" t="str">
        <f t="shared" si="117"/>
        <v>OK</v>
      </c>
      <c r="BF517" s="10" t="str">
        <f t="shared" si="118"/>
        <v>OK</v>
      </c>
      <c r="BG517" s="4">
        <f t="shared" si="119"/>
        <v>0</v>
      </c>
      <c r="BH517" s="11">
        <f t="shared" si="120"/>
        <v>49000000</v>
      </c>
      <c r="BI517" s="11">
        <f t="shared" si="121"/>
        <v>49000000</v>
      </c>
      <c r="BJ517" s="4">
        <f t="shared" si="122"/>
        <v>0</v>
      </c>
      <c r="BK517" s="4">
        <f t="shared" si="123"/>
        <v>0</v>
      </c>
      <c r="BL517" s="1">
        <v>4</v>
      </c>
      <c r="BM517" s="1">
        <v>2410</v>
      </c>
      <c r="BN517" s="1">
        <v>1</v>
      </c>
      <c r="BO517" s="12">
        <v>4</v>
      </c>
      <c r="BP517" s="1">
        <v>4</v>
      </c>
      <c r="BQ517" s="1">
        <v>29</v>
      </c>
      <c r="BT517" s="36"/>
      <c r="BU517" s="36"/>
      <c r="BV517" s="36" t="str">
        <f t="shared" si="97"/>
        <v>2410</v>
      </c>
      <c r="BW517" s="36" t="b">
        <f t="shared" si="98"/>
        <v>1</v>
      </c>
      <c r="BX517" s="36"/>
      <c r="BY517" s="36"/>
      <c r="BZ517" s="36"/>
      <c r="CA517" s="36"/>
    </row>
    <row r="518" spans="1:79" ht="142.5">
      <c r="A518" s="38" t="s">
        <v>3801</v>
      </c>
      <c r="B518" s="33" t="s">
        <v>895</v>
      </c>
      <c r="C518" s="27" t="s">
        <v>259</v>
      </c>
      <c r="D518" s="27" t="s">
        <v>246</v>
      </c>
      <c r="E518" s="18" t="s">
        <v>3862</v>
      </c>
      <c r="F518" s="19" t="s">
        <v>3863</v>
      </c>
      <c r="G518" s="19" t="s">
        <v>3888</v>
      </c>
      <c r="H518" s="19" t="s">
        <v>3892</v>
      </c>
      <c r="I518" s="19">
        <v>81151601</v>
      </c>
      <c r="J518" s="19" t="s">
        <v>1371</v>
      </c>
      <c r="K518" s="19" t="s">
        <v>1332</v>
      </c>
      <c r="L518" s="19" t="s">
        <v>2583</v>
      </c>
      <c r="M518" s="20" t="s">
        <v>265</v>
      </c>
      <c r="N518" s="20" t="s">
        <v>265</v>
      </c>
      <c r="O518" s="20" t="s">
        <v>265</v>
      </c>
      <c r="P518" s="20">
        <v>10</v>
      </c>
      <c r="Q518" s="20" t="s">
        <v>1390</v>
      </c>
      <c r="R518" s="20" t="s">
        <v>1391</v>
      </c>
      <c r="S518" s="21">
        <v>49000000</v>
      </c>
      <c r="T518" s="21">
        <v>49000000</v>
      </c>
      <c r="U518" s="20" t="s">
        <v>1404</v>
      </c>
      <c r="V518" s="20" t="s">
        <v>1405</v>
      </c>
      <c r="W518" s="19" t="s">
        <v>121</v>
      </c>
      <c r="X518" s="19" t="s">
        <v>1443</v>
      </c>
      <c r="Y518" s="19" t="s">
        <v>1459</v>
      </c>
      <c r="Z518" s="19" t="s">
        <v>122</v>
      </c>
      <c r="AA518" s="19" t="s">
        <v>1660</v>
      </c>
      <c r="AB518" s="19" t="s">
        <v>1666</v>
      </c>
      <c r="AC518" s="32">
        <v>0</v>
      </c>
      <c r="AD518" s="32">
        <v>0</v>
      </c>
      <c r="AE518" s="32">
        <v>49000000</v>
      </c>
      <c r="AF518" s="32">
        <v>0</v>
      </c>
      <c r="AG518" s="32">
        <v>0</v>
      </c>
      <c r="AH518" s="32">
        <v>4900000</v>
      </c>
      <c r="AI518" s="32">
        <v>0</v>
      </c>
      <c r="AJ518" s="32">
        <v>4900000</v>
      </c>
      <c r="AK518" s="32">
        <v>0</v>
      </c>
      <c r="AL518" s="32">
        <v>4900000</v>
      </c>
      <c r="AM518" s="32">
        <v>0</v>
      </c>
      <c r="AN518" s="32">
        <v>4900000</v>
      </c>
      <c r="AO518" s="32">
        <v>0</v>
      </c>
      <c r="AP518" s="32">
        <v>4900000</v>
      </c>
      <c r="AQ518" s="32">
        <v>0</v>
      </c>
      <c r="AR518" s="32">
        <v>4900000</v>
      </c>
      <c r="AS518" s="32">
        <v>0</v>
      </c>
      <c r="AT518" s="32">
        <v>4900000</v>
      </c>
      <c r="AU518" s="32">
        <v>0</v>
      </c>
      <c r="AV518" s="32">
        <v>4900000</v>
      </c>
      <c r="AW518" s="32">
        <v>0</v>
      </c>
      <c r="AX518" s="32">
        <v>4900000</v>
      </c>
      <c r="AY518" s="32">
        <v>0</v>
      </c>
      <c r="AZ518" s="32">
        <v>4900000</v>
      </c>
      <c r="BA518" s="30"/>
      <c r="BB518" s="30"/>
      <c r="BC518" s="30"/>
      <c r="BD518" s="30"/>
      <c r="BE518" s="10" t="str">
        <f t="shared" si="117"/>
        <v>OK</v>
      </c>
      <c r="BF518" s="10" t="str">
        <f t="shared" si="118"/>
        <v>OK</v>
      </c>
      <c r="BG518" s="4">
        <f t="shared" si="119"/>
        <v>0</v>
      </c>
      <c r="BH518" s="11">
        <f t="shared" si="120"/>
        <v>49000000</v>
      </c>
      <c r="BI518" s="11">
        <f t="shared" si="121"/>
        <v>49000000</v>
      </c>
      <c r="BJ518" s="4">
        <f t="shared" si="122"/>
        <v>0</v>
      </c>
      <c r="BK518" s="4">
        <f t="shared" si="123"/>
        <v>0</v>
      </c>
      <c r="BL518" s="1">
        <v>4</v>
      </c>
      <c r="BM518" s="1">
        <v>2410</v>
      </c>
      <c r="BN518" s="1">
        <v>1</v>
      </c>
      <c r="BO518" s="12">
        <v>4</v>
      </c>
      <c r="BP518" s="1">
        <v>4</v>
      </c>
      <c r="BQ518" s="1">
        <v>30</v>
      </c>
      <c r="BT518" s="36"/>
      <c r="BU518" s="36"/>
      <c r="BV518" s="36" t="str">
        <f t="shared" si="97"/>
        <v>2410</v>
      </c>
      <c r="BW518" s="36" t="b">
        <f t="shared" si="98"/>
        <v>1</v>
      </c>
      <c r="BX518" s="36"/>
      <c r="BY518" s="36"/>
      <c r="BZ518" s="36"/>
      <c r="CA518" s="36"/>
    </row>
    <row r="519" spans="1:79" ht="142.5">
      <c r="A519" s="38" t="s">
        <v>3801</v>
      </c>
      <c r="B519" s="33" t="s">
        <v>896</v>
      </c>
      <c r="C519" s="27" t="s">
        <v>259</v>
      </c>
      <c r="D519" s="27" t="s">
        <v>246</v>
      </c>
      <c r="E519" s="18" t="s">
        <v>3862</v>
      </c>
      <c r="F519" s="19" t="s">
        <v>3863</v>
      </c>
      <c r="G519" s="19" t="s">
        <v>3888</v>
      </c>
      <c r="H519" s="19" t="s">
        <v>3892</v>
      </c>
      <c r="I519" s="19">
        <v>81151601</v>
      </c>
      <c r="J519" s="19" t="s">
        <v>1371</v>
      </c>
      <c r="K519" s="19" t="s">
        <v>1332</v>
      </c>
      <c r="L519" s="19" t="s">
        <v>2584</v>
      </c>
      <c r="M519" s="20" t="s">
        <v>265</v>
      </c>
      <c r="N519" s="20" t="s">
        <v>265</v>
      </c>
      <c r="O519" s="20" t="s">
        <v>265</v>
      </c>
      <c r="P519" s="20">
        <v>10</v>
      </c>
      <c r="Q519" s="20" t="s">
        <v>1390</v>
      </c>
      <c r="R519" s="20" t="s">
        <v>1391</v>
      </c>
      <c r="S519" s="21">
        <v>49000000</v>
      </c>
      <c r="T519" s="21">
        <v>49000000</v>
      </c>
      <c r="U519" s="20" t="s">
        <v>1404</v>
      </c>
      <c r="V519" s="20" t="s">
        <v>1405</v>
      </c>
      <c r="W519" s="19" t="s">
        <v>121</v>
      </c>
      <c r="X519" s="19" t="s">
        <v>1443</v>
      </c>
      <c r="Y519" s="19" t="s">
        <v>1459</v>
      </c>
      <c r="Z519" s="19" t="s">
        <v>122</v>
      </c>
      <c r="AA519" s="19" t="s">
        <v>1660</v>
      </c>
      <c r="AB519" s="19" t="s">
        <v>1666</v>
      </c>
      <c r="AC519" s="32">
        <v>0</v>
      </c>
      <c r="AD519" s="32">
        <v>0</v>
      </c>
      <c r="AE519" s="32">
        <v>49000000</v>
      </c>
      <c r="AF519" s="32">
        <v>0</v>
      </c>
      <c r="AG519" s="32">
        <v>0</v>
      </c>
      <c r="AH519" s="32">
        <v>4900000</v>
      </c>
      <c r="AI519" s="32">
        <v>0</v>
      </c>
      <c r="AJ519" s="32">
        <v>4900000</v>
      </c>
      <c r="AK519" s="32">
        <v>0</v>
      </c>
      <c r="AL519" s="32">
        <v>4900000</v>
      </c>
      <c r="AM519" s="32">
        <v>0</v>
      </c>
      <c r="AN519" s="32">
        <v>4900000</v>
      </c>
      <c r="AO519" s="32">
        <v>0</v>
      </c>
      <c r="AP519" s="32">
        <v>4900000</v>
      </c>
      <c r="AQ519" s="32">
        <v>0</v>
      </c>
      <c r="AR519" s="32">
        <v>4900000</v>
      </c>
      <c r="AS519" s="32">
        <v>0</v>
      </c>
      <c r="AT519" s="32">
        <v>4900000</v>
      </c>
      <c r="AU519" s="32">
        <v>0</v>
      </c>
      <c r="AV519" s="32">
        <v>4900000</v>
      </c>
      <c r="AW519" s="32">
        <v>0</v>
      </c>
      <c r="AX519" s="32">
        <v>4900000</v>
      </c>
      <c r="AY519" s="32">
        <v>0</v>
      </c>
      <c r="AZ519" s="32">
        <v>4900000</v>
      </c>
      <c r="BA519" s="30"/>
      <c r="BB519" s="30"/>
      <c r="BC519" s="30"/>
      <c r="BD519" s="30"/>
      <c r="BE519" s="10" t="str">
        <f t="shared" si="117"/>
        <v>OK</v>
      </c>
      <c r="BF519" s="10" t="str">
        <f t="shared" si="118"/>
        <v>OK</v>
      </c>
      <c r="BG519" s="4">
        <f t="shared" si="119"/>
        <v>0</v>
      </c>
      <c r="BH519" s="11">
        <f t="shared" si="120"/>
        <v>49000000</v>
      </c>
      <c r="BI519" s="11">
        <f t="shared" si="121"/>
        <v>49000000</v>
      </c>
      <c r="BJ519" s="4">
        <f t="shared" si="122"/>
        <v>0</v>
      </c>
      <c r="BK519" s="4">
        <f t="shared" si="123"/>
        <v>0</v>
      </c>
      <c r="BL519" s="1">
        <v>4</v>
      </c>
      <c r="BM519" s="1">
        <v>2410</v>
      </c>
      <c r="BN519" s="1">
        <v>1</v>
      </c>
      <c r="BO519" s="12">
        <v>4</v>
      </c>
      <c r="BP519" s="1">
        <v>4</v>
      </c>
      <c r="BQ519" s="1">
        <v>31</v>
      </c>
      <c r="BT519" s="36"/>
      <c r="BU519" s="36"/>
      <c r="BV519" s="36" t="str">
        <f t="shared" si="97"/>
        <v>2410</v>
      </c>
      <c r="BW519" s="36" t="b">
        <f t="shared" si="98"/>
        <v>1</v>
      </c>
      <c r="BX519" s="36"/>
      <c r="BY519" s="36"/>
      <c r="BZ519" s="36"/>
      <c r="CA519" s="36"/>
    </row>
    <row r="520" spans="1:79" ht="99.75">
      <c r="A520" s="38" t="s">
        <v>3801</v>
      </c>
      <c r="B520" s="33" t="s">
        <v>897</v>
      </c>
      <c r="C520" s="27" t="s">
        <v>259</v>
      </c>
      <c r="D520" s="27" t="s">
        <v>246</v>
      </c>
      <c r="E520" s="18" t="s">
        <v>3862</v>
      </c>
      <c r="F520" s="19" t="s">
        <v>3863</v>
      </c>
      <c r="G520" s="19" t="s">
        <v>3888</v>
      </c>
      <c r="H520" s="19" t="s">
        <v>3892</v>
      </c>
      <c r="I520" s="19">
        <v>80161501</v>
      </c>
      <c r="J520" s="19" t="s">
        <v>1371</v>
      </c>
      <c r="K520" s="19" t="s">
        <v>1334</v>
      </c>
      <c r="L520" s="19" t="s">
        <v>2585</v>
      </c>
      <c r="M520" s="20" t="s">
        <v>265</v>
      </c>
      <c r="N520" s="20" t="s">
        <v>265</v>
      </c>
      <c r="O520" s="20" t="s">
        <v>265</v>
      </c>
      <c r="P520" s="20">
        <v>9</v>
      </c>
      <c r="Q520" s="20" t="s">
        <v>1390</v>
      </c>
      <c r="R520" s="20" t="s">
        <v>1391</v>
      </c>
      <c r="S520" s="21">
        <v>28620000</v>
      </c>
      <c r="T520" s="21">
        <v>28620000</v>
      </c>
      <c r="U520" s="20" t="s">
        <v>1404</v>
      </c>
      <c r="V520" s="20" t="s">
        <v>1405</v>
      </c>
      <c r="W520" s="19" t="s">
        <v>121</v>
      </c>
      <c r="X520" s="19" t="s">
        <v>1443</v>
      </c>
      <c r="Y520" s="19" t="s">
        <v>1459</v>
      </c>
      <c r="Z520" s="19" t="s">
        <v>122</v>
      </c>
      <c r="AA520" s="19" t="s">
        <v>1661</v>
      </c>
      <c r="AB520" s="19" t="s">
        <v>1666</v>
      </c>
      <c r="AC520" s="32">
        <v>0</v>
      </c>
      <c r="AD520" s="32">
        <v>0</v>
      </c>
      <c r="AE520" s="32">
        <v>28620000</v>
      </c>
      <c r="AF520" s="32">
        <v>0</v>
      </c>
      <c r="AG520" s="32">
        <v>0</v>
      </c>
      <c r="AH520" s="32">
        <v>3180000</v>
      </c>
      <c r="AI520" s="32">
        <v>0</v>
      </c>
      <c r="AJ520" s="32">
        <v>3180000</v>
      </c>
      <c r="AK520" s="32">
        <v>0</v>
      </c>
      <c r="AL520" s="32">
        <v>3180000</v>
      </c>
      <c r="AM520" s="32">
        <v>0</v>
      </c>
      <c r="AN520" s="32">
        <v>3180000</v>
      </c>
      <c r="AO520" s="32">
        <v>0</v>
      </c>
      <c r="AP520" s="32">
        <v>3180000</v>
      </c>
      <c r="AQ520" s="32">
        <v>0</v>
      </c>
      <c r="AR520" s="32">
        <v>3180000</v>
      </c>
      <c r="AS520" s="32">
        <v>0</v>
      </c>
      <c r="AT520" s="32">
        <v>3180000</v>
      </c>
      <c r="AU520" s="32">
        <v>0</v>
      </c>
      <c r="AV520" s="32">
        <v>3180000</v>
      </c>
      <c r="AW520" s="32">
        <v>0</v>
      </c>
      <c r="AX520" s="32">
        <v>3180000</v>
      </c>
      <c r="AY520" s="32">
        <v>0</v>
      </c>
      <c r="AZ520" s="32">
        <v>0</v>
      </c>
      <c r="BA520" s="30"/>
      <c r="BB520" s="30"/>
      <c r="BC520" s="30"/>
      <c r="BD520" s="30"/>
      <c r="BE520" s="10" t="str">
        <f t="shared" si="117"/>
        <v>OK</v>
      </c>
      <c r="BF520" s="10" t="str">
        <f t="shared" si="118"/>
        <v>OK</v>
      </c>
      <c r="BG520" s="4">
        <f t="shared" si="119"/>
        <v>0</v>
      </c>
      <c r="BH520" s="11">
        <f t="shared" si="120"/>
        <v>28620000</v>
      </c>
      <c r="BI520" s="11">
        <f t="shared" si="121"/>
        <v>28620000</v>
      </c>
      <c r="BJ520" s="4">
        <f t="shared" si="122"/>
        <v>0</v>
      </c>
      <c r="BK520" s="4">
        <f t="shared" si="123"/>
        <v>0</v>
      </c>
      <c r="BL520" s="1">
        <v>4</v>
      </c>
      <c r="BM520" s="1">
        <v>2410</v>
      </c>
      <c r="BN520" s="1">
        <v>1</v>
      </c>
      <c r="BO520" s="12">
        <v>4</v>
      </c>
      <c r="BP520" s="1">
        <v>4</v>
      </c>
      <c r="BQ520" s="1">
        <v>32</v>
      </c>
      <c r="BT520" s="36"/>
      <c r="BU520" s="36"/>
      <c r="BV520" s="36" t="str">
        <f t="shared" si="97"/>
        <v>2410</v>
      </c>
      <c r="BW520" s="36" t="b">
        <f t="shared" si="98"/>
        <v>1</v>
      </c>
      <c r="BX520" s="36"/>
      <c r="BY520" s="36"/>
      <c r="BZ520" s="36"/>
      <c r="CA520" s="36"/>
    </row>
    <row r="521" spans="1:79" ht="99.75">
      <c r="A521" s="38" t="s">
        <v>3801</v>
      </c>
      <c r="B521" s="33" t="s">
        <v>898</v>
      </c>
      <c r="C521" s="27" t="s">
        <v>259</v>
      </c>
      <c r="D521" s="27" t="s">
        <v>246</v>
      </c>
      <c r="E521" s="18" t="s">
        <v>3862</v>
      </c>
      <c r="F521" s="19" t="s">
        <v>3863</v>
      </c>
      <c r="G521" s="19" t="s">
        <v>3888</v>
      </c>
      <c r="H521" s="19" t="s">
        <v>3892</v>
      </c>
      <c r="I521" s="19">
        <v>80161501</v>
      </c>
      <c r="J521" s="19" t="s">
        <v>1371</v>
      </c>
      <c r="K521" s="19" t="s">
        <v>1334</v>
      </c>
      <c r="L521" s="19" t="s">
        <v>2586</v>
      </c>
      <c r="M521" s="20" t="s">
        <v>265</v>
      </c>
      <c r="N521" s="20" t="s">
        <v>265</v>
      </c>
      <c r="O521" s="20" t="s">
        <v>265</v>
      </c>
      <c r="P521" s="20">
        <v>9</v>
      </c>
      <c r="Q521" s="20" t="s">
        <v>1390</v>
      </c>
      <c r="R521" s="20" t="s">
        <v>1391</v>
      </c>
      <c r="S521" s="21">
        <v>28620000</v>
      </c>
      <c r="T521" s="21">
        <v>28620000</v>
      </c>
      <c r="U521" s="20" t="s">
        <v>1404</v>
      </c>
      <c r="V521" s="20" t="s">
        <v>1405</v>
      </c>
      <c r="W521" s="19" t="s">
        <v>121</v>
      </c>
      <c r="X521" s="19" t="s">
        <v>1443</v>
      </c>
      <c r="Y521" s="19" t="s">
        <v>1459</v>
      </c>
      <c r="Z521" s="19" t="s">
        <v>122</v>
      </c>
      <c r="AA521" s="19" t="s">
        <v>1661</v>
      </c>
      <c r="AB521" s="19" t="s">
        <v>1666</v>
      </c>
      <c r="AC521" s="32">
        <v>0</v>
      </c>
      <c r="AD521" s="32">
        <v>0</v>
      </c>
      <c r="AE521" s="32">
        <v>28620000</v>
      </c>
      <c r="AF521" s="32">
        <v>0</v>
      </c>
      <c r="AG521" s="32">
        <v>0</v>
      </c>
      <c r="AH521" s="32">
        <v>3180000</v>
      </c>
      <c r="AI521" s="32">
        <v>0</v>
      </c>
      <c r="AJ521" s="32">
        <v>3180000</v>
      </c>
      <c r="AK521" s="32">
        <v>0</v>
      </c>
      <c r="AL521" s="32">
        <v>3180000</v>
      </c>
      <c r="AM521" s="32">
        <v>0</v>
      </c>
      <c r="AN521" s="32">
        <v>3180000</v>
      </c>
      <c r="AO521" s="32">
        <v>0</v>
      </c>
      <c r="AP521" s="32">
        <v>3180000</v>
      </c>
      <c r="AQ521" s="32">
        <v>0</v>
      </c>
      <c r="AR521" s="32">
        <v>3180000</v>
      </c>
      <c r="AS521" s="32">
        <v>0</v>
      </c>
      <c r="AT521" s="32">
        <v>3180000</v>
      </c>
      <c r="AU521" s="32">
        <v>0</v>
      </c>
      <c r="AV521" s="32">
        <v>3180000</v>
      </c>
      <c r="AW521" s="32">
        <v>0</v>
      </c>
      <c r="AX521" s="32">
        <v>3180000</v>
      </c>
      <c r="AY521" s="32">
        <v>0</v>
      </c>
      <c r="AZ521" s="32">
        <v>0</v>
      </c>
      <c r="BA521" s="30"/>
      <c r="BB521" s="30"/>
      <c r="BC521" s="30"/>
      <c r="BD521" s="30"/>
      <c r="BE521" s="10" t="str">
        <f t="shared" si="117"/>
        <v>OK</v>
      </c>
      <c r="BF521" s="10" t="str">
        <f t="shared" si="118"/>
        <v>OK</v>
      </c>
      <c r="BG521" s="4">
        <f t="shared" si="119"/>
        <v>0</v>
      </c>
      <c r="BH521" s="11">
        <f t="shared" si="120"/>
        <v>28620000</v>
      </c>
      <c r="BI521" s="11">
        <f t="shared" si="121"/>
        <v>28620000</v>
      </c>
      <c r="BJ521" s="4">
        <f t="shared" si="122"/>
        <v>0</v>
      </c>
      <c r="BK521" s="4">
        <f t="shared" si="123"/>
        <v>0</v>
      </c>
      <c r="BL521" s="1">
        <v>4</v>
      </c>
      <c r="BM521" s="1">
        <v>2410</v>
      </c>
      <c r="BN521" s="1">
        <v>1</v>
      </c>
      <c r="BO521" s="12">
        <v>4</v>
      </c>
      <c r="BP521" s="1">
        <v>4</v>
      </c>
      <c r="BQ521" s="1">
        <v>33</v>
      </c>
      <c r="BT521" s="36"/>
      <c r="BU521" s="36"/>
      <c r="BV521" s="36" t="str">
        <f t="shared" si="97"/>
        <v>2410</v>
      </c>
      <c r="BW521" s="36" t="b">
        <f t="shared" si="98"/>
        <v>1</v>
      </c>
      <c r="BX521" s="36"/>
      <c r="BY521" s="36"/>
      <c r="BZ521" s="36"/>
      <c r="CA521" s="36"/>
    </row>
    <row r="522" spans="1:79" ht="99.75">
      <c r="A522" s="38" t="s">
        <v>3801</v>
      </c>
      <c r="B522" s="33" t="s">
        <v>899</v>
      </c>
      <c r="C522" s="27" t="s">
        <v>259</v>
      </c>
      <c r="D522" s="27" t="s">
        <v>246</v>
      </c>
      <c r="E522" s="18" t="s">
        <v>3862</v>
      </c>
      <c r="F522" s="19" t="s">
        <v>3863</v>
      </c>
      <c r="G522" s="19" t="s">
        <v>3888</v>
      </c>
      <c r="H522" s="19" t="s">
        <v>3892</v>
      </c>
      <c r="I522" s="19">
        <v>80161501</v>
      </c>
      <c r="J522" s="19" t="s">
        <v>1371</v>
      </c>
      <c r="K522" s="19" t="s">
        <v>1334</v>
      </c>
      <c r="L522" s="19" t="s">
        <v>2587</v>
      </c>
      <c r="M522" s="20" t="s">
        <v>265</v>
      </c>
      <c r="N522" s="20" t="s">
        <v>265</v>
      </c>
      <c r="O522" s="20" t="s">
        <v>265</v>
      </c>
      <c r="P522" s="20">
        <v>10</v>
      </c>
      <c r="Q522" s="20" t="s">
        <v>1390</v>
      </c>
      <c r="R522" s="20" t="s">
        <v>1391</v>
      </c>
      <c r="S522" s="21">
        <v>31800000</v>
      </c>
      <c r="T522" s="21">
        <v>31800000</v>
      </c>
      <c r="U522" s="20" t="s">
        <v>1404</v>
      </c>
      <c r="V522" s="20" t="s">
        <v>1405</v>
      </c>
      <c r="W522" s="19" t="s">
        <v>121</v>
      </c>
      <c r="X522" s="19" t="s">
        <v>1443</v>
      </c>
      <c r="Y522" s="19" t="s">
        <v>1459</v>
      </c>
      <c r="Z522" s="19" t="s">
        <v>122</v>
      </c>
      <c r="AA522" s="19" t="s">
        <v>1661</v>
      </c>
      <c r="AB522" s="19" t="s">
        <v>1666</v>
      </c>
      <c r="AC522" s="32">
        <v>0</v>
      </c>
      <c r="AD522" s="32">
        <v>0</v>
      </c>
      <c r="AE522" s="32">
        <v>31800000</v>
      </c>
      <c r="AF522" s="32">
        <v>0</v>
      </c>
      <c r="AG522" s="32">
        <v>0</v>
      </c>
      <c r="AH522" s="32">
        <v>3180000</v>
      </c>
      <c r="AI522" s="32">
        <v>0</v>
      </c>
      <c r="AJ522" s="32">
        <v>3180000</v>
      </c>
      <c r="AK522" s="32">
        <v>0</v>
      </c>
      <c r="AL522" s="32">
        <v>3180000</v>
      </c>
      <c r="AM522" s="32">
        <v>0</v>
      </c>
      <c r="AN522" s="32">
        <v>3180000</v>
      </c>
      <c r="AO522" s="32">
        <v>0</v>
      </c>
      <c r="AP522" s="32">
        <v>3180000</v>
      </c>
      <c r="AQ522" s="32">
        <v>0</v>
      </c>
      <c r="AR522" s="32">
        <v>3180000</v>
      </c>
      <c r="AS522" s="32">
        <v>0</v>
      </c>
      <c r="AT522" s="32">
        <v>3180000</v>
      </c>
      <c r="AU522" s="32">
        <v>0</v>
      </c>
      <c r="AV522" s="32">
        <v>3180000</v>
      </c>
      <c r="AW522" s="32">
        <v>0</v>
      </c>
      <c r="AX522" s="32">
        <v>3180000</v>
      </c>
      <c r="AY522" s="32">
        <v>0</v>
      </c>
      <c r="AZ522" s="32">
        <v>3180000</v>
      </c>
      <c r="BA522" s="30"/>
      <c r="BB522" s="30"/>
      <c r="BC522" s="30"/>
      <c r="BD522" s="30"/>
      <c r="BE522" s="10" t="str">
        <f t="shared" si="117"/>
        <v>OK</v>
      </c>
      <c r="BF522" s="10" t="str">
        <f t="shared" si="118"/>
        <v>OK</v>
      </c>
      <c r="BG522" s="4">
        <f t="shared" si="119"/>
        <v>0</v>
      </c>
      <c r="BH522" s="11">
        <f t="shared" si="120"/>
        <v>31800000</v>
      </c>
      <c r="BI522" s="11">
        <f t="shared" si="121"/>
        <v>31800000</v>
      </c>
      <c r="BJ522" s="4">
        <f t="shared" si="122"/>
        <v>0</v>
      </c>
      <c r="BK522" s="4">
        <f t="shared" si="123"/>
        <v>0</v>
      </c>
      <c r="BL522" s="1">
        <v>4</v>
      </c>
      <c r="BM522" s="1">
        <v>2410</v>
      </c>
      <c r="BN522" s="1">
        <v>1</v>
      </c>
      <c r="BO522" s="12">
        <v>4</v>
      </c>
      <c r="BP522" s="1">
        <v>4</v>
      </c>
      <c r="BQ522" s="1">
        <v>34</v>
      </c>
      <c r="BT522" s="36"/>
      <c r="BU522" s="36"/>
      <c r="BV522" s="36" t="str">
        <f t="shared" si="97"/>
        <v>2410</v>
      </c>
      <c r="BW522" s="36" t="b">
        <f t="shared" si="98"/>
        <v>1</v>
      </c>
      <c r="BX522" s="36"/>
      <c r="BY522" s="36"/>
      <c r="BZ522" s="36"/>
      <c r="CA522" s="36"/>
    </row>
    <row r="523" spans="1:79" ht="99.75">
      <c r="A523" s="38" t="s">
        <v>3801</v>
      </c>
      <c r="B523" s="33" t="s">
        <v>900</v>
      </c>
      <c r="C523" s="27" t="s">
        <v>259</v>
      </c>
      <c r="D523" s="27" t="s">
        <v>246</v>
      </c>
      <c r="E523" s="18" t="s">
        <v>3862</v>
      </c>
      <c r="F523" s="19" t="s">
        <v>3863</v>
      </c>
      <c r="G523" s="19" t="s">
        <v>3888</v>
      </c>
      <c r="H523" s="19" t="s">
        <v>3892</v>
      </c>
      <c r="I523" s="19">
        <v>80161501</v>
      </c>
      <c r="J523" s="19" t="s">
        <v>1371</v>
      </c>
      <c r="K523" s="19" t="s">
        <v>1334</v>
      </c>
      <c r="L523" s="19" t="s">
        <v>2588</v>
      </c>
      <c r="M523" s="20" t="s">
        <v>265</v>
      </c>
      <c r="N523" s="20" t="s">
        <v>265</v>
      </c>
      <c r="O523" s="20" t="s">
        <v>265</v>
      </c>
      <c r="P523" s="20">
        <v>10</v>
      </c>
      <c r="Q523" s="20" t="s">
        <v>1390</v>
      </c>
      <c r="R523" s="20" t="s">
        <v>1391</v>
      </c>
      <c r="S523" s="21">
        <v>31800000</v>
      </c>
      <c r="T523" s="21">
        <v>31800000</v>
      </c>
      <c r="U523" s="20" t="s">
        <v>1404</v>
      </c>
      <c r="V523" s="20" t="s">
        <v>1405</v>
      </c>
      <c r="W523" s="19" t="s">
        <v>121</v>
      </c>
      <c r="X523" s="19" t="s">
        <v>1443</v>
      </c>
      <c r="Y523" s="19" t="s">
        <v>1459</v>
      </c>
      <c r="Z523" s="19" t="s">
        <v>122</v>
      </c>
      <c r="AA523" s="19" t="s">
        <v>1661</v>
      </c>
      <c r="AB523" s="19" t="s">
        <v>1666</v>
      </c>
      <c r="AC523" s="32">
        <v>0</v>
      </c>
      <c r="AD523" s="32">
        <v>0</v>
      </c>
      <c r="AE523" s="32">
        <v>31800000</v>
      </c>
      <c r="AF523" s="32">
        <v>0</v>
      </c>
      <c r="AG523" s="32">
        <v>0</v>
      </c>
      <c r="AH523" s="32">
        <v>3180000</v>
      </c>
      <c r="AI523" s="32">
        <v>0</v>
      </c>
      <c r="AJ523" s="32">
        <v>3180000</v>
      </c>
      <c r="AK523" s="32">
        <v>0</v>
      </c>
      <c r="AL523" s="32">
        <v>3180000</v>
      </c>
      <c r="AM523" s="32">
        <v>0</v>
      </c>
      <c r="AN523" s="32">
        <v>3180000</v>
      </c>
      <c r="AO523" s="32">
        <v>0</v>
      </c>
      <c r="AP523" s="32">
        <v>3180000</v>
      </c>
      <c r="AQ523" s="32">
        <v>0</v>
      </c>
      <c r="AR523" s="32">
        <v>3180000</v>
      </c>
      <c r="AS523" s="32">
        <v>0</v>
      </c>
      <c r="AT523" s="32">
        <v>3180000</v>
      </c>
      <c r="AU523" s="32">
        <v>0</v>
      </c>
      <c r="AV523" s="32">
        <v>3180000</v>
      </c>
      <c r="AW523" s="32">
        <v>0</v>
      </c>
      <c r="AX523" s="32">
        <v>3180000</v>
      </c>
      <c r="AY523" s="32">
        <v>0</v>
      </c>
      <c r="AZ523" s="32">
        <v>3180000</v>
      </c>
      <c r="BA523" s="30"/>
      <c r="BB523" s="30"/>
      <c r="BC523" s="30"/>
      <c r="BD523" s="30"/>
      <c r="BE523" s="10" t="str">
        <f t="shared" si="117"/>
        <v>OK</v>
      </c>
      <c r="BF523" s="10" t="str">
        <f t="shared" si="118"/>
        <v>OK</v>
      </c>
      <c r="BG523" s="4">
        <f t="shared" si="119"/>
        <v>0</v>
      </c>
      <c r="BH523" s="11">
        <f t="shared" si="120"/>
        <v>31800000</v>
      </c>
      <c r="BI523" s="11">
        <f t="shared" si="121"/>
        <v>31800000</v>
      </c>
      <c r="BJ523" s="4">
        <f t="shared" si="122"/>
        <v>0</v>
      </c>
      <c r="BK523" s="4">
        <f t="shared" si="123"/>
        <v>0</v>
      </c>
      <c r="BL523" s="1">
        <v>4</v>
      </c>
      <c r="BM523" s="1">
        <v>2410</v>
      </c>
      <c r="BN523" s="1">
        <v>1</v>
      </c>
      <c r="BO523" s="12">
        <v>4</v>
      </c>
      <c r="BP523" s="1">
        <v>4</v>
      </c>
      <c r="BQ523" s="1">
        <v>35</v>
      </c>
      <c r="BT523" s="36"/>
      <c r="BU523" s="36"/>
      <c r="BV523" s="36" t="str">
        <f t="shared" si="97"/>
        <v>2410</v>
      </c>
      <c r="BW523" s="36" t="b">
        <f t="shared" si="98"/>
        <v>1</v>
      </c>
      <c r="BX523" s="36"/>
      <c r="BY523" s="36"/>
      <c r="BZ523" s="36"/>
      <c r="CA523" s="36"/>
    </row>
    <row r="524" spans="1:79" ht="99.75">
      <c r="A524" s="38" t="s">
        <v>3801</v>
      </c>
      <c r="B524" s="33" t="s">
        <v>901</v>
      </c>
      <c r="C524" s="27" t="s">
        <v>259</v>
      </c>
      <c r="D524" s="27" t="s">
        <v>246</v>
      </c>
      <c r="E524" s="18" t="s">
        <v>3862</v>
      </c>
      <c r="F524" s="19" t="s">
        <v>3863</v>
      </c>
      <c r="G524" s="19" t="s">
        <v>3888</v>
      </c>
      <c r="H524" s="19" t="s">
        <v>3892</v>
      </c>
      <c r="I524" s="19">
        <v>80161501</v>
      </c>
      <c r="J524" s="19" t="s">
        <v>1371</v>
      </c>
      <c r="K524" s="19" t="s">
        <v>1334</v>
      </c>
      <c r="L524" s="19" t="s">
        <v>2589</v>
      </c>
      <c r="M524" s="20" t="s">
        <v>265</v>
      </c>
      <c r="N524" s="20" t="s">
        <v>265</v>
      </c>
      <c r="O524" s="20" t="s">
        <v>265</v>
      </c>
      <c r="P524" s="20">
        <v>10</v>
      </c>
      <c r="Q524" s="20" t="s">
        <v>1390</v>
      </c>
      <c r="R524" s="20" t="s">
        <v>1391</v>
      </c>
      <c r="S524" s="21">
        <v>31800000</v>
      </c>
      <c r="T524" s="21">
        <v>31800000</v>
      </c>
      <c r="U524" s="20" t="s">
        <v>1404</v>
      </c>
      <c r="V524" s="20" t="s">
        <v>1405</v>
      </c>
      <c r="W524" s="19" t="s">
        <v>121</v>
      </c>
      <c r="X524" s="19" t="s">
        <v>1443</v>
      </c>
      <c r="Y524" s="19" t="s">
        <v>1459</v>
      </c>
      <c r="Z524" s="19" t="s">
        <v>122</v>
      </c>
      <c r="AA524" s="19" t="s">
        <v>1661</v>
      </c>
      <c r="AB524" s="19" t="s">
        <v>1666</v>
      </c>
      <c r="AC524" s="32">
        <v>0</v>
      </c>
      <c r="AD524" s="32">
        <v>0</v>
      </c>
      <c r="AE524" s="32">
        <v>31800000</v>
      </c>
      <c r="AF524" s="32">
        <v>0</v>
      </c>
      <c r="AG524" s="32">
        <v>0</v>
      </c>
      <c r="AH524" s="32">
        <v>3180000</v>
      </c>
      <c r="AI524" s="32">
        <v>0</v>
      </c>
      <c r="AJ524" s="32">
        <v>3180000</v>
      </c>
      <c r="AK524" s="32">
        <v>0</v>
      </c>
      <c r="AL524" s="32">
        <v>3180000</v>
      </c>
      <c r="AM524" s="32">
        <v>0</v>
      </c>
      <c r="AN524" s="32">
        <v>3180000</v>
      </c>
      <c r="AO524" s="32">
        <v>0</v>
      </c>
      <c r="AP524" s="32">
        <v>3180000</v>
      </c>
      <c r="AQ524" s="32">
        <v>0</v>
      </c>
      <c r="AR524" s="32">
        <v>3180000</v>
      </c>
      <c r="AS524" s="32">
        <v>0</v>
      </c>
      <c r="AT524" s="32">
        <v>3180000</v>
      </c>
      <c r="AU524" s="32">
        <v>0</v>
      </c>
      <c r="AV524" s="32">
        <v>3180000</v>
      </c>
      <c r="AW524" s="32">
        <v>0</v>
      </c>
      <c r="AX524" s="32">
        <v>3180000</v>
      </c>
      <c r="AY524" s="32">
        <v>0</v>
      </c>
      <c r="AZ524" s="32">
        <v>3180000</v>
      </c>
      <c r="BA524" s="30"/>
      <c r="BB524" s="30"/>
      <c r="BC524" s="30"/>
      <c r="BD524" s="30"/>
      <c r="BE524" s="10" t="str">
        <f t="shared" si="117"/>
        <v>OK</v>
      </c>
      <c r="BF524" s="10" t="str">
        <f t="shared" si="118"/>
        <v>OK</v>
      </c>
      <c r="BG524" s="4">
        <f t="shared" si="119"/>
        <v>0</v>
      </c>
      <c r="BH524" s="11">
        <f t="shared" si="120"/>
        <v>31800000</v>
      </c>
      <c r="BI524" s="11">
        <f t="shared" si="121"/>
        <v>31800000</v>
      </c>
      <c r="BJ524" s="4">
        <f t="shared" si="122"/>
        <v>0</v>
      </c>
      <c r="BK524" s="4">
        <f t="shared" si="123"/>
        <v>0</v>
      </c>
      <c r="BL524" s="1">
        <v>4</v>
      </c>
      <c r="BM524" s="1">
        <v>2410</v>
      </c>
      <c r="BN524" s="1">
        <v>1</v>
      </c>
      <c r="BO524" s="12">
        <v>4</v>
      </c>
      <c r="BP524" s="1">
        <v>4</v>
      </c>
      <c r="BQ524" s="1">
        <v>36</v>
      </c>
      <c r="BT524" s="36"/>
      <c r="BU524" s="36"/>
      <c r="BV524" s="36" t="str">
        <f t="shared" si="97"/>
        <v>2410</v>
      </c>
      <c r="BW524" s="36" t="b">
        <f t="shared" si="98"/>
        <v>1</v>
      </c>
      <c r="BX524" s="36"/>
      <c r="BY524" s="36"/>
      <c r="BZ524" s="36"/>
      <c r="CA524" s="36"/>
    </row>
    <row r="525" spans="1:79" ht="99.75">
      <c r="A525" s="38" t="s">
        <v>3801</v>
      </c>
      <c r="B525" s="33" t="s">
        <v>902</v>
      </c>
      <c r="C525" s="27" t="s">
        <v>259</v>
      </c>
      <c r="D525" s="27" t="s">
        <v>246</v>
      </c>
      <c r="E525" s="18" t="s">
        <v>3862</v>
      </c>
      <c r="F525" s="19" t="s">
        <v>3863</v>
      </c>
      <c r="G525" s="19" t="s">
        <v>3888</v>
      </c>
      <c r="H525" s="19" t="s">
        <v>3892</v>
      </c>
      <c r="I525" s="19">
        <v>80161501</v>
      </c>
      <c r="J525" s="19" t="s">
        <v>1371</v>
      </c>
      <c r="K525" s="19" t="s">
        <v>1334</v>
      </c>
      <c r="L525" s="19" t="s">
        <v>2590</v>
      </c>
      <c r="M525" s="20" t="s">
        <v>265</v>
      </c>
      <c r="N525" s="20" t="s">
        <v>265</v>
      </c>
      <c r="O525" s="20" t="s">
        <v>265</v>
      </c>
      <c r="P525" s="20">
        <v>10</v>
      </c>
      <c r="Q525" s="20" t="s">
        <v>1390</v>
      </c>
      <c r="R525" s="20" t="s">
        <v>1391</v>
      </c>
      <c r="S525" s="21">
        <v>31800000</v>
      </c>
      <c r="T525" s="21">
        <v>31800000</v>
      </c>
      <c r="U525" s="20" t="s">
        <v>1404</v>
      </c>
      <c r="V525" s="20" t="s">
        <v>1405</v>
      </c>
      <c r="W525" s="19" t="s">
        <v>121</v>
      </c>
      <c r="X525" s="19" t="s">
        <v>1443</v>
      </c>
      <c r="Y525" s="19" t="s">
        <v>1459</v>
      </c>
      <c r="Z525" s="19" t="s">
        <v>122</v>
      </c>
      <c r="AA525" s="19" t="s">
        <v>1661</v>
      </c>
      <c r="AB525" s="19" t="s">
        <v>1666</v>
      </c>
      <c r="AC525" s="32">
        <v>0</v>
      </c>
      <c r="AD525" s="32">
        <v>0</v>
      </c>
      <c r="AE525" s="32">
        <v>31800000</v>
      </c>
      <c r="AF525" s="32">
        <v>0</v>
      </c>
      <c r="AG525" s="32">
        <v>0</v>
      </c>
      <c r="AH525" s="32">
        <v>3180000</v>
      </c>
      <c r="AI525" s="32">
        <v>0</v>
      </c>
      <c r="AJ525" s="32">
        <v>3180000</v>
      </c>
      <c r="AK525" s="32">
        <v>0</v>
      </c>
      <c r="AL525" s="32">
        <v>3180000</v>
      </c>
      <c r="AM525" s="32">
        <v>0</v>
      </c>
      <c r="AN525" s="32">
        <v>3180000</v>
      </c>
      <c r="AO525" s="32">
        <v>0</v>
      </c>
      <c r="AP525" s="32">
        <v>3180000</v>
      </c>
      <c r="AQ525" s="32">
        <v>0</v>
      </c>
      <c r="AR525" s="32">
        <v>3180000</v>
      </c>
      <c r="AS525" s="32">
        <v>0</v>
      </c>
      <c r="AT525" s="32">
        <v>3180000</v>
      </c>
      <c r="AU525" s="32">
        <v>0</v>
      </c>
      <c r="AV525" s="32">
        <v>3180000</v>
      </c>
      <c r="AW525" s="32">
        <v>0</v>
      </c>
      <c r="AX525" s="32">
        <v>3180000</v>
      </c>
      <c r="AY525" s="32">
        <v>0</v>
      </c>
      <c r="AZ525" s="32">
        <v>3180000</v>
      </c>
      <c r="BA525" s="30"/>
      <c r="BB525" s="30"/>
      <c r="BC525" s="30"/>
      <c r="BD525" s="30"/>
      <c r="BE525" s="10" t="str">
        <f t="shared" si="117"/>
        <v>OK</v>
      </c>
      <c r="BF525" s="10" t="str">
        <f t="shared" si="118"/>
        <v>OK</v>
      </c>
      <c r="BG525" s="4">
        <f t="shared" si="119"/>
        <v>0</v>
      </c>
      <c r="BH525" s="11">
        <f t="shared" si="120"/>
        <v>31800000</v>
      </c>
      <c r="BI525" s="11">
        <f t="shared" si="121"/>
        <v>31800000</v>
      </c>
      <c r="BJ525" s="4">
        <f t="shared" si="122"/>
        <v>0</v>
      </c>
      <c r="BK525" s="4">
        <f t="shared" si="123"/>
        <v>0</v>
      </c>
      <c r="BL525" s="1">
        <v>4</v>
      </c>
      <c r="BM525" s="1">
        <v>2410</v>
      </c>
      <c r="BN525" s="1">
        <v>1</v>
      </c>
      <c r="BO525" s="12">
        <v>4</v>
      </c>
      <c r="BP525" s="1">
        <v>4</v>
      </c>
      <c r="BQ525" s="1">
        <v>37</v>
      </c>
      <c r="BT525" s="36"/>
      <c r="BU525" s="36"/>
      <c r="BV525" s="36" t="str">
        <f t="shared" ref="BV525:BV591" si="124">LEFT(RIGHT(B525,LEN(B525)-2),4)</f>
        <v>2410</v>
      </c>
      <c r="BW525" s="36" t="b">
        <f t="shared" ref="BW525:BW591" si="125">BV525=LEFT(W525,4)</f>
        <v>1</v>
      </c>
      <c r="BX525" s="36"/>
      <c r="BY525" s="36"/>
      <c r="BZ525" s="36"/>
      <c r="CA525" s="36"/>
    </row>
    <row r="526" spans="1:79" ht="99.75">
      <c r="A526" s="38" t="s">
        <v>3801</v>
      </c>
      <c r="B526" s="33" t="s">
        <v>903</v>
      </c>
      <c r="C526" s="27" t="s">
        <v>259</v>
      </c>
      <c r="D526" s="27" t="s">
        <v>246</v>
      </c>
      <c r="E526" s="18" t="s">
        <v>3862</v>
      </c>
      <c r="F526" s="19" t="s">
        <v>3863</v>
      </c>
      <c r="G526" s="19" t="s">
        <v>3888</v>
      </c>
      <c r="H526" s="19" t="s">
        <v>3892</v>
      </c>
      <c r="I526" s="19">
        <v>80161501</v>
      </c>
      <c r="J526" s="19" t="s">
        <v>1371</v>
      </c>
      <c r="K526" s="19" t="s">
        <v>1334</v>
      </c>
      <c r="L526" s="19" t="s">
        <v>2591</v>
      </c>
      <c r="M526" s="20" t="s">
        <v>265</v>
      </c>
      <c r="N526" s="20" t="s">
        <v>265</v>
      </c>
      <c r="O526" s="20" t="s">
        <v>265</v>
      </c>
      <c r="P526" s="20">
        <v>10</v>
      </c>
      <c r="Q526" s="20" t="s">
        <v>1390</v>
      </c>
      <c r="R526" s="20" t="s">
        <v>1391</v>
      </c>
      <c r="S526" s="21">
        <v>31800000</v>
      </c>
      <c r="T526" s="21">
        <v>31800000</v>
      </c>
      <c r="U526" s="20" t="s">
        <v>1404</v>
      </c>
      <c r="V526" s="20" t="s">
        <v>1405</v>
      </c>
      <c r="W526" s="19" t="s">
        <v>121</v>
      </c>
      <c r="X526" s="19" t="s">
        <v>1443</v>
      </c>
      <c r="Y526" s="19" t="s">
        <v>1459</v>
      </c>
      <c r="Z526" s="19" t="s">
        <v>122</v>
      </c>
      <c r="AA526" s="19" t="s">
        <v>1661</v>
      </c>
      <c r="AB526" s="19" t="s">
        <v>1666</v>
      </c>
      <c r="AC526" s="32">
        <v>0</v>
      </c>
      <c r="AD526" s="32">
        <v>0</v>
      </c>
      <c r="AE526" s="32">
        <v>31800000</v>
      </c>
      <c r="AF526" s="32">
        <v>0</v>
      </c>
      <c r="AG526" s="32">
        <v>0</v>
      </c>
      <c r="AH526" s="32">
        <v>3180000</v>
      </c>
      <c r="AI526" s="32">
        <v>0</v>
      </c>
      <c r="AJ526" s="32">
        <v>3180000</v>
      </c>
      <c r="AK526" s="32">
        <v>0</v>
      </c>
      <c r="AL526" s="32">
        <v>3180000</v>
      </c>
      <c r="AM526" s="32">
        <v>0</v>
      </c>
      <c r="AN526" s="32">
        <v>3180000</v>
      </c>
      <c r="AO526" s="32">
        <v>0</v>
      </c>
      <c r="AP526" s="32">
        <v>3180000</v>
      </c>
      <c r="AQ526" s="32">
        <v>0</v>
      </c>
      <c r="AR526" s="32">
        <v>3180000</v>
      </c>
      <c r="AS526" s="32">
        <v>0</v>
      </c>
      <c r="AT526" s="32">
        <v>3180000</v>
      </c>
      <c r="AU526" s="32">
        <v>0</v>
      </c>
      <c r="AV526" s="32">
        <v>3180000</v>
      </c>
      <c r="AW526" s="32">
        <v>0</v>
      </c>
      <c r="AX526" s="32">
        <v>3180000</v>
      </c>
      <c r="AY526" s="32">
        <v>0</v>
      </c>
      <c r="AZ526" s="32">
        <v>3180000</v>
      </c>
      <c r="BA526" s="30"/>
      <c r="BB526" s="30"/>
      <c r="BC526" s="30"/>
      <c r="BD526" s="30"/>
      <c r="BE526" s="10" t="str">
        <f t="shared" si="117"/>
        <v>OK</v>
      </c>
      <c r="BF526" s="10" t="str">
        <f t="shared" si="118"/>
        <v>OK</v>
      </c>
      <c r="BG526" s="4">
        <f t="shared" si="119"/>
        <v>0</v>
      </c>
      <c r="BH526" s="11">
        <f t="shared" si="120"/>
        <v>31800000</v>
      </c>
      <c r="BI526" s="11">
        <f t="shared" si="121"/>
        <v>31800000</v>
      </c>
      <c r="BJ526" s="4">
        <f t="shared" si="122"/>
        <v>0</v>
      </c>
      <c r="BK526" s="4">
        <f t="shared" si="123"/>
        <v>0</v>
      </c>
      <c r="BL526" s="1">
        <v>4</v>
      </c>
      <c r="BM526" s="1">
        <v>2410</v>
      </c>
      <c r="BN526" s="1">
        <v>1</v>
      </c>
      <c r="BO526" s="12">
        <v>4</v>
      </c>
      <c r="BP526" s="1">
        <v>4</v>
      </c>
      <c r="BQ526" s="1">
        <v>38</v>
      </c>
      <c r="BT526" s="36"/>
      <c r="BU526" s="36"/>
      <c r="BV526" s="36" t="str">
        <f t="shared" si="124"/>
        <v>2410</v>
      </c>
      <c r="BW526" s="36" t="b">
        <f t="shared" si="125"/>
        <v>1</v>
      </c>
      <c r="BX526" s="36"/>
      <c r="BY526" s="36"/>
      <c r="BZ526" s="36"/>
      <c r="CA526" s="36"/>
    </row>
    <row r="527" spans="1:79" ht="99.75">
      <c r="A527" s="38" t="s">
        <v>3801</v>
      </c>
      <c r="B527" s="33" t="s">
        <v>904</v>
      </c>
      <c r="C527" s="27" t="s">
        <v>259</v>
      </c>
      <c r="D527" s="27" t="s">
        <v>246</v>
      </c>
      <c r="E527" s="18" t="s">
        <v>3862</v>
      </c>
      <c r="F527" s="19" t="s">
        <v>3863</v>
      </c>
      <c r="G527" s="19" t="s">
        <v>3888</v>
      </c>
      <c r="H527" s="19" t="s">
        <v>3892</v>
      </c>
      <c r="I527" s="19">
        <v>80161501</v>
      </c>
      <c r="J527" s="19" t="s">
        <v>1371</v>
      </c>
      <c r="K527" s="19" t="s">
        <v>1334</v>
      </c>
      <c r="L527" s="19" t="s">
        <v>2592</v>
      </c>
      <c r="M527" s="20" t="s">
        <v>265</v>
      </c>
      <c r="N527" s="20" t="s">
        <v>265</v>
      </c>
      <c r="O527" s="20" t="s">
        <v>265</v>
      </c>
      <c r="P527" s="20">
        <v>10</v>
      </c>
      <c r="Q527" s="20" t="s">
        <v>1390</v>
      </c>
      <c r="R527" s="20" t="s">
        <v>1391</v>
      </c>
      <c r="S527" s="21">
        <v>31800000</v>
      </c>
      <c r="T527" s="21">
        <v>31800000</v>
      </c>
      <c r="U527" s="20" t="s">
        <v>1404</v>
      </c>
      <c r="V527" s="20" t="s">
        <v>1405</v>
      </c>
      <c r="W527" s="19" t="s">
        <v>121</v>
      </c>
      <c r="X527" s="19" t="s">
        <v>1443</v>
      </c>
      <c r="Y527" s="19" t="s">
        <v>1459</v>
      </c>
      <c r="Z527" s="19" t="s">
        <v>122</v>
      </c>
      <c r="AA527" s="19" t="s">
        <v>1661</v>
      </c>
      <c r="AB527" s="19" t="s">
        <v>1666</v>
      </c>
      <c r="AC527" s="32">
        <v>0</v>
      </c>
      <c r="AD527" s="32">
        <v>0</v>
      </c>
      <c r="AE527" s="32">
        <v>31800000</v>
      </c>
      <c r="AF527" s="32">
        <v>0</v>
      </c>
      <c r="AG527" s="32">
        <v>0</v>
      </c>
      <c r="AH527" s="32">
        <v>3180000</v>
      </c>
      <c r="AI527" s="32">
        <v>0</v>
      </c>
      <c r="AJ527" s="32">
        <v>3180000</v>
      </c>
      <c r="AK527" s="32">
        <v>0</v>
      </c>
      <c r="AL527" s="32">
        <v>3180000</v>
      </c>
      <c r="AM527" s="32">
        <v>0</v>
      </c>
      <c r="AN527" s="32">
        <v>3180000</v>
      </c>
      <c r="AO527" s="32">
        <v>0</v>
      </c>
      <c r="AP527" s="32">
        <v>3180000</v>
      </c>
      <c r="AQ527" s="32">
        <v>0</v>
      </c>
      <c r="AR527" s="32">
        <v>3180000</v>
      </c>
      <c r="AS527" s="32">
        <v>0</v>
      </c>
      <c r="AT527" s="32">
        <v>3180000</v>
      </c>
      <c r="AU527" s="32">
        <v>0</v>
      </c>
      <c r="AV527" s="32">
        <v>3180000</v>
      </c>
      <c r="AW527" s="32">
        <v>0</v>
      </c>
      <c r="AX527" s="32">
        <v>3180000</v>
      </c>
      <c r="AY527" s="32">
        <v>0</v>
      </c>
      <c r="AZ527" s="32">
        <v>3180000</v>
      </c>
      <c r="BA527" s="30"/>
      <c r="BB527" s="30"/>
      <c r="BC527" s="30"/>
      <c r="BD527" s="30"/>
      <c r="BE527" s="10" t="str">
        <f t="shared" si="117"/>
        <v>OK</v>
      </c>
      <c r="BF527" s="10" t="str">
        <f t="shared" si="118"/>
        <v>OK</v>
      </c>
      <c r="BG527" s="4">
        <f t="shared" si="119"/>
        <v>0</v>
      </c>
      <c r="BH527" s="11">
        <f t="shared" si="120"/>
        <v>31800000</v>
      </c>
      <c r="BI527" s="11">
        <f t="shared" si="121"/>
        <v>31800000</v>
      </c>
      <c r="BJ527" s="4">
        <f t="shared" si="122"/>
        <v>0</v>
      </c>
      <c r="BK527" s="4">
        <f t="shared" si="123"/>
        <v>0</v>
      </c>
      <c r="BL527" s="1">
        <v>4</v>
      </c>
      <c r="BM527" s="1">
        <v>2410</v>
      </c>
      <c r="BN527" s="1">
        <v>1</v>
      </c>
      <c r="BO527" s="12">
        <v>4</v>
      </c>
      <c r="BP527" s="1">
        <v>4</v>
      </c>
      <c r="BQ527" s="1">
        <v>39</v>
      </c>
      <c r="BT527" s="36"/>
      <c r="BU527" s="36"/>
      <c r="BV527" s="36" t="str">
        <f t="shared" si="124"/>
        <v>2410</v>
      </c>
      <c r="BW527" s="36" t="b">
        <f t="shared" si="125"/>
        <v>1</v>
      </c>
      <c r="BX527" s="36"/>
      <c r="BY527" s="36"/>
      <c r="BZ527" s="36"/>
      <c r="CA527" s="36"/>
    </row>
    <row r="528" spans="1:79" ht="99.75">
      <c r="A528" s="38" t="s">
        <v>3801</v>
      </c>
      <c r="B528" s="33" t="s">
        <v>905</v>
      </c>
      <c r="C528" s="27" t="s">
        <v>259</v>
      </c>
      <c r="D528" s="27" t="s">
        <v>246</v>
      </c>
      <c r="E528" s="18" t="s">
        <v>3862</v>
      </c>
      <c r="F528" s="19" t="s">
        <v>3863</v>
      </c>
      <c r="G528" s="19" t="s">
        <v>3888</v>
      </c>
      <c r="H528" s="19" t="s">
        <v>3892</v>
      </c>
      <c r="I528" s="19">
        <v>80161501</v>
      </c>
      <c r="J528" s="19" t="s">
        <v>1371</v>
      </c>
      <c r="K528" s="19" t="s">
        <v>1334</v>
      </c>
      <c r="L528" s="19" t="s">
        <v>2594</v>
      </c>
      <c r="M528" s="20" t="s">
        <v>265</v>
      </c>
      <c r="N528" s="20" t="s">
        <v>265</v>
      </c>
      <c r="O528" s="20" t="s">
        <v>265</v>
      </c>
      <c r="P528" s="20">
        <v>10</v>
      </c>
      <c r="Q528" s="20" t="s">
        <v>1390</v>
      </c>
      <c r="R528" s="20" t="s">
        <v>1391</v>
      </c>
      <c r="S528" s="21">
        <v>31800000</v>
      </c>
      <c r="T528" s="21">
        <v>31800000</v>
      </c>
      <c r="U528" s="20" t="s">
        <v>1404</v>
      </c>
      <c r="V528" s="20" t="s">
        <v>1405</v>
      </c>
      <c r="W528" s="19" t="s">
        <v>121</v>
      </c>
      <c r="X528" s="19" t="s">
        <v>1443</v>
      </c>
      <c r="Y528" s="19" t="s">
        <v>1459</v>
      </c>
      <c r="Z528" s="19" t="s">
        <v>122</v>
      </c>
      <c r="AA528" s="19" t="s">
        <v>1661</v>
      </c>
      <c r="AB528" s="19" t="s">
        <v>1666</v>
      </c>
      <c r="AC528" s="32">
        <v>0</v>
      </c>
      <c r="AD528" s="32">
        <v>0</v>
      </c>
      <c r="AE528" s="32">
        <v>31800000</v>
      </c>
      <c r="AF528" s="32">
        <v>0</v>
      </c>
      <c r="AG528" s="32">
        <v>0</v>
      </c>
      <c r="AH528" s="32">
        <v>3180000</v>
      </c>
      <c r="AI528" s="32">
        <v>0</v>
      </c>
      <c r="AJ528" s="32">
        <v>3180000</v>
      </c>
      <c r="AK528" s="32">
        <v>0</v>
      </c>
      <c r="AL528" s="32">
        <v>3180000</v>
      </c>
      <c r="AM528" s="32">
        <v>0</v>
      </c>
      <c r="AN528" s="32">
        <v>3180000</v>
      </c>
      <c r="AO528" s="32">
        <v>0</v>
      </c>
      <c r="AP528" s="32">
        <v>3180000</v>
      </c>
      <c r="AQ528" s="32">
        <v>0</v>
      </c>
      <c r="AR528" s="32">
        <v>3180000</v>
      </c>
      <c r="AS528" s="32">
        <v>0</v>
      </c>
      <c r="AT528" s="32">
        <v>3180000</v>
      </c>
      <c r="AU528" s="32">
        <v>0</v>
      </c>
      <c r="AV528" s="32">
        <v>3180000</v>
      </c>
      <c r="AW528" s="32">
        <v>0</v>
      </c>
      <c r="AX528" s="32">
        <v>3180000</v>
      </c>
      <c r="AY528" s="32">
        <v>0</v>
      </c>
      <c r="AZ528" s="32">
        <v>3180000</v>
      </c>
      <c r="BA528" s="30"/>
      <c r="BB528" s="30"/>
      <c r="BC528" s="30"/>
      <c r="BD528" s="30"/>
      <c r="BE528" s="10" t="str">
        <f t="shared" si="117"/>
        <v>OK</v>
      </c>
      <c r="BF528" s="10" t="str">
        <f t="shared" si="118"/>
        <v>OK</v>
      </c>
      <c r="BG528" s="4">
        <f t="shared" si="119"/>
        <v>0</v>
      </c>
      <c r="BH528" s="11">
        <f t="shared" si="120"/>
        <v>31800000</v>
      </c>
      <c r="BI528" s="11">
        <f t="shared" si="121"/>
        <v>31800000</v>
      </c>
      <c r="BJ528" s="4">
        <f t="shared" si="122"/>
        <v>0</v>
      </c>
      <c r="BK528" s="4">
        <f t="shared" si="123"/>
        <v>0</v>
      </c>
      <c r="BL528" s="1">
        <v>4</v>
      </c>
      <c r="BM528" s="1">
        <v>2410</v>
      </c>
      <c r="BN528" s="1">
        <v>1</v>
      </c>
      <c r="BO528" s="12">
        <v>4</v>
      </c>
      <c r="BP528" s="1">
        <v>4</v>
      </c>
      <c r="BQ528" s="1">
        <v>40</v>
      </c>
      <c r="BT528" s="36"/>
      <c r="BU528" s="36"/>
      <c r="BV528" s="36" t="str">
        <f t="shared" si="124"/>
        <v>2410</v>
      </c>
      <c r="BW528" s="36" t="b">
        <f t="shared" si="125"/>
        <v>1</v>
      </c>
      <c r="BX528" s="36"/>
      <c r="BY528" s="36"/>
      <c r="BZ528" s="36"/>
      <c r="CA528" s="36"/>
    </row>
    <row r="529" spans="1:79" ht="99.75">
      <c r="A529" s="38" t="s">
        <v>3801</v>
      </c>
      <c r="B529" s="33" t="s">
        <v>906</v>
      </c>
      <c r="C529" s="27" t="s">
        <v>259</v>
      </c>
      <c r="D529" s="27" t="s">
        <v>246</v>
      </c>
      <c r="E529" s="18" t="s">
        <v>3862</v>
      </c>
      <c r="F529" s="19" t="s">
        <v>3863</v>
      </c>
      <c r="G529" s="19" t="s">
        <v>3888</v>
      </c>
      <c r="H529" s="19" t="s">
        <v>3892</v>
      </c>
      <c r="I529" s="19">
        <v>80161501</v>
      </c>
      <c r="J529" s="19" t="s">
        <v>1371</v>
      </c>
      <c r="K529" s="19" t="s">
        <v>1334</v>
      </c>
      <c r="L529" s="19" t="s">
        <v>2595</v>
      </c>
      <c r="M529" s="20" t="s">
        <v>265</v>
      </c>
      <c r="N529" s="20" t="s">
        <v>265</v>
      </c>
      <c r="O529" s="20" t="s">
        <v>265</v>
      </c>
      <c r="P529" s="20">
        <v>10</v>
      </c>
      <c r="Q529" s="20" t="s">
        <v>1390</v>
      </c>
      <c r="R529" s="20" t="s">
        <v>1391</v>
      </c>
      <c r="S529" s="21">
        <v>31800000</v>
      </c>
      <c r="T529" s="21">
        <v>31800000</v>
      </c>
      <c r="U529" s="20" t="s">
        <v>1404</v>
      </c>
      <c r="V529" s="20" t="s">
        <v>1405</v>
      </c>
      <c r="W529" s="19" t="s">
        <v>121</v>
      </c>
      <c r="X529" s="19" t="s">
        <v>1443</v>
      </c>
      <c r="Y529" s="19" t="s">
        <v>1459</v>
      </c>
      <c r="Z529" s="19" t="s">
        <v>122</v>
      </c>
      <c r="AA529" s="19" t="s">
        <v>1661</v>
      </c>
      <c r="AB529" s="19" t="s">
        <v>1666</v>
      </c>
      <c r="AC529" s="32">
        <v>0</v>
      </c>
      <c r="AD529" s="32">
        <v>0</v>
      </c>
      <c r="AE529" s="32">
        <v>31800000</v>
      </c>
      <c r="AF529" s="32">
        <v>0</v>
      </c>
      <c r="AG529" s="32">
        <v>0</v>
      </c>
      <c r="AH529" s="32">
        <v>3180000</v>
      </c>
      <c r="AI529" s="32">
        <v>0</v>
      </c>
      <c r="AJ529" s="32">
        <v>3180000</v>
      </c>
      <c r="AK529" s="32">
        <v>0</v>
      </c>
      <c r="AL529" s="32">
        <v>3180000</v>
      </c>
      <c r="AM529" s="32">
        <v>0</v>
      </c>
      <c r="AN529" s="32">
        <v>3180000</v>
      </c>
      <c r="AO529" s="32">
        <v>0</v>
      </c>
      <c r="AP529" s="32">
        <v>3180000</v>
      </c>
      <c r="AQ529" s="32">
        <v>0</v>
      </c>
      <c r="AR529" s="32">
        <v>3180000</v>
      </c>
      <c r="AS529" s="32">
        <v>0</v>
      </c>
      <c r="AT529" s="32">
        <v>3180000</v>
      </c>
      <c r="AU529" s="32">
        <v>0</v>
      </c>
      <c r="AV529" s="32">
        <v>3180000</v>
      </c>
      <c r="AW529" s="32">
        <v>0</v>
      </c>
      <c r="AX529" s="32">
        <v>3180000</v>
      </c>
      <c r="AY529" s="32">
        <v>0</v>
      </c>
      <c r="AZ529" s="32">
        <v>3180000</v>
      </c>
      <c r="BA529" s="30"/>
      <c r="BB529" s="30"/>
      <c r="BC529" s="30"/>
      <c r="BD529" s="30"/>
      <c r="BE529" s="10" t="str">
        <f t="shared" ref="BE529:BE560" si="126">IF(OR($T529&lt;&gt;"",SUM(AC529:AZ529)&lt;&gt;0),IF(T529=BH529,"OK",IF(T529&gt;BH529,"Valor estimado supera a Compromisos en "&amp;DOLLAR(T529-BH529),"Compromisos superan al Valor estimado en "&amp;DOLLAR(BH529-T529))),"")</f>
        <v>OK</v>
      </c>
      <c r="BF529" s="10" t="str">
        <f t="shared" ref="BF529:BF560" si="127">IF(OR($T529&lt;&gt;"",SUM(AC529:AZ529)&lt;&gt;0),IF(T529=BI529,"OK",IF(T529&gt;BI529,"Valor estimado supera a Obligaciones en "&amp;DOLLAR(T529-BI529),"Obligaciones superan al Valor estimado en "&amp;DOLLAR(BI529-T529))),"")</f>
        <v>OK</v>
      </c>
      <c r="BG529" s="4">
        <f t="shared" ref="BG529:BG560" si="128">+IF(B529&lt;&gt;"",COUNTBLANK(F529:AZ529),0)</f>
        <v>0</v>
      </c>
      <c r="BH529" s="11">
        <f t="shared" ref="BH529:BH560" si="129">+SUM(AC529,AE529,AG529,AI529,AK529,AM529,AO529,AQ529,AS529,AU529,AW529,AY529)</f>
        <v>31800000</v>
      </c>
      <c r="BI529" s="11">
        <f t="shared" ref="BI529:BI560" si="130">+SUM(AD529,AF529,AH529,AJ529,AL529,AN529,AP529,AR529,AT529,AV529,AX529,AZ529)</f>
        <v>31800000</v>
      </c>
      <c r="BJ529" s="4">
        <f t="shared" ref="BJ529:BJ560" si="131">+IF(OR(BE529="ok",BE529=""),0,1)</f>
        <v>0</v>
      </c>
      <c r="BK529" s="4">
        <f t="shared" ref="BK529:BK560" si="132">+IF(OR(BF529="ok",BF529=""),0,1)</f>
        <v>0</v>
      </c>
      <c r="BL529" s="1">
        <v>4</v>
      </c>
      <c r="BM529" s="1">
        <v>2410</v>
      </c>
      <c r="BN529" s="1">
        <v>1</v>
      </c>
      <c r="BO529" s="12">
        <v>4</v>
      </c>
      <c r="BP529" s="1">
        <v>4</v>
      </c>
      <c r="BQ529" s="1">
        <v>41</v>
      </c>
      <c r="BT529" s="36"/>
      <c r="BU529" s="36"/>
      <c r="BV529" s="36" t="str">
        <f t="shared" si="124"/>
        <v>2410</v>
      </c>
      <c r="BW529" s="36" t="b">
        <f t="shared" si="125"/>
        <v>1</v>
      </c>
      <c r="BX529" s="36"/>
      <c r="BY529" s="36"/>
      <c r="BZ529" s="36"/>
      <c r="CA529" s="36"/>
    </row>
    <row r="530" spans="1:79" ht="142.5">
      <c r="A530" s="38" t="s">
        <v>3801</v>
      </c>
      <c r="B530" s="33" t="s">
        <v>907</v>
      </c>
      <c r="C530" s="27" t="s">
        <v>259</v>
      </c>
      <c r="D530" s="27" t="s">
        <v>246</v>
      </c>
      <c r="E530" s="18" t="s">
        <v>3862</v>
      </c>
      <c r="F530" s="19" t="s">
        <v>3863</v>
      </c>
      <c r="G530" s="19" t="s">
        <v>3888</v>
      </c>
      <c r="H530" s="19" t="s">
        <v>3892</v>
      </c>
      <c r="I530" s="19">
        <v>86101610</v>
      </c>
      <c r="J530" s="19" t="s">
        <v>1371</v>
      </c>
      <c r="K530" s="19" t="s">
        <v>1334</v>
      </c>
      <c r="L530" s="19" t="s">
        <v>2596</v>
      </c>
      <c r="M530" s="20" t="s">
        <v>265</v>
      </c>
      <c r="N530" s="20" t="s">
        <v>265</v>
      </c>
      <c r="O530" s="20" t="s">
        <v>265</v>
      </c>
      <c r="P530" s="20">
        <v>10</v>
      </c>
      <c r="Q530" s="20" t="s">
        <v>1390</v>
      </c>
      <c r="R530" s="20" t="s">
        <v>1391</v>
      </c>
      <c r="S530" s="21">
        <v>77000000</v>
      </c>
      <c r="T530" s="21">
        <v>77000000</v>
      </c>
      <c r="U530" s="20" t="s">
        <v>1404</v>
      </c>
      <c r="V530" s="20" t="s">
        <v>1405</v>
      </c>
      <c r="W530" s="19" t="s">
        <v>121</v>
      </c>
      <c r="X530" s="19" t="s">
        <v>1443</v>
      </c>
      <c r="Y530" s="19" t="s">
        <v>1459</v>
      </c>
      <c r="Z530" s="19" t="s">
        <v>130</v>
      </c>
      <c r="AA530" s="19" t="s">
        <v>1660</v>
      </c>
      <c r="AB530" s="19" t="s">
        <v>1666</v>
      </c>
      <c r="AC530" s="32">
        <v>0</v>
      </c>
      <c r="AD530" s="32">
        <v>0</v>
      </c>
      <c r="AE530" s="32">
        <v>77000000</v>
      </c>
      <c r="AF530" s="32">
        <v>0</v>
      </c>
      <c r="AG530" s="32">
        <v>0</v>
      </c>
      <c r="AH530" s="32">
        <v>7700000</v>
      </c>
      <c r="AI530" s="32">
        <v>0</v>
      </c>
      <c r="AJ530" s="32">
        <v>7700000</v>
      </c>
      <c r="AK530" s="32">
        <v>0</v>
      </c>
      <c r="AL530" s="32">
        <v>7700000</v>
      </c>
      <c r="AM530" s="32">
        <v>0</v>
      </c>
      <c r="AN530" s="32">
        <v>7700000</v>
      </c>
      <c r="AO530" s="32">
        <v>0</v>
      </c>
      <c r="AP530" s="32">
        <v>7700000</v>
      </c>
      <c r="AQ530" s="32">
        <v>0</v>
      </c>
      <c r="AR530" s="32">
        <v>7700000</v>
      </c>
      <c r="AS530" s="32">
        <v>0</v>
      </c>
      <c r="AT530" s="32">
        <v>7700000</v>
      </c>
      <c r="AU530" s="32">
        <v>0</v>
      </c>
      <c r="AV530" s="32">
        <v>7700000</v>
      </c>
      <c r="AW530" s="32">
        <v>0</v>
      </c>
      <c r="AX530" s="32">
        <v>7700000</v>
      </c>
      <c r="AY530" s="32">
        <v>0</v>
      </c>
      <c r="AZ530" s="32">
        <v>7700000</v>
      </c>
      <c r="BA530" s="30"/>
      <c r="BB530" s="30"/>
      <c r="BC530" s="30"/>
      <c r="BD530" s="30"/>
      <c r="BE530" s="10" t="str">
        <f t="shared" si="126"/>
        <v>OK</v>
      </c>
      <c r="BF530" s="10" t="str">
        <f t="shared" si="127"/>
        <v>OK</v>
      </c>
      <c r="BG530" s="4">
        <f t="shared" si="128"/>
        <v>0</v>
      </c>
      <c r="BH530" s="11">
        <f t="shared" si="129"/>
        <v>77000000</v>
      </c>
      <c r="BI530" s="11">
        <f t="shared" si="130"/>
        <v>77000000</v>
      </c>
      <c r="BJ530" s="4">
        <f t="shared" si="131"/>
        <v>0</v>
      </c>
      <c r="BK530" s="4">
        <f t="shared" si="132"/>
        <v>0</v>
      </c>
      <c r="BL530" s="1">
        <v>4</v>
      </c>
      <c r="BM530" s="1">
        <v>2410</v>
      </c>
      <c r="BN530" s="1">
        <v>1</v>
      </c>
      <c r="BO530" s="12">
        <v>4</v>
      </c>
      <c r="BP530" s="1">
        <v>4</v>
      </c>
      <c r="BQ530" s="1">
        <v>42</v>
      </c>
      <c r="BT530" s="36"/>
      <c r="BU530" s="36"/>
      <c r="BV530" s="36" t="str">
        <f t="shared" si="124"/>
        <v>2410</v>
      </c>
      <c r="BW530" s="36" t="b">
        <f t="shared" si="125"/>
        <v>1</v>
      </c>
      <c r="BX530" s="36"/>
      <c r="BY530" s="36"/>
      <c r="BZ530" s="36"/>
      <c r="CA530" s="36"/>
    </row>
    <row r="531" spans="1:79" ht="128.25">
      <c r="A531" s="38" t="s">
        <v>3801</v>
      </c>
      <c r="B531" s="33" t="s">
        <v>908</v>
      </c>
      <c r="C531" s="27" t="s">
        <v>259</v>
      </c>
      <c r="D531" s="27" t="s">
        <v>246</v>
      </c>
      <c r="E531" s="18" t="s">
        <v>3862</v>
      </c>
      <c r="F531" s="19" t="s">
        <v>3863</v>
      </c>
      <c r="G531" s="19" t="s">
        <v>3888</v>
      </c>
      <c r="H531" s="19" t="s">
        <v>3892</v>
      </c>
      <c r="I531" s="19">
        <v>86101610</v>
      </c>
      <c r="J531" s="19" t="s">
        <v>1371</v>
      </c>
      <c r="K531" s="19" t="s">
        <v>1334</v>
      </c>
      <c r="L531" s="19" t="s">
        <v>2597</v>
      </c>
      <c r="M531" s="20" t="s">
        <v>265</v>
      </c>
      <c r="N531" s="20" t="s">
        <v>265</v>
      </c>
      <c r="O531" s="20" t="s">
        <v>265</v>
      </c>
      <c r="P531" s="20">
        <v>10</v>
      </c>
      <c r="Q531" s="20" t="s">
        <v>1390</v>
      </c>
      <c r="R531" s="20" t="s">
        <v>1391</v>
      </c>
      <c r="S531" s="21">
        <v>31800000</v>
      </c>
      <c r="T531" s="21">
        <v>31800000</v>
      </c>
      <c r="U531" s="20" t="s">
        <v>1404</v>
      </c>
      <c r="V531" s="20" t="s">
        <v>1405</v>
      </c>
      <c r="W531" s="19" t="s">
        <v>121</v>
      </c>
      <c r="X531" s="19" t="s">
        <v>1443</v>
      </c>
      <c r="Y531" s="19" t="s">
        <v>1459</v>
      </c>
      <c r="Z531" s="19" t="s">
        <v>130</v>
      </c>
      <c r="AA531" s="19" t="s">
        <v>1660</v>
      </c>
      <c r="AB531" s="19" t="s">
        <v>1666</v>
      </c>
      <c r="AC531" s="32">
        <v>0</v>
      </c>
      <c r="AD531" s="32">
        <v>0</v>
      </c>
      <c r="AE531" s="32">
        <v>31800000</v>
      </c>
      <c r="AF531" s="32">
        <v>0</v>
      </c>
      <c r="AG531" s="32">
        <v>0</v>
      </c>
      <c r="AH531" s="32">
        <v>3180000</v>
      </c>
      <c r="AI531" s="32">
        <v>0</v>
      </c>
      <c r="AJ531" s="32">
        <v>3180000</v>
      </c>
      <c r="AK531" s="32">
        <v>0</v>
      </c>
      <c r="AL531" s="32">
        <v>3180000</v>
      </c>
      <c r="AM531" s="32">
        <v>0</v>
      </c>
      <c r="AN531" s="32">
        <v>3180000</v>
      </c>
      <c r="AO531" s="32">
        <v>0</v>
      </c>
      <c r="AP531" s="32">
        <v>3180000</v>
      </c>
      <c r="AQ531" s="32">
        <v>0</v>
      </c>
      <c r="AR531" s="32">
        <v>3180000</v>
      </c>
      <c r="AS531" s="32">
        <v>0</v>
      </c>
      <c r="AT531" s="32">
        <v>3180000</v>
      </c>
      <c r="AU531" s="32">
        <v>0</v>
      </c>
      <c r="AV531" s="32">
        <v>3180000</v>
      </c>
      <c r="AW531" s="32">
        <v>0</v>
      </c>
      <c r="AX531" s="32">
        <v>3180000</v>
      </c>
      <c r="AY531" s="32">
        <v>0</v>
      </c>
      <c r="AZ531" s="32">
        <v>3180000</v>
      </c>
      <c r="BA531" s="30"/>
      <c r="BB531" s="30"/>
      <c r="BC531" s="30"/>
      <c r="BD531" s="30"/>
      <c r="BE531" s="10" t="str">
        <f t="shared" si="126"/>
        <v>OK</v>
      </c>
      <c r="BF531" s="10" t="str">
        <f t="shared" si="127"/>
        <v>OK</v>
      </c>
      <c r="BG531" s="4">
        <f t="shared" si="128"/>
        <v>0</v>
      </c>
      <c r="BH531" s="11">
        <f t="shared" si="129"/>
        <v>31800000</v>
      </c>
      <c r="BI531" s="11">
        <f t="shared" si="130"/>
        <v>31800000</v>
      </c>
      <c r="BJ531" s="4">
        <f t="shared" si="131"/>
        <v>0</v>
      </c>
      <c r="BK531" s="4">
        <f t="shared" si="132"/>
        <v>0</v>
      </c>
      <c r="BL531" s="1">
        <v>4</v>
      </c>
      <c r="BM531" s="1">
        <v>2410</v>
      </c>
      <c r="BN531" s="1">
        <v>1</v>
      </c>
      <c r="BO531" s="12">
        <v>4</v>
      </c>
      <c r="BP531" s="1">
        <v>4</v>
      </c>
      <c r="BQ531" s="1">
        <v>43</v>
      </c>
      <c r="BT531" s="36"/>
      <c r="BU531" s="36"/>
      <c r="BV531" s="36" t="str">
        <f t="shared" si="124"/>
        <v>2410</v>
      </c>
      <c r="BW531" s="36" t="b">
        <f t="shared" si="125"/>
        <v>1</v>
      </c>
      <c r="BX531" s="36"/>
      <c r="BY531" s="36"/>
      <c r="BZ531" s="36"/>
      <c r="CA531" s="36"/>
    </row>
    <row r="532" spans="1:79" ht="128.25">
      <c r="A532" s="38" t="s">
        <v>3801</v>
      </c>
      <c r="B532" s="33" t="s">
        <v>909</v>
      </c>
      <c r="C532" s="27" t="s">
        <v>259</v>
      </c>
      <c r="D532" s="27" t="s">
        <v>246</v>
      </c>
      <c r="E532" s="18" t="s">
        <v>3862</v>
      </c>
      <c r="F532" s="19" t="s">
        <v>3863</v>
      </c>
      <c r="G532" s="19" t="s">
        <v>3888</v>
      </c>
      <c r="H532" s="19" t="s">
        <v>3892</v>
      </c>
      <c r="I532" s="19">
        <v>86101610</v>
      </c>
      <c r="J532" s="19" t="s">
        <v>1371</v>
      </c>
      <c r="K532" s="19" t="s">
        <v>1334</v>
      </c>
      <c r="L532" s="19" t="s">
        <v>2598</v>
      </c>
      <c r="M532" s="20" t="s">
        <v>265</v>
      </c>
      <c r="N532" s="20" t="s">
        <v>265</v>
      </c>
      <c r="O532" s="20" t="s">
        <v>265</v>
      </c>
      <c r="P532" s="20">
        <v>10</v>
      </c>
      <c r="Q532" s="20" t="s">
        <v>1390</v>
      </c>
      <c r="R532" s="20" t="s">
        <v>1391</v>
      </c>
      <c r="S532" s="21">
        <v>31800000</v>
      </c>
      <c r="T532" s="21">
        <v>31800000</v>
      </c>
      <c r="U532" s="20" t="s">
        <v>1404</v>
      </c>
      <c r="V532" s="20" t="s">
        <v>1405</v>
      </c>
      <c r="W532" s="19" t="s">
        <v>121</v>
      </c>
      <c r="X532" s="19" t="s">
        <v>1443</v>
      </c>
      <c r="Y532" s="19" t="s">
        <v>1459</v>
      </c>
      <c r="Z532" s="19" t="s">
        <v>130</v>
      </c>
      <c r="AA532" s="19" t="s">
        <v>1660</v>
      </c>
      <c r="AB532" s="19" t="s">
        <v>1666</v>
      </c>
      <c r="AC532" s="32">
        <v>0</v>
      </c>
      <c r="AD532" s="32">
        <v>0</v>
      </c>
      <c r="AE532" s="32">
        <v>31800000</v>
      </c>
      <c r="AF532" s="32">
        <v>0</v>
      </c>
      <c r="AG532" s="32">
        <v>0</v>
      </c>
      <c r="AH532" s="32">
        <v>3180000</v>
      </c>
      <c r="AI532" s="32">
        <v>0</v>
      </c>
      <c r="AJ532" s="32">
        <v>3180000</v>
      </c>
      <c r="AK532" s="32">
        <v>0</v>
      </c>
      <c r="AL532" s="32">
        <v>3180000</v>
      </c>
      <c r="AM532" s="32">
        <v>0</v>
      </c>
      <c r="AN532" s="32">
        <v>3180000</v>
      </c>
      <c r="AO532" s="32">
        <v>0</v>
      </c>
      <c r="AP532" s="32">
        <v>3180000</v>
      </c>
      <c r="AQ532" s="32">
        <v>0</v>
      </c>
      <c r="AR532" s="32">
        <v>3180000</v>
      </c>
      <c r="AS532" s="32">
        <v>0</v>
      </c>
      <c r="AT532" s="32">
        <v>3180000</v>
      </c>
      <c r="AU532" s="32">
        <v>0</v>
      </c>
      <c r="AV532" s="32">
        <v>3180000</v>
      </c>
      <c r="AW532" s="32">
        <v>0</v>
      </c>
      <c r="AX532" s="32">
        <v>3180000</v>
      </c>
      <c r="AY532" s="32">
        <v>0</v>
      </c>
      <c r="AZ532" s="32">
        <v>3180000</v>
      </c>
      <c r="BA532" s="30"/>
      <c r="BB532" s="30"/>
      <c r="BC532" s="30"/>
      <c r="BD532" s="30"/>
      <c r="BE532" s="10" t="str">
        <f t="shared" si="126"/>
        <v>OK</v>
      </c>
      <c r="BF532" s="10" t="str">
        <f t="shared" si="127"/>
        <v>OK</v>
      </c>
      <c r="BG532" s="4">
        <f t="shared" si="128"/>
        <v>0</v>
      </c>
      <c r="BH532" s="11">
        <f t="shared" si="129"/>
        <v>31800000</v>
      </c>
      <c r="BI532" s="11">
        <f t="shared" si="130"/>
        <v>31800000</v>
      </c>
      <c r="BJ532" s="4">
        <f t="shared" si="131"/>
        <v>0</v>
      </c>
      <c r="BK532" s="4">
        <f t="shared" si="132"/>
        <v>0</v>
      </c>
      <c r="BL532" s="1">
        <v>4</v>
      </c>
      <c r="BM532" s="1">
        <v>2410</v>
      </c>
      <c r="BN532" s="1">
        <v>1</v>
      </c>
      <c r="BO532" s="12">
        <v>4</v>
      </c>
      <c r="BP532" s="1">
        <v>4</v>
      </c>
      <c r="BQ532" s="1">
        <v>44</v>
      </c>
      <c r="BT532" s="36"/>
      <c r="BU532" s="36"/>
      <c r="BV532" s="36" t="str">
        <f t="shared" si="124"/>
        <v>2410</v>
      </c>
      <c r="BW532" s="36" t="b">
        <f t="shared" si="125"/>
        <v>1</v>
      </c>
      <c r="BX532" s="36"/>
      <c r="BY532" s="36"/>
      <c r="BZ532" s="36"/>
      <c r="CA532" s="36"/>
    </row>
    <row r="533" spans="1:79" ht="128.25">
      <c r="A533" s="38" t="s">
        <v>3801</v>
      </c>
      <c r="B533" s="33" t="s">
        <v>910</v>
      </c>
      <c r="C533" s="27" t="s">
        <v>259</v>
      </c>
      <c r="D533" s="27" t="s">
        <v>246</v>
      </c>
      <c r="E533" s="18" t="s">
        <v>3862</v>
      </c>
      <c r="F533" s="19" t="s">
        <v>3863</v>
      </c>
      <c r="G533" s="19" t="s">
        <v>3888</v>
      </c>
      <c r="H533" s="19" t="s">
        <v>3892</v>
      </c>
      <c r="I533" s="19">
        <v>86101610</v>
      </c>
      <c r="J533" s="19" t="s">
        <v>1371</v>
      </c>
      <c r="K533" s="19" t="s">
        <v>1334</v>
      </c>
      <c r="L533" s="19" t="s">
        <v>2599</v>
      </c>
      <c r="M533" s="20" t="s">
        <v>265</v>
      </c>
      <c r="N533" s="20" t="s">
        <v>265</v>
      </c>
      <c r="O533" s="20" t="s">
        <v>265</v>
      </c>
      <c r="P533" s="20">
        <v>10</v>
      </c>
      <c r="Q533" s="20" t="s">
        <v>1390</v>
      </c>
      <c r="R533" s="20" t="s">
        <v>1391</v>
      </c>
      <c r="S533" s="21">
        <v>31800000</v>
      </c>
      <c r="T533" s="21">
        <v>31800000</v>
      </c>
      <c r="U533" s="20" t="s">
        <v>1404</v>
      </c>
      <c r="V533" s="20" t="s">
        <v>1405</v>
      </c>
      <c r="W533" s="19" t="s">
        <v>121</v>
      </c>
      <c r="X533" s="19" t="s">
        <v>1443</v>
      </c>
      <c r="Y533" s="19" t="s">
        <v>1459</v>
      </c>
      <c r="Z533" s="19" t="s">
        <v>130</v>
      </c>
      <c r="AA533" s="19" t="s">
        <v>1660</v>
      </c>
      <c r="AB533" s="19" t="s">
        <v>1666</v>
      </c>
      <c r="AC533" s="32">
        <v>0</v>
      </c>
      <c r="AD533" s="32">
        <v>0</v>
      </c>
      <c r="AE533" s="32">
        <v>31800000</v>
      </c>
      <c r="AF533" s="32">
        <v>0</v>
      </c>
      <c r="AG533" s="32">
        <v>0</v>
      </c>
      <c r="AH533" s="32">
        <v>3180000</v>
      </c>
      <c r="AI533" s="32">
        <v>0</v>
      </c>
      <c r="AJ533" s="32">
        <v>3180000</v>
      </c>
      <c r="AK533" s="32">
        <v>0</v>
      </c>
      <c r="AL533" s="32">
        <v>3180000</v>
      </c>
      <c r="AM533" s="32">
        <v>0</v>
      </c>
      <c r="AN533" s="32">
        <v>3180000</v>
      </c>
      <c r="AO533" s="32">
        <v>0</v>
      </c>
      <c r="AP533" s="32">
        <v>3180000</v>
      </c>
      <c r="AQ533" s="32">
        <v>0</v>
      </c>
      <c r="AR533" s="32">
        <v>3180000</v>
      </c>
      <c r="AS533" s="32">
        <v>0</v>
      </c>
      <c r="AT533" s="32">
        <v>3180000</v>
      </c>
      <c r="AU533" s="32">
        <v>0</v>
      </c>
      <c r="AV533" s="32">
        <v>3180000</v>
      </c>
      <c r="AW533" s="32">
        <v>0</v>
      </c>
      <c r="AX533" s="32">
        <v>3180000</v>
      </c>
      <c r="AY533" s="32">
        <v>0</v>
      </c>
      <c r="AZ533" s="32">
        <v>3180000</v>
      </c>
      <c r="BA533" s="30"/>
      <c r="BB533" s="30"/>
      <c r="BC533" s="30"/>
      <c r="BD533" s="30"/>
      <c r="BE533" s="10" t="str">
        <f t="shared" si="126"/>
        <v>OK</v>
      </c>
      <c r="BF533" s="10" t="str">
        <f t="shared" si="127"/>
        <v>OK</v>
      </c>
      <c r="BG533" s="4">
        <f t="shared" si="128"/>
        <v>0</v>
      </c>
      <c r="BH533" s="11">
        <f t="shared" si="129"/>
        <v>31800000</v>
      </c>
      <c r="BI533" s="11">
        <f t="shared" si="130"/>
        <v>31800000</v>
      </c>
      <c r="BJ533" s="4">
        <f t="shared" si="131"/>
        <v>0</v>
      </c>
      <c r="BK533" s="4">
        <f t="shared" si="132"/>
        <v>0</v>
      </c>
      <c r="BL533" s="1">
        <v>4</v>
      </c>
      <c r="BM533" s="1">
        <v>2410</v>
      </c>
      <c r="BN533" s="1">
        <v>1</v>
      </c>
      <c r="BO533" s="12">
        <v>4</v>
      </c>
      <c r="BP533" s="1">
        <v>4</v>
      </c>
      <c r="BQ533" s="1">
        <v>45</v>
      </c>
      <c r="BT533" s="36"/>
      <c r="BU533" s="36"/>
      <c r="BV533" s="36" t="str">
        <f t="shared" si="124"/>
        <v>2410</v>
      </c>
      <c r="BW533" s="36" t="b">
        <f t="shared" si="125"/>
        <v>1</v>
      </c>
      <c r="BX533" s="36"/>
      <c r="BY533" s="36"/>
      <c r="BZ533" s="36"/>
      <c r="CA533" s="36"/>
    </row>
    <row r="534" spans="1:79" ht="128.25">
      <c r="A534" s="38" t="s">
        <v>3801</v>
      </c>
      <c r="B534" s="33" t="s">
        <v>911</v>
      </c>
      <c r="C534" s="27" t="s">
        <v>259</v>
      </c>
      <c r="D534" s="27" t="s">
        <v>246</v>
      </c>
      <c r="E534" s="18" t="s">
        <v>3862</v>
      </c>
      <c r="F534" s="19" t="s">
        <v>3863</v>
      </c>
      <c r="G534" s="19" t="s">
        <v>3888</v>
      </c>
      <c r="H534" s="19" t="s">
        <v>3892</v>
      </c>
      <c r="I534" s="19">
        <v>86101610</v>
      </c>
      <c r="J534" s="19" t="s">
        <v>1371</v>
      </c>
      <c r="K534" s="19" t="s">
        <v>1334</v>
      </c>
      <c r="L534" s="19" t="s">
        <v>2600</v>
      </c>
      <c r="M534" s="20" t="s">
        <v>265</v>
      </c>
      <c r="N534" s="20" t="s">
        <v>265</v>
      </c>
      <c r="O534" s="20" t="s">
        <v>265</v>
      </c>
      <c r="P534" s="20">
        <v>10</v>
      </c>
      <c r="Q534" s="20" t="s">
        <v>1390</v>
      </c>
      <c r="R534" s="20" t="s">
        <v>1391</v>
      </c>
      <c r="S534" s="21">
        <v>31800000</v>
      </c>
      <c r="T534" s="21">
        <v>31800000</v>
      </c>
      <c r="U534" s="20" t="s">
        <v>1404</v>
      </c>
      <c r="V534" s="20" t="s">
        <v>1405</v>
      </c>
      <c r="W534" s="19" t="s">
        <v>121</v>
      </c>
      <c r="X534" s="19" t="s">
        <v>1443</v>
      </c>
      <c r="Y534" s="19" t="s">
        <v>1459</v>
      </c>
      <c r="Z534" s="19" t="s">
        <v>130</v>
      </c>
      <c r="AA534" s="19" t="s">
        <v>1660</v>
      </c>
      <c r="AB534" s="19" t="s">
        <v>1666</v>
      </c>
      <c r="AC534" s="32">
        <v>0</v>
      </c>
      <c r="AD534" s="32">
        <v>0</v>
      </c>
      <c r="AE534" s="32">
        <v>31800000</v>
      </c>
      <c r="AF534" s="32">
        <v>0</v>
      </c>
      <c r="AG534" s="32">
        <v>0</v>
      </c>
      <c r="AH534" s="32">
        <v>3180000</v>
      </c>
      <c r="AI534" s="32">
        <v>0</v>
      </c>
      <c r="AJ534" s="32">
        <v>3180000</v>
      </c>
      <c r="AK534" s="32">
        <v>0</v>
      </c>
      <c r="AL534" s="32">
        <v>3180000</v>
      </c>
      <c r="AM534" s="32">
        <v>0</v>
      </c>
      <c r="AN534" s="32">
        <v>3180000</v>
      </c>
      <c r="AO534" s="32">
        <v>0</v>
      </c>
      <c r="AP534" s="32">
        <v>3180000</v>
      </c>
      <c r="AQ534" s="32">
        <v>0</v>
      </c>
      <c r="AR534" s="32">
        <v>3180000</v>
      </c>
      <c r="AS534" s="32">
        <v>0</v>
      </c>
      <c r="AT534" s="32">
        <v>3180000</v>
      </c>
      <c r="AU534" s="32">
        <v>0</v>
      </c>
      <c r="AV534" s="32">
        <v>3180000</v>
      </c>
      <c r="AW534" s="32">
        <v>0</v>
      </c>
      <c r="AX534" s="32">
        <v>3180000</v>
      </c>
      <c r="AY534" s="32">
        <v>0</v>
      </c>
      <c r="AZ534" s="32">
        <v>3180000</v>
      </c>
      <c r="BA534" s="30"/>
      <c r="BB534" s="30"/>
      <c r="BC534" s="30"/>
      <c r="BD534" s="30"/>
      <c r="BE534" s="10" t="str">
        <f t="shared" si="126"/>
        <v>OK</v>
      </c>
      <c r="BF534" s="10" t="str">
        <f t="shared" si="127"/>
        <v>OK</v>
      </c>
      <c r="BG534" s="4">
        <f t="shared" si="128"/>
        <v>0</v>
      </c>
      <c r="BH534" s="11">
        <f t="shared" si="129"/>
        <v>31800000</v>
      </c>
      <c r="BI534" s="11">
        <f t="shared" si="130"/>
        <v>31800000</v>
      </c>
      <c r="BJ534" s="4">
        <f t="shared" si="131"/>
        <v>0</v>
      </c>
      <c r="BK534" s="4">
        <f t="shared" si="132"/>
        <v>0</v>
      </c>
      <c r="BL534" s="1">
        <v>4</v>
      </c>
      <c r="BM534" s="1">
        <v>2410</v>
      </c>
      <c r="BN534" s="1">
        <v>1</v>
      </c>
      <c r="BO534" s="12">
        <v>4</v>
      </c>
      <c r="BP534" s="1">
        <v>4</v>
      </c>
      <c r="BQ534" s="1">
        <v>46</v>
      </c>
      <c r="BT534" s="36"/>
      <c r="BU534" s="36"/>
      <c r="BV534" s="36" t="str">
        <f t="shared" si="124"/>
        <v>2410</v>
      </c>
      <c r="BW534" s="36" t="b">
        <f t="shared" si="125"/>
        <v>1</v>
      </c>
      <c r="BX534" s="36"/>
      <c r="BY534" s="36"/>
      <c r="BZ534" s="36"/>
      <c r="CA534" s="36"/>
    </row>
    <row r="535" spans="1:79" ht="128.25">
      <c r="A535" s="38" t="s">
        <v>3801</v>
      </c>
      <c r="B535" s="33" t="s">
        <v>912</v>
      </c>
      <c r="C535" s="27" t="s">
        <v>259</v>
      </c>
      <c r="D535" s="27" t="s">
        <v>246</v>
      </c>
      <c r="E535" s="18" t="s">
        <v>3862</v>
      </c>
      <c r="F535" s="19" t="s">
        <v>3863</v>
      </c>
      <c r="G535" s="19" t="s">
        <v>3888</v>
      </c>
      <c r="H535" s="19" t="s">
        <v>3892</v>
      </c>
      <c r="I535" s="19">
        <v>86101610</v>
      </c>
      <c r="J535" s="19" t="s">
        <v>1371</v>
      </c>
      <c r="K535" s="19" t="s">
        <v>1334</v>
      </c>
      <c r="L535" s="19" t="s">
        <v>2601</v>
      </c>
      <c r="M535" s="20" t="s">
        <v>265</v>
      </c>
      <c r="N535" s="20" t="s">
        <v>265</v>
      </c>
      <c r="O535" s="20" t="s">
        <v>265</v>
      </c>
      <c r="P535" s="20">
        <v>10</v>
      </c>
      <c r="Q535" s="20" t="s">
        <v>1390</v>
      </c>
      <c r="R535" s="20" t="s">
        <v>1391</v>
      </c>
      <c r="S535" s="21">
        <v>31800000</v>
      </c>
      <c r="T535" s="21">
        <v>31800000</v>
      </c>
      <c r="U535" s="20" t="s">
        <v>1404</v>
      </c>
      <c r="V535" s="20" t="s">
        <v>1405</v>
      </c>
      <c r="W535" s="19" t="s">
        <v>121</v>
      </c>
      <c r="X535" s="19" t="s">
        <v>1443</v>
      </c>
      <c r="Y535" s="19" t="s">
        <v>1459</v>
      </c>
      <c r="Z535" s="19" t="s">
        <v>130</v>
      </c>
      <c r="AA535" s="19" t="s">
        <v>1660</v>
      </c>
      <c r="AB535" s="19" t="s">
        <v>1666</v>
      </c>
      <c r="AC535" s="32">
        <v>0</v>
      </c>
      <c r="AD535" s="32">
        <v>0</v>
      </c>
      <c r="AE535" s="32">
        <v>31800000</v>
      </c>
      <c r="AF535" s="32">
        <v>0</v>
      </c>
      <c r="AG535" s="32">
        <v>0</v>
      </c>
      <c r="AH535" s="32">
        <v>3180000</v>
      </c>
      <c r="AI535" s="32">
        <v>0</v>
      </c>
      <c r="AJ535" s="32">
        <v>3180000</v>
      </c>
      <c r="AK535" s="32">
        <v>0</v>
      </c>
      <c r="AL535" s="32">
        <v>3180000</v>
      </c>
      <c r="AM535" s="32">
        <v>0</v>
      </c>
      <c r="AN535" s="32">
        <v>3180000</v>
      </c>
      <c r="AO535" s="32">
        <v>0</v>
      </c>
      <c r="AP535" s="32">
        <v>3180000</v>
      </c>
      <c r="AQ535" s="32">
        <v>0</v>
      </c>
      <c r="AR535" s="32">
        <v>3180000</v>
      </c>
      <c r="AS535" s="32">
        <v>0</v>
      </c>
      <c r="AT535" s="32">
        <v>3180000</v>
      </c>
      <c r="AU535" s="32">
        <v>0</v>
      </c>
      <c r="AV535" s="32">
        <v>3180000</v>
      </c>
      <c r="AW535" s="32">
        <v>0</v>
      </c>
      <c r="AX535" s="32">
        <v>3180000</v>
      </c>
      <c r="AY535" s="32">
        <v>0</v>
      </c>
      <c r="AZ535" s="32">
        <v>3180000</v>
      </c>
      <c r="BA535" s="30"/>
      <c r="BB535" s="30"/>
      <c r="BC535" s="30"/>
      <c r="BD535" s="30"/>
      <c r="BE535" s="10" t="str">
        <f t="shared" si="126"/>
        <v>OK</v>
      </c>
      <c r="BF535" s="10" t="str">
        <f t="shared" si="127"/>
        <v>OK</v>
      </c>
      <c r="BG535" s="4">
        <f t="shared" si="128"/>
        <v>0</v>
      </c>
      <c r="BH535" s="11">
        <f t="shared" si="129"/>
        <v>31800000</v>
      </c>
      <c r="BI535" s="11">
        <f t="shared" si="130"/>
        <v>31800000</v>
      </c>
      <c r="BJ535" s="4">
        <f t="shared" si="131"/>
        <v>0</v>
      </c>
      <c r="BK535" s="4">
        <f t="shared" si="132"/>
        <v>0</v>
      </c>
      <c r="BL535" s="1">
        <v>4</v>
      </c>
      <c r="BM535" s="1">
        <v>2410</v>
      </c>
      <c r="BN535" s="1">
        <v>1</v>
      </c>
      <c r="BO535" s="12">
        <v>4</v>
      </c>
      <c r="BP535" s="1">
        <v>4</v>
      </c>
      <c r="BQ535" s="1">
        <v>47</v>
      </c>
      <c r="BT535" s="36"/>
      <c r="BU535" s="36"/>
      <c r="BV535" s="36" t="str">
        <f t="shared" si="124"/>
        <v>2410</v>
      </c>
      <c r="BW535" s="36" t="b">
        <f t="shared" si="125"/>
        <v>1</v>
      </c>
      <c r="BX535" s="36"/>
      <c r="BY535" s="36"/>
      <c r="BZ535" s="36"/>
      <c r="CA535" s="36"/>
    </row>
    <row r="536" spans="1:79" ht="128.25">
      <c r="A536" s="38" t="s">
        <v>3801</v>
      </c>
      <c r="B536" s="33" t="s">
        <v>913</v>
      </c>
      <c r="C536" s="27" t="s">
        <v>259</v>
      </c>
      <c r="D536" s="27" t="s">
        <v>246</v>
      </c>
      <c r="E536" s="18" t="s">
        <v>3862</v>
      </c>
      <c r="F536" s="19" t="s">
        <v>3863</v>
      </c>
      <c r="G536" s="19" t="s">
        <v>3888</v>
      </c>
      <c r="H536" s="19" t="s">
        <v>3892</v>
      </c>
      <c r="I536" s="19">
        <v>86101610</v>
      </c>
      <c r="J536" s="19" t="s">
        <v>1371</v>
      </c>
      <c r="K536" s="19" t="s">
        <v>1334</v>
      </c>
      <c r="L536" s="19" t="s">
        <v>2602</v>
      </c>
      <c r="M536" s="20" t="s">
        <v>265</v>
      </c>
      <c r="N536" s="20" t="s">
        <v>265</v>
      </c>
      <c r="O536" s="20" t="s">
        <v>265</v>
      </c>
      <c r="P536" s="20">
        <v>10</v>
      </c>
      <c r="Q536" s="20" t="s">
        <v>1390</v>
      </c>
      <c r="R536" s="20" t="s">
        <v>1391</v>
      </c>
      <c r="S536" s="21">
        <v>31800000</v>
      </c>
      <c r="T536" s="21">
        <v>31800000</v>
      </c>
      <c r="U536" s="20" t="s">
        <v>1404</v>
      </c>
      <c r="V536" s="20" t="s">
        <v>1405</v>
      </c>
      <c r="W536" s="19" t="s">
        <v>121</v>
      </c>
      <c r="X536" s="19" t="s">
        <v>1443</v>
      </c>
      <c r="Y536" s="19" t="s">
        <v>1459</v>
      </c>
      <c r="Z536" s="19" t="s">
        <v>130</v>
      </c>
      <c r="AA536" s="19" t="s">
        <v>1660</v>
      </c>
      <c r="AB536" s="19" t="s">
        <v>1666</v>
      </c>
      <c r="AC536" s="32">
        <v>0</v>
      </c>
      <c r="AD536" s="32">
        <v>0</v>
      </c>
      <c r="AE536" s="32">
        <v>31800000</v>
      </c>
      <c r="AF536" s="32">
        <v>0</v>
      </c>
      <c r="AG536" s="32">
        <v>0</v>
      </c>
      <c r="AH536" s="32">
        <v>3180000</v>
      </c>
      <c r="AI536" s="32">
        <v>0</v>
      </c>
      <c r="AJ536" s="32">
        <v>3180000</v>
      </c>
      <c r="AK536" s="32">
        <v>0</v>
      </c>
      <c r="AL536" s="32">
        <v>3180000</v>
      </c>
      <c r="AM536" s="32">
        <v>0</v>
      </c>
      <c r="AN536" s="32">
        <v>3180000</v>
      </c>
      <c r="AO536" s="32">
        <v>0</v>
      </c>
      <c r="AP536" s="32">
        <v>3180000</v>
      </c>
      <c r="AQ536" s="32">
        <v>0</v>
      </c>
      <c r="AR536" s="32">
        <v>3180000</v>
      </c>
      <c r="AS536" s="32">
        <v>0</v>
      </c>
      <c r="AT536" s="32">
        <v>3180000</v>
      </c>
      <c r="AU536" s="32">
        <v>0</v>
      </c>
      <c r="AV536" s="32">
        <v>3180000</v>
      </c>
      <c r="AW536" s="32">
        <v>0</v>
      </c>
      <c r="AX536" s="32">
        <v>3180000</v>
      </c>
      <c r="AY536" s="32">
        <v>0</v>
      </c>
      <c r="AZ536" s="32">
        <v>3180000</v>
      </c>
      <c r="BA536" s="30"/>
      <c r="BB536" s="30"/>
      <c r="BC536" s="30"/>
      <c r="BD536" s="30"/>
      <c r="BE536" s="10" t="str">
        <f t="shared" si="126"/>
        <v>OK</v>
      </c>
      <c r="BF536" s="10" t="str">
        <f t="shared" si="127"/>
        <v>OK</v>
      </c>
      <c r="BG536" s="4">
        <f t="shared" si="128"/>
        <v>0</v>
      </c>
      <c r="BH536" s="11">
        <f t="shared" si="129"/>
        <v>31800000</v>
      </c>
      <c r="BI536" s="11">
        <f t="shared" si="130"/>
        <v>31800000</v>
      </c>
      <c r="BJ536" s="4">
        <f t="shared" si="131"/>
        <v>0</v>
      </c>
      <c r="BK536" s="4">
        <f t="shared" si="132"/>
        <v>0</v>
      </c>
      <c r="BL536" s="1">
        <v>4</v>
      </c>
      <c r="BM536" s="1">
        <v>2410</v>
      </c>
      <c r="BN536" s="1">
        <v>1</v>
      </c>
      <c r="BO536" s="12">
        <v>4</v>
      </c>
      <c r="BP536" s="1">
        <v>4</v>
      </c>
      <c r="BQ536" s="1">
        <v>48</v>
      </c>
      <c r="BT536" s="36"/>
      <c r="BU536" s="36"/>
      <c r="BV536" s="36" t="str">
        <f t="shared" si="124"/>
        <v>2410</v>
      </c>
      <c r="BW536" s="36" t="b">
        <f t="shared" si="125"/>
        <v>1</v>
      </c>
      <c r="BX536" s="36"/>
      <c r="BY536" s="36"/>
      <c r="BZ536" s="36"/>
      <c r="CA536" s="36"/>
    </row>
    <row r="537" spans="1:79" ht="128.25">
      <c r="A537" s="38" t="s">
        <v>3801</v>
      </c>
      <c r="B537" s="33" t="s">
        <v>914</v>
      </c>
      <c r="C537" s="27" t="s">
        <v>259</v>
      </c>
      <c r="D537" s="27" t="s">
        <v>246</v>
      </c>
      <c r="E537" s="18" t="s">
        <v>3862</v>
      </c>
      <c r="F537" s="19" t="s">
        <v>3863</v>
      </c>
      <c r="G537" s="19" t="s">
        <v>3888</v>
      </c>
      <c r="H537" s="19" t="s">
        <v>3892</v>
      </c>
      <c r="I537" s="19">
        <v>86101610</v>
      </c>
      <c r="J537" s="19" t="s">
        <v>1371</v>
      </c>
      <c r="K537" s="19" t="s">
        <v>1334</v>
      </c>
      <c r="L537" s="19" t="s">
        <v>2603</v>
      </c>
      <c r="M537" s="20" t="s">
        <v>265</v>
      </c>
      <c r="N537" s="20" t="s">
        <v>265</v>
      </c>
      <c r="O537" s="20" t="s">
        <v>265</v>
      </c>
      <c r="P537" s="20">
        <v>10</v>
      </c>
      <c r="Q537" s="20" t="s">
        <v>1390</v>
      </c>
      <c r="R537" s="20" t="s">
        <v>1391</v>
      </c>
      <c r="S537" s="21">
        <v>31800000</v>
      </c>
      <c r="T537" s="21">
        <v>31800000</v>
      </c>
      <c r="U537" s="20" t="s">
        <v>1404</v>
      </c>
      <c r="V537" s="20" t="s">
        <v>1405</v>
      </c>
      <c r="W537" s="19" t="s">
        <v>121</v>
      </c>
      <c r="X537" s="19" t="s">
        <v>1443</v>
      </c>
      <c r="Y537" s="19" t="s">
        <v>1459</v>
      </c>
      <c r="Z537" s="19" t="s">
        <v>130</v>
      </c>
      <c r="AA537" s="19" t="s">
        <v>1660</v>
      </c>
      <c r="AB537" s="19" t="s">
        <v>1666</v>
      </c>
      <c r="AC537" s="32">
        <v>0</v>
      </c>
      <c r="AD537" s="32">
        <v>0</v>
      </c>
      <c r="AE537" s="32">
        <v>31800000</v>
      </c>
      <c r="AF537" s="32">
        <v>0</v>
      </c>
      <c r="AG537" s="32">
        <v>0</v>
      </c>
      <c r="AH537" s="32">
        <v>3180000</v>
      </c>
      <c r="AI537" s="32">
        <v>0</v>
      </c>
      <c r="AJ537" s="32">
        <v>3180000</v>
      </c>
      <c r="AK537" s="32">
        <v>0</v>
      </c>
      <c r="AL537" s="32">
        <v>3180000</v>
      </c>
      <c r="AM537" s="32">
        <v>0</v>
      </c>
      <c r="AN537" s="32">
        <v>3180000</v>
      </c>
      <c r="AO537" s="32">
        <v>0</v>
      </c>
      <c r="AP537" s="32">
        <v>3180000</v>
      </c>
      <c r="AQ537" s="32">
        <v>0</v>
      </c>
      <c r="AR537" s="32">
        <v>3180000</v>
      </c>
      <c r="AS537" s="32">
        <v>0</v>
      </c>
      <c r="AT537" s="32">
        <v>3180000</v>
      </c>
      <c r="AU537" s="32">
        <v>0</v>
      </c>
      <c r="AV537" s="32">
        <v>3180000</v>
      </c>
      <c r="AW537" s="32">
        <v>0</v>
      </c>
      <c r="AX537" s="32">
        <v>3180000</v>
      </c>
      <c r="AY537" s="32">
        <v>0</v>
      </c>
      <c r="AZ537" s="32">
        <v>3180000</v>
      </c>
      <c r="BA537" s="30"/>
      <c r="BB537" s="30"/>
      <c r="BC537" s="30"/>
      <c r="BD537" s="30"/>
      <c r="BE537" s="10" t="str">
        <f t="shared" si="126"/>
        <v>OK</v>
      </c>
      <c r="BF537" s="10" t="str">
        <f t="shared" si="127"/>
        <v>OK</v>
      </c>
      <c r="BG537" s="4">
        <f t="shared" si="128"/>
        <v>0</v>
      </c>
      <c r="BH537" s="11">
        <f t="shared" si="129"/>
        <v>31800000</v>
      </c>
      <c r="BI537" s="11">
        <f t="shared" si="130"/>
        <v>31800000</v>
      </c>
      <c r="BJ537" s="4">
        <f t="shared" si="131"/>
        <v>0</v>
      </c>
      <c r="BK537" s="4">
        <f t="shared" si="132"/>
        <v>0</v>
      </c>
      <c r="BL537" s="1">
        <v>4</v>
      </c>
      <c r="BM537" s="1">
        <v>2410</v>
      </c>
      <c r="BN537" s="1">
        <v>1</v>
      </c>
      <c r="BO537" s="12">
        <v>4</v>
      </c>
      <c r="BP537" s="1">
        <v>4</v>
      </c>
      <c r="BQ537" s="1">
        <v>49</v>
      </c>
      <c r="BT537" s="36"/>
      <c r="BU537" s="36"/>
      <c r="BV537" s="36" t="str">
        <f t="shared" si="124"/>
        <v>2410</v>
      </c>
      <c r="BW537" s="36" t="b">
        <f t="shared" si="125"/>
        <v>1</v>
      </c>
      <c r="BX537" s="36"/>
      <c r="BY537" s="36"/>
      <c r="BZ537" s="36"/>
      <c r="CA537" s="36"/>
    </row>
    <row r="538" spans="1:79" ht="128.25">
      <c r="A538" s="38" t="s">
        <v>3801</v>
      </c>
      <c r="B538" s="33" t="s">
        <v>915</v>
      </c>
      <c r="C538" s="27" t="s">
        <v>259</v>
      </c>
      <c r="D538" s="27" t="s">
        <v>246</v>
      </c>
      <c r="E538" s="18" t="s">
        <v>3862</v>
      </c>
      <c r="F538" s="19" t="s">
        <v>3863</v>
      </c>
      <c r="G538" s="19" t="s">
        <v>3888</v>
      </c>
      <c r="H538" s="19" t="s">
        <v>3892</v>
      </c>
      <c r="I538" s="19">
        <v>86101610</v>
      </c>
      <c r="J538" s="19" t="s">
        <v>1371</v>
      </c>
      <c r="K538" s="19" t="s">
        <v>1334</v>
      </c>
      <c r="L538" s="19" t="s">
        <v>2605</v>
      </c>
      <c r="M538" s="20" t="s">
        <v>265</v>
      </c>
      <c r="N538" s="20" t="s">
        <v>265</v>
      </c>
      <c r="O538" s="20" t="s">
        <v>265</v>
      </c>
      <c r="P538" s="20">
        <v>10</v>
      </c>
      <c r="Q538" s="20" t="s">
        <v>1390</v>
      </c>
      <c r="R538" s="20" t="s">
        <v>1391</v>
      </c>
      <c r="S538" s="21">
        <v>31800000</v>
      </c>
      <c r="T538" s="21">
        <v>31800000</v>
      </c>
      <c r="U538" s="20" t="s">
        <v>1404</v>
      </c>
      <c r="V538" s="20" t="s">
        <v>1405</v>
      </c>
      <c r="W538" s="19" t="s">
        <v>121</v>
      </c>
      <c r="X538" s="19" t="s">
        <v>1443</v>
      </c>
      <c r="Y538" s="19" t="s">
        <v>1459</v>
      </c>
      <c r="Z538" s="19" t="s">
        <v>130</v>
      </c>
      <c r="AA538" s="19" t="s">
        <v>1660</v>
      </c>
      <c r="AB538" s="19" t="s">
        <v>1666</v>
      </c>
      <c r="AC538" s="32">
        <v>0</v>
      </c>
      <c r="AD538" s="32">
        <v>0</v>
      </c>
      <c r="AE538" s="32">
        <v>31800000</v>
      </c>
      <c r="AF538" s="32">
        <v>0</v>
      </c>
      <c r="AG538" s="32">
        <v>0</v>
      </c>
      <c r="AH538" s="32">
        <v>3180000</v>
      </c>
      <c r="AI538" s="32">
        <v>0</v>
      </c>
      <c r="AJ538" s="32">
        <v>3180000</v>
      </c>
      <c r="AK538" s="32">
        <v>0</v>
      </c>
      <c r="AL538" s="32">
        <v>3180000</v>
      </c>
      <c r="AM538" s="32">
        <v>0</v>
      </c>
      <c r="AN538" s="32">
        <v>3180000</v>
      </c>
      <c r="AO538" s="32">
        <v>0</v>
      </c>
      <c r="AP538" s="32">
        <v>3180000</v>
      </c>
      <c r="AQ538" s="32">
        <v>0</v>
      </c>
      <c r="AR538" s="32">
        <v>3180000</v>
      </c>
      <c r="AS538" s="32">
        <v>0</v>
      </c>
      <c r="AT538" s="32">
        <v>3180000</v>
      </c>
      <c r="AU538" s="32">
        <v>0</v>
      </c>
      <c r="AV538" s="32">
        <v>3180000</v>
      </c>
      <c r="AW538" s="32">
        <v>0</v>
      </c>
      <c r="AX538" s="32">
        <v>3180000</v>
      </c>
      <c r="AY538" s="32">
        <v>0</v>
      </c>
      <c r="AZ538" s="32">
        <v>3180000</v>
      </c>
      <c r="BA538" s="30"/>
      <c r="BB538" s="30"/>
      <c r="BC538" s="30"/>
      <c r="BD538" s="30"/>
      <c r="BE538" s="10" t="str">
        <f t="shared" si="126"/>
        <v>OK</v>
      </c>
      <c r="BF538" s="10" t="str">
        <f t="shared" si="127"/>
        <v>OK</v>
      </c>
      <c r="BG538" s="4">
        <f t="shared" si="128"/>
        <v>0</v>
      </c>
      <c r="BH538" s="11">
        <f t="shared" si="129"/>
        <v>31800000</v>
      </c>
      <c r="BI538" s="11">
        <f t="shared" si="130"/>
        <v>31800000</v>
      </c>
      <c r="BJ538" s="4">
        <f t="shared" si="131"/>
        <v>0</v>
      </c>
      <c r="BK538" s="4">
        <f t="shared" si="132"/>
        <v>0</v>
      </c>
      <c r="BL538" s="1">
        <v>4</v>
      </c>
      <c r="BM538" s="1">
        <v>2410</v>
      </c>
      <c r="BN538" s="1">
        <v>1</v>
      </c>
      <c r="BO538" s="12">
        <v>4</v>
      </c>
      <c r="BP538" s="1">
        <v>4</v>
      </c>
      <c r="BQ538" s="1">
        <v>50</v>
      </c>
      <c r="BT538" s="36"/>
      <c r="BU538" s="36"/>
      <c r="BV538" s="36" t="str">
        <f t="shared" si="124"/>
        <v>2410</v>
      </c>
      <c r="BW538" s="36" t="b">
        <f t="shared" si="125"/>
        <v>1</v>
      </c>
      <c r="BX538" s="36"/>
      <c r="BY538" s="36"/>
      <c r="BZ538" s="36"/>
      <c r="CA538" s="36"/>
    </row>
    <row r="539" spans="1:79" ht="99.75">
      <c r="A539" s="38" t="s">
        <v>3801</v>
      </c>
      <c r="B539" s="33" t="s">
        <v>916</v>
      </c>
      <c r="C539" s="27" t="s">
        <v>259</v>
      </c>
      <c r="D539" s="27" t="s">
        <v>246</v>
      </c>
      <c r="E539" s="18" t="s">
        <v>3862</v>
      </c>
      <c r="F539" s="19" t="s">
        <v>3863</v>
      </c>
      <c r="G539" s="19" t="s">
        <v>3893</v>
      </c>
      <c r="H539" s="19" t="s">
        <v>3894</v>
      </c>
      <c r="I539" s="19">
        <v>86101610</v>
      </c>
      <c r="J539" s="19" t="s">
        <v>1379</v>
      </c>
      <c r="K539" s="19" t="s">
        <v>1334</v>
      </c>
      <c r="L539" s="19" t="s">
        <v>2610</v>
      </c>
      <c r="M539" s="20" t="s">
        <v>265</v>
      </c>
      <c r="N539" s="20" t="s">
        <v>265</v>
      </c>
      <c r="O539" s="20" t="s">
        <v>265</v>
      </c>
      <c r="P539" s="20">
        <v>10</v>
      </c>
      <c r="Q539" s="20" t="s">
        <v>1390</v>
      </c>
      <c r="R539" s="20" t="s">
        <v>1391</v>
      </c>
      <c r="S539" s="21">
        <v>77000000</v>
      </c>
      <c r="T539" s="21">
        <v>77000000</v>
      </c>
      <c r="U539" s="20" t="s">
        <v>1404</v>
      </c>
      <c r="V539" s="20" t="s">
        <v>1405</v>
      </c>
      <c r="W539" s="19" t="s">
        <v>121</v>
      </c>
      <c r="X539" s="19" t="s">
        <v>1444</v>
      </c>
      <c r="Y539" s="19" t="s">
        <v>1459</v>
      </c>
      <c r="Z539" s="19" t="s">
        <v>136</v>
      </c>
      <c r="AA539" s="19" t="s">
        <v>1660</v>
      </c>
      <c r="AB539" s="19" t="s">
        <v>1666</v>
      </c>
      <c r="AC539" s="32">
        <v>0</v>
      </c>
      <c r="AD539" s="32">
        <v>0</v>
      </c>
      <c r="AE539" s="32">
        <v>77000000</v>
      </c>
      <c r="AF539" s="32">
        <v>0</v>
      </c>
      <c r="AG539" s="32">
        <v>0</v>
      </c>
      <c r="AH539" s="32">
        <v>7700000</v>
      </c>
      <c r="AI539" s="32">
        <v>0</v>
      </c>
      <c r="AJ539" s="32">
        <v>7700000</v>
      </c>
      <c r="AK539" s="32">
        <v>0</v>
      </c>
      <c r="AL539" s="32">
        <v>7700000</v>
      </c>
      <c r="AM539" s="32">
        <v>0</v>
      </c>
      <c r="AN539" s="32">
        <v>7700000</v>
      </c>
      <c r="AO539" s="32">
        <v>0</v>
      </c>
      <c r="AP539" s="32">
        <v>7700000</v>
      </c>
      <c r="AQ539" s="32">
        <v>0</v>
      </c>
      <c r="AR539" s="32">
        <v>7700000</v>
      </c>
      <c r="AS539" s="32">
        <v>0</v>
      </c>
      <c r="AT539" s="32">
        <v>7700000</v>
      </c>
      <c r="AU539" s="32">
        <v>0</v>
      </c>
      <c r="AV539" s="32">
        <v>7700000</v>
      </c>
      <c r="AW539" s="32">
        <v>0</v>
      </c>
      <c r="AX539" s="32">
        <v>7700000</v>
      </c>
      <c r="AY539" s="32">
        <v>0</v>
      </c>
      <c r="AZ539" s="32">
        <v>7700000</v>
      </c>
      <c r="BA539" s="30"/>
      <c r="BB539" s="30"/>
      <c r="BC539" s="30"/>
      <c r="BD539" s="30"/>
      <c r="BE539" s="10" t="str">
        <f t="shared" si="126"/>
        <v>OK</v>
      </c>
      <c r="BF539" s="10" t="str">
        <f t="shared" si="127"/>
        <v>OK</v>
      </c>
      <c r="BG539" s="4">
        <f t="shared" si="128"/>
        <v>0</v>
      </c>
      <c r="BH539" s="11">
        <f t="shared" si="129"/>
        <v>77000000</v>
      </c>
      <c r="BI539" s="11">
        <f t="shared" si="130"/>
        <v>77000000</v>
      </c>
      <c r="BJ539" s="4">
        <f t="shared" si="131"/>
        <v>0</v>
      </c>
      <c r="BK539" s="4">
        <f t="shared" si="132"/>
        <v>0</v>
      </c>
      <c r="BL539" s="1">
        <v>4</v>
      </c>
      <c r="BM539" s="1">
        <v>2410</v>
      </c>
      <c r="BN539" s="1">
        <v>1</v>
      </c>
      <c r="BO539" s="12">
        <v>5</v>
      </c>
      <c r="BP539" s="1">
        <v>1</v>
      </c>
      <c r="BQ539" s="1">
        <v>1</v>
      </c>
      <c r="BT539" s="36"/>
      <c r="BU539" s="36"/>
      <c r="BV539" s="36" t="str">
        <f t="shared" si="124"/>
        <v>2410</v>
      </c>
      <c r="BW539" s="36" t="b">
        <f t="shared" si="125"/>
        <v>1</v>
      </c>
      <c r="BX539" s="36"/>
      <c r="BY539" s="36"/>
      <c r="BZ539" s="36"/>
      <c r="CA539" s="36"/>
    </row>
    <row r="540" spans="1:79" ht="156.75">
      <c r="A540" s="38" t="s">
        <v>3801</v>
      </c>
      <c r="B540" s="33" t="s">
        <v>917</v>
      </c>
      <c r="C540" s="27" t="s">
        <v>259</v>
      </c>
      <c r="D540" s="27" t="s">
        <v>246</v>
      </c>
      <c r="E540" s="18" t="s">
        <v>3862</v>
      </c>
      <c r="F540" s="19" t="s">
        <v>3863</v>
      </c>
      <c r="G540" s="19" t="s">
        <v>3893</v>
      </c>
      <c r="H540" s="19" t="s">
        <v>3894</v>
      </c>
      <c r="I540" s="19">
        <v>80161501</v>
      </c>
      <c r="J540" s="19" t="s">
        <v>1379</v>
      </c>
      <c r="K540" s="19" t="s">
        <v>1334</v>
      </c>
      <c r="L540" s="19" t="s">
        <v>2615</v>
      </c>
      <c r="M540" s="20" t="s">
        <v>265</v>
      </c>
      <c r="N540" s="20" t="s">
        <v>265</v>
      </c>
      <c r="O540" s="20" t="s">
        <v>266</v>
      </c>
      <c r="P540" s="20">
        <v>6</v>
      </c>
      <c r="Q540" s="20" t="s">
        <v>1390</v>
      </c>
      <c r="R540" s="20" t="s">
        <v>1391</v>
      </c>
      <c r="S540" s="21">
        <v>19080000</v>
      </c>
      <c r="T540" s="21">
        <v>19080000</v>
      </c>
      <c r="U540" s="20" t="s">
        <v>1404</v>
      </c>
      <c r="V540" s="20" t="s">
        <v>1405</v>
      </c>
      <c r="W540" s="19" t="s">
        <v>121</v>
      </c>
      <c r="X540" s="19" t="s">
        <v>1444</v>
      </c>
      <c r="Y540" s="19" t="s">
        <v>1459</v>
      </c>
      <c r="Z540" s="19" t="s">
        <v>136</v>
      </c>
      <c r="AA540" s="19" t="s">
        <v>1660</v>
      </c>
      <c r="AB540" s="19" t="s">
        <v>1666</v>
      </c>
      <c r="AC540" s="32">
        <v>0</v>
      </c>
      <c r="AD540" s="32">
        <v>0</v>
      </c>
      <c r="AE540" s="32">
        <v>0</v>
      </c>
      <c r="AF540" s="32">
        <v>0</v>
      </c>
      <c r="AG540" s="32">
        <v>19080000</v>
      </c>
      <c r="AH540" s="32">
        <v>0</v>
      </c>
      <c r="AI540" s="32">
        <v>0</v>
      </c>
      <c r="AJ540" s="32">
        <v>3180000</v>
      </c>
      <c r="AK540" s="32">
        <v>0</v>
      </c>
      <c r="AL540" s="32">
        <v>3180000</v>
      </c>
      <c r="AM540" s="32">
        <v>0</v>
      </c>
      <c r="AN540" s="32">
        <v>3180000</v>
      </c>
      <c r="AO540" s="32">
        <v>0</v>
      </c>
      <c r="AP540" s="32">
        <v>3180000</v>
      </c>
      <c r="AQ540" s="32">
        <v>0</v>
      </c>
      <c r="AR540" s="32">
        <v>3180000</v>
      </c>
      <c r="AS540" s="32">
        <v>0</v>
      </c>
      <c r="AT540" s="32">
        <v>3180000</v>
      </c>
      <c r="AU540" s="32">
        <v>0</v>
      </c>
      <c r="AV540" s="32">
        <v>0</v>
      </c>
      <c r="AW540" s="32">
        <v>0</v>
      </c>
      <c r="AX540" s="32">
        <v>0</v>
      </c>
      <c r="AY540" s="32">
        <v>0</v>
      </c>
      <c r="AZ540" s="32">
        <v>0</v>
      </c>
      <c r="BA540" s="30"/>
      <c r="BB540" s="30"/>
      <c r="BC540" s="30"/>
      <c r="BD540" s="30"/>
      <c r="BE540" s="10" t="str">
        <f t="shared" si="126"/>
        <v>OK</v>
      </c>
      <c r="BF540" s="10" t="str">
        <f t="shared" si="127"/>
        <v>OK</v>
      </c>
      <c r="BG540" s="4">
        <f t="shared" si="128"/>
        <v>0</v>
      </c>
      <c r="BH540" s="11">
        <f t="shared" si="129"/>
        <v>19080000</v>
      </c>
      <c r="BI540" s="11">
        <f t="shared" si="130"/>
        <v>19080000</v>
      </c>
      <c r="BJ540" s="4">
        <f t="shared" si="131"/>
        <v>0</v>
      </c>
      <c r="BK540" s="4">
        <f t="shared" si="132"/>
        <v>0</v>
      </c>
      <c r="BL540" s="1">
        <v>4</v>
      </c>
      <c r="BM540" s="1">
        <v>2410</v>
      </c>
      <c r="BN540" s="1">
        <v>1</v>
      </c>
      <c r="BO540" s="12">
        <v>5</v>
      </c>
      <c r="BP540" s="1">
        <v>1</v>
      </c>
      <c r="BQ540" s="1">
        <v>2</v>
      </c>
      <c r="BT540" s="36"/>
      <c r="BU540" s="36"/>
      <c r="BV540" s="36" t="str">
        <f t="shared" si="124"/>
        <v>2410</v>
      </c>
      <c r="BW540" s="36" t="b">
        <f t="shared" si="125"/>
        <v>1</v>
      </c>
      <c r="BX540" s="36"/>
      <c r="BY540" s="36"/>
      <c r="BZ540" s="36"/>
      <c r="CA540" s="36"/>
    </row>
    <row r="541" spans="1:79" ht="156.75">
      <c r="A541" s="38" t="s">
        <v>3801</v>
      </c>
      <c r="B541" s="33" t="s">
        <v>918</v>
      </c>
      <c r="C541" s="27" t="s">
        <v>259</v>
      </c>
      <c r="D541" s="27" t="s">
        <v>246</v>
      </c>
      <c r="E541" s="18" t="s">
        <v>3862</v>
      </c>
      <c r="F541" s="19" t="s">
        <v>3863</v>
      </c>
      <c r="G541" s="19" t="s">
        <v>3893</v>
      </c>
      <c r="H541" s="19" t="s">
        <v>3894</v>
      </c>
      <c r="I541" s="19">
        <v>80161501</v>
      </c>
      <c r="J541" s="19" t="s">
        <v>1379</v>
      </c>
      <c r="K541" s="19" t="s">
        <v>1334</v>
      </c>
      <c r="L541" s="19" t="s">
        <v>2616</v>
      </c>
      <c r="M541" s="20" t="s">
        <v>265</v>
      </c>
      <c r="N541" s="20" t="s">
        <v>265</v>
      </c>
      <c r="O541" s="20" t="s">
        <v>266</v>
      </c>
      <c r="P541" s="20">
        <v>6</v>
      </c>
      <c r="Q541" s="20" t="s">
        <v>1390</v>
      </c>
      <c r="R541" s="20" t="s">
        <v>1391</v>
      </c>
      <c r="S541" s="21">
        <v>19080000</v>
      </c>
      <c r="T541" s="21">
        <v>19080000</v>
      </c>
      <c r="U541" s="20" t="s">
        <v>1404</v>
      </c>
      <c r="V541" s="20" t="s">
        <v>1405</v>
      </c>
      <c r="W541" s="19" t="s">
        <v>121</v>
      </c>
      <c r="X541" s="19" t="s">
        <v>1444</v>
      </c>
      <c r="Y541" s="19" t="s">
        <v>1459</v>
      </c>
      <c r="Z541" s="19" t="s">
        <v>136</v>
      </c>
      <c r="AA541" s="19" t="s">
        <v>1660</v>
      </c>
      <c r="AB541" s="19" t="s">
        <v>1666</v>
      </c>
      <c r="AC541" s="32">
        <v>0</v>
      </c>
      <c r="AD541" s="32">
        <v>0</v>
      </c>
      <c r="AE541" s="32">
        <v>0</v>
      </c>
      <c r="AF541" s="32">
        <v>0</v>
      </c>
      <c r="AG541" s="32">
        <v>19080000</v>
      </c>
      <c r="AH541" s="32">
        <v>0</v>
      </c>
      <c r="AI541" s="32">
        <v>0</v>
      </c>
      <c r="AJ541" s="32">
        <v>3180000</v>
      </c>
      <c r="AK541" s="32">
        <v>0</v>
      </c>
      <c r="AL541" s="32">
        <v>3180000</v>
      </c>
      <c r="AM541" s="32">
        <v>0</v>
      </c>
      <c r="AN541" s="32">
        <v>3180000</v>
      </c>
      <c r="AO541" s="32">
        <v>0</v>
      </c>
      <c r="AP541" s="32">
        <v>3180000</v>
      </c>
      <c r="AQ541" s="32">
        <v>0</v>
      </c>
      <c r="AR541" s="32">
        <v>3180000</v>
      </c>
      <c r="AS541" s="32">
        <v>0</v>
      </c>
      <c r="AT541" s="32">
        <v>3180000</v>
      </c>
      <c r="AU541" s="32">
        <v>0</v>
      </c>
      <c r="AV541" s="32">
        <v>0</v>
      </c>
      <c r="AW541" s="32">
        <v>0</v>
      </c>
      <c r="AX541" s="32">
        <v>0</v>
      </c>
      <c r="AY541" s="32">
        <v>0</v>
      </c>
      <c r="AZ541" s="32">
        <v>0</v>
      </c>
      <c r="BA541" s="30"/>
      <c r="BB541" s="30"/>
      <c r="BC541" s="30"/>
      <c r="BD541" s="30"/>
      <c r="BE541" s="10" t="str">
        <f t="shared" si="126"/>
        <v>OK</v>
      </c>
      <c r="BF541" s="10" t="str">
        <f t="shared" si="127"/>
        <v>OK</v>
      </c>
      <c r="BG541" s="4">
        <f t="shared" si="128"/>
        <v>0</v>
      </c>
      <c r="BH541" s="11">
        <f t="shared" si="129"/>
        <v>19080000</v>
      </c>
      <c r="BI541" s="11">
        <f t="shared" si="130"/>
        <v>19080000</v>
      </c>
      <c r="BJ541" s="4">
        <f t="shared" si="131"/>
        <v>0</v>
      </c>
      <c r="BK541" s="4">
        <f t="shared" si="132"/>
        <v>0</v>
      </c>
      <c r="BL541" s="1">
        <v>4</v>
      </c>
      <c r="BM541" s="1">
        <v>2410</v>
      </c>
      <c r="BN541" s="1">
        <v>1</v>
      </c>
      <c r="BO541" s="12">
        <v>5</v>
      </c>
      <c r="BP541" s="1">
        <v>1</v>
      </c>
      <c r="BQ541" s="1">
        <v>3</v>
      </c>
      <c r="BT541" s="36"/>
      <c r="BU541" s="36"/>
      <c r="BV541" s="36" t="str">
        <f t="shared" si="124"/>
        <v>2410</v>
      </c>
      <c r="BW541" s="36" t="b">
        <f t="shared" si="125"/>
        <v>1</v>
      </c>
      <c r="BX541" s="36"/>
      <c r="BY541" s="36"/>
      <c r="BZ541" s="36"/>
      <c r="CA541" s="36"/>
    </row>
    <row r="542" spans="1:79" ht="156.75">
      <c r="A542" s="38" t="s">
        <v>3801</v>
      </c>
      <c r="B542" s="33" t="s">
        <v>919</v>
      </c>
      <c r="C542" s="27" t="s">
        <v>259</v>
      </c>
      <c r="D542" s="27" t="s">
        <v>246</v>
      </c>
      <c r="E542" s="18" t="s">
        <v>3862</v>
      </c>
      <c r="F542" s="19" t="s">
        <v>3863</v>
      </c>
      <c r="G542" s="19" t="s">
        <v>3893</v>
      </c>
      <c r="H542" s="19" t="s">
        <v>3894</v>
      </c>
      <c r="I542" s="19">
        <v>80161501</v>
      </c>
      <c r="J542" s="19" t="s">
        <v>1379</v>
      </c>
      <c r="K542" s="19" t="s">
        <v>1334</v>
      </c>
      <c r="L542" s="19" t="s">
        <v>2617</v>
      </c>
      <c r="M542" s="20" t="s">
        <v>265</v>
      </c>
      <c r="N542" s="20" t="s">
        <v>265</v>
      </c>
      <c r="O542" s="20" t="s">
        <v>266</v>
      </c>
      <c r="P542" s="20">
        <v>6</v>
      </c>
      <c r="Q542" s="20" t="s">
        <v>1390</v>
      </c>
      <c r="R542" s="20" t="s">
        <v>1391</v>
      </c>
      <c r="S542" s="21">
        <v>19080000</v>
      </c>
      <c r="T542" s="21">
        <v>19080000</v>
      </c>
      <c r="U542" s="20" t="s">
        <v>1404</v>
      </c>
      <c r="V542" s="20" t="s">
        <v>1405</v>
      </c>
      <c r="W542" s="19" t="s">
        <v>121</v>
      </c>
      <c r="X542" s="19" t="s">
        <v>1444</v>
      </c>
      <c r="Y542" s="19" t="s">
        <v>1459</v>
      </c>
      <c r="Z542" s="19" t="s">
        <v>136</v>
      </c>
      <c r="AA542" s="19" t="s">
        <v>1660</v>
      </c>
      <c r="AB542" s="19" t="s">
        <v>1666</v>
      </c>
      <c r="AC542" s="32">
        <v>0</v>
      </c>
      <c r="AD542" s="32">
        <v>0</v>
      </c>
      <c r="AE542" s="32">
        <v>0</v>
      </c>
      <c r="AF542" s="32">
        <v>0</v>
      </c>
      <c r="AG542" s="32">
        <v>19080000</v>
      </c>
      <c r="AH542" s="32">
        <v>0</v>
      </c>
      <c r="AI542" s="32">
        <v>0</v>
      </c>
      <c r="AJ542" s="32">
        <v>3180000</v>
      </c>
      <c r="AK542" s="32">
        <v>0</v>
      </c>
      <c r="AL542" s="32">
        <v>3180000</v>
      </c>
      <c r="AM542" s="32">
        <v>0</v>
      </c>
      <c r="AN542" s="32">
        <v>3180000</v>
      </c>
      <c r="AO542" s="32">
        <v>0</v>
      </c>
      <c r="AP542" s="32">
        <v>3180000</v>
      </c>
      <c r="AQ542" s="32">
        <v>0</v>
      </c>
      <c r="AR542" s="32">
        <v>3180000</v>
      </c>
      <c r="AS542" s="32">
        <v>0</v>
      </c>
      <c r="AT542" s="32">
        <v>3180000</v>
      </c>
      <c r="AU542" s="32">
        <v>0</v>
      </c>
      <c r="AV542" s="32">
        <v>0</v>
      </c>
      <c r="AW542" s="32">
        <v>0</v>
      </c>
      <c r="AX542" s="32">
        <v>0</v>
      </c>
      <c r="AY542" s="32">
        <v>0</v>
      </c>
      <c r="AZ542" s="32">
        <v>0</v>
      </c>
      <c r="BA542" s="30"/>
      <c r="BB542" s="30"/>
      <c r="BC542" s="30"/>
      <c r="BD542" s="30"/>
      <c r="BE542" s="10" t="str">
        <f t="shared" si="126"/>
        <v>OK</v>
      </c>
      <c r="BF542" s="10" t="str">
        <f t="shared" si="127"/>
        <v>OK</v>
      </c>
      <c r="BG542" s="4">
        <f t="shared" si="128"/>
        <v>0</v>
      </c>
      <c r="BH542" s="11">
        <f t="shared" si="129"/>
        <v>19080000</v>
      </c>
      <c r="BI542" s="11">
        <f t="shared" si="130"/>
        <v>19080000</v>
      </c>
      <c r="BJ542" s="4">
        <f t="shared" si="131"/>
        <v>0</v>
      </c>
      <c r="BK542" s="4">
        <f t="shared" si="132"/>
        <v>0</v>
      </c>
      <c r="BL542" s="1">
        <v>4</v>
      </c>
      <c r="BM542" s="1">
        <v>2410</v>
      </c>
      <c r="BN542" s="1">
        <v>1</v>
      </c>
      <c r="BO542" s="12">
        <v>5</v>
      </c>
      <c r="BP542" s="1">
        <v>1</v>
      </c>
      <c r="BQ542" s="1">
        <v>4</v>
      </c>
      <c r="BT542" s="36"/>
      <c r="BU542" s="36"/>
      <c r="BV542" s="36" t="str">
        <f t="shared" si="124"/>
        <v>2410</v>
      </c>
      <c r="BW542" s="36" t="b">
        <f t="shared" si="125"/>
        <v>1</v>
      </c>
      <c r="BX542" s="36"/>
      <c r="BY542" s="36"/>
      <c r="BZ542" s="36"/>
      <c r="CA542" s="36"/>
    </row>
    <row r="543" spans="1:79" ht="114">
      <c r="A543" s="38" t="s">
        <v>3801</v>
      </c>
      <c r="B543" s="33" t="s">
        <v>920</v>
      </c>
      <c r="C543" s="27" t="s">
        <v>259</v>
      </c>
      <c r="D543" s="27" t="s">
        <v>246</v>
      </c>
      <c r="E543" s="18" t="s">
        <v>3862</v>
      </c>
      <c r="F543" s="19" t="s">
        <v>3863</v>
      </c>
      <c r="G543" s="19" t="s">
        <v>3893</v>
      </c>
      <c r="H543" s="19" t="s">
        <v>3894</v>
      </c>
      <c r="I543" s="19">
        <v>86101610</v>
      </c>
      <c r="J543" s="19" t="s">
        <v>1379</v>
      </c>
      <c r="K543" s="19" t="s">
        <v>1334</v>
      </c>
      <c r="L543" s="19" t="s">
        <v>2618</v>
      </c>
      <c r="M543" s="20" t="s">
        <v>265</v>
      </c>
      <c r="N543" s="20" t="s">
        <v>265</v>
      </c>
      <c r="O543" s="20" t="s">
        <v>265</v>
      </c>
      <c r="P543" s="20">
        <v>10</v>
      </c>
      <c r="Q543" s="20" t="s">
        <v>1390</v>
      </c>
      <c r="R543" s="20" t="s">
        <v>1391</v>
      </c>
      <c r="S543" s="21">
        <v>77000000</v>
      </c>
      <c r="T543" s="21">
        <v>77000000</v>
      </c>
      <c r="U543" s="20" t="s">
        <v>1404</v>
      </c>
      <c r="V543" s="20" t="s">
        <v>1405</v>
      </c>
      <c r="W543" s="19" t="s">
        <v>121</v>
      </c>
      <c r="X543" s="19" t="s">
        <v>1445</v>
      </c>
      <c r="Y543" s="19" t="s">
        <v>1459</v>
      </c>
      <c r="Z543" s="19" t="s">
        <v>134</v>
      </c>
      <c r="AA543" s="19" t="s">
        <v>1660</v>
      </c>
      <c r="AB543" s="19" t="s">
        <v>1666</v>
      </c>
      <c r="AC543" s="32">
        <v>0</v>
      </c>
      <c r="AD543" s="32">
        <v>0</v>
      </c>
      <c r="AE543" s="32">
        <v>77000000</v>
      </c>
      <c r="AF543" s="32">
        <v>0</v>
      </c>
      <c r="AG543" s="32">
        <v>0</v>
      </c>
      <c r="AH543" s="32">
        <v>7700000</v>
      </c>
      <c r="AI543" s="32">
        <v>0</v>
      </c>
      <c r="AJ543" s="32">
        <v>7700000</v>
      </c>
      <c r="AK543" s="32">
        <v>0</v>
      </c>
      <c r="AL543" s="32">
        <v>7700000</v>
      </c>
      <c r="AM543" s="32">
        <v>0</v>
      </c>
      <c r="AN543" s="32">
        <v>7700000</v>
      </c>
      <c r="AO543" s="32">
        <v>0</v>
      </c>
      <c r="AP543" s="32">
        <v>7700000</v>
      </c>
      <c r="AQ543" s="32">
        <v>0</v>
      </c>
      <c r="AR543" s="32">
        <v>7700000</v>
      </c>
      <c r="AS543" s="32">
        <v>0</v>
      </c>
      <c r="AT543" s="32">
        <v>7700000</v>
      </c>
      <c r="AU543" s="32">
        <v>0</v>
      </c>
      <c r="AV543" s="32">
        <v>7700000</v>
      </c>
      <c r="AW543" s="32">
        <v>0</v>
      </c>
      <c r="AX543" s="32">
        <v>7700000</v>
      </c>
      <c r="AY543" s="32">
        <v>0</v>
      </c>
      <c r="AZ543" s="32">
        <v>7700000</v>
      </c>
      <c r="BA543" s="30"/>
      <c r="BB543" s="30"/>
      <c r="BC543" s="30"/>
      <c r="BD543" s="30"/>
      <c r="BE543" s="10" t="str">
        <f t="shared" si="126"/>
        <v>OK</v>
      </c>
      <c r="BF543" s="10" t="str">
        <f t="shared" si="127"/>
        <v>OK</v>
      </c>
      <c r="BG543" s="4">
        <f t="shared" si="128"/>
        <v>0</v>
      </c>
      <c r="BH543" s="11">
        <f t="shared" si="129"/>
        <v>77000000</v>
      </c>
      <c r="BI543" s="11">
        <f t="shared" si="130"/>
        <v>77000000</v>
      </c>
      <c r="BJ543" s="4">
        <f t="shared" si="131"/>
        <v>0</v>
      </c>
      <c r="BK543" s="4">
        <f t="shared" si="132"/>
        <v>0</v>
      </c>
      <c r="BL543" s="1">
        <v>4</v>
      </c>
      <c r="BM543" s="1">
        <v>2410</v>
      </c>
      <c r="BN543" s="1">
        <v>1</v>
      </c>
      <c r="BO543" s="12">
        <v>5</v>
      </c>
      <c r="BP543" s="1">
        <v>1</v>
      </c>
      <c r="BQ543" s="1">
        <v>5</v>
      </c>
      <c r="BT543" s="36"/>
      <c r="BU543" s="36"/>
      <c r="BV543" s="36" t="str">
        <f t="shared" si="124"/>
        <v>2410</v>
      </c>
      <c r="BW543" s="36" t="b">
        <f t="shared" si="125"/>
        <v>1</v>
      </c>
      <c r="BX543" s="36"/>
      <c r="BY543" s="36"/>
      <c r="BZ543" s="36"/>
      <c r="CA543" s="36"/>
    </row>
    <row r="544" spans="1:79" ht="114">
      <c r="A544" s="38" t="s">
        <v>3801</v>
      </c>
      <c r="B544" s="33" t="s">
        <v>921</v>
      </c>
      <c r="C544" s="27" t="s">
        <v>259</v>
      </c>
      <c r="D544" s="27" t="s">
        <v>246</v>
      </c>
      <c r="E544" s="18" t="s">
        <v>3862</v>
      </c>
      <c r="F544" s="19" t="s">
        <v>3863</v>
      </c>
      <c r="G544" s="19" t="s">
        <v>3893</v>
      </c>
      <c r="H544" s="19" t="s">
        <v>3894</v>
      </c>
      <c r="I544" s="19">
        <v>86101610</v>
      </c>
      <c r="J544" s="19" t="s">
        <v>1379</v>
      </c>
      <c r="K544" s="19" t="s">
        <v>1334</v>
      </c>
      <c r="L544" s="19" t="s">
        <v>2619</v>
      </c>
      <c r="M544" s="20" t="s">
        <v>265</v>
      </c>
      <c r="N544" s="20" t="s">
        <v>265</v>
      </c>
      <c r="O544" s="20" t="s">
        <v>266</v>
      </c>
      <c r="P544" s="20">
        <v>10</v>
      </c>
      <c r="Q544" s="20" t="s">
        <v>1390</v>
      </c>
      <c r="R544" s="20" t="s">
        <v>1391</v>
      </c>
      <c r="S544" s="21">
        <v>49000000</v>
      </c>
      <c r="T544" s="21">
        <v>49000000</v>
      </c>
      <c r="U544" s="20" t="s">
        <v>1404</v>
      </c>
      <c r="V544" s="20" t="s">
        <v>1405</v>
      </c>
      <c r="W544" s="19" t="s">
        <v>121</v>
      </c>
      <c r="X544" s="19" t="s">
        <v>1444</v>
      </c>
      <c r="Y544" s="19" t="s">
        <v>1459</v>
      </c>
      <c r="Z544" s="19" t="s">
        <v>135</v>
      </c>
      <c r="AA544" s="19" t="s">
        <v>1660</v>
      </c>
      <c r="AB544" s="19" t="s">
        <v>1666</v>
      </c>
      <c r="AC544" s="32">
        <v>0</v>
      </c>
      <c r="AD544" s="32">
        <v>0</v>
      </c>
      <c r="AE544" s="32">
        <v>0</v>
      </c>
      <c r="AF544" s="32">
        <v>0</v>
      </c>
      <c r="AG544" s="32">
        <v>49000000</v>
      </c>
      <c r="AH544" s="32">
        <v>4900000</v>
      </c>
      <c r="AI544" s="32">
        <v>0</v>
      </c>
      <c r="AJ544" s="32">
        <v>4900000</v>
      </c>
      <c r="AK544" s="32">
        <v>0</v>
      </c>
      <c r="AL544" s="32">
        <v>4900000</v>
      </c>
      <c r="AM544" s="32">
        <v>0</v>
      </c>
      <c r="AN544" s="32">
        <v>4900000</v>
      </c>
      <c r="AO544" s="32">
        <v>0</v>
      </c>
      <c r="AP544" s="32">
        <v>4900000</v>
      </c>
      <c r="AQ544" s="32">
        <v>0</v>
      </c>
      <c r="AR544" s="32">
        <v>4900000</v>
      </c>
      <c r="AS544" s="32">
        <v>0</v>
      </c>
      <c r="AT544" s="32">
        <v>4900000</v>
      </c>
      <c r="AU544" s="32">
        <v>0</v>
      </c>
      <c r="AV544" s="32">
        <v>4900000</v>
      </c>
      <c r="AW544" s="32">
        <v>0</v>
      </c>
      <c r="AX544" s="32">
        <v>4900000</v>
      </c>
      <c r="AY544" s="32">
        <v>0</v>
      </c>
      <c r="AZ544" s="32">
        <v>4900000</v>
      </c>
      <c r="BA544" s="30"/>
      <c r="BB544" s="30"/>
      <c r="BC544" s="30"/>
      <c r="BD544" s="30"/>
      <c r="BE544" s="10" t="str">
        <f t="shared" si="126"/>
        <v>OK</v>
      </c>
      <c r="BF544" s="10" t="str">
        <f t="shared" si="127"/>
        <v>OK</v>
      </c>
      <c r="BG544" s="4">
        <f t="shared" si="128"/>
        <v>0</v>
      </c>
      <c r="BH544" s="11">
        <f t="shared" si="129"/>
        <v>49000000</v>
      </c>
      <c r="BI544" s="11">
        <f t="shared" si="130"/>
        <v>49000000</v>
      </c>
      <c r="BJ544" s="4">
        <f t="shared" si="131"/>
        <v>0</v>
      </c>
      <c r="BK544" s="4">
        <f t="shared" si="132"/>
        <v>0</v>
      </c>
      <c r="BL544" s="1">
        <v>4</v>
      </c>
      <c r="BM544" s="1">
        <v>2410</v>
      </c>
      <c r="BN544" s="1">
        <v>1</v>
      </c>
      <c r="BO544" s="12">
        <v>5</v>
      </c>
      <c r="BP544" s="1">
        <v>1</v>
      </c>
      <c r="BQ544" s="1">
        <v>6</v>
      </c>
      <c r="BT544" s="36"/>
      <c r="BU544" s="36"/>
      <c r="BV544" s="36" t="str">
        <f t="shared" si="124"/>
        <v>2410</v>
      </c>
      <c r="BW544" s="36" t="b">
        <f t="shared" si="125"/>
        <v>1</v>
      </c>
      <c r="BX544" s="36"/>
      <c r="BY544" s="36"/>
      <c r="BZ544" s="36"/>
      <c r="CA544" s="36"/>
    </row>
    <row r="545" spans="1:79" ht="114">
      <c r="A545" s="38" t="s">
        <v>3801</v>
      </c>
      <c r="B545" s="33" t="s">
        <v>922</v>
      </c>
      <c r="C545" s="27" t="s">
        <v>259</v>
      </c>
      <c r="D545" s="27" t="s">
        <v>246</v>
      </c>
      <c r="E545" s="18" t="s">
        <v>3862</v>
      </c>
      <c r="F545" s="19" t="s">
        <v>3863</v>
      </c>
      <c r="G545" s="19" t="s">
        <v>3893</v>
      </c>
      <c r="H545" s="19" t="s">
        <v>3894</v>
      </c>
      <c r="I545" s="19">
        <v>86101610</v>
      </c>
      <c r="J545" s="19" t="s">
        <v>1379</v>
      </c>
      <c r="K545" s="19" t="s">
        <v>1334</v>
      </c>
      <c r="L545" s="19" t="s">
        <v>2620</v>
      </c>
      <c r="M545" s="20" t="s">
        <v>265</v>
      </c>
      <c r="N545" s="20" t="s">
        <v>265</v>
      </c>
      <c r="O545" s="20" t="s">
        <v>266</v>
      </c>
      <c r="P545" s="20">
        <v>10</v>
      </c>
      <c r="Q545" s="20" t="s">
        <v>1390</v>
      </c>
      <c r="R545" s="20" t="s">
        <v>1391</v>
      </c>
      <c r="S545" s="21">
        <v>49000000</v>
      </c>
      <c r="T545" s="21">
        <v>49000000</v>
      </c>
      <c r="U545" s="20" t="s">
        <v>1404</v>
      </c>
      <c r="V545" s="20" t="s">
        <v>1405</v>
      </c>
      <c r="W545" s="19" t="s">
        <v>121</v>
      </c>
      <c r="X545" s="19" t="s">
        <v>1444</v>
      </c>
      <c r="Y545" s="19" t="s">
        <v>1459</v>
      </c>
      <c r="Z545" s="19" t="s">
        <v>135</v>
      </c>
      <c r="AA545" s="19" t="s">
        <v>1660</v>
      </c>
      <c r="AB545" s="19" t="s">
        <v>1666</v>
      </c>
      <c r="AC545" s="32">
        <v>0</v>
      </c>
      <c r="AD545" s="32">
        <v>0</v>
      </c>
      <c r="AE545" s="32">
        <v>0</v>
      </c>
      <c r="AF545" s="32">
        <v>0</v>
      </c>
      <c r="AG545" s="32">
        <v>49000000</v>
      </c>
      <c r="AH545" s="32">
        <v>4900000</v>
      </c>
      <c r="AI545" s="32">
        <v>0</v>
      </c>
      <c r="AJ545" s="32">
        <v>4900000</v>
      </c>
      <c r="AK545" s="32">
        <v>0</v>
      </c>
      <c r="AL545" s="32">
        <v>4900000</v>
      </c>
      <c r="AM545" s="32">
        <v>0</v>
      </c>
      <c r="AN545" s="32">
        <v>4900000</v>
      </c>
      <c r="AO545" s="32">
        <v>0</v>
      </c>
      <c r="AP545" s="32">
        <v>4900000</v>
      </c>
      <c r="AQ545" s="32">
        <v>0</v>
      </c>
      <c r="AR545" s="32">
        <v>4900000</v>
      </c>
      <c r="AS545" s="32">
        <v>0</v>
      </c>
      <c r="AT545" s="32">
        <v>4900000</v>
      </c>
      <c r="AU545" s="32">
        <v>0</v>
      </c>
      <c r="AV545" s="32">
        <v>4900000</v>
      </c>
      <c r="AW545" s="32">
        <v>0</v>
      </c>
      <c r="AX545" s="32">
        <v>4900000</v>
      </c>
      <c r="AY545" s="32">
        <v>0</v>
      </c>
      <c r="AZ545" s="32">
        <v>4900000</v>
      </c>
      <c r="BA545" s="30"/>
      <c r="BB545" s="30"/>
      <c r="BC545" s="30"/>
      <c r="BD545" s="30"/>
      <c r="BE545" s="10" t="str">
        <f t="shared" si="126"/>
        <v>OK</v>
      </c>
      <c r="BF545" s="10" t="str">
        <f t="shared" si="127"/>
        <v>OK</v>
      </c>
      <c r="BG545" s="4">
        <f t="shared" si="128"/>
        <v>0</v>
      </c>
      <c r="BH545" s="11">
        <f t="shared" si="129"/>
        <v>49000000</v>
      </c>
      <c r="BI545" s="11">
        <f t="shared" si="130"/>
        <v>49000000</v>
      </c>
      <c r="BJ545" s="4">
        <f t="shared" si="131"/>
        <v>0</v>
      </c>
      <c r="BK545" s="4">
        <f t="shared" si="132"/>
        <v>0</v>
      </c>
      <c r="BL545" s="1">
        <v>4</v>
      </c>
      <c r="BM545" s="1">
        <v>2410</v>
      </c>
      <c r="BN545" s="1">
        <v>1</v>
      </c>
      <c r="BO545" s="12">
        <v>5</v>
      </c>
      <c r="BP545" s="1">
        <v>1</v>
      </c>
      <c r="BQ545" s="1">
        <v>7</v>
      </c>
      <c r="BT545" s="36"/>
      <c r="BU545" s="36"/>
      <c r="BV545" s="36" t="str">
        <f t="shared" si="124"/>
        <v>2410</v>
      </c>
      <c r="BW545" s="36" t="b">
        <f t="shared" si="125"/>
        <v>1</v>
      </c>
      <c r="BX545" s="36"/>
      <c r="BY545" s="36"/>
      <c r="BZ545" s="36"/>
      <c r="CA545" s="36"/>
    </row>
    <row r="546" spans="1:79" ht="114">
      <c r="A546" s="38" t="s">
        <v>3801</v>
      </c>
      <c r="B546" s="33" t="s">
        <v>923</v>
      </c>
      <c r="C546" s="27" t="s">
        <v>259</v>
      </c>
      <c r="D546" s="27" t="s">
        <v>246</v>
      </c>
      <c r="E546" s="18" t="s">
        <v>3862</v>
      </c>
      <c r="F546" s="19" t="s">
        <v>3863</v>
      </c>
      <c r="G546" s="19" t="s">
        <v>3893</v>
      </c>
      <c r="H546" s="19" t="s">
        <v>3894</v>
      </c>
      <c r="I546" s="19">
        <v>86101610</v>
      </c>
      <c r="J546" s="19" t="s">
        <v>1379</v>
      </c>
      <c r="K546" s="19" t="s">
        <v>1334</v>
      </c>
      <c r="L546" s="19" t="s">
        <v>2621</v>
      </c>
      <c r="M546" s="20" t="s">
        <v>265</v>
      </c>
      <c r="N546" s="20" t="s">
        <v>265</v>
      </c>
      <c r="O546" s="20" t="s">
        <v>266</v>
      </c>
      <c r="P546" s="20">
        <v>10</v>
      </c>
      <c r="Q546" s="20" t="s">
        <v>1390</v>
      </c>
      <c r="R546" s="20" t="s">
        <v>1391</v>
      </c>
      <c r="S546" s="21">
        <v>49000000</v>
      </c>
      <c r="T546" s="21">
        <v>49000000</v>
      </c>
      <c r="U546" s="20" t="s">
        <v>1404</v>
      </c>
      <c r="V546" s="20" t="s">
        <v>1405</v>
      </c>
      <c r="W546" s="19" t="s">
        <v>121</v>
      </c>
      <c r="X546" s="19" t="s">
        <v>1444</v>
      </c>
      <c r="Y546" s="19" t="s">
        <v>1459</v>
      </c>
      <c r="Z546" s="19" t="s">
        <v>135</v>
      </c>
      <c r="AA546" s="19" t="s">
        <v>1660</v>
      </c>
      <c r="AB546" s="19" t="s">
        <v>1666</v>
      </c>
      <c r="AC546" s="32">
        <v>0</v>
      </c>
      <c r="AD546" s="32">
        <v>0</v>
      </c>
      <c r="AE546" s="32">
        <v>0</v>
      </c>
      <c r="AF546" s="32">
        <v>0</v>
      </c>
      <c r="AG546" s="32">
        <v>49000000</v>
      </c>
      <c r="AH546" s="32">
        <v>4900000</v>
      </c>
      <c r="AI546" s="32">
        <v>0</v>
      </c>
      <c r="AJ546" s="32">
        <v>4900000</v>
      </c>
      <c r="AK546" s="32">
        <v>0</v>
      </c>
      <c r="AL546" s="32">
        <v>4900000</v>
      </c>
      <c r="AM546" s="32">
        <v>0</v>
      </c>
      <c r="AN546" s="32">
        <v>4900000</v>
      </c>
      <c r="AO546" s="32">
        <v>0</v>
      </c>
      <c r="AP546" s="32">
        <v>4900000</v>
      </c>
      <c r="AQ546" s="32">
        <v>0</v>
      </c>
      <c r="AR546" s="32">
        <v>4900000</v>
      </c>
      <c r="AS546" s="32">
        <v>0</v>
      </c>
      <c r="AT546" s="32">
        <v>4900000</v>
      </c>
      <c r="AU546" s="32">
        <v>0</v>
      </c>
      <c r="AV546" s="32">
        <v>4900000</v>
      </c>
      <c r="AW546" s="32">
        <v>0</v>
      </c>
      <c r="AX546" s="32">
        <v>4900000</v>
      </c>
      <c r="AY546" s="32">
        <v>0</v>
      </c>
      <c r="AZ546" s="32">
        <v>4900000</v>
      </c>
      <c r="BA546" s="30"/>
      <c r="BB546" s="30"/>
      <c r="BC546" s="30"/>
      <c r="BD546" s="30"/>
      <c r="BE546" s="10" t="str">
        <f t="shared" si="126"/>
        <v>OK</v>
      </c>
      <c r="BF546" s="10" t="str">
        <f t="shared" si="127"/>
        <v>OK</v>
      </c>
      <c r="BG546" s="4">
        <f t="shared" si="128"/>
        <v>0</v>
      </c>
      <c r="BH546" s="11">
        <f t="shared" si="129"/>
        <v>49000000</v>
      </c>
      <c r="BI546" s="11">
        <f t="shared" si="130"/>
        <v>49000000</v>
      </c>
      <c r="BJ546" s="4">
        <f t="shared" si="131"/>
        <v>0</v>
      </c>
      <c r="BK546" s="4">
        <f t="shared" si="132"/>
        <v>0</v>
      </c>
      <c r="BL546" s="1">
        <v>4</v>
      </c>
      <c r="BM546" s="1">
        <v>2410</v>
      </c>
      <c r="BN546" s="1">
        <v>1</v>
      </c>
      <c r="BO546" s="12">
        <v>5</v>
      </c>
      <c r="BP546" s="1">
        <v>1</v>
      </c>
      <c r="BQ546" s="1">
        <v>8</v>
      </c>
      <c r="BT546" s="36"/>
      <c r="BU546" s="36"/>
      <c r="BV546" s="36" t="str">
        <f t="shared" si="124"/>
        <v>2410</v>
      </c>
      <c r="BW546" s="36" t="b">
        <f t="shared" si="125"/>
        <v>1</v>
      </c>
      <c r="BX546" s="36"/>
      <c r="BY546" s="36"/>
      <c r="BZ546" s="36"/>
      <c r="CA546" s="36"/>
    </row>
    <row r="547" spans="1:79" ht="114">
      <c r="A547" s="38" t="s">
        <v>3801</v>
      </c>
      <c r="B547" s="33" t="s">
        <v>924</v>
      </c>
      <c r="C547" s="27" t="s">
        <v>259</v>
      </c>
      <c r="D547" s="27" t="s">
        <v>246</v>
      </c>
      <c r="E547" s="18" t="s">
        <v>3862</v>
      </c>
      <c r="F547" s="19" t="s">
        <v>3863</v>
      </c>
      <c r="G547" s="19" t="s">
        <v>3893</v>
      </c>
      <c r="H547" s="19" t="s">
        <v>3894</v>
      </c>
      <c r="I547" s="19">
        <v>86101610</v>
      </c>
      <c r="J547" s="19" t="s">
        <v>1379</v>
      </c>
      <c r="K547" s="19" t="s">
        <v>1334</v>
      </c>
      <c r="L547" s="19" t="s">
        <v>2622</v>
      </c>
      <c r="M547" s="20" t="s">
        <v>265</v>
      </c>
      <c r="N547" s="20" t="s">
        <v>265</v>
      </c>
      <c r="O547" s="20" t="s">
        <v>265</v>
      </c>
      <c r="P547" s="20">
        <v>10</v>
      </c>
      <c r="Q547" s="20" t="s">
        <v>1390</v>
      </c>
      <c r="R547" s="20" t="s">
        <v>1391</v>
      </c>
      <c r="S547" s="21">
        <v>49000000</v>
      </c>
      <c r="T547" s="21">
        <v>49000000</v>
      </c>
      <c r="U547" s="20" t="s">
        <v>1404</v>
      </c>
      <c r="V547" s="20" t="s">
        <v>1405</v>
      </c>
      <c r="W547" s="19" t="s">
        <v>121</v>
      </c>
      <c r="X547" s="19" t="s">
        <v>1444</v>
      </c>
      <c r="Y547" s="19" t="s">
        <v>1459</v>
      </c>
      <c r="Z547" s="19" t="s">
        <v>135</v>
      </c>
      <c r="AA547" s="19" t="s">
        <v>1660</v>
      </c>
      <c r="AB547" s="19" t="s">
        <v>1666</v>
      </c>
      <c r="AC547" s="32">
        <v>0</v>
      </c>
      <c r="AD547" s="32">
        <v>0</v>
      </c>
      <c r="AE547" s="32">
        <v>49000000</v>
      </c>
      <c r="AF547" s="32">
        <v>0</v>
      </c>
      <c r="AG547" s="32">
        <v>0</v>
      </c>
      <c r="AH547" s="32">
        <v>4900000</v>
      </c>
      <c r="AI547" s="32">
        <v>0</v>
      </c>
      <c r="AJ547" s="32">
        <v>4900000</v>
      </c>
      <c r="AK547" s="32">
        <v>0</v>
      </c>
      <c r="AL547" s="32">
        <v>4900000</v>
      </c>
      <c r="AM547" s="32">
        <v>0</v>
      </c>
      <c r="AN547" s="32">
        <v>4900000</v>
      </c>
      <c r="AO547" s="32">
        <v>0</v>
      </c>
      <c r="AP547" s="32">
        <v>4900000</v>
      </c>
      <c r="AQ547" s="32">
        <v>0</v>
      </c>
      <c r="AR547" s="32">
        <v>4900000</v>
      </c>
      <c r="AS547" s="32">
        <v>0</v>
      </c>
      <c r="AT547" s="32">
        <v>4900000</v>
      </c>
      <c r="AU547" s="32">
        <v>0</v>
      </c>
      <c r="AV547" s="32">
        <v>4900000</v>
      </c>
      <c r="AW547" s="32">
        <v>0</v>
      </c>
      <c r="AX547" s="32">
        <v>4900000</v>
      </c>
      <c r="AY547" s="32">
        <v>0</v>
      </c>
      <c r="AZ547" s="32">
        <v>4900000</v>
      </c>
      <c r="BA547" s="30"/>
      <c r="BB547" s="30"/>
      <c r="BC547" s="30"/>
      <c r="BD547" s="30"/>
      <c r="BE547" s="10" t="str">
        <f t="shared" si="126"/>
        <v>OK</v>
      </c>
      <c r="BF547" s="10" t="str">
        <f t="shared" si="127"/>
        <v>OK</v>
      </c>
      <c r="BG547" s="4">
        <f t="shared" si="128"/>
        <v>0</v>
      </c>
      <c r="BH547" s="11">
        <f t="shared" si="129"/>
        <v>49000000</v>
      </c>
      <c r="BI547" s="11">
        <f t="shared" si="130"/>
        <v>49000000</v>
      </c>
      <c r="BJ547" s="4">
        <f t="shared" si="131"/>
        <v>0</v>
      </c>
      <c r="BK547" s="4">
        <f t="shared" si="132"/>
        <v>0</v>
      </c>
      <c r="BL547" s="1">
        <v>4</v>
      </c>
      <c r="BM547" s="1">
        <v>2410</v>
      </c>
      <c r="BN547" s="1">
        <v>1</v>
      </c>
      <c r="BO547" s="12">
        <v>5</v>
      </c>
      <c r="BP547" s="1">
        <v>1</v>
      </c>
      <c r="BQ547" s="1">
        <v>9</v>
      </c>
      <c r="BT547" s="36"/>
      <c r="BU547" s="36"/>
      <c r="BV547" s="36" t="str">
        <f t="shared" si="124"/>
        <v>2410</v>
      </c>
      <c r="BW547" s="36" t="b">
        <f t="shared" si="125"/>
        <v>1</v>
      </c>
      <c r="BX547" s="36"/>
      <c r="BY547" s="36"/>
      <c r="BZ547" s="36"/>
      <c r="CA547" s="36"/>
    </row>
    <row r="548" spans="1:79" ht="171">
      <c r="A548" s="38" t="s">
        <v>3801</v>
      </c>
      <c r="B548" s="33" t="s">
        <v>925</v>
      </c>
      <c r="C548" s="27" t="s">
        <v>259</v>
      </c>
      <c r="D548" s="27" t="s">
        <v>246</v>
      </c>
      <c r="E548" s="18" t="s">
        <v>3862</v>
      </c>
      <c r="F548" s="19" t="s">
        <v>3863</v>
      </c>
      <c r="G548" s="19" t="s">
        <v>3893</v>
      </c>
      <c r="H548" s="19" t="s">
        <v>3894</v>
      </c>
      <c r="I548" s="19">
        <v>86101610</v>
      </c>
      <c r="J548" s="19" t="s">
        <v>1379</v>
      </c>
      <c r="K548" s="19" t="s">
        <v>1334</v>
      </c>
      <c r="L548" s="19" t="s">
        <v>2611</v>
      </c>
      <c r="M548" s="20" t="s">
        <v>265</v>
      </c>
      <c r="N548" s="20" t="s">
        <v>265</v>
      </c>
      <c r="O548" s="20" t="s">
        <v>265</v>
      </c>
      <c r="P548" s="20">
        <v>10</v>
      </c>
      <c r="Q548" s="20" t="s">
        <v>1390</v>
      </c>
      <c r="R548" s="20" t="s">
        <v>1391</v>
      </c>
      <c r="S548" s="21">
        <v>32590000</v>
      </c>
      <c r="T548" s="21">
        <v>32590000</v>
      </c>
      <c r="U548" s="20" t="s">
        <v>1404</v>
      </c>
      <c r="V548" s="20" t="s">
        <v>1405</v>
      </c>
      <c r="W548" s="19" t="s">
        <v>121</v>
      </c>
      <c r="X548" s="19" t="s">
        <v>1445</v>
      </c>
      <c r="Y548" s="19" t="s">
        <v>1459</v>
      </c>
      <c r="Z548" s="19" t="s">
        <v>134</v>
      </c>
      <c r="AA548" s="19" t="s">
        <v>1660</v>
      </c>
      <c r="AB548" s="19" t="s">
        <v>1666</v>
      </c>
      <c r="AC548" s="32">
        <v>0</v>
      </c>
      <c r="AD548" s="32">
        <v>0</v>
      </c>
      <c r="AE548" s="32">
        <v>32590000</v>
      </c>
      <c r="AF548" s="32">
        <v>0</v>
      </c>
      <c r="AG548" s="32">
        <v>0</v>
      </c>
      <c r="AH548" s="32">
        <v>3259000</v>
      </c>
      <c r="AI548" s="32">
        <v>0</v>
      </c>
      <c r="AJ548" s="32">
        <v>3259000</v>
      </c>
      <c r="AK548" s="32">
        <v>0</v>
      </c>
      <c r="AL548" s="32">
        <v>3259000</v>
      </c>
      <c r="AM548" s="32">
        <v>0</v>
      </c>
      <c r="AN548" s="32">
        <v>3259000</v>
      </c>
      <c r="AO548" s="32">
        <v>0</v>
      </c>
      <c r="AP548" s="32">
        <v>3259000</v>
      </c>
      <c r="AQ548" s="32">
        <v>0</v>
      </c>
      <c r="AR548" s="32">
        <v>3259000</v>
      </c>
      <c r="AS548" s="32">
        <v>0</v>
      </c>
      <c r="AT548" s="32">
        <v>3259000</v>
      </c>
      <c r="AU548" s="32">
        <v>0</v>
      </c>
      <c r="AV548" s="32">
        <v>3259000</v>
      </c>
      <c r="AW548" s="32">
        <v>0</v>
      </c>
      <c r="AX548" s="32">
        <v>3259000</v>
      </c>
      <c r="AY548" s="32">
        <v>0</v>
      </c>
      <c r="AZ548" s="32">
        <v>3259000</v>
      </c>
      <c r="BA548" s="30"/>
      <c r="BB548" s="30"/>
      <c r="BC548" s="30"/>
      <c r="BD548" s="30"/>
      <c r="BE548" s="10" t="str">
        <f t="shared" si="126"/>
        <v>OK</v>
      </c>
      <c r="BF548" s="10" t="str">
        <f t="shared" si="127"/>
        <v>OK</v>
      </c>
      <c r="BG548" s="4">
        <f t="shared" si="128"/>
        <v>0</v>
      </c>
      <c r="BH548" s="11">
        <f t="shared" si="129"/>
        <v>32590000</v>
      </c>
      <c r="BI548" s="11">
        <f t="shared" si="130"/>
        <v>32590000</v>
      </c>
      <c r="BJ548" s="4">
        <f t="shared" si="131"/>
        <v>0</v>
      </c>
      <c r="BK548" s="4">
        <f t="shared" si="132"/>
        <v>0</v>
      </c>
      <c r="BL548" s="1">
        <v>4</v>
      </c>
      <c r="BM548" s="1">
        <v>2410</v>
      </c>
      <c r="BN548" s="1">
        <v>1</v>
      </c>
      <c r="BO548" s="12">
        <v>5</v>
      </c>
      <c r="BP548" s="1">
        <v>1</v>
      </c>
      <c r="BQ548" s="1">
        <v>10</v>
      </c>
      <c r="BT548" s="36"/>
      <c r="BU548" s="36"/>
      <c r="BV548" s="36" t="str">
        <f t="shared" si="124"/>
        <v>2410</v>
      </c>
      <c r="BW548" s="36" t="b">
        <f t="shared" si="125"/>
        <v>1</v>
      </c>
      <c r="BX548" s="36"/>
      <c r="BY548" s="36"/>
      <c r="BZ548" s="36"/>
      <c r="CA548" s="36"/>
    </row>
    <row r="549" spans="1:79" ht="171">
      <c r="A549" s="38" t="s">
        <v>3801</v>
      </c>
      <c r="B549" s="33" t="s">
        <v>926</v>
      </c>
      <c r="C549" s="27" t="s">
        <v>259</v>
      </c>
      <c r="D549" s="27" t="s">
        <v>246</v>
      </c>
      <c r="E549" s="18" t="s">
        <v>3862</v>
      </c>
      <c r="F549" s="19" t="s">
        <v>3863</v>
      </c>
      <c r="G549" s="19" t="s">
        <v>3893</v>
      </c>
      <c r="H549" s="19" t="s">
        <v>3894</v>
      </c>
      <c r="I549" s="19">
        <v>86101610</v>
      </c>
      <c r="J549" s="19" t="s">
        <v>1379</v>
      </c>
      <c r="K549" s="19" t="s">
        <v>1334</v>
      </c>
      <c r="L549" s="19" t="s">
        <v>2612</v>
      </c>
      <c r="M549" s="20" t="s">
        <v>265</v>
      </c>
      <c r="N549" s="20" t="s">
        <v>265</v>
      </c>
      <c r="O549" s="20" t="s">
        <v>265</v>
      </c>
      <c r="P549" s="20">
        <v>10</v>
      </c>
      <c r="Q549" s="20" t="s">
        <v>1390</v>
      </c>
      <c r="R549" s="20" t="s">
        <v>1391</v>
      </c>
      <c r="S549" s="21">
        <v>32590000</v>
      </c>
      <c r="T549" s="21">
        <v>32590000</v>
      </c>
      <c r="U549" s="20" t="s">
        <v>1404</v>
      </c>
      <c r="V549" s="20" t="s">
        <v>1405</v>
      </c>
      <c r="W549" s="19" t="s">
        <v>121</v>
      </c>
      <c r="X549" s="19" t="s">
        <v>1445</v>
      </c>
      <c r="Y549" s="19" t="s">
        <v>1459</v>
      </c>
      <c r="Z549" s="19" t="s">
        <v>134</v>
      </c>
      <c r="AA549" s="19" t="s">
        <v>1660</v>
      </c>
      <c r="AB549" s="19" t="s">
        <v>1666</v>
      </c>
      <c r="AC549" s="32">
        <v>0</v>
      </c>
      <c r="AD549" s="32">
        <v>0</v>
      </c>
      <c r="AE549" s="32">
        <v>32590000</v>
      </c>
      <c r="AF549" s="32">
        <v>0</v>
      </c>
      <c r="AG549" s="32">
        <v>0</v>
      </c>
      <c r="AH549" s="32">
        <v>3259000</v>
      </c>
      <c r="AI549" s="32">
        <v>0</v>
      </c>
      <c r="AJ549" s="32">
        <v>3259000</v>
      </c>
      <c r="AK549" s="32">
        <v>0</v>
      </c>
      <c r="AL549" s="32">
        <v>3259000</v>
      </c>
      <c r="AM549" s="32">
        <v>0</v>
      </c>
      <c r="AN549" s="32">
        <v>3259000</v>
      </c>
      <c r="AO549" s="32">
        <v>0</v>
      </c>
      <c r="AP549" s="32">
        <v>3259000</v>
      </c>
      <c r="AQ549" s="32">
        <v>0</v>
      </c>
      <c r="AR549" s="32">
        <v>3259000</v>
      </c>
      <c r="AS549" s="32">
        <v>0</v>
      </c>
      <c r="AT549" s="32">
        <v>3259000</v>
      </c>
      <c r="AU549" s="32">
        <v>0</v>
      </c>
      <c r="AV549" s="32">
        <v>3259000</v>
      </c>
      <c r="AW549" s="32">
        <v>0</v>
      </c>
      <c r="AX549" s="32">
        <v>3259000</v>
      </c>
      <c r="AY549" s="32">
        <v>0</v>
      </c>
      <c r="AZ549" s="32">
        <v>3259000</v>
      </c>
      <c r="BA549" s="30"/>
      <c r="BB549" s="30"/>
      <c r="BC549" s="30"/>
      <c r="BD549" s="30"/>
      <c r="BE549" s="10" t="str">
        <f t="shared" si="126"/>
        <v>OK</v>
      </c>
      <c r="BF549" s="10" t="str">
        <f t="shared" si="127"/>
        <v>OK</v>
      </c>
      <c r="BG549" s="4">
        <f t="shared" si="128"/>
        <v>0</v>
      </c>
      <c r="BH549" s="11">
        <f t="shared" si="129"/>
        <v>32590000</v>
      </c>
      <c r="BI549" s="11">
        <f t="shared" si="130"/>
        <v>32590000</v>
      </c>
      <c r="BJ549" s="4">
        <f t="shared" si="131"/>
        <v>0</v>
      </c>
      <c r="BK549" s="4">
        <f t="shared" si="132"/>
        <v>0</v>
      </c>
      <c r="BL549" s="1">
        <v>4</v>
      </c>
      <c r="BM549" s="1">
        <v>2410</v>
      </c>
      <c r="BN549" s="1">
        <v>1</v>
      </c>
      <c r="BO549" s="12">
        <v>5</v>
      </c>
      <c r="BP549" s="1">
        <v>1</v>
      </c>
      <c r="BQ549" s="1">
        <v>11</v>
      </c>
      <c r="BT549" s="36"/>
      <c r="BU549" s="36"/>
      <c r="BV549" s="36" t="str">
        <f t="shared" si="124"/>
        <v>2410</v>
      </c>
      <c r="BW549" s="36" t="b">
        <f t="shared" si="125"/>
        <v>1</v>
      </c>
      <c r="BX549" s="36"/>
      <c r="BY549" s="36"/>
      <c r="BZ549" s="36"/>
      <c r="CA549" s="36"/>
    </row>
    <row r="550" spans="1:79" ht="99.75">
      <c r="A550" s="38" t="s">
        <v>3801</v>
      </c>
      <c r="B550" s="33" t="s">
        <v>927</v>
      </c>
      <c r="C550" s="27" t="s">
        <v>259</v>
      </c>
      <c r="D550" s="27" t="s">
        <v>246</v>
      </c>
      <c r="E550" s="18" t="s">
        <v>3862</v>
      </c>
      <c r="F550" s="19" t="s">
        <v>3863</v>
      </c>
      <c r="G550" s="19" t="s">
        <v>3893</v>
      </c>
      <c r="H550" s="19" t="s">
        <v>3894</v>
      </c>
      <c r="I550" s="19">
        <v>41106600</v>
      </c>
      <c r="J550" s="19" t="s">
        <v>1379</v>
      </c>
      <c r="K550" s="19" t="s">
        <v>1380</v>
      </c>
      <c r="L550" s="19" t="s">
        <v>2613</v>
      </c>
      <c r="M550" s="20" t="s">
        <v>265</v>
      </c>
      <c r="N550" s="20" t="s">
        <v>265</v>
      </c>
      <c r="O550" s="20" t="s">
        <v>262</v>
      </c>
      <c r="P550" s="20">
        <v>1</v>
      </c>
      <c r="Q550" s="20" t="s">
        <v>1393</v>
      </c>
      <c r="R550" s="20" t="s">
        <v>1391</v>
      </c>
      <c r="S550" s="21">
        <v>15000000</v>
      </c>
      <c r="T550" s="21">
        <v>15000000</v>
      </c>
      <c r="U550" s="20" t="s">
        <v>1404</v>
      </c>
      <c r="V550" s="20" t="s">
        <v>1405</v>
      </c>
      <c r="W550" s="19" t="s">
        <v>121</v>
      </c>
      <c r="X550" s="19" t="s">
        <v>1444</v>
      </c>
      <c r="Y550" s="19" t="s">
        <v>1470</v>
      </c>
      <c r="Z550" s="19" t="s">
        <v>1511</v>
      </c>
      <c r="AA550" s="19" t="s">
        <v>1660</v>
      </c>
      <c r="AB550" s="19" t="s">
        <v>1666</v>
      </c>
      <c r="AC550" s="32">
        <v>0</v>
      </c>
      <c r="AD550" s="32">
        <v>0</v>
      </c>
      <c r="AE550" s="32">
        <v>0</v>
      </c>
      <c r="AF550" s="32">
        <v>0</v>
      </c>
      <c r="AG550" s="32">
        <v>0</v>
      </c>
      <c r="AH550" s="32">
        <v>0</v>
      </c>
      <c r="AI550" s="32">
        <v>15000000</v>
      </c>
      <c r="AJ550" s="32">
        <v>0</v>
      </c>
      <c r="AK550" s="32">
        <v>0</v>
      </c>
      <c r="AL550" s="32">
        <v>0</v>
      </c>
      <c r="AM550" s="32">
        <v>0</v>
      </c>
      <c r="AN550" s="32">
        <v>15000000</v>
      </c>
      <c r="AO550" s="32">
        <v>0</v>
      </c>
      <c r="AP550" s="32">
        <v>0</v>
      </c>
      <c r="AQ550" s="32">
        <v>0</v>
      </c>
      <c r="AR550" s="32">
        <v>0</v>
      </c>
      <c r="AS550" s="32">
        <v>0</v>
      </c>
      <c r="AT550" s="32">
        <v>0</v>
      </c>
      <c r="AU550" s="32">
        <v>0</v>
      </c>
      <c r="AV550" s="32">
        <v>0</v>
      </c>
      <c r="AW550" s="32">
        <v>0</v>
      </c>
      <c r="AX550" s="32">
        <v>0</v>
      </c>
      <c r="AY550" s="32">
        <v>0</v>
      </c>
      <c r="AZ550" s="32">
        <v>0</v>
      </c>
      <c r="BA550" s="30"/>
      <c r="BB550" s="30"/>
      <c r="BC550" s="30"/>
      <c r="BD550" s="30"/>
      <c r="BE550" s="10" t="str">
        <f t="shared" si="126"/>
        <v>OK</v>
      </c>
      <c r="BF550" s="10" t="str">
        <f t="shared" si="127"/>
        <v>OK</v>
      </c>
      <c r="BG550" s="4">
        <f t="shared" si="128"/>
        <v>0</v>
      </c>
      <c r="BH550" s="11">
        <f t="shared" si="129"/>
        <v>15000000</v>
      </c>
      <c r="BI550" s="11">
        <f t="shared" si="130"/>
        <v>15000000</v>
      </c>
      <c r="BJ550" s="4">
        <f t="shared" si="131"/>
        <v>0</v>
      </c>
      <c r="BK550" s="4">
        <f t="shared" si="132"/>
        <v>0</v>
      </c>
      <c r="BL550" s="1">
        <v>4</v>
      </c>
      <c r="BM550" s="1">
        <v>2410</v>
      </c>
      <c r="BN550" s="1">
        <v>1</v>
      </c>
      <c r="BO550" s="12">
        <v>5</v>
      </c>
      <c r="BP550" s="1">
        <v>1</v>
      </c>
      <c r="BQ550" s="1">
        <v>12</v>
      </c>
      <c r="BT550" s="36"/>
      <c r="BU550" s="36"/>
      <c r="BV550" s="36" t="str">
        <f t="shared" si="124"/>
        <v>2410</v>
      </c>
      <c r="BW550" s="36" t="b">
        <f t="shared" si="125"/>
        <v>1</v>
      </c>
      <c r="BX550" s="36"/>
      <c r="BY550" s="36"/>
      <c r="BZ550" s="36"/>
      <c r="CA550" s="36"/>
    </row>
    <row r="551" spans="1:79" ht="99.75">
      <c r="A551" s="38" t="s">
        <v>3801</v>
      </c>
      <c r="B551" s="33" t="s">
        <v>928</v>
      </c>
      <c r="C551" s="27" t="s">
        <v>259</v>
      </c>
      <c r="D551" s="27" t="s">
        <v>246</v>
      </c>
      <c r="E551" s="18" t="s">
        <v>3862</v>
      </c>
      <c r="F551" s="19" t="s">
        <v>3863</v>
      </c>
      <c r="G551" s="19" t="s">
        <v>3893</v>
      </c>
      <c r="H551" s="19" t="s">
        <v>3894</v>
      </c>
      <c r="I551" s="19">
        <v>41106600</v>
      </c>
      <c r="J551" s="19" t="s">
        <v>1379</v>
      </c>
      <c r="K551" s="19" t="s">
        <v>1353</v>
      </c>
      <c r="L551" s="19" t="s">
        <v>2614</v>
      </c>
      <c r="M551" s="20" t="s">
        <v>1321</v>
      </c>
      <c r="N551" s="20" t="s">
        <v>1321</v>
      </c>
      <c r="O551" s="20" t="s">
        <v>262</v>
      </c>
      <c r="P551" s="20">
        <v>1</v>
      </c>
      <c r="Q551" s="20" t="s">
        <v>1393</v>
      </c>
      <c r="R551" s="20" t="s">
        <v>3145</v>
      </c>
      <c r="S551" s="21">
        <v>366000000</v>
      </c>
      <c r="T551" s="21">
        <v>366000000</v>
      </c>
      <c r="U551" s="20" t="s">
        <v>1404</v>
      </c>
      <c r="V551" s="20" t="s">
        <v>1405</v>
      </c>
      <c r="W551" s="19" t="s">
        <v>121</v>
      </c>
      <c r="X551" s="19" t="s">
        <v>1444</v>
      </c>
      <c r="Y551" s="19" t="s">
        <v>1471</v>
      </c>
      <c r="Z551" s="19" t="s">
        <v>1511</v>
      </c>
      <c r="AA551" s="19" t="s">
        <v>1660</v>
      </c>
      <c r="AB551" s="19" t="s">
        <v>1666</v>
      </c>
      <c r="AC551" s="32">
        <v>0</v>
      </c>
      <c r="AD551" s="32">
        <v>0</v>
      </c>
      <c r="AE551" s="32">
        <v>0</v>
      </c>
      <c r="AF551" s="32">
        <v>0</v>
      </c>
      <c r="AG551" s="32">
        <v>0</v>
      </c>
      <c r="AH551" s="32">
        <v>0</v>
      </c>
      <c r="AI551" s="32">
        <v>366000000</v>
      </c>
      <c r="AJ551" s="32">
        <v>0</v>
      </c>
      <c r="AK551" s="32">
        <v>0</v>
      </c>
      <c r="AL551" s="32">
        <v>366000000</v>
      </c>
      <c r="AM551" s="32">
        <v>0</v>
      </c>
      <c r="AN551" s="32">
        <v>0</v>
      </c>
      <c r="AO551" s="32">
        <v>0</v>
      </c>
      <c r="AP551" s="32">
        <v>0</v>
      </c>
      <c r="AQ551" s="32">
        <v>0</v>
      </c>
      <c r="AR551" s="32">
        <v>0</v>
      </c>
      <c r="AS551" s="32">
        <v>0</v>
      </c>
      <c r="AT551" s="32">
        <v>0</v>
      </c>
      <c r="AU551" s="32">
        <v>0</v>
      </c>
      <c r="AV551" s="32">
        <v>0</v>
      </c>
      <c r="AW551" s="32">
        <v>0</v>
      </c>
      <c r="AX551" s="32">
        <v>0</v>
      </c>
      <c r="AY551" s="32">
        <v>0</v>
      </c>
      <c r="AZ551" s="32">
        <v>0</v>
      </c>
      <c r="BA551" s="30"/>
      <c r="BB551" s="30"/>
      <c r="BC551" s="30"/>
      <c r="BD551" s="30"/>
      <c r="BE551" s="10" t="str">
        <f t="shared" si="126"/>
        <v>OK</v>
      </c>
      <c r="BF551" s="10" t="str">
        <f t="shared" si="127"/>
        <v>OK</v>
      </c>
      <c r="BG551" s="4">
        <f t="shared" si="128"/>
        <v>0</v>
      </c>
      <c r="BH551" s="11">
        <f t="shared" si="129"/>
        <v>366000000</v>
      </c>
      <c r="BI551" s="11">
        <f t="shared" si="130"/>
        <v>366000000</v>
      </c>
      <c r="BJ551" s="4">
        <f t="shared" si="131"/>
        <v>0</v>
      </c>
      <c r="BK551" s="4">
        <f t="shared" si="132"/>
        <v>0</v>
      </c>
      <c r="BL551" s="1">
        <v>4</v>
      </c>
      <c r="BM551" s="1">
        <v>2410</v>
      </c>
      <c r="BN551" s="1">
        <v>1</v>
      </c>
      <c r="BO551" s="12">
        <v>5</v>
      </c>
      <c r="BP551" s="1">
        <v>1</v>
      </c>
      <c r="BQ551" s="1">
        <v>13</v>
      </c>
      <c r="BT551" s="36"/>
      <c r="BU551" s="36"/>
      <c r="BV551" s="36" t="str">
        <f t="shared" ref="BV551" si="133">LEFT(RIGHT(B551,LEN(B551)-2),4)</f>
        <v>2410</v>
      </c>
      <c r="BW551" s="36" t="b">
        <f t="shared" ref="BW551" si="134">BV551=LEFT(W551,4)</f>
        <v>1</v>
      </c>
      <c r="BX551" s="36"/>
      <c r="BY551" s="36"/>
      <c r="BZ551" s="36"/>
      <c r="CA551" s="36"/>
    </row>
    <row r="552" spans="1:79" ht="99.75">
      <c r="A552" s="38" t="s">
        <v>3801</v>
      </c>
      <c r="B552" s="33" t="s">
        <v>6109</v>
      </c>
      <c r="C552" s="27" t="s">
        <v>259</v>
      </c>
      <c r="D552" s="27" t="s">
        <v>246</v>
      </c>
      <c r="E552" s="18" t="s">
        <v>3862</v>
      </c>
      <c r="F552" s="19" t="s">
        <v>3863</v>
      </c>
      <c r="G552" s="19" t="s">
        <v>3893</v>
      </c>
      <c r="H552" s="19" t="s">
        <v>3894</v>
      </c>
      <c r="I552" s="19">
        <v>41106600</v>
      </c>
      <c r="J552" s="19" t="s">
        <v>1379</v>
      </c>
      <c r="K552" s="19" t="s">
        <v>1334</v>
      </c>
      <c r="L552" s="19" t="s">
        <v>6112</v>
      </c>
      <c r="M552" s="20" t="s">
        <v>1321</v>
      </c>
      <c r="N552" s="20" t="s">
        <v>1321</v>
      </c>
      <c r="O552" s="20" t="s">
        <v>1321</v>
      </c>
      <c r="P552" s="20">
        <v>12</v>
      </c>
      <c r="Q552" s="20" t="s">
        <v>1390</v>
      </c>
      <c r="R552" s="20" t="s">
        <v>3145</v>
      </c>
      <c r="S552" s="21">
        <v>80000000</v>
      </c>
      <c r="T552" s="21">
        <v>80000000</v>
      </c>
      <c r="U552" s="20" t="s">
        <v>1404</v>
      </c>
      <c r="V552" s="20" t="s">
        <v>1405</v>
      </c>
      <c r="W552" s="19" t="s">
        <v>121</v>
      </c>
      <c r="X552" s="19" t="s">
        <v>6110</v>
      </c>
      <c r="Y552" s="19" t="s">
        <v>6111</v>
      </c>
      <c r="Z552" s="19" t="s">
        <v>6052</v>
      </c>
      <c r="AA552" s="19" t="s">
        <v>1660</v>
      </c>
      <c r="AB552" s="19" t="s">
        <v>1666</v>
      </c>
      <c r="AC552" s="32">
        <v>6666666.666666667</v>
      </c>
      <c r="AD552" s="32">
        <v>6666666.666666667</v>
      </c>
      <c r="AE552" s="32">
        <v>6666666.666666667</v>
      </c>
      <c r="AF552" s="32">
        <v>6666666.666666667</v>
      </c>
      <c r="AG552" s="32">
        <v>6666666.666666667</v>
      </c>
      <c r="AH552" s="32">
        <v>6666666.666666667</v>
      </c>
      <c r="AI552" s="32">
        <v>6666666.666666667</v>
      </c>
      <c r="AJ552" s="32">
        <v>6666666.666666667</v>
      </c>
      <c r="AK552" s="32">
        <v>6666666.666666667</v>
      </c>
      <c r="AL552" s="32">
        <v>6666666.666666667</v>
      </c>
      <c r="AM552" s="32">
        <v>6666666.666666667</v>
      </c>
      <c r="AN552" s="32">
        <v>6666666.666666667</v>
      </c>
      <c r="AO552" s="32">
        <v>6666666.666666667</v>
      </c>
      <c r="AP552" s="32">
        <v>6666666.666666667</v>
      </c>
      <c r="AQ552" s="32">
        <v>6666666.666666667</v>
      </c>
      <c r="AR552" s="32">
        <v>6666666.666666667</v>
      </c>
      <c r="AS552" s="32">
        <v>6666666.666666667</v>
      </c>
      <c r="AT552" s="32">
        <v>6666666.666666667</v>
      </c>
      <c r="AU552" s="32">
        <v>6666666.666666667</v>
      </c>
      <c r="AV552" s="32">
        <v>6666666.666666667</v>
      </c>
      <c r="AW552" s="32">
        <v>6666666.666666667</v>
      </c>
      <c r="AX552" s="32">
        <v>6666666.666666667</v>
      </c>
      <c r="AY552" s="32">
        <v>6666666.666666667</v>
      </c>
      <c r="AZ552" s="32">
        <v>6666666.666666667</v>
      </c>
      <c r="BA552" s="30"/>
      <c r="BB552" s="30"/>
      <c r="BC552" s="30"/>
      <c r="BD552" s="30"/>
      <c r="BE552" s="10" t="str">
        <f t="shared" si="126"/>
        <v>OK</v>
      </c>
      <c r="BF552" s="10" t="str">
        <f t="shared" si="127"/>
        <v>OK</v>
      </c>
      <c r="BG552" s="4">
        <f t="shared" si="128"/>
        <v>0</v>
      </c>
      <c r="BH552" s="11">
        <f t="shared" si="129"/>
        <v>80000000</v>
      </c>
      <c r="BI552" s="11">
        <f t="shared" si="130"/>
        <v>80000000</v>
      </c>
      <c r="BJ552" s="4">
        <f t="shared" si="131"/>
        <v>0</v>
      </c>
      <c r="BK552" s="4">
        <f t="shared" si="132"/>
        <v>0</v>
      </c>
      <c r="BL552" s="1">
        <v>4</v>
      </c>
      <c r="BM552" s="1">
        <v>2410</v>
      </c>
      <c r="BN552" s="1">
        <v>1</v>
      </c>
      <c r="BO552" s="12">
        <v>5</v>
      </c>
      <c r="BP552" s="1">
        <v>1</v>
      </c>
      <c r="BQ552" s="1">
        <v>13</v>
      </c>
      <c r="BT552" s="36"/>
      <c r="BU552" s="36"/>
      <c r="BV552" s="36" t="str">
        <f t="shared" si="124"/>
        <v>2410</v>
      </c>
      <c r="BW552" s="36" t="b">
        <f t="shared" si="125"/>
        <v>1</v>
      </c>
      <c r="BX552" s="36"/>
      <c r="BY552" s="36"/>
      <c r="BZ552" s="36"/>
      <c r="CA552" s="36"/>
    </row>
    <row r="553" spans="1:79" ht="99.75">
      <c r="A553" s="38" t="s">
        <v>3801</v>
      </c>
      <c r="B553" s="33" t="s">
        <v>929</v>
      </c>
      <c r="C553" s="27" t="s">
        <v>259</v>
      </c>
      <c r="D553" s="27" t="s">
        <v>246</v>
      </c>
      <c r="E553" s="18" t="s">
        <v>3862</v>
      </c>
      <c r="F553" s="19" t="s">
        <v>3863</v>
      </c>
      <c r="G553" s="19" t="s">
        <v>3893</v>
      </c>
      <c r="H553" s="19" t="s">
        <v>3895</v>
      </c>
      <c r="I553" s="19">
        <v>86101610</v>
      </c>
      <c r="J553" s="19" t="s">
        <v>1379</v>
      </c>
      <c r="K553" s="19" t="s">
        <v>1334</v>
      </c>
      <c r="L553" s="19" t="s">
        <v>2623</v>
      </c>
      <c r="M553" s="20" t="s">
        <v>265</v>
      </c>
      <c r="N553" s="20" t="s">
        <v>265</v>
      </c>
      <c r="O553" s="20" t="s">
        <v>265</v>
      </c>
      <c r="P553" s="20">
        <v>10</v>
      </c>
      <c r="Q553" s="20" t="s">
        <v>1390</v>
      </c>
      <c r="R553" s="20" t="s">
        <v>1391</v>
      </c>
      <c r="S553" s="21">
        <v>46500000</v>
      </c>
      <c r="T553" s="21">
        <v>46500000</v>
      </c>
      <c r="U553" s="20" t="s">
        <v>1404</v>
      </c>
      <c r="V553" s="20" t="s">
        <v>1405</v>
      </c>
      <c r="W553" s="19" t="s">
        <v>121</v>
      </c>
      <c r="X553" s="19" t="s">
        <v>1444</v>
      </c>
      <c r="Y553" s="19" t="s">
        <v>1459</v>
      </c>
      <c r="Z553" s="19" t="s">
        <v>137</v>
      </c>
      <c r="AA553" s="19" t="s">
        <v>1660</v>
      </c>
      <c r="AB553" s="19" t="s">
        <v>1666</v>
      </c>
      <c r="AC553" s="32">
        <v>0</v>
      </c>
      <c r="AD553" s="32">
        <v>0</v>
      </c>
      <c r="AE553" s="32">
        <v>46500000</v>
      </c>
      <c r="AF553" s="32">
        <v>0</v>
      </c>
      <c r="AG553" s="32">
        <v>0</v>
      </c>
      <c r="AH553" s="32">
        <v>4650000</v>
      </c>
      <c r="AI553" s="32">
        <v>0</v>
      </c>
      <c r="AJ553" s="32">
        <v>4650000</v>
      </c>
      <c r="AK553" s="32">
        <v>0</v>
      </c>
      <c r="AL553" s="32">
        <v>4650000</v>
      </c>
      <c r="AM553" s="32">
        <v>0</v>
      </c>
      <c r="AN553" s="32">
        <v>4650000</v>
      </c>
      <c r="AO553" s="32">
        <v>0</v>
      </c>
      <c r="AP553" s="32">
        <v>4650000</v>
      </c>
      <c r="AQ553" s="32">
        <v>0</v>
      </c>
      <c r="AR553" s="32">
        <v>4650000</v>
      </c>
      <c r="AS553" s="32">
        <v>0</v>
      </c>
      <c r="AT553" s="32">
        <v>4650000</v>
      </c>
      <c r="AU553" s="32">
        <v>0</v>
      </c>
      <c r="AV553" s="32">
        <v>4650000</v>
      </c>
      <c r="AW553" s="32">
        <v>0</v>
      </c>
      <c r="AX553" s="32">
        <v>4650000</v>
      </c>
      <c r="AY553" s="32">
        <v>0</v>
      </c>
      <c r="AZ553" s="32">
        <v>4650000</v>
      </c>
      <c r="BA553" s="30"/>
      <c r="BB553" s="30"/>
      <c r="BC553" s="30"/>
      <c r="BD553" s="30"/>
      <c r="BE553" s="10" t="str">
        <f t="shared" si="126"/>
        <v>OK</v>
      </c>
      <c r="BF553" s="10" t="str">
        <f t="shared" si="127"/>
        <v>OK</v>
      </c>
      <c r="BG553" s="4">
        <f t="shared" si="128"/>
        <v>0</v>
      </c>
      <c r="BH553" s="11">
        <f t="shared" si="129"/>
        <v>46500000</v>
      </c>
      <c r="BI553" s="11">
        <f t="shared" si="130"/>
        <v>46500000</v>
      </c>
      <c r="BJ553" s="4">
        <f t="shared" si="131"/>
        <v>0</v>
      </c>
      <c r="BK553" s="4">
        <f t="shared" si="132"/>
        <v>0</v>
      </c>
      <c r="BL553" s="1">
        <v>4</v>
      </c>
      <c r="BM553" s="1">
        <v>2410</v>
      </c>
      <c r="BN553" s="1">
        <v>1</v>
      </c>
      <c r="BO553" s="12">
        <v>5</v>
      </c>
      <c r="BP553" s="1">
        <v>2</v>
      </c>
      <c r="BQ553" s="1">
        <v>1</v>
      </c>
      <c r="BT553" s="36"/>
      <c r="BU553" s="36"/>
      <c r="BV553" s="36" t="str">
        <f t="shared" si="124"/>
        <v>2410</v>
      </c>
      <c r="BW553" s="36" t="b">
        <f t="shared" si="125"/>
        <v>1</v>
      </c>
      <c r="BX553" s="36"/>
      <c r="BY553" s="36"/>
      <c r="BZ553" s="36"/>
      <c r="CA553" s="36"/>
    </row>
    <row r="554" spans="1:79" ht="114">
      <c r="A554" s="38" t="s">
        <v>3801</v>
      </c>
      <c r="B554" s="33" t="s">
        <v>930</v>
      </c>
      <c r="C554" s="27" t="s">
        <v>259</v>
      </c>
      <c r="D554" s="27" t="s">
        <v>246</v>
      </c>
      <c r="E554" s="18" t="s">
        <v>3862</v>
      </c>
      <c r="F554" s="19" t="s">
        <v>3863</v>
      </c>
      <c r="G554" s="19" t="s">
        <v>3893</v>
      </c>
      <c r="H554" s="19" t="s">
        <v>3895</v>
      </c>
      <c r="I554" s="19">
        <v>80161501</v>
      </c>
      <c r="J554" s="19" t="s">
        <v>1379</v>
      </c>
      <c r="K554" s="19" t="s">
        <v>1334</v>
      </c>
      <c r="L554" s="19" t="s">
        <v>2624</v>
      </c>
      <c r="M554" s="20" t="s">
        <v>265</v>
      </c>
      <c r="N554" s="20" t="s">
        <v>265</v>
      </c>
      <c r="O554" s="20" t="s">
        <v>265</v>
      </c>
      <c r="P554" s="20">
        <v>10</v>
      </c>
      <c r="Q554" s="20" t="s">
        <v>1390</v>
      </c>
      <c r="R554" s="20" t="s">
        <v>1391</v>
      </c>
      <c r="S554" s="21">
        <v>31800000</v>
      </c>
      <c r="T554" s="21">
        <v>31800000</v>
      </c>
      <c r="U554" s="20" t="s">
        <v>1404</v>
      </c>
      <c r="V554" s="20" t="s">
        <v>1405</v>
      </c>
      <c r="W554" s="19" t="s">
        <v>121</v>
      </c>
      <c r="X554" s="19" t="s">
        <v>1444</v>
      </c>
      <c r="Y554" s="19" t="s">
        <v>1459</v>
      </c>
      <c r="Z554" s="19" t="s">
        <v>1591</v>
      </c>
      <c r="AA554" s="19" t="s">
        <v>1660</v>
      </c>
      <c r="AB554" s="19" t="s">
        <v>1666</v>
      </c>
      <c r="AC554" s="32">
        <v>0</v>
      </c>
      <c r="AD554" s="32">
        <v>0</v>
      </c>
      <c r="AE554" s="32">
        <v>31800000</v>
      </c>
      <c r="AF554" s="32">
        <v>0</v>
      </c>
      <c r="AG554" s="32">
        <v>0</v>
      </c>
      <c r="AH554" s="32">
        <v>3180000</v>
      </c>
      <c r="AI554" s="32">
        <v>0</v>
      </c>
      <c r="AJ554" s="32">
        <v>3180000</v>
      </c>
      <c r="AK554" s="32">
        <v>0</v>
      </c>
      <c r="AL554" s="32">
        <v>3180000</v>
      </c>
      <c r="AM554" s="32">
        <v>0</v>
      </c>
      <c r="AN554" s="32">
        <v>3180000</v>
      </c>
      <c r="AO554" s="32">
        <v>0</v>
      </c>
      <c r="AP554" s="32">
        <v>3180000</v>
      </c>
      <c r="AQ554" s="32">
        <v>0</v>
      </c>
      <c r="AR554" s="32">
        <v>3180000</v>
      </c>
      <c r="AS554" s="32">
        <v>0</v>
      </c>
      <c r="AT554" s="32">
        <v>3180000</v>
      </c>
      <c r="AU554" s="32">
        <v>0</v>
      </c>
      <c r="AV554" s="32">
        <v>3180000</v>
      </c>
      <c r="AW554" s="32">
        <v>0</v>
      </c>
      <c r="AX554" s="32">
        <v>3180000</v>
      </c>
      <c r="AY554" s="32">
        <v>0</v>
      </c>
      <c r="AZ554" s="32">
        <v>3180000</v>
      </c>
      <c r="BA554" s="30"/>
      <c r="BB554" s="30"/>
      <c r="BC554" s="30"/>
      <c r="BD554" s="30"/>
      <c r="BE554" s="10" t="str">
        <f t="shared" si="126"/>
        <v>OK</v>
      </c>
      <c r="BF554" s="10" t="str">
        <f t="shared" si="127"/>
        <v>OK</v>
      </c>
      <c r="BG554" s="4">
        <f t="shared" si="128"/>
        <v>0</v>
      </c>
      <c r="BH554" s="11">
        <f t="shared" si="129"/>
        <v>31800000</v>
      </c>
      <c r="BI554" s="11">
        <f t="shared" si="130"/>
        <v>31800000</v>
      </c>
      <c r="BJ554" s="4">
        <f t="shared" si="131"/>
        <v>0</v>
      </c>
      <c r="BK554" s="4">
        <f t="shared" si="132"/>
        <v>0</v>
      </c>
      <c r="BL554" s="1">
        <v>4</v>
      </c>
      <c r="BM554" s="1">
        <v>2410</v>
      </c>
      <c r="BN554" s="1">
        <v>1</v>
      </c>
      <c r="BO554" s="12">
        <v>5</v>
      </c>
      <c r="BP554" s="1">
        <v>2</v>
      </c>
      <c r="BQ554" s="1">
        <v>2</v>
      </c>
      <c r="BT554" s="36"/>
      <c r="BU554" s="36"/>
      <c r="BV554" s="36" t="str">
        <f t="shared" si="124"/>
        <v>2410</v>
      </c>
      <c r="BW554" s="36" t="b">
        <f t="shared" si="125"/>
        <v>1</v>
      </c>
      <c r="BX554" s="36"/>
      <c r="BY554" s="36"/>
      <c r="BZ554" s="36"/>
      <c r="CA554" s="36"/>
    </row>
    <row r="555" spans="1:79" ht="114">
      <c r="A555" s="38" t="s">
        <v>3801</v>
      </c>
      <c r="B555" s="33" t="s">
        <v>931</v>
      </c>
      <c r="C555" s="27" t="s">
        <v>259</v>
      </c>
      <c r="D555" s="27" t="s">
        <v>246</v>
      </c>
      <c r="E555" s="18" t="s">
        <v>3862</v>
      </c>
      <c r="F555" s="19" t="s">
        <v>3863</v>
      </c>
      <c r="G555" s="19" t="s">
        <v>3893</v>
      </c>
      <c r="H555" s="19" t="s">
        <v>3896</v>
      </c>
      <c r="I555" s="19">
        <v>86101610</v>
      </c>
      <c r="J555" s="19" t="s">
        <v>1379</v>
      </c>
      <c r="K555" s="19" t="s">
        <v>1334</v>
      </c>
      <c r="L555" s="19" t="s">
        <v>2625</v>
      </c>
      <c r="M555" s="20" t="s">
        <v>265</v>
      </c>
      <c r="N555" s="20" t="s">
        <v>265</v>
      </c>
      <c r="O555" s="20" t="s">
        <v>265</v>
      </c>
      <c r="P555" s="20">
        <v>10</v>
      </c>
      <c r="Q555" s="20" t="s">
        <v>1390</v>
      </c>
      <c r="R555" s="20" t="s">
        <v>1391</v>
      </c>
      <c r="S555" s="21">
        <v>77000000</v>
      </c>
      <c r="T555" s="21">
        <v>77000000</v>
      </c>
      <c r="U555" s="20" t="s">
        <v>1404</v>
      </c>
      <c r="V555" s="20" t="s">
        <v>1405</v>
      </c>
      <c r="W555" s="19" t="s">
        <v>121</v>
      </c>
      <c r="X555" s="19" t="s">
        <v>1444</v>
      </c>
      <c r="Y555" s="19" t="s">
        <v>1459</v>
      </c>
      <c r="Z555" s="19" t="s">
        <v>1591</v>
      </c>
      <c r="AA555" s="19" t="s">
        <v>1660</v>
      </c>
      <c r="AB555" s="19" t="s">
        <v>1666</v>
      </c>
      <c r="AC555" s="32">
        <v>0</v>
      </c>
      <c r="AD555" s="32">
        <v>0</v>
      </c>
      <c r="AE555" s="32">
        <v>77000000</v>
      </c>
      <c r="AF555" s="32">
        <v>0</v>
      </c>
      <c r="AG555" s="32">
        <v>0</v>
      </c>
      <c r="AH555" s="32">
        <v>7700000</v>
      </c>
      <c r="AI555" s="32">
        <v>0</v>
      </c>
      <c r="AJ555" s="32">
        <v>7700000</v>
      </c>
      <c r="AK555" s="32">
        <v>0</v>
      </c>
      <c r="AL555" s="32">
        <v>7700000</v>
      </c>
      <c r="AM555" s="32">
        <v>0</v>
      </c>
      <c r="AN555" s="32">
        <v>7700000</v>
      </c>
      <c r="AO555" s="32">
        <v>0</v>
      </c>
      <c r="AP555" s="32">
        <v>7700000</v>
      </c>
      <c r="AQ555" s="32">
        <v>0</v>
      </c>
      <c r="AR555" s="32">
        <v>7700000</v>
      </c>
      <c r="AS555" s="32">
        <v>0</v>
      </c>
      <c r="AT555" s="32">
        <v>7700000</v>
      </c>
      <c r="AU555" s="32">
        <v>0</v>
      </c>
      <c r="AV555" s="32">
        <v>7700000</v>
      </c>
      <c r="AW555" s="32">
        <v>0</v>
      </c>
      <c r="AX555" s="32">
        <v>7700000</v>
      </c>
      <c r="AY555" s="32">
        <v>0</v>
      </c>
      <c r="AZ555" s="32">
        <v>7700000</v>
      </c>
      <c r="BA555" s="30"/>
      <c r="BB555" s="30"/>
      <c r="BC555" s="30"/>
      <c r="BD555" s="30"/>
      <c r="BE555" s="10" t="str">
        <f t="shared" si="126"/>
        <v>OK</v>
      </c>
      <c r="BF555" s="10" t="str">
        <f t="shared" si="127"/>
        <v>OK</v>
      </c>
      <c r="BG555" s="4">
        <f t="shared" si="128"/>
        <v>0</v>
      </c>
      <c r="BH555" s="11">
        <f t="shared" si="129"/>
        <v>77000000</v>
      </c>
      <c r="BI555" s="11">
        <f t="shared" si="130"/>
        <v>77000000</v>
      </c>
      <c r="BJ555" s="4">
        <f t="shared" si="131"/>
        <v>0</v>
      </c>
      <c r="BK555" s="4">
        <f t="shared" si="132"/>
        <v>0</v>
      </c>
      <c r="BL555" s="1">
        <v>4</v>
      </c>
      <c r="BM555" s="1">
        <v>2410</v>
      </c>
      <c r="BN555" s="1">
        <v>1</v>
      </c>
      <c r="BO555" s="12">
        <v>5</v>
      </c>
      <c r="BP555" s="1">
        <v>3</v>
      </c>
      <c r="BQ555" s="1">
        <v>1</v>
      </c>
      <c r="BT555" s="36"/>
      <c r="BU555" s="36"/>
      <c r="BV555" s="36" t="str">
        <f t="shared" si="124"/>
        <v>2410</v>
      </c>
      <c r="BW555" s="36" t="b">
        <f t="shared" si="125"/>
        <v>1</v>
      </c>
      <c r="BX555" s="36"/>
      <c r="BY555" s="36"/>
      <c r="BZ555" s="36"/>
      <c r="CA555" s="36"/>
    </row>
    <row r="556" spans="1:79" ht="142.5">
      <c r="A556" s="38" t="s">
        <v>3801</v>
      </c>
      <c r="B556" s="33" t="s">
        <v>932</v>
      </c>
      <c r="C556" s="27" t="s">
        <v>259</v>
      </c>
      <c r="D556" s="27" t="s">
        <v>246</v>
      </c>
      <c r="E556" s="18" t="s">
        <v>3862</v>
      </c>
      <c r="F556" s="19" t="s">
        <v>3882</v>
      </c>
      <c r="G556" s="19" t="s">
        <v>3883</v>
      </c>
      <c r="H556" s="19" t="s">
        <v>3886</v>
      </c>
      <c r="I556" s="19">
        <v>86101610</v>
      </c>
      <c r="J556" s="19" t="s">
        <v>1338</v>
      </c>
      <c r="K556" s="19" t="s">
        <v>1332</v>
      </c>
      <c r="L556" s="19" t="s">
        <v>2626</v>
      </c>
      <c r="M556" s="20" t="s">
        <v>265</v>
      </c>
      <c r="N556" s="20" t="s">
        <v>265</v>
      </c>
      <c r="O556" s="20" t="s">
        <v>265</v>
      </c>
      <c r="P556" s="20">
        <v>10</v>
      </c>
      <c r="Q556" s="20" t="s">
        <v>1390</v>
      </c>
      <c r="R556" s="20" t="s">
        <v>1391</v>
      </c>
      <c r="S556" s="21">
        <v>77000000</v>
      </c>
      <c r="T556" s="21">
        <v>77000000</v>
      </c>
      <c r="U556" s="20" t="s">
        <v>1404</v>
      </c>
      <c r="V556" s="20" t="s">
        <v>1405</v>
      </c>
      <c r="W556" s="19" t="s">
        <v>121</v>
      </c>
      <c r="X556" s="19" t="s">
        <v>1409</v>
      </c>
      <c r="Y556" s="19" t="s">
        <v>1459</v>
      </c>
      <c r="Z556" s="19" t="s">
        <v>128</v>
      </c>
      <c r="AA556" s="19" t="s">
        <v>1660</v>
      </c>
      <c r="AB556" s="19" t="s">
        <v>1666</v>
      </c>
      <c r="AC556" s="32">
        <v>0</v>
      </c>
      <c r="AD556" s="32">
        <v>0</v>
      </c>
      <c r="AE556" s="32">
        <v>77000000</v>
      </c>
      <c r="AF556" s="32">
        <v>0</v>
      </c>
      <c r="AG556" s="32">
        <v>0</v>
      </c>
      <c r="AH556" s="32">
        <v>7700000</v>
      </c>
      <c r="AI556" s="32">
        <v>0</v>
      </c>
      <c r="AJ556" s="32">
        <v>7700000</v>
      </c>
      <c r="AK556" s="32">
        <v>0</v>
      </c>
      <c r="AL556" s="32">
        <v>7700000</v>
      </c>
      <c r="AM556" s="32">
        <v>0</v>
      </c>
      <c r="AN556" s="32">
        <v>7700000</v>
      </c>
      <c r="AO556" s="32">
        <v>0</v>
      </c>
      <c r="AP556" s="32">
        <v>7700000</v>
      </c>
      <c r="AQ556" s="32">
        <v>0</v>
      </c>
      <c r="AR556" s="32">
        <v>7700000</v>
      </c>
      <c r="AS556" s="32">
        <v>0</v>
      </c>
      <c r="AT556" s="32">
        <v>7700000</v>
      </c>
      <c r="AU556" s="32">
        <v>0</v>
      </c>
      <c r="AV556" s="32">
        <v>7700000</v>
      </c>
      <c r="AW556" s="32">
        <v>0</v>
      </c>
      <c r="AX556" s="32">
        <v>7700000</v>
      </c>
      <c r="AY556" s="32">
        <v>0</v>
      </c>
      <c r="AZ556" s="32">
        <v>7700000</v>
      </c>
      <c r="BA556" s="30"/>
      <c r="BB556" s="30"/>
      <c r="BC556" s="30"/>
      <c r="BD556" s="30"/>
      <c r="BE556" s="10" t="str">
        <f t="shared" si="126"/>
        <v>OK</v>
      </c>
      <c r="BF556" s="10" t="str">
        <f t="shared" si="127"/>
        <v>OK</v>
      </c>
      <c r="BG556" s="4">
        <f t="shared" si="128"/>
        <v>0</v>
      </c>
      <c r="BH556" s="11">
        <f t="shared" si="129"/>
        <v>77000000</v>
      </c>
      <c r="BI556" s="11">
        <f t="shared" si="130"/>
        <v>77000000</v>
      </c>
      <c r="BJ556" s="4">
        <f t="shared" si="131"/>
        <v>0</v>
      </c>
      <c r="BK556" s="4">
        <f t="shared" si="132"/>
        <v>0</v>
      </c>
      <c r="BL556" s="1">
        <v>4</v>
      </c>
      <c r="BM556" s="1">
        <v>2410</v>
      </c>
      <c r="BN556" s="1">
        <v>4</v>
      </c>
      <c r="BO556" s="12">
        <v>1</v>
      </c>
      <c r="BP556" s="1">
        <v>1</v>
      </c>
      <c r="BQ556" s="1">
        <v>1</v>
      </c>
      <c r="BT556" s="36"/>
      <c r="BU556" s="36"/>
      <c r="BV556" s="36" t="str">
        <f t="shared" si="124"/>
        <v>2410</v>
      </c>
      <c r="BW556" s="36" t="b">
        <f t="shared" si="125"/>
        <v>1</v>
      </c>
      <c r="BX556" s="36"/>
      <c r="BY556" s="36"/>
      <c r="BZ556" s="36"/>
      <c r="CA556" s="36"/>
    </row>
    <row r="557" spans="1:79" ht="114">
      <c r="A557" s="38" t="s">
        <v>3801</v>
      </c>
      <c r="B557" s="33" t="s">
        <v>933</v>
      </c>
      <c r="C557" s="27" t="s">
        <v>259</v>
      </c>
      <c r="D557" s="27" t="s">
        <v>246</v>
      </c>
      <c r="E557" s="18" t="s">
        <v>3862</v>
      </c>
      <c r="F557" s="19" t="s">
        <v>3882</v>
      </c>
      <c r="G557" s="19" t="s">
        <v>3883</v>
      </c>
      <c r="H557" s="19" t="s">
        <v>3886</v>
      </c>
      <c r="I557" s="19">
        <v>86101610</v>
      </c>
      <c r="J557" s="19" t="s">
        <v>1338</v>
      </c>
      <c r="K557" s="19" t="s">
        <v>1332</v>
      </c>
      <c r="L557" s="19" t="s">
        <v>2631</v>
      </c>
      <c r="M557" s="20" t="s">
        <v>265</v>
      </c>
      <c r="N557" s="20" t="s">
        <v>265</v>
      </c>
      <c r="O557" s="20" t="s">
        <v>265</v>
      </c>
      <c r="P557" s="20">
        <v>10</v>
      </c>
      <c r="Q557" s="20" t="s">
        <v>1390</v>
      </c>
      <c r="R557" s="20" t="s">
        <v>1391</v>
      </c>
      <c r="S557" s="21">
        <v>81500000</v>
      </c>
      <c r="T557" s="21">
        <v>81500000</v>
      </c>
      <c r="U557" s="20" t="s">
        <v>1404</v>
      </c>
      <c r="V557" s="20" t="s">
        <v>1405</v>
      </c>
      <c r="W557" s="19" t="s">
        <v>121</v>
      </c>
      <c r="X557" s="19" t="s">
        <v>1409</v>
      </c>
      <c r="Y557" s="19" t="s">
        <v>1459</v>
      </c>
      <c r="Z557" s="19" t="s">
        <v>128</v>
      </c>
      <c r="AA557" s="19" t="s">
        <v>1660</v>
      </c>
      <c r="AB557" s="19" t="s">
        <v>1666</v>
      </c>
      <c r="AC557" s="32">
        <v>0</v>
      </c>
      <c r="AD557" s="32">
        <v>0</v>
      </c>
      <c r="AE557" s="32">
        <v>81500000</v>
      </c>
      <c r="AF557" s="32">
        <v>0</v>
      </c>
      <c r="AG557" s="32">
        <v>0</v>
      </c>
      <c r="AH557" s="32">
        <v>8150000</v>
      </c>
      <c r="AI557" s="32">
        <v>0</v>
      </c>
      <c r="AJ557" s="32">
        <v>8150000</v>
      </c>
      <c r="AK557" s="32">
        <v>0</v>
      </c>
      <c r="AL557" s="32">
        <v>8150000</v>
      </c>
      <c r="AM557" s="32">
        <v>0</v>
      </c>
      <c r="AN557" s="32">
        <v>8150000</v>
      </c>
      <c r="AO557" s="32">
        <v>0</v>
      </c>
      <c r="AP557" s="32">
        <v>8150000</v>
      </c>
      <c r="AQ557" s="32">
        <v>0</v>
      </c>
      <c r="AR557" s="32">
        <v>8150000</v>
      </c>
      <c r="AS557" s="32">
        <v>0</v>
      </c>
      <c r="AT557" s="32">
        <v>8150000</v>
      </c>
      <c r="AU557" s="32">
        <v>0</v>
      </c>
      <c r="AV557" s="32">
        <v>8150000</v>
      </c>
      <c r="AW557" s="32">
        <v>0</v>
      </c>
      <c r="AX557" s="32">
        <v>8150000</v>
      </c>
      <c r="AY557" s="32">
        <v>0</v>
      </c>
      <c r="AZ557" s="32">
        <v>8150000</v>
      </c>
      <c r="BA557" s="30"/>
      <c r="BB557" s="30"/>
      <c r="BC557" s="30"/>
      <c r="BD557" s="30"/>
      <c r="BE557" s="10" t="str">
        <f t="shared" si="126"/>
        <v>OK</v>
      </c>
      <c r="BF557" s="10" t="str">
        <f t="shared" si="127"/>
        <v>OK</v>
      </c>
      <c r="BG557" s="4">
        <f t="shared" si="128"/>
        <v>0</v>
      </c>
      <c r="BH557" s="11">
        <f t="shared" si="129"/>
        <v>81500000</v>
      </c>
      <c r="BI557" s="11">
        <f t="shared" si="130"/>
        <v>81500000</v>
      </c>
      <c r="BJ557" s="4">
        <f t="shared" si="131"/>
        <v>0</v>
      </c>
      <c r="BK557" s="4">
        <f t="shared" si="132"/>
        <v>0</v>
      </c>
      <c r="BL557" s="1">
        <v>4</v>
      </c>
      <c r="BM557" s="1">
        <v>2410</v>
      </c>
      <c r="BN557" s="1">
        <v>4</v>
      </c>
      <c r="BO557" s="12">
        <v>1</v>
      </c>
      <c r="BP557" s="1">
        <v>1</v>
      </c>
      <c r="BQ557" s="1">
        <v>2</v>
      </c>
      <c r="BT557" s="36"/>
      <c r="BU557" s="36"/>
      <c r="BV557" s="36" t="str">
        <f t="shared" si="124"/>
        <v>2410</v>
      </c>
      <c r="BW557" s="36" t="b">
        <f t="shared" si="125"/>
        <v>1</v>
      </c>
      <c r="BX557" s="36"/>
      <c r="BY557" s="36"/>
      <c r="BZ557" s="36"/>
      <c r="CA557" s="36"/>
    </row>
    <row r="558" spans="1:79" ht="114">
      <c r="A558" s="38" t="s">
        <v>3801</v>
      </c>
      <c r="B558" s="33" t="s">
        <v>934</v>
      </c>
      <c r="C558" s="27" t="s">
        <v>259</v>
      </c>
      <c r="D558" s="27" t="s">
        <v>246</v>
      </c>
      <c r="E558" s="18" t="s">
        <v>3862</v>
      </c>
      <c r="F558" s="19" t="s">
        <v>3882</v>
      </c>
      <c r="G558" s="19" t="s">
        <v>3883</v>
      </c>
      <c r="H558" s="19" t="s">
        <v>3886</v>
      </c>
      <c r="I558" s="19">
        <v>86101610</v>
      </c>
      <c r="J558" s="19" t="s">
        <v>1338</v>
      </c>
      <c r="K558" s="19" t="s">
        <v>1332</v>
      </c>
      <c r="L558" s="19" t="s">
        <v>2632</v>
      </c>
      <c r="M558" s="20" t="s">
        <v>265</v>
      </c>
      <c r="N558" s="20" t="s">
        <v>265</v>
      </c>
      <c r="O558" s="20" t="s">
        <v>265</v>
      </c>
      <c r="P558" s="20">
        <v>10</v>
      </c>
      <c r="Q558" s="20" t="s">
        <v>1390</v>
      </c>
      <c r="R558" s="20" t="s">
        <v>1391</v>
      </c>
      <c r="S558" s="21">
        <v>81500000</v>
      </c>
      <c r="T558" s="21">
        <v>81500000</v>
      </c>
      <c r="U558" s="20" t="s">
        <v>1404</v>
      </c>
      <c r="V558" s="20" t="s">
        <v>1405</v>
      </c>
      <c r="W558" s="19" t="s">
        <v>121</v>
      </c>
      <c r="X558" s="19" t="s">
        <v>1409</v>
      </c>
      <c r="Y558" s="19" t="s">
        <v>1459</v>
      </c>
      <c r="Z558" s="19" t="s">
        <v>128</v>
      </c>
      <c r="AA558" s="19" t="s">
        <v>1660</v>
      </c>
      <c r="AB558" s="19" t="s">
        <v>1666</v>
      </c>
      <c r="AC558" s="32">
        <v>0</v>
      </c>
      <c r="AD558" s="32">
        <v>0</v>
      </c>
      <c r="AE558" s="32">
        <v>81500000</v>
      </c>
      <c r="AF558" s="32">
        <v>0</v>
      </c>
      <c r="AG558" s="32">
        <v>0</v>
      </c>
      <c r="AH558" s="32">
        <v>8150000</v>
      </c>
      <c r="AI558" s="32">
        <v>0</v>
      </c>
      <c r="AJ558" s="32">
        <v>8150000</v>
      </c>
      <c r="AK558" s="32">
        <v>0</v>
      </c>
      <c r="AL558" s="32">
        <v>8150000</v>
      </c>
      <c r="AM558" s="32">
        <v>0</v>
      </c>
      <c r="AN558" s="32">
        <v>8150000</v>
      </c>
      <c r="AO558" s="32">
        <v>0</v>
      </c>
      <c r="AP558" s="32">
        <v>8150000</v>
      </c>
      <c r="AQ558" s="32">
        <v>0</v>
      </c>
      <c r="AR558" s="32">
        <v>8150000</v>
      </c>
      <c r="AS558" s="32">
        <v>0</v>
      </c>
      <c r="AT558" s="32">
        <v>8150000</v>
      </c>
      <c r="AU558" s="32">
        <v>0</v>
      </c>
      <c r="AV558" s="32">
        <v>8150000</v>
      </c>
      <c r="AW558" s="32">
        <v>0</v>
      </c>
      <c r="AX558" s="32">
        <v>8150000</v>
      </c>
      <c r="AY558" s="32">
        <v>0</v>
      </c>
      <c r="AZ558" s="32">
        <v>8150000</v>
      </c>
      <c r="BA558" s="30"/>
      <c r="BB558" s="30"/>
      <c r="BC558" s="30"/>
      <c r="BD558" s="30"/>
      <c r="BE558" s="10" t="str">
        <f t="shared" si="126"/>
        <v>OK</v>
      </c>
      <c r="BF558" s="10" t="str">
        <f t="shared" si="127"/>
        <v>OK</v>
      </c>
      <c r="BG558" s="4">
        <f t="shared" si="128"/>
        <v>0</v>
      </c>
      <c r="BH558" s="11">
        <f t="shared" si="129"/>
        <v>81500000</v>
      </c>
      <c r="BI558" s="11">
        <f t="shared" si="130"/>
        <v>81500000</v>
      </c>
      <c r="BJ558" s="4">
        <f t="shared" si="131"/>
        <v>0</v>
      </c>
      <c r="BK558" s="4">
        <f t="shared" si="132"/>
        <v>0</v>
      </c>
      <c r="BL558" s="1">
        <v>4</v>
      </c>
      <c r="BM558" s="1">
        <v>2410</v>
      </c>
      <c r="BN558" s="1">
        <v>4</v>
      </c>
      <c r="BO558" s="12">
        <v>1</v>
      </c>
      <c r="BP558" s="1">
        <v>1</v>
      </c>
      <c r="BQ558" s="1">
        <v>3</v>
      </c>
      <c r="BT558" s="36"/>
      <c r="BU558" s="36"/>
      <c r="BV558" s="36" t="str">
        <f t="shared" si="124"/>
        <v>2410</v>
      </c>
      <c r="BW558" s="36" t="b">
        <f t="shared" si="125"/>
        <v>1</v>
      </c>
      <c r="BX558" s="36"/>
      <c r="BY558" s="36"/>
      <c r="BZ558" s="36"/>
      <c r="CA558" s="36"/>
    </row>
    <row r="559" spans="1:79" ht="142.5">
      <c r="A559" s="38" t="s">
        <v>3801</v>
      </c>
      <c r="B559" s="33" t="s">
        <v>935</v>
      </c>
      <c r="C559" s="27" t="s">
        <v>259</v>
      </c>
      <c r="D559" s="27" t="s">
        <v>246</v>
      </c>
      <c r="E559" s="18" t="s">
        <v>3862</v>
      </c>
      <c r="F559" s="19" t="s">
        <v>3882</v>
      </c>
      <c r="G559" s="19" t="s">
        <v>3883</v>
      </c>
      <c r="H559" s="19" t="s">
        <v>3886</v>
      </c>
      <c r="I559" s="19">
        <v>86101610</v>
      </c>
      <c r="J559" s="19" t="s">
        <v>1338</v>
      </c>
      <c r="K559" s="19" t="s">
        <v>1332</v>
      </c>
      <c r="L559" s="19" t="s">
        <v>2633</v>
      </c>
      <c r="M559" s="20" t="s">
        <v>265</v>
      </c>
      <c r="N559" s="20" t="s">
        <v>265</v>
      </c>
      <c r="O559" s="20" t="s">
        <v>265</v>
      </c>
      <c r="P559" s="20">
        <v>10</v>
      </c>
      <c r="Q559" s="20" t="s">
        <v>1390</v>
      </c>
      <c r="R559" s="20" t="s">
        <v>1391</v>
      </c>
      <c r="S559" s="21">
        <v>77000000</v>
      </c>
      <c r="T559" s="21">
        <v>77000000</v>
      </c>
      <c r="U559" s="20" t="s">
        <v>1404</v>
      </c>
      <c r="V559" s="20" t="s">
        <v>1405</v>
      </c>
      <c r="W559" s="19" t="s">
        <v>121</v>
      </c>
      <c r="X559" s="19" t="s">
        <v>1409</v>
      </c>
      <c r="Y559" s="19" t="s">
        <v>1459</v>
      </c>
      <c r="Z559" s="19" t="s">
        <v>128</v>
      </c>
      <c r="AA559" s="19" t="s">
        <v>1660</v>
      </c>
      <c r="AB559" s="19" t="s">
        <v>1666</v>
      </c>
      <c r="AC559" s="32">
        <v>0</v>
      </c>
      <c r="AD559" s="32">
        <v>0</v>
      </c>
      <c r="AE559" s="32">
        <v>77000000</v>
      </c>
      <c r="AF559" s="32">
        <v>0</v>
      </c>
      <c r="AG559" s="32">
        <v>0</v>
      </c>
      <c r="AH559" s="32">
        <v>7700000</v>
      </c>
      <c r="AI559" s="32">
        <v>0</v>
      </c>
      <c r="AJ559" s="32">
        <v>7700000</v>
      </c>
      <c r="AK559" s="32">
        <v>0</v>
      </c>
      <c r="AL559" s="32">
        <v>7700000</v>
      </c>
      <c r="AM559" s="32">
        <v>0</v>
      </c>
      <c r="AN559" s="32">
        <v>7700000</v>
      </c>
      <c r="AO559" s="32">
        <v>0</v>
      </c>
      <c r="AP559" s="32">
        <v>7700000</v>
      </c>
      <c r="AQ559" s="32">
        <v>0</v>
      </c>
      <c r="AR559" s="32">
        <v>7700000</v>
      </c>
      <c r="AS559" s="32">
        <v>0</v>
      </c>
      <c r="AT559" s="32">
        <v>7700000</v>
      </c>
      <c r="AU559" s="32">
        <v>0</v>
      </c>
      <c r="AV559" s="32">
        <v>7700000</v>
      </c>
      <c r="AW559" s="32">
        <v>0</v>
      </c>
      <c r="AX559" s="32">
        <v>7700000</v>
      </c>
      <c r="AY559" s="32">
        <v>0</v>
      </c>
      <c r="AZ559" s="32">
        <v>7700000</v>
      </c>
      <c r="BA559" s="30"/>
      <c r="BB559" s="30"/>
      <c r="BC559" s="30"/>
      <c r="BD559" s="30"/>
      <c r="BE559" s="10" t="str">
        <f t="shared" si="126"/>
        <v>OK</v>
      </c>
      <c r="BF559" s="10" t="str">
        <f t="shared" si="127"/>
        <v>OK</v>
      </c>
      <c r="BG559" s="4">
        <f t="shared" si="128"/>
        <v>0</v>
      </c>
      <c r="BH559" s="11">
        <f t="shared" si="129"/>
        <v>77000000</v>
      </c>
      <c r="BI559" s="11">
        <f t="shared" si="130"/>
        <v>77000000</v>
      </c>
      <c r="BJ559" s="4">
        <f t="shared" si="131"/>
        <v>0</v>
      </c>
      <c r="BK559" s="4">
        <f t="shared" si="132"/>
        <v>0</v>
      </c>
      <c r="BL559" s="1">
        <v>4</v>
      </c>
      <c r="BM559" s="1">
        <v>2410</v>
      </c>
      <c r="BN559" s="1">
        <v>4</v>
      </c>
      <c r="BO559" s="12">
        <v>1</v>
      </c>
      <c r="BP559" s="1">
        <v>1</v>
      </c>
      <c r="BQ559" s="1">
        <v>4</v>
      </c>
      <c r="BT559" s="36"/>
      <c r="BU559" s="36"/>
      <c r="BV559" s="36" t="str">
        <f t="shared" si="124"/>
        <v>2410</v>
      </c>
      <c r="BW559" s="36" t="b">
        <f t="shared" si="125"/>
        <v>1</v>
      </c>
      <c r="BX559" s="36"/>
      <c r="BY559" s="36"/>
      <c r="BZ559" s="36"/>
      <c r="CA559" s="36"/>
    </row>
    <row r="560" spans="1:79" ht="142.5">
      <c r="A560" s="38" t="s">
        <v>3801</v>
      </c>
      <c r="B560" s="33" t="s">
        <v>936</v>
      </c>
      <c r="C560" s="27" t="s">
        <v>259</v>
      </c>
      <c r="D560" s="27" t="s">
        <v>246</v>
      </c>
      <c r="E560" s="18" t="s">
        <v>3862</v>
      </c>
      <c r="F560" s="19" t="s">
        <v>3882</v>
      </c>
      <c r="G560" s="19" t="s">
        <v>3883</v>
      </c>
      <c r="H560" s="19" t="s">
        <v>3886</v>
      </c>
      <c r="I560" s="19">
        <v>86101610</v>
      </c>
      <c r="J560" s="19" t="s">
        <v>1338</v>
      </c>
      <c r="K560" s="19" t="s">
        <v>1332</v>
      </c>
      <c r="L560" s="19" t="s">
        <v>2634</v>
      </c>
      <c r="M560" s="20" t="s">
        <v>265</v>
      </c>
      <c r="N560" s="20" t="s">
        <v>265</v>
      </c>
      <c r="O560" s="20" t="s">
        <v>265</v>
      </c>
      <c r="P560" s="20">
        <v>10</v>
      </c>
      <c r="Q560" s="20" t="s">
        <v>1390</v>
      </c>
      <c r="R560" s="20" t="s">
        <v>1391</v>
      </c>
      <c r="S560" s="21">
        <v>77000000</v>
      </c>
      <c r="T560" s="21">
        <v>77000000</v>
      </c>
      <c r="U560" s="20" t="s">
        <v>1404</v>
      </c>
      <c r="V560" s="20" t="s">
        <v>1405</v>
      </c>
      <c r="W560" s="19" t="s">
        <v>121</v>
      </c>
      <c r="X560" s="19" t="s">
        <v>1409</v>
      </c>
      <c r="Y560" s="19" t="s">
        <v>1459</v>
      </c>
      <c r="Z560" s="19" t="s">
        <v>128</v>
      </c>
      <c r="AA560" s="19" t="s">
        <v>1660</v>
      </c>
      <c r="AB560" s="19" t="s">
        <v>1666</v>
      </c>
      <c r="AC560" s="32">
        <v>0</v>
      </c>
      <c r="AD560" s="32">
        <v>0</v>
      </c>
      <c r="AE560" s="32">
        <v>77000000</v>
      </c>
      <c r="AF560" s="32">
        <v>0</v>
      </c>
      <c r="AG560" s="32">
        <v>0</v>
      </c>
      <c r="AH560" s="32">
        <v>7700000</v>
      </c>
      <c r="AI560" s="32">
        <v>0</v>
      </c>
      <c r="AJ560" s="32">
        <v>7700000</v>
      </c>
      <c r="AK560" s="32">
        <v>0</v>
      </c>
      <c r="AL560" s="32">
        <v>7700000</v>
      </c>
      <c r="AM560" s="32">
        <v>0</v>
      </c>
      <c r="AN560" s="32">
        <v>7700000</v>
      </c>
      <c r="AO560" s="32">
        <v>0</v>
      </c>
      <c r="AP560" s="32">
        <v>7700000</v>
      </c>
      <c r="AQ560" s="32">
        <v>0</v>
      </c>
      <c r="AR560" s="32">
        <v>7700000</v>
      </c>
      <c r="AS560" s="32">
        <v>0</v>
      </c>
      <c r="AT560" s="32">
        <v>7700000</v>
      </c>
      <c r="AU560" s="32">
        <v>0</v>
      </c>
      <c r="AV560" s="32">
        <v>7700000</v>
      </c>
      <c r="AW560" s="32">
        <v>0</v>
      </c>
      <c r="AX560" s="32">
        <v>7700000</v>
      </c>
      <c r="AY560" s="32">
        <v>0</v>
      </c>
      <c r="AZ560" s="32">
        <v>7700000</v>
      </c>
      <c r="BA560" s="30"/>
      <c r="BB560" s="30"/>
      <c r="BC560" s="30"/>
      <c r="BD560" s="30"/>
      <c r="BE560" s="10" t="str">
        <f t="shared" si="126"/>
        <v>OK</v>
      </c>
      <c r="BF560" s="10" t="str">
        <f t="shared" si="127"/>
        <v>OK</v>
      </c>
      <c r="BG560" s="4">
        <f t="shared" si="128"/>
        <v>0</v>
      </c>
      <c r="BH560" s="11">
        <f t="shared" si="129"/>
        <v>77000000</v>
      </c>
      <c r="BI560" s="11">
        <f t="shared" si="130"/>
        <v>77000000</v>
      </c>
      <c r="BJ560" s="4">
        <f t="shared" si="131"/>
        <v>0</v>
      </c>
      <c r="BK560" s="4">
        <f t="shared" si="132"/>
        <v>0</v>
      </c>
      <c r="BL560" s="1">
        <v>4</v>
      </c>
      <c r="BM560" s="1">
        <v>2410</v>
      </c>
      <c r="BN560" s="1">
        <v>4</v>
      </c>
      <c r="BO560" s="12">
        <v>1</v>
      </c>
      <c r="BP560" s="1">
        <v>1</v>
      </c>
      <c r="BQ560" s="1">
        <v>5</v>
      </c>
      <c r="BT560" s="36"/>
      <c r="BU560" s="36"/>
      <c r="BV560" s="36" t="str">
        <f t="shared" si="124"/>
        <v>2410</v>
      </c>
      <c r="BW560" s="36" t="b">
        <f t="shared" si="125"/>
        <v>1</v>
      </c>
      <c r="BX560" s="36"/>
      <c r="BY560" s="36"/>
      <c r="BZ560" s="36"/>
      <c r="CA560" s="36"/>
    </row>
    <row r="561" spans="1:79" ht="142.5">
      <c r="A561" s="38" t="s">
        <v>3801</v>
      </c>
      <c r="B561" s="33" t="s">
        <v>937</v>
      </c>
      <c r="C561" s="27" t="s">
        <v>259</v>
      </c>
      <c r="D561" s="27" t="s">
        <v>246</v>
      </c>
      <c r="E561" s="18" t="s">
        <v>3862</v>
      </c>
      <c r="F561" s="19" t="s">
        <v>3882</v>
      </c>
      <c r="G561" s="19" t="s">
        <v>3883</v>
      </c>
      <c r="H561" s="19" t="s">
        <v>3886</v>
      </c>
      <c r="I561" s="19">
        <v>86101610</v>
      </c>
      <c r="J561" s="19" t="s">
        <v>1338</v>
      </c>
      <c r="K561" s="19" t="s">
        <v>1332</v>
      </c>
      <c r="L561" s="19" t="s">
        <v>2635</v>
      </c>
      <c r="M561" s="20" t="s">
        <v>265</v>
      </c>
      <c r="N561" s="20" t="s">
        <v>265</v>
      </c>
      <c r="O561" s="20" t="s">
        <v>265</v>
      </c>
      <c r="P561" s="20">
        <v>10</v>
      </c>
      <c r="Q561" s="20" t="s">
        <v>1390</v>
      </c>
      <c r="R561" s="20" t="s">
        <v>1391</v>
      </c>
      <c r="S561" s="21">
        <v>77000000</v>
      </c>
      <c r="T561" s="21">
        <v>77000000</v>
      </c>
      <c r="U561" s="20" t="s">
        <v>1404</v>
      </c>
      <c r="V561" s="20" t="s">
        <v>1405</v>
      </c>
      <c r="W561" s="19" t="s">
        <v>121</v>
      </c>
      <c r="X561" s="19" t="s">
        <v>1409</v>
      </c>
      <c r="Y561" s="19" t="s">
        <v>1459</v>
      </c>
      <c r="Z561" s="19" t="s">
        <v>128</v>
      </c>
      <c r="AA561" s="19" t="s">
        <v>1660</v>
      </c>
      <c r="AB561" s="19" t="s">
        <v>1666</v>
      </c>
      <c r="AC561" s="32">
        <v>0</v>
      </c>
      <c r="AD561" s="32">
        <v>0</v>
      </c>
      <c r="AE561" s="32">
        <v>77000000</v>
      </c>
      <c r="AF561" s="32">
        <v>0</v>
      </c>
      <c r="AG561" s="32">
        <v>0</v>
      </c>
      <c r="AH561" s="32">
        <v>7700000</v>
      </c>
      <c r="AI561" s="32">
        <v>0</v>
      </c>
      <c r="AJ561" s="32">
        <v>7700000</v>
      </c>
      <c r="AK561" s="32">
        <v>0</v>
      </c>
      <c r="AL561" s="32">
        <v>7700000</v>
      </c>
      <c r="AM561" s="32">
        <v>0</v>
      </c>
      <c r="AN561" s="32">
        <v>7700000</v>
      </c>
      <c r="AO561" s="32">
        <v>0</v>
      </c>
      <c r="AP561" s="32">
        <v>7700000</v>
      </c>
      <c r="AQ561" s="32">
        <v>0</v>
      </c>
      <c r="AR561" s="32">
        <v>7700000</v>
      </c>
      <c r="AS561" s="32">
        <v>0</v>
      </c>
      <c r="AT561" s="32">
        <v>7700000</v>
      </c>
      <c r="AU561" s="32">
        <v>0</v>
      </c>
      <c r="AV561" s="32">
        <v>7700000</v>
      </c>
      <c r="AW561" s="32">
        <v>0</v>
      </c>
      <c r="AX561" s="32">
        <v>7700000</v>
      </c>
      <c r="AY561" s="32">
        <v>0</v>
      </c>
      <c r="AZ561" s="32">
        <v>7700000</v>
      </c>
      <c r="BA561" s="30"/>
      <c r="BB561" s="30"/>
      <c r="BC561" s="30"/>
      <c r="BD561" s="30"/>
      <c r="BE561" s="10" t="str">
        <f t="shared" ref="BE561:BE594" si="135">IF(OR($T561&lt;&gt;"",SUM(AC561:AZ561)&lt;&gt;0),IF(T561=BH561,"OK",IF(T561&gt;BH561,"Valor estimado supera a Compromisos en "&amp;DOLLAR(T561-BH561),"Compromisos superan al Valor estimado en "&amp;DOLLAR(BH561-T561))),"")</f>
        <v>OK</v>
      </c>
      <c r="BF561" s="10" t="str">
        <f t="shared" ref="BF561:BF594" si="136">IF(OR($T561&lt;&gt;"",SUM(AC561:AZ561)&lt;&gt;0),IF(T561=BI561,"OK",IF(T561&gt;BI561,"Valor estimado supera a Obligaciones en "&amp;DOLLAR(T561-BI561),"Obligaciones superan al Valor estimado en "&amp;DOLLAR(BI561-T561))),"")</f>
        <v>OK</v>
      </c>
      <c r="BG561" s="4">
        <f t="shared" ref="BG561:BG594" si="137">+IF(B561&lt;&gt;"",COUNTBLANK(F561:AZ561),0)</f>
        <v>0</v>
      </c>
      <c r="BH561" s="11">
        <f t="shared" ref="BH561:BH594" si="138">+SUM(AC561,AE561,AG561,AI561,AK561,AM561,AO561,AQ561,AS561,AU561,AW561,AY561)</f>
        <v>77000000</v>
      </c>
      <c r="BI561" s="11">
        <f t="shared" ref="BI561:BI594" si="139">+SUM(AD561,AF561,AH561,AJ561,AL561,AN561,AP561,AR561,AT561,AV561,AX561,AZ561)</f>
        <v>77000000</v>
      </c>
      <c r="BJ561" s="4">
        <f t="shared" ref="BJ561:BJ594" si="140">+IF(OR(BE561="ok",BE561=""),0,1)</f>
        <v>0</v>
      </c>
      <c r="BK561" s="4">
        <f t="shared" ref="BK561:BK594" si="141">+IF(OR(BF561="ok",BF561=""),0,1)</f>
        <v>0</v>
      </c>
      <c r="BL561" s="1">
        <v>4</v>
      </c>
      <c r="BM561" s="1">
        <v>2410</v>
      </c>
      <c r="BN561" s="1">
        <v>4</v>
      </c>
      <c r="BO561" s="12">
        <v>1</v>
      </c>
      <c r="BP561" s="1">
        <v>1</v>
      </c>
      <c r="BQ561" s="1">
        <v>6</v>
      </c>
      <c r="BT561" s="36"/>
      <c r="BU561" s="36"/>
      <c r="BV561" s="36" t="str">
        <f t="shared" si="124"/>
        <v>2410</v>
      </c>
      <c r="BW561" s="36" t="b">
        <f t="shared" si="125"/>
        <v>1</v>
      </c>
      <c r="BX561" s="36"/>
      <c r="BY561" s="36"/>
      <c r="BZ561" s="36"/>
      <c r="CA561" s="36"/>
    </row>
    <row r="562" spans="1:79" ht="142.5">
      <c r="A562" s="38" t="s">
        <v>3801</v>
      </c>
      <c r="B562" s="33" t="s">
        <v>938</v>
      </c>
      <c r="C562" s="27" t="s">
        <v>259</v>
      </c>
      <c r="D562" s="27" t="s">
        <v>246</v>
      </c>
      <c r="E562" s="18" t="s">
        <v>3862</v>
      </c>
      <c r="F562" s="19" t="s">
        <v>3882</v>
      </c>
      <c r="G562" s="19" t="s">
        <v>3883</v>
      </c>
      <c r="H562" s="19" t="s">
        <v>3886</v>
      </c>
      <c r="I562" s="19">
        <v>86101610</v>
      </c>
      <c r="J562" s="19" t="s">
        <v>1338</v>
      </c>
      <c r="K562" s="19" t="s">
        <v>1332</v>
      </c>
      <c r="L562" s="19" t="s">
        <v>2636</v>
      </c>
      <c r="M562" s="20" t="s">
        <v>265</v>
      </c>
      <c r="N562" s="20" t="s">
        <v>265</v>
      </c>
      <c r="O562" s="20" t="s">
        <v>265</v>
      </c>
      <c r="P562" s="20">
        <v>10</v>
      </c>
      <c r="Q562" s="20" t="s">
        <v>1390</v>
      </c>
      <c r="R562" s="20" t="s">
        <v>1391</v>
      </c>
      <c r="S562" s="21">
        <v>77000000</v>
      </c>
      <c r="T562" s="21">
        <v>77000000</v>
      </c>
      <c r="U562" s="20" t="s">
        <v>1404</v>
      </c>
      <c r="V562" s="20" t="s">
        <v>1405</v>
      </c>
      <c r="W562" s="19" t="s">
        <v>121</v>
      </c>
      <c r="X562" s="19" t="s">
        <v>1409</v>
      </c>
      <c r="Y562" s="19" t="s">
        <v>1459</v>
      </c>
      <c r="Z562" s="19" t="s">
        <v>128</v>
      </c>
      <c r="AA562" s="19" t="s">
        <v>1660</v>
      </c>
      <c r="AB562" s="19" t="s">
        <v>1666</v>
      </c>
      <c r="AC562" s="32">
        <v>0</v>
      </c>
      <c r="AD562" s="32">
        <v>0</v>
      </c>
      <c r="AE562" s="32">
        <v>77000000</v>
      </c>
      <c r="AF562" s="32">
        <v>0</v>
      </c>
      <c r="AG562" s="32">
        <v>0</v>
      </c>
      <c r="AH562" s="32">
        <v>7700000</v>
      </c>
      <c r="AI562" s="32">
        <v>0</v>
      </c>
      <c r="AJ562" s="32">
        <v>7700000</v>
      </c>
      <c r="AK562" s="32">
        <v>0</v>
      </c>
      <c r="AL562" s="32">
        <v>7700000</v>
      </c>
      <c r="AM562" s="32">
        <v>0</v>
      </c>
      <c r="AN562" s="32">
        <v>7700000</v>
      </c>
      <c r="AO562" s="32">
        <v>0</v>
      </c>
      <c r="AP562" s="32">
        <v>7700000</v>
      </c>
      <c r="AQ562" s="32">
        <v>0</v>
      </c>
      <c r="AR562" s="32">
        <v>7700000</v>
      </c>
      <c r="AS562" s="32">
        <v>0</v>
      </c>
      <c r="AT562" s="32">
        <v>7700000</v>
      </c>
      <c r="AU562" s="32">
        <v>0</v>
      </c>
      <c r="AV562" s="32">
        <v>7700000</v>
      </c>
      <c r="AW562" s="32">
        <v>0</v>
      </c>
      <c r="AX562" s="32">
        <v>7700000</v>
      </c>
      <c r="AY562" s="32">
        <v>0</v>
      </c>
      <c r="AZ562" s="32">
        <v>7700000</v>
      </c>
      <c r="BA562" s="30"/>
      <c r="BB562" s="30"/>
      <c r="BC562" s="30"/>
      <c r="BD562" s="30"/>
      <c r="BE562" s="10" t="str">
        <f t="shared" si="135"/>
        <v>OK</v>
      </c>
      <c r="BF562" s="10" t="str">
        <f t="shared" si="136"/>
        <v>OK</v>
      </c>
      <c r="BG562" s="4">
        <f t="shared" si="137"/>
        <v>0</v>
      </c>
      <c r="BH562" s="11">
        <f t="shared" si="138"/>
        <v>77000000</v>
      </c>
      <c r="BI562" s="11">
        <f t="shared" si="139"/>
        <v>77000000</v>
      </c>
      <c r="BJ562" s="4">
        <f t="shared" si="140"/>
        <v>0</v>
      </c>
      <c r="BK562" s="4">
        <f t="shared" si="141"/>
        <v>0</v>
      </c>
      <c r="BL562" s="1">
        <v>4</v>
      </c>
      <c r="BM562" s="1">
        <v>2410</v>
      </c>
      <c r="BN562" s="1">
        <v>4</v>
      </c>
      <c r="BO562" s="12">
        <v>1</v>
      </c>
      <c r="BP562" s="1">
        <v>1</v>
      </c>
      <c r="BQ562" s="1">
        <v>7</v>
      </c>
      <c r="BT562" s="36"/>
      <c r="BU562" s="36"/>
      <c r="BV562" s="36" t="str">
        <f t="shared" si="124"/>
        <v>2410</v>
      </c>
      <c r="BW562" s="36" t="b">
        <f t="shared" si="125"/>
        <v>1</v>
      </c>
      <c r="BX562" s="36"/>
      <c r="BY562" s="36"/>
      <c r="BZ562" s="36"/>
      <c r="CA562" s="36"/>
    </row>
    <row r="563" spans="1:79" ht="142.5">
      <c r="A563" s="38" t="s">
        <v>3801</v>
      </c>
      <c r="B563" s="33" t="s">
        <v>939</v>
      </c>
      <c r="C563" s="27" t="s">
        <v>259</v>
      </c>
      <c r="D563" s="27" t="s">
        <v>246</v>
      </c>
      <c r="E563" s="18" t="s">
        <v>3862</v>
      </c>
      <c r="F563" s="19" t="s">
        <v>3882</v>
      </c>
      <c r="G563" s="19" t="s">
        <v>3883</v>
      </c>
      <c r="H563" s="19" t="s">
        <v>3886</v>
      </c>
      <c r="I563" s="19">
        <v>86101610</v>
      </c>
      <c r="J563" s="19" t="s">
        <v>1338</v>
      </c>
      <c r="K563" s="19" t="s">
        <v>1332</v>
      </c>
      <c r="L563" s="19" t="s">
        <v>2637</v>
      </c>
      <c r="M563" s="20" t="s">
        <v>265</v>
      </c>
      <c r="N563" s="20" t="s">
        <v>265</v>
      </c>
      <c r="O563" s="20" t="s">
        <v>265</v>
      </c>
      <c r="P563" s="20">
        <v>10</v>
      </c>
      <c r="Q563" s="20" t="s">
        <v>1390</v>
      </c>
      <c r="R563" s="20" t="s">
        <v>1391</v>
      </c>
      <c r="S563" s="21">
        <v>77000000</v>
      </c>
      <c r="T563" s="21">
        <v>77000000</v>
      </c>
      <c r="U563" s="20" t="s">
        <v>1404</v>
      </c>
      <c r="V563" s="20" t="s">
        <v>1405</v>
      </c>
      <c r="W563" s="19" t="s">
        <v>121</v>
      </c>
      <c r="X563" s="19" t="s">
        <v>1409</v>
      </c>
      <c r="Y563" s="19" t="s">
        <v>1459</v>
      </c>
      <c r="Z563" s="19" t="s">
        <v>128</v>
      </c>
      <c r="AA563" s="19" t="s">
        <v>1660</v>
      </c>
      <c r="AB563" s="19" t="s">
        <v>1666</v>
      </c>
      <c r="AC563" s="32">
        <v>0</v>
      </c>
      <c r="AD563" s="32">
        <v>0</v>
      </c>
      <c r="AE563" s="32">
        <v>77000000</v>
      </c>
      <c r="AF563" s="32">
        <v>0</v>
      </c>
      <c r="AG563" s="32">
        <v>0</v>
      </c>
      <c r="AH563" s="32">
        <v>7700000</v>
      </c>
      <c r="AI563" s="32">
        <v>0</v>
      </c>
      <c r="AJ563" s="32">
        <v>7700000</v>
      </c>
      <c r="AK563" s="32">
        <v>0</v>
      </c>
      <c r="AL563" s="32">
        <v>7700000</v>
      </c>
      <c r="AM563" s="32">
        <v>0</v>
      </c>
      <c r="AN563" s="32">
        <v>7700000</v>
      </c>
      <c r="AO563" s="32">
        <v>0</v>
      </c>
      <c r="AP563" s="32">
        <v>7700000</v>
      </c>
      <c r="AQ563" s="32">
        <v>0</v>
      </c>
      <c r="AR563" s="32">
        <v>7700000</v>
      </c>
      <c r="AS563" s="32">
        <v>0</v>
      </c>
      <c r="AT563" s="32">
        <v>7700000</v>
      </c>
      <c r="AU563" s="32">
        <v>0</v>
      </c>
      <c r="AV563" s="32">
        <v>7700000</v>
      </c>
      <c r="AW563" s="32">
        <v>0</v>
      </c>
      <c r="AX563" s="32">
        <v>7700000</v>
      </c>
      <c r="AY563" s="32">
        <v>0</v>
      </c>
      <c r="AZ563" s="32">
        <v>7700000</v>
      </c>
      <c r="BA563" s="30"/>
      <c r="BB563" s="30"/>
      <c r="BC563" s="30"/>
      <c r="BD563" s="30"/>
      <c r="BE563" s="10" t="str">
        <f t="shared" si="135"/>
        <v>OK</v>
      </c>
      <c r="BF563" s="10" t="str">
        <f t="shared" si="136"/>
        <v>OK</v>
      </c>
      <c r="BG563" s="4">
        <f t="shared" si="137"/>
        <v>0</v>
      </c>
      <c r="BH563" s="11">
        <f t="shared" si="138"/>
        <v>77000000</v>
      </c>
      <c r="BI563" s="11">
        <f t="shared" si="139"/>
        <v>77000000</v>
      </c>
      <c r="BJ563" s="4">
        <f t="shared" si="140"/>
        <v>0</v>
      </c>
      <c r="BK563" s="4">
        <f t="shared" si="141"/>
        <v>0</v>
      </c>
      <c r="BL563" s="1">
        <v>4</v>
      </c>
      <c r="BM563" s="1">
        <v>2410</v>
      </c>
      <c r="BN563" s="1">
        <v>4</v>
      </c>
      <c r="BO563" s="12">
        <v>1</v>
      </c>
      <c r="BP563" s="1">
        <v>1</v>
      </c>
      <c r="BQ563" s="1">
        <v>8</v>
      </c>
      <c r="BT563" s="36"/>
      <c r="BU563" s="36"/>
      <c r="BV563" s="36" t="str">
        <f t="shared" si="124"/>
        <v>2410</v>
      </c>
      <c r="BW563" s="36" t="b">
        <f t="shared" si="125"/>
        <v>1</v>
      </c>
      <c r="BX563" s="36"/>
      <c r="BY563" s="36"/>
      <c r="BZ563" s="36"/>
      <c r="CA563" s="36"/>
    </row>
    <row r="564" spans="1:79" ht="142.5">
      <c r="A564" s="38" t="s">
        <v>3801</v>
      </c>
      <c r="B564" s="33" t="s">
        <v>940</v>
      </c>
      <c r="C564" s="27" t="s">
        <v>259</v>
      </c>
      <c r="D564" s="27" t="s">
        <v>246</v>
      </c>
      <c r="E564" s="18" t="s">
        <v>3862</v>
      </c>
      <c r="F564" s="19" t="s">
        <v>3882</v>
      </c>
      <c r="G564" s="19" t="s">
        <v>3883</v>
      </c>
      <c r="H564" s="19" t="s">
        <v>3886</v>
      </c>
      <c r="I564" s="19">
        <v>86101610</v>
      </c>
      <c r="J564" s="19" t="s">
        <v>1338</v>
      </c>
      <c r="K564" s="19" t="s">
        <v>1332</v>
      </c>
      <c r="L564" s="19" t="s">
        <v>2638</v>
      </c>
      <c r="M564" s="20" t="s">
        <v>265</v>
      </c>
      <c r="N564" s="20" t="s">
        <v>265</v>
      </c>
      <c r="O564" s="20" t="s">
        <v>265</v>
      </c>
      <c r="P564" s="20">
        <v>10</v>
      </c>
      <c r="Q564" s="20" t="s">
        <v>1390</v>
      </c>
      <c r="R564" s="20" t="s">
        <v>1391</v>
      </c>
      <c r="S564" s="21">
        <v>77000000</v>
      </c>
      <c r="T564" s="21">
        <v>77000000</v>
      </c>
      <c r="U564" s="20" t="s">
        <v>1404</v>
      </c>
      <c r="V564" s="20" t="s">
        <v>1405</v>
      </c>
      <c r="W564" s="19" t="s">
        <v>121</v>
      </c>
      <c r="X564" s="19" t="s">
        <v>1409</v>
      </c>
      <c r="Y564" s="19" t="s">
        <v>1459</v>
      </c>
      <c r="Z564" s="19" t="s">
        <v>128</v>
      </c>
      <c r="AA564" s="19" t="s">
        <v>1660</v>
      </c>
      <c r="AB564" s="19" t="s">
        <v>1666</v>
      </c>
      <c r="AC564" s="32">
        <v>0</v>
      </c>
      <c r="AD564" s="32">
        <v>0</v>
      </c>
      <c r="AE564" s="32">
        <v>77000000</v>
      </c>
      <c r="AF564" s="32">
        <v>0</v>
      </c>
      <c r="AG564" s="32">
        <v>0</v>
      </c>
      <c r="AH564" s="32">
        <v>7700000</v>
      </c>
      <c r="AI564" s="32">
        <v>0</v>
      </c>
      <c r="AJ564" s="32">
        <v>7700000</v>
      </c>
      <c r="AK564" s="32">
        <v>0</v>
      </c>
      <c r="AL564" s="32">
        <v>7700000</v>
      </c>
      <c r="AM564" s="32">
        <v>0</v>
      </c>
      <c r="AN564" s="32">
        <v>7700000</v>
      </c>
      <c r="AO564" s="32">
        <v>0</v>
      </c>
      <c r="AP564" s="32">
        <v>7700000</v>
      </c>
      <c r="AQ564" s="32">
        <v>0</v>
      </c>
      <c r="AR564" s="32">
        <v>7700000</v>
      </c>
      <c r="AS564" s="32">
        <v>0</v>
      </c>
      <c r="AT564" s="32">
        <v>7700000</v>
      </c>
      <c r="AU564" s="32">
        <v>0</v>
      </c>
      <c r="AV564" s="32">
        <v>7700000</v>
      </c>
      <c r="AW564" s="32">
        <v>0</v>
      </c>
      <c r="AX564" s="32">
        <v>7700000</v>
      </c>
      <c r="AY564" s="32">
        <v>0</v>
      </c>
      <c r="AZ564" s="32">
        <v>7700000</v>
      </c>
      <c r="BA564" s="30"/>
      <c r="BB564" s="30"/>
      <c r="BC564" s="30"/>
      <c r="BD564" s="30"/>
      <c r="BE564" s="10" t="str">
        <f t="shared" si="135"/>
        <v>OK</v>
      </c>
      <c r="BF564" s="10" t="str">
        <f t="shared" si="136"/>
        <v>OK</v>
      </c>
      <c r="BG564" s="4">
        <f t="shared" si="137"/>
        <v>0</v>
      </c>
      <c r="BH564" s="11">
        <f t="shared" si="138"/>
        <v>77000000</v>
      </c>
      <c r="BI564" s="11">
        <f t="shared" si="139"/>
        <v>77000000</v>
      </c>
      <c r="BJ564" s="4">
        <f t="shared" si="140"/>
        <v>0</v>
      </c>
      <c r="BK564" s="4">
        <f t="shared" si="141"/>
        <v>0</v>
      </c>
      <c r="BL564" s="1">
        <v>4</v>
      </c>
      <c r="BM564" s="1">
        <v>2410</v>
      </c>
      <c r="BN564" s="1">
        <v>4</v>
      </c>
      <c r="BO564" s="12">
        <v>1</v>
      </c>
      <c r="BP564" s="1">
        <v>1</v>
      </c>
      <c r="BQ564" s="1">
        <v>9</v>
      </c>
      <c r="BT564" s="36"/>
      <c r="BU564" s="36"/>
      <c r="BV564" s="36" t="str">
        <f t="shared" si="124"/>
        <v>2410</v>
      </c>
      <c r="BW564" s="36" t="b">
        <f t="shared" si="125"/>
        <v>1</v>
      </c>
      <c r="BX564" s="36"/>
      <c r="BY564" s="36"/>
      <c r="BZ564" s="36"/>
      <c r="CA564" s="36"/>
    </row>
    <row r="565" spans="1:79" ht="142.5">
      <c r="A565" s="38" t="s">
        <v>3801</v>
      </c>
      <c r="B565" s="33" t="s">
        <v>941</v>
      </c>
      <c r="C565" s="27" t="s">
        <v>259</v>
      </c>
      <c r="D565" s="27" t="s">
        <v>246</v>
      </c>
      <c r="E565" s="18" t="s">
        <v>3862</v>
      </c>
      <c r="F565" s="19" t="s">
        <v>3882</v>
      </c>
      <c r="G565" s="19" t="s">
        <v>3883</v>
      </c>
      <c r="H565" s="19" t="s">
        <v>3886</v>
      </c>
      <c r="I565" s="19">
        <v>86101610</v>
      </c>
      <c r="J565" s="19" t="s">
        <v>1338</v>
      </c>
      <c r="K565" s="19" t="s">
        <v>1332</v>
      </c>
      <c r="L565" s="19" t="s">
        <v>2627</v>
      </c>
      <c r="M565" s="20" t="s">
        <v>265</v>
      </c>
      <c r="N565" s="20" t="s">
        <v>265</v>
      </c>
      <c r="O565" s="20" t="s">
        <v>265</v>
      </c>
      <c r="P565" s="20">
        <v>7</v>
      </c>
      <c r="Q565" s="20" t="s">
        <v>1390</v>
      </c>
      <c r="R565" s="20" t="s">
        <v>3145</v>
      </c>
      <c r="S565" s="21">
        <v>53900000</v>
      </c>
      <c r="T565" s="21">
        <v>53900000</v>
      </c>
      <c r="U565" s="20" t="s">
        <v>1404</v>
      </c>
      <c r="V565" s="20" t="s">
        <v>1405</v>
      </c>
      <c r="W565" s="19" t="s">
        <v>121</v>
      </c>
      <c r="X565" s="19" t="s">
        <v>6083</v>
      </c>
      <c r="Y565" s="19" t="s">
        <v>6046</v>
      </c>
      <c r="Z565" s="19" t="s">
        <v>6087</v>
      </c>
      <c r="AA565" s="19" t="s">
        <v>1660</v>
      </c>
      <c r="AB565" s="19" t="s">
        <v>1666</v>
      </c>
      <c r="AC565" s="32">
        <v>0</v>
      </c>
      <c r="AD565" s="32">
        <v>0</v>
      </c>
      <c r="AE565" s="32">
        <v>53900000</v>
      </c>
      <c r="AF565" s="32">
        <v>0</v>
      </c>
      <c r="AG565" s="32">
        <v>0</v>
      </c>
      <c r="AH565" s="32">
        <v>7700000</v>
      </c>
      <c r="AI565" s="32">
        <v>0</v>
      </c>
      <c r="AJ565" s="32">
        <v>7700000</v>
      </c>
      <c r="AK565" s="32">
        <v>0</v>
      </c>
      <c r="AL565" s="32">
        <v>7700000</v>
      </c>
      <c r="AM565" s="32">
        <v>0</v>
      </c>
      <c r="AN565" s="32">
        <v>7700000</v>
      </c>
      <c r="AO565" s="32">
        <v>0</v>
      </c>
      <c r="AP565" s="32">
        <v>7700000</v>
      </c>
      <c r="AQ565" s="32">
        <v>0</v>
      </c>
      <c r="AR565" s="32">
        <v>7700000</v>
      </c>
      <c r="AS565" s="32">
        <v>0</v>
      </c>
      <c r="AT565" s="32">
        <v>7700000</v>
      </c>
      <c r="AU565" s="32">
        <v>0</v>
      </c>
      <c r="AV565" s="32">
        <v>0</v>
      </c>
      <c r="AW565" s="32">
        <v>0</v>
      </c>
      <c r="AX565" s="32">
        <v>0</v>
      </c>
      <c r="AY565" s="32">
        <v>0</v>
      </c>
      <c r="AZ565" s="32">
        <v>0</v>
      </c>
      <c r="BA565" s="30"/>
      <c r="BB565" s="30"/>
      <c r="BC565" s="30"/>
      <c r="BD565" s="30"/>
      <c r="BE565" s="10" t="str">
        <f t="shared" si="135"/>
        <v>OK</v>
      </c>
      <c r="BF565" s="10" t="str">
        <f t="shared" si="136"/>
        <v>OK</v>
      </c>
      <c r="BG565" s="4">
        <f t="shared" si="137"/>
        <v>0</v>
      </c>
      <c r="BH565" s="11">
        <f t="shared" si="138"/>
        <v>53900000</v>
      </c>
      <c r="BI565" s="11">
        <f t="shared" si="139"/>
        <v>53900000</v>
      </c>
      <c r="BJ565" s="4">
        <f t="shared" si="140"/>
        <v>0</v>
      </c>
      <c r="BK565" s="4">
        <f t="shared" si="141"/>
        <v>0</v>
      </c>
      <c r="BL565" s="1">
        <v>4</v>
      </c>
      <c r="BM565" s="1">
        <v>2410</v>
      </c>
      <c r="BN565" s="1">
        <v>4</v>
      </c>
      <c r="BO565" s="12">
        <v>1</v>
      </c>
      <c r="BP565" s="1">
        <v>1</v>
      </c>
      <c r="BQ565" s="1">
        <v>10</v>
      </c>
      <c r="BT565" s="36"/>
      <c r="BU565" s="36"/>
      <c r="BV565" s="36" t="str">
        <f t="shared" si="124"/>
        <v>2410</v>
      </c>
      <c r="BW565" s="36" t="b">
        <f t="shared" si="125"/>
        <v>1</v>
      </c>
      <c r="BX565" s="36"/>
      <c r="BY565" s="36"/>
      <c r="BZ565" s="36"/>
      <c r="CA565" s="36"/>
    </row>
    <row r="566" spans="1:79" ht="114">
      <c r="A566" s="38" t="s">
        <v>3801</v>
      </c>
      <c r="B566" s="33" t="s">
        <v>942</v>
      </c>
      <c r="C566" s="27" t="s">
        <v>259</v>
      </c>
      <c r="D566" s="27" t="s">
        <v>246</v>
      </c>
      <c r="E566" s="18" t="s">
        <v>3862</v>
      </c>
      <c r="F566" s="19" t="s">
        <v>3882</v>
      </c>
      <c r="G566" s="19" t="s">
        <v>3883</v>
      </c>
      <c r="H566" s="19" t="s">
        <v>3886</v>
      </c>
      <c r="I566" s="19">
        <v>86101610</v>
      </c>
      <c r="J566" s="19" t="s">
        <v>1338</v>
      </c>
      <c r="K566" s="19" t="s">
        <v>1332</v>
      </c>
      <c r="L566" s="19" t="s">
        <v>2628</v>
      </c>
      <c r="M566" s="20" t="s">
        <v>1321</v>
      </c>
      <c r="N566" s="20" t="s">
        <v>1321</v>
      </c>
      <c r="O566" s="20" t="s">
        <v>1321</v>
      </c>
      <c r="P566" s="20">
        <v>10</v>
      </c>
      <c r="Q566" s="20" t="s">
        <v>1390</v>
      </c>
      <c r="R566" s="20" t="s">
        <v>1391</v>
      </c>
      <c r="S566" s="21">
        <v>115120000</v>
      </c>
      <c r="T566" s="21">
        <v>115120000</v>
      </c>
      <c r="U566" s="20" t="s">
        <v>1404</v>
      </c>
      <c r="V566" s="20" t="s">
        <v>1405</v>
      </c>
      <c r="W566" s="19" t="s">
        <v>121</v>
      </c>
      <c r="X566" s="19" t="s">
        <v>1409</v>
      </c>
      <c r="Y566" s="19" t="s">
        <v>1459</v>
      </c>
      <c r="Z566" s="19" t="s">
        <v>128</v>
      </c>
      <c r="AA566" s="19" t="s">
        <v>1660</v>
      </c>
      <c r="AB566" s="19" t="s">
        <v>1666</v>
      </c>
      <c r="AC566" s="32">
        <v>115120000</v>
      </c>
      <c r="AD566" s="32">
        <v>0</v>
      </c>
      <c r="AE566" s="32">
        <v>0</v>
      </c>
      <c r="AF566" s="32">
        <v>11512000</v>
      </c>
      <c r="AG566" s="32">
        <v>0</v>
      </c>
      <c r="AH566" s="32">
        <v>11512000</v>
      </c>
      <c r="AI566" s="32">
        <v>0</v>
      </c>
      <c r="AJ566" s="32">
        <v>11512000</v>
      </c>
      <c r="AK566" s="32">
        <v>0</v>
      </c>
      <c r="AL566" s="32">
        <v>11512000</v>
      </c>
      <c r="AM566" s="32">
        <v>0</v>
      </c>
      <c r="AN566" s="32">
        <v>11512000</v>
      </c>
      <c r="AO566" s="32">
        <v>0</v>
      </c>
      <c r="AP566" s="32">
        <v>11512000</v>
      </c>
      <c r="AQ566" s="32">
        <v>0</v>
      </c>
      <c r="AR566" s="32">
        <v>11512000</v>
      </c>
      <c r="AS566" s="32">
        <v>0</v>
      </c>
      <c r="AT566" s="32">
        <v>11512000</v>
      </c>
      <c r="AU566" s="32">
        <v>0</v>
      </c>
      <c r="AV566" s="32">
        <v>11512000</v>
      </c>
      <c r="AW566" s="32">
        <v>0</v>
      </c>
      <c r="AX566" s="32">
        <v>11512000</v>
      </c>
      <c r="AY566" s="32">
        <v>0</v>
      </c>
      <c r="AZ566" s="32">
        <v>0</v>
      </c>
      <c r="BA566" s="30"/>
      <c r="BB566" s="30"/>
      <c r="BC566" s="30"/>
      <c r="BD566" s="30"/>
      <c r="BE566" s="10" t="str">
        <f t="shared" si="135"/>
        <v>OK</v>
      </c>
      <c r="BF566" s="10" t="str">
        <f t="shared" si="136"/>
        <v>OK</v>
      </c>
      <c r="BG566" s="4">
        <f t="shared" si="137"/>
        <v>0</v>
      </c>
      <c r="BH566" s="11">
        <f t="shared" si="138"/>
        <v>115120000</v>
      </c>
      <c r="BI566" s="11">
        <f t="shared" si="139"/>
        <v>115120000</v>
      </c>
      <c r="BJ566" s="4">
        <f t="shared" si="140"/>
        <v>0</v>
      </c>
      <c r="BK566" s="4">
        <f t="shared" si="141"/>
        <v>0</v>
      </c>
      <c r="BL566" s="1">
        <v>4</v>
      </c>
      <c r="BM566" s="1">
        <v>2410</v>
      </c>
      <c r="BN566" s="1">
        <v>4</v>
      </c>
      <c r="BO566" s="12">
        <v>1</v>
      </c>
      <c r="BP566" s="1">
        <v>1</v>
      </c>
      <c r="BQ566" s="1">
        <v>11</v>
      </c>
      <c r="BT566" s="36"/>
      <c r="BU566" s="36"/>
      <c r="BV566" s="36" t="str">
        <f t="shared" si="124"/>
        <v>2410</v>
      </c>
      <c r="BW566" s="36" t="b">
        <f t="shared" si="125"/>
        <v>1</v>
      </c>
      <c r="BX566" s="36"/>
      <c r="BY566" s="36"/>
      <c r="BZ566" s="36"/>
      <c r="CA566" s="36"/>
    </row>
    <row r="567" spans="1:79" ht="99.75">
      <c r="A567" s="38" t="s">
        <v>3801</v>
      </c>
      <c r="B567" s="33" t="s">
        <v>943</v>
      </c>
      <c r="C567" s="27" t="s">
        <v>259</v>
      </c>
      <c r="D567" s="27" t="s">
        <v>246</v>
      </c>
      <c r="E567" s="18" t="s">
        <v>3862</v>
      </c>
      <c r="F567" s="19" t="s">
        <v>3882</v>
      </c>
      <c r="G567" s="19" t="s">
        <v>3883</v>
      </c>
      <c r="H567" s="19" t="s">
        <v>3886</v>
      </c>
      <c r="I567" s="19">
        <v>80161501</v>
      </c>
      <c r="J567" s="19" t="s">
        <v>1338</v>
      </c>
      <c r="K567" s="19" t="s">
        <v>1334</v>
      </c>
      <c r="L567" s="19" t="s">
        <v>2629</v>
      </c>
      <c r="M567" s="20" t="s">
        <v>265</v>
      </c>
      <c r="N567" s="20" t="s">
        <v>265</v>
      </c>
      <c r="O567" s="20" t="s">
        <v>265</v>
      </c>
      <c r="P567" s="20">
        <v>10</v>
      </c>
      <c r="Q567" s="20" t="s">
        <v>1390</v>
      </c>
      <c r="R567" s="20" t="s">
        <v>1391</v>
      </c>
      <c r="S567" s="21">
        <v>49000000</v>
      </c>
      <c r="T567" s="21">
        <v>49000000</v>
      </c>
      <c r="U567" s="20" t="s">
        <v>1404</v>
      </c>
      <c r="V567" s="20" t="s">
        <v>1405</v>
      </c>
      <c r="W567" s="19" t="s">
        <v>121</v>
      </c>
      <c r="X567" s="19" t="s">
        <v>1409</v>
      </c>
      <c r="Y567" s="19" t="s">
        <v>1459</v>
      </c>
      <c r="Z567" s="19" t="s">
        <v>122</v>
      </c>
      <c r="AA567" s="19" t="s">
        <v>1661</v>
      </c>
      <c r="AB567" s="19" t="s">
        <v>1666</v>
      </c>
      <c r="AC567" s="32">
        <v>0</v>
      </c>
      <c r="AD567" s="32">
        <v>0</v>
      </c>
      <c r="AE567" s="32">
        <v>49000000</v>
      </c>
      <c r="AF567" s="32">
        <v>0</v>
      </c>
      <c r="AG567" s="32">
        <v>0</v>
      </c>
      <c r="AH567" s="32">
        <v>4900000</v>
      </c>
      <c r="AI567" s="32">
        <v>0</v>
      </c>
      <c r="AJ567" s="32">
        <v>4900000</v>
      </c>
      <c r="AK567" s="32">
        <v>0</v>
      </c>
      <c r="AL567" s="32">
        <v>4900000</v>
      </c>
      <c r="AM567" s="32">
        <v>0</v>
      </c>
      <c r="AN567" s="32">
        <v>4900000</v>
      </c>
      <c r="AO567" s="32">
        <v>0</v>
      </c>
      <c r="AP567" s="32">
        <v>4900000</v>
      </c>
      <c r="AQ567" s="32">
        <v>0</v>
      </c>
      <c r="AR567" s="32">
        <v>4900000</v>
      </c>
      <c r="AS567" s="32">
        <v>0</v>
      </c>
      <c r="AT567" s="32">
        <v>4900000</v>
      </c>
      <c r="AU567" s="32">
        <v>0</v>
      </c>
      <c r="AV567" s="32">
        <v>4900000</v>
      </c>
      <c r="AW567" s="32">
        <v>0</v>
      </c>
      <c r="AX567" s="32">
        <v>4900000</v>
      </c>
      <c r="AY567" s="32">
        <v>0</v>
      </c>
      <c r="AZ567" s="32">
        <v>4900000</v>
      </c>
      <c r="BA567" s="30"/>
      <c r="BB567" s="30"/>
      <c r="BC567" s="30"/>
      <c r="BD567" s="30"/>
      <c r="BE567" s="10" t="str">
        <f t="shared" si="135"/>
        <v>OK</v>
      </c>
      <c r="BF567" s="10" t="str">
        <f t="shared" si="136"/>
        <v>OK</v>
      </c>
      <c r="BG567" s="4">
        <f t="shared" si="137"/>
        <v>0</v>
      </c>
      <c r="BH567" s="11">
        <f t="shared" si="138"/>
        <v>49000000</v>
      </c>
      <c r="BI567" s="11">
        <f t="shared" si="139"/>
        <v>49000000</v>
      </c>
      <c r="BJ567" s="4">
        <f t="shared" si="140"/>
        <v>0</v>
      </c>
      <c r="BK567" s="4">
        <f t="shared" si="141"/>
        <v>0</v>
      </c>
      <c r="BL567" s="1">
        <v>4</v>
      </c>
      <c r="BM567" s="1">
        <v>2410</v>
      </c>
      <c r="BN567" s="1">
        <v>4</v>
      </c>
      <c r="BO567" s="12">
        <v>1</v>
      </c>
      <c r="BP567" s="1">
        <v>1</v>
      </c>
      <c r="BQ567" s="1">
        <v>12</v>
      </c>
      <c r="BT567" s="36"/>
      <c r="BU567" s="36"/>
      <c r="BV567" s="36" t="str">
        <f t="shared" si="124"/>
        <v>2410</v>
      </c>
      <c r="BW567" s="36" t="b">
        <f t="shared" si="125"/>
        <v>1</v>
      </c>
      <c r="BX567" s="36"/>
      <c r="BY567" s="36"/>
      <c r="BZ567" s="36"/>
      <c r="CA567" s="36"/>
    </row>
    <row r="568" spans="1:79" ht="85.5">
      <c r="A568" s="38" t="s">
        <v>61</v>
      </c>
      <c r="B568" s="33" t="s">
        <v>944</v>
      </c>
      <c r="C568" s="27" t="s">
        <v>259</v>
      </c>
      <c r="D568" s="27" t="s">
        <v>246</v>
      </c>
      <c r="E568" s="18" t="s">
        <v>3862</v>
      </c>
      <c r="F568" s="19" t="s">
        <v>3882</v>
      </c>
      <c r="G568" s="19" t="s">
        <v>3883</v>
      </c>
      <c r="H568" s="19" t="s">
        <v>3886</v>
      </c>
      <c r="I568" s="19">
        <v>78111502</v>
      </c>
      <c r="J568" s="19" t="s">
        <v>1338</v>
      </c>
      <c r="K568" s="19" t="s">
        <v>1323</v>
      </c>
      <c r="L568" s="19" t="s">
        <v>3486</v>
      </c>
      <c r="M568" s="20" t="s">
        <v>61</v>
      </c>
      <c r="N568" s="20" t="s">
        <v>61</v>
      </c>
      <c r="O568" s="20" t="s">
        <v>61</v>
      </c>
      <c r="P568" s="20" t="s">
        <v>61</v>
      </c>
      <c r="Q568" s="20" t="s">
        <v>1392</v>
      </c>
      <c r="R568" s="20" t="s">
        <v>1391</v>
      </c>
      <c r="S568" s="21">
        <v>458889070</v>
      </c>
      <c r="T568" s="21">
        <v>458889070</v>
      </c>
      <c r="U568" s="20" t="s">
        <v>1404</v>
      </c>
      <c r="V568" s="20" t="s">
        <v>1405</v>
      </c>
      <c r="W568" s="19" t="s">
        <v>121</v>
      </c>
      <c r="X568" s="19" t="s">
        <v>1410</v>
      </c>
      <c r="Y568" s="19" t="s">
        <v>1460</v>
      </c>
      <c r="Z568" s="19" t="s">
        <v>1511</v>
      </c>
      <c r="AA568" s="19" t="s">
        <v>1660</v>
      </c>
      <c r="AB568" s="19" t="s">
        <v>1666</v>
      </c>
      <c r="AC568" s="32">
        <v>38240755.833333336</v>
      </c>
      <c r="AD568" s="32">
        <v>38240755.833333336</v>
      </c>
      <c r="AE568" s="32">
        <v>38240755.833333336</v>
      </c>
      <c r="AF568" s="32">
        <v>38240755.833333336</v>
      </c>
      <c r="AG568" s="32">
        <v>38240755.833333336</v>
      </c>
      <c r="AH568" s="32">
        <v>38240755.833333336</v>
      </c>
      <c r="AI568" s="32">
        <v>38240755.833333336</v>
      </c>
      <c r="AJ568" s="32">
        <v>38240755.833333336</v>
      </c>
      <c r="AK568" s="32">
        <v>38240755.833333336</v>
      </c>
      <c r="AL568" s="32">
        <v>38240755.833333336</v>
      </c>
      <c r="AM568" s="32">
        <v>38240755.833333336</v>
      </c>
      <c r="AN568" s="32">
        <v>38240755.833333336</v>
      </c>
      <c r="AO568" s="32">
        <v>38240755.833333336</v>
      </c>
      <c r="AP568" s="32">
        <v>38240755.833333336</v>
      </c>
      <c r="AQ568" s="32">
        <v>38240755.833333336</v>
      </c>
      <c r="AR568" s="32">
        <v>38240755.833333336</v>
      </c>
      <c r="AS568" s="32">
        <v>38240755.833333336</v>
      </c>
      <c r="AT568" s="32">
        <v>38240755.833333336</v>
      </c>
      <c r="AU568" s="32">
        <v>38240755.833333336</v>
      </c>
      <c r="AV568" s="32">
        <v>38240755.833333336</v>
      </c>
      <c r="AW568" s="32">
        <v>38240755.833333336</v>
      </c>
      <c r="AX568" s="32">
        <v>38240755.833333336</v>
      </c>
      <c r="AY568" s="32">
        <v>38240755.833333336</v>
      </c>
      <c r="AZ568" s="32">
        <v>38240755.833333336</v>
      </c>
      <c r="BA568" s="30"/>
      <c r="BB568" s="30"/>
      <c r="BC568" s="30"/>
      <c r="BD568" s="30"/>
      <c r="BE568" s="10" t="str">
        <f t="shared" si="135"/>
        <v>OK</v>
      </c>
      <c r="BF568" s="10" t="str">
        <f t="shared" si="136"/>
        <v>OK</v>
      </c>
      <c r="BG568" s="4">
        <f t="shared" si="137"/>
        <v>0</v>
      </c>
      <c r="BH568" s="11">
        <f t="shared" si="138"/>
        <v>458889069.99999994</v>
      </c>
      <c r="BI568" s="11">
        <f t="shared" si="139"/>
        <v>458889069.99999994</v>
      </c>
      <c r="BJ568" s="4">
        <f t="shared" si="140"/>
        <v>0</v>
      </c>
      <c r="BK568" s="4">
        <f t="shared" si="141"/>
        <v>0</v>
      </c>
      <c r="BL568" s="1">
        <v>4</v>
      </c>
      <c r="BM568" s="1">
        <v>2410</v>
      </c>
      <c r="BN568" s="1">
        <v>4</v>
      </c>
      <c r="BO568" s="12">
        <v>1</v>
      </c>
      <c r="BP568" s="1">
        <v>1</v>
      </c>
      <c r="BQ568" s="1">
        <v>13</v>
      </c>
      <c r="BT568" s="36"/>
      <c r="BU568" s="36"/>
      <c r="BV568" s="36" t="str">
        <f t="shared" si="124"/>
        <v>2410</v>
      </c>
      <c r="BW568" s="36" t="b">
        <f t="shared" si="125"/>
        <v>1</v>
      </c>
      <c r="BX568" s="36"/>
      <c r="BY568" s="36"/>
      <c r="BZ568" s="36"/>
      <c r="CA568" s="36"/>
    </row>
    <row r="569" spans="1:79" ht="85.5">
      <c r="A569" s="38" t="s">
        <v>3801</v>
      </c>
      <c r="B569" s="33" t="s">
        <v>945</v>
      </c>
      <c r="C569" s="27" t="s">
        <v>259</v>
      </c>
      <c r="D569" s="27" t="s">
        <v>246</v>
      </c>
      <c r="E569" s="18" t="s">
        <v>3862</v>
      </c>
      <c r="F569" s="19" t="s">
        <v>3882</v>
      </c>
      <c r="G569" s="19" t="s">
        <v>3883</v>
      </c>
      <c r="H569" s="19" t="s">
        <v>3886</v>
      </c>
      <c r="I569" s="19">
        <v>80161501</v>
      </c>
      <c r="J569" s="19" t="s">
        <v>1338</v>
      </c>
      <c r="K569" s="19" t="s">
        <v>1334</v>
      </c>
      <c r="L569" s="19" t="s">
        <v>2630</v>
      </c>
      <c r="M569" s="20" t="s">
        <v>265</v>
      </c>
      <c r="N569" s="20" t="s">
        <v>265</v>
      </c>
      <c r="O569" s="20" t="s">
        <v>266</v>
      </c>
      <c r="P569" s="20">
        <v>6</v>
      </c>
      <c r="Q569" s="20" t="s">
        <v>1401</v>
      </c>
      <c r="R569" s="20" t="s">
        <v>1391</v>
      </c>
      <c r="S569" s="21">
        <v>1500000000</v>
      </c>
      <c r="T569" s="21">
        <v>1500000000</v>
      </c>
      <c r="U569" s="20" t="s">
        <v>1404</v>
      </c>
      <c r="V569" s="20" t="s">
        <v>1405</v>
      </c>
      <c r="W569" s="19" t="s">
        <v>121</v>
      </c>
      <c r="X569" s="19" t="s">
        <v>1444</v>
      </c>
      <c r="Y569" s="19" t="s">
        <v>1465</v>
      </c>
      <c r="Z569" s="19" t="s">
        <v>1511</v>
      </c>
      <c r="AA569" s="19" t="s">
        <v>1660</v>
      </c>
      <c r="AB569" s="19" t="s">
        <v>1666</v>
      </c>
      <c r="AC569" s="32">
        <v>0</v>
      </c>
      <c r="AD569" s="32">
        <v>0</v>
      </c>
      <c r="AE569" s="32">
        <v>0</v>
      </c>
      <c r="AF569" s="32">
        <v>0</v>
      </c>
      <c r="AG569" s="32">
        <v>1500000000</v>
      </c>
      <c r="AH569" s="32">
        <v>0</v>
      </c>
      <c r="AI569" s="32">
        <v>0</v>
      </c>
      <c r="AJ569" s="32">
        <v>0</v>
      </c>
      <c r="AK569" s="32">
        <v>0</v>
      </c>
      <c r="AL569" s="32">
        <v>0</v>
      </c>
      <c r="AM569" s="32">
        <v>0</v>
      </c>
      <c r="AN569" s="32">
        <v>0</v>
      </c>
      <c r="AO569" s="32">
        <v>0</v>
      </c>
      <c r="AP569" s="32">
        <v>0</v>
      </c>
      <c r="AQ569" s="32">
        <v>0</v>
      </c>
      <c r="AR569" s="32">
        <v>0</v>
      </c>
      <c r="AS569" s="32">
        <v>0</v>
      </c>
      <c r="AT569" s="32">
        <v>1500000000</v>
      </c>
      <c r="AU569" s="32">
        <v>0</v>
      </c>
      <c r="AV569" s="32">
        <v>0</v>
      </c>
      <c r="AW569" s="32">
        <v>0</v>
      </c>
      <c r="AX569" s="32">
        <v>0</v>
      </c>
      <c r="AY569" s="32">
        <v>0</v>
      </c>
      <c r="AZ569" s="32">
        <v>0</v>
      </c>
      <c r="BA569" s="30"/>
      <c r="BB569" s="30"/>
      <c r="BC569" s="30"/>
      <c r="BD569" s="30"/>
      <c r="BE569" s="10" t="str">
        <f t="shared" si="135"/>
        <v>OK</v>
      </c>
      <c r="BF569" s="10" t="str">
        <f t="shared" si="136"/>
        <v>OK</v>
      </c>
      <c r="BG569" s="4">
        <f t="shared" si="137"/>
        <v>0</v>
      </c>
      <c r="BH569" s="11">
        <f t="shared" si="138"/>
        <v>1500000000</v>
      </c>
      <c r="BI569" s="11">
        <f t="shared" si="139"/>
        <v>1500000000</v>
      </c>
      <c r="BJ569" s="4">
        <f t="shared" si="140"/>
        <v>0</v>
      </c>
      <c r="BK569" s="4">
        <f t="shared" si="141"/>
        <v>0</v>
      </c>
      <c r="BL569" s="1">
        <v>4</v>
      </c>
      <c r="BM569" s="1">
        <v>2410</v>
      </c>
      <c r="BN569" s="1">
        <v>4</v>
      </c>
      <c r="BO569" s="12">
        <v>1</v>
      </c>
      <c r="BP569" s="1">
        <v>1</v>
      </c>
      <c r="BQ569" s="1">
        <v>14</v>
      </c>
      <c r="BT569" s="36"/>
      <c r="BU569" s="36"/>
      <c r="BV569" s="36" t="str">
        <f t="shared" si="124"/>
        <v>2410</v>
      </c>
      <c r="BW569" s="36" t="b">
        <f t="shared" si="125"/>
        <v>1</v>
      </c>
      <c r="BX569" s="36"/>
      <c r="BY569" s="36"/>
      <c r="BZ569" s="36"/>
      <c r="CA569" s="36"/>
    </row>
    <row r="570" spans="1:79" ht="85.5">
      <c r="A570" s="38" t="s">
        <v>61</v>
      </c>
      <c r="B570" s="33" t="s">
        <v>946</v>
      </c>
      <c r="C570" s="27" t="s">
        <v>259</v>
      </c>
      <c r="D570" s="27" t="s">
        <v>246</v>
      </c>
      <c r="E570" s="18" t="s">
        <v>3862</v>
      </c>
      <c r="F570" s="19" t="s">
        <v>3882</v>
      </c>
      <c r="G570" s="19" t="s">
        <v>3883</v>
      </c>
      <c r="H570" s="19" t="s">
        <v>3886</v>
      </c>
      <c r="I570" s="19">
        <v>78111502</v>
      </c>
      <c r="J570" s="19" t="s">
        <v>1338</v>
      </c>
      <c r="K570" s="19" t="s">
        <v>1323</v>
      </c>
      <c r="L570" s="19" t="s">
        <v>3487</v>
      </c>
      <c r="M570" s="20" t="s">
        <v>61</v>
      </c>
      <c r="N570" s="20" t="s">
        <v>61</v>
      </c>
      <c r="O570" s="20" t="s">
        <v>61</v>
      </c>
      <c r="P570" s="20" t="s">
        <v>61</v>
      </c>
      <c r="Q570" s="20" t="s">
        <v>1392</v>
      </c>
      <c r="R570" s="20" t="s">
        <v>1391</v>
      </c>
      <c r="S570" s="21">
        <v>527490444</v>
      </c>
      <c r="T570" s="21">
        <v>527490444</v>
      </c>
      <c r="U570" s="20" t="s">
        <v>1404</v>
      </c>
      <c r="V570" s="20" t="s">
        <v>1405</v>
      </c>
      <c r="W570" s="19" t="s">
        <v>121</v>
      </c>
      <c r="X570" s="19" t="s">
        <v>1410</v>
      </c>
      <c r="Y570" s="19" t="s">
        <v>1460</v>
      </c>
      <c r="Z570" s="19" t="s">
        <v>1511</v>
      </c>
      <c r="AA570" s="19" t="s">
        <v>1660</v>
      </c>
      <c r="AB570" s="19" t="s">
        <v>1666</v>
      </c>
      <c r="AC570" s="32">
        <v>0</v>
      </c>
      <c r="AD570" s="32">
        <v>0</v>
      </c>
      <c r="AE570" s="32">
        <v>0</v>
      </c>
      <c r="AF570" s="32">
        <v>0</v>
      </c>
      <c r="AG570" s="32">
        <v>52749044</v>
      </c>
      <c r="AH570" s="32">
        <v>52749044</v>
      </c>
      <c r="AI570" s="32">
        <v>52749044</v>
      </c>
      <c r="AJ570" s="32">
        <v>52749044</v>
      </c>
      <c r="AK570" s="32">
        <v>52749044</v>
      </c>
      <c r="AL570" s="32">
        <v>52749044</v>
      </c>
      <c r="AM570" s="32">
        <v>52749044</v>
      </c>
      <c r="AN570" s="32">
        <v>52749044</v>
      </c>
      <c r="AO570" s="32">
        <v>52749044</v>
      </c>
      <c r="AP570" s="32">
        <v>52749044</v>
      </c>
      <c r="AQ570" s="32">
        <v>52749044</v>
      </c>
      <c r="AR570" s="32">
        <v>52749044</v>
      </c>
      <c r="AS570" s="32">
        <v>52749044</v>
      </c>
      <c r="AT570" s="32">
        <v>52749044</v>
      </c>
      <c r="AU570" s="32">
        <v>52749044</v>
      </c>
      <c r="AV570" s="32">
        <v>52749044</v>
      </c>
      <c r="AW570" s="32">
        <v>52749044</v>
      </c>
      <c r="AX570" s="32">
        <v>52749044</v>
      </c>
      <c r="AY570" s="32">
        <v>52749048</v>
      </c>
      <c r="AZ570" s="32">
        <v>52749048</v>
      </c>
      <c r="BA570" s="30"/>
      <c r="BB570" s="30"/>
      <c r="BC570" s="30"/>
      <c r="BD570" s="30"/>
      <c r="BE570" s="10" t="str">
        <f t="shared" si="135"/>
        <v>OK</v>
      </c>
      <c r="BF570" s="10" t="str">
        <f t="shared" si="136"/>
        <v>OK</v>
      </c>
      <c r="BG570" s="4">
        <f t="shared" si="137"/>
        <v>0</v>
      </c>
      <c r="BH570" s="11">
        <f t="shared" si="138"/>
        <v>527490444</v>
      </c>
      <c r="BI570" s="11">
        <f t="shared" si="139"/>
        <v>527490444</v>
      </c>
      <c r="BJ570" s="4">
        <f t="shared" si="140"/>
        <v>0</v>
      </c>
      <c r="BK570" s="4">
        <f t="shared" si="141"/>
        <v>0</v>
      </c>
      <c r="BL570" s="1">
        <v>4</v>
      </c>
      <c r="BM570" s="1">
        <v>2410</v>
      </c>
      <c r="BN570" s="1">
        <v>4</v>
      </c>
      <c r="BO570" s="12">
        <v>1</v>
      </c>
      <c r="BP570" s="1">
        <v>1</v>
      </c>
      <c r="BQ570" s="1">
        <v>15</v>
      </c>
      <c r="BT570" s="36"/>
      <c r="BU570" s="36"/>
      <c r="BV570" s="36" t="str">
        <f t="shared" si="124"/>
        <v>2410</v>
      </c>
      <c r="BW570" s="36" t="b">
        <f t="shared" si="125"/>
        <v>1</v>
      </c>
      <c r="BX570" s="36"/>
      <c r="BY570" s="36"/>
      <c r="BZ570" s="36"/>
      <c r="CA570" s="36"/>
    </row>
    <row r="571" spans="1:79" ht="85.5">
      <c r="A571" s="38" t="s">
        <v>61</v>
      </c>
      <c r="B571" s="33" t="s">
        <v>947</v>
      </c>
      <c r="C571" s="27" t="s">
        <v>259</v>
      </c>
      <c r="D571" s="27" t="s">
        <v>246</v>
      </c>
      <c r="E571" s="18" t="s">
        <v>3862</v>
      </c>
      <c r="F571" s="19" t="s">
        <v>3882</v>
      </c>
      <c r="G571" s="19" t="s">
        <v>3883</v>
      </c>
      <c r="H571" s="19" t="s">
        <v>3886</v>
      </c>
      <c r="I571" s="19">
        <v>78111502</v>
      </c>
      <c r="J571" s="19" t="s">
        <v>1338</v>
      </c>
      <c r="K571" s="19" t="s">
        <v>1323</v>
      </c>
      <c r="L571" s="19" t="s">
        <v>3488</v>
      </c>
      <c r="M571" s="20" t="s">
        <v>61</v>
      </c>
      <c r="N571" s="20" t="s">
        <v>61</v>
      </c>
      <c r="O571" s="20" t="s">
        <v>61</v>
      </c>
      <c r="P571" s="20" t="s">
        <v>61</v>
      </c>
      <c r="Q571" s="20" t="s">
        <v>1392</v>
      </c>
      <c r="R571" s="20" t="s">
        <v>1391</v>
      </c>
      <c r="S571" s="21">
        <v>56953639</v>
      </c>
      <c r="T571" s="21">
        <v>56953639</v>
      </c>
      <c r="U571" s="20" t="s">
        <v>1404</v>
      </c>
      <c r="V571" s="20" t="s">
        <v>1405</v>
      </c>
      <c r="W571" s="19" t="s">
        <v>121</v>
      </c>
      <c r="X571" s="19" t="s">
        <v>1410</v>
      </c>
      <c r="Y571" s="19" t="s">
        <v>1460</v>
      </c>
      <c r="Z571" s="19" t="s">
        <v>1511</v>
      </c>
      <c r="AA571" s="19" t="s">
        <v>1660</v>
      </c>
      <c r="AB571" s="19" t="s">
        <v>1666</v>
      </c>
      <c r="AC571" s="32">
        <v>0</v>
      </c>
      <c r="AD571" s="32">
        <v>0</v>
      </c>
      <c r="AE571" s="32">
        <v>0</v>
      </c>
      <c r="AF571" s="32">
        <v>0</v>
      </c>
      <c r="AG571" s="32">
        <v>5695364</v>
      </c>
      <c r="AH571" s="32">
        <v>5695364</v>
      </c>
      <c r="AI571" s="32">
        <v>5695364</v>
      </c>
      <c r="AJ571" s="32">
        <v>5695364</v>
      </c>
      <c r="AK571" s="32">
        <v>5695364</v>
      </c>
      <c r="AL571" s="32">
        <v>5695364</v>
      </c>
      <c r="AM571" s="32">
        <v>5695364</v>
      </c>
      <c r="AN571" s="32">
        <v>5695364</v>
      </c>
      <c r="AO571" s="32">
        <v>5695364</v>
      </c>
      <c r="AP571" s="32">
        <v>5695364</v>
      </c>
      <c r="AQ571" s="32">
        <v>5695364</v>
      </c>
      <c r="AR571" s="32">
        <v>5695364</v>
      </c>
      <c r="AS571" s="32">
        <v>5695364</v>
      </c>
      <c r="AT571" s="32">
        <v>5695364</v>
      </c>
      <c r="AU571" s="32">
        <v>5695364</v>
      </c>
      <c r="AV571" s="32">
        <v>5695364</v>
      </c>
      <c r="AW571" s="32">
        <v>5695364</v>
      </c>
      <c r="AX571" s="32">
        <v>5695364</v>
      </c>
      <c r="AY571" s="32">
        <v>5695363</v>
      </c>
      <c r="AZ571" s="32">
        <v>5695363</v>
      </c>
      <c r="BA571" s="30"/>
      <c r="BB571" s="30"/>
      <c r="BC571" s="30"/>
      <c r="BD571" s="30"/>
      <c r="BE571" s="10" t="str">
        <f t="shared" ref="BE571:BE572" si="142">IF(OR($T571&lt;&gt;"",SUM(AC571:AZ571)&lt;&gt;0),IF(T571=BH571,"OK",IF(T571&gt;BH571,"Valor estimado supera a Compromisos en "&amp;DOLLAR(T571-BH571),"Compromisos superan al Valor estimado en "&amp;DOLLAR(BH571-T571))),"")</f>
        <v>OK</v>
      </c>
      <c r="BF571" s="10" t="str">
        <f t="shared" ref="BF571:BF572" si="143">IF(OR($T571&lt;&gt;"",SUM(AC571:AZ571)&lt;&gt;0),IF(T571=BI571,"OK",IF(T571&gt;BI571,"Valor estimado supera a Obligaciones en "&amp;DOLLAR(T571-BI571),"Obligaciones superan al Valor estimado en "&amp;DOLLAR(BI571-T571))),"")</f>
        <v>OK</v>
      </c>
      <c r="BG571" s="4">
        <f t="shared" ref="BG571:BG572" si="144">+IF(B571&lt;&gt;"",COUNTBLANK(F571:AZ571),0)</f>
        <v>0</v>
      </c>
      <c r="BH571" s="11">
        <f t="shared" ref="BH571:BH572" si="145">+SUM(AC571,AE571,AG571,AI571,AK571,AM571,AO571,AQ571,AS571,AU571,AW571,AY571)</f>
        <v>56953639</v>
      </c>
      <c r="BI571" s="11">
        <f t="shared" ref="BI571:BI572" si="146">+SUM(AD571,AF571,AH571,AJ571,AL571,AN571,AP571,AR571,AT571,AV571,AX571,AZ571)</f>
        <v>56953639</v>
      </c>
      <c r="BJ571" s="4">
        <f t="shared" ref="BJ571:BJ572" si="147">+IF(OR(BE571="ok",BE571=""),0,1)</f>
        <v>0</v>
      </c>
      <c r="BK571" s="4">
        <f t="shared" ref="BK571:BK572" si="148">+IF(OR(BF571="ok",BF571=""),0,1)</f>
        <v>0</v>
      </c>
      <c r="BL571" s="1">
        <v>4</v>
      </c>
      <c r="BM571" s="1">
        <v>2410</v>
      </c>
      <c r="BN571" s="1">
        <v>4</v>
      </c>
      <c r="BO571" s="12">
        <v>1</v>
      </c>
      <c r="BP571" s="1">
        <v>1</v>
      </c>
      <c r="BQ571" s="1">
        <v>16</v>
      </c>
      <c r="BT571" s="36"/>
      <c r="BU571" s="36"/>
      <c r="BV571" s="36" t="str">
        <f t="shared" ref="BV571:BV572" si="149">LEFT(RIGHT(B571,LEN(B571)-2),4)</f>
        <v>2410</v>
      </c>
      <c r="BW571" s="36" t="b">
        <f t="shared" ref="BW571:BW572" si="150">BV571=LEFT(W571,4)</f>
        <v>1</v>
      </c>
      <c r="BX571" s="36"/>
      <c r="BY571" s="36"/>
      <c r="BZ571" s="36"/>
      <c r="CA571" s="36"/>
    </row>
    <row r="572" spans="1:79" ht="85.5">
      <c r="A572" s="38" t="s">
        <v>61</v>
      </c>
      <c r="B572" s="33" t="s">
        <v>6125</v>
      </c>
      <c r="C572" s="27" t="s">
        <v>259</v>
      </c>
      <c r="D572" s="27" t="s">
        <v>246</v>
      </c>
      <c r="E572" s="18" t="s">
        <v>3862</v>
      </c>
      <c r="F572" s="19" t="s">
        <v>3882</v>
      </c>
      <c r="G572" s="19" t="s">
        <v>3883</v>
      </c>
      <c r="H572" s="19" t="s">
        <v>3886</v>
      </c>
      <c r="I572" s="19">
        <v>78111502</v>
      </c>
      <c r="J572" s="19" t="s">
        <v>1338</v>
      </c>
      <c r="K572" s="19" t="s">
        <v>1334</v>
      </c>
      <c r="L572" s="19" t="s">
        <v>6127</v>
      </c>
      <c r="M572" s="20" t="s">
        <v>265</v>
      </c>
      <c r="N572" s="20" t="s">
        <v>265</v>
      </c>
      <c r="O572" s="20" t="s">
        <v>265</v>
      </c>
      <c r="P572" s="20">
        <v>10</v>
      </c>
      <c r="Q572" s="20" t="s">
        <v>1390</v>
      </c>
      <c r="R572" s="20" t="s">
        <v>3145</v>
      </c>
      <c r="S572" s="21">
        <v>77000000</v>
      </c>
      <c r="T572" s="21">
        <v>77000000</v>
      </c>
      <c r="U572" s="20" t="s">
        <v>1404</v>
      </c>
      <c r="V572" s="20" t="s">
        <v>1405</v>
      </c>
      <c r="W572" s="19" t="s">
        <v>121</v>
      </c>
      <c r="X572" s="19" t="s">
        <v>6103</v>
      </c>
      <c r="Y572" s="19" t="s">
        <v>6046</v>
      </c>
      <c r="Z572" s="19" t="s">
        <v>6081</v>
      </c>
      <c r="AA572" s="19" t="s">
        <v>1660</v>
      </c>
      <c r="AB572" s="19" t="s">
        <v>1666</v>
      </c>
      <c r="AC572" s="32">
        <v>0</v>
      </c>
      <c r="AD572" s="32">
        <v>0</v>
      </c>
      <c r="AE572" s="32">
        <v>77000000</v>
      </c>
      <c r="AF572" s="32">
        <v>0</v>
      </c>
      <c r="AG572" s="32">
        <v>0</v>
      </c>
      <c r="AH572" s="32">
        <v>7700000</v>
      </c>
      <c r="AI572" s="32">
        <v>0</v>
      </c>
      <c r="AJ572" s="32">
        <v>7700000</v>
      </c>
      <c r="AK572" s="32">
        <v>0</v>
      </c>
      <c r="AL572" s="32">
        <v>7700000</v>
      </c>
      <c r="AM572" s="32">
        <v>0</v>
      </c>
      <c r="AN572" s="32">
        <v>7700000</v>
      </c>
      <c r="AO572" s="32">
        <v>0</v>
      </c>
      <c r="AP572" s="32">
        <v>7700000</v>
      </c>
      <c r="AQ572" s="32">
        <v>0</v>
      </c>
      <c r="AR572" s="32">
        <v>7700000</v>
      </c>
      <c r="AS572" s="32">
        <v>0</v>
      </c>
      <c r="AT572" s="32">
        <v>7700000</v>
      </c>
      <c r="AU572" s="32">
        <v>0</v>
      </c>
      <c r="AV572" s="32">
        <v>7700000</v>
      </c>
      <c r="AW572" s="32">
        <v>0</v>
      </c>
      <c r="AX572" s="32">
        <v>7700000</v>
      </c>
      <c r="AY572" s="32">
        <v>0</v>
      </c>
      <c r="AZ572" s="32">
        <v>7700000</v>
      </c>
      <c r="BA572" s="30"/>
      <c r="BB572" s="30"/>
      <c r="BC572" s="30"/>
      <c r="BD572" s="30"/>
      <c r="BE572" s="10" t="str">
        <f t="shared" si="142"/>
        <v>OK</v>
      </c>
      <c r="BF572" s="10" t="str">
        <f t="shared" si="143"/>
        <v>OK</v>
      </c>
      <c r="BG572" s="4">
        <f t="shared" si="144"/>
        <v>0</v>
      </c>
      <c r="BH572" s="11">
        <f t="shared" si="145"/>
        <v>77000000</v>
      </c>
      <c r="BI572" s="11">
        <f t="shared" si="146"/>
        <v>77000000</v>
      </c>
      <c r="BJ572" s="4">
        <f t="shared" si="147"/>
        <v>0</v>
      </c>
      <c r="BK572" s="4">
        <f t="shared" si="148"/>
        <v>0</v>
      </c>
      <c r="BL572" s="1">
        <v>4</v>
      </c>
      <c r="BM572" s="1">
        <v>2410</v>
      </c>
      <c r="BN572" s="1">
        <v>4</v>
      </c>
      <c r="BO572" s="12">
        <v>1</v>
      </c>
      <c r="BP572" s="1">
        <v>1</v>
      </c>
      <c r="BQ572" s="1">
        <v>16</v>
      </c>
      <c r="BT572" s="36"/>
      <c r="BU572" s="36"/>
      <c r="BV572" s="36" t="str">
        <f t="shared" si="149"/>
        <v>2410</v>
      </c>
      <c r="BW572" s="36" t="b">
        <f t="shared" si="150"/>
        <v>1</v>
      </c>
      <c r="BX572" s="36"/>
      <c r="BY572" s="36"/>
      <c r="BZ572" s="36"/>
      <c r="CA572" s="36"/>
    </row>
    <row r="573" spans="1:79" ht="142.5">
      <c r="A573" s="38" t="s">
        <v>61</v>
      </c>
      <c r="B573" s="33" t="s">
        <v>6126</v>
      </c>
      <c r="C573" s="27" t="s">
        <v>259</v>
      </c>
      <c r="D573" s="27" t="s">
        <v>246</v>
      </c>
      <c r="E573" s="18" t="s">
        <v>3862</v>
      </c>
      <c r="F573" s="19" t="s">
        <v>3882</v>
      </c>
      <c r="G573" s="19" t="s">
        <v>3883</v>
      </c>
      <c r="H573" s="19" t="s">
        <v>3886</v>
      </c>
      <c r="I573" s="19">
        <v>78111502</v>
      </c>
      <c r="J573" s="19" t="s">
        <v>1338</v>
      </c>
      <c r="K573" s="19" t="s">
        <v>1334</v>
      </c>
      <c r="L573" s="19" t="s">
        <v>6128</v>
      </c>
      <c r="M573" s="20" t="s">
        <v>265</v>
      </c>
      <c r="N573" s="20" t="s">
        <v>265</v>
      </c>
      <c r="O573" s="20" t="s">
        <v>265</v>
      </c>
      <c r="P573" s="20">
        <v>7</v>
      </c>
      <c r="Q573" s="20" t="s">
        <v>1390</v>
      </c>
      <c r="R573" s="20" t="s">
        <v>3145</v>
      </c>
      <c r="S573" s="21">
        <v>23100000</v>
      </c>
      <c r="T573" s="21">
        <v>23100000</v>
      </c>
      <c r="U573" s="20" t="s">
        <v>1404</v>
      </c>
      <c r="V573" s="20" t="s">
        <v>1405</v>
      </c>
      <c r="W573" s="19" t="s">
        <v>121</v>
      </c>
      <c r="X573" s="19" t="s">
        <v>6103</v>
      </c>
      <c r="Y573" s="19" t="s">
        <v>6046</v>
      </c>
      <c r="Z573" s="19" t="s">
        <v>6081</v>
      </c>
      <c r="AA573" s="19" t="s">
        <v>1660</v>
      </c>
      <c r="AB573" s="19" t="s">
        <v>1666</v>
      </c>
      <c r="AC573" s="32">
        <v>0</v>
      </c>
      <c r="AD573" s="32">
        <v>0</v>
      </c>
      <c r="AE573" s="32">
        <v>23100000</v>
      </c>
      <c r="AF573" s="32">
        <v>0</v>
      </c>
      <c r="AG573" s="32">
        <v>0</v>
      </c>
      <c r="AH573" s="32">
        <v>3300000</v>
      </c>
      <c r="AI573" s="32">
        <v>0</v>
      </c>
      <c r="AJ573" s="32">
        <v>3300000</v>
      </c>
      <c r="AK573" s="32">
        <v>0</v>
      </c>
      <c r="AL573" s="32">
        <v>3300000</v>
      </c>
      <c r="AM573" s="32">
        <v>0</v>
      </c>
      <c r="AN573" s="32">
        <v>3300000</v>
      </c>
      <c r="AO573" s="32">
        <v>0</v>
      </c>
      <c r="AP573" s="32">
        <v>3300000</v>
      </c>
      <c r="AQ573" s="32">
        <v>0</v>
      </c>
      <c r="AR573" s="32">
        <v>3300000</v>
      </c>
      <c r="AS573" s="32">
        <v>0</v>
      </c>
      <c r="AT573" s="32">
        <v>3300000</v>
      </c>
      <c r="AU573" s="32">
        <v>0</v>
      </c>
      <c r="AV573" s="32">
        <v>0</v>
      </c>
      <c r="AW573" s="32">
        <v>0</v>
      </c>
      <c r="AX573" s="32">
        <v>0</v>
      </c>
      <c r="AY573" s="32">
        <v>0</v>
      </c>
      <c r="AZ573" s="32">
        <v>0</v>
      </c>
      <c r="BA573" s="30"/>
      <c r="BB573" s="30"/>
      <c r="BC573" s="30"/>
      <c r="BD573" s="30"/>
      <c r="BE573" s="10" t="str">
        <f t="shared" si="135"/>
        <v>OK</v>
      </c>
      <c r="BF573" s="10" t="str">
        <f t="shared" si="136"/>
        <v>OK</v>
      </c>
      <c r="BG573" s="4">
        <f t="shared" si="137"/>
        <v>0</v>
      </c>
      <c r="BH573" s="11">
        <f t="shared" si="138"/>
        <v>23100000</v>
      </c>
      <c r="BI573" s="11">
        <f t="shared" si="139"/>
        <v>23100000</v>
      </c>
      <c r="BJ573" s="4">
        <f t="shared" si="140"/>
        <v>0</v>
      </c>
      <c r="BK573" s="4">
        <f t="shared" si="141"/>
        <v>0</v>
      </c>
      <c r="BL573" s="1">
        <v>4</v>
      </c>
      <c r="BM573" s="1">
        <v>2410</v>
      </c>
      <c r="BN573" s="1">
        <v>4</v>
      </c>
      <c r="BO573" s="12">
        <v>1</v>
      </c>
      <c r="BP573" s="1">
        <v>1</v>
      </c>
      <c r="BQ573" s="1">
        <v>16</v>
      </c>
      <c r="BT573" s="36"/>
      <c r="BU573" s="36"/>
      <c r="BV573" s="36" t="str">
        <f t="shared" si="124"/>
        <v>2410</v>
      </c>
      <c r="BW573" s="36" t="b">
        <f t="shared" si="125"/>
        <v>1</v>
      </c>
      <c r="BX573" s="36"/>
      <c r="BY573" s="36"/>
      <c r="BZ573" s="36"/>
      <c r="CA573" s="36"/>
    </row>
    <row r="574" spans="1:79" ht="99.75">
      <c r="A574" s="38" t="s">
        <v>3801</v>
      </c>
      <c r="B574" s="33" t="s">
        <v>978</v>
      </c>
      <c r="C574" s="27" t="s">
        <v>259</v>
      </c>
      <c r="D574" s="27" t="s">
        <v>246</v>
      </c>
      <c r="E574" s="18" t="s">
        <v>3862</v>
      </c>
      <c r="F574" s="19" t="s">
        <v>3863</v>
      </c>
      <c r="G574" s="19" t="s">
        <v>3878</v>
      </c>
      <c r="H574" s="19" t="s">
        <v>3897</v>
      </c>
      <c r="I574" s="19">
        <v>80161501</v>
      </c>
      <c r="J574" s="19" t="s">
        <v>1339</v>
      </c>
      <c r="K574" s="19" t="s">
        <v>1334</v>
      </c>
      <c r="L574" s="19" t="s">
        <v>2639</v>
      </c>
      <c r="M574" s="20" t="s">
        <v>1321</v>
      </c>
      <c r="N574" s="20" t="s">
        <v>1321</v>
      </c>
      <c r="O574" s="20" t="s">
        <v>1321</v>
      </c>
      <c r="P574" s="20">
        <v>10</v>
      </c>
      <c r="Q574" s="20" t="s">
        <v>1390</v>
      </c>
      <c r="R574" s="20" t="s">
        <v>1391</v>
      </c>
      <c r="S574" s="21">
        <v>31800000</v>
      </c>
      <c r="T574" s="21">
        <v>31800000</v>
      </c>
      <c r="U574" s="20" t="s">
        <v>1404</v>
      </c>
      <c r="V574" s="20" t="s">
        <v>1405</v>
      </c>
      <c r="W574" s="19" t="s">
        <v>123</v>
      </c>
      <c r="X574" s="19" t="s">
        <v>1413</v>
      </c>
      <c r="Y574" s="19" t="s">
        <v>1459</v>
      </c>
      <c r="Z574" s="19" t="s">
        <v>114</v>
      </c>
      <c r="AA574" s="19" t="s">
        <v>1661</v>
      </c>
      <c r="AB574" s="19" t="s">
        <v>1666</v>
      </c>
      <c r="AC574" s="32">
        <v>31800000</v>
      </c>
      <c r="AD574" s="32">
        <v>0</v>
      </c>
      <c r="AE574" s="32">
        <v>0</v>
      </c>
      <c r="AF574" s="32">
        <v>3180000</v>
      </c>
      <c r="AG574" s="32">
        <v>0</v>
      </c>
      <c r="AH574" s="32">
        <v>3180000</v>
      </c>
      <c r="AI574" s="32">
        <v>0</v>
      </c>
      <c r="AJ574" s="32">
        <v>3180000</v>
      </c>
      <c r="AK574" s="32">
        <v>0</v>
      </c>
      <c r="AL574" s="32">
        <v>3180000</v>
      </c>
      <c r="AM574" s="32">
        <v>0</v>
      </c>
      <c r="AN574" s="32">
        <v>3180000</v>
      </c>
      <c r="AO574" s="32">
        <v>0</v>
      </c>
      <c r="AP574" s="32">
        <v>3180000</v>
      </c>
      <c r="AQ574" s="32">
        <v>0</v>
      </c>
      <c r="AR574" s="32">
        <v>3180000</v>
      </c>
      <c r="AS574" s="32">
        <v>0</v>
      </c>
      <c r="AT574" s="32">
        <v>3180000</v>
      </c>
      <c r="AU574" s="32">
        <v>0</v>
      </c>
      <c r="AV574" s="32">
        <v>3180000</v>
      </c>
      <c r="AW574" s="32">
        <v>0</v>
      </c>
      <c r="AX574" s="32">
        <v>3180000</v>
      </c>
      <c r="AY574" s="32">
        <v>0</v>
      </c>
      <c r="AZ574" s="32">
        <v>0</v>
      </c>
      <c r="BA574" s="30"/>
      <c r="BB574" s="30"/>
      <c r="BC574" s="30"/>
      <c r="BD574" s="30"/>
      <c r="BE574" s="10" t="str">
        <f t="shared" si="135"/>
        <v>OK</v>
      </c>
      <c r="BF574" s="10" t="str">
        <f t="shared" si="136"/>
        <v>OK</v>
      </c>
      <c r="BG574" s="4">
        <f t="shared" si="137"/>
        <v>0</v>
      </c>
      <c r="BH574" s="11">
        <f t="shared" si="138"/>
        <v>31800000</v>
      </c>
      <c r="BI574" s="11">
        <f t="shared" si="139"/>
        <v>31800000</v>
      </c>
      <c r="BJ574" s="4">
        <f t="shared" si="140"/>
        <v>0</v>
      </c>
      <c r="BK574" s="4">
        <f t="shared" si="141"/>
        <v>0</v>
      </c>
      <c r="BL574" s="1">
        <v>4</v>
      </c>
      <c r="BM574" s="1">
        <v>2420</v>
      </c>
      <c r="BN574" s="1">
        <v>1</v>
      </c>
      <c r="BO574" s="12">
        <v>8</v>
      </c>
      <c r="BP574" s="1">
        <v>1</v>
      </c>
      <c r="BQ574" s="1">
        <v>1</v>
      </c>
      <c r="BT574" s="36"/>
      <c r="BU574" s="36"/>
      <c r="BV574" s="36" t="str">
        <f t="shared" si="124"/>
        <v>2420</v>
      </c>
      <c r="BW574" s="36" t="b">
        <f t="shared" si="125"/>
        <v>1</v>
      </c>
      <c r="BX574" s="36"/>
      <c r="BY574" s="36"/>
      <c r="BZ574" s="36"/>
      <c r="CA574" s="36"/>
    </row>
    <row r="575" spans="1:79" ht="114">
      <c r="A575" s="38" t="s">
        <v>3801</v>
      </c>
      <c r="B575" s="33" t="s">
        <v>979</v>
      </c>
      <c r="C575" s="27" t="s">
        <v>259</v>
      </c>
      <c r="D575" s="27" t="s">
        <v>246</v>
      </c>
      <c r="E575" s="18" t="s">
        <v>3862</v>
      </c>
      <c r="F575" s="19" t="s">
        <v>3863</v>
      </c>
      <c r="G575" s="19" t="s">
        <v>3878</v>
      </c>
      <c r="H575" s="19" t="s">
        <v>3898</v>
      </c>
      <c r="I575" s="19">
        <v>86101610</v>
      </c>
      <c r="J575" s="19" t="s">
        <v>1339</v>
      </c>
      <c r="K575" s="19" t="s">
        <v>1334</v>
      </c>
      <c r="L575" s="19" t="s">
        <v>2640</v>
      </c>
      <c r="M575" s="20" t="s">
        <v>265</v>
      </c>
      <c r="N575" s="20" t="s">
        <v>265</v>
      </c>
      <c r="O575" s="20" t="s">
        <v>265</v>
      </c>
      <c r="P575" s="20">
        <v>10</v>
      </c>
      <c r="Q575" s="20" t="s">
        <v>1390</v>
      </c>
      <c r="R575" s="20" t="s">
        <v>1391</v>
      </c>
      <c r="S575" s="21">
        <v>37000000</v>
      </c>
      <c r="T575" s="21">
        <v>37000000</v>
      </c>
      <c r="U575" s="20" t="s">
        <v>1404</v>
      </c>
      <c r="V575" s="20" t="s">
        <v>1405</v>
      </c>
      <c r="W575" s="19" t="s">
        <v>123</v>
      </c>
      <c r="X575" s="19" t="s">
        <v>1413</v>
      </c>
      <c r="Y575" s="19" t="s">
        <v>1459</v>
      </c>
      <c r="Z575" s="19" t="s">
        <v>124</v>
      </c>
      <c r="AA575" s="19" t="s">
        <v>1660</v>
      </c>
      <c r="AB575" s="19" t="s">
        <v>1666</v>
      </c>
      <c r="AC575" s="32">
        <v>0</v>
      </c>
      <c r="AD575" s="32">
        <v>0</v>
      </c>
      <c r="AE575" s="32">
        <v>37000000</v>
      </c>
      <c r="AF575" s="32">
        <v>0</v>
      </c>
      <c r="AG575" s="32">
        <v>0</v>
      </c>
      <c r="AH575" s="32">
        <v>3700000</v>
      </c>
      <c r="AI575" s="32">
        <v>0</v>
      </c>
      <c r="AJ575" s="32">
        <v>3700000</v>
      </c>
      <c r="AK575" s="32">
        <v>0</v>
      </c>
      <c r="AL575" s="32">
        <v>3700000</v>
      </c>
      <c r="AM575" s="32">
        <v>0</v>
      </c>
      <c r="AN575" s="32">
        <v>3700000</v>
      </c>
      <c r="AO575" s="32">
        <v>0</v>
      </c>
      <c r="AP575" s="32">
        <v>3700000</v>
      </c>
      <c r="AQ575" s="32">
        <v>0</v>
      </c>
      <c r="AR575" s="32">
        <v>3700000</v>
      </c>
      <c r="AS575" s="32">
        <v>0</v>
      </c>
      <c r="AT575" s="32">
        <v>3700000</v>
      </c>
      <c r="AU575" s="32">
        <v>0</v>
      </c>
      <c r="AV575" s="32">
        <v>3700000</v>
      </c>
      <c r="AW575" s="32">
        <v>0</v>
      </c>
      <c r="AX575" s="32">
        <v>3700000</v>
      </c>
      <c r="AY575" s="32">
        <v>0</v>
      </c>
      <c r="AZ575" s="32">
        <v>3700000</v>
      </c>
      <c r="BA575" s="30"/>
      <c r="BB575" s="30"/>
      <c r="BC575" s="30"/>
      <c r="BD575" s="30"/>
      <c r="BE575" s="10" t="str">
        <f t="shared" si="135"/>
        <v>OK</v>
      </c>
      <c r="BF575" s="10" t="str">
        <f t="shared" si="136"/>
        <v>OK</v>
      </c>
      <c r="BG575" s="4">
        <f t="shared" si="137"/>
        <v>0</v>
      </c>
      <c r="BH575" s="11">
        <f t="shared" si="138"/>
        <v>37000000</v>
      </c>
      <c r="BI575" s="11">
        <f t="shared" si="139"/>
        <v>37000000</v>
      </c>
      <c r="BJ575" s="4">
        <f t="shared" si="140"/>
        <v>0</v>
      </c>
      <c r="BK575" s="4">
        <f t="shared" si="141"/>
        <v>0</v>
      </c>
      <c r="BL575" s="1">
        <v>4</v>
      </c>
      <c r="BM575" s="1">
        <v>2420</v>
      </c>
      <c r="BN575" s="1">
        <v>1</v>
      </c>
      <c r="BO575" s="12">
        <v>8</v>
      </c>
      <c r="BP575" s="1">
        <v>2</v>
      </c>
      <c r="BQ575" s="1">
        <v>1</v>
      </c>
      <c r="BT575" s="36"/>
      <c r="BU575" s="36"/>
      <c r="BV575" s="36" t="str">
        <f t="shared" si="124"/>
        <v>2420</v>
      </c>
      <c r="BW575" s="36" t="b">
        <f t="shared" si="125"/>
        <v>1</v>
      </c>
      <c r="BX575" s="36"/>
      <c r="BY575" s="36"/>
      <c r="BZ575" s="36"/>
      <c r="CA575" s="36"/>
    </row>
    <row r="576" spans="1:79" ht="114">
      <c r="A576" s="38" t="s">
        <v>3801</v>
      </c>
      <c r="B576" s="33" t="s">
        <v>980</v>
      </c>
      <c r="C576" s="27" t="s">
        <v>259</v>
      </c>
      <c r="D576" s="27" t="s">
        <v>246</v>
      </c>
      <c r="E576" s="18" t="s">
        <v>3862</v>
      </c>
      <c r="F576" s="19" t="s">
        <v>3863</v>
      </c>
      <c r="G576" s="19" t="s">
        <v>3878</v>
      </c>
      <c r="H576" s="19" t="s">
        <v>3898</v>
      </c>
      <c r="I576" s="19">
        <v>86101610</v>
      </c>
      <c r="J576" s="19" t="s">
        <v>1339</v>
      </c>
      <c r="K576" s="19" t="s">
        <v>1334</v>
      </c>
      <c r="L576" s="19" t="s">
        <v>2642</v>
      </c>
      <c r="M576" s="20" t="s">
        <v>265</v>
      </c>
      <c r="N576" s="20" t="s">
        <v>265</v>
      </c>
      <c r="O576" s="20" t="s">
        <v>265</v>
      </c>
      <c r="P576" s="20">
        <v>10</v>
      </c>
      <c r="Q576" s="20" t="s">
        <v>1390</v>
      </c>
      <c r="R576" s="20" t="s">
        <v>1391</v>
      </c>
      <c r="S576" s="21">
        <v>37000000</v>
      </c>
      <c r="T576" s="21">
        <v>37000000</v>
      </c>
      <c r="U576" s="20" t="s">
        <v>1404</v>
      </c>
      <c r="V576" s="20" t="s">
        <v>1405</v>
      </c>
      <c r="W576" s="19" t="s">
        <v>123</v>
      </c>
      <c r="X576" s="19" t="s">
        <v>1413</v>
      </c>
      <c r="Y576" s="19" t="s">
        <v>1459</v>
      </c>
      <c r="Z576" s="19" t="s">
        <v>124</v>
      </c>
      <c r="AA576" s="19" t="s">
        <v>1660</v>
      </c>
      <c r="AB576" s="19" t="s">
        <v>1666</v>
      </c>
      <c r="AC576" s="32">
        <v>0</v>
      </c>
      <c r="AD576" s="32">
        <v>0</v>
      </c>
      <c r="AE576" s="32">
        <v>37000000</v>
      </c>
      <c r="AF576" s="32">
        <v>0</v>
      </c>
      <c r="AG576" s="32">
        <v>0</v>
      </c>
      <c r="AH576" s="32">
        <v>3700000</v>
      </c>
      <c r="AI576" s="32">
        <v>0</v>
      </c>
      <c r="AJ576" s="32">
        <v>3700000</v>
      </c>
      <c r="AK576" s="32">
        <v>0</v>
      </c>
      <c r="AL576" s="32">
        <v>3700000</v>
      </c>
      <c r="AM576" s="32">
        <v>0</v>
      </c>
      <c r="AN576" s="32">
        <v>3700000</v>
      </c>
      <c r="AO576" s="32">
        <v>0</v>
      </c>
      <c r="AP576" s="32">
        <v>3700000</v>
      </c>
      <c r="AQ576" s="32">
        <v>0</v>
      </c>
      <c r="AR576" s="32">
        <v>3700000</v>
      </c>
      <c r="AS576" s="32">
        <v>0</v>
      </c>
      <c r="AT576" s="32">
        <v>3700000</v>
      </c>
      <c r="AU576" s="32">
        <v>0</v>
      </c>
      <c r="AV576" s="32">
        <v>3700000</v>
      </c>
      <c r="AW576" s="32">
        <v>0</v>
      </c>
      <c r="AX576" s="32">
        <v>3700000</v>
      </c>
      <c r="AY576" s="32">
        <v>0</v>
      </c>
      <c r="AZ576" s="32">
        <v>3700000</v>
      </c>
      <c r="BA576" s="30"/>
      <c r="BB576" s="30"/>
      <c r="BC576" s="30"/>
      <c r="BD576" s="30"/>
      <c r="BE576" s="10" t="str">
        <f t="shared" si="135"/>
        <v>OK</v>
      </c>
      <c r="BF576" s="10" t="str">
        <f t="shared" si="136"/>
        <v>OK</v>
      </c>
      <c r="BG576" s="4">
        <f t="shared" si="137"/>
        <v>0</v>
      </c>
      <c r="BH576" s="11">
        <f t="shared" si="138"/>
        <v>37000000</v>
      </c>
      <c r="BI576" s="11">
        <f t="shared" si="139"/>
        <v>37000000</v>
      </c>
      <c r="BJ576" s="4">
        <f t="shared" si="140"/>
        <v>0</v>
      </c>
      <c r="BK576" s="4">
        <f t="shared" si="141"/>
        <v>0</v>
      </c>
      <c r="BL576" s="1">
        <v>4</v>
      </c>
      <c r="BM576" s="1">
        <v>2420</v>
      </c>
      <c r="BN576" s="1">
        <v>1</v>
      </c>
      <c r="BO576" s="12">
        <v>8</v>
      </c>
      <c r="BP576" s="1">
        <v>2</v>
      </c>
      <c r="BQ576" s="1">
        <v>2</v>
      </c>
      <c r="BT576" s="36"/>
      <c r="BU576" s="36"/>
      <c r="BV576" s="36" t="str">
        <f t="shared" si="124"/>
        <v>2420</v>
      </c>
      <c r="BW576" s="36" t="b">
        <f t="shared" si="125"/>
        <v>1</v>
      </c>
      <c r="BX576" s="36"/>
      <c r="BY576" s="36"/>
      <c r="BZ576" s="36"/>
      <c r="CA576" s="36"/>
    </row>
    <row r="577" spans="1:79" ht="114">
      <c r="A577" s="38" t="s">
        <v>3801</v>
      </c>
      <c r="B577" s="33" t="s">
        <v>981</v>
      </c>
      <c r="C577" s="27" t="s">
        <v>259</v>
      </c>
      <c r="D577" s="27" t="s">
        <v>246</v>
      </c>
      <c r="E577" s="18" t="s">
        <v>3862</v>
      </c>
      <c r="F577" s="19" t="s">
        <v>3863</v>
      </c>
      <c r="G577" s="19" t="s">
        <v>3878</v>
      </c>
      <c r="H577" s="19" t="s">
        <v>3898</v>
      </c>
      <c r="I577" s="19">
        <v>86101610</v>
      </c>
      <c r="J577" s="19" t="s">
        <v>1339</v>
      </c>
      <c r="K577" s="19" t="s">
        <v>1334</v>
      </c>
      <c r="L577" s="19" t="s">
        <v>2643</v>
      </c>
      <c r="M577" s="20" t="s">
        <v>265</v>
      </c>
      <c r="N577" s="20" t="s">
        <v>265</v>
      </c>
      <c r="O577" s="20" t="s">
        <v>265</v>
      </c>
      <c r="P577" s="20">
        <v>10</v>
      </c>
      <c r="Q577" s="20" t="s">
        <v>1390</v>
      </c>
      <c r="R577" s="20" t="s">
        <v>1391</v>
      </c>
      <c r="S577" s="21">
        <v>37000000</v>
      </c>
      <c r="T577" s="21">
        <v>37000000</v>
      </c>
      <c r="U577" s="20" t="s">
        <v>1404</v>
      </c>
      <c r="V577" s="20" t="s">
        <v>1405</v>
      </c>
      <c r="W577" s="19" t="s">
        <v>123</v>
      </c>
      <c r="X577" s="19" t="s">
        <v>1413</v>
      </c>
      <c r="Y577" s="19" t="s">
        <v>1459</v>
      </c>
      <c r="Z577" s="19" t="s">
        <v>124</v>
      </c>
      <c r="AA577" s="19" t="s">
        <v>1660</v>
      </c>
      <c r="AB577" s="19" t="s">
        <v>1666</v>
      </c>
      <c r="AC577" s="32">
        <v>0</v>
      </c>
      <c r="AD577" s="32">
        <v>0</v>
      </c>
      <c r="AE577" s="32">
        <v>37000000</v>
      </c>
      <c r="AF577" s="32">
        <v>0</v>
      </c>
      <c r="AG577" s="32">
        <v>0</v>
      </c>
      <c r="AH577" s="32">
        <v>3700000</v>
      </c>
      <c r="AI577" s="32">
        <v>0</v>
      </c>
      <c r="AJ577" s="32">
        <v>3700000</v>
      </c>
      <c r="AK577" s="32">
        <v>0</v>
      </c>
      <c r="AL577" s="32">
        <v>3700000</v>
      </c>
      <c r="AM577" s="32">
        <v>0</v>
      </c>
      <c r="AN577" s="32">
        <v>3700000</v>
      </c>
      <c r="AO577" s="32">
        <v>0</v>
      </c>
      <c r="AP577" s="32">
        <v>3700000</v>
      </c>
      <c r="AQ577" s="32">
        <v>0</v>
      </c>
      <c r="AR577" s="32">
        <v>3700000</v>
      </c>
      <c r="AS577" s="32">
        <v>0</v>
      </c>
      <c r="AT577" s="32">
        <v>3700000</v>
      </c>
      <c r="AU577" s="32">
        <v>0</v>
      </c>
      <c r="AV577" s="32">
        <v>3700000</v>
      </c>
      <c r="AW577" s="32">
        <v>0</v>
      </c>
      <c r="AX577" s="32">
        <v>3700000</v>
      </c>
      <c r="AY577" s="32">
        <v>0</v>
      </c>
      <c r="AZ577" s="32">
        <v>3700000</v>
      </c>
      <c r="BA577" s="30"/>
      <c r="BB577" s="30"/>
      <c r="BC577" s="30"/>
      <c r="BD577" s="30"/>
      <c r="BE577" s="10" t="str">
        <f t="shared" si="135"/>
        <v>OK</v>
      </c>
      <c r="BF577" s="10" t="str">
        <f t="shared" si="136"/>
        <v>OK</v>
      </c>
      <c r="BG577" s="4">
        <f t="shared" si="137"/>
        <v>0</v>
      </c>
      <c r="BH577" s="11">
        <f t="shared" si="138"/>
        <v>37000000</v>
      </c>
      <c r="BI577" s="11">
        <f t="shared" si="139"/>
        <v>37000000</v>
      </c>
      <c r="BJ577" s="4">
        <f t="shared" si="140"/>
        <v>0</v>
      </c>
      <c r="BK577" s="4">
        <f t="shared" si="141"/>
        <v>0</v>
      </c>
      <c r="BL577" s="1">
        <v>4</v>
      </c>
      <c r="BM577" s="1">
        <v>2420</v>
      </c>
      <c r="BN577" s="1">
        <v>1</v>
      </c>
      <c r="BO577" s="12">
        <v>8</v>
      </c>
      <c r="BP577" s="1">
        <v>2</v>
      </c>
      <c r="BQ577" s="1">
        <v>3</v>
      </c>
      <c r="BT577" s="36"/>
      <c r="BU577" s="36"/>
      <c r="BV577" s="36" t="str">
        <f t="shared" si="124"/>
        <v>2420</v>
      </c>
      <c r="BW577" s="36" t="b">
        <f t="shared" si="125"/>
        <v>1</v>
      </c>
      <c r="BX577" s="36"/>
      <c r="BY577" s="36"/>
      <c r="BZ577" s="36"/>
      <c r="CA577" s="36"/>
    </row>
    <row r="578" spans="1:79" ht="99.75">
      <c r="A578" s="38" t="s">
        <v>3801</v>
      </c>
      <c r="B578" s="33" t="s">
        <v>982</v>
      </c>
      <c r="C578" s="27" t="s">
        <v>259</v>
      </c>
      <c r="D578" s="27" t="s">
        <v>246</v>
      </c>
      <c r="E578" s="18" t="s">
        <v>3862</v>
      </c>
      <c r="F578" s="19" t="s">
        <v>3863</v>
      </c>
      <c r="G578" s="19" t="s">
        <v>3878</v>
      </c>
      <c r="H578" s="19" t="s">
        <v>3898</v>
      </c>
      <c r="I578" s="19">
        <v>86101610</v>
      </c>
      <c r="J578" s="19" t="s">
        <v>1339</v>
      </c>
      <c r="K578" s="19" t="s">
        <v>1334</v>
      </c>
      <c r="L578" s="19" t="s">
        <v>2644</v>
      </c>
      <c r="M578" s="20" t="s">
        <v>265</v>
      </c>
      <c r="N578" s="20" t="s">
        <v>265</v>
      </c>
      <c r="O578" s="20" t="s">
        <v>265</v>
      </c>
      <c r="P578" s="20">
        <v>10</v>
      </c>
      <c r="Q578" s="20" t="s">
        <v>1390</v>
      </c>
      <c r="R578" s="20" t="s">
        <v>1391</v>
      </c>
      <c r="S578" s="21">
        <v>49000000</v>
      </c>
      <c r="T578" s="21">
        <v>49000000</v>
      </c>
      <c r="U578" s="20" t="s">
        <v>1404</v>
      </c>
      <c r="V578" s="20" t="s">
        <v>1405</v>
      </c>
      <c r="W578" s="19" t="s">
        <v>123</v>
      </c>
      <c r="X578" s="19" t="s">
        <v>1413</v>
      </c>
      <c r="Y578" s="19" t="s">
        <v>1459</v>
      </c>
      <c r="Z578" s="19" t="s">
        <v>124</v>
      </c>
      <c r="AA578" s="19" t="s">
        <v>1660</v>
      </c>
      <c r="AB578" s="19" t="s">
        <v>1666</v>
      </c>
      <c r="AC578" s="32">
        <v>0</v>
      </c>
      <c r="AD578" s="32">
        <v>0</v>
      </c>
      <c r="AE578" s="32">
        <v>49000000</v>
      </c>
      <c r="AF578" s="32">
        <v>0</v>
      </c>
      <c r="AG578" s="32">
        <v>0</v>
      </c>
      <c r="AH578" s="32">
        <v>4900000</v>
      </c>
      <c r="AI578" s="32">
        <v>0</v>
      </c>
      <c r="AJ578" s="32">
        <v>4900000</v>
      </c>
      <c r="AK578" s="32">
        <v>0</v>
      </c>
      <c r="AL578" s="32">
        <v>4900000</v>
      </c>
      <c r="AM578" s="32">
        <v>0</v>
      </c>
      <c r="AN578" s="32">
        <v>4900000</v>
      </c>
      <c r="AO578" s="32">
        <v>0</v>
      </c>
      <c r="AP578" s="32">
        <v>4900000</v>
      </c>
      <c r="AQ578" s="32">
        <v>0</v>
      </c>
      <c r="AR578" s="32">
        <v>4900000</v>
      </c>
      <c r="AS578" s="32">
        <v>0</v>
      </c>
      <c r="AT578" s="32">
        <v>4900000</v>
      </c>
      <c r="AU578" s="32">
        <v>0</v>
      </c>
      <c r="AV578" s="32">
        <v>4900000</v>
      </c>
      <c r="AW578" s="32">
        <v>0</v>
      </c>
      <c r="AX578" s="32">
        <v>4900000</v>
      </c>
      <c r="AY578" s="32">
        <v>0</v>
      </c>
      <c r="AZ578" s="32">
        <v>4900000</v>
      </c>
      <c r="BA578" s="30"/>
      <c r="BB578" s="30"/>
      <c r="BC578" s="30"/>
      <c r="BD578" s="30"/>
      <c r="BE578" s="10" t="str">
        <f t="shared" si="135"/>
        <v>OK</v>
      </c>
      <c r="BF578" s="10" t="str">
        <f t="shared" si="136"/>
        <v>OK</v>
      </c>
      <c r="BG578" s="4">
        <f t="shared" si="137"/>
        <v>0</v>
      </c>
      <c r="BH578" s="11">
        <f t="shared" si="138"/>
        <v>49000000</v>
      </c>
      <c r="BI578" s="11">
        <f t="shared" si="139"/>
        <v>49000000</v>
      </c>
      <c r="BJ578" s="4">
        <f t="shared" si="140"/>
        <v>0</v>
      </c>
      <c r="BK578" s="4">
        <f t="shared" si="141"/>
        <v>0</v>
      </c>
      <c r="BL578" s="1">
        <v>4</v>
      </c>
      <c r="BM578" s="1">
        <v>2420</v>
      </c>
      <c r="BN578" s="1">
        <v>1</v>
      </c>
      <c r="BO578" s="12">
        <v>8</v>
      </c>
      <c r="BP578" s="1">
        <v>2</v>
      </c>
      <c r="BQ578" s="1">
        <v>4</v>
      </c>
      <c r="BT578" s="36"/>
      <c r="BU578" s="36"/>
      <c r="BV578" s="36" t="str">
        <f t="shared" si="124"/>
        <v>2420</v>
      </c>
      <c r="BW578" s="36" t="b">
        <f t="shared" si="125"/>
        <v>1</v>
      </c>
      <c r="BX578" s="36"/>
      <c r="BY578" s="36"/>
      <c r="BZ578" s="36"/>
      <c r="CA578" s="36"/>
    </row>
    <row r="579" spans="1:79" ht="99.75">
      <c r="A579" s="38" t="s">
        <v>3801</v>
      </c>
      <c r="B579" s="33" t="s">
        <v>983</v>
      </c>
      <c r="C579" s="27" t="s">
        <v>259</v>
      </c>
      <c r="D579" s="27" t="s">
        <v>246</v>
      </c>
      <c r="E579" s="18" t="s">
        <v>3862</v>
      </c>
      <c r="F579" s="19" t="s">
        <v>3863</v>
      </c>
      <c r="G579" s="19" t="s">
        <v>3878</v>
      </c>
      <c r="H579" s="19" t="s">
        <v>3898</v>
      </c>
      <c r="I579" s="19">
        <v>86101610</v>
      </c>
      <c r="J579" s="19" t="s">
        <v>1339</v>
      </c>
      <c r="K579" s="19" t="s">
        <v>1334</v>
      </c>
      <c r="L579" s="19" t="s">
        <v>2645</v>
      </c>
      <c r="M579" s="20" t="s">
        <v>265</v>
      </c>
      <c r="N579" s="20" t="s">
        <v>265</v>
      </c>
      <c r="O579" s="20" t="s">
        <v>265</v>
      </c>
      <c r="P579" s="20">
        <v>10</v>
      </c>
      <c r="Q579" s="20" t="s">
        <v>1390</v>
      </c>
      <c r="R579" s="20" t="s">
        <v>1391</v>
      </c>
      <c r="S579" s="21">
        <v>31800000</v>
      </c>
      <c r="T579" s="21">
        <v>31800000</v>
      </c>
      <c r="U579" s="20" t="s">
        <v>1404</v>
      </c>
      <c r="V579" s="20" t="s">
        <v>1405</v>
      </c>
      <c r="W579" s="19" t="s">
        <v>123</v>
      </c>
      <c r="X579" s="19" t="s">
        <v>1447</v>
      </c>
      <c r="Y579" s="19" t="s">
        <v>1459</v>
      </c>
      <c r="Z579" s="19" t="s">
        <v>124</v>
      </c>
      <c r="AA579" s="19" t="s">
        <v>1660</v>
      </c>
      <c r="AB579" s="19" t="s">
        <v>1666</v>
      </c>
      <c r="AC579" s="32">
        <v>0</v>
      </c>
      <c r="AD579" s="32">
        <v>0</v>
      </c>
      <c r="AE579" s="32">
        <v>31800000</v>
      </c>
      <c r="AF579" s="32">
        <v>0</v>
      </c>
      <c r="AG579" s="32">
        <v>0</v>
      </c>
      <c r="AH579" s="32">
        <v>3180000</v>
      </c>
      <c r="AI579" s="32">
        <v>0</v>
      </c>
      <c r="AJ579" s="32">
        <v>3180000</v>
      </c>
      <c r="AK579" s="32">
        <v>0</v>
      </c>
      <c r="AL579" s="32">
        <v>3180000</v>
      </c>
      <c r="AM579" s="32">
        <v>0</v>
      </c>
      <c r="AN579" s="32">
        <v>3180000</v>
      </c>
      <c r="AO579" s="32">
        <v>0</v>
      </c>
      <c r="AP579" s="32">
        <v>3180000</v>
      </c>
      <c r="AQ579" s="32">
        <v>0</v>
      </c>
      <c r="AR579" s="32">
        <v>3180000</v>
      </c>
      <c r="AS579" s="32">
        <v>0</v>
      </c>
      <c r="AT579" s="32">
        <v>3180000</v>
      </c>
      <c r="AU579" s="32">
        <v>0</v>
      </c>
      <c r="AV579" s="32">
        <v>3180000</v>
      </c>
      <c r="AW579" s="32">
        <v>0</v>
      </c>
      <c r="AX579" s="32">
        <v>3180000</v>
      </c>
      <c r="AY579" s="32">
        <v>0</v>
      </c>
      <c r="AZ579" s="32">
        <v>3180000</v>
      </c>
      <c r="BA579" s="30"/>
      <c r="BB579" s="30"/>
      <c r="BC579" s="30"/>
      <c r="BD579" s="30"/>
      <c r="BE579" s="10" t="str">
        <f t="shared" si="135"/>
        <v>OK</v>
      </c>
      <c r="BF579" s="10" t="str">
        <f t="shared" si="136"/>
        <v>OK</v>
      </c>
      <c r="BG579" s="4">
        <f t="shared" si="137"/>
        <v>0</v>
      </c>
      <c r="BH579" s="11">
        <f t="shared" si="138"/>
        <v>31800000</v>
      </c>
      <c r="BI579" s="11">
        <f t="shared" si="139"/>
        <v>31800000</v>
      </c>
      <c r="BJ579" s="4">
        <f t="shared" si="140"/>
        <v>0</v>
      </c>
      <c r="BK579" s="4">
        <f t="shared" si="141"/>
        <v>0</v>
      </c>
      <c r="BL579" s="1">
        <v>4</v>
      </c>
      <c r="BM579" s="1">
        <v>2420</v>
      </c>
      <c r="BN579" s="1">
        <v>1</v>
      </c>
      <c r="BO579" s="12">
        <v>8</v>
      </c>
      <c r="BP579" s="1">
        <v>2</v>
      </c>
      <c r="BQ579" s="1">
        <v>5</v>
      </c>
      <c r="BT579" s="36"/>
      <c r="BU579" s="36"/>
      <c r="BV579" s="36" t="str">
        <f t="shared" si="124"/>
        <v>2420</v>
      </c>
      <c r="BW579" s="36" t="b">
        <f t="shared" si="125"/>
        <v>1</v>
      </c>
      <c r="BX579" s="36"/>
      <c r="BY579" s="36"/>
      <c r="BZ579" s="36"/>
      <c r="CA579" s="36"/>
    </row>
    <row r="580" spans="1:79" ht="99.75">
      <c r="A580" s="38" t="s">
        <v>3801</v>
      </c>
      <c r="B580" s="33" t="s">
        <v>984</v>
      </c>
      <c r="C580" s="27" t="s">
        <v>259</v>
      </c>
      <c r="D580" s="27" t="s">
        <v>246</v>
      </c>
      <c r="E580" s="18" t="s">
        <v>3862</v>
      </c>
      <c r="F580" s="19" t="s">
        <v>3863</v>
      </c>
      <c r="G580" s="19" t="s">
        <v>3878</v>
      </c>
      <c r="H580" s="19" t="s">
        <v>3898</v>
      </c>
      <c r="I580" s="19">
        <v>86101610</v>
      </c>
      <c r="J580" s="19" t="s">
        <v>1339</v>
      </c>
      <c r="K580" s="19" t="s">
        <v>1334</v>
      </c>
      <c r="L580" s="19" t="s">
        <v>2646</v>
      </c>
      <c r="M580" s="20" t="s">
        <v>265</v>
      </c>
      <c r="N580" s="20" t="s">
        <v>265</v>
      </c>
      <c r="O580" s="20" t="s">
        <v>265</v>
      </c>
      <c r="P580" s="20">
        <v>10</v>
      </c>
      <c r="Q580" s="20" t="s">
        <v>1390</v>
      </c>
      <c r="R580" s="20" t="s">
        <v>1391</v>
      </c>
      <c r="S580" s="21">
        <v>31800000</v>
      </c>
      <c r="T580" s="21">
        <v>31800000</v>
      </c>
      <c r="U580" s="20" t="s">
        <v>1404</v>
      </c>
      <c r="V580" s="20" t="s">
        <v>1405</v>
      </c>
      <c r="W580" s="19" t="s">
        <v>123</v>
      </c>
      <c r="X580" s="19" t="s">
        <v>1447</v>
      </c>
      <c r="Y580" s="19" t="s">
        <v>1459</v>
      </c>
      <c r="Z580" s="19" t="s">
        <v>124</v>
      </c>
      <c r="AA580" s="19" t="s">
        <v>1660</v>
      </c>
      <c r="AB580" s="19" t="s">
        <v>1666</v>
      </c>
      <c r="AC580" s="32">
        <v>0</v>
      </c>
      <c r="AD580" s="32">
        <v>0</v>
      </c>
      <c r="AE580" s="32">
        <v>31800000</v>
      </c>
      <c r="AF580" s="32">
        <v>0</v>
      </c>
      <c r="AG580" s="32">
        <v>0</v>
      </c>
      <c r="AH580" s="32">
        <v>3180000</v>
      </c>
      <c r="AI580" s="32">
        <v>0</v>
      </c>
      <c r="AJ580" s="32">
        <v>3180000</v>
      </c>
      <c r="AK580" s="32">
        <v>0</v>
      </c>
      <c r="AL580" s="32">
        <v>3180000</v>
      </c>
      <c r="AM580" s="32">
        <v>0</v>
      </c>
      <c r="AN580" s="32">
        <v>3180000</v>
      </c>
      <c r="AO580" s="32">
        <v>0</v>
      </c>
      <c r="AP580" s="32">
        <v>3180000</v>
      </c>
      <c r="AQ580" s="32">
        <v>0</v>
      </c>
      <c r="AR580" s="32">
        <v>3180000</v>
      </c>
      <c r="AS580" s="32">
        <v>0</v>
      </c>
      <c r="AT580" s="32">
        <v>3180000</v>
      </c>
      <c r="AU580" s="32">
        <v>0</v>
      </c>
      <c r="AV580" s="32">
        <v>3180000</v>
      </c>
      <c r="AW580" s="32">
        <v>0</v>
      </c>
      <c r="AX580" s="32">
        <v>3180000</v>
      </c>
      <c r="AY580" s="32">
        <v>0</v>
      </c>
      <c r="AZ580" s="32">
        <v>3180000</v>
      </c>
      <c r="BA580" s="30"/>
      <c r="BB580" s="30"/>
      <c r="BC580" s="30"/>
      <c r="BD580" s="30"/>
      <c r="BE580" s="10" t="str">
        <f t="shared" si="135"/>
        <v>OK</v>
      </c>
      <c r="BF580" s="10" t="str">
        <f t="shared" si="136"/>
        <v>OK</v>
      </c>
      <c r="BG580" s="4">
        <f t="shared" si="137"/>
        <v>0</v>
      </c>
      <c r="BH580" s="11">
        <f t="shared" si="138"/>
        <v>31800000</v>
      </c>
      <c r="BI580" s="11">
        <f t="shared" si="139"/>
        <v>31800000</v>
      </c>
      <c r="BJ580" s="4">
        <f t="shared" si="140"/>
        <v>0</v>
      </c>
      <c r="BK580" s="4">
        <f t="shared" si="141"/>
        <v>0</v>
      </c>
      <c r="BL580" s="1">
        <v>4</v>
      </c>
      <c r="BM580" s="1">
        <v>2420</v>
      </c>
      <c r="BN580" s="1">
        <v>1</v>
      </c>
      <c r="BO580" s="12">
        <v>8</v>
      </c>
      <c r="BP580" s="1">
        <v>2</v>
      </c>
      <c r="BQ580" s="1">
        <v>6</v>
      </c>
      <c r="BT580" s="36"/>
      <c r="BU580" s="36"/>
      <c r="BV580" s="36" t="str">
        <f t="shared" si="124"/>
        <v>2420</v>
      </c>
      <c r="BW580" s="36" t="b">
        <f t="shared" si="125"/>
        <v>1</v>
      </c>
      <c r="BX580" s="36"/>
      <c r="BY580" s="36"/>
      <c r="BZ580" s="36"/>
      <c r="CA580" s="36"/>
    </row>
    <row r="581" spans="1:79" ht="114">
      <c r="A581" s="38" t="s">
        <v>3801</v>
      </c>
      <c r="B581" s="33" t="s">
        <v>985</v>
      </c>
      <c r="C581" s="27" t="s">
        <v>259</v>
      </c>
      <c r="D581" s="27" t="s">
        <v>246</v>
      </c>
      <c r="E581" s="18" t="s">
        <v>3862</v>
      </c>
      <c r="F581" s="19" t="s">
        <v>3863</v>
      </c>
      <c r="G581" s="19" t="s">
        <v>3878</v>
      </c>
      <c r="H581" s="19" t="s">
        <v>3898</v>
      </c>
      <c r="I581" s="19">
        <v>86101610</v>
      </c>
      <c r="J581" s="19" t="s">
        <v>1339</v>
      </c>
      <c r="K581" s="19" t="s">
        <v>1334</v>
      </c>
      <c r="L581" s="19" t="s">
        <v>2647</v>
      </c>
      <c r="M581" s="20" t="s">
        <v>265</v>
      </c>
      <c r="N581" s="20" t="s">
        <v>265</v>
      </c>
      <c r="O581" s="20" t="s">
        <v>265</v>
      </c>
      <c r="P581" s="20">
        <v>10</v>
      </c>
      <c r="Q581" s="20" t="s">
        <v>1390</v>
      </c>
      <c r="R581" s="20" t="s">
        <v>1391</v>
      </c>
      <c r="S581" s="21">
        <v>45000000</v>
      </c>
      <c r="T581" s="21">
        <v>45000000</v>
      </c>
      <c r="U581" s="20" t="s">
        <v>1404</v>
      </c>
      <c r="V581" s="20" t="s">
        <v>1405</v>
      </c>
      <c r="W581" s="19" t="s">
        <v>123</v>
      </c>
      <c r="X581" s="19" t="s">
        <v>1447</v>
      </c>
      <c r="Y581" s="19" t="s">
        <v>1459</v>
      </c>
      <c r="Z581" s="19" t="s">
        <v>124</v>
      </c>
      <c r="AA581" s="19" t="s">
        <v>1660</v>
      </c>
      <c r="AB581" s="19" t="s">
        <v>1666</v>
      </c>
      <c r="AC581" s="32">
        <v>0</v>
      </c>
      <c r="AD581" s="32">
        <v>0</v>
      </c>
      <c r="AE581" s="32">
        <v>45000000</v>
      </c>
      <c r="AF581" s="32">
        <v>0</v>
      </c>
      <c r="AG581" s="32">
        <v>0</v>
      </c>
      <c r="AH581" s="32">
        <v>4500000</v>
      </c>
      <c r="AI581" s="32">
        <v>0</v>
      </c>
      <c r="AJ581" s="32">
        <v>4500000</v>
      </c>
      <c r="AK581" s="32">
        <v>0</v>
      </c>
      <c r="AL581" s="32">
        <v>4500000</v>
      </c>
      <c r="AM581" s="32">
        <v>0</v>
      </c>
      <c r="AN581" s="32">
        <v>4500000</v>
      </c>
      <c r="AO581" s="32">
        <v>0</v>
      </c>
      <c r="AP581" s="32">
        <v>4500000</v>
      </c>
      <c r="AQ581" s="32">
        <v>0</v>
      </c>
      <c r="AR581" s="32">
        <v>4500000</v>
      </c>
      <c r="AS581" s="32">
        <v>0</v>
      </c>
      <c r="AT581" s="32">
        <v>4500000</v>
      </c>
      <c r="AU581" s="32">
        <v>0</v>
      </c>
      <c r="AV581" s="32">
        <v>4500000</v>
      </c>
      <c r="AW581" s="32">
        <v>0</v>
      </c>
      <c r="AX581" s="32">
        <v>4500000</v>
      </c>
      <c r="AY581" s="32">
        <v>0</v>
      </c>
      <c r="AZ581" s="32">
        <v>4500000</v>
      </c>
      <c r="BA581" s="30"/>
      <c r="BB581" s="30"/>
      <c r="BC581" s="30"/>
      <c r="BD581" s="30"/>
      <c r="BE581" s="10" t="str">
        <f t="shared" si="135"/>
        <v>OK</v>
      </c>
      <c r="BF581" s="10" t="str">
        <f t="shared" si="136"/>
        <v>OK</v>
      </c>
      <c r="BG581" s="4">
        <f t="shared" si="137"/>
        <v>0</v>
      </c>
      <c r="BH581" s="11">
        <f t="shared" si="138"/>
        <v>45000000</v>
      </c>
      <c r="BI581" s="11">
        <f t="shared" si="139"/>
        <v>45000000</v>
      </c>
      <c r="BJ581" s="4">
        <f t="shared" si="140"/>
        <v>0</v>
      </c>
      <c r="BK581" s="4">
        <f t="shared" si="141"/>
        <v>0</v>
      </c>
      <c r="BL581" s="1">
        <v>4</v>
      </c>
      <c r="BM581" s="1">
        <v>2420</v>
      </c>
      <c r="BN581" s="1">
        <v>1</v>
      </c>
      <c r="BO581" s="12">
        <v>8</v>
      </c>
      <c r="BP581" s="1">
        <v>2</v>
      </c>
      <c r="BQ581" s="1">
        <v>7</v>
      </c>
      <c r="BT581" s="36"/>
      <c r="BU581" s="36"/>
      <c r="BV581" s="36" t="str">
        <f t="shared" si="124"/>
        <v>2420</v>
      </c>
      <c r="BW581" s="36" t="b">
        <f t="shared" si="125"/>
        <v>1</v>
      </c>
      <c r="BX581" s="36"/>
      <c r="BY581" s="36"/>
      <c r="BZ581" s="36"/>
      <c r="CA581" s="36"/>
    </row>
    <row r="582" spans="1:79" ht="114">
      <c r="A582" s="38" t="s">
        <v>3801</v>
      </c>
      <c r="B582" s="33" t="s">
        <v>986</v>
      </c>
      <c r="C582" s="27" t="s">
        <v>259</v>
      </c>
      <c r="D582" s="27" t="s">
        <v>246</v>
      </c>
      <c r="E582" s="18" t="s">
        <v>3862</v>
      </c>
      <c r="F582" s="19" t="s">
        <v>3863</v>
      </c>
      <c r="G582" s="19" t="s">
        <v>3878</v>
      </c>
      <c r="H582" s="19" t="s">
        <v>3898</v>
      </c>
      <c r="I582" s="19">
        <v>86101610</v>
      </c>
      <c r="J582" s="19" t="s">
        <v>1339</v>
      </c>
      <c r="K582" s="19" t="s">
        <v>1334</v>
      </c>
      <c r="L582" s="19" t="s">
        <v>2648</v>
      </c>
      <c r="M582" s="20" t="s">
        <v>265</v>
      </c>
      <c r="N582" s="20" t="s">
        <v>265</v>
      </c>
      <c r="O582" s="20" t="s">
        <v>265</v>
      </c>
      <c r="P582" s="20">
        <v>10</v>
      </c>
      <c r="Q582" s="20" t="s">
        <v>1390</v>
      </c>
      <c r="R582" s="20" t="s">
        <v>1391</v>
      </c>
      <c r="S582" s="21">
        <v>45000000</v>
      </c>
      <c r="T582" s="21">
        <v>45000000</v>
      </c>
      <c r="U582" s="20" t="s">
        <v>1404</v>
      </c>
      <c r="V582" s="20" t="s">
        <v>1405</v>
      </c>
      <c r="W582" s="19" t="s">
        <v>123</v>
      </c>
      <c r="X582" s="19" t="s">
        <v>1447</v>
      </c>
      <c r="Y582" s="19" t="s">
        <v>1459</v>
      </c>
      <c r="Z582" s="19" t="s">
        <v>124</v>
      </c>
      <c r="AA582" s="19" t="s">
        <v>1660</v>
      </c>
      <c r="AB582" s="19" t="s">
        <v>1666</v>
      </c>
      <c r="AC582" s="32">
        <v>0</v>
      </c>
      <c r="AD582" s="32">
        <v>0</v>
      </c>
      <c r="AE582" s="32">
        <v>45000000</v>
      </c>
      <c r="AF582" s="32">
        <v>0</v>
      </c>
      <c r="AG582" s="32">
        <v>0</v>
      </c>
      <c r="AH582" s="32">
        <v>4500000</v>
      </c>
      <c r="AI582" s="32">
        <v>0</v>
      </c>
      <c r="AJ582" s="32">
        <v>4500000</v>
      </c>
      <c r="AK582" s="32">
        <v>0</v>
      </c>
      <c r="AL582" s="32">
        <v>4500000</v>
      </c>
      <c r="AM582" s="32">
        <v>0</v>
      </c>
      <c r="AN582" s="32">
        <v>4500000</v>
      </c>
      <c r="AO582" s="32">
        <v>0</v>
      </c>
      <c r="AP582" s="32">
        <v>4500000</v>
      </c>
      <c r="AQ582" s="32">
        <v>0</v>
      </c>
      <c r="AR582" s="32">
        <v>4500000</v>
      </c>
      <c r="AS582" s="32">
        <v>0</v>
      </c>
      <c r="AT582" s="32">
        <v>4500000</v>
      </c>
      <c r="AU582" s="32">
        <v>0</v>
      </c>
      <c r="AV582" s="32">
        <v>4500000</v>
      </c>
      <c r="AW582" s="32">
        <v>0</v>
      </c>
      <c r="AX582" s="32">
        <v>4500000</v>
      </c>
      <c r="AY582" s="32">
        <v>0</v>
      </c>
      <c r="AZ582" s="32">
        <v>4500000</v>
      </c>
      <c r="BA582" s="30"/>
      <c r="BB582" s="30"/>
      <c r="BC582" s="30"/>
      <c r="BD582" s="30"/>
      <c r="BE582" s="10" t="str">
        <f t="shared" si="135"/>
        <v>OK</v>
      </c>
      <c r="BF582" s="10" t="str">
        <f t="shared" si="136"/>
        <v>OK</v>
      </c>
      <c r="BG582" s="4">
        <f t="shared" si="137"/>
        <v>0</v>
      </c>
      <c r="BH582" s="11">
        <f t="shared" si="138"/>
        <v>45000000</v>
      </c>
      <c r="BI582" s="11">
        <f t="shared" si="139"/>
        <v>45000000</v>
      </c>
      <c r="BJ582" s="4">
        <f t="shared" si="140"/>
        <v>0</v>
      </c>
      <c r="BK582" s="4">
        <f t="shared" si="141"/>
        <v>0</v>
      </c>
      <c r="BL582" s="1">
        <v>4</v>
      </c>
      <c r="BM582" s="1">
        <v>2420</v>
      </c>
      <c r="BN582" s="1">
        <v>1</v>
      </c>
      <c r="BO582" s="12">
        <v>8</v>
      </c>
      <c r="BP582" s="1">
        <v>2</v>
      </c>
      <c r="BQ582" s="1">
        <v>8</v>
      </c>
      <c r="BT582" s="36"/>
      <c r="BU582" s="36"/>
      <c r="BV582" s="36" t="str">
        <f t="shared" si="124"/>
        <v>2420</v>
      </c>
      <c r="BW582" s="36" t="b">
        <f t="shared" si="125"/>
        <v>1</v>
      </c>
      <c r="BX582" s="36"/>
      <c r="BY582" s="36"/>
      <c r="BZ582" s="36"/>
      <c r="CA582" s="36"/>
    </row>
    <row r="583" spans="1:79" ht="114">
      <c r="A583" s="38" t="s">
        <v>3801</v>
      </c>
      <c r="B583" s="33" t="s">
        <v>987</v>
      </c>
      <c r="C583" s="27" t="s">
        <v>259</v>
      </c>
      <c r="D583" s="27" t="s">
        <v>246</v>
      </c>
      <c r="E583" s="18" t="s">
        <v>3862</v>
      </c>
      <c r="F583" s="19" t="s">
        <v>3863</v>
      </c>
      <c r="G583" s="19" t="s">
        <v>3878</v>
      </c>
      <c r="H583" s="19" t="s">
        <v>3898</v>
      </c>
      <c r="I583" s="19">
        <v>86101610</v>
      </c>
      <c r="J583" s="19" t="s">
        <v>1339</v>
      </c>
      <c r="K583" s="19" t="s">
        <v>1334</v>
      </c>
      <c r="L583" s="19" t="s">
        <v>2649</v>
      </c>
      <c r="M583" s="20" t="s">
        <v>265</v>
      </c>
      <c r="N583" s="20" t="s">
        <v>265</v>
      </c>
      <c r="O583" s="20" t="s">
        <v>265</v>
      </c>
      <c r="P583" s="20">
        <v>10</v>
      </c>
      <c r="Q583" s="20" t="s">
        <v>1390</v>
      </c>
      <c r="R583" s="20" t="s">
        <v>1391</v>
      </c>
      <c r="S583" s="21">
        <v>45000000</v>
      </c>
      <c r="T583" s="21">
        <v>45000000</v>
      </c>
      <c r="U583" s="20" t="s">
        <v>1404</v>
      </c>
      <c r="V583" s="20" t="s">
        <v>1405</v>
      </c>
      <c r="W583" s="19" t="s">
        <v>123</v>
      </c>
      <c r="X583" s="19" t="s">
        <v>1447</v>
      </c>
      <c r="Y583" s="19" t="s">
        <v>1459</v>
      </c>
      <c r="Z583" s="19" t="s">
        <v>124</v>
      </c>
      <c r="AA583" s="19" t="s">
        <v>1660</v>
      </c>
      <c r="AB583" s="19" t="s">
        <v>1666</v>
      </c>
      <c r="AC583" s="32">
        <v>0</v>
      </c>
      <c r="AD583" s="32">
        <v>0</v>
      </c>
      <c r="AE583" s="32">
        <v>45000000</v>
      </c>
      <c r="AF583" s="32">
        <v>0</v>
      </c>
      <c r="AG583" s="32">
        <v>0</v>
      </c>
      <c r="AH583" s="32">
        <v>4500000</v>
      </c>
      <c r="AI583" s="32">
        <v>0</v>
      </c>
      <c r="AJ583" s="32">
        <v>4500000</v>
      </c>
      <c r="AK583" s="32">
        <v>0</v>
      </c>
      <c r="AL583" s="32">
        <v>4500000</v>
      </c>
      <c r="AM583" s="32">
        <v>0</v>
      </c>
      <c r="AN583" s="32">
        <v>4500000</v>
      </c>
      <c r="AO583" s="32">
        <v>0</v>
      </c>
      <c r="AP583" s="32">
        <v>4500000</v>
      </c>
      <c r="AQ583" s="32">
        <v>0</v>
      </c>
      <c r="AR583" s="32">
        <v>4500000</v>
      </c>
      <c r="AS583" s="32">
        <v>0</v>
      </c>
      <c r="AT583" s="32">
        <v>4500000</v>
      </c>
      <c r="AU583" s="32">
        <v>0</v>
      </c>
      <c r="AV583" s="32">
        <v>4500000</v>
      </c>
      <c r="AW583" s="32">
        <v>0</v>
      </c>
      <c r="AX583" s="32">
        <v>4500000</v>
      </c>
      <c r="AY583" s="32">
        <v>0</v>
      </c>
      <c r="AZ583" s="32">
        <v>4500000</v>
      </c>
      <c r="BA583" s="30"/>
      <c r="BB583" s="30"/>
      <c r="BC583" s="30"/>
      <c r="BD583" s="30"/>
      <c r="BE583" s="10" t="str">
        <f t="shared" si="135"/>
        <v>OK</v>
      </c>
      <c r="BF583" s="10" t="str">
        <f t="shared" si="136"/>
        <v>OK</v>
      </c>
      <c r="BG583" s="4">
        <f t="shared" si="137"/>
        <v>0</v>
      </c>
      <c r="BH583" s="11">
        <f t="shared" si="138"/>
        <v>45000000</v>
      </c>
      <c r="BI583" s="11">
        <f t="shared" si="139"/>
        <v>45000000</v>
      </c>
      <c r="BJ583" s="4">
        <f t="shared" si="140"/>
        <v>0</v>
      </c>
      <c r="BK583" s="4">
        <f t="shared" si="141"/>
        <v>0</v>
      </c>
      <c r="BL583" s="1">
        <v>4</v>
      </c>
      <c r="BM583" s="1">
        <v>2420</v>
      </c>
      <c r="BN583" s="1">
        <v>1</v>
      </c>
      <c r="BO583" s="12">
        <v>8</v>
      </c>
      <c r="BP583" s="1">
        <v>2</v>
      </c>
      <c r="BQ583" s="1">
        <v>9</v>
      </c>
      <c r="BT583" s="36"/>
      <c r="BU583" s="36"/>
      <c r="BV583" s="36" t="str">
        <f t="shared" si="124"/>
        <v>2420</v>
      </c>
      <c r="BW583" s="36" t="b">
        <f t="shared" si="125"/>
        <v>1</v>
      </c>
      <c r="BX583" s="36"/>
      <c r="BY583" s="36"/>
      <c r="BZ583" s="36"/>
      <c r="CA583" s="36"/>
    </row>
    <row r="584" spans="1:79" ht="114">
      <c r="A584" s="38" t="s">
        <v>3801</v>
      </c>
      <c r="B584" s="33" t="s">
        <v>988</v>
      </c>
      <c r="C584" s="27" t="s">
        <v>259</v>
      </c>
      <c r="D584" s="27" t="s">
        <v>246</v>
      </c>
      <c r="E584" s="18" t="s">
        <v>3862</v>
      </c>
      <c r="F584" s="19" t="s">
        <v>3863</v>
      </c>
      <c r="G584" s="19" t="s">
        <v>3878</v>
      </c>
      <c r="H584" s="19" t="s">
        <v>3898</v>
      </c>
      <c r="I584" s="19">
        <v>86101610</v>
      </c>
      <c r="J584" s="19" t="s">
        <v>1339</v>
      </c>
      <c r="K584" s="19" t="s">
        <v>1334</v>
      </c>
      <c r="L584" s="19" t="s">
        <v>2641</v>
      </c>
      <c r="M584" s="20" t="s">
        <v>265</v>
      </c>
      <c r="N584" s="20" t="s">
        <v>265</v>
      </c>
      <c r="O584" s="20" t="s">
        <v>265</v>
      </c>
      <c r="P584" s="20">
        <v>10</v>
      </c>
      <c r="Q584" s="20" t="s">
        <v>1390</v>
      </c>
      <c r="R584" s="20" t="s">
        <v>1391</v>
      </c>
      <c r="S584" s="21">
        <v>45000000</v>
      </c>
      <c r="T584" s="21">
        <v>45000000</v>
      </c>
      <c r="U584" s="20" t="s">
        <v>1404</v>
      </c>
      <c r="V584" s="20" t="s">
        <v>1405</v>
      </c>
      <c r="W584" s="19" t="s">
        <v>123</v>
      </c>
      <c r="X584" s="19" t="s">
        <v>1447</v>
      </c>
      <c r="Y584" s="19" t="s">
        <v>1459</v>
      </c>
      <c r="Z584" s="19" t="s">
        <v>124</v>
      </c>
      <c r="AA584" s="19" t="s">
        <v>1660</v>
      </c>
      <c r="AB584" s="19" t="s">
        <v>1666</v>
      </c>
      <c r="AC584" s="32">
        <v>0</v>
      </c>
      <c r="AD584" s="32">
        <v>0</v>
      </c>
      <c r="AE584" s="32">
        <v>45000000</v>
      </c>
      <c r="AF584" s="32">
        <v>0</v>
      </c>
      <c r="AG584" s="32">
        <v>0</v>
      </c>
      <c r="AH584" s="32">
        <v>4500000</v>
      </c>
      <c r="AI584" s="32">
        <v>0</v>
      </c>
      <c r="AJ584" s="32">
        <v>4500000</v>
      </c>
      <c r="AK584" s="32">
        <v>0</v>
      </c>
      <c r="AL584" s="32">
        <v>4500000</v>
      </c>
      <c r="AM584" s="32">
        <v>0</v>
      </c>
      <c r="AN584" s="32">
        <v>4500000</v>
      </c>
      <c r="AO584" s="32">
        <v>0</v>
      </c>
      <c r="AP584" s="32">
        <v>4500000</v>
      </c>
      <c r="AQ584" s="32">
        <v>0</v>
      </c>
      <c r="AR584" s="32">
        <v>4500000</v>
      </c>
      <c r="AS584" s="32">
        <v>0</v>
      </c>
      <c r="AT584" s="32">
        <v>4500000</v>
      </c>
      <c r="AU584" s="32">
        <v>0</v>
      </c>
      <c r="AV584" s="32">
        <v>4500000</v>
      </c>
      <c r="AW584" s="32">
        <v>0</v>
      </c>
      <c r="AX584" s="32">
        <v>4500000</v>
      </c>
      <c r="AY584" s="32">
        <v>0</v>
      </c>
      <c r="AZ584" s="32">
        <v>4500000</v>
      </c>
      <c r="BA584" s="30"/>
      <c r="BB584" s="30"/>
      <c r="BC584" s="30"/>
      <c r="BD584" s="30"/>
      <c r="BE584" s="10" t="str">
        <f t="shared" si="135"/>
        <v>OK</v>
      </c>
      <c r="BF584" s="10" t="str">
        <f t="shared" si="136"/>
        <v>OK</v>
      </c>
      <c r="BG584" s="4">
        <f t="shared" si="137"/>
        <v>0</v>
      </c>
      <c r="BH584" s="11">
        <f t="shared" si="138"/>
        <v>45000000</v>
      </c>
      <c r="BI584" s="11">
        <f t="shared" si="139"/>
        <v>45000000</v>
      </c>
      <c r="BJ584" s="4">
        <f t="shared" si="140"/>
        <v>0</v>
      </c>
      <c r="BK584" s="4">
        <f t="shared" si="141"/>
        <v>0</v>
      </c>
      <c r="BL584" s="1">
        <v>4</v>
      </c>
      <c r="BM584" s="1">
        <v>2420</v>
      </c>
      <c r="BN584" s="1">
        <v>1</v>
      </c>
      <c r="BO584" s="12">
        <v>8</v>
      </c>
      <c r="BP584" s="1">
        <v>2</v>
      </c>
      <c r="BQ584" s="1">
        <v>10</v>
      </c>
      <c r="BT584" s="36"/>
      <c r="BU584" s="36"/>
      <c r="BV584" s="36" t="str">
        <f t="shared" si="124"/>
        <v>2420</v>
      </c>
      <c r="BW584" s="36" t="b">
        <f t="shared" si="125"/>
        <v>1</v>
      </c>
      <c r="BX584" s="36"/>
      <c r="BY584" s="36"/>
      <c r="BZ584" s="36"/>
      <c r="CA584" s="36"/>
    </row>
    <row r="585" spans="1:79" ht="99.75">
      <c r="A585" s="38" t="s">
        <v>3801</v>
      </c>
      <c r="B585" s="33" t="s">
        <v>989</v>
      </c>
      <c r="C585" s="27" t="s">
        <v>259</v>
      </c>
      <c r="D585" s="27" t="s">
        <v>246</v>
      </c>
      <c r="E585" s="18" t="s">
        <v>3862</v>
      </c>
      <c r="F585" s="19" t="s">
        <v>3863</v>
      </c>
      <c r="G585" s="19" t="s">
        <v>3878</v>
      </c>
      <c r="H585" s="19" t="s">
        <v>3879</v>
      </c>
      <c r="I585" s="19">
        <v>80161501</v>
      </c>
      <c r="J585" s="19" t="s">
        <v>1339</v>
      </c>
      <c r="K585" s="19" t="s">
        <v>1334</v>
      </c>
      <c r="L585" s="19" t="s">
        <v>2650</v>
      </c>
      <c r="M585" s="20" t="s">
        <v>265</v>
      </c>
      <c r="N585" s="20" t="s">
        <v>265</v>
      </c>
      <c r="O585" s="20" t="s">
        <v>265</v>
      </c>
      <c r="P585" s="20">
        <v>10</v>
      </c>
      <c r="Q585" s="20" t="s">
        <v>1390</v>
      </c>
      <c r="R585" s="20" t="s">
        <v>1391</v>
      </c>
      <c r="S585" s="21">
        <v>31800000</v>
      </c>
      <c r="T585" s="21">
        <v>31800000</v>
      </c>
      <c r="U585" s="20" t="s">
        <v>1404</v>
      </c>
      <c r="V585" s="20" t="s">
        <v>1405</v>
      </c>
      <c r="W585" s="19" t="s">
        <v>123</v>
      </c>
      <c r="X585" s="19" t="s">
        <v>1448</v>
      </c>
      <c r="Y585" s="19" t="s">
        <v>1459</v>
      </c>
      <c r="Z585" s="19" t="s">
        <v>124</v>
      </c>
      <c r="AA585" s="19" t="s">
        <v>1660</v>
      </c>
      <c r="AB585" s="19" t="s">
        <v>1666</v>
      </c>
      <c r="AC585" s="32">
        <v>0</v>
      </c>
      <c r="AD585" s="32">
        <v>0</v>
      </c>
      <c r="AE585" s="32">
        <v>31800000</v>
      </c>
      <c r="AF585" s="32">
        <v>0</v>
      </c>
      <c r="AG585" s="32">
        <v>0</v>
      </c>
      <c r="AH585" s="32">
        <v>3180000</v>
      </c>
      <c r="AI585" s="32">
        <v>0</v>
      </c>
      <c r="AJ585" s="32">
        <v>3180000</v>
      </c>
      <c r="AK585" s="32">
        <v>0</v>
      </c>
      <c r="AL585" s="32">
        <v>3180000</v>
      </c>
      <c r="AM585" s="32">
        <v>0</v>
      </c>
      <c r="AN585" s="32">
        <v>3180000</v>
      </c>
      <c r="AO585" s="32">
        <v>0</v>
      </c>
      <c r="AP585" s="32">
        <v>3180000</v>
      </c>
      <c r="AQ585" s="32">
        <v>0</v>
      </c>
      <c r="AR585" s="32">
        <v>3180000</v>
      </c>
      <c r="AS585" s="32">
        <v>0</v>
      </c>
      <c r="AT585" s="32">
        <v>3180000</v>
      </c>
      <c r="AU585" s="32">
        <v>0</v>
      </c>
      <c r="AV585" s="32">
        <v>3180000</v>
      </c>
      <c r="AW585" s="32">
        <v>0</v>
      </c>
      <c r="AX585" s="32">
        <v>3180000</v>
      </c>
      <c r="AY585" s="32">
        <v>0</v>
      </c>
      <c r="AZ585" s="32">
        <v>3180000</v>
      </c>
      <c r="BA585" s="30"/>
      <c r="BB585" s="30"/>
      <c r="BC585" s="30"/>
      <c r="BD585" s="30"/>
      <c r="BE585" s="10" t="str">
        <f t="shared" si="135"/>
        <v>OK</v>
      </c>
      <c r="BF585" s="10" t="str">
        <f t="shared" si="136"/>
        <v>OK</v>
      </c>
      <c r="BG585" s="4">
        <f t="shared" si="137"/>
        <v>0</v>
      </c>
      <c r="BH585" s="11">
        <f t="shared" si="138"/>
        <v>31800000</v>
      </c>
      <c r="BI585" s="11">
        <f t="shared" si="139"/>
        <v>31800000</v>
      </c>
      <c r="BJ585" s="4">
        <f t="shared" si="140"/>
        <v>0</v>
      </c>
      <c r="BK585" s="4">
        <f t="shared" si="141"/>
        <v>0</v>
      </c>
      <c r="BL585" s="1">
        <v>4</v>
      </c>
      <c r="BM585" s="1">
        <v>2420</v>
      </c>
      <c r="BN585" s="1">
        <v>1</v>
      </c>
      <c r="BO585" s="12">
        <v>8</v>
      </c>
      <c r="BP585" s="1">
        <v>3</v>
      </c>
      <c r="BQ585" s="1">
        <v>1</v>
      </c>
      <c r="BT585" s="36"/>
      <c r="BU585" s="36"/>
      <c r="BV585" s="36" t="str">
        <f t="shared" si="124"/>
        <v>2420</v>
      </c>
      <c r="BW585" s="36" t="b">
        <f t="shared" si="125"/>
        <v>1</v>
      </c>
      <c r="BX585" s="36"/>
      <c r="BY585" s="36"/>
      <c r="BZ585" s="36"/>
      <c r="CA585" s="36"/>
    </row>
    <row r="586" spans="1:79" ht="99.75">
      <c r="A586" s="38" t="s">
        <v>3801</v>
      </c>
      <c r="B586" s="33" t="s">
        <v>990</v>
      </c>
      <c r="C586" s="27" t="s">
        <v>259</v>
      </c>
      <c r="D586" s="27" t="s">
        <v>246</v>
      </c>
      <c r="E586" s="18" t="s">
        <v>3862</v>
      </c>
      <c r="F586" s="19" t="s">
        <v>3863</v>
      </c>
      <c r="G586" s="19" t="s">
        <v>3878</v>
      </c>
      <c r="H586" s="19" t="s">
        <v>3879</v>
      </c>
      <c r="I586" s="19">
        <v>86101610</v>
      </c>
      <c r="J586" s="19" t="s">
        <v>1339</v>
      </c>
      <c r="K586" s="19" t="s">
        <v>1334</v>
      </c>
      <c r="L586" s="19" t="s">
        <v>2651</v>
      </c>
      <c r="M586" s="20" t="s">
        <v>265</v>
      </c>
      <c r="N586" s="20" t="s">
        <v>265</v>
      </c>
      <c r="O586" s="20" t="s">
        <v>265</v>
      </c>
      <c r="P586" s="20">
        <v>10</v>
      </c>
      <c r="Q586" s="20" t="s">
        <v>1390</v>
      </c>
      <c r="R586" s="20" t="s">
        <v>1391</v>
      </c>
      <c r="S586" s="21">
        <v>32590000</v>
      </c>
      <c r="T586" s="21">
        <v>32590000</v>
      </c>
      <c r="U586" s="20" t="s">
        <v>1404</v>
      </c>
      <c r="V586" s="20" t="s">
        <v>1405</v>
      </c>
      <c r="W586" s="19" t="s">
        <v>123</v>
      </c>
      <c r="X586" s="19" t="s">
        <v>1448</v>
      </c>
      <c r="Y586" s="19" t="s">
        <v>1459</v>
      </c>
      <c r="Z586" s="19" t="s">
        <v>124</v>
      </c>
      <c r="AA586" s="19" t="s">
        <v>1660</v>
      </c>
      <c r="AB586" s="19" t="s">
        <v>1666</v>
      </c>
      <c r="AC586" s="32">
        <v>0</v>
      </c>
      <c r="AD586" s="32">
        <v>0</v>
      </c>
      <c r="AE586" s="32">
        <v>32590000</v>
      </c>
      <c r="AF586" s="32">
        <v>0</v>
      </c>
      <c r="AG586" s="32">
        <v>0</v>
      </c>
      <c r="AH586" s="32">
        <v>3259000</v>
      </c>
      <c r="AI586" s="32">
        <v>0</v>
      </c>
      <c r="AJ586" s="32">
        <v>3259000</v>
      </c>
      <c r="AK586" s="32">
        <v>0</v>
      </c>
      <c r="AL586" s="32">
        <v>3259000</v>
      </c>
      <c r="AM586" s="32">
        <v>0</v>
      </c>
      <c r="AN586" s="32">
        <v>3259000</v>
      </c>
      <c r="AO586" s="32">
        <v>0</v>
      </c>
      <c r="AP586" s="32">
        <v>3259000</v>
      </c>
      <c r="AQ586" s="32">
        <v>0</v>
      </c>
      <c r="AR586" s="32">
        <v>3259000</v>
      </c>
      <c r="AS586" s="32">
        <v>0</v>
      </c>
      <c r="AT586" s="32">
        <v>3259000</v>
      </c>
      <c r="AU586" s="32">
        <v>0</v>
      </c>
      <c r="AV586" s="32">
        <v>3259000</v>
      </c>
      <c r="AW586" s="32">
        <v>0</v>
      </c>
      <c r="AX586" s="32">
        <v>3259000</v>
      </c>
      <c r="AY586" s="32">
        <v>0</v>
      </c>
      <c r="AZ586" s="32">
        <v>3259000</v>
      </c>
      <c r="BA586" s="30"/>
      <c r="BB586" s="30"/>
      <c r="BC586" s="30"/>
      <c r="BD586" s="30"/>
      <c r="BE586" s="10" t="str">
        <f t="shared" si="135"/>
        <v>OK</v>
      </c>
      <c r="BF586" s="10" t="str">
        <f t="shared" si="136"/>
        <v>OK</v>
      </c>
      <c r="BG586" s="4">
        <f t="shared" si="137"/>
        <v>0</v>
      </c>
      <c r="BH586" s="11">
        <f t="shared" si="138"/>
        <v>32590000</v>
      </c>
      <c r="BI586" s="11">
        <f t="shared" si="139"/>
        <v>32590000</v>
      </c>
      <c r="BJ586" s="4">
        <f t="shared" si="140"/>
        <v>0</v>
      </c>
      <c r="BK586" s="4">
        <f t="shared" si="141"/>
        <v>0</v>
      </c>
      <c r="BL586" s="1">
        <v>4</v>
      </c>
      <c r="BM586" s="1">
        <v>2420</v>
      </c>
      <c r="BN586" s="1">
        <v>1</v>
      </c>
      <c r="BO586" s="12">
        <v>8</v>
      </c>
      <c r="BP586" s="1">
        <v>3</v>
      </c>
      <c r="BQ586" s="1">
        <v>2</v>
      </c>
      <c r="BT586" s="36"/>
      <c r="BU586" s="36"/>
      <c r="BV586" s="36" t="str">
        <f t="shared" si="124"/>
        <v>2420</v>
      </c>
      <c r="BW586" s="36" t="b">
        <f t="shared" si="125"/>
        <v>1</v>
      </c>
      <c r="BX586" s="36"/>
      <c r="BY586" s="36"/>
      <c r="BZ586" s="36"/>
      <c r="CA586" s="36"/>
    </row>
    <row r="587" spans="1:79" ht="128.25">
      <c r="A587" s="38" t="s">
        <v>3801</v>
      </c>
      <c r="B587" s="33" t="s">
        <v>991</v>
      </c>
      <c r="C587" s="27" t="s">
        <v>259</v>
      </c>
      <c r="D587" s="27" t="s">
        <v>246</v>
      </c>
      <c r="E587" s="18" t="s">
        <v>3862</v>
      </c>
      <c r="F587" s="19" t="s">
        <v>3863</v>
      </c>
      <c r="G587" s="19" t="s">
        <v>3878</v>
      </c>
      <c r="H587" s="19" t="s">
        <v>3879</v>
      </c>
      <c r="I587" s="19">
        <v>80161501</v>
      </c>
      <c r="J587" s="19" t="s">
        <v>1339</v>
      </c>
      <c r="K587" s="19" t="s">
        <v>1334</v>
      </c>
      <c r="L587" s="19" t="s">
        <v>2652</v>
      </c>
      <c r="M587" s="20" t="s">
        <v>265</v>
      </c>
      <c r="N587" s="20" t="s">
        <v>265</v>
      </c>
      <c r="O587" s="20" t="s">
        <v>265</v>
      </c>
      <c r="P587" s="20">
        <v>10</v>
      </c>
      <c r="Q587" s="20" t="s">
        <v>1390</v>
      </c>
      <c r="R587" s="20" t="s">
        <v>1391</v>
      </c>
      <c r="S587" s="21">
        <v>52000000</v>
      </c>
      <c r="T587" s="21">
        <v>52000000</v>
      </c>
      <c r="U587" s="20" t="s">
        <v>1404</v>
      </c>
      <c r="V587" s="20" t="s">
        <v>1405</v>
      </c>
      <c r="W587" s="19" t="s">
        <v>123</v>
      </c>
      <c r="X587" s="19" t="s">
        <v>1448</v>
      </c>
      <c r="Y587" s="19" t="s">
        <v>1459</v>
      </c>
      <c r="Z587" s="19" t="s">
        <v>124</v>
      </c>
      <c r="AA587" s="19" t="s">
        <v>1660</v>
      </c>
      <c r="AB587" s="19" t="s">
        <v>1666</v>
      </c>
      <c r="AC587" s="32">
        <v>0</v>
      </c>
      <c r="AD587" s="32">
        <v>0</v>
      </c>
      <c r="AE587" s="32">
        <v>52000000</v>
      </c>
      <c r="AF587" s="32">
        <v>0</v>
      </c>
      <c r="AG587" s="32">
        <v>0</v>
      </c>
      <c r="AH587" s="32">
        <v>5200000</v>
      </c>
      <c r="AI587" s="32">
        <v>0</v>
      </c>
      <c r="AJ587" s="32">
        <v>5200000</v>
      </c>
      <c r="AK587" s="32">
        <v>0</v>
      </c>
      <c r="AL587" s="32">
        <v>5200000</v>
      </c>
      <c r="AM587" s="32">
        <v>0</v>
      </c>
      <c r="AN587" s="32">
        <v>5200000</v>
      </c>
      <c r="AO587" s="32">
        <v>0</v>
      </c>
      <c r="AP587" s="32">
        <v>5200000</v>
      </c>
      <c r="AQ587" s="32">
        <v>0</v>
      </c>
      <c r="AR587" s="32">
        <v>5200000</v>
      </c>
      <c r="AS587" s="32">
        <v>0</v>
      </c>
      <c r="AT587" s="32">
        <v>5200000</v>
      </c>
      <c r="AU587" s="32">
        <v>0</v>
      </c>
      <c r="AV587" s="32">
        <v>5200000</v>
      </c>
      <c r="AW587" s="32">
        <v>0</v>
      </c>
      <c r="AX587" s="32">
        <v>5200000</v>
      </c>
      <c r="AY587" s="32">
        <v>0</v>
      </c>
      <c r="AZ587" s="32">
        <v>5200000</v>
      </c>
      <c r="BA587" s="30"/>
      <c r="BB587" s="30"/>
      <c r="BC587" s="30"/>
      <c r="BD587" s="30"/>
      <c r="BE587" s="10" t="str">
        <f t="shared" si="135"/>
        <v>OK</v>
      </c>
      <c r="BF587" s="10" t="str">
        <f t="shared" si="136"/>
        <v>OK</v>
      </c>
      <c r="BG587" s="4">
        <f t="shared" si="137"/>
        <v>0</v>
      </c>
      <c r="BH587" s="11">
        <f t="shared" si="138"/>
        <v>52000000</v>
      </c>
      <c r="BI587" s="11">
        <f t="shared" si="139"/>
        <v>52000000</v>
      </c>
      <c r="BJ587" s="4">
        <f t="shared" si="140"/>
        <v>0</v>
      </c>
      <c r="BK587" s="4">
        <f t="shared" si="141"/>
        <v>0</v>
      </c>
      <c r="BL587" s="1">
        <v>4</v>
      </c>
      <c r="BM587" s="1">
        <v>2420</v>
      </c>
      <c r="BN587" s="1">
        <v>1</v>
      </c>
      <c r="BO587" s="12">
        <v>8</v>
      </c>
      <c r="BP587" s="1">
        <v>3</v>
      </c>
      <c r="BQ587" s="1">
        <v>3</v>
      </c>
      <c r="BT587" s="36"/>
      <c r="BU587" s="36"/>
      <c r="BV587" s="36" t="str">
        <f t="shared" si="124"/>
        <v>2420</v>
      </c>
      <c r="BW587" s="36" t="b">
        <f t="shared" si="125"/>
        <v>1</v>
      </c>
      <c r="BX587" s="36"/>
      <c r="BY587" s="36"/>
      <c r="BZ587" s="36"/>
      <c r="CA587" s="36"/>
    </row>
    <row r="588" spans="1:79" ht="128.25">
      <c r="A588" s="38" t="s">
        <v>3801</v>
      </c>
      <c r="B588" s="33" t="s">
        <v>992</v>
      </c>
      <c r="C588" s="27" t="s">
        <v>259</v>
      </c>
      <c r="D588" s="27" t="s">
        <v>246</v>
      </c>
      <c r="E588" s="18" t="s">
        <v>3862</v>
      </c>
      <c r="F588" s="19" t="s">
        <v>3863</v>
      </c>
      <c r="G588" s="19" t="s">
        <v>3878</v>
      </c>
      <c r="H588" s="19" t="s">
        <v>3879</v>
      </c>
      <c r="I588" s="19">
        <v>80161501</v>
      </c>
      <c r="J588" s="19" t="s">
        <v>1339</v>
      </c>
      <c r="K588" s="19" t="s">
        <v>1334</v>
      </c>
      <c r="L588" s="19" t="s">
        <v>2653</v>
      </c>
      <c r="M588" s="20" t="s">
        <v>265</v>
      </c>
      <c r="N588" s="20" t="s">
        <v>265</v>
      </c>
      <c r="O588" s="20" t="s">
        <v>265</v>
      </c>
      <c r="P588" s="20">
        <v>10</v>
      </c>
      <c r="Q588" s="20" t="s">
        <v>1390</v>
      </c>
      <c r="R588" s="20" t="s">
        <v>1391</v>
      </c>
      <c r="S588" s="21">
        <v>52000000</v>
      </c>
      <c r="T588" s="21">
        <v>52000000</v>
      </c>
      <c r="U588" s="20" t="s">
        <v>1404</v>
      </c>
      <c r="V588" s="20" t="s">
        <v>1405</v>
      </c>
      <c r="W588" s="19" t="s">
        <v>123</v>
      </c>
      <c r="X588" s="19" t="s">
        <v>1448</v>
      </c>
      <c r="Y588" s="19" t="s">
        <v>1459</v>
      </c>
      <c r="Z588" s="19" t="s">
        <v>124</v>
      </c>
      <c r="AA588" s="19" t="s">
        <v>1660</v>
      </c>
      <c r="AB588" s="19" t="s">
        <v>1666</v>
      </c>
      <c r="AC588" s="32">
        <v>0</v>
      </c>
      <c r="AD588" s="32">
        <v>0</v>
      </c>
      <c r="AE588" s="32">
        <v>52000000</v>
      </c>
      <c r="AF588" s="32">
        <v>0</v>
      </c>
      <c r="AG588" s="32">
        <v>0</v>
      </c>
      <c r="AH588" s="32">
        <v>5200000</v>
      </c>
      <c r="AI588" s="32">
        <v>0</v>
      </c>
      <c r="AJ588" s="32">
        <v>5200000</v>
      </c>
      <c r="AK588" s="32">
        <v>0</v>
      </c>
      <c r="AL588" s="32">
        <v>5200000</v>
      </c>
      <c r="AM588" s="32">
        <v>0</v>
      </c>
      <c r="AN588" s="32">
        <v>5200000</v>
      </c>
      <c r="AO588" s="32">
        <v>0</v>
      </c>
      <c r="AP588" s="32">
        <v>5200000</v>
      </c>
      <c r="AQ588" s="32">
        <v>0</v>
      </c>
      <c r="AR588" s="32">
        <v>5200000</v>
      </c>
      <c r="AS588" s="32">
        <v>0</v>
      </c>
      <c r="AT588" s="32">
        <v>5200000</v>
      </c>
      <c r="AU588" s="32">
        <v>0</v>
      </c>
      <c r="AV588" s="32">
        <v>5200000</v>
      </c>
      <c r="AW588" s="32">
        <v>0</v>
      </c>
      <c r="AX588" s="32">
        <v>5200000</v>
      </c>
      <c r="AY588" s="32">
        <v>0</v>
      </c>
      <c r="AZ588" s="32">
        <v>5200000</v>
      </c>
      <c r="BA588" s="30"/>
      <c r="BB588" s="30"/>
      <c r="BC588" s="30"/>
      <c r="BD588" s="30"/>
      <c r="BE588" s="10" t="str">
        <f t="shared" si="135"/>
        <v>OK</v>
      </c>
      <c r="BF588" s="10" t="str">
        <f t="shared" si="136"/>
        <v>OK</v>
      </c>
      <c r="BG588" s="4">
        <f t="shared" si="137"/>
        <v>0</v>
      </c>
      <c r="BH588" s="11">
        <f t="shared" si="138"/>
        <v>52000000</v>
      </c>
      <c r="BI588" s="11">
        <f t="shared" si="139"/>
        <v>52000000</v>
      </c>
      <c r="BJ588" s="4">
        <f t="shared" si="140"/>
        <v>0</v>
      </c>
      <c r="BK588" s="4">
        <f t="shared" si="141"/>
        <v>0</v>
      </c>
      <c r="BL588" s="1">
        <v>4</v>
      </c>
      <c r="BM588" s="1">
        <v>2420</v>
      </c>
      <c r="BN588" s="1">
        <v>1</v>
      </c>
      <c r="BO588" s="12">
        <v>8</v>
      </c>
      <c r="BP588" s="1">
        <v>3</v>
      </c>
      <c r="BQ588" s="1">
        <v>4</v>
      </c>
      <c r="BT588" s="36"/>
      <c r="BU588" s="36"/>
      <c r="BV588" s="36" t="str">
        <f t="shared" si="124"/>
        <v>2420</v>
      </c>
      <c r="BW588" s="36" t="b">
        <f t="shared" si="125"/>
        <v>1</v>
      </c>
      <c r="BX588" s="36"/>
      <c r="BY588" s="36"/>
      <c r="BZ588" s="36"/>
      <c r="CA588" s="36"/>
    </row>
    <row r="589" spans="1:79" ht="128.25">
      <c r="A589" s="38" t="s">
        <v>3801</v>
      </c>
      <c r="B589" s="33" t="s">
        <v>993</v>
      </c>
      <c r="C589" s="27" t="s">
        <v>259</v>
      </c>
      <c r="D589" s="27" t="s">
        <v>246</v>
      </c>
      <c r="E589" s="18" t="s">
        <v>3862</v>
      </c>
      <c r="F589" s="19" t="s">
        <v>3863</v>
      </c>
      <c r="G589" s="19" t="s">
        <v>3878</v>
      </c>
      <c r="H589" s="19" t="s">
        <v>3879</v>
      </c>
      <c r="I589" s="19">
        <v>80161501</v>
      </c>
      <c r="J589" s="19" t="s">
        <v>1339</v>
      </c>
      <c r="K589" s="19" t="s">
        <v>1334</v>
      </c>
      <c r="L589" s="19" t="s">
        <v>2654</v>
      </c>
      <c r="M589" s="20" t="s">
        <v>265</v>
      </c>
      <c r="N589" s="20" t="s">
        <v>265</v>
      </c>
      <c r="O589" s="20" t="s">
        <v>265</v>
      </c>
      <c r="P589" s="20">
        <v>10</v>
      </c>
      <c r="Q589" s="20" t="s">
        <v>1390</v>
      </c>
      <c r="R589" s="20" t="s">
        <v>1391</v>
      </c>
      <c r="S589" s="21">
        <v>52000000</v>
      </c>
      <c r="T589" s="21">
        <v>52000000</v>
      </c>
      <c r="U589" s="20" t="s">
        <v>1404</v>
      </c>
      <c r="V589" s="20" t="s">
        <v>1405</v>
      </c>
      <c r="W589" s="19" t="s">
        <v>123</v>
      </c>
      <c r="X589" s="19" t="s">
        <v>1448</v>
      </c>
      <c r="Y589" s="19" t="s">
        <v>1459</v>
      </c>
      <c r="Z589" s="19" t="s">
        <v>124</v>
      </c>
      <c r="AA589" s="19" t="s">
        <v>1660</v>
      </c>
      <c r="AB589" s="19" t="s">
        <v>1666</v>
      </c>
      <c r="AC589" s="32">
        <v>0</v>
      </c>
      <c r="AD589" s="32">
        <v>0</v>
      </c>
      <c r="AE589" s="32">
        <v>52000000</v>
      </c>
      <c r="AF589" s="32">
        <v>0</v>
      </c>
      <c r="AG589" s="32">
        <v>0</v>
      </c>
      <c r="AH589" s="32">
        <v>5200000</v>
      </c>
      <c r="AI589" s="32">
        <v>0</v>
      </c>
      <c r="AJ589" s="32">
        <v>5200000</v>
      </c>
      <c r="AK589" s="32">
        <v>0</v>
      </c>
      <c r="AL589" s="32">
        <v>5200000</v>
      </c>
      <c r="AM589" s="32">
        <v>0</v>
      </c>
      <c r="AN589" s="32">
        <v>5200000</v>
      </c>
      <c r="AO589" s="32">
        <v>0</v>
      </c>
      <c r="AP589" s="32">
        <v>5200000</v>
      </c>
      <c r="AQ589" s="32">
        <v>0</v>
      </c>
      <c r="AR589" s="32">
        <v>5200000</v>
      </c>
      <c r="AS589" s="32">
        <v>0</v>
      </c>
      <c r="AT589" s="32">
        <v>5200000</v>
      </c>
      <c r="AU589" s="32">
        <v>0</v>
      </c>
      <c r="AV589" s="32">
        <v>5200000</v>
      </c>
      <c r="AW589" s="32">
        <v>0</v>
      </c>
      <c r="AX589" s="32">
        <v>5200000</v>
      </c>
      <c r="AY589" s="32">
        <v>0</v>
      </c>
      <c r="AZ589" s="32">
        <v>5200000</v>
      </c>
      <c r="BA589" s="30"/>
      <c r="BB589" s="30"/>
      <c r="BC589" s="30"/>
      <c r="BD589" s="30"/>
      <c r="BE589" s="10" t="str">
        <f t="shared" si="135"/>
        <v>OK</v>
      </c>
      <c r="BF589" s="10" t="str">
        <f t="shared" si="136"/>
        <v>OK</v>
      </c>
      <c r="BG589" s="4">
        <f t="shared" si="137"/>
        <v>0</v>
      </c>
      <c r="BH589" s="11">
        <f t="shared" si="138"/>
        <v>52000000</v>
      </c>
      <c r="BI589" s="11">
        <f t="shared" si="139"/>
        <v>52000000</v>
      </c>
      <c r="BJ589" s="4">
        <f t="shared" si="140"/>
        <v>0</v>
      </c>
      <c r="BK589" s="4">
        <f t="shared" si="141"/>
        <v>0</v>
      </c>
      <c r="BL589" s="1">
        <v>4</v>
      </c>
      <c r="BM589" s="1">
        <v>2420</v>
      </c>
      <c r="BN589" s="1">
        <v>1</v>
      </c>
      <c r="BO589" s="12">
        <v>8</v>
      </c>
      <c r="BP589" s="1">
        <v>3</v>
      </c>
      <c r="BQ589" s="1">
        <v>5</v>
      </c>
      <c r="BT589" s="36"/>
      <c r="BU589" s="36"/>
      <c r="BV589" s="36" t="str">
        <f t="shared" si="124"/>
        <v>2420</v>
      </c>
      <c r="BW589" s="36" t="b">
        <f t="shared" si="125"/>
        <v>1</v>
      </c>
      <c r="BX589" s="36"/>
      <c r="BY589" s="36"/>
      <c r="BZ589" s="36"/>
      <c r="CA589" s="36"/>
    </row>
    <row r="590" spans="1:79" ht="99.75">
      <c r="A590" s="38" t="s">
        <v>3801</v>
      </c>
      <c r="B590" s="33" t="s">
        <v>994</v>
      </c>
      <c r="C590" s="27" t="s">
        <v>259</v>
      </c>
      <c r="D590" s="27" t="s">
        <v>246</v>
      </c>
      <c r="E590" s="18" t="s">
        <v>3862</v>
      </c>
      <c r="F590" s="19" t="s">
        <v>3863</v>
      </c>
      <c r="G590" s="19" t="s">
        <v>3878</v>
      </c>
      <c r="H590" s="19" t="s">
        <v>3879</v>
      </c>
      <c r="I590" s="19">
        <v>86101610</v>
      </c>
      <c r="J590" s="19" t="s">
        <v>1339</v>
      </c>
      <c r="K590" s="19" t="s">
        <v>1334</v>
      </c>
      <c r="L590" s="19" t="s">
        <v>2655</v>
      </c>
      <c r="M590" s="20" t="s">
        <v>1321</v>
      </c>
      <c r="N590" s="20" t="s">
        <v>1321</v>
      </c>
      <c r="O590" s="20" t="s">
        <v>1321</v>
      </c>
      <c r="P590" s="20">
        <v>10</v>
      </c>
      <c r="Q590" s="20" t="s">
        <v>1390</v>
      </c>
      <c r="R590" s="20" t="s">
        <v>1391</v>
      </c>
      <c r="S590" s="21">
        <v>81500000</v>
      </c>
      <c r="T590" s="21">
        <v>81500000</v>
      </c>
      <c r="U590" s="20" t="s">
        <v>1404</v>
      </c>
      <c r="V590" s="20" t="s">
        <v>1405</v>
      </c>
      <c r="W590" s="19" t="s">
        <v>123</v>
      </c>
      <c r="X590" s="19" t="s">
        <v>1448</v>
      </c>
      <c r="Y590" s="19" t="s">
        <v>1459</v>
      </c>
      <c r="Z590" s="19" t="s">
        <v>124</v>
      </c>
      <c r="AA590" s="19" t="s">
        <v>1660</v>
      </c>
      <c r="AB590" s="19" t="s">
        <v>1666</v>
      </c>
      <c r="AC590" s="32">
        <v>81500000</v>
      </c>
      <c r="AD590" s="32">
        <v>0</v>
      </c>
      <c r="AE590" s="32">
        <v>0</v>
      </c>
      <c r="AF590" s="32">
        <v>8150000</v>
      </c>
      <c r="AG590" s="32">
        <v>0</v>
      </c>
      <c r="AH590" s="32">
        <v>8150000</v>
      </c>
      <c r="AI590" s="32">
        <v>0</v>
      </c>
      <c r="AJ590" s="32">
        <v>8150000</v>
      </c>
      <c r="AK590" s="32">
        <v>0</v>
      </c>
      <c r="AL590" s="32">
        <v>8150000</v>
      </c>
      <c r="AM590" s="32">
        <v>0</v>
      </c>
      <c r="AN590" s="32">
        <v>8150000</v>
      </c>
      <c r="AO590" s="32">
        <v>0</v>
      </c>
      <c r="AP590" s="32">
        <v>8150000</v>
      </c>
      <c r="AQ590" s="32">
        <v>0</v>
      </c>
      <c r="AR590" s="32">
        <v>8150000</v>
      </c>
      <c r="AS590" s="32">
        <v>0</v>
      </c>
      <c r="AT590" s="32">
        <v>8150000</v>
      </c>
      <c r="AU590" s="32">
        <v>0</v>
      </c>
      <c r="AV590" s="32">
        <v>8150000</v>
      </c>
      <c r="AW590" s="32">
        <v>0</v>
      </c>
      <c r="AX590" s="32">
        <v>8150000</v>
      </c>
      <c r="AY590" s="32">
        <v>0</v>
      </c>
      <c r="AZ590" s="32">
        <v>0</v>
      </c>
      <c r="BA590" s="30"/>
      <c r="BB590" s="30"/>
      <c r="BC590" s="30"/>
      <c r="BD590" s="30"/>
      <c r="BE590" s="10" t="str">
        <f t="shared" si="135"/>
        <v>OK</v>
      </c>
      <c r="BF590" s="10" t="str">
        <f t="shared" si="136"/>
        <v>OK</v>
      </c>
      <c r="BG590" s="4">
        <f t="shared" si="137"/>
        <v>0</v>
      </c>
      <c r="BH590" s="11">
        <f t="shared" si="138"/>
        <v>81500000</v>
      </c>
      <c r="BI590" s="11">
        <f t="shared" si="139"/>
        <v>81500000</v>
      </c>
      <c r="BJ590" s="4">
        <f t="shared" si="140"/>
        <v>0</v>
      </c>
      <c r="BK590" s="4">
        <f t="shared" si="141"/>
        <v>0</v>
      </c>
      <c r="BL590" s="1">
        <v>4</v>
      </c>
      <c r="BM590" s="1">
        <v>2420</v>
      </c>
      <c r="BN590" s="1">
        <v>1</v>
      </c>
      <c r="BO590" s="12">
        <v>8</v>
      </c>
      <c r="BP590" s="1">
        <v>3</v>
      </c>
      <c r="BQ590" s="1">
        <v>6</v>
      </c>
      <c r="BT590" s="36"/>
      <c r="BU590" s="36"/>
      <c r="BV590" s="36" t="str">
        <f t="shared" si="124"/>
        <v>2420</v>
      </c>
      <c r="BW590" s="36" t="b">
        <f t="shared" si="125"/>
        <v>1</v>
      </c>
      <c r="BX590" s="36"/>
      <c r="BY590" s="36"/>
      <c r="BZ590" s="36"/>
      <c r="CA590" s="36"/>
    </row>
    <row r="591" spans="1:79" ht="128.25">
      <c r="A591" s="38" t="s">
        <v>3801</v>
      </c>
      <c r="B591" s="33" t="s">
        <v>995</v>
      </c>
      <c r="C591" s="27" t="s">
        <v>259</v>
      </c>
      <c r="D591" s="27" t="s">
        <v>246</v>
      </c>
      <c r="E591" s="18" t="s">
        <v>3862</v>
      </c>
      <c r="F591" s="19" t="s">
        <v>3863</v>
      </c>
      <c r="G591" s="19" t="s">
        <v>3878</v>
      </c>
      <c r="H591" s="19" t="s">
        <v>3879</v>
      </c>
      <c r="I591" s="19">
        <v>86101710</v>
      </c>
      <c r="J591" s="19" t="s">
        <v>1339</v>
      </c>
      <c r="K591" s="19" t="s">
        <v>1334</v>
      </c>
      <c r="L591" s="19" t="s">
        <v>2656</v>
      </c>
      <c r="M591" s="20" t="s">
        <v>265</v>
      </c>
      <c r="N591" s="20" t="s">
        <v>265</v>
      </c>
      <c r="O591" s="20" t="s">
        <v>265</v>
      </c>
      <c r="P591" s="20">
        <v>10</v>
      </c>
      <c r="Q591" s="20" t="s">
        <v>1390</v>
      </c>
      <c r="R591" s="20" t="s">
        <v>1391</v>
      </c>
      <c r="S591" s="21">
        <v>44500000</v>
      </c>
      <c r="T591" s="21">
        <v>44500000</v>
      </c>
      <c r="U591" s="20" t="s">
        <v>1404</v>
      </c>
      <c r="V591" s="20" t="s">
        <v>1405</v>
      </c>
      <c r="W591" s="19" t="s">
        <v>123</v>
      </c>
      <c r="X591" s="19" t="s">
        <v>1413</v>
      </c>
      <c r="Y591" s="19" t="s">
        <v>1459</v>
      </c>
      <c r="Z591" s="19" t="s">
        <v>124</v>
      </c>
      <c r="AA591" s="19" t="s">
        <v>1660</v>
      </c>
      <c r="AB591" s="19" t="s">
        <v>1666</v>
      </c>
      <c r="AC591" s="32">
        <v>0</v>
      </c>
      <c r="AD591" s="32">
        <v>0</v>
      </c>
      <c r="AE591" s="32">
        <v>44500000</v>
      </c>
      <c r="AF591" s="32">
        <v>0</v>
      </c>
      <c r="AG591" s="32">
        <v>0</v>
      </c>
      <c r="AH591" s="32">
        <v>4450000</v>
      </c>
      <c r="AI591" s="32">
        <v>0</v>
      </c>
      <c r="AJ591" s="32">
        <v>4450000</v>
      </c>
      <c r="AK591" s="32">
        <v>0</v>
      </c>
      <c r="AL591" s="32">
        <v>4450000</v>
      </c>
      <c r="AM591" s="32">
        <v>0</v>
      </c>
      <c r="AN591" s="32">
        <v>4450000</v>
      </c>
      <c r="AO591" s="32">
        <v>0</v>
      </c>
      <c r="AP591" s="32">
        <v>4450000</v>
      </c>
      <c r="AQ591" s="32">
        <v>0</v>
      </c>
      <c r="AR591" s="32">
        <v>4450000</v>
      </c>
      <c r="AS591" s="32">
        <v>0</v>
      </c>
      <c r="AT591" s="32">
        <v>4450000</v>
      </c>
      <c r="AU591" s="32">
        <v>0</v>
      </c>
      <c r="AV591" s="32">
        <v>4450000</v>
      </c>
      <c r="AW591" s="32">
        <v>0</v>
      </c>
      <c r="AX591" s="32">
        <v>4450000</v>
      </c>
      <c r="AY591" s="32">
        <v>0</v>
      </c>
      <c r="AZ591" s="32">
        <v>4450000</v>
      </c>
      <c r="BA591" s="30"/>
      <c r="BB591" s="30"/>
      <c r="BC591" s="30"/>
      <c r="BD591" s="30"/>
      <c r="BE591" s="10" t="str">
        <f t="shared" si="135"/>
        <v>OK</v>
      </c>
      <c r="BF591" s="10" t="str">
        <f t="shared" si="136"/>
        <v>OK</v>
      </c>
      <c r="BG591" s="4">
        <f t="shared" si="137"/>
        <v>0</v>
      </c>
      <c r="BH591" s="11">
        <f t="shared" si="138"/>
        <v>44500000</v>
      </c>
      <c r="BI591" s="11">
        <f t="shared" si="139"/>
        <v>44500000</v>
      </c>
      <c r="BJ591" s="4">
        <f t="shared" si="140"/>
        <v>0</v>
      </c>
      <c r="BK591" s="4">
        <f t="shared" si="141"/>
        <v>0</v>
      </c>
      <c r="BL591" s="1">
        <v>4</v>
      </c>
      <c r="BM591" s="1">
        <v>2420</v>
      </c>
      <c r="BN591" s="1">
        <v>1</v>
      </c>
      <c r="BO591" s="12">
        <v>8</v>
      </c>
      <c r="BP591" s="1">
        <v>3</v>
      </c>
      <c r="BQ591" s="1">
        <v>7</v>
      </c>
      <c r="BT591" s="36"/>
      <c r="BU591" s="36"/>
      <c r="BV591" s="36" t="str">
        <f t="shared" si="124"/>
        <v>2420</v>
      </c>
      <c r="BW591" s="36" t="b">
        <f t="shared" si="125"/>
        <v>1</v>
      </c>
      <c r="BX591" s="36"/>
      <c r="BY591" s="36"/>
      <c r="BZ591" s="36"/>
      <c r="CA591" s="36"/>
    </row>
    <row r="592" spans="1:79" ht="99.75">
      <c r="A592" s="38" t="s">
        <v>3801</v>
      </c>
      <c r="B592" s="33" t="s">
        <v>996</v>
      </c>
      <c r="C592" s="27" t="s">
        <v>259</v>
      </c>
      <c r="D592" s="27" t="s">
        <v>246</v>
      </c>
      <c r="E592" s="18" t="s">
        <v>3862</v>
      </c>
      <c r="F592" s="19" t="s">
        <v>3863</v>
      </c>
      <c r="G592" s="19" t="s">
        <v>3878</v>
      </c>
      <c r="H592" s="19" t="s">
        <v>3879</v>
      </c>
      <c r="I592" s="19">
        <v>86101610</v>
      </c>
      <c r="J592" s="19" t="s">
        <v>1339</v>
      </c>
      <c r="K592" s="19" t="s">
        <v>1334</v>
      </c>
      <c r="L592" s="19" t="s">
        <v>2657</v>
      </c>
      <c r="M592" s="20" t="s">
        <v>265</v>
      </c>
      <c r="N592" s="20" t="s">
        <v>265</v>
      </c>
      <c r="O592" s="20" t="s">
        <v>265</v>
      </c>
      <c r="P592" s="20">
        <v>9</v>
      </c>
      <c r="Q592" s="20" t="s">
        <v>1390</v>
      </c>
      <c r="R592" s="20" t="s">
        <v>3145</v>
      </c>
      <c r="S592" s="21">
        <v>31500000</v>
      </c>
      <c r="T592" s="21">
        <v>31500000</v>
      </c>
      <c r="U592" s="20" t="s">
        <v>1404</v>
      </c>
      <c r="V592" s="20" t="s">
        <v>1405</v>
      </c>
      <c r="W592" s="19" t="s">
        <v>123</v>
      </c>
      <c r="X592" s="19" t="s">
        <v>6077</v>
      </c>
      <c r="Y592" s="19" t="s">
        <v>6046</v>
      </c>
      <c r="Z592" s="19" t="s">
        <v>6078</v>
      </c>
      <c r="AA592" s="19" t="s">
        <v>1660</v>
      </c>
      <c r="AB592" s="19" t="s">
        <v>1666</v>
      </c>
      <c r="AC592" s="32">
        <v>0</v>
      </c>
      <c r="AD592" s="32">
        <v>0</v>
      </c>
      <c r="AE592" s="32">
        <v>31500000</v>
      </c>
      <c r="AF592" s="32">
        <v>0</v>
      </c>
      <c r="AG592" s="32">
        <v>0</v>
      </c>
      <c r="AH592" s="32">
        <v>3500000</v>
      </c>
      <c r="AI592" s="32">
        <v>0</v>
      </c>
      <c r="AJ592" s="32">
        <v>3500000</v>
      </c>
      <c r="AK592" s="32">
        <v>0</v>
      </c>
      <c r="AL592" s="32">
        <v>3500000</v>
      </c>
      <c r="AM592" s="32">
        <v>0</v>
      </c>
      <c r="AN592" s="32">
        <v>3500000</v>
      </c>
      <c r="AO592" s="32">
        <v>0</v>
      </c>
      <c r="AP592" s="32">
        <v>3500000</v>
      </c>
      <c r="AQ592" s="32">
        <v>0</v>
      </c>
      <c r="AR592" s="32">
        <v>3500000</v>
      </c>
      <c r="AS592" s="32">
        <v>0</v>
      </c>
      <c r="AT592" s="32">
        <v>3500000</v>
      </c>
      <c r="AU592" s="32">
        <v>0</v>
      </c>
      <c r="AV592" s="32">
        <v>3500000</v>
      </c>
      <c r="AW592" s="32">
        <v>0</v>
      </c>
      <c r="AX592" s="32">
        <v>3500000</v>
      </c>
      <c r="AY592" s="32">
        <v>0</v>
      </c>
      <c r="AZ592" s="32">
        <v>0</v>
      </c>
      <c r="BA592" s="30"/>
      <c r="BB592" s="30"/>
      <c r="BC592" s="30"/>
      <c r="BD592" s="30"/>
      <c r="BE592" s="10" t="str">
        <f t="shared" si="135"/>
        <v>OK</v>
      </c>
      <c r="BF592" s="10" t="str">
        <f t="shared" si="136"/>
        <v>OK</v>
      </c>
      <c r="BG592" s="4">
        <f t="shared" si="137"/>
        <v>0</v>
      </c>
      <c r="BH592" s="11">
        <f t="shared" si="138"/>
        <v>31500000</v>
      </c>
      <c r="BI592" s="11">
        <f t="shared" si="139"/>
        <v>31500000</v>
      </c>
      <c r="BJ592" s="4">
        <f t="shared" si="140"/>
        <v>0</v>
      </c>
      <c r="BK592" s="4">
        <f t="shared" si="141"/>
        <v>0</v>
      </c>
      <c r="BL592" s="1">
        <v>4</v>
      </c>
      <c r="BM592" s="1">
        <v>2420</v>
      </c>
      <c r="BN592" s="1">
        <v>1</v>
      </c>
      <c r="BO592" s="12">
        <v>8</v>
      </c>
      <c r="BP592" s="1">
        <v>3</v>
      </c>
      <c r="BQ592" s="1">
        <v>8</v>
      </c>
      <c r="BT592" s="36"/>
      <c r="BU592" s="36"/>
      <c r="BV592" s="36" t="str">
        <f t="shared" ref="BV592:BV662" si="151">LEFT(RIGHT(B592,LEN(B592)-2),4)</f>
        <v>2420</v>
      </c>
      <c r="BW592" s="36" t="b">
        <f t="shared" ref="BW592:BW662" si="152">BV592=LEFT(W592,4)</f>
        <v>1</v>
      </c>
      <c r="BX592" s="36"/>
      <c r="BY592" s="36"/>
      <c r="BZ592" s="36"/>
      <c r="CA592" s="36"/>
    </row>
    <row r="593" spans="1:79" ht="114">
      <c r="A593" s="38" t="s">
        <v>3801</v>
      </c>
      <c r="B593" s="33" t="s">
        <v>997</v>
      </c>
      <c r="C593" s="27" t="s">
        <v>259</v>
      </c>
      <c r="D593" s="27" t="s">
        <v>246</v>
      </c>
      <c r="E593" s="18" t="s">
        <v>3862</v>
      </c>
      <c r="F593" s="19" t="s">
        <v>3863</v>
      </c>
      <c r="G593" s="19" t="s">
        <v>3878</v>
      </c>
      <c r="H593" s="19" t="s">
        <v>3879</v>
      </c>
      <c r="I593" s="19">
        <v>86101710</v>
      </c>
      <c r="J593" s="19" t="s">
        <v>1339</v>
      </c>
      <c r="K593" s="19" t="s">
        <v>1334</v>
      </c>
      <c r="L593" s="19" t="s">
        <v>2658</v>
      </c>
      <c r="M593" s="20" t="s">
        <v>265</v>
      </c>
      <c r="N593" s="20" t="s">
        <v>265</v>
      </c>
      <c r="O593" s="20" t="s">
        <v>265</v>
      </c>
      <c r="P593" s="20">
        <v>10</v>
      </c>
      <c r="Q593" s="20" t="s">
        <v>1390</v>
      </c>
      <c r="R593" s="20" t="s">
        <v>1391</v>
      </c>
      <c r="S593" s="21">
        <v>52000000</v>
      </c>
      <c r="T593" s="21">
        <v>52000000</v>
      </c>
      <c r="U593" s="20" t="s">
        <v>1404</v>
      </c>
      <c r="V593" s="20" t="s">
        <v>1405</v>
      </c>
      <c r="W593" s="19" t="s">
        <v>123</v>
      </c>
      <c r="X593" s="19" t="s">
        <v>1413</v>
      </c>
      <c r="Y593" s="19" t="s">
        <v>1459</v>
      </c>
      <c r="Z593" s="19" t="s">
        <v>124</v>
      </c>
      <c r="AA593" s="19" t="s">
        <v>1660</v>
      </c>
      <c r="AB593" s="19" t="s">
        <v>1666</v>
      </c>
      <c r="AC593" s="32">
        <v>0</v>
      </c>
      <c r="AD593" s="32">
        <v>0</v>
      </c>
      <c r="AE593" s="32">
        <v>52000000</v>
      </c>
      <c r="AF593" s="32">
        <v>0</v>
      </c>
      <c r="AG593" s="32">
        <v>0</v>
      </c>
      <c r="AH593" s="32">
        <v>5200000</v>
      </c>
      <c r="AI593" s="32">
        <v>0</v>
      </c>
      <c r="AJ593" s="32">
        <v>5200000</v>
      </c>
      <c r="AK593" s="32">
        <v>0</v>
      </c>
      <c r="AL593" s="32">
        <v>5200000</v>
      </c>
      <c r="AM593" s="32">
        <v>0</v>
      </c>
      <c r="AN593" s="32">
        <v>5200000</v>
      </c>
      <c r="AO593" s="32">
        <v>0</v>
      </c>
      <c r="AP593" s="32">
        <v>5200000</v>
      </c>
      <c r="AQ593" s="32">
        <v>0</v>
      </c>
      <c r="AR593" s="32">
        <v>5200000</v>
      </c>
      <c r="AS593" s="32">
        <v>0</v>
      </c>
      <c r="AT593" s="32">
        <v>5200000</v>
      </c>
      <c r="AU593" s="32">
        <v>0</v>
      </c>
      <c r="AV593" s="32">
        <v>5200000</v>
      </c>
      <c r="AW593" s="32">
        <v>0</v>
      </c>
      <c r="AX593" s="32">
        <v>5200000</v>
      </c>
      <c r="AY593" s="32">
        <v>0</v>
      </c>
      <c r="AZ593" s="32">
        <v>5200000</v>
      </c>
      <c r="BA593" s="30"/>
      <c r="BB593" s="30"/>
      <c r="BC593" s="30"/>
      <c r="BD593" s="30"/>
      <c r="BE593" s="10" t="str">
        <f t="shared" si="135"/>
        <v>OK</v>
      </c>
      <c r="BF593" s="10" t="str">
        <f t="shared" si="136"/>
        <v>OK</v>
      </c>
      <c r="BG593" s="4">
        <f t="shared" si="137"/>
        <v>0</v>
      </c>
      <c r="BH593" s="11">
        <f t="shared" si="138"/>
        <v>52000000</v>
      </c>
      <c r="BI593" s="11">
        <f t="shared" si="139"/>
        <v>52000000</v>
      </c>
      <c r="BJ593" s="4">
        <f t="shared" si="140"/>
        <v>0</v>
      </c>
      <c r="BK593" s="4">
        <f t="shared" si="141"/>
        <v>0</v>
      </c>
      <c r="BL593" s="1">
        <v>4</v>
      </c>
      <c r="BM593" s="1">
        <v>2420</v>
      </c>
      <c r="BN593" s="1">
        <v>1</v>
      </c>
      <c r="BO593" s="12">
        <v>8</v>
      </c>
      <c r="BP593" s="1">
        <v>3</v>
      </c>
      <c r="BQ593" s="1">
        <v>9</v>
      </c>
      <c r="BT593" s="36"/>
      <c r="BU593" s="36"/>
      <c r="BV593" s="36" t="str">
        <f t="shared" ref="BV593" si="153">LEFT(RIGHT(B593,LEN(B593)-2),4)</f>
        <v>2420</v>
      </c>
      <c r="BW593" s="36" t="b">
        <f t="shared" ref="BW593" si="154">BV593=LEFT(W593,4)</f>
        <v>1</v>
      </c>
      <c r="BX593" s="36"/>
      <c r="BY593" s="36"/>
      <c r="BZ593" s="36"/>
      <c r="CA593" s="36"/>
    </row>
    <row r="594" spans="1:79" ht="99.75">
      <c r="A594" s="38" t="s">
        <v>3801</v>
      </c>
      <c r="B594" s="33" t="s">
        <v>6113</v>
      </c>
      <c r="C594" s="27" t="s">
        <v>259</v>
      </c>
      <c r="D594" s="27" t="s">
        <v>246</v>
      </c>
      <c r="E594" s="18" t="s">
        <v>3862</v>
      </c>
      <c r="F594" s="19" t="s">
        <v>3863</v>
      </c>
      <c r="G594" s="19" t="s">
        <v>3878</v>
      </c>
      <c r="H594" s="19" t="s">
        <v>3879</v>
      </c>
      <c r="I594" s="19">
        <v>86101710</v>
      </c>
      <c r="J594" s="19" t="s">
        <v>1339</v>
      </c>
      <c r="K594" s="19" t="s">
        <v>1334</v>
      </c>
      <c r="L594" s="19" t="s">
        <v>6114</v>
      </c>
      <c r="M594" s="20" t="s">
        <v>265</v>
      </c>
      <c r="N594" s="20" t="s">
        <v>265</v>
      </c>
      <c r="O594" s="20" t="s">
        <v>265</v>
      </c>
      <c r="P594" s="20" t="s">
        <v>61</v>
      </c>
      <c r="Q594" s="20" t="s">
        <v>1390</v>
      </c>
      <c r="R594" s="20" t="s">
        <v>3145</v>
      </c>
      <c r="S594" s="21">
        <v>300000</v>
      </c>
      <c r="T594" s="21">
        <v>300000</v>
      </c>
      <c r="U594" s="20" t="s">
        <v>1404</v>
      </c>
      <c r="V594" s="20" t="s">
        <v>1405</v>
      </c>
      <c r="W594" s="19" t="s">
        <v>123</v>
      </c>
      <c r="X594" s="19" t="s">
        <v>6077</v>
      </c>
      <c r="Y594" s="19" t="s">
        <v>6046</v>
      </c>
      <c r="Z594" s="19" t="s">
        <v>6078</v>
      </c>
      <c r="AA594" s="19" t="s">
        <v>1660</v>
      </c>
      <c r="AB594" s="19" t="s">
        <v>1666</v>
      </c>
      <c r="AC594" s="32">
        <v>0</v>
      </c>
      <c r="AD594" s="32">
        <v>0</v>
      </c>
      <c r="AE594" s="32">
        <v>0</v>
      </c>
      <c r="AF594" s="32">
        <v>0</v>
      </c>
      <c r="AG594" s="32">
        <v>0</v>
      </c>
      <c r="AH594" s="32">
        <v>0</v>
      </c>
      <c r="AI594" s="32">
        <v>0</v>
      </c>
      <c r="AJ594" s="32">
        <v>0</v>
      </c>
      <c r="AK594" s="32">
        <v>0</v>
      </c>
      <c r="AL594" s="32">
        <v>0</v>
      </c>
      <c r="AM594" s="32">
        <v>0</v>
      </c>
      <c r="AN594" s="32">
        <v>0</v>
      </c>
      <c r="AO594" s="32">
        <v>0</v>
      </c>
      <c r="AP594" s="32">
        <v>0</v>
      </c>
      <c r="AQ594" s="32">
        <v>0</v>
      </c>
      <c r="AR594" s="32">
        <v>0</v>
      </c>
      <c r="AS594" s="32">
        <v>0</v>
      </c>
      <c r="AT594" s="32">
        <v>0</v>
      </c>
      <c r="AU594" s="32">
        <v>0</v>
      </c>
      <c r="AV594" s="32">
        <v>0</v>
      </c>
      <c r="AW594" s="32">
        <v>0</v>
      </c>
      <c r="AX594" s="32">
        <v>0</v>
      </c>
      <c r="AY594" s="32">
        <v>300000</v>
      </c>
      <c r="AZ594" s="32">
        <v>300000</v>
      </c>
      <c r="BA594" s="30"/>
      <c r="BB594" s="30"/>
      <c r="BC594" s="30"/>
      <c r="BD594" s="30"/>
      <c r="BE594" s="10" t="str">
        <f t="shared" si="135"/>
        <v>OK</v>
      </c>
      <c r="BF594" s="10" t="str">
        <f t="shared" si="136"/>
        <v>OK</v>
      </c>
      <c r="BG594" s="4">
        <f t="shared" si="137"/>
        <v>0</v>
      </c>
      <c r="BH594" s="11">
        <f t="shared" si="138"/>
        <v>300000</v>
      </c>
      <c r="BI594" s="11">
        <f t="shared" si="139"/>
        <v>300000</v>
      </c>
      <c r="BJ594" s="4">
        <f t="shared" si="140"/>
        <v>0</v>
      </c>
      <c r="BK594" s="4">
        <f t="shared" si="141"/>
        <v>0</v>
      </c>
      <c r="BL594" s="1">
        <v>4</v>
      </c>
      <c r="BM594" s="1">
        <v>2420</v>
      </c>
      <c r="BN594" s="1">
        <v>1</v>
      </c>
      <c r="BO594" s="12">
        <v>8</v>
      </c>
      <c r="BP594" s="1">
        <v>3</v>
      </c>
      <c r="BQ594" s="1">
        <v>9</v>
      </c>
      <c r="BT594" s="36"/>
      <c r="BU594" s="36"/>
      <c r="BV594" s="36" t="str">
        <f t="shared" si="151"/>
        <v>2420</v>
      </c>
      <c r="BW594" s="36" t="b">
        <f t="shared" si="152"/>
        <v>1</v>
      </c>
      <c r="BX594" s="36"/>
      <c r="BY594" s="36"/>
      <c r="BZ594" s="36"/>
      <c r="CA594" s="36"/>
    </row>
    <row r="595" spans="1:79" ht="114">
      <c r="A595" s="38" t="s">
        <v>3801</v>
      </c>
      <c r="B595" s="33" t="s">
        <v>998</v>
      </c>
      <c r="C595" s="27" t="s">
        <v>259</v>
      </c>
      <c r="D595" s="27" t="s">
        <v>246</v>
      </c>
      <c r="E595" s="18" t="s">
        <v>3862</v>
      </c>
      <c r="F595" s="19" t="s">
        <v>3863</v>
      </c>
      <c r="G595" s="19" t="s">
        <v>3878</v>
      </c>
      <c r="H595" s="19" t="s">
        <v>3899</v>
      </c>
      <c r="I595" s="19">
        <v>80161501</v>
      </c>
      <c r="J595" s="19" t="s">
        <v>1339</v>
      </c>
      <c r="K595" s="19" t="s">
        <v>1334</v>
      </c>
      <c r="L595" s="19" t="s">
        <v>2659</v>
      </c>
      <c r="M595" s="20" t="s">
        <v>1321</v>
      </c>
      <c r="N595" s="20" t="s">
        <v>265</v>
      </c>
      <c r="O595" s="20" t="s">
        <v>265</v>
      </c>
      <c r="P595" s="20">
        <v>9</v>
      </c>
      <c r="Q595" s="20" t="s">
        <v>1390</v>
      </c>
      <c r="R595" s="20" t="s">
        <v>3145</v>
      </c>
      <c r="S595" s="21">
        <v>31950000</v>
      </c>
      <c r="T595" s="21">
        <v>31950000</v>
      </c>
      <c r="U595" s="20" t="s">
        <v>1404</v>
      </c>
      <c r="V595" s="20" t="s">
        <v>1405</v>
      </c>
      <c r="W595" s="19" t="s">
        <v>123</v>
      </c>
      <c r="X595" s="19" t="s">
        <v>6079</v>
      </c>
      <c r="Y595" s="19" t="s">
        <v>6046</v>
      </c>
      <c r="Z595" s="19" t="s">
        <v>6078</v>
      </c>
      <c r="AA595" s="19" t="s">
        <v>1660</v>
      </c>
      <c r="AB595" s="19" t="s">
        <v>1666</v>
      </c>
      <c r="AC595" s="32">
        <v>0</v>
      </c>
      <c r="AD595" s="32">
        <v>0</v>
      </c>
      <c r="AE595" s="32">
        <v>31950000</v>
      </c>
      <c r="AF595" s="32">
        <v>0</v>
      </c>
      <c r="AG595" s="32">
        <v>0</v>
      </c>
      <c r="AH595" s="32">
        <v>3550000</v>
      </c>
      <c r="AI595" s="32">
        <v>0</v>
      </c>
      <c r="AJ595" s="32">
        <v>3550000</v>
      </c>
      <c r="AK595" s="32">
        <v>0</v>
      </c>
      <c r="AL595" s="32">
        <v>3550000</v>
      </c>
      <c r="AM595" s="32">
        <v>0</v>
      </c>
      <c r="AN595" s="32">
        <v>3550000</v>
      </c>
      <c r="AO595" s="32">
        <v>0</v>
      </c>
      <c r="AP595" s="32">
        <v>3550000</v>
      </c>
      <c r="AQ595" s="32">
        <v>0</v>
      </c>
      <c r="AR595" s="32">
        <v>3550000</v>
      </c>
      <c r="AS595" s="32">
        <v>0</v>
      </c>
      <c r="AT595" s="32">
        <v>3550000</v>
      </c>
      <c r="AU595" s="32">
        <v>0</v>
      </c>
      <c r="AV595" s="32">
        <v>3550000</v>
      </c>
      <c r="AW595" s="32">
        <v>0</v>
      </c>
      <c r="AX595" s="32">
        <v>3550000</v>
      </c>
      <c r="AY595" s="32">
        <v>0</v>
      </c>
      <c r="AZ595" s="32">
        <v>0</v>
      </c>
      <c r="BA595" s="30"/>
      <c r="BB595" s="30"/>
      <c r="BC595" s="30"/>
      <c r="BD595" s="30"/>
      <c r="BE595" s="10" t="str">
        <f t="shared" ref="BE595:BE620" si="155">IF(OR($T595&lt;&gt;"",SUM(AC595:AZ595)&lt;&gt;0),IF(T595=BH595,"OK",IF(T595&gt;BH595,"Valor estimado supera a Compromisos en "&amp;DOLLAR(T595-BH595),"Compromisos superan al Valor estimado en "&amp;DOLLAR(BH595-T595))),"")</f>
        <v>OK</v>
      </c>
      <c r="BF595" s="10" t="str">
        <f t="shared" ref="BF595:BF620" si="156">IF(OR($T595&lt;&gt;"",SUM(AC595:AZ595)&lt;&gt;0),IF(T595=BI595,"OK",IF(T595&gt;BI595,"Valor estimado supera a Obligaciones en "&amp;DOLLAR(T595-BI595),"Obligaciones superan al Valor estimado en "&amp;DOLLAR(BI595-T595))),"")</f>
        <v>OK</v>
      </c>
      <c r="BG595" s="4">
        <f t="shared" ref="BG595:BG620" si="157">+IF(B595&lt;&gt;"",COUNTBLANK(F595:AZ595),0)</f>
        <v>0</v>
      </c>
      <c r="BH595" s="11">
        <f t="shared" ref="BH595:BH620" si="158">+SUM(AC595,AE595,AG595,AI595,AK595,AM595,AO595,AQ595,AS595,AU595,AW595,AY595)</f>
        <v>31950000</v>
      </c>
      <c r="BI595" s="11">
        <f t="shared" ref="BI595:BI620" si="159">+SUM(AD595,AF595,AH595,AJ595,AL595,AN595,AP595,AR595,AT595,AV595,AX595,AZ595)</f>
        <v>31950000</v>
      </c>
      <c r="BJ595" s="4">
        <f t="shared" ref="BJ595:BJ620" si="160">+IF(OR(BE595="ok",BE595=""),0,1)</f>
        <v>0</v>
      </c>
      <c r="BK595" s="4">
        <f t="shared" ref="BK595:BK620" si="161">+IF(OR(BF595="ok",BF595=""),0,1)</f>
        <v>0</v>
      </c>
      <c r="BL595" s="1">
        <v>4</v>
      </c>
      <c r="BM595" s="1">
        <v>2420</v>
      </c>
      <c r="BN595" s="1">
        <v>1</v>
      </c>
      <c r="BO595" s="12">
        <v>8</v>
      </c>
      <c r="BP595" s="1">
        <v>4</v>
      </c>
      <c r="BQ595" s="1">
        <v>1</v>
      </c>
      <c r="BT595" s="36"/>
      <c r="BU595" s="36"/>
      <c r="BV595" s="36" t="str">
        <f t="shared" si="151"/>
        <v>2420</v>
      </c>
      <c r="BW595" s="36" t="b">
        <f t="shared" si="152"/>
        <v>1</v>
      </c>
      <c r="BX595" s="36"/>
      <c r="BY595" s="36"/>
      <c r="BZ595" s="36"/>
      <c r="CA595" s="36"/>
    </row>
    <row r="596" spans="1:79" ht="114">
      <c r="A596" s="38" t="s">
        <v>3801</v>
      </c>
      <c r="B596" s="33" t="s">
        <v>999</v>
      </c>
      <c r="C596" s="27" t="s">
        <v>259</v>
      </c>
      <c r="D596" s="27" t="s">
        <v>246</v>
      </c>
      <c r="E596" s="18" t="s">
        <v>3862</v>
      </c>
      <c r="F596" s="19" t="s">
        <v>3863</v>
      </c>
      <c r="G596" s="19" t="s">
        <v>3878</v>
      </c>
      <c r="H596" s="19" t="s">
        <v>3899</v>
      </c>
      <c r="I596" s="19">
        <v>80161501</v>
      </c>
      <c r="J596" s="19" t="s">
        <v>1339</v>
      </c>
      <c r="K596" s="19" t="s">
        <v>1334</v>
      </c>
      <c r="L596" s="19" t="s">
        <v>2662</v>
      </c>
      <c r="M596" s="20" t="s">
        <v>1321</v>
      </c>
      <c r="N596" s="20" t="s">
        <v>265</v>
      </c>
      <c r="O596" s="20" t="s">
        <v>265</v>
      </c>
      <c r="P596" s="20">
        <v>9</v>
      </c>
      <c r="Q596" s="20" t="s">
        <v>1390</v>
      </c>
      <c r="R596" s="20" t="s">
        <v>3145</v>
      </c>
      <c r="S596" s="21">
        <v>31950000</v>
      </c>
      <c r="T596" s="21">
        <v>31950000</v>
      </c>
      <c r="U596" s="20" t="s">
        <v>1404</v>
      </c>
      <c r="V596" s="20" t="s">
        <v>1405</v>
      </c>
      <c r="W596" s="19" t="s">
        <v>123</v>
      </c>
      <c r="X596" s="19" t="s">
        <v>6079</v>
      </c>
      <c r="Y596" s="19" t="s">
        <v>6046</v>
      </c>
      <c r="Z596" s="19" t="s">
        <v>6078</v>
      </c>
      <c r="AA596" s="19" t="s">
        <v>1660</v>
      </c>
      <c r="AB596" s="19" t="s">
        <v>1666</v>
      </c>
      <c r="AC596" s="32">
        <v>0</v>
      </c>
      <c r="AD596" s="32">
        <v>0</v>
      </c>
      <c r="AE596" s="32">
        <v>31950000</v>
      </c>
      <c r="AF596" s="32">
        <v>0</v>
      </c>
      <c r="AG596" s="32">
        <v>0</v>
      </c>
      <c r="AH596" s="32">
        <v>3550000</v>
      </c>
      <c r="AI596" s="32">
        <v>0</v>
      </c>
      <c r="AJ596" s="32">
        <v>3550000</v>
      </c>
      <c r="AK596" s="32">
        <v>0</v>
      </c>
      <c r="AL596" s="32">
        <v>3550000</v>
      </c>
      <c r="AM596" s="32">
        <v>0</v>
      </c>
      <c r="AN596" s="32">
        <v>3550000</v>
      </c>
      <c r="AO596" s="32">
        <v>0</v>
      </c>
      <c r="AP596" s="32">
        <v>3550000</v>
      </c>
      <c r="AQ596" s="32">
        <v>0</v>
      </c>
      <c r="AR596" s="32">
        <v>3550000</v>
      </c>
      <c r="AS596" s="32">
        <v>0</v>
      </c>
      <c r="AT596" s="32">
        <v>3550000</v>
      </c>
      <c r="AU596" s="32">
        <v>0</v>
      </c>
      <c r="AV596" s="32">
        <v>3550000</v>
      </c>
      <c r="AW596" s="32">
        <v>0</v>
      </c>
      <c r="AX596" s="32">
        <v>3550000</v>
      </c>
      <c r="AY596" s="32">
        <v>0</v>
      </c>
      <c r="AZ596" s="32">
        <v>0</v>
      </c>
      <c r="BA596" s="30"/>
      <c r="BB596" s="30"/>
      <c r="BC596" s="30"/>
      <c r="BD596" s="30"/>
      <c r="BE596" s="10" t="str">
        <f t="shared" si="155"/>
        <v>OK</v>
      </c>
      <c r="BF596" s="10" t="str">
        <f t="shared" si="156"/>
        <v>OK</v>
      </c>
      <c r="BG596" s="4">
        <f t="shared" si="157"/>
        <v>0</v>
      </c>
      <c r="BH596" s="11">
        <f t="shared" si="158"/>
        <v>31950000</v>
      </c>
      <c r="BI596" s="11">
        <f t="shared" si="159"/>
        <v>31950000</v>
      </c>
      <c r="BJ596" s="4">
        <f t="shared" si="160"/>
        <v>0</v>
      </c>
      <c r="BK596" s="4">
        <f t="shared" si="161"/>
        <v>0</v>
      </c>
      <c r="BL596" s="1">
        <v>4</v>
      </c>
      <c r="BM596" s="1">
        <v>2420</v>
      </c>
      <c r="BN596" s="1">
        <v>1</v>
      </c>
      <c r="BO596" s="12">
        <v>8</v>
      </c>
      <c r="BP596" s="1">
        <v>4</v>
      </c>
      <c r="BQ596" s="1">
        <v>2</v>
      </c>
      <c r="BT596" s="36"/>
      <c r="BU596" s="36"/>
      <c r="BV596" s="36" t="str">
        <f t="shared" si="151"/>
        <v>2420</v>
      </c>
      <c r="BW596" s="36" t="b">
        <f t="shared" si="152"/>
        <v>1</v>
      </c>
      <c r="BX596" s="36"/>
      <c r="BY596" s="36"/>
      <c r="BZ596" s="36"/>
      <c r="CA596" s="36"/>
    </row>
    <row r="597" spans="1:79" ht="114">
      <c r="A597" s="38" t="s">
        <v>3801</v>
      </c>
      <c r="B597" s="33" t="s">
        <v>1000</v>
      </c>
      <c r="C597" s="27" t="s">
        <v>259</v>
      </c>
      <c r="D597" s="27" t="s">
        <v>246</v>
      </c>
      <c r="E597" s="18" t="s">
        <v>3862</v>
      </c>
      <c r="F597" s="19" t="s">
        <v>3863</v>
      </c>
      <c r="G597" s="19" t="s">
        <v>3878</v>
      </c>
      <c r="H597" s="19" t="s">
        <v>3899</v>
      </c>
      <c r="I597" s="19">
        <v>80161501</v>
      </c>
      <c r="J597" s="19" t="s">
        <v>1339</v>
      </c>
      <c r="K597" s="19" t="s">
        <v>1334</v>
      </c>
      <c r="L597" s="19" t="s">
        <v>2663</v>
      </c>
      <c r="M597" s="20" t="s">
        <v>265</v>
      </c>
      <c r="N597" s="20" t="s">
        <v>265</v>
      </c>
      <c r="O597" s="20" t="s">
        <v>265</v>
      </c>
      <c r="P597" s="20">
        <v>9</v>
      </c>
      <c r="Q597" s="20" t="s">
        <v>1390</v>
      </c>
      <c r="R597" s="20" t="s">
        <v>3145</v>
      </c>
      <c r="S597" s="21">
        <v>31950000</v>
      </c>
      <c r="T597" s="21">
        <v>31950000</v>
      </c>
      <c r="U597" s="20" t="s">
        <v>1404</v>
      </c>
      <c r="V597" s="20" t="s">
        <v>1405</v>
      </c>
      <c r="W597" s="19" t="s">
        <v>123</v>
      </c>
      <c r="X597" s="19" t="s">
        <v>6079</v>
      </c>
      <c r="Y597" s="19" t="s">
        <v>6046</v>
      </c>
      <c r="Z597" s="19" t="s">
        <v>6078</v>
      </c>
      <c r="AA597" s="19" t="s">
        <v>1660</v>
      </c>
      <c r="AB597" s="19" t="s">
        <v>1666</v>
      </c>
      <c r="AC597" s="32">
        <v>0</v>
      </c>
      <c r="AD597" s="32">
        <v>0</v>
      </c>
      <c r="AE597" s="32">
        <v>31950000</v>
      </c>
      <c r="AF597" s="32">
        <v>0</v>
      </c>
      <c r="AG597" s="32">
        <v>0</v>
      </c>
      <c r="AH597" s="32">
        <v>3550000</v>
      </c>
      <c r="AI597" s="32">
        <v>0</v>
      </c>
      <c r="AJ597" s="32">
        <v>3550000</v>
      </c>
      <c r="AK597" s="32">
        <v>0</v>
      </c>
      <c r="AL597" s="32">
        <v>3550000</v>
      </c>
      <c r="AM597" s="32">
        <v>0</v>
      </c>
      <c r="AN597" s="32">
        <v>3550000</v>
      </c>
      <c r="AO597" s="32">
        <v>0</v>
      </c>
      <c r="AP597" s="32">
        <v>3550000</v>
      </c>
      <c r="AQ597" s="32">
        <v>0</v>
      </c>
      <c r="AR597" s="32">
        <v>3550000</v>
      </c>
      <c r="AS597" s="32">
        <v>0</v>
      </c>
      <c r="AT597" s="32">
        <v>3550000</v>
      </c>
      <c r="AU597" s="32">
        <v>0</v>
      </c>
      <c r="AV597" s="32">
        <v>3550000</v>
      </c>
      <c r="AW597" s="32">
        <v>0</v>
      </c>
      <c r="AX597" s="32">
        <v>3550000</v>
      </c>
      <c r="AY597" s="32">
        <v>0</v>
      </c>
      <c r="AZ597" s="32">
        <v>0</v>
      </c>
      <c r="BA597" s="30"/>
      <c r="BB597" s="30"/>
      <c r="BC597" s="30"/>
      <c r="BD597" s="30"/>
      <c r="BE597" s="10" t="str">
        <f t="shared" si="155"/>
        <v>OK</v>
      </c>
      <c r="BF597" s="10" t="str">
        <f t="shared" si="156"/>
        <v>OK</v>
      </c>
      <c r="BG597" s="4">
        <f t="shared" si="157"/>
        <v>0</v>
      </c>
      <c r="BH597" s="11">
        <f t="shared" si="158"/>
        <v>31950000</v>
      </c>
      <c r="BI597" s="11">
        <f t="shared" si="159"/>
        <v>31950000</v>
      </c>
      <c r="BJ597" s="4">
        <f t="shared" si="160"/>
        <v>0</v>
      </c>
      <c r="BK597" s="4">
        <f t="shared" si="161"/>
        <v>0</v>
      </c>
      <c r="BL597" s="1">
        <v>4</v>
      </c>
      <c r="BM597" s="1">
        <v>2420</v>
      </c>
      <c r="BN597" s="1">
        <v>1</v>
      </c>
      <c r="BO597" s="12">
        <v>8</v>
      </c>
      <c r="BP597" s="1">
        <v>4</v>
      </c>
      <c r="BQ597" s="1">
        <v>3</v>
      </c>
      <c r="BT597" s="36"/>
      <c r="BU597" s="36"/>
      <c r="BV597" s="36" t="str">
        <f t="shared" si="151"/>
        <v>2420</v>
      </c>
      <c r="BW597" s="36" t="b">
        <f t="shared" si="152"/>
        <v>1</v>
      </c>
      <c r="BX597" s="36"/>
      <c r="BY597" s="36"/>
      <c r="BZ597" s="36"/>
      <c r="CA597" s="36"/>
    </row>
    <row r="598" spans="1:79" ht="99.75">
      <c r="A598" s="38" t="s">
        <v>3801</v>
      </c>
      <c r="B598" s="33" t="s">
        <v>1001</v>
      </c>
      <c r="C598" s="27" t="s">
        <v>259</v>
      </c>
      <c r="D598" s="27" t="s">
        <v>246</v>
      </c>
      <c r="E598" s="18" t="s">
        <v>3862</v>
      </c>
      <c r="F598" s="19" t="s">
        <v>3863</v>
      </c>
      <c r="G598" s="19" t="s">
        <v>3878</v>
      </c>
      <c r="H598" s="19" t="s">
        <v>3899</v>
      </c>
      <c r="I598" s="19">
        <v>86101610</v>
      </c>
      <c r="J598" s="19" t="s">
        <v>1339</v>
      </c>
      <c r="K598" s="19" t="s">
        <v>1334</v>
      </c>
      <c r="L598" s="19" t="s">
        <v>2664</v>
      </c>
      <c r="M598" s="20" t="s">
        <v>1321</v>
      </c>
      <c r="N598" s="20" t="s">
        <v>1321</v>
      </c>
      <c r="O598" s="20" t="s">
        <v>1321</v>
      </c>
      <c r="P598" s="20">
        <v>10</v>
      </c>
      <c r="Q598" s="20" t="s">
        <v>1390</v>
      </c>
      <c r="R598" s="20" t="s">
        <v>1391</v>
      </c>
      <c r="S598" s="21">
        <v>31800000</v>
      </c>
      <c r="T598" s="21">
        <v>31800000</v>
      </c>
      <c r="U598" s="20" t="s">
        <v>1404</v>
      </c>
      <c r="V598" s="20" t="s">
        <v>1405</v>
      </c>
      <c r="W598" s="19" t="s">
        <v>123</v>
      </c>
      <c r="X598" s="19" t="s">
        <v>1449</v>
      </c>
      <c r="Y598" s="19" t="s">
        <v>1459</v>
      </c>
      <c r="Z598" s="19" t="s">
        <v>124</v>
      </c>
      <c r="AA598" s="19" t="s">
        <v>1660</v>
      </c>
      <c r="AB598" s="19" t="s">
        <v>1666</v>
      </c>
      <c r="AC598" s="32">
        <v>31800000</v>
      </c>
      <c r="AD598" s="32">
        <v>0</v>
      </c>
      <c r="AE598" s="32">
        <v>0</v>
      </c>
      <c r="AF598" s="32">
        <v>3180000</v>
      </c>
      <c r="AG598" s="32">
        <v>0</v>
      </c>
      <c r="AH598" s="32">
        <v>3180000</v>
      </c>
      <c r="AI598" s="32">
        <v>0</v>
      </c>
      <c r="AJ598" s="32">
        <v>3180000</v>
      </c>
      <c r="AK598" s="32">
        <v>0</v>
      </c>
      <c r="AL598" s="32">
        <v>3180000</v>
      </c>
      <c r="AM598" s="32">
        <v>0</v>
      </c>
      <c r="AN598" s="32">
        <v>3180000</v>
      </c>
      <c r="AO598" s="32">
        <v>0</v>
      </c>
      <c r="AP598" s="32">
        <v>3180000</v>
      </c>
      <c r="AQ598" s="32">
        <v>0</v>
      </c>
      <c r="AR598" s="32">
        <v>3180000</v>
      </c>
      <c r="AS598" s="32">
        <v>0</v>
      </c>
      <c r="AT598" s="32">
        <v>3180000</v>
      </c>
      <c r="AU598" s="32">
        <v>0</v>
      </c>
      <c r="AV598" s="32">
        <v>3180000</v>
      </c>
      <c r="AW598" s="32">
        <v>0</v>
      </c>
      <c r="AX598" s="32">
        <v>3180000</v>
      </c>
      <c r="AY598" s="32">
        <v>0</v>
      </c>
      <c r="AZ598" s="32">
        <v>0</v>
      </c>
      <c r="BA598" s="30"/>
      <c r="BB598" s="30"/>
      <c r="BC598" s="30"/>
      <c r="BD598" s="30"/>
      <c r="BE598" s="10" t="str">
        <f t="shared" si="155"/>
        <v>OK</v>
      </c>
      <c r="BF598" s="10" t="str">
        <f t="shared" si="156"/>
        <v>OK</v>
      </c>
      <c r="BG598" s="4">
        <f t="shared" si="157"/>
        <v>0</v>
      </c>
      <c r="BH598" s="11">
        <f t="shared" si="158"/>
        <v>31800000</v>
      </c>
      <c r="BI598" s="11">
        <f t="shared" si="159"/>
        <v>31800000</v>
      </c>
      <c r="BJ598" s="4">
        <f t="shared" si="160"/>
        <v>0</v>
      </c>
      <c r="BK598" s="4">
        <f t="shared" si="161"/>
        <v>0</v>
      </c>
      <c r="BL598" s="1">
        <v>4</v>
      </c>
      <c r="BM598" s="1">
        <v>2420</v>
      </c>
      <c r="BN598" s="1">
        <v>1</v>
      </c>
      <c r="BO598" s="12">
        <v>8</v>
      </c>
      <c r="BP598" s="1">
        <v>4</v>
      </c>
      <c r="BQ598" s="1">
        <v>4</v>
      </c>
      <c r="BT598" s="36"/>
      <c r="BU598" s="36"/>
      <c r="BV598" s="36" t="str">
        <f t="shared" si="151"/>
        <v>2420</v>
      </c>
      <c r="BW598" s="36" t="b">
        <f t="shared" si="152"/>
        <v>1</v>
      </c>
      <c r="BX598" s="36"/>
      <c r="BY598" s="36"/>
      <c r="BZ598" s="36"/>
      <c r="CA598" s="36"/>
    </row>
    <row r="599" spans="1:79" ht="128.25">
      <c r="A599" s="38" t="s">
        <v>3801</v>
      </c>
      <c r="B599" s="33" t="s">
        <v>1002</v>
      </c>
      <c r="C599" s="27" t="s">
        <v>259</v>
      </c>
      <c r="D599" s="27" t="s">
        <v>246</v>
      </c>
      <c r="E599" s="18" t="s">
        <v>3862</v>
      </c>
      <c r="F599" s="19" t="s">
        <v>3863</v>
      </c>
      <c r="G599" s="19" t="s">
        <v>3878</v>
      </c>
      <c r="H599" s="19" t="s">
        <v>3899</v>
      </c>
      <c r="I599" s="19">
        <v>86101610</v>
      </c>
      <c r="J599" s="19" t="s">
        <v>1339</v>
      </c>
      <c r="K599" s="19" t="s">
        <v>1334</v>
      </c>
      <c r="L599" s="19" t="s">
        <v>2665</v>
      </c>
      <c r="M599" s="20" t="s">
        <v>1321</v>
      </c>
      <c r="N599" s="20" t="s">
        <v>1321</v>
      </c>
      <c r="O599" s="20" t="s">
        <v>1321</v>
      </c>
      <c r="P599" s="20">
        <v>10</v>
      </c>
      <c r="Q599" s="20" t="s">
        <v>1390</v>
      </c>
      <c r="R599" s="20" t="s">
        <v>1391</v>
      </c>
      <c r="S599" s="21">
        <v>52000000</v>
      </c>
      <c r="T599" s="21">
        <v>52000000</v>
      </c>
      <c r="U599" s="20" t="s">
        <v>1404</v>
      </c>
      <c r="V599" s="20" t="s">
        <v>1405</v>
      </c>
      <c r="W599" s="19" t="s">
        <v>123</v>
      </c>
      <c r="X599" s="19" t="s">
        <v>1449</v>
      </c>
      <c r="Y599" s="19" t="s">
        <v>1459</v>
      </c>
      <c r="Z599" s="19" t="s">
        <v>124</v>
      </c>
      <c r="AA599" s="19" t="s">
        <v>1660</v>
      </c>
      <c r="AB599" s="19" t="s">
        <v>1666</v>
      </c>
      <c r="AC599" s="32">
        <v>52000000</v>
      </c>
      <c r="AD599" s="32">
        <v>0</v>
      </c>
      <c r="AE599" s="32">
        <v>0</v>
      </c>
      <c r="AF599" s="32">
        <v>5200000</v>
      </c>
      <c r="AG599" s="32">
        <v>0</v>
      </c>
      <c r="AH599" s="32">
        <v>5200000</v>
      </c>
      <c r="AI599" s="32">
        <v>0</v>
      </c>
      <c r="AJ599" s="32">
        <v>5200000</v>
      </c>
      <c r="AK599" s="32">
        <v>0</v>
      </c>
      <c r="AL599" s="32">
        <v>5200000</v>
      </c>
      <c r="AM599" s="32">
        <v>0</v>
      </c>
      <c r="AN599" s="32">
        <v>5200000</v>
      </c>
      <c r="AO599" s="32">
        <v>0</v>
      </c>
      <c r="AP599" s="32">
        <v>5200000</v>
      </c>
      <c r="AQ599" s="32">
        <v>0</v>
      </c>
      <c r="AR599" s="32">
        <v>5200000</v>
      </c>
      <c r="AS599" s="32">
        <v>0</v>
      </c>
      <c r="AT599" s="32">
        <v>5200000</v>
      </c>
      <c r="AU599" s="32">
        <v>0</v>
      </c>
      <c r="AV599" s="32">
        <v>5200000</v>
      </c>
      <c r="AW599" s="32">
        <v>0</v>
      </c>
      <c r="AX599" s="32">
        <v>5200000</v>
      </c>
      <c r="AY599" s="32">
        <v>0</v>
      </c>
      <c r="AZ599" s="32">
        <v>0</v>
      </c>
      <c r="BA599" s="30"/>
      <c r="BB599" s="30"/>
      <c r="BC599" s="30"/>
      <c r="BD599" s="30"/>
      <c r="BE599" s="10" t="str">
        <f t="shared" si="155"/>
        <v>OK</v>
      </c>
      <c r="BF599" s="10" t="str">
        <f t="shared" si="156"/>
        <v>OK</v>
      </c>
      <c r="BG599" s="4">
        <f t="shared" si="157"/>
        <v>0</v>
      </c>
      <c r="BH599" s="11">
        <f t="shared" si="158"/>
        <v>52000000</v>
      </c>
      <c r="BI599" s="11">
        <f t="shared" si="159"/>
        <v>52000000</v>
      </c>
      <c r="BJ599" s="4">
        <f t="shared" si="160"/>
        <v>0</v>
      </c>
      <c r="BK599" s="4">
        <f t="shared" si="161"/>
        <v>0</v>
      </c>
      <c r="BL599" s="1">
        <v>4</v>
      </c>
      <c r="BM599" s="1">
        <v>2420</v>
      </c>
      <c r="BN599" s="1">
        <v>1</v>
      </c>
      <c r="BO599" s="12">
        <v>8</v>
      </c>
      <c r="BP599" s="1">
        <v>4</v>
      </c>
      <c r="BQ599" s="1">
        <v>5</v>
      </c>
      <c r="BT599" s="36"/>
      <c r="BU599" s="36"/>
      <c r="BV599" s="36" t="str">
        <f t="shared" si="151"/>
        <v>2420</v>
      </c>
      <c r="BW599" s="36" t="b">
        <f t="shared" si="152"/>
        <v>1</v>
      </c>
      <c r="BX599" s="36"/>
      <c r="BY599" s="36"/>
      <c r="BZ599" s="36"/>
      <c r="CA599" s="36"/>
    </row>
    <row r="600" spans="1:79" ht="99.75">
      <c r="A600" s="38" t="s">
        <v>3801</v>
      </c>
      <c r="B600" s="33" t="s">
        <v>1003</v>
      </c>
      <c r="C600" s="27" t="s">
        <v>259</v>
      </c>
      <c r="D600" s="27" t="s">
        <v>246</v>
      </c>
      <c r="E600" s="18" t="s">
        <v>3862</v>
      </c>
      <c r="F600" s="19" t="s">
        <v>3863</v>
      </c>
      <c r="G600" s="19" t="s">
        <v>3878</v>
      </c>
      <c r="H600" s="19" t="s">
        <v>3899</v>
      </c>
      <c r="I600" s="19">
        <v>86101610</v>
      </c>
      <c r="J600" s="19" t="s">
        <v>1339</v>
      </c>
      <c r="K600" s="19" t="s">
        <v>1334</v>
      </c>
      <c r="L600" s="19" t="s">
        <v>2666</v>
      </c>
      <c r="M600" s="20" t="s">
        <v>1321</v>
      </c>
      <c r="N600" s="20" t="s">
        <v>1321</v>
      </c>
      <c r="O600" s="20" t="s">
        <v>1321</v>
      </c>
      <c r="P600" s="20">
        <v>10</v>
      </c>
      <c r="Q600" s="20" t="s">
        <v>1390</v>
      </c>
      <c r="R600" s="20" t="s">
        <v>3145</v>
      </c>
      <c r="S600" s="21">
        <v>52000000</v>
      </c>
      <c r="T600" s="21">
        <v>52000000</v>
      </c>
      <c r="U600" s="20" t="s">
        <v>1404</v>
      </c>
      <c r="V600" s="20" t="s">
        <v>1405</v>
      </c>
      <c r="W600" s="19" t="s">
        <v>123</v>
      </c>
      <c r="X600" s="19" t="s">
        <v>6079</v>
      </c>
      <c r="Y600" s="19" t="s">
        <v>6046</v>
      </c>
      <c r="Z600" s="19" t="s">
        <v>6078</v>
      </c>
      <c r="AA600" s="19" t="s">
        <v>1660</v>
      </c>
      <c r="AB600" s="19" t="s">
        <v>1666</v>
      </c>
      <c r="AC600" s="32">
        <v>52000000</v>
      </c>
      <c r="AD600" s="32">
        <v>0</v>
      </c>
      <c r="AE600" s="32">
        <v>0</v>
      </c>
      <c r="AF600" s="32">
        <v>5200000</v>
      </c>
      <c r="AG600" s="32">
        <v>0</v>
      </c>
      <c r="AH600" s="32">
        <v>5200000</v>
      </c>
      <c r="AI600" s="32">
        <v>0</v>
      </c>
      <c r="AJ600" s="32">
        <v>5200000</v>
      </c>
      <c r="AK600" s="32">
        <v>0</v>
      </c>
      <c r="AL600" s="32">
        <v>5200000</v>
      </c>
      <c r="AM600" s="32">
        <v>0</v>
      </c>
      <c r="AN600" s="32">
        <v>5200000</v>
      </c>
      <c r="AO600" s="32">
        <v>0</v>
      </c>
      <c r="AP600" s="32">
        <v>5200000</v>
      </c>
      <c r="AQ600" s="32">
        <v>0</v>
      </c>
      <c r="AR600" s="32">
        <v>5200000</v>
      </c>
      <c r="AS600" s="32">
        <v>0</v>
      </c>
      <c r="AT600" s="32">
        <v>5200000</v>
      </c>
      <c r="AU600" s="32">
        <v>0</v>
      </c>
      <c r="AV600" s="32">
        <v>5200000</v>
      </c>
      <c r="AW600" s="32">
        <v>0</v>
      </c>
      <c r="AX600" s="32">
        <v>5200000</v>
      </c>
      <c r="AY600" s="32">
        <v>0</v>
      </c>
      <c r="AZ600" s="32">
        <v>0</v>
      </c>
      <c r="BA600" s="30"/>
      <c r="BB600" s="30"/>
      <c r="BC600" s="30"/>
      <c r="BD600" s="30"/>
      <c r="BE600" s="10" t="str">
        <f t="shared" si="155"/>
        <v>OK</v>
      </c>
      <c r="BF600" s="10" t="str">
        <f t="shared" si="156"/>
        <v>OK</v>
      </c>
      <c r="BG600" s="4">
        <f t="shared" si="157"/>
        <v>0</v>
      </c>
      <c r="BH600" s="11">
        <f t="shared" si="158"/>
        <v>52000000</v>
      </c>
      <c r="BI600" s="11">
        <f t="shared" si="159"/>
        <v>52000000</v>
      </c>
      <c r="BJ600" s="4">
        <f t="shared" si="160"/>
        <v>0</v>
      </c>
      <c r="BK600" s="4">
        <f t="shared" si="161"/>
        <v>0</v>
      </c>
      <c r="BL600" s="1">
        <v>4</v>
      </c>
      <c r="BM600" s="1">
        <v>2420</v>
      </c>
      <c r="BN600" s="1">
        <v>1</v>
      </c>
      <c r="BO600" s="12">
        <v>8</v>
      </c>
      <c r="BP600" s="1">
        <v>4</v>
      </c>
      <c r="BQ600" s="1">
        <v>6</v>
      </c>
      <c r="BT600" s="36"/>
      <c r="BU600" s="36"/>
      <c r="BV600" s="36" t="str">
        <f t="shared" si="151"/>
        <v>2420</v>
      </c>
      <c r="BW600" s="36" t="b">
        <f t="shared" si="152"/>
        <v>1</v>
      </c>
      <c r="BX600" s="36"/>
      <c r="BY600" s="36"/>
      <c r="BZ600" s="36"/>
      <c r="CA600" s="36"/>
    </row>
    <row r="601" spans="1:79" ht="99.75">
      <c r="A601" s="38" t="s">
        <v>3801</v>
      </c>
      <c r="B601" s="33" t="s">
        <v>1004</v>
      </c>
      <c r="C601" s="27" t="s">
        <v>259</v>
      </c>
      <c r="D601" s="27" t="s">
        <v>246</v>
      </c>
      <c r="E601" s="18" t="s">
        <v>3862</v>
      </c>
      <c r="F601" s="19" t="s">
        <v>3863</v>
      </c>
      <c r="G601" s="19" t="s">
        <v>3878</v>
      </c>
      <c r="H601" s="19" t="s">
        <v>3899</v>
      </c>
      <c r="I601" s="19">
        <v>86101610</v>
      </c>
      <c r="J601" s="19" t="s">
        <v>1339</v>
      </c>
      <c r="K601" s="19" t="s">
        <v>1334</v>
      </c>
      <c r="L601" s="19" t="s">
        <v>2667</v>
      </c>
      <c r="M601" s="20" t="s">
        <v>1321</v>
      </c>
      <c r="N601" s="20" t="s">
        <v>1321</v>
      </c>
      <c r="O601" s="20" t="s">
        <v>1321</v>
      </c>
      <c r="P601" s="20">
        <v>10</v>
      </c>
      <c r="Q601" s="20" t="s">
        <v>1390</v>
      </c>
      <c r="R601" s="20" t="s">
        <v>1391</v>
      </c>
      <c r="S601" s="21">
        <v>62500000</v>
      </c>
      <c r="T601" s="21">
        <v>62500000</v>
      </c>
      <c r="U601" s="20" t="s">
        <v>1404</v>
      </c>
      <c r="V601" s="20" t="s">
        <v>1405</v>
      </c>
      <c r="W601" s="19" t="s">
        <v>123</v>
      </c>
      <c r="X601" s="19" t="s">
        <v>1449</v>
      </c>
      <c r="Y601" s="19" t="s">
        <v>1459</v>
      </c>
      <c r="Z601" s="19" t="s">
        <v>124</v>
      </c>
      <c r="AA601" s="19" t="s">
        <v>1660</v>
      </c>
      <c r="AB601" s="19" t="s">
        <v>1666</v>
      </c>
      <c r="AC601" s="32">
        <v>62500000</v>
      </c>
      <c r="AD601" s="32">
        <v>0</v>
      </c>
      <c r="AE601" s="32">
        <v>0</v>
      </c>
      <c r="AF601" s="32">
        <v>6250000</v>
      </c>
      <c r="AG601" s="32">
        <v>0</v>
      </c>
      <c r="AH601" s="32">
        <v>6250000</v>
      </c>
      <c r="AI601" s="32">
        <v>0</v>
      </c>
      <c r="AJ601" s="32">
        <v>6250000</v>
      </c>
      <c r="AK601" s="32">
        <v>0</v>
      </c>
      <c r="AL601" s="32">
        <v>6250000</v>
      </c>
      <c r="AM601" s="32">
        <v>0</v>
      </c>
      <c r="AN601" s="32">
        <v>6250000</v>
      </c>
      <c r="AO601" s="32">
        <v>0</v>
      </c>
      <c r="AP601" s="32">
        <v>6250000</v>
      </c>
      <c r="AQ601" s="32">
        <v>0</v>
      </c>
      <c r="AR601" s="32">
        <v>6250000</v>
      </c>
      <c r="AS601" s="32">
        <v>0</v>
      </c>
      <c r="AT601" s="32">
        <v>6250000</v>
      </c>
      <c r="AU601" s="32">
        <v>0</v>
      </c>
      <c r="AV601" s="32">
        <v>6250000</v>
      </c>
      <c r="AW601" s="32">
        <v>0</v>
      </c>
      <c r="AX601" s="32">
        <v>6250000</v>
      </c>
      <c r="AY601" s="32">
        <v>0</v>
      </c>
      <c r="AZ601" s="32">
        <v>0</v>
      </c>
      <c r="BA601" s="30"/>
      <c r="BB601" s="30"/>
      <c r="BC601" s="30"/>
      <c r="BD601" s="30"/>
      <c r="BE601" s="10" t="str">
        <f t="shared" si="155"/>
        <v>OK</v>
      </c>
      <c r="BF601" s="10" t="str">
        <f t="shared" si="156"/>
        <v>OK</v>
      </c>
      <c r="BG601" s="4">
        <f t="shared" si="157"/>
        <v>0</v>
      </c>
      <c r="BH601" s="11">
        <f t="shared" si="158"/>
        <v>62500000</v>
      </c>
      <c r="BI601" s="11">
        <f t="shared" si="159"/>
        <v>62500000</v>
      </c>
      <c r="BJ601" s="4">
        <f t="shared" si="160"/>
        <v>0</v>
      </c>
      <c r="BK601" s="4">
        <f t="shared" si="161"/>
        <v>0</v>
      </c>
      <c r="BL601" s="1">
        <v>4</v>
      </c>
      <c r="BM601" s="1">
        <v>2420</v>
      </c>
      <c r="BN601" s="1">
        <v>1</v>
      </c>
      <c r="BO601" s="12">
        <v>8</v>
      </c>
      <c r="BP601" s="1">
        <v>4</v>
      </c>
      <c r="BQ601" s="1">
        <v>7</v>
      </c>
      <c r="BT601" s="36"/>
      <c r="BU601" s="36"/>
      <c r="BV601" s="36" t="str">
        <f t="shared" si="151"/>
        <v>2420</v>
      </c>
      <c r="BW601" s="36" t="b">
        <f t="shared" si="152"/>
        <v>1</v>
      </c>
      <c r="BX601" s="36"/>
      <c r="BY601" s="36"/>
      <c r="BZ601" s="36"/>
      <c r="CA601" s="36"/>
    </row>
    <row r="602" spans="1:79" ht="99.75">
      <c r="A602" s="38" t="s">
        <v>3801</v>
      </c>
      <c r="B602" s="33" t="s">
        <v>1005</v>
      </c>
      <c r="C602" s="27" t="s">
        <v>259</v>
      </c>
      <c r="D602" s="27" t="s">
        <v>246</v>
      </c>
      <c r="E602" s="18" t="s">
        <v>3862</v>
      </c>
      <c r="F602" s="19" t="s">
        <v>3863</v>
      </c>
      <c r="G602" s="19" t="s">
        <v>3878</v>
      </c>
      <c r="H602" s="19" t="s">
        <v>3899</v>
      </c>
      <c r="I602" s="19">
        <v>86101610</v>
      </c>
      <c r="J602" s="19" t="s">
        <v>1339</v>
      </c>
      <c r="K602" s="19" t="s">
        <v>1334</v>
      </c>
      <c r="L602" s="19" t="s">
        <v>2668</v>
      </c>
      <c r="M602" s="20" t="s">
        <v>1321</v>
      </c>
      <c r="N602" s="20" t="s">
        <v>1321</v>
      </c>
      <c r="O602" s="20" t="s">
        <v>1321</v>
      </c>
      <c r="P602" s="20">
        <v>10</v>
      </c>
      <c r="Q602" s="20" t="s">
        <v>1390</v>
      </c>
      <c r="R602" s="20" t="s">
        <v>1391</v>
      </c>
      <c r="S602" s="21">
        <v>62500000</v>
      </c>
      <c r="T602" s="21">
        <v>62500000</v>
      </c>
      <c r="U602" s="20" t="s">
        <v>1404</v>
      </c>
      <c r="V602" s="20" t="s">
        <v>1405</v>
      </c>
      <c r="W602" s="19" t="s">
        <v>123</v>
      </c>
      <c r="X602" s="19" t="s">
        <v>1449</v>
      </c>
      <c r="Y602" s="19" t="s">
        <v>1459</v>
      </c>
      <c r="Z602" s="19" t="s">
        <v>124</v>
      </c>
      <c r="AA602" s="19" t="s">
        <v>1660</v>
      </c>
      <c r="AB602" s="19" t="s">
        <v>1666</v>
      </c>
      <c r="AC602" s="32">
        <v>62500000</v>
      </c>
      <c r="AD602" s="32">
        <v>0</v>
      </c>
      <c r="AE602" s="32">
        <v>0</v>
      </c>
      <c r="AF602" s="32">
        <v>6250000</v>
      </c>
      <c r="AG602" s="32">
        <v>0</v>
      </c>
      <c r="AH602" s="32">
        <v>6250000</v>
      </c>
      <c r="AI602" s="32">
        <v>0</v>
      </c>
      <c r="AJ602" s="32">
        <v>6250000</v>
      </c>
      <c r="AK602" s="32">
        <v>0</v>
      </c>
      <c r="AL602" s="32">
        <v>6250000</v>
      </c>
      <c r="AM602" s="32">
        <v>0</v>
      </c>
      <c r="AN602" s="32">
        <v>6250000</v>
      </c>
      <c r="AO602" s="32">
        <v>0</v>
      </c>
      <c r="AP602" s="32">
        <v>6250000</v>
      </c>
      <c r="AQ602" s="32">
        <v>0</v>
      </c>
      <c r="AR602" s="32">
        <v>6250000</v>
      </c>
      <c r="AS602" s="32">
        <v>0</v>
      </c>
      <c r="AT602" s="32">
        <v>6250000</v>
      </c>
      <c r="AU602" s="32">
        <v>0</v>
      </c>
      <c r="AV602" s="32">
        <v>6250000</v>
      </c>
      <c r="AW602" s="32">
        <v>0</v>
      </c>
      <c r="AX602" s="32">
        <v>6250000</v>
      </c>
      <c r="AY602" s="32">
        <v>0</v>
      </c>
      <c r="AZ602" s="32">
        <v>0</v>
      </c>
      <c r="BA602" s="30"/>
      <c r="BB602" s="30"/>
      <c r="BC602" s="30"/>
      <c r="BD602" s="30"/>
      <c r="BE602" s="10" t="str">
        <f t="shared" si="155"/>
        <v>OK</v>
      </c>
      <c r="BF602" s="10" t="str">
        <f t="shared" si="156"/>
        <v>OK</v>
      </c>
      <c r="BG602" s="4">
        <f t="shared" si="157"/>
        <v>0</v>
      </c>
      <c r="BH602" s="11">
        <f t="shared" si="158"/>
        <v>62500000</v>
      </c>
      <c r="BI602" s="11">
        <f t="shared" si="159"/>
        <v>62500000</v>
      </c>
      <c r="BJ602" s="4">
        <f t="shared" si="160"/>
        <v>0</v>
      </c>
      <c r="BK602" s="4">
        <f t="shared" si="161"/>
        <v>0</v>
      </c>
      <c r="BL602" s="1">
        <v>4</v>
      </c>
      <c r="BM602" s="1">
        <v>2420</v>
      </c>
      <c r="BN602" s="1">
        <v>1</v>
      </c>
      <c r="BO602" s="12">
        <v>8</v>
      </c>
      <c r="BP602" s="1">
        <v>4</v>
      </c>
      <c r="BQ602" s="1">
        <v>8</v>
      </c>
      <c r="BT602" s="36"/>
      <c r="BU602" s="36"/>
      <c r="BV602" s="36" t="str">
        <f t="shared" si="151"/>
        <v>2420</v>
      </c>
      <c r="BW602" s="36" t="b">
        <f t="shared" si="152"/>
        <v>1</v>
      </c>
      <c r="BX602" s="36"/>
      <c r="BY602" s="36"/>
      <c r="BZ602" s="36"/>
      <c r="CA602" s="36"/>
    </row>
    <row r="603" spans="1:79" ht="99.75">
      <c r="A603" s="38" t="s">
        <v>3801</v>
      </c>
      <c r="B603" s="33" t="s">
        <v>1006</v>
      </c>
      <c r="C603" s="27" t="s">
        <v>259</v>
      </c>
      <c r="D603" s="27" t="s">
        <v>246</v>
      </c>
      <c r="E603" s="18" t="s">
        <v>3862</v>
      </c>
      <c r="F603" s="19" t="s">
        <v>3863</v>
      </c>
      <c r="G603" s="19" t="s">
        <v>3878</v>
      </c>
      <c r="H603" s="19" t="s">
        <v>3899</v>
      </c>
      <c r="I603" s="19">
        <v>86101610</v>
      </c>
      <c r="J603" s="19" t="s">
        <v>1339</v>
      </c>
      <c r="K603" s="19" t="s">
        <v>1334</v>
      </c>
      <c r="L603" s="19" t="s">
        <v>2669</v>
      </c>
      <c r="M603" s="20" t="s">
        <v>1321</v>
      </c>
      <c r="N603" s="20" t="s">
        <v>1321</v>
      </c>
      <c r="O603" s="20" t="s">
        <v>1321</v>
      </c>
      <c r="P603" s="20">
        <v>10</v>
      </c>
      <c r="Q603" s="20" t="s">
        <v>1390</v>
      </c>
      <c r="R603" s="20" t="s">
        <v>1391</v>
      </c>
      <c r="S603" s="21">
        <v>62500000</v>
      </c>
      <c r="T603" s="21">
        <v>62500000</v>
      </c>
      <c r="U603" s="20" t="s">
        <v>1404</v>
      </c>
      <c r="V603" s="20" t="s">
        <v>1405</v>
      </c>
      <c r="W603" s="19" t="s">
        <v>123</v>
      </c>
      <c r="X603" s="19" t="s">
        <v>1449</v>
      </c>
      <c r="Y603" s="19" t="s">
        <v>1459</v>
      </c>
      <c r="Z603" s="19" t="s">
        <v>124</v>
      </c>
      <c r="AA603" s="19" t="s">
        <v>1660</v>
      </c>
      <c r="AB603" s="19" t="s">
        <v>1666</v>
      </c>
      <c r="AC603" s="32">
        <v>62500000</v>
      </c>
      <c r="AD603" s="32">
        <v>0</v>
      </c>
      <c r="AE603" s="32">
        <v>0</v>
      </c>
      <c r="AF603" s="32">
        <v>6250000</v>
      </c>
      <c r="AG603" s="32">
        <v>0</v>
      </c>
      <c r="AH603" s="32">
        <v>6250000</v>
      </c>
      <c r="AI603" s="32">
        <v>0</v>
      </c>
      <c r="AJ603" s="32">
        <v>6250000</v>
      </c>
      <c r="AK603" s="32">
        <v>0</v>
      </c>
      <c r="AL603" s="32">
        <v>6250000</v>
      </c>
      <c r="AM603" s="32">
        <v>0</v>
      </c>
      <c r="AN603" s="32">
        <v>6250000</v>
      </c>
      <c r="AO603" s="32">
        <v>0</v>
      </c>
      <c r="AP603" s="32">
        <v>6250000</v>
      </c>
      <c r="AQ603" s="32">
        <v>0</v>
      </c>
      <c r="AR603" s="32">
        <v>6250000</v>
      </c>
      <c r="AS603" s="32">
        <v>0</v>
      </c>
      <c r="AT603" s="32">
        <v>6250000</v>
      </c>
      <c r="AU603" s="32">
        <v>0</v>
      </c>
      <c r="AV603" s="32">
        <v>6250000</v>
      </c>
      <c r="AW603" s="32">
        <v>0</v>
      </c>
      <c r="AX603" s="32">
        <v>6250000</v>
      </c>
      <c r="AY603" s="32">
        <v>0</v>
      </c>
      <c r="AZ603" s="32">
        <v>0</v>
      </c>
      <c r="BA603" s="30"/>
      <c r="BB603" s="30"/>
      <c r="BC603" s="30"/>
      <c r="BD603" s="30"/>
      <c r="BE603" s="10" t="str">
        <f t="shared" si="155"/>
        <v>OK</v>
      </c>
      <c r="BF603" s="10" t="str">
        <f t="shared" si="156"/>
        <v>OK</v>
      </c>
      <c r="BG603" s="4">
        <f t="shared" si="157"/>
        <v>0</v>
      </c>
      <c r="BH603" s="11">
        <f t="shared" si="158"/>
        <v>62500000</v>
      </c>
      <c r="BI603" s="11">
        <f t="shared" si="159"/>
        <v>62500000</v>
      </c>
      <c r="BJ603" s="4">
        <f t="shared" si="160"/>
        <v>0</v>
      </c>
      <c r="BK603" s="4">
        <f t="shared" si="161"/>
        <v>0</v>
      </c>
      <c r="BL603" s="1">
        <v>4</v>
      </c>
      <c r="BM603" s="1">
        <v>2420</v>
      </c>
      <c r="BN603" s="1">
        <v>1</v>
      </c>
      <c r="BO603" s="12">
        <v>8</v>
      </c>
      <c r="BP603" s="1">
        <v>4</v>
      </c>
      <c r="BQ603" s="1">
        <v>9</v>
      </c>
      <c r="BT603" s="36"/>
      <c r="BU603" s="36"/>
      <c r="BV603" s="36" t="str">
        <f t="shared" si="151"/>
        <v>2420</v>
      </c>
      <c r="BW603" s="36" t="b">
        <f t="shared" si="152"/>
        <v>1</v>
      </c>
      <c r="BX603" s="36"/>
      <c r="BY603" s="36"/>
      <c r="BZ603" s="36"/>
      <c r="CA603" s="36"/>
    </row>
    <row r="604" spans="1:79" ht="99.75">
      <c r="A604" s="38" t="s">
        <v>3801</v>
      </c>
      <c r="B604" s="33" t="s">
        <v>1007</v>
      </c>
      <c r="C604" s="27" t="s">
        <v>259</v>
      </c>
      <c r="D604" s="27" t="s">
        <v>246</v>
      </c>
      <c r="E604" s="18" t="s">
        <v>3862</v>
      </c>
      <c r="F604" s="19" t="s">
        <v>3863</v>
      </c>
      <c r="G604" s="19" t="s">
        <v>3878</v>
      </c>
      <c r="H604" s="19" t="s">
        <v>3899</v>
      </c>
      <c r="I604" s="19">
        <v>86101610</v>
      </c>
      <c r="J604" s="19" t="s">
        <v>1339</v>
      </c>
      <c r="K604" s="19" t="s">
        <v>1334</v>
      </c>
      <c r="L604" s="19" t="s">
        <v>2660</v>
      </c>
      <c r="M604" s="20" t="s">
        <v>1321</v>
      </c>
      <c r="N604" s="20" t="s">
        <v>1321</v>
      </c>
      <c r="O604" s="20" t="s">
        <v>1321</v>
      </c>
      <c r="P604" s="20">
        <v>10</v>
      </c>
      <c r="Q604" s="20" t="s">
        <v>1390</v>
      </c>
      <c r="R604" s="20" t="s">
        <v>1391</v>
      </c>
      <c r="S604" s="21">
        <v>62500000</v>
      </c>
      <c r="T604" s="21">
        <v>62500000</v>
      </c>
      <c r="U604" s="20" t="s">
        <v>1404</v>
      </c>
      <c r="V604" s="20" t="s">
        <v>1405</v>
      </c>
      <c r="W604" s="19" t="s">
        <v>123</v>
      </c>
      <c r="X604" s="19" t="s">
        <v>1449</v>
      </c>
      <c r="Y604" s="19" t="s">
        <v>1459</v>
      </c>
      <c r="Z604" s="19" t="s">
        <v>124</v>
      </c>
      <c r="AA604" s="19" t="s">
        <v>1660</v>
      </c>
      <c r="AB604" s="19" t="s">
        <v>1666</v>
      </c>
      <c r="AC604" s="32">
        <v>62500000</v>
      </c>
      <c r="AD604" s="32">
        <v>0</v>
      </c>
      <c r="AE604" s="32">
        <v>0</v>
      </c>
      <c r="AF604" s="32">
        <v>6250000</v>
      </c>
      <c r="AG604" s="32">
        <v>0</v>
      </c>
      <c r="AH604" s="32">
        <v>6250000</v>
      </c>
      <c r="AI604" s="32">
        <v>0</v>
      </c>
      <c r="AJ604" s="32">
        <v>6250000</v>
      </c>
      <c r="AK604" s="32">
        <v>0</v>
      </c>
      <c r="AL604" s="32">
        <v>6250000</v>
      </c>
      <c r="AM604" s="32">
        <v>0</v>
      </c>
      <c r="AN604" s="32">
        <v>6250000</v>
      </c>
      <c r="AO604" s="32">
        <v>0</v>
      </c>
      <c r="AP604" s="32">
        <v>6250000</v>
      </c>
      <c r="AQ604" s="32">
        <v>0</v>
      </c>
      <c r="AR604" s="32">
        <v>6250000</v>
      </c>
      <c r="AS604" s="32">
        <v>0</v>
      </c>
      <c r="AT604" s="32">
        <v>6250000</v>
      </c>
      <c r="AU604" s="32">
        <v>0</v>
      </c>
      <c r="AV604" s="32">
        <v>6250000</v>
      </c>
      <c r="AW604" s="32">
        <v>0</v>
      </c>
      <c r="AX604" s="32">
        <v>6250000</v>
      </c>
      <c r="AY604" s="32">
        <v>0</v>
      </c>
      <c r="AZ604" s="32">
        <v>0</v>
      </c>
      <c r="BA604" s="30"/>
      <c r="BB604" s="30"/>
      <c r="BC604" s="30"/>
      <c r="BD604" s="30"/>
      <c r="BE604" s="10" t="str">
        <f t="shared" si="155"/>
        <v>OK</v>
      </c>
      <c r="BF604" s="10" t="str">
        <f t="shared" si="156"/>
        <v>OK</v>
      </c>
      <c r="BG604" s="4">
        <f t="shared" si="157"/>
        <v>0</v>
      </c>
      <c r="BH604" s="11">
        <f t="shared" si="158"/>
        <v>62500000</v>
      </c>
      <c r="BI604" s="11">
        <f t="shared" si="159"/>
        <v>62500000</v>
      </c>
      <c r="BJ604" s="4">
        <f t="shared" si="160"/>
        <v>0</v>
      </c>
      <c r="BK604" s="4">
        <f t="shared" si="161"/>
        <v>0</v>
      </c>
      <c r="BL604" s="1">
        <v>4</v>
      </c>
      <c r="BM604" s="1">
        <v>2420</v>
      </c>
      <c r="BN604" s="1">
        <v>1</v>
      </c>
      <c r="BO604" s="12">
        <v>8</v>
      </c>
      <c r="BP604" s="1">
        <v>4</v>
      </c>
      <c r="BQ604" s="1">
        <v>10</v>
      </c>
      <c r="BT604" s="36"/>
      <c r="BU604" s="36"/>
      <c r="BV604" s="36" t="str">
        <f t="shared" si="151"/>
        <v>2420</v>
      </c>
      <c r="BW604" s="36" t="b">
        <f t="shared" si="152"/>
        <v>1</v>
      </c>
      <c r="BX604" s="36"/>
      <c r="BY604" s="36"/>
      <c r="BZ604" s="36"/>
      <c r="CA604" s="36"/>
    </row>
    <row r="605" spans="1:79" ht="114">
      <c r="A605" s="38" t="s">
        <v>3801</v>
      </c>
      <c r="B605" s="33" t="s">
        <v>1008</v>
      </c>
      <c r="C605" s="27" t="s">
        <v>259</v>
      </c>
      <c r="D605" s="27" t="s">
        <v>246</v>
      </c>
      <c r="E605" s="18" t="s">
        <v>3862</v>
      </c>
      <c r="F605" s="19" t="s">
        <v>3863</v>
      </c>
      <c r="G605" s="19" t="s">
        <v>3878</v>
      </c>
      <c r="H605" s="19" t="s">
        <v>3899</v>
      </c>
      <c r="I605" s="19">
        <v>86101610</v>
      </c>
      <c r="J605" s="19" t="s">
        <v>1339</v>
      </c>
      <c r="K605" s="19" t="s">
        <v>1334</v>
      </c>
      <c r="L605" s="19" t="s">
        <v>2661</v>
      </c>
      <c r="M605" s="20" t="s">
        <v>1321</v>
      </c>
      <c r="N605" s="20" t="s">
        <v>1321</v>
      </c>
      <c r="O605" s="20" t="s">
        <v>1321</v>
      </c>
      <c r="P605" s="20">
        <v>10</v>
      </c>
      <c r="Q605" s="20" t="s">
        <v>1390</v>
      </c>
      <c r="R605" s="20" t="s">
        <v>1391</v>
      </c>
      <c r="S605" s="21">
        <v>77000000</v>
      </c>
      <c r="T605" s="21">
        <v>77000000</v>
      </c>
      <c r="U605" s="20" t="s">
        <v>1404</v>
      </c>
      <c r="V605" s="20" t="s">
        <v>1405</v>
      </c>
      <c r="W605" s="19" t="s">
        <v>123</v>
      </c>
      <c r="X605" s="19" t="s">
        <v>1449</v>
      </c>
      <c r="Y605" s="19" t="s">
        <v>1459</v>
      </c>
      <c r="Z605" s="19" t="s">
        <v>124</v>
      </c>
      <c r="AA605" s="19" t="s">
        <v>1660</v>
      </c>
      <c r="AB605" s="19" t="s">
        <v>1666</v>
      </c>
      <c r="AC605" s="32">
        <v>77000000</v>
      </c>
      <c r="AD605" s="32">
        <v>0</v>
      </c>
      <c r="AE605" s="32">
        <v>0</v>
      </c>
      <c r="AF605" s="32">
        <v>7700000</v>
      </c>
      <c r="AG605" s="32">
        <v>0</v>
      </c>
      <c r="AH605" s="32">
        <v>7700000</v>
      </c>
      <c r="AI605" s="32">
        <v>0</v>
      </c>
      <c r="AJ605" s="32">
        <v>7700000</v>
      </c>
      <c r="AK605" s="32">
        <v>0</v>
      </c>
      <c r="AL605" s="32">
        <v>7700000</v>
      </c>
      <c r="AM605" s="32">
        <v>0</v>
      </c>
      <c r="AN605" s="32">
        <v>7700000</v>
      </c>
      <c r="AO605" s="32">
        <v>0</v>
      </c>
      <c r="AP605" s="32">
        <v>7700000</v>
      </c>
      <c r="AQ605" s="32">
        <v>0</v>
      </c>
      <c r="AR605" s="32">
        <v>7700000</v>
      </c>
      <c r="AS605" s="32">
        <v>0</v>
      </c>
      <c r="AT605" s="32">
        <v>7700000</v>
      </c>
      <c r="AU605" s="32">
        <v>0</v>
      </c>
      <c r="AV605" s="32">
        <v>7700000</v>
      </c>
      <c r="AW605" s="32">
        <v>0</v>
      </c>
      <c r="AX605" s="32">
        <v>7700000</v>
      </c>
      <c r="AY605" s="32">
        <v>0</v>
      </c>
      <c r="AZ605" s="32">
        <v>0</v>
      </c>
      <c r="BA605" s="30"/>
      <c r="BB605" s="30"/>
      <c r="BC605" s="30"/>
      <c r="BD605" s="30"/>
      <c r="BE605" s="10" t="str">
        <f t="shared" si="155"/>
        <v>OK</v>
      </c>
      <c r="BF605" s="10" t="str">
        <f t="shared" si="156"/>
        <v>OK</v>
      </c>
      <c r="BG605" s="4">
        <f t="shared" si="157"/>
        <v>0</v>
      </c>
      <c r="BH605" s="11">
        <f t="shared" si="158"/>
        <v>77000000</v>
      </c>
      <c r="BI605" s="11">
        <f t="shared" si="159"/>
        <v>77000000</v>
      </c>
      <c r="BJ605" s="4">
        <f t="shared" si="160"/>
        <v>0</v>
      </c>
      <c r="BK605" s="4">
        <f t="shared" si="161"/>
        <v>0</v>
      </c>
      <c r="BL605" s="1">
        <v>4</v>
      </c>
      <c r="BM605" s="1">
        <v>2420</v>
      </c>
      <c r="BN605" s="1">
        <v>1</v>
      </c>
      <c r="BO605" s="12">
        <v>8</v>
      </c>
      <c r="BP605" s="1">
        <v>4</v>
      </c>
      <c r="BQ605" s="1">
        <v>11</v>
      </c>
      <c r="BT605" s="36"/>
      <c r="BU605" s="36"/>
      <c r="BV605" s="36" t="str">
        <f t="shared" ref="BV605" si="162">LEFT(RIGHT(B605,LEN(B605)-2),4)</f>
        <v>2420</v>
      </c>
      <c r="BW605" s="36" t="b">
        <f t="shared" ref="BW605" si="163">BV605=LEFT(W605,4)</f>
        <v>1</v>
      </c>
      <c r="BX605" s="36"/>
      <c r="BY605" s="36"/>
      <c r="BZ605" s="36"/>
      <c r="CA605" s="36"/>
    </row>
    <row r="606" spans="1:79" ht="99.75">
      <c r="A606" s="38" t="s">
        <v>3801</v>
      </c>
      <c r="B606" s="33" t="s">
        <v>6115</v>
      </c>
      <c r="C606" s="27" t="s">
        <v>259</v>
      </c>
      <c r="D606" s="27" t="s">
        <v>246</v>
      </c>
      <c r="E606" s="18" t="s">
        <v>3862</v>
      </c>
      <c r="F606" s="19" t="s">
        <v>3863</v>
      </c>
      <c r="G606" s="19" t="s">
        <v>3878</v>
      </c>
      <c r="H606" s="19" t="s">
        <v>3899</v>
      </c>
      <c r="I606" s="19">
        <v>86101610</v>
      </c>
      <c r="J606" s="19" t="s">
        <v>1339</v>
      </c>
      <c r="K606" s="19" t="s">
        <v>1334</v>
      </c>
      <c r="L606" s="19" t="s">
        <v>6116</v>
      </c>
      <c r="M606" s="20" t="s">
        <v>1321</v>
      </c>
      <c r="N606" s="20" t="s">
        <v>265</v>
      </c>
      <c r="O606" s="20" t="s">
        <v>265</v>
      </c>
      <c r="P606" s="20">
        <v>2</v>
      </c>
      <c r="Q606" s="20" t="s">
        <v>1390</v>
      </c>
      <c r="R606" s="20" t="s">
        <v>3145</v>
      </c>
      <c r="S606" s="21">
        <v>6920000</v>
      </c>
      <c r="T606" s="21">
        <v>6920000</v>
      </c>
      <c r="U606" s="20" t="s">
        <v>1404</v>
      </c>
      <c r="V606" s="20" t="s">
        <v>1405</v>
      </c>
      <c r="W606" s="19" t="s">
        <v>123</v>
      </c>
      <c r="X606" s="19" t="s">
        <v>6079</v>
      </c>
      <c r="Y606" s="19" t="s">
        <v>6046</v>
      </c>
      <c r="Z606" s="19" t="s">
        <v>6078</v>
      </c>
      <c r="AA606" s="19" t="s">
        <v>1660</v>
      </c>
      <c r="AB606" s="19" t="s">
        <v>1666</v>
      </c>
      <c r="AC606" s="32">
        <v>0</v>
      </c>
      <c r="AD606" s="32">
        <v>0</v>
      </c>
      <c r="AE606" s="32">
        <v>6920000</v>
      </c>
      <c r="AF606" s="32">
        <v>0</v>
      </c>
      <c r="AG606" s="32">
        <v>0</v>
      </c>
      <c r="AH606" s="32">
        <v>3460000</v>
      </c>
      <c r="AI606" s="32">
        <v>0</v>
      </c>
      <c r="AJ606" s="32">
        <v>3460000</v>
      </c>
      <c r="AK606" s="32">
        <v>0</v>
      </c>
      <c r="AL606" s="32">
        <v>0</v>
      </c>
      <c r="AM606" s="32">
        <v>0</v>
      </c>
      <c r="AN606" s="32">
        <v>0</v>
      </c>
      <c r="AO606" s="32">
        <v>0</v>
      </c>
      <c r="AP606" s="32">
        <v>0</v>
      </c>
      <c r="AQ606" s="32">
        <v>0</v>
      </c>
      <c r="AR606" s="32">
        <v>0</v>
      </c>
      <c r="AS606" s="32">
        <v>0</v>
      </c>
      <c r="AT606" s="32">
        <v>0</v>
      </c>
      <c r="AU606" s="32">
        <v>0</v>
      </c>
      <c r="AV606" s="32">
        <v>0</v>
      </c>
      <c r="AW606" s="32">
        <v>0</v>
      </c>
      <c r="AX606" s="32">
        <v>0</v>
      </c>
      <c r="AY606" s="32">
        <v>0</v>
      </c>
      <c r="AZ606" s="32">
        <v>0</v>
      </c>
      <c r="BA606" s="30"/>
      <c r="BB606" s="30"/>
      <c r="BC606" s="30"/>
      <c r="BD606" s="30"/>
      <c r="BE606" s="10" t="str">
        <f t="shared" si="155"/>
        <v>OK</v>
      </c>
      <c r="BF606" s="10" t="str">
        <f t="shared" si="156"/>
        <v>OK</v>
      </c>
      <c r="BG606" s="4">
        <f t="shared" si="157"/>
        <v>0</v>
      </c>
      <c r="BH606" s="11">
        <f t="shared" si="158"/>
        <v>6920000</v>
      </c>
      <c r="BI606" s="11">
        <f t="shared" si="159"/>
        <v>6920000</v>
      </c>
      <c r="BJ606" s="4">
        <f t="shared" si="160"/>
        <v>0</v>
      </c>
      <c r="BK606" s="4">
        <f t="shared" si="161"/>
        <v>0</v>
      </c>
      <c r="BL606" s="1">
        <v>4</v>
      </c>
      <c r="BM606" s="1">
        <v>2420</v>
      </c>
      <c r="BN606" s="1">
        <v>1</v>
      </c>
      <c r="BO606" s="12">
        <v>8</v>
      </c>
      <c r="BP606" s="1">
        <v>4</v>
      </c>
      <c r="BQ606" s="1">
        <v>11</v>
      </c>
      <c r="BT606" s="36"/>
      <c r="BU606" s="36"/>
      <c r="BV606" s="36" t="str">
        <f t="shared" si="151"/>
        <v>2420</v>
      </c>
      <c r="BW606" s="36" t="b">
        <f t="shared" si="152"/>
        <v>1</v>
      </c>
      <c r="BX606" s="36"/>
      <c r="BY606" s="36"/>
      <c r="BZ606" s="36"/>
      <c r="CA606" s="36"/>
    </row>
    <row r="607" spans="1:79" ht="114">
      <c r="A607" s="38" t="s">
        <v>3801</v>
      </c>
      <c r="B607" s="33" t="s">
        <v>1009</v>
      </c>
      <c r="C607" s="27" t="s">
        <v>259</v>
      </c>
      <c r="D607" s="27" t="s">
        <v>246</v>
      </c>
      <c r="E607" s="18" t="s">
        <v>3862</v>
      </c>
      <c r="F607" s="19" t="s">
        <v>3863</v>
      </c>
      <c r="G607" s="19" t="s">
        <v>3878</v>
      </c>
      <c r="H607" s="19" t="s">
        <v>3900</v>
      </c>
      <c r="I607" s="19">
        <v>80161501</v>
      </c>
      <c r="J607" s="19" t="s">
        <v>1339</v>
      </c>
      <c r="K607" s="19" t="s">
        <v>1334</v>
      </c>
      <c r="L607" s="19" t="s">
        <v>2670</v>
      </c>
      <c r="M607" s="20" t="s">
        <v>1321</v>
      </c>
      <c r="N607" s="20" t="s">
        <v>1321</v>
      </c>
      <c r="O607" s="20" t="s">
        <v>1321</v>
      </c>
      <c r="P607" s="20">
        <v>10</v>
      </c>
      <c r="Q607" s="20" t="s">
        <v>1390</v>
      </c>
      <c r="R607" s="20" t="s">
        <v>1391</v>
      </c>
      <c r="S607" s="21">
        <v>31800000</v>
      </c>
      <c r="T607" s="21">
        <v>31800000</v>
      </c>
      <c r="U607" s="20" t="s">
        <v>1404</v>
      </c>
      <c r="V607" s="20" t="s">
        <v>1405</v>
      </c>
      <c r="W607" s="19" t="s">
        <v>123</v>
      </c>
      <c r="X607" s="19" t="s">
        <v>1450</v>
      </c>
      <c r="Y607" s="19" t="s">
        <v>1459</v>
      </c>
      <c r="Z607" s="19" t="s">
        <v>112</v>
      </c>
      <c r="AA607" s="19" t="s">
        <v>1664</v>
      </c>
      <c r="AB607" s="19" t="s">
        <v>1666</v>
      </c>
      <c r="AC607" s="32">
        <v>31800000</v>
      </c>
      <c r="AD607" s="32">
        <v>0</v>
      </c>
      <c r="AE607" s="32">
        <v>0</v>
      </c>
      <c r="AF607" s="32">
        <v>3180000</v>
      </c>
      <c r="AG607" s="32">
        <v>0</v>
      </c>
      <c r="AH607" s="32">
        <v>3180000</v>
      </c>
      <c r="AI607" s="32">
        <v>0</v>
      </c>
      <c r="AJ607" s="32">
        <v>3180000</v>
      </c>
      <c r="AK607" s="32">
        <v>0</v>
      </c>
      <c r="AL607" s="32">
        <v>3180000</v>
      </c>
      <c r="AM607" s="32">
        <v>0</v>
      </c>
      <c r="AN607" s="32">
        <v>3180000</v>
      </c>
      <c r="AO607" s="32">
        <v>0</v>
      </c>
      <c r="AP607" s="32">
        <v>3180000</v>
      </c>
      <c r="AQ607" s="32">
        <v>0</v>
      </c>
      <c r="AR607" s="32">
        <v>3180000</v>
      </c>
      <c r="AS607" s="32">
        <v>0</v>
      </c>
      <c r="AT607" s="32">
        <v>3180000</v>
      </c>
      <c r="AU607" s="32">
        <v>0</v>
      </c>
      <c r="AV607" s="32">
        <v>3180000</v>
      </c>
      <c r="AW607" s="32">
        <v>0</v>
      </c>
      <c r="AX607" s="32">
        <v>3180000</v>
      </c>
      <c r="AY607" s="32">
        <v>0</v>
      </c>
      <c r="AZ607" s="32">
        <v>0</v>
      </c>
      <c r="BA607" s="30"/>
      <c r="BB607" s="30"/>
      <c r="BC607" s="30"/>
      <c r="BD607" s="30"/>
      <c r="BE607" s="10" t="str">
        <f t="shared" si="155"/>
        <v>OK</v>
      </c>
      <c r="BF607" s="10" t="str">
        <f t="shared" si="156"/>
        <v>OK</v>
      </c>
      <c r="BG607" s="4">
        <f t="shared" si="157"/>
        <v>0</v>
      </c>
      <c r="BH607" s="11">
        <f t="shared" si="158"/>
        <v>31800000</v>
      </c>
      <c r="BI607" s="11">
        <f t="shared" si="159"/>
        <v>31800000</v>
      </c>
      <c r="BJ607" s="4">
        <f t="shared" si="160"/>
        <v>0</v>
      </c>
      <c r="BK607" s="4">
        <f t="shared" si="161"/>
        <v>0</v>
      </c>
      <c r="BL607" s="1">
        <v>4</v>
      </c>
      <c r="BM607" s="1">
        <v>2420</v>
      </c>
      <c r="BN607" s="1">
        <v>1</v>
      </c>
      <c r="BO607" s="12">
        <v>8</v>
      </c>
      <c r="BP607" s="1">
        <v>5</v>
      </c>
      <c r="BQ607" s="1">
        <v>1</v>
      </c>
      <c r="BT607" s="36"/>
      <c r="BU607" s="36"/>
      <c r="BV607" s="36" t="str">
        <f t="shared" si="151"/>
        <v>2420</v>
      </c>
      <c r="BW607" s="36" t="b">
        <f t="shared" si="152"/>
        <v>1</v>
      </c>
      <c r="BX607" s="36"/>
      <c r="BY607" s="36"/>
      <c r="BZ607" s="36"/>
      <c r="CA607" s="36"/>
    </row>
    <row r="608" spans="1:79" ht="99.75">
      <c r="A608" s="38" t="s">
        <v>3801</v>
      </c>
      <c r="B608" s="33" t="s">
        <v>1010</v>
      </c>
      <c r="C608" s="27" t="s">
        <v>259</v>
      </c>
      <c r="D608" s="27" t="s">
        <v>246</v>
      </c>
      <c r="E608" s="18" t="s">
        <v>3862</v>
      </c>
      <c r="F608" s="19" t="s">
        <v>3863</v>
      </c>
      <c r="G608" s="19" t="s">
        <v>3878</v>
      </c>
      <c r="H608" s="19" t="s">
        <v>3900</v>
      </c>
      <c r="I608" s="19">
        <v>80161501</v>
      </c>
      <c r="J608" s="19" t="s">
        <v>1339</v>
      </c>
      <c r="K608" s="19" t="s">
        <v>1334</v>
      </c>
      <c r="L608" s="19" t="s">
        <v>2673</v>
      </c>
      <c r="M608" s="20" t="s">
        <v>265</v>
      </c>
      <c r="N608" s="20" t="s">
        <v>265</v>
      </c>
      <c r="O608" s="20" t="s">
        <v>265</v>
      </c>
      <c r="P608" s="20">
        <v>10</v>
      </c>
      <c r="Q608" s="20" t="s">
        <v>1390</v>
      </c>
      <c r="R608" s="20" t="s">
        <v>1391</v>
      </c>
      <c r="S608" s="21">
        <v>37000000</v>
      </c>
      <c r="T608" s="21">
        <v>37000000</v>
      </c>
      <c r="U608" s="20" t="s">
        <v>1404</v>
      </c>
      <c r="V608" s="20" t="s">
        <v>1405</v>
      </c>
      <c r="W608" s="19" t="s">
        <v>123</v>
      </c>
      <c r="X608" s="19" t="s">
        <v>1450</v>
      </c>
      <c r="Y608" s="19" t="s">
        <v>1459</v>
      </c>
      <c r="Z608" s="19" t="s">
        <v>112</v>
      </c>
      <c r="AA608" s="19" t="s">
        <v>1664</v>
      </c>
      <c r="AB608" s="19" t="s">
        <v>1666</v>
      </c>
      <c r="AC608" s="32">
        <v>0</v>
      </c>
      <c r="AD608" s="32">
        <v>0</v>
      </c>
      <c r="AE608" s="32">
        <v>37000000</v>
      </c>
      <c r="AF608" s="32">
        <v>0</v>
      </c>
      <c r="AG608" s="32">
        <v>0</v>
      </c>
      <c r="AH608" s="32">
        <v>3700000</v>
      </c>
      <c r="AI608" s="32">
        <v>0</v>
      </c>
      <c r="AJ608" s="32">
        <v>3700000</v>
      </c>
      <c r="AK608" s="32">
        <v>0</v>
      </c>
      <c r="AL608" s="32">
        <v>3700000</v>
      </c>
      <c r="AM608" s="32">
        <v>0</v>
      </c>
      <c r="AN608" s="32">
        <v>3700000</v>
      </c>
      <c r="AO608" s="32">
        <v>0</v>
      </c>
      <c r="AP608" s="32">
        <v>3700000</v>
      </c>
      <c r="AQ608" s="32">
        <v>0</v>
      </c>
      <c r="AR608" s="32">
        <v>3700000</v>
      </c>
      <c r="AS608" s="32">
        <v>0</v>
      </c>
      <c r="AT608" s="32">
        <v>3700000</v>
      </c>
      <c r="AU608" s="32">
        <v>0</v>
      </c>
      <c r="AV608" s="32">
        <v>3700000</v>
      </c>
      <c r="AW608" s="32">
        <v>0</v>
      </c>
      <c r="AX608" s="32">
        <v>3700000</v>
      </c>
      <c r="AY608" s="32">
        <v>0</v>
      </c>
      <c r="AZ608" s="32">
        <v>3700000</v>
      </c>
      <c r="BA608" s="30"/>
      <c r="BB608" s="30"/>
      <c r="BC608" s="30"/>
      <c r="BD608" s="30"/>
      <c r="BE608" s="10" t="str">
        <f t="shared" si="155"/>
        <v>OK</v>
      </c>
      <c r="BF608" s="10" t="str">
        <f t="shared" si="156"/>
        <v>OK</v>
      </c>
      <c r="BG608" s="4">
        <f t="shared" si="157"/>
        <v>0</v>
      </c>
      <c r="BH608" s="11">
        <f t="shared" si="158"/>
        <v>37000000</v>
      </c>
      <c r="BI608" s="11">
        <f t="shared" si="159"/>
        <v>37000000</v>
      </c>
      <c r="BJ608" s="4">
        <f t="shared" si="160"/>
        <v>0</v>
      </c>
      <c r="BK608" s="4">
        <f t="shared" si="161"/>
        <v>0</v>
      </c>
      <c r="BL608" s="1">
        <v>4</v>
      </c>
      <c r="BM608" s="1">
        <v>2420</v>
      </c>
      <c r="BN608" s="1">
        <v>1</v>
      </c>
      <c r="BO608" s="12">
        <v>8</v>
      </c>
      <c r="BP608" s="1">
        <v>5</v>
      </c>
      <c r="BQ608" s="1">
        <v>2</v>
      </c>
      <c r="BT608" s="36"/>
      <c r="BU608" s="36"/>
      <c r="BV608" s="36" t="str">
        <f t="shared" si="151"/>
        <v>2420</v>
      </c>
      <c r="BW608" s="36" t="b">
        <f t="shared" si="152"/>
        <v>1</v>
      </c>
      <c r="BX608" s="36"/>
      <c r="BY608" s="36"/>
      <c r="BZ608" s="36"/>
      <c r="CA608" s="36"/>
    </row>
    <row r="609" spans="1:79" ht="99.75">
      <c r="A609" s="38" t="s">
        <v>3801</v>
      </c>
      <c r="B609" s="33" t="s">
        <v>1011</v>
      </c>
      <c r="C609" s="27" t="s">
        <v>259</v>
      </c>
      <c r="D609" s="27" t="s">
        <v>246</v>
      </c>
      <c r="E609" s="18" t="s">
        <v>3862</v>
      </c>
      <c r="F609" s="19" t="s">
        <v>3863</v>
      </c>
      <c r="G609" s="19" t="s">
        <v>3878</v>
      </c>
      <c r="H609" s="19" t="s">
        <v>3900</v>
      </c>
      <c r="I609" s="19">
        <v>80161501</v>
      </c>
      <c r="J609" s="19" t="s">
        <v>1339</v>
      </c>
      <c r="K609" s="19" t="s">
        <v>1334</v>
      </c>
      <c r="L609" s="19" t="s">
        <v>2674</v>
      </c>
      <c r="M609" s="20" t="s">
        <v>265</v>
      </c>
      <c r="N609" s="20" t="s">
        <v>265</v>
      </c>
      <c r="O609" s="20" t="s">
        <v>265</v>
      </c>
      <c r="P609" s="20">
        <v>10</v>
      </c>
      <c r="Q609" s="20" t="s">
        <v>1390</v>
      </c>
      <c r="R609" s="20" t="s">
        <v>1391</v>
      </c>
      <c r="S609" s="21">
        <v>37000000</v>
      </c>
      <c r="T609" s="21">
        <v>37000000</v>
      </c>
      <c r="U609" s="20" t="s">
        <v>1404</v>
      </c>
      <c r="V609" s="20" t="s">
        <v>1405</v>
      </c>
      <c r="W609" s="19" t="s">
        <v>123</v>
      </c>
      <c r="X609" s="19" t="s">
        <v>1450</v>
      </c>
      <c r="Y609" s="19" t="s">
        <v>1459</v>
      </c>
      <c r="Z609" s="19" t="s">
        <v>112</v>
      </c>
      <c r="AA609" s="19" t="s">
        <v>1664</v>
      </c>
      <c r="AB609" s="19" t="s">
        <v>1666</v>
      </c>
      <c r="AC609" s="32">
        <v>0</v>
      </c>
      <c r="AD609" s="32">
        <v>0</v>
      </c>
      <c r="AE609" s="32">
        <v>37000000</v>
      </c>
      <c r="AF609" s="32">
        <v>0</v>
      </c>
      <c r="AG609" s="32">
        <v>0</v>
      </c>
      <c r="AH609" s="32">
        <v>3700000</v>
      </c>
      <c r="AI609" s="32">
        <v>0</v>
      </c>
      <c r="AJ609" s="32">
        <v>3700000</v>
      </c>
      <c r="AK609" s="32">
        <v>0</v>
      </c>
      <c r="AL609" s="32">
        <v>3700000</v>
      </c>
      <c r="AM609" s="32">
        <v>0</v>
      </c>
      <c r="AN609" s="32">
        <v>3700000</v>
      </c>
      <c r="AO609" s="32">
        <v>0</v>
      </c>
      <c r="AP609" s="32">
        <v>3700000</v>
      </c>
      <c r="AQ609" s="32">
        <v>0</v>
      </c>
      <c r="AR609" s="32">
        <v>3700000</v>
      </c>
      <c r="AS609" s="32">
        <v>0</v>
      </c>
      <c r="AT609" s="32">
        <v>3700000</v>
      </c>
      <c r="AU609" s="32">
        <v>0</v>
      </c>
      <c r="AV609" s="32">
        <v>3700000</v>
      </c>
      <c r="AW609" s="32">
        <v>0</v>
      </c>
      <c r="AX609" s="32">
        <v>3700000</v>
      </c>
      <c r="AY609" s="32">
        <v>0</v>
      </c>
      <c r="AZ609" s="32">
        <v>3700000</v>
      </c>
      <c r="BA609" s="30"/>
      <c r="BB609" s="30"/>
      <c r="BC609" s="30"/>
      <c r="BD609" s="30"/>
      <c r="BE609" s="10" t="str">
        <f t="shared" si="155"/>
        <v>OK</v>
      </c>
      <c r="BF609" s="10" t="str">
        <f t="shared" si="156"/>
        <v>OK</v>
      </c>
      <c r="BG609" s="4">
        <f t="shared" si="157"/>
        <v>0</v>
      </c>
      <c r="BH609" s="11">
        <f t="shared" si="158"/>
        <v>37000000</v>
      </c>
      <c r="BI609" s="11">
        <f t="shared" si="159"/>
        <v>37000000</v>
      </c>
      <c r="BJ609" s="4">
        <f t="shared" si="160"/>
        <v>0</v>
      </c>
      <c r="BK609" s="4">
        <f t="shared" si="161"/>
        <v>0</v>
      </c>
      <c r="BL609" s="1">
        <v>4</v>
      </c>
      <c r="BM609" s="1">
        <v>2420</v>
      </c>
      <c r="BN609" s="1">
        <v>1</v>
      </c>
      <c r="BO609" s="12">
        <v>8</v>
      </c>
      <c r="BP609" s="1">
        <v>5</v>
      </c>
      <c r="BQ609" s="1">
        <v>3</v>
      </c>
      <c r="BT609" s="36"/>
      <c r="BU609" s="36"/>
      <c r="BV609" s="36" t="str">
        <f t="shared" si="151"/>
        <v>2420</v>
      </c>
      <c r="BW609" s="36" t="b">
        <f t="shared" si="152"/>
        <v>1</v>
      </c>
      <c r="BX609" s="36"/>
      <c r="BY609" s="36"/>
      <c r="BZ609" s="36"/>
      <c r="CA609" s="36"/>
    </row>
    <row r="610" spans="1:79" ht="99.75">
      <c r="A610" s="38" t="s">
        <v>3801</v>
      </c>
      <c r="B610" s="33" t="s">
        <v>1012</v>
      </c>
      <c r="C610" s="27" t="s">
        <v>259</v>
      </c>
      <c r="D610" s="27" t="s">
        <v>246</v>
      </c>
      <c r="E610" s="18" t="s">
        <v>3862</v>
      </c>
      <c r="F610" s="19" t="s">
        <v>3863</v>
      </c>
      <c r="G610" s="19" t="s">
        <v>3878</v>
      </c>
      <c r="H610" s="19" t="s">
        <v>3900</v>
      </c>
      <c r="I610" s="19">
        <v>86101610</v>
      </c>
      <c r="J610" s="19" t="s">
        <v>1339</v>
      </c>
      <c r="K610" s="19" t="s">
        <v>1334</v>
      </c>
      <c r="L610" s="19" t="s">
        <v>2675</v>
      </c>
      <c r="M610" s="20" t="s">
        <v>265</v>
      </c>
      <c r="N610" s="20" t="s">
        <v>265</v>
      </c>
      <c r="O610" s="20" t="s">
        <v>265</v>
      </c>
      <c r="P610" s="20">
        <v>10</v>
      </c>
      <c r="Q610" s="20" t="s">
        <v>1390</v>
      </c>
      <c r="R610" s="20" t="s">
        <v>1391</v>
      </c>
      <c r="S610" s="21">
        <v>43500000</v>
      </c>
      <c r="T610" s="21">
        <v>43500000</v>
      </c>
      <c r="U610" s="20" t="s">
        <v>1404</v>
      </c>
      <c r="V610" s="20" t="s">
        <v>1405</v>
      </c>
      <c r="W610" s="19" t="s">
        <v>123</v>
      </c>
      <c r="X610" s="19" t="s">
        <v>1450</v>
      </c>
      <c r="Y610" s="19" t="s">
        <v>1459</v>
      </c>
      <c r="Z610" s="19" t="s">
        <v>112</v>
      </c>
      <c r="AA610" s="19" t="s">
        <v>1664</v>
      </c>
      <c r="AB610" s="19" t="s">
        <v>1666</v>
      </c>
      <c r="AC610" s="32">
        <v>0</v>
      </c>
      <c r="AD610" s="32">
        <v>0</v>
      </c>
      <c r="AE610" s="32">
        <v>43500000</v>
      </c>
      <c r="AF610" s="32">
        <v>0</v>
      </c>
      <c r="AG610" s="32">
        <v>0</v>
      </c>
      <c r="AH610" s="32">
        <v>4350000</v>
      </c>
      <c r="AI610" s="32">
        <v>0</v>
      </c>
      <c r="AJ610" s="32">
        <v>4350000</v>
      </c>
      <c r="AK610" s="32">
        <v>0</v>
      </c>
      <c r="AL610" s="32">
        <v>4350000</v>
      </c>
      <c r="AM610" s="32">
        <v>0</v>
      </c>
      <c r="AN610" s="32">
        <v>4350000</v>
      </c>
      <c r="AO610" s="32">
        <v>0</v>
      </c>
      <c r="AP610" s="32">
        <v>4350000</v>
      </c>
      <c r="AQ610" s="32">
        <v>0</v>
      </c>
      <c r="AR610" s="32">
        <v>4350000</v>
      </c>
      <c r="AS610" s="32">
        <v>0</v>
      </c>
      <c r="AT610" s="32">
        <v>4350000</v>
      </c>
      <c r="AU610" s="32">
        <v>0</v>
      </c>
      <c r="AV610" s="32">
        <v>4350000</v>
      </c>
      <c r="AW610" s="32">
        <v>0</v>
      </c>
      <c r="AX610" s="32">
        <v>4350000</v>
      </c>
      <c r="AY610" s="32">
        <v>0</v>
      </c>
      <c r="AZ610" s="32">
        <v>4350000</v>
      </c>
      <c r="BA610" s="30"/>
      <c r="BB610" s="30"/>
      <c r="BC610" s="30"/>
      <c r="BD610" s="30"/>
      <c r="BE610" s="10" t="str">
        <f t="shared" si="155"/>
        <v>OK</v>
      </c>
      <c r="BF610" s="10" t="str">
        <f t="shared" si="156"/>
        <v>OK</v>
      </c>
      <c r="BG610" s="4">
        <f t="shared" si="157"/>
        <v>0</v>
      </c>
      <c r="BH610" s="11">
        <f t="shared" si="158"/>
        <v>43500000</v>
      </c>
      <c r="BI610" s="11">
        <f t="shared" si="159"/>
        <v>43500000</v>
      </c>
      <c r="BJ610" s="4">
        <f t="shared" si="160"/>
        <v>0</v>
      </c>
      <c r="BK610" s="4">
        <f t="shared" si="161"/>
        <v>0</v>
      </c>
      <c r="BL610" s="1">
        <v>4</v>
      </c>
      <c r="BM610" s="1">
        <v>2420</v>
      </c>
      <c r="BN610" s="1">
        <v>1</v>
      </c>
      <c r="BO610" s="12">
        <v>8</v>
      </c>
      <c r="BP610" s="1">
        <v>5</v>
      </c>
      <c r="BQ610" s="1">
        <v>4</v>
      </c>
      <c r="BT610" s="36"/>
      <c r="BU610" s="36"/>
      <c r="BV610" s="36" t="str">
        <f t="shared" si="151"/>
        <v>2420</v>
      </c>
      <c r="BW610" s="36" t="b">
        <f t="shared" si="152"/>
        <v>1</v>
      </c>
      <c r="BX610" s="36"/>
      <c r="BY610" s="36"/>
      <c r="BZ610" s="36"/>
      <c r="CA610" s="36"/>
    </row>
    <row r="611" spans="1:79" ht="114">
      <c r="A611" s="38" t="s">
        <v>3801</v>
      </c>
      <c r="B611" s="33" t="s">
        <v>1013</v>
      </c>
      <c r="C611" s="27" t="s">
        <v>259</v>
      </c>
      <c r="D611" s="27" t="s">
        <v>246</v>
      </c>
      <c r="E611" s="18" t="s">
        <v>3862</v>
      </c>
      <c r="F611" s="19" t="s">
        <v>3863</v>
      </c>
      <c r="G611" s="19" t="s">
        <v>3878</v>
      </c>
      <c r="H611" s="19" t="s">
        <v>3900</v>
      </c>
      <c r="I611" s="19">
        <v>86101610</v>
      </c>
      <c r="J611" s="19" t="s">
        <v>1339</v>
      </c>
      <c r="K611" s="19" t="s">
        <v>1334</v>
      </c>
      <c r="L611" s="19" t="s">
        <v>2676</v>
      </c>
      <c r="M611" s="20" t="s">
        <v>265</v>
      </c>
      <c r="N611" s="20" t="s">
        <v>265</v>
      </c>
      <c r="O611" s="20" t="s">
        <v>265</v>
      </c>
      <c r="P611" s="20">
        <v>10</v>
      </c>
      <c r="Q611" s="20" t="s">
        <v>1390</v>
      </c>
      <c r="R611" s="20" t="s">
        <v>3145</v>
      </c>
      <c r="S611" s="21">
        <v>43500000</v>
      </c>
      <c r="T611" s="21">
        <v>43500000</v>
      </c>
      <c r="U611" s="20" t="s">
        <v>1404</v>
      </c>
      <c r="V611" s="20" t="s">
        <v>1405</v>
      </c>
      <c r="W611" s="19" t="s">
        <v>123</v>
      </c>
      <c r="X611" s="19" t="s">
        <v>6080</v>
      </c>
      <c r="Y611" s="19" t="s">
        <v>6046</v>
      </c>
      <c r="Z611" s="19" t="s">
        <v>6081</v>
      </c>
      <c r="AA611" s="19" t="s">
        <v>1664</v>
      </c>
      <c r="AB611" s="19" t="s">
        <v>1666</v>
      </c>
      <c r="AC611" s="32">
        <v>0</v>
      </c>
      <c r="AD611" s="32">
        <v>0</v>
      </c>
      <c r="AE611" s="32">
        <v>43500000</v>
      </c>
      <c r="AF611" s="32">
        <v>0</v>
      </c>
      <c r="AG611" s="32">
        <v>0</v>
      </c>
      <c r="AH611" s="32">
        <v>4350000</v>
      </c>
      <c r="AI611" s="32">
        <v>0</v>
      </c>
      <c r="AJ611" s="32">
        <v>4350000</v>
      </c>
      <c r="AK611" s="32">
        <v>0</v>
      </c>
      <c r="AL611" s="32">
        <v>4350000</v>
      </c>
      <c r="AM611" s="32">
        <v>0</v>
      </c>
      <c r="AN611" s="32">
        <v>4350000</v>
      </c>
      <c r="AO611" s="32">
        <v>0</v>
      </c>
      <c r="AP611" s="32">
        <v>4350000</v>
      </c>
      <c r="AQ611" s="32">
        <v>0</v>
      </c>
      <c r="AR611" s="32">
        <v>4350000</v>
      </c>
      <c r="AS611" s="32">
        <v>0</v>
      </c>
      <c r="AT611" s="32">
        <v>4350000</v>
      </c>
      <c r="AU611" s="32">
        <v>0</v>
      </c>
      <c r="AV611" s="32">
        <v>4350000</v>
      </c>
      <c r="AW611" s="32">
        <v>0</v>
      </c>
      <c r="AX611" s="32">
        <v>4350000</v>
      </c>
      <c r="AY611" s="32">
        <v>0</v>
      </c>
      <c r="AZ611" s="32">
        <v>4350000</v>
      </c>
      <c r="BA611" s="30"/>
      <c r="BB611" s="30"/>
      <c r="BC611" s="30"/>
      <c r="BD611" s="30"/>
      <c r="BE611" s="10" t="str">
        <f t="shared" si="155"/>
        <v>OK</v>
      </c>
      <c r="BF611" s="10" t="str">
        <f t="shared" si="156"/>
        <v>OK</v>
      </c>
      <c r="BG611" s="4">
        <f t="shared" si="157"/>
        <v>0</v>
      </c>
      <c r="BH611" s="11">
        <f t="shared" si="158"/>
        <v>43500000</v>
      </c>
      <c r="BI611" s="11">
        <f t="shared" si="159"/>
        <v>43500000</v>
      </c>
      <c r="BJ611" s="4">
        <f t="shared" si="160"/>
        <v>0</v>
      </c>
      <c r="BK611" s="4">
        <f t="shared" si="161"/>
        <v>0</v>
      </c>
      <c r="BL611" s="1">
        <v>4</v>
      </c>
      <c r="BM611" s="1">
        <v>2420</v>
      </c>
      <c r="BN611" s="1">
        <v>1</v>
      </c>
      <c r="BO611" s="12">
        <v>8</v>
      </c>
      <c r="BP611" s="1">
        <v>5</v>
      </c>
      <c r="BQ611" s="1">
        <v>5</v>
      </c>
      <c r="BT611" s="36"/>
      <c r="BU611" s="36"/>
      <c r="BV611" s="36" t="str">
        <f t="shared" si="151"/>
        <v>2420</v>
      </c>
      <c r="BW611" s="36" t="b">
        <f t="shared" si="152"/>
        <v>1</v>
      </c>
      <c r="BX611" s="36"/>
      <c r="BY611" s="36"/>
      <c r="BZ611" s="36"/>
      <c r="CA611" s="36"/>
    </row>
    <row r="612" spans="1:79" ht="99.75">
      <c r="A612" s="38" t="s">
        <v>3801</v>
      </c>
      <c r="B612" s="33" t="s">
        <v>1014</v>
      </c>
      <c r="C612" s="27" t="s">
        <v>259</v>
      </c>
      <c r="D612" s="27" t="s">
        <v>246</v>
      </c>
      <c r="E612" s="18" t="s">
        <v>3862</v>
      </c>
      <c r="F612" s="19" t="s">
        <v>3863</v>
      </c>
      <c r="G612" s="19" t="s">
        <v>3878</v>
      </c>
      <c r="H612" s="19" t="s">
        <v>3900</v>
      </c>
      <c r="I612" s="19">
        <v>86101610</v>
      </c>
      <c r="J612" s="19" t="s">
        <v>1339</v>
      </c>
      <c r="K612" s="19" t="s">
        <v>1334</v>
      </c>
      <c r="L612" s="19" t="s">
        <v>2677</v>
      </c>
      <c r="M612" s="20" t="s">
        <v>265</v>
      </c>
      <c r="N612" s="20" t="s">
        <v>265</v>
      </c>
      <c r="O612" s="20" t="s">
        <v>265</v>
      </c>
      <c r="P612" s="20">
        <v>10</v>
      </c>
      <c r="Q612" s="20" t="s">
        <v>1390</v>
      </c>
      <c r="R612" s="20" t="s">
        <v>1391</v>
      </c>
      <c r="S612" s="21">
        <v>77000000</v>
      </c>
      <c r="T612" s="21">
        <v>77000000</v>
      </c>
      <c r="U612" s="20" t="s">
        <v>1404</v>
      </c>
      <c r="V612" s="20" t="s">
        <v>1405</v>
      </c>
      <c r="W612" s="19" t="s">
        <v>123</v>
      </c>
      <c r="X612" s="19" t="s">
        <v>1450</v>
      </c>
      <c r="Y612" s="19" t="s">
        <v>1459</v>
      </c>
      <c r="Z612" s="19" t="s">
        <v>112</v>
      </c>
      <c r="AA612" s="19" t="s">
        <v>1664</v>
      </c>
      <c r="AB612" s="19" t="s">
        <v>1666</v>
      </c>
      <c r="AC612" s="32">
        <v>0</v>
      </c>
      <c r="AD612" s="32">
        <v>0</v>
      </c>
      <c r="AE612" s="32">
        <v>77000000</v>
      </c>
      <c r="AF612" s="32">
        <v>0</v>
      </c>
      <c r="AG612" s="32">
        <v>0</v>
      </c>
      <c r="AH612" s="32">
        <v>7700000</v>
      </c>
      <c r="AI612" s="32">
        <v>0</v>
      </c>
      <c r="AJ612" s="32">
        <v>7700000</v>
      </c>
      <c r="AK612" s="32">
        <v>0</v>
      </c>
      <c r="AL612" s="32">
        <v>7700000</v>
      </c>
      <c r="AM612" s="32">
        <v>0</v>
      </c>
      <c r="AN612" s="32">
        <v>7700000</v>
      </c>
      <c r="AO612" s="32">
        <v>0</v>
      </c>
      <c r="AP612" s="32">
        <v>7700000</v>
      </c>
      <c r="AQ612" s="32">
        <v>0</v>
      </c>
      <c r="AR612" s="32">
        <v>7700000</v>
      </c>
      <c r="AS612" s="32">
        <v>0</v>
      </c>
      <c r="AT612" s="32">
        <v>7700000</v>
      </c>
      <c r="AU612" s="32">
        <v>0</v>
      </c>
      <c r="AV612" s="32">
        <v>7700000</v>
      </c>
      <c r="AW612" s="32">
        <v>0</v>
      </c>
      <c r="AX612" s="32">
        <v>7700000</v>
      </c>
      <c r="AY612" s="32">
        <v>0</v>
      </c>
      <c r="AZ612" s="32">
        <v>7700000</v>
      </c>
      <c r="BA612" s="30"/>
      <c r="BB612" s="30"/>
      <c r="BC612" s="30"/>
      <c r="BD612" s="30"/>
      <c r="BE612" s="10" t="str">
        <f t="shared" si="155"/>
        <v>OK</v>
      </c>
      <c r="BF612" s="10" t="str">
        <f t="shared" si="156"/>
        <v>OK</v>
      </c>
      <c r="BG612" s="4">
        <f t="shared" si="157"/>
        <v>0</v>
      </c>
      <c r="BH612" s="11">
        <f t="shared" si="158"/>
        <v>77000000</v>
      </c>
      <c r="BI612" s="11">
        <f t="shared" si="159"/>
        <v>77000000</v>
      </c>
      <c r="BJ612" s="4">
        <f t="shared" si="160"/>
        <v>0</v>
      </c>
      <c r="BK612" s="4">
        <f t="shared" si="161"/>
        <v>0</v>
      </c>
      <c r="BL612" s="1">
        <v>4</v>
      </c>
      <c r="BM612" s="1">
        <v>2420</v>
      </c>
      <c r="BN612" s="1">
        <v>1</v>
      </c>
      <c r="BO612" s="12">
        <v>8</v>
      </c>
      <c r="BP612" s="1">
        <v>5</v>
      </c>
      <c r="BQ612" s="1">
        <v>6</v>
      </c>
      <c r="BT612" s="36"/>
      <c r="BU612" s="36"/>
      <c r="BV612" s="36" t="str">
        <f t="shared" si="151"/>
        <v>2420</v>
      </c>
      <c r="BW612" s="36" t="b">
        <f t="shared" si="152"/>
        <v>1</v>
      </c>
      <c r="BX612" s="36"/>
      <c r="BY612" s="36"/>
      <c r="BZ612" s="36"/>
      <c r="CA612" s="36"/>
    </row>
    <row r="613" spans="1:79" ht="156.75">
      <c r="A613" s="38" t="s">
        <v>3801</v>
      </c>
      <c r="B613" s="33" t="s">
        <v>1015</v>
      </c>
      <c r="C613" s="27" t="s">
        <v>259</v>
      </c>
      <c r="D613" s="27" t="s">
        <v>246</v>
      </c>
      <c r="E613" s="18" t="s">
        <v>3862</v>
      </c>
      <c r="F613" s="19" t="s">
        <v>3863</v>
      </c>
      <c r="G613" s="19" t="s">
        <v>3878</v>
      </c>
      <c r="H613" s="19" t="s">
        <v>3900</v>
      </c>
      <c r="I613" s="19">
        <v>86101610</v>
      </c>
      <c r="J613" s="19" t="s">
        <v>1339</v>
      </c>
      <c r="K613" s="19" t="s">
        <v>1334</v>
      </c>
      <c r="L613" s="19" t="s">
        <v>2678</v>
      </c>
      <c r="M613" s="20" t="s">
        <v>265</v>
      </c>
      <c r="N613" s="20" t="s">
        <v>265</v>
      </c>
      <c r="O613" s="20" t="s">
        <v>265</v>
      </c>
      <c r="P613" s="20">
        <v>10</v>
      </c>
      <c r="Q613" s="20" t="s">
        <v>1390</v>
      </c>
      <c r="R613" s="20" t="s">
        <v>3145</v>
      </c>
      <c r="S613" s="21">
        <v>77000000</v>
      </c>
      <c r="T613" s="21">
        <v>77000000</v>
      </c>
      <c r="U613" s="20" t="s">
        <v>1404</v>
      </c>
      <c r="V613" s="20" t="s">
        <v>1405</v>
      </c>
      <c r="W613" s="19" t="s">
        <v>123</v>
      </c>
      <c r="X613" s="19" t="s">
        <v>6080</v>
      </c>
      <c r="Y613" s="19" t="s">
        <v>6046</v>
      </c>
      <c r="Z613" s="19" t="s">
        <v>6081</v>
      </c>
      <c r="AA613" s="19" t="s">
        <v>1664</v>
      </c>
      <c r="AB613" s="19" t="s">
        <v>1666</v>
      </c>
      <c r="AC613" s="32">
        <v>0</v>
      </c>
      <c r="AD613" s="32">
        <v>0</v>
      </c>
      <c r="AE613" s="32">
        <v>77000000</v>
      </c>
      <c r="AF613" s="32">
        <v>0</v>
      </c>
      <c r="AG613" s="32">
        <v>0</v>
      </c>
      <c r="AH613" s="32">
        <v>7700000</v>
      </c>
      <c r="AI613" s="32">
        <v>0</v>
      </c>
      <c r="AJ613" s="32">
        <v>7700000</v>
      </c>
      <c r="AK613" s="32">
        <v>0</v>
      </c>
      <c r="AL613" s="32">
        <v>7700000</v>
      </c>
      <c r="AM613" s="32">
        <v>0</v>
      </c>
      <c r="AN613" s="32">
        <v>7700000</v>
      </c>
      <c r="AO613" s="32">
        <v>0</v>
      </c>
      <c r="AP613" s="32">
        <v>7700000</v>
      </c>
      <c r="AQ613" s="32">
        <v>0</v>
      </c>
      <c r="AR613" s="32">
        <v>7700000</v>
      </c>
      <c r="AS613" s="32">
        <v>0</v>
      </c>
      <c r="AT613" s="32">
        <v>7700000</v>
      </c>
      <c r="AU613" s="32">
        <v>0</v>
      </c>
      <c r="AV613" s="32">
        <v>7700000</v>
      </c>
      <c r="AW613" s="32">
        <v>0</v>
      </c>
      <c r="AX613" s="32">
        <v>7700000</v>
      </c>
      <c r="AY613" s="32">
        <v>0</v>
      </c>
      <c r="AZ613" s="32">
        <v>7700000</v>
      </c>
      <c r="BA613" s="30"/>
      <c r="BB613" s="30"/>
      <c r="BC613" s="30"/>
      <c r="BD613" s="30"/>
      <c r="BE613" s="10" t="str">
        <f t="shared" si="155"/>
        <v>OK</v>
      </c>
      <c r="BF613" s="10" t="str">
        <f t="shared" si="156"/>
        <v>OK</v>
      </c>
      <c r="BG613" s="4">
        <f t="shared" si="157"/>
        <v>0</v>
      </c>
      <c r="BH613" s="11">
        <f t="shared" si="158"/>
        <v>77000000</v>
      </c>
      <c r="BI613" s="11">
        <f t="shared" si="159"/>
        <v>77000000</v>
      </c>
      <c r="BJ613" s="4">
        <f t="shared" si="160"/>
        <v>0</v>
      </c>
      <c r="BK613" s="4">
        <f t="shared" si="161"/>
        <v>0</v>
      </c>
      <c r="BL613" s="1">
        <v>4</v>
      </c>
      <c r="BM613" s="1">
        <v>2420</v>
      </c>
      <c r="BN613" s="1">
        <v>1</v>
      </c>
      <c r="BO613" s="12">
        <v>8</v>
      </c>
      <c r="BP613" s="1">
        <v>5</v>
      </c>
      <c r="BQ613" s="1">
        <v>7</v>
      </c>
      <c r="BT613" s="36"/>
      <c r="BU613" s="36"/>
      <c r="BV613" s="36" t="str">
        <f t="shared" si="151"/>
        <v>2420</v>
      </c>
      <c r="BW613" s="36" t="b">
        <f t="shared" si="152"/>
        <v>1</v>
      </c>
      <c r="BX613" s="36"/>
      <c r="BY613" s="36"/>
      <c r="BZ613" s="36"/>
      <c r="CA613" s="36"/>
    </row>
    <row r="614" spans="1:79" ht="156.75">
      <c r="A614" s="38" t="s">
        <v>3801</v>
      </c>
      <c r="B614" s="33" t="s">
        <v>1016</v>
      </c>
      <c r="C614" s="27" t="s">
        <v>259</v>
      </c>
      <c r="D614" s="27" t="s">
        <v>246</v>
      </c>
      <c r="E614" s="18" t="s">
        <v>3862</v>
      </c>
      <c r="F614" s="19" t="s">
        <v>3863</v>
      </c>
      <c r="G614" s="19" t="s">
        <v>3878</v>
      </c>
      <c r="H614" s="19" t="s">
        <v>3900</v>
      </c>
      <c r="I614" s="19">
        <v>86101610</v>
      </c>
      <c r="J614" s="19" t="s">
        <v>1339</v>
      </c>
      <c r="K614" s="19" t="s">
        <v>1334</v>
      </c>
      <c r="L614" s="19" t="s">
        <v>2679</v>
      </c>
      <c r="M614" s="20" t="s">
        <v>265</v>
      </c>
      <c r="N614" s="20" t="s">
        <v>265</v>
      </c>
      <c r="O614" s="20" t="s">
        <v>265</v>
      </c>
      <c r="P614" s="20">
        <v>10</v>
      </c>
      <c r="Q614" s="20" t="s">
        <v>1390</v>
      </c>
      <c r="R614" s="20" t="s">
        <v>3145</v>
      </c>
      <c r="S614" s="21">
        <v>77000000</v>
      </c>
      <c r="T614" s="21">
        <v>77000000</v>
      </c>
      <c r="U614" s="20" t="s">
        <v>1404</v>
      </c>
      <c r="V614" s="20" t="s">
        <v>1405</v>
      </c>
      <c r="W614" s="19" t="s">
        <v>123</v>
      </c>
      <c r="X614" s="19" t="s">
        <v>6080</v>
      </c>
      <c r="Y614" s="19" t="s">
        <v>6046</v>
      </c>
      <c r="Z614" s="19" t="s">
        <v>6081</v>
      </c>
      <c r="AA614" s="19" t="s">
        <v>1664</v>
      </c>
      <c r="AB614" s="19" t="s">
        <v>1666</v>
      </c>
      <c r="AC614" s="32">
        <v>0</v>
      </c>
      <c r="AD614" s="32">
        <v>0</v>
      </c>
      <c r="AE614" s="32">
        <v>77000000</v>
      </c>
      <c r="AF614" s="32">
        <v>0</v>
      </c>
      <c r="AG614" s="32">
        <v>0</v>
      </c>
      <c r="AH614" s="32">
        <v>7700000</v>
      </c>
      <c r="AI614" s="32">
        <v>0</v>
      </c>
      <c r="AJ614" s="32">
        <v>7700000</v>
      </c>
      <c r="AK614" s="32">
        <v>0</v>
      </c>
      <c r="AL614" s="32">
        <v>7700000</v>
      </c>
      <c r="AM614" s="32">
        <v>0</v>
      </c>
      <c r="AN614" s="32">
        <v>7700000</v>
      </c>
      <c r="AO614" s="32">
        <v>0</v>
      </c>
      <c r="AP614" s="32">
        <v>7700000</v>
      </c>
      <c r="AQ614" s="32">
        <v>0</v>
      </c>
      <c r="AR614" s="32">
        <v>7700000</v>
      </c>
      <c r="AS614" s="32">
        <v>0</v>
      </c>
      <c r="AT614" s="32">
        <v>7700000</v>
      </c>
      <c r="AU614" s="32">
        <v>0</v>
      </c>
      <c r="AV614" s="32">
        <v>7700000</v>
      </c>
      <c r="AW614" s="32">
        <v>0</v>
      </c>
      <c r="AX614" s="32">
        <v>7700000</v>
      </c>
      <c r="AY614" s="32">
        <v>0</v>
      </c>
      <c r="AZ614" s="32">
        <v>7700000</v>
      </c>
      <c r="BA614" s="30"/>
      <c r="BB614" s="30"/>
      <c r="BC614" s="30"/>
      <c r="BD614" s="30"/>
      <c r="BE614" s="10" t="str">
        <f t="shared" si="155"/>
        <v>OK</v>
      </c>
      <c r="BF614" s="10" t="str">
        <f t="shared" si="156"/>
        <v>OK</v>
      </c>
      <c r="BG614" s="4">
        <f t="shared" si="157"/>
        <v>0</v>
      </c>
      <c r="BH614" s="11">
        <f t="shared" si="158"/>
        <v>77000000</v>
      </c>
      <c r="BI614" s="11">
        <f t="shared" si="159"/>
        <v>77000000</v>
      </c>
      <c r="BJ614" s="4">
        <f t="shared" si="160"/>
        <v>0</v>
      </c>
      <c r="BK614" s="4">
        <f t="shared" si="161"/>
        <v>0</v>
      </c>
      <c r="BL614" s="1">
        <v>4</v>
      </c>
      <c r="BM614" s="1">
        <v>2420</v>
      </c>
      <c r="BN614" s="1">
        <v>1</v>
      </c>
      <c r="BO614" s="12">
        <v>8</v>
      </c>
      <c r="BP614" s="1">
        <v>5</v>
      </c>
      <c r="BQ614" s="1">
        <v>8</v>
      </c>
      <c r="BT614" s="36"/>
      <c r="BU614" s="36"/>
      <c r="BV614" s="36" t="str">
        <f t="shared" si="151"/>
        <v>2420</v>
      </c>
      <c r="BW614" s="36" t="b">
        <f t="shared" si="152"/>
        <v>1</v>
      </c>
      <c r="BX614" s="36"/>
      <c r="BY614" s="36"/>
      <c r="BZ614" s="36"/>
      <c r="CA614" s="36"/>
    </row>
    <row r="615" spans="1:79" ht="99.75">
      <c r="A615" s="38" t="s">
        <v>3801</v>
      </c>
      <c r="B615" s="33" t="s">
        <v>1017</v>
      </c>
      <c r="C615" s="27" t="s">
        <v>259</v>
      </c>
      <c r="D615" s="27" t="s">
        <v>246</v>
      </c>
      <c r="E615" s="18" t="s">
        <v>3862</v>
      </c>
      <c r="F615" s="19" t="s">
        <v>3863</v>
      </c>
      <c r="G615" s="19" t="s">
        <v>3878</v>
      </c>
      <c r="H615" s="19" t="s">
        <v>3900</v>
      </c>
      <c r="I615" s="19">
        <v>86101610</v>
      </c>
      <c r="J615" s="19" t="s">
        <v>1339</v>
      </c>
      <c r="K615" s="19" t="s">
        <v>1334</v>
      </c>
      <c r="L615" s="19" t="s">
        <v>2680</v>
      </c>
      <c r="M615" s="20" t="s">
        <v>265</v>
      </c>
      <c r="N615" s="20" t="s">
        <v>265</v>
      </c>
      <c r="O615" s="20" t="s">
        <v>265</v>
      </c>
      <c r="P615" s="20">
        <v>10</v>
      </c>
      <c r="Q615" s="20" t="s">
        <v>1390</v>
      </c>
      <c r="R615" s="20" t="s">
        <v>1391</v>
      </c>
      <c r="S615" s="21">
        <v>96000000</v>
      </c>
      <c r="T615" s="21">
        <v>96000000</v>
      </c>
      <c r="U615" s="20" t="s">
        <v>1404</v>
      </c>
      <c r="V615" s="20" t="s">
        <v>1405</v>
      </c>
      <c r="W615" s="19" t="s">
        <v>123</v>
      </c>
      <c r="X615" s="19" t="s">
        <v>1450</v>
      </c>
      <c r="Y615" s="19" t="s">
        <v>1459</v>
      </c>
      <c r="Z615" s="19" t="s">
        <v>112</v>
      </c>
      <c r="AA615" s="19" t="s">
        <v>1664</v>
      </c>
      <c r="AB615" s="19" t="s">
        <v>1666</v>
      </c>
      <c r="AC615" s="32">
        <v>0</v>
      </c>
      <c r="AD615" s="32">
        <v>0</v>
      </c>
      <c r="AE615" s="32">
        <v>96000000</v>
      </c>
      <c r="AF615" s="32">
        <v>0</v>
      </c>
      <c r="AG615" s="32">
        <v>0</v>
      </c>
      <c r="AH615" s="32">
        <v>9600000</v>
      </c>
      <c r="AI615" s="32">
        <v>0</v>
      </c>
      <c r="AJ615" s="32">
        <v>9600000</v>
      </c>
      <c r="AK615" s="32">
        <v>0</v>
      </c>
      <c r="AL615" s="32">
        <v>9600000</v>
      </c>
      <c r="AM615" s="32">
        <v>0</v>
      </c>
      <c r="AN615" s="32">
        <v>9600000</v>
      </c>
      <c r="AO615" s="32">
        <v>0</v>
      </c>
      <c r="AP615" s="32">
        <v>9600000</v>
      </c>
      <c r="AQ615" s="32">
        <v>0</v>
      </c>
      <c r="AR615" s="32">
        <v>9600000</v>
      </c>
      <c r="AS615" s="32">
        <v>0</v>
      </c>
      <c r="AT615" s="32">
        <v>9600000</v>
      </c>
      <c r="AU615" s="32">
        <v>0</v>
      </c>
      <c r="AV615" s="32">
        <v>9600000</v>
      </c>
      <c r="AW615" s="32">
        <v>0</v>
      </c>
      <c r="AX615" s="32">
        <v>9600000</v>
      </c>
      <c r="AY615" s="32">
        <v>0</v>
      </c>
      <c r="AZ615" s="32">
        <v>9600000</v>
      </c>
      <c r="BA615" s="30"/>
      <c r="BB615" s="30"/>
      <c r="BC615" s="30"/>
      <c r="BD615" s="30"/>
      <c r="BE615" s="10" t="str">
        <f t="shared" si="155"/>
        <v>OK</v>
      </c>
      <c r="BF615" s="10" t="str">
        <f t="shared" si="156"/>
        <v>OK</v>
      </c>
      <c r="BG615" s="4">
        <f t="shared" si="157"/>
        <v>0</v>
      </c>
      <c r="BH615" s="11">
        <f t="shared" si="158"/>
        <v>96000000</v>
      </c>
      <c r="BI615" s="11">
        <f t="shared" si="159"/>
        <v>96000000</v>
      </c>
      <c r="BJ615" s="4">
        <f t="shared" si="160"/>
        <v>0</v>
      </c>
      <c r="BK615" s="4">
        <f t="shared" si="161"/>
        <v>0</v>
      </c>
      <c r="BL615" s="1">
        <v>4</v>
      </c>
      <c r="BM615" s="1">
        <v>2420</v>
      </c>
      <c r="BN615" s="1">
        <v>1</v>
      </c>
      <c r="BO615" s="12">
        <v>8</v>
      </c>
      <c r="BP615" s="1">
        <v>5</v>
      </c>
      <c r="BQ615" s="1">
        <v>9</v>
      </c>
      <c r="BT615" s="36"/>
      <c r="BU615" s="36"/>
      <c r="BV615" s="36" t="str">
        <f t="shared" si="151"/>
        <v>2420</v>
      </c>
      <c r="BW615" s="36" t="b">
        <f t="shared" si="152"/>
        <v>1</v>
      </c>
      <c r="BX615" s="36"/>
      <c r="BY615" s="36"/>
      <c r="BZ615" s="36"/>
      <c r="CA615" s="36"/>
    </row>
    <row r="616" spans="1:79" ht="171">
      <c r="A616" s="38" t="s">
        <v>3801</v>
      </c>
      <c r="B616" s="33" t="s">
        <v>1018</v>
      </c>
      <c r="C616" s="27" t="s">
        <v>259</v>
      </c>
      <c r="D616" s="27" t="s">
        <v>246</v>
      </c>
      <c r="E616" s="18" t="s">
        <v>3862</v>
      </c>
      <c r="F616" s="19" t="s">
        <v>3863</v>
      </c>
      <c r="G616" s="19" t="s">
        <v>3878</v>
      </c>
      <c r="H616" s="19" t="s">
        <v>3900</v>
      </c>
      <c r="I616" s="19">
        <v>86101610</v>
      </c>
      <c r="J616" s="19" t="s">
        <v>1339</v>
      </c>
      <c r="K616" s="19" t="s">
        <v>1334</v>
      </c>
      <c r="L616" s="19" t="s">
        <v>2671</v>
      </c>
      <c r="M616" s="20" t="s">
        <v>265</v>
      </c>
      <c r="N616" s="20" t="s">
        <v>265</v>
      </c>
      <c r="O616" s="20" t="s">
        <v>265</v>
      </c>
      <c r="P616" s="20">
        <v>10</v>
      </c>
      <c r="Q616" s="20" t="s">
        <v>1390</v>
      </c>
      <c r="R616" s="20" t="s">
        <v>1391</v>
      </c>
      <c r="S616" s="21">
        <v>96000000</v>
      </c>
      <c r="T616" s="21">
        <v>96000000</v>
      </c>
      <c r="U616" s="20" t="s">
        <v>1404</v>
      </c>
      <c r="V616" s="20" t="s">
        <v>1405</v>
      </c>
      <c r="W616" s="19" t="s">
        <v>123</v>
      </c>
      <c r="X616" s="19" t="s">
        <v>1450</v>
      </c>
      <c r="Y616" s="19" t="s">
        <v>1459</v>
      </c>
      <c r="Z616" s="19" t="s">
        <v>112</v>
      </c>
      <c r="AA616" s="19" t="s">
        <v>1664</v>
      </c>
      <c r="AB616" s="19" t="s">
        <v>1666</v>
      </c>
      <c r="AC616" s="32">
        <v>0</v>
      </c>
      <c r="AD616" s="32">
        <v>0</v>
      </c>
      <c r="AE616" s="32">
        <v>96000000</v>
      </c>
      <c r="AF616" s="32">
        <v>0</v>
      </c>
      <c r="AG616" s="32">
        <v>0</v>
      </c>
      <c r="AH616" s="32">
        <v>9600000</v>
      </c>
      <c r="AI616" s="32">
        <v>0</v>
      </c>
      <c r="AJ616" s="32">
        <v>9600000</v>
      </c>
      <c r="AK616" s="32">
        <v>0</v>
      </c>
      <c r="AL616" s="32">
        <v>9600000</v>
      </c>
      <c r="AM616" s="32">
        <v>0</v>
      </c>
      <c r="AN616" s="32">
        <v>9600000</v>
      </c>
      <c r="AO616" s="32">
        <v>0</v>
      </c>
      <c r="AP616" s="32">
        <v>9600000</v>
      </c>
      <c r="AQ616" s="32">
        <v>0</v>
      </c>
      <c r="AR616" s="32">
        <v>9600000</v>
      </c>
      <c r="AS616" s="32">
        <v>0</v>
      </c>
      <c r="AT616" s="32">
        <v>9600000</v>
      </c>
      <c r="AU616" s="32">
        <v>0</v>
      </c>
      <c r="AV616" s="32">
        <v>9600000</v>
      </c>
      <c r="AW616" s="32">
        <v>0</v>
      </c>
      <c r="AX616" s="32">
        <v>9600000</v>
      </c>
      <c r="AY616" s="32">
        <v>0</v>
      </c>
      <c r="AZ616" s="32">
        <v>9600000</v>
      </c>
      <c r="BA616" s="30"/>
      <c r="BB616" s="30"/>
      <c r="BC616" s="30"/>
      <c r="BD616" s="30"/>
      <c r="BE616" s="10" t="str">
        <f t="shared" si="155"/>
        <v>OK</v>
      </c>
      <c r="BF616" s="10" t="str">
        <f t="shared" si="156"/>
        <v>OK</v>
      </c>
      <c r="BG616" s="4">
        <f t="shared" si="157"/>
        <v>0</v>
      </c>
      <c r="BH616" s="11">
        <f t="shared" si="158"/>
        <v>96000000</v>
      </c>
      <c r="BI616" s="11">
        <f t="shared" si="159"/>
        <v>96000000</v>
      </c>
      <c r="BJ616" s="4">
        <f t="shared" si="160"/>
        <v>0</v>
      </c>
      <c r="BK616" s="4">
        <f t="shared" si="161"/>
        <v>0</v>
      </c>
      <c r="BL616" s="1">
        <v>4</v>
      </c>
      <c r="BM616" s="1">
        <v>2420</v>
      </c>
      <c r="BN616" s="1">
        <v>1</v>
      </c>
      <c r="BO616" s="12">
        <v>8</v>
      </c>
      <c r="BP616" s="1">
        <v>5</v>
      </c>
      <c r="BQ616" s="1">
        <v>10</v>
      </c>
      <c r="BT616" s="36"/>
      <c r="BU616" s="36"/>
      <c r="BV616" s="36" t="str">
        <f t="shared" si="151"/>
        <v>2420</v>
      </c>
      <c r="BW616" s="36" t="b">
        <f t="shared" si="152"/>
        <v>1</v>
      </c>
      <c r="BX616" s="36"/>
      <c r="BY616" s="36"/>
      <c r="BZ616" s="36"/>
      <c r="CA616" s="36"/>
    </row>
    <row r="617" spans="1:79" ht="128.25">
      <c r="A617" s="38" t="s">
        <v>3801</v>
      </c>
      <c r="B617" s="33" t="s">
        <v>1019</v>
      </c>
      <c r="C617" s="27" t="s">
        <v>259</v>
      </c>
      <c r="D617" s="27" t="s">
        <v>246</v>
      </c>
      <c r="E617" s="18" t="s">
        <v>3862</v>
      </c>
      <c r="F617" s="19" t="s">
        <v>3863</v>
      </c>
      <c r="G617" s="19" t="s">
        <v>3878</v>
      </c>
      <c r="H617" s="19" t="s">
        <v>3900</v>
      </c>
      <c r="I617" s="19">
        <v>86101610</v>
      </c>
      <c r="J617" s="19" t="s">
        <v>1339</v>
      </c>
      <c r="K617" s="19" t="s">
        <v>1334</v>
      </c>
      <c r="L617" s="19" t="s">
        <v>2672</v>
      </c>
      <c r="M617" s="20" t="s">
        <v>265</v>
      </c>
      <c r="N617" s="20" t="s">
        <v>265</v>
      </c>
      <c r="O617" s="20" t="s">
        <v>265</v>
      </c>
      <c r="P617" s="20">
        <v>10</v>
      </c>
      <c r="Q617" s="20" t="s">
        <v>1390</v>
      </c>
      <c r="R617" s="20" t="s">
        <v>1391</v>
      </c>
      <c r="S617" s="21">
        <v>110950000</v>
      </c>
      <c r="T617" s="21">
        <v>110950000</v>
      </c>
      <c r="U617" s="20" t="s">
        <v>1404</v>
      </c>
      <c r="V617" s="20" t="s">
        <v>1405</v>
      </c>
      <c r="W617" s="19" t="s">
        <v>123</v>
      </c>
      <c r="X617" s="19" t="s">
        <v>1450</v>
      </c>
      <c r="Y617" s="19" t="s">
        <v>1459</v>
      </c>
      <c r="Z617" s="19" t="s">
        <v>1592</v>
      </c>
      <c r="AA617" s="19" t="s">
        <v>1664</v>
      </c>
      <c r="AB617" s="19" t="s">
        <v>1666</v>
      </c>
      <c r="AC617" s="32">
        <v>0</v>
      </c>
      <c r="AD617" s="32">
        <v>0</v>
      </c>
      <c r="AE617" s="32">
        <v>110950000</v>
      </c>
      <c r="AF617" s="32">
        <v>0</v>
      </c>
      <c r="AG617" s="32">
        <v>0</v>
      </c>
      <c r="AH617" s="32">
        <v>11095000</v>
      </c>
      <c r="AI617" s="32">
        <v>0</v>
      </c>
      <c r="AJ617" s="32">
        <v>11095000</v>
      </c>
      <c r="AK617" s="32">
        <v>0</v>
      </c>
      <c r="AL617" s="32">
        <v>11095000</v>
      </c>
      <c r="AM617" s="32">
        <v>0</v>
      </c>
      <c r="AN617" s="32">
        <v>11095000</v>
      </c>
      <c r="AO617" s="32">
        <v>0</v>
      </c>
      <c r="AP617" s="32">
        <v>11095000</v>
      </c>
      <c r="AQ617" s="32">
        <v>0</v>
      </c>
      <c r="AR617" s="32">
        <v>11095000</v>
      </c>
      <c r="AS617" s="32">
        <v>0</v>
      </c>
      <c r="AT617" s="32">
        <v>11095000</v>
      </c>
      <c r="AU617" s="32">
        <v>0</v>
      </c>
      <c r="AV617" s="32">
        <v>11095000</v>
      </c>
      <c r="AW617" s="32">
        <v>0</v>
      </c>
      <c r="AX617" s="32">
        <v>11095000</v>
      </c>
      <c r="AY617" s="32">
        <v>0</v>
      </c>
      <c r="AZ617" s="32">
        <v>11095000</v>
      </c>
      <c r="BA617" s="30"/>
      <c r="BB617" s="30"/>
      <c r="BC617" s="30"/>
      <c r="BD617" s="30"/>
      <c r="BE617" s="10" t="str">
        <f t="shared" si="155"/>
        <v>OK</v>
      </c>
      <c r="BF617" s="10" t="str">
        <f t="shared" si="156"/>
        <v>OK</v>
      </c>
      <c r="BG617" s="4">
        <f t="shared" si="157"/>
        <v>0</v>
      </c>
      <c r="BH617" s="11">
        <f t="shared" si="158"/>
        <v>110950000</v>
      </c>
      <c r="BI617" s="11">
        <f t="shared" si="159"/>
        <v>110950000</v>
      </c>
      <c r="BJ617" s="4">
        <f t="shared" si="160"/>
        <v>0</v>
      </c>
      <c r="BK617" s="4">
        <f t="shared" si="161"/>
        <v>0</v>
      </c>
      <c r="BL617" s="1">
        <v>4</v>
      </c>
      <c r="BM617" s="1">
        <v>2420</v>
      </c>
      <c r="BN617" s="1">
        <v>1</v>
      </c>
      <c r="BO617" s="12">
        <v>8</v>
      </c>
      <c r="BP617" s="1">
        <v>5</v>
      </c>
      <c r="BQ617" s="1">
        <v>11</v>
      </c>
      <c r="BT617" s="36"/>
      <c r="BU617" s="36"/>
      <c r="BV617" s="36" t="str">
        <f t="shared" ref="BV617" si="164">LEFT(RIGHT(B617,LEN(B617)-2),4)</f>
        <v>2420</v>
      </c>
      <c r="BW617" s="36" t="b">
        <f t="shared" ref="BW617" si="165">BV617=LEFT(W617,4)</f>
        <v>1</v>
      </c>
      <c r="BX617" s="36"/>
      <c r="BY617" s="36"/>
      <c r="BZ617" s="36"/>
      <c r="CA617" s="36"/>
    </row>
    <row r="618" spans="1:79" ht="99.75">
      <c r="A618" s="38" t="s">
        <v>3801</v>
      </c>
      <c r="B618" s="33" t="s">
        <v>6117</v>
      </c>
      <c r="C618" s="27" t="s">
        <v>259</v>
      </c>
      <c r="D618" s="27" t="s">
        <v>246</v>
      </c>
      <c r="E618" s="18" t="s">
        <v>3862</v>
      </c>
      <c r="F618" s="19" t="s">
        <v>3863</v>
      </c>
      <c r="G618" s="19" t="s">
        <v>3878</v>
      </c>
      <c r="H618" s="19" t="s">
        <v>3900</v>
      </c>
      <c r="I618" s="19">
        <v>86101610</v>
      </c>
      <c r="J618" s="19" t="s">
        <v>1339</v>
      </c>
      <c r="K618" s="19" t="s">
        <v>1334</v>
      </c>
      <c r="L618" s="19" t="s">
        <v>6119</v>
      </c>
      <c r="M618" s="20" t="s">
        <v>265</v>
      </c>
      <c r="N618" s="20" t="s">
        <v>265</v>
      </c>
      <c r="O618" s="20" t="s">
        <v>265</v>
      </c>
      <c r="P618" s="20">
        <v>8</v>
      </c>
      <c r="Q618" s="20" t="s">
        <v>1390</v>
      </c>
      <c r="R618" s="20" t="s">
        <v>3145</v>
      </c>
      <c r="S618" s="21">
        <v>22500000</v>
      </c>
      <c r="T618" s="21">
        <v>22500000</v>
      </c>
      <c r="U618" s="20" t="s">
        <v>1404</v>
      </c>
      <c r="V618" s="20" t="s">
        <v>1405</v>
      </c>
      <c r="W618" s="19" t="s">
        <v>123</v>
      </c>
      <c r="X618" s="19" t="s">
        <v>6080</v>
      </c>
      <c r="Y618" s="19" t="s">
        <v>6046</v>
      </c>
      <c r="Z618" s="19" t="s">
        <v>6118</v>
      </c>
      <c r="AA618" s="19" t="s">
        <v>1664</v>
      </c>
      <c r="AB618" s="19" t="s">
        <v>1666</v>
      </c>
      <c r="AC618" s="32">
        <v>0</v>
      </c>
      <c r="AD618" s="32">
        <v>0</v>
      </c>
      <c r="AE618" s="32">
        <v>22500000</v>
      </c>
      <c r="AF618" s="32">
        <v>0</v>
      </c>
      <c r="AG618" s="32">
        <v>0</v>
      </c>
      <c r="AH618" s="32">
        <v>2812500</v>
      </c>
      <c r="AI618" s="32">
        <v>0</v>
      </c>
      <c r="AJ618" s="32">
        <v>2812500</v>
      </c>
      <c r="AK618" s="32">
        <v>0</v>
      </c>
      <c r="AL618" s="32">
        <v>2812500</v>
      </c>
      <c r="AM618" s="32">
        <v>0</v>
      </c>
      <c r="AN618" s="32">
        <v>2812500</v>
      </c>
      <c r="AO618" s="32">
        <v>0</v>
      </c>
      <c r="AP618" s="32">
        <v>2812500</v>
      </c>
      <c r="AQ618" s="32">
        <v>0</v>
      </c>
      <c r="AR618" s="32">
        <v>2812500</v>
      </c>
      <c r="AS618" s="32">
        <v>0</v>
      </c>
      <c r="AT618" s="32">
        <v>2812500</v>
      </c>
      <c r="AU618" s="32">
        <v>0</v>
      </c>
      <c r="AV618" s="32">
        <v>2812500</v>
      </c>
      <c r="AW618" s="32">
        <v>0</v>
      </c>
      <c r="AX618" s="32">
        <v>0</v>
      </c>
      <c r="AY618" s="32">
        <v>0</v>
      </c>
      <c r="AZ618" s="32">
        <v>0</v>
      </c>
      <c r="BA618" s="30"/>
      <c r="BB618" s="30"/>
      <c r="BC618" s="30"/>
      <c r="BD618" s="30"/>
      <c r="BE618" s="10" t="str">
        <f t="shared" si="155"/>
        <v>OK</v>
      </c>
      <c r="BF618" s="10" t="str">
        <f t="shared" si="156"/>
        <v>OK</v>
      </c>
      <c r="BG618" s="4">
        <f t="shared" si="157"/>
        <v>0</v>
      </c>
      <c r="BH618" s="11">
        <f t="shared" si="158"/>
        <v>22500000</v>
      </c>
      <c r="BI618" s="11">
        <f t="shared" si="159"/>
        <v>22500000</v>
      </c>
      <c r="BJ618" s="4">
        <f t="shared" si="160"/>
        <v>0</v>
      </c>
      <c r="BK618" s="4">
        <f t="shared" si="161"/>
        <v>0</v>
      </c>
      <c r="BL618" s="1">
        <v>4</v>
      </c>
      <c r="BM618" s="1">
        <v>2420</v>
      </c>
      <c r="BN618" s="1">
        <v>1</v>
      </c>
      <c r="BO618" s="12">
        <v>8</v>
      </c>
      <c r="BP618" s="1">
        <v>5</v>
      </c>
      <c r="BQ618" s="1">
        <v>11</v>
      </c>
      <c r="BT618" s="36"/>
      <c r="BU618" s="36"/>
      <c r="BV618" s="36" t="str">
        <f t="shared" si="151"/>
        <v>2420</v>
      </c>
      <c r="BW618" s="36" t="b">
        <f t="shared" si="152"/>
        <v>1</v>
      </c>
      <c r="BX618" s="36"/>
      <c r="BY618" s="36"/>
      <c r="BZ618" s="36"/>
      <c r="CA618" s="36"/>
    </row>
    <row r="619" spans="1:79" ht="85.5">
      <c r="A619" s="38" t="s">
        <v>61</v>
      </c>
      <c r="B619" s="33" t="s">
        <v>1020</v>
      </c>
      <c r="C619" s="27" t="s">
        <v>259</v>
      </c>
      <c r="D619" s="27" t="s">
        <v>246</v>
      </c>
      <c r="E619" s="18" t="s">
        <v>3862</v>
      </c>
      <c r="F619" s="19" t="s">
        <v>3882</v>
      </c>
      <c r="G619" s="19" t="s">
        <v>3883</v>
      </c>
      <c r="H619" s="19" t="s">
        <v>3886</v>
      </c>
      <c r="I619" s="19">
        <v>78111502</v>
      </c>
      <c r="J619" s="19" t="s">
        <v>1338</v>
      </c>
      <c r="K619" s="19" t="s">
        <v>1323</v>
      </c>
      <c r="L619" s="19" t="s">
        <v>3489</v>
      </c>
      <c r="M619" s="20" t="s">
        <v>61</v>
      </c>
      <c r="N619" s="20" t="s">
        <v>61</v>
      </c>
      <c r="O619" s="20" t="s">
        <v>61</v>
      </c>
      <c r="P619" s="20" t="s">
        <v>61</v>
      </c>
      <c r="Q619" s="20" t="s">
        <v>1392</v>
      </c>
      <c r="R619" s="20" t="s">
        <v>1391</v>
      </c>
      <c r="S619" s="21">
        <v>65000000</v>
      </c>
      <c r="T619" s="21">
        <v>65000000</v>
      </c>
      <c r="U619" s="20" t="s">
        <v>1404</v>
      </c>
      <c r="V619" s="20" t="s">
        <v>1405</v>
      </c>
      <c r="W619" s="19" t="s">
        <v>123</v>
      </c>
      <c r="X619" s="19" t="s">
        <v>1410</v>
      </c>
      <c r="Y619" s="19" t="s">
        <v>1460</v>
      </c>
      <c r="Z619" s="19" t="s">
        <v>1511</v>
      </c>
      <c r="AA619" s="19" t="s">
        <v>1660</v>
      </c>
      <c r="AB619" s="19" t="s">
        <v>1666</v>
      </c>
      <c r="AC619" s="32">
        <v>0</v>
      </c>
      <c r="AD619" s="32">
        <v>0</v>
      </c>
      <c r="AE619" s="32">
        <v>0</v>
      </c>
      <c r="AF619" s="32">
        <v>0</v>
      </c>
      <c r="AG619" s="32">
        <v>6500000</v>
      </c>
      <c r="AH619" s="32">
        <v>6500000</v>
      </c>
      <c r="AI619" s="32">
        <v>6500000</v>
      </c>
      <c r="AJ619" s="32">
        <v>6500000</v>
      </c>
      <c r="AK619" s="32">
        <v>6500000</v>
      </c>
      <c r="AL619" s="32">
        <v>6500000</v>
      </c>
      <c r="AM619" s="32">
        <v>6500000</v>
      </c>
      <c r="AN619" s="32">
        <v>6500000</v>
      </c>
      <c r="AO619" s="32">
        <v>6500000</v>
      </c>
      <c r="AP619" s="32">
        <v>6500000</v>
      </c>
      <c r="AQ619" s="32">
        <v>6500000</v>
      </c>
      <c r="AR619" s="32">
        <v>6500000</v>
      </c>
      <c r="AS619" s="32">
        <v>6500000</v>
      </c>
      <c r="AT619" s="32">
        <v>6500000</v>
      </c>
      <c r="AU619" s="32">
        <v>6500000</v>
      </c>
      <c r="AV619" s="32">
        <v>6500000</v>
      </c>
      <c r="AW619" s="32">
        <v>6500000</v>
      </c>
      <c r="AX619" s="32">
        <v>6500000</v>
      </c>
      <c r="AY619" s="32">
        <v>6500000</v>
      </c>
      <c r="AZ619" s="32">
        <v>6500000</v>
      </c>
      <c r="BA619" s="30"/>
      <c r="BB619" s="30"/>
      <c r="BC619" s="30"/>
      <c r="BD619" s="30"/>
      <c r="BE619" s="10" t="str">
        <f t="shared" si="155"/>
        <v>OK</v>
      </c>
      <c r="BF619" s="10" t="str">
        <f t="shared" si="156"/>
        <v>OK</v>
      </c>
      <c r="BG619" s="4">
        <f t="shared" si="157"/>
        <v>0</v>
      </c>
      <c r="BH619" s="11">
        <f t="shared" si="158"/>
        <v>65000000</v>
      </c>
      <c r="BI619" s="11">
        <f t="shared" si="159"/>
        <v>65000000</v>
      </c>
      <c r="BJ619" s="4">
        <f t="shared" si="160"/>
        <v>0</v>
      </c>
      <c r="BK619" s="4">
        <f t="shared" si="161"/>
        <v>0</v>
      </c>
      <c r="BL619" s="1">
        <v>4</v>
      </c>
      <c r="BM619" s="1">
        <v>2420</v>
      </c>
      <c r="BN619" s="1">
        <v>4</v>
      </c>
      <c r="BO619" s="12">
        <v>1</v>
      </c>
      <c r="BP619" s="1">
        <v>1</v>
      </c>
      <c r="BQ619" s="1">
        <v>1</v>
      </c>
      <c r="BT619" s="36"/>
      <c r="BU619" s="36"/>
      <c r="BV619" s="36" t="str">
        <f t="shared" si="151"/>
        <v>2420</v>
      </c>
      <c r="BW619" s="36" t="b">
        <f t="shared" si="152"/>
        <v>1</v>
      </c>
      <c r="BX619" s="36"/>
      <c r="BY619" s="36"/>
      <c r="BZ619" s="36"/>
      <c r="CA619" s="36"/>
    </row>
    <row r="620" spans="1:79" ht="99.75">
      <c r="A620" s="38" t="s">
        <v>3801</v>
      </c>
      <c r="B620" s="33" t="s">
        <v>738</v>
      </c>
      <c r="C620" s="27" t="s">
        <v>259</v>
      </c>
      <c r="D620" s="27" t="s">
        <v>246</v>
      </c>
      <c r="E620" s="18" t="s">
        <v>3862</v>
      </c>
      <c r="F620" s="19" t="s">
        <v>3863</v>
      </c>
      <c r="G620" s="19" t="s">
        <v>3901</v>
      </c>
      <c r="H620" s="19" t="s">
        <v>3902</v>
      </c>
      <c r="I620" s="19">
        <v>86101610</v>
      </c>
      <c r="J620" s="19" t="s">
        <v>1375</v>
      </c>
      <c r="K620" s="19" t="s">
        <v>1334</v>
      </c>
      <c r="L620" s="19" t="s">
        <v>2681</v>
      </c>
      <c r="M620" s="20" t="s">
        <v>265</v>
      </c>
      <c r="N620" s="20" t="s">
        <v>265</v>
      </c>
      <c r="O620" s="20" t="s">
        <v>265</v>
      </c>
      <c r="P620" s="20">
        <v>6</v>
      </c>
      <c r="Q620" s="20" t="s">
        <v>1390</v>
      </c>
      <c r="R620" s="20" t="s">
        <v>3145</v>
      </c>
      <c r="S620" s="21">
        <v>39600000</v>
      </c>
      <c r="T620" s="21">
        <v>39600000</v>
      </c>
      <c r="U620" s="20" t="s">
        <v>1404</v>
      </c>
      <c r="V620" s="20" t="s">
        <v>1405</v>
      </c>
      <c r="W620" s="19" t="s">
        <v>149</v>
      </c>
      <c r="X620" s="19" t="s">
        <v>6065</v>
      </c>
      <c r="Y620" s="19" t="s">
        <v>6046</v>
      </c>
      <c r="Z620" s="19" t="s">
        <v>6066</v>
      </c>
      <c r="AA620" s="19" t="s">
        <v>1660</v>
      </c>
      <c r="AB620" s="19" t="s">
        <v>1666</v>
      </c>
      <c r="AC620" s="32">
        <v>0</v>
      </c>
      <c r="AD620" s="32">
        <v>0</v>
      </c>
      <c r="AE620" s="32">
        <v>39600000</v>
      </c>
      <c r="AF620" s="32">
        <v>0</v>
      </c>
      <c r="AG620" s="32">
        <v>0</v>
      </c>
      <c r="AH620" s="32">
        <v>6600000</v>
      </c>
      <c r="AI620" s="32">
        <v>0</v>
      </c>
      <c r="AJ620" s="32">
        <v>6600000</v>
      </c>
      <c r="AK620" s="32">
        <v>0</v>
      </c>
      <c r="AL620" s="32">
        <v>6600000</v>
      </c>
      <c r="AM620" s="32">
        <v>0</v>
      </c>
      <c r="AN620" s="32">
        <v>6600000</v>
      </c>
      <c r="AO620" s="32">
        <v>0</v>
      </c>
      <c r="AP620" s="32">
        <v>6600000</v>
      </c>
      <c r="AQ620" s="32">
        <v>0</v>
      </c>
      <c r="AR620" s="32">
        <v>6600000</v>
      </c>
      <c r="AS620" s="32">
        <v>0</v>
      </c>
      <c r="AT620" s="32">
        <v>0</v>
      </c>
      <c r="AU620" s="32">
        <v>0</v>
      </c>
      <c r="AV620" s="32">
        <v>0</v>
      </c>
      <c r="AW620" s="32">
        <v>0</v>
      </c>
      <c r="AX620" s="32">
        <v>0</v>
      </c>
      <c r="AY620" s="32">
        <v>0</v>
      </c>
      <c r="AZ620" s="32">
        <v>0</v>
      </c>
      <c r="BA620" s="30"/>
      <c r="BB620" s="30"/>
      <c r="BC620" s="30"/>
      <c r="BD620" s="30"/>
      <c r="BE620" s="10" t="str">
        <f t="shared" si="155"/>
        <v>OK</v>
      </c>
      <c r="BF620" s="10" t="str">
        <f t="shared" si="156"/>
        <v>OK</v>
      </c>
      <c r="BG620" s="4">
        <f t="shared" si="157"/>
        <v>0</v>
      </c>
      <c r="BH620" s="11">
        <f t="shared" si="158"/>
        <v>39600000</v>
      </c>
      <c r="BI620" s="11">
        <f t="shared" si="159"/>
        <v>39600000</v>
      </c>
      <c r="BJ620" s="4">
        <f t="shared" si="160"/>
        <v>0</v>
      </c>
      <c r="BK620" s="4">
        <f t="shared" si="161"/>
        <v>0</v>
      </c>
      <c r="BL620" s="1">
        <v>4</v>
      </c>
      <c r="BM620" s="1">
        <v>2430</v>
      </c>
      <c r="BN620" s="1">
        <v>1</v>
      </c>
      <c r="BO620" s="12">
        <v>2</v>
      </c>
      <c r="BP620" s="1">
        <v>1</v>
      </c>
      <c r="BQ620" s="1">
        <v>1</v>
      </c>
      <c r="BT620" s="36"/>
      <c r="BU620" s="36"/>
      <c r="BV620" s="36" t="str">
        <f t="shared" si="151"/>
        <v>2430</v>
      </c>
      <c r="BW620" s="36" t="b">
        <f t="shared" si="152"/>
        <v>1</v>
      </c>
      <c r="BX620" s="36"/>
      <c r="BY620" s="36"/>
      <c r="BZ620" s="36"/>
      <c r="CA620" s="36"/>
    </row>
    <row r="621" spans="1:79" ht="99.75">
      <c r="A621" s="38" t="s">
        <v>3801</v>
      </c>
      <c r="B621" s="33" t="s">
        <v>739</v>
      </c>
      <c r="C621" s="27" t="s">
        <v>259</v>
      </c>
      <c r="D621" s="27" t="s">
        <v>246</v>
      </c>
      <c r="E621" s="18" t="s">
        <v>3862</v>
      </c>
      <c r="F621" s="19" t="s">
        <v>3863</v>
      </c>
      <c r="G621" s="19" t="s">
        <v>3901</v>
      </c>
      <c r="H621" s="19" t="s">
        <v>3902</v>
      </c>
      <c r="I621" s="19">
        <v>86101610</v>
      </c>
      <c r="J621" s="19" t="s">
        <v>1375</v>
      </c>
      <c r="K621" s="19" t="s">
        <v>1334</v>
      </c>
      <c r="L621" s="19" t="s">
        <v>2682</v>
      </c>
      <c r="M621" s="20" t="s">
        <v>265</v>
      </c>
      <c r="N621" s="20" t="s">
        <v>265</v>
      </c>
      <c r="O621" s="20" t="s">
        <v>265</v>
      </c>
      <c r="P621" s="20">
        <v>10</v>
      </c>
      <c r="Q621" s="20" t="s">
        <v>1390</v>
      </c>
      <c r="R621" s="20" t="s">
        <v>1391</v>
      </c>
      <c r="S621" s="21">
        <v>66000000</v>
      </c>
      <c r="T621" s="21">
        <v>66000000</v>
      </c>
      <c r="U621" s="20" t="s">
        <v>1404</v>
      </c>
      <c r="V621" s="20" t="s">
        <v>1405</v>
      </c>
      <c r="W621" s="19" t="s">
        <v>149</v>
      </c>
      <c r="X621" s="19" t="s">
        <v>1439</v>
      </c>
      <c r="Y621" s="19" t="s">
        <v>1459</v>
      </c>
      <c r="Z621" s="19" t="s">
        <v>150</v>
      </c>
      <c r="AA621" s="19" t="s">
        <v>1660</v>
      </c>
      <c r="AB621" s="19" t="s">
        <v>1666</v>
      </c>
      <c r="AC621" s="32">
        <v>0</v>
      </c>
      <c r="AD621" s="32">
        <v>0</v>
      </c>
      <c r="AE621" s="32">
        <v>66000000</v>
      </c>
      <c r="AF621" s="32">
        <v>0</v>
      </c>
      <c r="AG621" s="32">
        <v>0</v>
      </c>
      <c r="AH621" s="32">
        <v>6600000</v>
      </c>
      <c r="AI621" s="32">
        <v>0</v>
      </c>
      <c r="AJ621" s="32">
        <v>6600000</v>
      </c>
      <c r="AK621" s="32">
        <v>0</v>
      </c>
      <c r="AL621" s="32">
        <v>6600000</v>
      </c>
      <c r="AM621" s="32">
        <v>0</v>
      </c>
      <c r="AN621" s="32">
        <v>6600000</v>
      </c>
      <c r="AO621" s="32">
        <v>0</v>
      </c>
      <c r="AP621" s="32">
        <v>6600000</v>
      </c>
      <c r="AQ621" s="32">
        <v>0</v>
      </c>
      <c r="AR621" s="32">
        <v>6600000</v>
      </c>
      <c r="AS621" s="32">
        <v>0</v>
      </c>
      <c r="AT621" s="32">
        <v>6600000</v>
      </c>
      <c r="AU621" s="32">
        <v>0</v>
      </c>
      <c r="AV621" s="32">
        <v>6600000</v>
      </c>
      <c r="AW621" s="32">
        <v>0</v>
      </c>
      <c r="AX621" s="32">
        <v>13200000</v>
      </c>
      <c r="AY621" s="32">
        <v>0</v>
      </c>
      <c r="AZ621" s="32">
        <v>0</v>
      </c>
      <c r="BA621" s="30"/>
      <c r="BB621" s="30"/>
      <c r="BC621" s="30"/>
      <c r="BD621" s="30"/>
      <c r="BE621" s="10" t="str">
        <f t="shared" ref="BE621:BE622" si="166">IF(OR($T621&lt;&gt;"",SUM(AC621:AZ621)&lt;&gt;0),IF(T621=BH621,"OK",IF(T621&gt;BH621,"Valor estimado supera a Compromisos en "&amp;DOLLAR(T621-BH621),"Compromisos superan al Valor estimado en "&amp;DOLLAR(BH621-T621))),"")</f>
        <v>OK</v>
      </c>
      <c r="BF621" s="10" t="str">
        <f t="shared" ref="BF621:BF622" si="167">IF(OR($T621&lt;&gt;"",SUM(AC621:AZ621)&lt;&gt;0),IF(T621=BI621,"OK",IF(T621&gt;BI621,"Valor estimado supera a Obligaciones en "&amp;DOLLAR(T621-BI621),"Obligaciones superan al Valor estimado en "&amp;DOLLAR(BI621-T621))),"")</f>
        <v>OK</v>
      </c>
      <c r="BG621" s="4">
        <f t="shared" ref="BG621:BG622" si="168">+IF(B621&lt;&gt;"",COUNTBLANK(F621:AZ621),0)</f>
        <v>0</v>
      </c>
      <c r="BH621" s="11">
        <f t="shared" ref="BH621:BH622" si="169">+SUM(AC621,AE621,AG621,AI621,AK621,AM621,AO621,AQ621,AS621,AU621,AW621,AY621)</f>
        <v>66000000</v>
      </c>
      <c r="BI621" s="11">
        <f t="shared" ref="BI621:BI622" si="170">+SUM(AD621,AF621,AH621,AJ621,AL621,AN621,AP621,AR621,AT621,AV621,AX621,AZ621)</f>
        <v>66000000</v>
      </c>
      <c r="BJ621" s="4">
        <f t="shared" ref="BJ621:BJ622" si="171">+IF(OR(BE621="ok",BE621=""),0,1)</f>
        <v>0</v>
      </c>
      <c r="BK621" s="4">
        <f t="shared" ref="BK621:BK622" si="172">+IF(OR(BF621="ok",BF621=""),0,1)</f>
        <v>0</v>
      </c>
      <c r="BL621" s="1">
        <v>4</v>
      </c>
      <c r="BM621" s="1">
        <v>2430</v>
      </c>
      <c r="BN621" s="1">
        <v>1</v>
      </c>
      <c r="BO621" s="12">
        <v>2</v>
      </c>
      <c r="BP621" s="1">
        <v>1</v>
      </c>
      <c r="BQ621" s="1">
        <v>2</v>
      </c>
      <c r="BT621" s="36"/>
      <c r="BU621" s="36"/>
      <c r="BV621" s="36" t="str">
        <f t="shared" ref="BV621:BV622" si="173">LEFT(RIGHT(B621,LEN(B621)-2),4)</f>
        <v>2430</v>
      </c>
      <c r="BW621" s="36" t="b">
        <f t="shared" ref="BW621:BW622" si="174">BV621=LEFT(W621,4)</f>
        <v>1</v>
      </c>
      <c r="BX621" s="36"/>
      <c r="BY621" s="36"/>
      <c r="BZ621" s="36"/>
      <c r="CA621" s="36"/>
    </row>
    <row r="622" spans="1:79" ht="99.75">
      <c r="A622" s="38" t="s">
        <v>3801</v>
      </c>
      <c r="B622" s="33" t="s">
        <v>6092</v>
      </c>
      <c r="C622" s="27" t="s">
        <v>259</v>
      </c>
      <c r="D622" s="27" t="s">
        <v>246</v>
      </c>
      <c r="E622" s="18" t="s">
        <v>3862</v>
      </c>
      <c r="F622" s="19" t="s">
        <v>3863</v>
      </c>
      <c r="G622" s="19" t="s">
        <v>3901</v>
      </c>
      <c r="H622" s="19" t="s">
        <v>3902</v>
      </c>
      <c r="I622" s="19">
        <v>86101610</v>
      </c>
      <c r="J622" s="19" t="s">
        <v>1375</v>
      </c>
      <c r="K622" s="19" t="s">
        <v>1334</v>
      </c>
      <c r="L622" s="19" t="s">
        <v>6094</v>
      </c>
      <c r="M622" s="20" t="s">
        <v>265</v>
      </c>
      <c r="N622" s="20" t="s">
        <v>265</v>
      </c>
      <c r="O622" s="20" t="s">
        <v>265</v>
      </c>
      <c r="P622" s="20">
        <v>6</v>
      </c>
      <c r="Q622" s="20" t="s">
        <v>1390</v>
      </c>
      <c r="R622" s="20" t="s">
        <v>3145</v>
      </c>
      <c r="S622" s="21">
        <v>39600000</v>
      </c>
      <c r="T622" s="21">
        <v>39600000</v>
      </c>
      <c r="U622" s="20" t="s">
        <v>1404</v>
      </c>
      <c r="V622" s="20" t="s">
        <v>1405</v>
      </c>
      <c r="W622" s="19" t="s">
        <v>149</v>
      </c>
      <c r="X622" s="19" t="s">
        <v>6065</v>
      </c>
      <c r="Y622" s="19" t="s">
        <v>6046</v>
      </c>
      <c r="Z622" s="19" t="s">
        <v>6066</v>
      </c>
      <c r="AA622" s="19" t="s">
        <v>1660</v>
      </c>
      <c r="AB622" s="19" t="s">
        <v>1666</v>
      </c>
      <c r="AC622" s="32">
        <v>0</v>
      </c>
      <c r="AD622" s="32">
        <v>0</v>
      </c>
      <c r="AE622" s="32">
        <v>39600000</v>
      </c>
      <c r="AF622" s="32">
        <v>0</v>
      </c>
      <c r="AG622" s="32">
        <v>0</v>
      </c>
      <c r="AH622" s="32">
        <v>6600000</v>
      </c>
      <c r="AI622" s="32">
        <v>0</v>
      </c>
      <c r="AJ622" s="32">
        <v>6600000</v>
      </c>
      <c r="AK622" s="32">
        <v>0</v>
      </c>
      <c r="AL622" s="32">
        <v>6600000</v>
      </c>
      <c r="AM622" s="32">
        <v>0</v>
      </c>
      <c r="AN622" s="32">
        <v>6600000</v>
      </c>
      <c r="AO622" s="32">
        <v>0</v>
      </c>
      <c r="AP622" s="32">
        <v>6600000</v>
      </c>
      <c r="AQ622" s="32">
        <v>0</v>
      </c>
      <c r="AR622" s="32">
        <v>6600000</v>
      </c>
      <c r="AS622" s="32">
        <v>0</v>
      </c>
      <c r="AT622" s="32">
        <v>0</v>
      </c>
      <c r="AU622" s="32">
        <v>0</v>
      </c>
      <c r="AV622" s="32">
        <v>0</v>
      </c>
      <c r="AW622" s="32">
        <v>0</v>
      </c>
      <c r="AX622" s="32">
        <v>0</v>
      </c>
      <c r="AY622" s="32">
        <v>0</v>
      </c>
      <c r="AZ622" s="32">
        <v>0</v>
      </c>
      <c r="BA622" s="30"/>
      <c r="BB622" s="30"/>
      <c r="BC622" s="30"/>
      <c r="BD622" s="30"/>
      <c r="BE622" s="10" t="str">
        <f t="shared" si="166"/>
        <v>OK</v>
      </c>
      <c r="BF622" s="10" t="str">
        <f t="shared" si="167"/>
        <v>OK</v>
      </c>
      <c r="BG622" s="4">
        <f t="shared" si="168"/>
        <v>0</v>
      </c>
      <c r="BH622" s="11">
        <f t="shared" si="169"/>
        <v>39600000</v>
      </c>
      <c r="BI622" s="11">
        <f t="shared" si="170"/>
        <v>39600000</v>
      </c>
      <c r="BJ622" s="4">
        <f t="shared" si="171"/>
        <v>0</v>
      </c>
      <c r="BK622" s="4">
        <f t="shared" si="172"/>
        <v>0</v>
      </c>
      <c r="BL622" s="1">
        <v>4</v>
      </c>
      <c r="BM622" s="1">
        <v>2430</v>
      </c>
      <c r="BN622" s="1">
        <v>1</v>
      </c>
      <c r="BO622" s="12">
        <v>2</v>
      </c>
      <c r="BP622" s="1">
        <v>1</v>
      </c>
      <c r="BQ622" s="1">
        <v>2</v>
      </c>
      <c r="BT622" s="36"/>
      <c r="BU622" s="36"/>
      <c r="BV622" s="36" t="str">
        <f t="shared" si="173"/>
        <v>2430</v>
      </c>
      <c r="BW622" s="36" t="b">
        <f t="shared" si="174"/>
        <v>1</v>
      </c>
      <c r="BX622" s="36"/>
      <c r="BY622" s="36"/>
      <c r="BZ622" s="36"/>
      <c r="CA622" s="36"/>
    </row>
    <row r="623" spans="1:79" ht="99.75">
      <c r="A623" s="38" t="s">
        <v>3801</v>
      </c>
      <c r="B623" s="33" t="s">
        <v>6093</v>
      </c>
      <c r="C623" s="27" t="s">
        <v>259</v>
      </c>
      <c r="D623" s="27" t="s">
        <v>246</v>
      </c>
      <c r="E623" s="18" t="s">
        <v>3862</v>
      </c>
      <c r="F623" s="19" t="s">
        <v>3863</v>
      </c>
      <c r="G623" s="19" t="s">
        <v>3901</v>
      </c>
      <c r="H623" s="19" t="s">
        <v>3902</v>
      </c>
      <c r="I623" s="19">
        <v>86101610</v>
      </c>
      <c r="J623" s="19" t="s">
        <v>1375</v>
      </c>
      <c r="K623" s="19" t="s">
        <v>1334</v>
      </c>
      <c r="L623" s="19" t="s">
        <v>6095</v>
      </c>
      <c r="M623" s="20" t="s">
        <v>265</v>
      </c>
      <c r="N623" s="20" t="s">
        <v>265</v>
      </c>
      <c r="O623" s="20" t="s">
        <v>265</v>
      </c>
      <c r="P623" s="20">
        <v>2</v>
      </c>
      <c r="Q623" s="20" t="s">
        <v>1390</v>
      </c>
      <c r="R623" s="20" t="s">
        <v>3145</v>
      </c>
      <c r="S623" s="21">
        <v>7300000</v>
      </c>
      <c r="T623" s="21">
        <v>7300000</v>
      </c>
      <c r="U623" s="20" t="s">
        <v>1404</v>
      </c>
      <c r="V623" s="20" t="s">
        <v>1405</v>
      </c>
      <c r="W623" s="19" t="s">
        <v>149</v>
      </c>
      <c r="X623" s="19" t="s">
        <v>6065</v>
      </c>
      <c r="Y623" s="19" t="s">
        <v>6046</v>
      </c>
      <c r="Z623" s="19" t="s">
        <v>6066</v>
      </c>
      <c r="AA623" s="19" t="s">
        <v>1660</v>
      </c>
      <c r="AB623" s="19" t="s">
        <v>1666</v>
      </c>
      <c r="AC623" s="32">
        <v>0</v>
      </c>
      <c r="AD623" s="32">
        <v>0</v>
      </c>
      <c r="AE623" s="32">
        <v>7300000</v>
      </c>
      <c r="AF623" s="32">
        <v>0</v>
      </c>
      <c r="AG623" s="32">
        <v>0</v>
      </c>
      <c r="AH623" s="32">
        <v>3650000</v>
      </c>
      <c r="AI623" s="32">
        <v>0</v>
      </c>
      <c r="AJ623" s="32">
        <v>3650000</v>
      </c>
      <c r="AK623" s="32">
        <v>0</v>
      </c>
      <c r="AL623" s="32">
        <v>0</v>
      </c>
      <c r="AM623" s="32">
        <v>0</v>
      </c>
      <c r="AN623" s="32">
        <v>0</v>
      </c>
      <c r="AO623" s="32">
        <v>0</v>
      </c>
      <c r="AP623" s="32">
        <v>0</v>
      </c>
      <c r="AQ623" s="32">
        <v>0</v>
      </c>
      <c r="AR623" s="32">
        <v>0</v>
      </c>
      <c r="AS623" s="32">
        <v>0</v>
      </c>
      <c r="AT623" s="32">
        <v>0</v>
      </c>
      <c r="AU623" s="32">
        <v>0</v>
      </c>
      <c r="AV623" s="32">
        <v>0</v>
      </c>
      <c r="AW623" s="32">
        <v>0</v>
      </c>
      <c r="AX623" s="32">
        <v>0</v>
      </c>
      <c r="AY623" s="32">
        <v>0</v>
      </c>
      <c r="AZ623" s="32">
        <v>0</v>
      </c>
      <c r="BA623" s="30"/>
      <c r="BB623" s="30"/>
      <c r="BC623" s="30"/>
      <c r="BD623" s="30"/>
      <c r="BE623" s="10" t="str">
        <f t="shared" ref="BE623:BE646" si="175">IF(OR($T623&lt;&gt;"",SUM(AC623:AZ623)&lt;&gt;0),IF(T623=BH623,"OK",IF(T623&gt;BH623,"Valor estimado supera a Compromisos en "&amp;DOLLAR(T623-BH623),"Compromisos superan al Valor estimado en "&amp;DOLLAR(BH623-T623))),"")</f>
        <v>OK</v>
      </c>
      <c r="BF623" s="10" t="str">
        <f t="shared" ref="BF623:BF646" si="176">IF(OR($T623&lt;&gt;"",SUM(AC623:AZ623)&lt;&gt;0),IF(T623=BI623,"OK",IF(T623&gt;BI623,"Valor estimado supera a Obligaciones en "&amp;DOLLAR(T623-BI623),"Obligaciones superan al Valor estimado en "&amp;DOLLAR(BI623-T623))),"")</f>
        <v>OK</v>
      </c>
      <c r="BG623" s="4">
        <f t="shared" ref="BG623:BG646" si="177">+IF(B623&lt;&gt;"",COUNTBLANK(F623:AZ623),0)</f>
        <v>0</v>
      </c>
      <c r="BH623" s="11">
        <f t="shared" ref="BH623:BH646" si="178">+SUM(AC623,AE623,AG623,AI623,AK623,AM623,AO623,AQ623,AS623,AU623,AW623,AY623)</f>
        <v>7300000</v>
      </c>
      <c r="BI623" s="11">
        <f t="shared" ref="BI623:BI646" si="179">+SUM(AD623,AF623,AH623,AJ623,AL623,AN623,AP623,AR623,AT623,AV623,AX623,AZ623)</f>
        <v>7300000</v>
      </c>
      <c r="BJ623" s="4">
        <f t="shared" ref="BJ623:BJ646" si="180">+IF(OR(BE623="ok",BE623=""),0,1)</f>
        <v>0</v>
      </c>
      <c r="BK623" s="4">
        <f t="shared" ref="BK623:BK646" si="181">+IF(OR(BF623="ok",BF623=""),0,1)</f>
        <v>0</v>
      </c>
      <c r="BL623" s="1">
        <v>4</v>
      </c>
      <c r="BM623" s="1">
        <v>2430</v>
      </c>
      <c r="BN623" s="1">
        <v>1</v>
      </c>
      <c r="BO623" s="12">
        <v>2</v>
      </c>
      <c r="BP623" s="1">
        <v>1</v>
      </c>
      <c r="BQ623" s="1">
        <v>2</v>
      </c>
      <c r="BT623" s="36"/>
      <c r="BU623" s="36"/>
      <c r="BV623" s="36" t="str">
        <f t="shared" si="151"/>
        <v>2430</v>
      </c>
      <c r="BW623" s="36" t="b">
        <f t="shared" si="152"/>
        <v>1</v>
      </c>
      <c r="BX623" s="36"/>
      <c r="BY623" s="36"/>
      <c r="BZ623" s="36"/>
      <c r="CA623" s="36"/>
    </row>
    <row r="624" spans="1:79" ht="128.25">
      <c r="A624" s="38" t="s">
        <v>3801</v>
      </c>
      <c r="B624" s="33" t="s">
        <v>740</v>
      </c>
      <c r="C624" s="27" t="s">
        <v>259</v>
      </c>
      <c r="D624" s="27" t="s">
        <v>246</v>
      </c>
      <c r="E624" s="18" t="s">
        <v>3862</v>
      </c>
      <c r="F624" s="19" t="s">
        <v>3863</v>
      </c>
      <c r="G624" s="19" t="s">
        <v>3903</v>
      </c>
      <c r="H624" s="19" t="s">
        <v>3904</v>
      </c>
      <c r="I624" s="19">
        <v>86101610</v>
      </c>
      <c r="J624" s="19" t="s">
        <v>1376</v>
      </c>
      <c r="K624" s="19" t="s">
        <v>1334</v>
      </c>
      <c r="L624" s="19" t="s">
        <v>2683</v>
      </c>
      <c r="M624" s="20" t="s">
        <v>265</v>
      </c>
      <c r="N624" s="20" t="s">
        <v>265</v>
      </c>
      <c r="O624" s="20" t="s">
        <v>265</v>
      </c>
      <c r="P624" s="20">
        <v>10</v>
      </c>
      <c r="Q624" s="20" t="s">
        <v>1390</v>
      </c>
      <c r="R624" s="20" t="s">
        <v>1391</v>
      </c>
      <c r="S624" s="21">
        <v>66000000</v>
      </c>
      <c r="T624" s="21">
        <v>66000000</v>
      </c>
      <c r="U624" s="20" t="s">
        <v>1404</v>
      </c>
      <c r="V624" s="20" t="s">
        <v>1405</v>
      </c>
      <c r="W624" s="19" t="s">
        <v>149</v>
      </c>
      <c r="X624" s="19" t="s">
        <v>1440</v>
      </c>
      <c r="Y624" s="19" t="s">
        <v>1459</v>
      </c>
      <c r="Z624" s="19" t="s">
        <v>151</v>
      </c>
      <c r="AA624" s="19" t="s">
        <v>1660</v>
      </c>
      <c r="AB624" s="19" t="s">
        <v>1666</v>
      </c>
      <c r="AC624" s="32">
        <v>0</v>
      </c>
      <c r="AD624" s="32">
        <v>0</v>
      </c>
      <c r="AE624" s="32">
        <v>66000000</v>
      </c>
      <c r="AF624" s="32">
        <v>0</v>
      </c>
      <c r="AG624" s="32">
        <v>0</v>
      </c>
      <c r="AH624" s="32">
        <v>6600000</v>
      </c>
      <c r="AI624" s="32">
        <v>0</v>
      </c>
      <c r="AJ624" s="32">
        <v>6600000</v>
      </c>
      <c r="AK624" s="32">
        <v>0</v>
      </c>
      <c r="AL624" s="32">
        <v>6600000</v>
      </c>
      <c r="AM624" s="32">
        <v>0</v>
      </c>
      <c r="AN624" s="32">
        <v>6600000</v>
      </c>
      <c r="AO624" s="32">
        <v>0</v>
      </c>
      <c r="AP624" s="32">
        <v>6600000</v>
      </c>
      <c r="AQ624" s="32">
        <v>0</v>
      </c>
      <c r="AR624" s="32">
        <v>6600000</v>
      </c>
      <c r="AS624" s="32">
        <v>0</v>
      </c>
      <c r="AT624" s="32">
        <v>6600000</v>
      </c>
      <c r="AU624" s="32">
        <v>0</v>
      </c>
      <c r="AV624" s="32">
        <v>6600000</v>
      </c>
      <c r="AW624" s="32">
        <v>0</v>
      </c>
      <c r="AX624" s="32">
        <v>13200000</v>
      </c>
      <c r="AY624" s="32">
        <v>0</v>
      </c>
      <c r="AZ624" s="32">
        <v>0</v>
      </c>
      <c r="BA624" s="30"/>
      <c r="BB624" s="30"/>
      <c r="BC624" s="30"/>
      <c r="BD624" s="30"/>
      <c r="BE624" s="10" t="str">
        <f t="shared" si="175"/>
        <v>OK</v>
      </c>
      <c r="BF624" s="10" t="str">
        <f t="shared" si="176"/>
        <v>OK</v>
      </c>
      <c r="BG624" s="4">
        <f t="shared" si="177"/>
        <v>0</v>
      </c>
      <c r="BH624" s="11">
        <f t="shared" si="178"/>
        <v>66000000</v>
      </c>
      <c r="BI624" s="11">
        <f t="shared" si="179"/>
        <v>66000000</v>
      </c>
      <c r="BJ624" s="4">
        <f t="shared" si="180"/>
        <v>0</v>
      </c>
      <c r="BK624" s="4">
        <f t="shared" si="181"/>
        <v>0</v>
      </c>
      <c r="BL624" s="1">
        <v>4</v>
      </c>
      <c r="BM624" s="1">
        <v>2430</v>
      </c>
      <c r="BN624" s="1">
        <v>1</v>
      </c>
      <c r="BO624" s="12">
        <v>3</v>
      </c>
      <c r="BP624" s="1">
        <v>2</v>
      </c>
      <c r="BQ624" s="1">
        <v>1</v>
      </c>
      <c r="BT624" s="36"/>
      <c r="BU624" s="36"/>
      <c r="BV624" s="36" t="str">
        <f t="shared" si="151"/>
        <v>2430</v>
      </c>
      <c r="BW624" s="36" t="b">
        <f t="shared" si="152"/>
        <v>1</v>
      </c>
      <c r="BX624" s="36"/>
      <c r="BY624" s="36"/>
      <c r="BZ624" s="36"/>
      <c r="CA624" s="36"/>
    </row>
    <row r="625" spans="1:79" ht="128.25">
      <c r="A625" s="38" t="s">
        <v>3801</v>
      </c>
      <c r="B625" s="33" t="s">
        <v>741</v>
      </c>
      <c r="C625" s="27" t="s">
        <v>259</v>
      </c>
      <c r="D625" s="27" t="s">
        <v>246</v>
      </c>
      <c r="E625" s="18" t="s">
        <v>3862</v>
      </c>
      <c r="F625" s="19" t="s">
        <v>3863</v>
      </c>
      <c r="G625" s="19" t="s">
        <v>3903</v>
      </c>
      <c r="H625" s="19" t="s">
        <v>3904</v>
      </c>
      <c r="I625" s="19">
        <v>86101610</v>
      </c>
      <c r="J625" s="19" t="s">
        <v>1376</v>
      </c>
      <c r="K625" s="19" t="s">
        <v>1334</v>
      </c>
      <c r="L625" s="19" t="s">
        <v>2693</v>
      </c>
      <c r="M625" s="20" t="s">
        <v>265</v>
      </c>
      <c r="N625" s="20" t="s">
        <v>265</v>
      </c>
      <c r="O625" s="20" t="s">
        <v>265</v>
      </c>
      <c r="P625" s="20">
        <v>10</v>
      </c>
      <c r="Q625" s="20" t="s">
        <v>1390</v>
      </c>
      <c r="R625" s="20" t="s">
        <v>1391</v>
      </c>
      <c r="S625" s="21">
        <v>66000000</v>
      </c>
      <c r="T625" s="21">
        <v>66000000</v>
      </c>
      <c r="U625" s="20" t="s">
        <v>1404</v>
      </c>
      <c r="V625" s="20" t="s">
        <v>1405</v>
      </c>
      <c r="W625" s="19" t="s">
        <v>149</v>
      </c>
      <c r="X625" s="19" t="s">
        <v>1440</v>
      </c>
      <c r="Y625" s="19" t="s">
        <v>1459</v>
      </c>
      <c r="Z625" s="19" t="s">
        <v>151</v>
      </c>
      <c r="AA625" s="19" t="s">
        <v>1660</v>
      </c>
      <c r="AB625" s="19" t="s">
        <v>1666</v>
      </c>
      <c r="AC625" s="32">
        <v>0</v>
      </c>
      <c r="AD625" s="32">
        <v>0</v>
      </c>
      <c r="AE625" s="32">
        <v>66000000</v>
      </c>
      <c r="AF625" s="32">
        <v>0</v>
      </c>
      <c r="AG625" s="32">
        <v>0</v>
      </c>
      <c r="AH625" s="32">
        <v>6600000</v>
      </c>
      <c r="AI625" s="32">
        <v>0</v>
      </c>
      <c r="AJ625" s="32">
        <v>6600000</v>
      </c>
      <c r="AK625" s="32">
        <v>0</v>
      </c>
      <c r="AL625" s="32">
        <v>6600000</v>
      </c>
      <c r="AM625" s="32">
        <v>0</v>
      </c>
      <c r="AN625" s="32">
        <v>6600000</v>
      </c>
      <c r="AO625" s="32">
        <v>0</v>
      </c>
      <c r="AP625" s="32">
        <v>6600000</v>
      </c>
      <c r="AQ625" s="32">
        <v>0</v>
      </c>
      <c r="AR625" s="32">
        <v>6600000</v>
      </c>
      <c r="AS625" s="32">
        <v>0</v>
      </c>
      <c r="AT625" s="32">
        <v>6600000</v>
      </c>
      <c r="AU625" s="32">
        <v>0</v>
      </c>
      <c r="AV625" s="32">
        <v>6600000</v>
      </c>
      <c r="AW625" s="32">
        <v>0</v>
      </c>
      <c r="AX625" s="32">
        <v>13200000</v>
      </c>
      <c r="AY625" s="32">
        <v>0</v>
      </c>
      <c r="AZ625" s="32">
        <v>0</v>
      </c>
      <c r="BA625" s="30"/>
      <c r="BB625" s="30"/>
      <c r="BC625" s="30"/>
      <c r="BD625" s="30"/>
      <c r="BE625" s="10" t="str">
        <f t="shared" si="175"/>
        <v>OK</v>
      </c>
      <c r="BF625" s="10" t="str">
        <f t="shared" si="176"/>
        <v>OK</v>
      </c>
      <c r="BG625" s="4">
        <f t="shared" si="177"/>
        <v>0</v>
      </c>
      <c r="BH625" s="11">
        <f t="shared" si="178"/>
        <v>66000000</v>
      </c>
      <c r="BI625" s="11">
        <f t="shared" si="179"/>
        <v>66000000</v>
      </c>
      <c r="BJ625" s="4">
        <f t="shared" si="180"/>
        <v>0</v>
      </c>
      <c r="BK625" s="4">
        <f t="shared" si="181"/>
        <v>0</v>
      </c>
      <c r="BL625" s="1">
        <v>4</v>
      </c>
      <c r="BM625" s="1">
        <v>2430</v>
      </c>
      <c r="BN625" s="1">
        <v>1</v>
      </c>
      <c r="BO625" s="12">
        <v>3</v>
      </c>
      <c r="BP625" s="1">
        <v>2</v>
      </c>
      <c r="BQ625" s="1">
        <v>2</v>
      </c>
      <c r="BT625" s="36"/>
      <c r="BU625" s="36"/>
      <c r="BV625" s="36" t="str">
        <f t="shared" si="151"/>
        <v>2430</v>
      </c>
      <c r="BW625" s="36" t="b">
        <f t="shared" si="152"/>
        <v>1</v>
      </c>
      <c r="BX625" s="36"/>
      <c r="BY625" s="36"/>
      <c r="BZ625" s="36"/>
      <c r="CA625" s="36"/>
    </row>
    <row r="626" spans="1:79" ht="128.25">
      <c r="A626" s="38" t="s">
        <v>3801</v>
      </c>
      <c r="B626" s="33" t="s">
        <v>742</v>
      </c>
      <c r="C626" s="27" t="s">
        <v>259</v>
      </c>
      <c r="D626" s="27" t="s">
        <v>246</v>
      </c>
      <c r="E626" s="18" t="s">
        <v>3862</v>
      </c>
      <c r="F626" s="19" t="s">
        <v>3863</v>
      </c>
      <c r="G626" s="19" t="s">
        <v>3903</v>
      </c>
      <c r="H626" s="19" t="s">
        <v>3904</v>
      </c>
      <c r="I626" s="19">
        <v>86101610</v>
      </c>
      <c r="J626" s="19" t="s">
        <v>1376</v>
      </c>
      <c r="K626" s="19" t="s">
        <v>1334</v>
      </c>
      <c r="L626" s="19" t="s">
        <v>2699</v>
      </c>
      <c r="M626" s="20" t="s">
        <v>265</v>
      </c>
      <c r="N626" s="20" t="s">
        <v>265</v>
      </c>
      <c r="O626" s="20" t="s">
        <v>265</v>
      </c>
      <c r="P626" s="20">
        <v>10</v>
      </c>
      <c r="Q626" s="20" t="s">
        <v>1390</v>
      </c>
      <c r="R626" s="20" t="s">
        <v>1391</v>
      </c>
      <c r="S626" s="21">
        <v>66000000</v>
      </c>
      <c r="T626" s="21">
        <v>66000000</v>
      </c>
      <c r="U626" s="20" t="s">
        <v>1404</v>
      </c>
      <c r="V626" s="20" t="s">
        <v>1405</v>
      </c>
      <c r="W626" s="19" t="s">
        <v>149</v>
      </c>
      <c r="X626" s="19" t="s">
        <v>1440</v>
      </c>
      <c r="Y626" s="19" t="s">
        <v>1459</v>
      </c>
      <c r="Z626" s="19" t="s">
        <v>151</v>
      </c>
      <c r="AA626" s="19" t="s">
        <v>1660</v>
      </c>
      <c r="AB626" s="19" t="s">
        <v>1666</v>
      </c>
      <c r="AC626" s="32">
        <v>0</v>
      </c>
      <c r="AD626" s="32">
        <v>0</v>
      </c>
      <c r="AE626" s="32">
        <v>66000000</v>
      </c>
      <c r="AF626" s="32">
        <v>0</v>
      </c>
      <c r="AG626" s="32">
        <v>0</v>
      </c>
      <c r="AH626" s="32">
        <v>6600000</v>
      </c>
      <c r="AI626" s="32">
        <v>0</v>
      </c>
      <c r="AJ626" s="32">
        <v>6600000</v>
      </c>
      <c r="AK626" s="32">
        <v>0</v>
      </c>
      <c r="AL626" s="32">
        <v>6600000</v>
      </c>
      <c r="AM626" s="32">
        <v>0</v>
      </c>
      <c r="AN626" s="32">
        <v>6600000</v>
      </c>
      <c r="AO626" s="32">
        <v>0</v>
      </c>
      <c r="AP626" s="32">
        <v>6600000</v>
      </c>
      <c r="AQ626" s="32">
        <v>0</v>
      </c>
      <c r="AR626" s="32">
        <v>6600000</v>
      </c>
      <c r="AS626" s="32">
        <v>0</v>
      </c>
      <c r="AT626" s="32">
        <v>6600000</v>
      </c>
      <c r="AU626" s="32">
        <v>0</v>
      </c>
      <c r="AV626" s="32">
        <v>6600000</v>
      </c>
      <c r="AW626" s="32">
        <v>0</v>
      </c>
      <c r="AX626" s="32">
        <v>13200000</v>
      </c>
      <c r="AY626" s="32">
        <v>0</v>
      </c>
      <c r="AZ626" s="32">
        <v>0</v>
      </c>
      <c r="BA626" s="30"/>
      <c r="BB626" s="30"/>
      <c r="BC626" s="30"/>
      <c r="BD626" s="30"/>
      <c r="BE626" s="10" t="str">
        <f t="shared" si="175"/>
        <v>OK</v>
      </c>
      <c r="BF626" s="10" t="str">
        <f t="shared" si="176"/>
        <v>OK</v>
      </c>
      <c r="BG626" s="4">
        <f t="shared" si="177"/>
        <v>0</v>
      </c>
      <c r="BH626" s="11">
        <f t="shared" si="178"/>
        <v>66000000</v>
      </c>
      <c r="BI626" s="11">
        <f t="shared" si="179"/>
        <v>66000000</v>
      </c>
      <c r="BJ626" s="4">
        <f t="shared" si="180"/>
        <v>0</v>
      </c>
      <c r="BK626" s="4">
        <f t="shared" si="181"/>
        <v>0</v>
      </c>
      <c r="BL626" s="1">
        <v>4</v>
      </c>
      <c r="BM626" s="1">
        <v>2430</v>
      </c>
      <c r="BN626" s="1">
        <v>1</v>
      </c>
      <c r="BO626" s="12">
        <v>3</v>
      </c>
      <c r="BP626" s="1">
        <v>2</v>
      </c>
      <c r="BQ626" s="1">
        <v>3</v>
      </c>
      <c r="BT626" s="36"/>
      <c r="BU626" s="36"/>
      <c r="BV626" s="36" t="str">
        <f t="shared" si="151"/>
        <v>2430</v>
      </c>
      <c r="BW626" s="36" t="b">
        <f t="shared" si="152"/>
        <v>1</v>
      </c>
      <c r="BX626" s="36"/>
      <c r="BY626" s="36"/>
      <c r="BZ626" s="36"/>
      <c r="CA626" s="36"/>
    </row>
    <row r="627" spans="1:79" ht="114">
      <c r="A627" s="38" t="s">
        <v>3801</v>
      </c>
      <c r="B627" s="33" t="s">
        <v>743</v>
      </c>
      <c r="C627" s="27" t="s">
        <v>259</v>
      </c>
      <c r="D627" s="27" t="s">
        <v>246</v>
      </c>
      <c r="E627" s="18" t="s">
        <v>3862</v>
      </c>
      <c r="F627" s="19" t="s">
        <v>3863</v>
      </c>
      <c r="G627" s="19" t="s">
        <v>3903</v>
      </c>
      <c r="H627" s="19" t="s">
        <v>3904</v>
      </c>
      <c r="I627" s="19">
        <v>86101610</v>
      </c>
      <c r="J627" s="19" t="s">
        <v>1376</v>
      </c>
      <c r="K627" s="19" t="s">
        <v>1334</v>
      </c>
      <c r="L627" s="19" t="s">
        <v>2700</v>
      </c>
      <c r="M627" s="20" t="s">
        <v>265</v>
      </c>
      <c r="N627" s="20" t="s">
        <v>265</v>
      </c>
      <c r="O627" s="20" t="s">
        <v>265</v>
      </c>
      <c r="P627" s="20">
        <v>10</v>
      </c>
      <c r="Q627" s="20" t="s">
        <v>1390</v>
      </c>
      <c r="R627" s="20" t="s">
        <v>1391</v>
      </c>
      <c r="S627" s="21">
        <v>66000000</v>
      </c>
      <c r="T627" s="21">
        <v>66000000</v>
      </c>
      <c r="U627" s="20" t="s">
        <v>1404</v>
      </c>
      <c r="V627" s="20" t="s">
        <v>1405</v>
      </c>
      <c r="W627" s="19" t="s">
        <v>149</v>
      </c>
      <c r="X627" s="19" t="s">
        <v>1440</v>
      </c>
      <c r="Y627" s="19" t="s">
        <v>1459</v>
      </c>
      <c r="Z627" s="19" t="s">
        <v>151</v>
      </c>
      <c r="AA627" s="19" t="s">
        <v>1660</v>
      </c>
      <c r="AB627" s="19" t="s">
        <v>1666</v>
      </c>
      <c r="AC627" s="32">
        <v>0</v>
      </c>
      <c r="AD627" s="32">
        <v>0</v>
      </c>
      <c r="AE627" s="32">
        <v>66000000</v>
      </c>
      <c r="AF627" s="32">
        <v>0</v>
      </c>
      <c r="AG627" s="32">
        <v>0</v>
      </c>
      <c r="AH627" s="32">
        <v>6600000</v>
      </c>
      <c r="AI627" s="32">
        <v>0</v>
      </c>
      <c r="AJ627" s="32">
        <v>6600000</v>
      </c>
      <c r="AK627" s="32">
        <v>0</v>
      </c>
      <c r="AL627" s="32">
        <v>6600000</v>
      </c>
      <c r="AM627" s="32">
        <v>0</v>
      </c>
      <c r="AN627" s="32">
        <v>6600000</v>
      </c>
      <c r="AO627" s="32">
        <v>0</v>
      </c>
      <c r="AP627" s="32">
        <v>6600000</v>
      </c>
      <c r="AQ627" s="32">
        <v>0</v>
      </c>
      <c r="AR627" s="32">
        <v>6600000</v>
      </c>
      <c r="AS627" s="32">
        <v>0</v>
      </c>
      <c r="AT627" s="32">
        <v>6600000</v>
      </c>
      <c r="AU627" s="32">
        <v>0</v>
      </c>
      <c r="AV627" s="32">
        <v>6600000</v>
      </c>
      <c r="AW627" s="32">
        <v>0</v>
      </c>
      <c r="AX627" s="32">
        <v>13200000</v>
      </c>
      <c r="AY627" s="32">
        <v>0</v>
      </c>
      <c r="AZ627" s="32">
        <v>0</v>
      </c>
      <c r="BA627" s="30"/>
      <c r="BB627" s="30"/>
      <c r="BC627" s="30"/>
      <c r="BD627" s="30"/>
      <c r="BE627" s="10" t="str">
        <f t="shared" si="175"/>
        <v>OK</v>
      </c>
      <c r="BF627" s="10" t="str">
        <f t="shared" si="176"/>
        <v>OK</v>
      </c>
      <c r="BG627" s="4">
        <f t="shared" si="177"/>
        <v>0</v>
      </c>
      <c r="BH627" s="11">
        <f t="shared" si="178"/>
        <v>66000000</v>
      </c>
      <c r="BI627" s="11">
        <f t="shared" si="179"/>
        <v>66000000</v>
      </c>
      <c r="BJ627" s="4">
        <f t="shared" si="180"/>
        <v>0</v>
      </c>
      <c r="BK627" s="4">
        <f t="shared" si="181"/>
        <v>0</v>
      </c>
      <c r="BL627" s="1">
        <v>4</v>
      </c>
      <c r="BM627" s="1">
        <v>2430</v>
      </c>
      <c r="BN627" s="1">
        <v>1</v>
      </c>
      <c r="BO627" s="12">
        <v>3</v>
      </c>
      <c r="BP627" s="1">
        <v>2</v>
      </c>
      <c r="BQ627" s="1">
        <v>4</v>
      </c>
      <c r="BT627" s="36"/>
      <c r="BU627" s="36"/>
      <c r="BV627" s="36" t="str">
        <f t="shared" si="151"/>
        <v>2430</v>
      </c>
      <c r="BW627" s="36" t="b">
        <f t="shared" si="152"/>
        <v>1</v>
      </c>
      <c r="BX627" s="36"/>
      <c r="BY627" s="36"/>
      <c r="BZ627" s="36"/>
      <c r="CA627" s="36"/>
    </row>
    <row r="628" spans="1:79" ht="114">
      <c r="A628" s="38" t="s">
        <v>3801</v>
      </c>
      <c r="B628" s="33" t="s">
        <v>744</v>
      </c>
      <c r="C628" s="27" t="s">
        <v>259</v>
      </c>
      <c r="D628" s="27" t="s">
        <v>246</v>
      </c>
      <c r="E628" s="18" t="s">
        <v>3862</v>
      </c>
      <c r="F628" s="19" t="s">
        <v>3863</v>
      </c>
      <c r="G628" s="19" t="s">
        <v>3903</v>
      </c>
      <c r="H628" s="19" t="s">
        <v>3904</v>
      </c>
      <c r="I628" s="19">
        <v>86101610</v>
      </c>
      <c r="J628" s="19" t="s">
        <v>1376</v>
      </c>
      <c r="K628" s="19" t="s">
        <v>1334</v>
      </c>
      <c r="L628" s="19" t="s">
        <v>2701</v>
      </c>
      <c r="M628" s="20" t="s">
        <v>265</v>
      </c>
      <c r="N628" s="20" t="s">
        <v>265</v>
      </c>
      <c r="O628" s="20" t="s">
        <v>265</v>
      </c>
      <c r="P628" s="20">
        <v>10</v>
      </c>
      <c r="Q628" s="20" t="s">
        <v>1390</v>
      </c>
      <c r="R628" s="20" t="s">
        <v>1391</v>
      </c>
      <c r="S628" s="21">
        <v>57000000</v>
      </c>
      <c r="T628" s="21">
        <v>57000000</v>
      </c>
      <c r="U628" s="20" t="s">
        <v>1404</v>
      </c>
      <c r="V628" s="20" t="s">
        <v>1405</v>
      </c>
      <c r="W628" s="19" t="s">
        <v>149</v>
      </c>
      <c r="X628" s="19" t="s">
        <v>1440</v>
      </c>
      <c r="Y628" s="19" t="s">
        <v>1459</v>
      </c>
      <c r="Z628" s="19" t="s">
        <v>151</v>
      </c>
      <c r="AA628" s="19" t="s">
        <v>1660</v>
      </c>
      <c r="AB628" s="19" t="s">
        <v>1666</v>
      </c>
      <c r="AC628" s="32">
        <v>0</v>
      </c>
      <c r="AD628" s="32">
        <v>0</v>
      </c>
      <c r="AE628" s="32">
        <v>57000000</v>
      </c>
      <c r="AF628" s="32">
        <v>0</v>
      </c>
      <c r="AG628" s="32">
        <v>0</v>
      </c>
      <c r="AH628" s="32">
        <v>5700000</v>
      </c>
      <c r="AI628" s="32">
        <v>0</v>
      </c>
      <c r="AJ628" s="32">
        <v>5700000</v>
      </c>
      <c r="AK628" s="32">
        <v>0</v>
      </c>
      <c r="AL628" s="32">
        <v>5700000</v>
      </c>
      <c r="AM628" s="32">
        <v>0</v>
      </c>
      <c r="AN628" s="32">
        <v>5700000</v>
      </c>
      <c r="AO628" s="32">
        <v>0</v>
      </c>
      <c r="AP628" s="32">
        <v>5700000</v>
      </c>
      <c r="AQ628" s="32">
        <v>0</v>
      </c>
      <c r="AR628" s="32">
        <v>5700000</v>
      </c>
      <c r="AS628" s="32">
        <v>0</v>
      </c>
      <c r="AT628" s="32">
        <v>5700000</v>
      </c>
      <c r="AU628" s="32">
        <v>0</v>
      </c>
      <c r="AV628" s="32">
        <v>5700000</v>
      </c>
      <c r="AW628" s="32">
        <v>0</v>
      </c>
      <c r="AX628" s="32">
        <v>11400000</v>
      </c>
      <c r="AY628" s="32">
        <v>0</v>
      </c>
      <c r="AZ628" s="32">
        <v>0</v>
      </c>
      <c r="BA628" s="30"/>
      <c r="BB628" s="30"/>
      <c r="BC628" s="30"/>
      <c r="BD628" s="30"/>
      <c r="BE628" s="10" t="str">
        <f t="shared" si="175"/>
        <v>OK</v>
      </c>
      <c r="BF628" s="10" t="str">
        <f t="shared" si="176"/>
        <v>OK</v>
      </c>
      <c r="BG628" s="4">
        <f t="shared" si="177"/>
        <v>0</v>
      </c>
      <c r="BH628" s="11">
        <f t="shared" si="178"/>
        <v>57000000</v>
      </c>
      <c r="BI628" s="11">
        <f t="shared" si="179"/>
        <v>57000000</v>
      </c>
      <c r="BJ628" s="4">
        <f t="shared" si="180"/>
        <v>0</v>
      </c>
      <c r="BK628" s="4">
        <f t="shared" si="181"/>
        <v>0</v>
      </c>
      <c r="BL628" s="1">
        <v>4</v>
      </c>
      <c r="BM628" s="1">
        <v>2430</v>
      </c>
      <c r="BN628" s="1">
        <v>1</v>
      </c>
      <c r="BO628" s="12">
        <v>3</v>
      </c>
      <c r="BP628" s="1">
        <v>2</v>
      </c>
      <c r="BQ628" s="1">
        <v>5</v>
      </c>
      <c r="BT628" s="36"/>
      <c r="BU628" s="36"/>
      <c r="BV628" s="36" t="str">
        <f t="shared" si="151"/>
        <v>2430</v>
      </c>
      <c r="BW628" s="36" t="b">
        <f t="shared" si="152"/>
        <v>1</v>
      </c>
      <c r="BX628" s="36"/>
      <c r="BY628" s="36"/>
      <c r="BZ628" s="36"/>
      <c r="CA628" s="36"/>
    </row>
    <row r="629" spans="1:79" ht="114">
      <c r="A629" s="38" t="s">
        <v>3801</v>
      </c>
      <c r="B629" s="33" t="s">
        <v>745</v>
      </c>
      <c r="C629" s="27" t="s">
        <v>259</v>
      </c>
      <c r="D629" s="27" t="s">
        <v>246</v>
      </c>
      <c r="E629" s="18" t="s">
        <v>3862</v>
      </c>
      <c r="F629" s="19" t="s">
        <v>3863</v>
      </c>
      <c r="G629" s="19" t="s">
        <v>3903</v>
      </c>
      <c r="H629" s="19" t="s">
        <v>3904</v>
      </c>
      <c r="I629" s="19">
        <v>86101610</v>
      </c>
      <c r="J629" s="19" t="s">
        <v>1376</v>
      </c>
      <c r="K629" s="19" t="s">
        <v>1334</v>
      </c>
      <c r="L629" s="19" t="s">
        <v>2702</v>
      </c>
      <c r="M629" s="20" t="s">
        <v>265</v>
      </c>
      <c r="N629" s="20" t="s">
        <v>265</v>
      </c>
      <c r="O629" s="20" t="s">
        <v>265</v>
      </c>
      <c r="P629" s="20">
        <v>10</v>
      </c>
      <c r="Q629" s="20" t="s">
        <v>1390</v>
      </c>
      <c r="R629" s="20" t="s">
        <v>1391</v>
      </c>
      <c r="S629" s="21">
        <v>57000000</v>
      </c>
      <c r="T629" s="21">
        <v>57000000</v>
      </c>
      <c r="U629" s="20" t="s">
        <v>1404</v>
      </c>
      <c r="V629" s="20" t="s">
        <v>1405</v>
      </c>
      <c r="W629" s="19" t="s">
        <v>149</v>
      </c>
      <c r="X629" s="19" t="s">
        <v>1440</v>
      </c>
      <c r="Y629" s="19" t="s">
        <v>1459</v>
      </c>
      <c r="Z629" s="19" t="s">
        <v>151</v>
      </c>
      <c r="AA629" s="19" t="s">
        <v>1660</v>
      </c>
      <c r="AB629" s="19" t="s">
        <v>1666</v>
      </c>
      <c r="AC629" s="32">
        <v>0</v>
      </c>
      <c r="AD629" s="32">
        <v>0</v>
      </c>
      <c r="AE629" s="32">
        <v>57000000</v>
      </c>
      <c r="AF629" s="32">
        <v>0</v>
      </c>
      <c r="AG629" s="32">
        <v>0</v>
      </c>
      <c r="AH629" s="32">
        <v>5700000</v>
      </c>
      <c r="AI629" s="32">
        <v>0</v>
      </c>
      <c r="AJ629" s="32">
        <v>5700000</v>
      </c>
      <c r="AK629" s="32">
        <v>0</v>
      </c>
      <c r="AL629" s="32">
        <v>5700000</v>
      </c>
      <c r="AM629" s="32">
        <v>0</v>
      </c>
      <c r="AN629" s="32">
        <v>5700000</v>
      </c>
      <c r="AO629" s="32">
        <v>0</v>
      </c>
      <c r="AP629" s="32">
        <v>5700000</v>
      </c>
      <c r="AQ629" s="32">
        <v>0</v>
      </c>
      <c r="AR629" s="32">
        <v>5700000</v>
      </c>
      <c r="AS629" s="32">
        <v>0</v>
      </c>
      <c r="AT629" s="32">
        <v>5700000</v>
      </c>
      <c r="AU629" s="32">
        <v>0</v>
      </c>
      <c r="AV629" s="32">
        <v>5700000</v>
      </c>
      <c r="AW629" s="32">
        <v>0</v>
      </c>
      <c r="AX629" s="32">
        <v>11400000</v>
      </c>
      <c r="AY629" s="32">
        <v>0</v>
      </c>
      <c r="AZ629" s="32">
        <v>0</v>
      </c>
      <c r="BA629" s="30"/>
      <c r="BB629" s="30"/>
      <c r="BC629" s="30"/>
      <c r="BD629" s="30"/>
      <c r="BE629" s="10" t="str">
        <f t="shared" si="175"/>
        <v>OK</v>
      </c>
      <c r="BF629" s="10" t="str">
        <f t="shared" si="176"/>
        <v>OK</v>
      </c>
      <c r="BG629" s="4">
        <f t="shared" si="177"/>
        <v>0</v>
      </c>
      <c r="BH629" s="11">
        <f t="shared" si="178"/>
        <v>57000000</v>
      </c>
      <c r="BI629" s="11">
        <f t="shared" si="179"/>
        <v>57000000</v>
      </c>
      <c r="BJ629" s="4">
        <f t="shared" si="180"/>
        <v>0</v>
      </c>
      <c r="BK629" s="4">
        <f t="shared" si="181"/>
        <v>0</v>
      </c>
      <c r="BL629" s="1">
        <v>4</v>
      </c>
      <c r="BM629" s="1">
        <v>2430</v>
      </c>
      <c r="BN629" s="1">
        <v>1</v>
      </c>
      <c r="BO629" s="12">
        <v>3</v>
      </c>
      <c r="BP629" s="1">
        <v>2</v>
      </c>
      <c r="BQ629" s="1">
        <v>6</v>
      </c>
      <c r="BT629" s="36"/>
      <c r="BU629" s="36"/>
      <c r="BV629" s="36" t="str">
        <f t="shared" si="151"/>
        <v>2430</v>
      </c>
      <c r="BW629" s="36" t="b">
        <f t="shared" si="152"/>
        <v>1</v>
      </c>
      <c r="BX629" s="36"/>
      <c r="BY629" s="36"/>
      <c r="BZ629" s="36"/>
      <c r="CA629" s="36"/>
    </row>
    <row r="630" spans="1:79" ht="114">
      <c r="A630" s="38" t="s">
        <v>3801</v>
      </c>
      <c r="B630" s="33" t="s">
        <v>746</v>
      </c>
      <c r="C630" s="27" t="s">
        <v>259</v>
      </c>
      <c r="D630" s="27" t="s">
        <v>246</v>
      </c>
      <c r="E630" s="18" t="s">
        <v>3862</v>
      </c>
      <c r="F630" s="19" t="s">
        <v>3863</v>
      </c>
      <c r="G630" s="19" t="s">
        <v>3903</v>
      </c>
      <c r="H630" s="19" t="s">
        <v>3904</v>
      </c>
      <c r="I630" s="19">
        <v>86101610</v>
      </c>
      <c r="J630" s="19" t="s">
        <v>1376</v>
      </c>
      <c r="K630" s="19" t="s">
        <v>1334</v>
      </c>
      <c r="L630" s="19" t="s">
        <v>2703</v>
      </c>
      <c r="M630" s="20" t="s">
        <v>265</v>
      </c>
      <c r="N630" s="20" t="s">
        <v>265</v>
      </c>
      <c r="O630" s="20" t="s">
        <v>265</v>
      </c>
      <c r="P630" s="20">
        <v>10</v>
      </c>
      <c r="Q630" s="20" t="s">
        <v>1390</v>
      </c>
      <c r="R630" s="20" t="s">
        <v>1391</v>
      </c>
      <c r="S630" s="21">
        <v>57000000</v>
      </c>
      <c r="T630" s="21">
        <v>57000000</v>
      </c>
      <c r="U630" s="20" t="s">
        <v>1404</v>
      </c>
      <c r="V630" s="20" t="s">
        <v>1405</v>
      </c>
      <c r="W630" s="19" t="s">
        <v>149</v>
      </c>
      <c r="X630" s="19" t="s">
        <v>1440</v>
      </c>
      <c r="Y630" s="19" t="s">
        <v>1459</v>
      </c>
      <c r="Z630" s="19" t="s">
        <v>151</v>
      </c>
      <c r="AA630" s="19" t="s">
        <v>1660</v>
      </c>
      <c r="AB630" s="19" t="s">
        <v>1666</v>
      </c>
      <c r="AC630" s="32">
        <v>0</v>
      </c>
      <c r="AD630" s="32">
        <v>0</v>
      </c>
      <c r="AE630" s="32">
        <v>57000000</v>
      </c>
      <c r="AF630" s="32">
        <v>0</v>
      </c>
      <c r="AG630" s="32">
        <v>0</v>
      </c>
      <c r="AH630" s="32">
        <v>5700000</v>
      </c>
      <c r="AI630" s="32">
        <v>0</v>
      </c>
      <c r="AJ630" s="32">
        <v>5700000</v>
      </c>
      <c r="AK630" s="32">
        <v>0</v>
      </c>
      <c r="AL630" s="32">
        <v>5700000</v>
      </c>
      <c r="AM630" s="32">
        <v>0</v>
      </c>
      <c r="AN630" s="32">
        <v>5700000</v>
      </c>
      <c r="AO630" s="32">
        <v>0</v>
      </c>
      <c r="AP630" s="32">
        <v>5700000</v>
      </c>
      <c r="AQ630" s="32">
        <v>0</v>
      </c>
      <c r="AR630" s="32">
        <v>5700000</v>
      </c>
      <c r="AS630" s="32">
        <v>0</v>
      </c>
      <c r="AT630" s="32">
        <v>5700000</v>
      </c>
      <c r="AU630" s="32">
        <v>0</v>
      </c>
      <c r="AV630" s="32">
        <v>5700000</v>
      </c>
      <c r="AW630" s="32">
        <v>0</v>
      </c>
      <c r="AX630" s="32">
        <v>11400000</v>
      </c>
      <c r="AY630" s="32">
        <v>0</v>
      </c>
      <c r="AZ630" s="32">
        <v>0</v>
      </c>
      <c r="BA630" s="30"/>
      <c r="BB630" s="30"/>
      <c r="BC630" s="30"/>
      <c r="BD630" s="30"/>
      <c r="BE630" s="10" t="str">
        <f t="shared" si="175"/>
        <v>OK</v>
      </c>
      <c r="BF630" s="10" t="str">
        <f t="shared" si="176"/>
        <v>OK</v>
      </c>
      <c r="BG630" s="4">
        <f t="shared" si="177"/>
        <v>0</v>
      </c>
      <c r="BH630" s="11">
        <f t="shared" si="178"/>
        <v>57000000</v>
      </c>
      <c r="BI630" s="11">
        <f t="shared" si="179"/>
        <v>57000000</v>
      </c>
      <c r="BJ630" s="4">
        <f t="shared" si="180"/>
        <v>0</v>
      </c>
      <c r="BK630" s="4">
        <f t="shared" si="181"/>
        <v>0</v>
      </c>
      <c r="BL630" s="1">
        <v>4</v>
      </c>
      <c r="BM630" s="1">
        <v>2430</v>
      </c>
      <c r="BN630" s="1">
        <v>1</v>
      </c>
      <c r="BO630" s="12">
        <v>3</v>
      </c>
      <c r="BP630" s="1">
        <v>2</v>
      </c>
      <c r="BQ630" s="1">
        <v>7</v>
      </c>
      <c r="BT630" s="36"/>
      <c r="BU630" s="36"/>
      <c r="BV630" s="36" t="str">
        <f t="shared" si="151"/>
        <v>2430</v>
      </c>
      <c r="BW630" s="36" t="b">
        <f t="shared" si="152"/>
        <v>1</v>
      </c>
      <c r="BX630" s="36"/>
      <c r="BY630" s="36"/>
      <c r="BZ630" s="36"/>
      <c r="CA630" s="36"/>
    </row>
    <row r="631" spans="1:79" ht="114">
      <c r="A631" s="38" t="s">
        <v>3801</v>
      </c>
      <c r="B631" s="33" t="s">
        <v>747</v>
      </c>
      <c r="C631" s="27" t="s">
        <v>259</v>
      </c>
      <c r="D631" s="27" t="s">
        <v>246</v>
      </c>
      <c r="E631" s="18" t="s">
        <v>3862</v>
      </c>
      <c r="F631" s="19" t="s">
        <v>3863</v>
      </c>
      <c r="G631" s="19" t="s">
        <v>3903</v>
      </c>
      <c r="H631" s="19" t="s">
        <v>3904</v>
      </c>
      <c r="I631" s="19">
        <v>86101610</v>
      </c>
      <c r="J631" s="19" t="s">
        <v>1376</v>
      </c>
      <c r="K631" s="19" t="s">
        <v>1334</v>
      </c>
      <c r="L631" s="19" t="s">
        <v>2704</v>
      </c>
      <c r="M631" s="20" t="s">
        <v>265</v>
      </c>
      <c r="N631" s="20" t="s">
        <v>265</v>
      </c>
      <c r="O631" s="20" t="s">
        <v>265</v>
      </c>
      <c r="P631" s="20">
        <v>10</v>
      </c>
      <c r="Q631" s="20" t="s">
        <v>1390</v>
      </c>
      <c r="R631" s="20" t="s">
        <v>1391</v>
      </c>
      <c r="S631" s="21">
        <v>57000000</v>
      </c>
      <c r="T631" s="21">
        <v>57000000</v>
      </c>
      <c r="U631" s="20" t="s">
        <v>1404</v>
      </c>
      <c r="V631" s="20" t="s">
        <v>1405</v>
      </c>
      <c r="W631" s="19" t="s">
        <v>149</v>
      </c>
      <c r="X631" s="19" t="s">
        <v>1440</v>
      </c>
      <c r="Y631" s="19" t="s">
        <v>1459</v>
      </c>
      <c r="Z631" s="19" t="s">
        <v>151</v>
      </c>
      <c r="AA631" s="19" t="s">
        <v>1660</v>
      </c>
      <c r="AB631" s="19" t="s">
        <v>1666</v>
      </c>
      <c r="AC631" s="32">
        <v>0</v>
      </c>
      <c r="AD631" s="32">
        <v>0</v>
      </c>
      <c r="AE631" s="32">
        <v>57000000</v>
      </c>
      <c r="AF631" s="32">
        <v>0</v>
      </c>
      <c r="AG631" s="32">
        <v>0</v>
      </c>
      <c r="AH631" s="32">
        <v>5700000</v>
      </c>
      <c r="AI631" s="32">
        <v>0</v>
      </c>
      <c r="AJ631" s="32">
        <v>5700000</v>
      </c>
      <c r="AK631" s="32">
        <v>0</v>
      </c>
      <c r="AL631" s="32">
        <v>5700000</v>
      </c>
      <c r="AM631" s="32">
        <v>0</v>
      </c>
      <c r="AN631" s="32">
        <v>5700000</v>
      </c>
      <c r="AO631" s="32">
        <v>0</v>
      </c>
      <c r="AP631" s="32">
        <v>5700000</v>
      </c>
      <c r="AQ631" s="32">
        <v>0</v>
      </c>
      <c r="AR631" s="32">
        <v>5700000</v>
      </c>
      <c r="AS631" s="32">
        <v>0</v>
      </c>
      <c r="AT631" s="32">
        <v>5700000</v>
      </c>
      <c r="AU631" s="32">
        <v>0</v>
      </c>
      <c r="AV631" s="32">
        <v>5700000</v>
      </c>
      <c r="AW631" s="32">
        <v>0</v>
      </c>
      <c r="AX631" s="32">
        <v>11400000</v>
      </c>
      <c r="AY631" s="32">
        <v>0</v>
      </c>
      <c r="AZ631" s="32">
        <v>0</v>
      </c>
      <c r="BA631" s="30"/>
      <c r="BB631" s="30"/>
      <c r="BC631" s="30"/>
      <c r="BD631" s="30"/>
      <c r="BE631" s="10" t="str">
        <f t="shared" si="175"/>
        <v>OK</v>
      </c>
      <c r="BF631" s="10" t="str">
        <f t="shared" si="176"/>
        <v>OK</v>
      </c>
      <c r="BG631" s="4">
        <f t="shared" si="177"/>
        <v>0</v>
      </c>
      <c r="BH631" s="11">
        <f t="shared" si="178"/>
        <v>57000000</v>
      </c>
      <c r="BI631" s="11">
        <f t="shared" si="179"/>
        <v>57000000</v>
      </c>
      <c r="BJ631" s="4">
        <f t="shared" si="180"/>
        <v>0</v>
      </c>
      <c r="BK631" s="4">
        <f t="shared" si="181"/>
        <v>0</v>
      </c>
      <c r="BL631" s="1">
        <v>4</v>
      </c>
      <c r="BM631" s="1">
        <v>2430</v>
      </c>
      <c r="BN631" s="1">
        <v>1</v>
      </c>
      <c r="BO631" s="12">
        <v>3</v>
      </c>
      <c r="BP631" s="1">
        <v>2</v>
      </c>
      <c r="BQ631" s="1">
        <v>8</v>
      </c>
      <c r="BT631" s="36"/>
      <c r="BU631" s="36"/>
      <c r="BV631" s="36" t="str">
        <f t="shared" si="151"/>
        <v>2430</v>
      </c>
      <c r="BW631" s="36" t="b">
        <f t="shared" si="152"/>
        <v>1</v>
      </c>
      <c r="BX631" s="36"/>
      <c r="BY631" s="36"/>
      <c r="BZ631" s="36"/>
      <c r="CA631" s="36"/>
    </row>
    <row r="632" spans="1:79" ht="114">
      <c r="A632" s="38" t="s">
        <v>3801</v>
      </c>
      <c r="B632" s="33" t="s">
        <v>748</v>
      </c>
      <c r="C632" s="27" t="s">
        <v>259</v>
      </c>
      <c r="D632" s="27" t="s">
        <v>246</v>
      </c>
      <c r="E632" s="18" t="s">
        <v>3862</v>
      </c>
      <c r="F632" s="19" t="s">
        <v>3863</v>
      </c>
      <c r="G632" s="19" t="s">
        <v>3903</v>
      </c>
      <c r="H632" s="19" t="s">
        <v>3904</v>
      </c>
      <c r="I632" s="19">
        <v>86101610</v>
      </c>
      <c r="J632" s="19" t="s">
        <v>1376</v>
      </c>
      <c r="K632" s="19" t="s">
        <v>1334</v>
      </c>
      <c r="L632" s="19" t="s">
        <v>2705</v>
      </c>
      <c r="M632" s="20" t="s">
        <v>265</v>
      </c>
      <c r="N632" s="20" t="s">
        <v>265</v>
      </c>
      <c r="O632" s="20" t="s">
        <v>265</v>
      </c>
      <c r="P632" s="20">
        <v>10</v>
      </c>
      <c r="Q632" s="20" t="s">
        <v>1390</v>
      </c>
      <c r="R632" s="20" t="s">
        <v>1391</v>
      </c>
      <c r="S632" s="21">
        <v>57000000</v>
      </c>
      <c r="T632" s="21">
        <v>57000000</v>
      </c>
      <c r="U632" s="20" t="s">
        <v>1404</v>
      </c>
      <c r="V632" s="20" t="s">
        <v>1405</v>
      </c>
      <c r="W632" s="19" t="s">
        <v>149</v>
      </c>
      <c r="X632" s="19" t="s">
        <v>1440</v>
      </c>
      <c r="Y632" s="19" t="s">
        <v>1459</v>
      </c>
      <c r="Z632" s="19" t="s">
        <v>151</v>
      </c>
      <c r="AA632" s="19" t="s">
        <v>1660</v>
      </c>
      <c r="AB632" s="19" t="s">
        <v>1666</v>
      </c>
      <c r="AC632" s="32">
        <v>0</v>
      </c>
      <c r="AD632" s="32">
        <v>0</v>
      </c>
      <c r="AE632" s="32">
        <v>57000000</v>
      </c>
      <c r="AF632" s="32">
        <v>0</v>
      </c>
      <c r="AG632" s="32">
        <v>0</v>
      </c>
      <c r="AH632" s="32">
        <v>5700000</v>
      </c>
      <c r="AI632" s="32">
        <v>0</v>
      </c>
      <c r="AJ632" s="32">
        <v>5700000</v>
      </c>
      <c r="AK632" s="32">
        <v>0</v>
      </c>
      <c r="AL632" s="32">
        <v>5700000</v>
      </c>
      <c r="AM632" s="32">
        <v>0</v>
      </c>
      <c r="AN632" s="32">
        <v>5700000</v>
      </c>
      <c r="AO632" s="32">
        <v>0</v>
      </c>
      <c r="AP632" s="32">
        <v>5700000</v>
      </c>
      <c r="AQ632" s="32">
        <v>0</v>
      </c>
      <c r="AR632" s="32">
        <v>5700000</v>
      </c>
      <c r="AS632" s="32">
        <v>0</v>
      </c>
      <c r="AT632" s="32">
        <v>5700000</v>
      </c>
      <c r="AU632" s="32">
        <v>0</v>
      </c>
      <c r="AV632" s="32">
        <v>5700000</v>
      </c>
      <c r="AW632" s="32">
        <v>0</v>
      </c>
      <c r="AX632" s="32">
        <v>11400000</v>
      </c>
      <c r="AY632" s="32">
        <v>0</v>
      </c>
      <c r="AZ632" s="32">
        <v>0</v>
      </c>
      <c r="BA632" s="30"/>
      <c r="BB632" s="30"/>
      <c r="BC632" s="30"/>
      <c r="BD632" s="30"/>
      <c r="BE632" s="10" t="str">
        <f t="shared" si="175"/>
        <v>OK</v>
      </c>
      <c r="BF632" s="10" t="str">
        <f t="shared" si="176"/>
        <v>OK</v>
      </c>
      <c r="BG632" s="4">
        <f t="shared" si="177"/>
        <v>0</v>
      </c>
      <c r="BH632" s="11">
        <f t="shared" si="178"/>
        <v>57000000</v>
      </c>
      <c r="BI632" s="11">
        <f t="shared" si="179"/>
        <v>57000000</v>
      </c>
      <c r="BJ632" s="4">
        <f t="shared" si="180"/>
        <v>0</v>
      </c>
      <c r="BK632" s="4">
        <f t="shared" si="181"/>
        <v>0</v>
      </c>
      <c r="BL632" s="1">
        <v>4</v>
      </c>
      <c r="BM632" s="1">
        <v>2430</v>
      </c>
      <c r="BN632" s="1">
        <v>1</v>
      </c>
      <c r="BO632" s="12">
        <v>3</v>
      </c>
      <c r="BP632" s="1">
        <v>2</v>
      </c>
      <c r="BQ632" s="1">
        <v>9</v>
      </c>
      <c r="BT632" s="36"/>
      <c r="BU632" s="36"/>
      <c r="BV632" s="36" t="str">
        <f t="shared" si="151"/>
        <v>2430</v>
      </c>
      <c r="BW632" s="36" t="b">
        <f t="shared" si="152"/>
        <v>1</v>
      </c>
      <c r="BX632" s="36"/>
      <c r="BY632" s="36"/>
      <c r="BZ632" s="36"/>
      <c r="CA632" s="36"/>
    </row>
    <row r="633" spans="1:79" ht="114">
      <c r="A633" s="38" t="s">
        <v>3801</v>
      </c>
      <c r="B633" s="33" t="s">
        <v>749</v>
      </c>
      <c r="C633" s="27" t="s">
        <v>259</v>
      </c>
      <c r="D633" s="27" t="s">
        <v>246</v>
      </c>
      <c r="E633" s="18" t="s">
        <v>3862</v>
      </c>
      <c r="F633" s="19" t="s">
        <v>3863</v>
      </c>
      <c r="G633" s="19" t="s">
        <v>3903</v>
      </c>
      <c r="H633" s="19" t="s">
        <v>3904</v>
      </c>
      <c r="I633" s="19">
        <v>86101610</v>
      </c>
      <c r="J633" s="19" t="s">
        <v>1376</v>
      </c>
      <c r="K633" s="19" t="s">
        <v>1334</v>
      </c>
      <c r="L633" s="19" t="s">
        <v>2684</v>
      </c>
      <c r="M633" s="20" t="s">
        <v>265</v>
      </c>
      <c r="N633" s="20" t="s">
        <v>265</v>
      </c>
      <c r="O633" s="20" t="s">
        <v>265</v>
      </c>
      <c r="P633" s="20">
        <v>10</v>
      </c>
      <c r="Q633" s="20" t="s">
        <v>1390</v>
      </c>
      <c r="R633" s="20" t="s">
        <v>1391</v>
      </c>
      <c r="S633" s="21">
        <v>57000000</v>
      </c>
      <c r="T633" s="21">
        <v>57000000</v>
      </c>
      <c r="U633" s="20" t="s">
        <v>1404</v>
      </c>
      <c r="V633" s="20" t="s">
        <v>1405</v>
      </c>
      <c r="W633" s="19" t="s">
        <v>149</v>
      </c>
      <c r="X633" s="19" t="s">
        <v>1440</v>
      </c>
      <c r="Y633" s="19" t="s">
        <v>1459</v>
      </c>
      <c r="Z633" s="19" t="s">
        <v>151</v>
      </c>
      <c r="AA633" s="19" t="s">
        <v>1660</v>
      </c>
      <c r="AB633" s="19" t="s">
        <v>1666</v>
      </c>
      <c r="AC633" s="32">
        <v>0</v>
      </c>
      <c r="AD633" s="32">
        <v>0</v>
      </c>
      <c r="AE633" s="32">
        <v>57000000</v>
      </c>
      <c r="AF633" s="32">
        <v>0</v>
      </c>
      <c r="AG633" s="32">
        <v>0</v>
      </c>
      <c r="AH633" s="32">
        <v>5700000</v>
      </c>
      <c r="AI633" s="32">
        <v>0</v>
      </c>
      <c r="AJ633" s="32">
        <v>5700000</v>
      </c>
      <c r="AK633" s="32">
        <v>0</v>
      </c>
      <c r="AL633" s="32">
        <v>5700000</v>
      </c>
      <c r="AM633" s="32">
        <v>0</v>
      </c>
      <c r="AN633" s="32">
        <v>5700000</v>
      </c>
      <c r="AO633" s="32">
        <v>0</v>
      </c>
      <c r="AP633" s="32">
        <v>5700000</v>
      </c>
      <c r="AQ633" s="32">
        <v>0</v>
      </c>
      <c r="AR633" s="32">
        <v>5700000</v>
      </c>
      <c r="AS633" s="32">
        <v>0</v>
      </c>
      <c r="AT633" s="32">
        <v>5700000</v>
      </c>
      <c r="AU633" s="32">
        <v>0</v>
      </c>
      <c r="AV633" s="32">
        <v>5700000</v>
      </c>
      <c r="AW633" s="32">
        <v>0</v>
      </c>
      <c r="AX633" s="32">
        <v>11400000</v>
      </c>
      <c r="AY633" s="32">
        <v>0</v>
      </c>
      <c r="AZ633" s="32">
        <v>0</v>
      </c>
      <c r="BA633" s="30"/>
      <c r="BB633" s="30"/>
      <c r="BC633" s="30"/>
      <c r="BD633" s="30"/>
      <c r="BE633" s="10" t="str">
        <f t="shared" si="175"/>
        <v>OK</v>
      </c>
      <c r="BF633" s="10" t="str">
        <f t="shared" si="176"/>
        <v>OK</v>
      </c>
      <c r="BG633" s="4">
        <f t="shared" si="177"/>
        <v>0</v>
      </c>
      <c r="BH633" s="11">
        <f t="shared" si="178"/>
        <v>57000000</v>
      </c>
      <c r="BI633" s="11">
        <f t="shared" si="179"/>
        <v>57000000</v>
      </c>
      <c r="BJ633" s="4">
        <f t="shared" si="180"/>
        <v>0</v>
      </c>
      <c r="BK633" s="4">
        <f t="shared" si="181"/>
        <v>0</v>
      </c>
      <c r="BL633" s="1">
        <v>4</v>
      </c>
      <c r="BM633" s="1">
        <v>2430</v>
      </c>
      <c r="BN633" s="1">
        <v>1</v>
      </c>
      <c r="BO633" s="12">
        <v>3</v>
      </c>
      <c r="BP633" s="1">
        <v>2</v>
      </c>
      <c r="BQ633" s="1">
        <v>10</v>
      </c>
      <c r="BT633" s="36"/>
      <c r="BU633" s="36"/>
      <c r="BV633" s="36" t="str">
        <f t="shared" si="151"/>
        <v>2430</v>
      </c>
      <c r="BW633" s="36" t="b">
        <f t="shared" si="152"/>
        <v>1</v>
      </c>
      <c r="BX633" s="36"/>
      <c r="BY633" s="36"/>
      <c r="BZ633" s="36"/>
      <c r="CA633" s="36"/>
    </row>
    <row r="634" spans="1:79" ht="114">
      <c r="A634" s="38" t="s">
        <v>3801</v>
      </c>
      <c r="B634" s="33" t="s">
        <v>750</v>
      </c>
      <c r="C634" s="27" t="s">
        <v>259</v>
      </c>
      <c r="D634" s="27" t="s">
        <v>246</v>
      </c>
      <c r="E634" s="18" t="s">
        <v>3862</v>
      </c>
      <c r="F634" s="19" t="s">
        <v>3863</v>
      </c>
      <c r="G634" s="19" t="s">
        <v>3903</v>
      </c>
      <c r="H634" s="19" t="s">
        <v>3904</v>
      </c>
      <c r="I634" s="19">
        <v>86101610</v>
      </c>
      <c r="J634" s="19" t="s">
        <v>1376</v>
      </c>
      <c r="K634" s="19" t="s">
        <v>1334</v>
      </c>
      <c r="L634" s="19" t="s">
        <v>2685</v>
      </c>
      <c r="M634" s="20" t="s">
        <v>265</v>
      </c>
      <c r="N634" s="20" t="s">
        <v>265</v>
      </c>
      <c r="O634" s="20" t="s">
        <v>265</v>
      </c>
      <c r="P634" s="20">
        <v>10</v>
      </c>
      <c r="Q634" s="20" t="s">
        <v>1390</v>
      </c>
      <c r="R634" s="20" t="s">
        <v>1391</v>
      </c>
      <c r="S634" s="21">
        <v>49000000</v>
      </c>
      <c r="T634" s="21">
        <v>49000000</v>
      </c>
      <c r="U634" s="20" t="s">
        <v>1404</v>
      </c>
      <c r="V634" s="20" t="s">
        <v>1405</v>
      </c>
      <c r="W634" s="19" t="s">
        <v>149</v>
      </c>
      <c r="X634" s="19" t="s">
        <v>1440</v>
      </c>
      <c r="Y634" s="19" t="s">
        <v>1459</v>
      </c>
      <c r="Z634" s="19" t="s">
        <v>151</v>
      </c>
      <c r="AA634" s="19" t="s">
        <v>1660</v>
      </c>
      <c r="AB634" s="19" t="s">
        <v>1666</v>
      </c>
      <c r="AC634" s="32">
        <v>0</v>
      </c>
      <c r="AD634" s="32">
        <v>0</v>
      </c>
      <c r="AE634" s="32">
        <v>49000000</v>
      </c>
      <c r="AF634" s="32">
        <v>0</v>
      </c>
      <c r="AG634" s="32">
        <v>0</v>
      </c>
      <c r="AH634" s="32">
        <v>4900000</v>
      </c>
      <c r="AI634" s="32">
        <v>0</v>
      </c>
      <c r="AJ634" s="32">
        <v>4900000</v>
      </c>
      <c r="AK634" s="32">
        <v>0</v>
      </c>
      <c r="AL634" s="32">
        <v>4900000</v>
      </c>
      <c r="AM634" s="32">
        <v>0</v>
      </c>
      <c r="AN634" s="32">
        <v>4900000</v>
      </c>
      <c r="AO634" s="32">
        <v>0</v>
      </c>
      <c r="AP634" s="32">
        <v>4900000</v>
      </c>
      <c r="AQ634" s="32">
        <v>0</v>
      </c>
      <c r="AR634" s="32">
        <v>4900000</v>
      </c>
      <c r="AS634" s="32">
        <v>0</v>
      </c>
      <c r="AT634" s="32">
        <v>4900000</v>
      </c>
      <c r="AU634" s="32">
        <v>0</v>
      </c>
      <c r="AV634" s="32">
        <v>4900000</v>
      </c>
      <c r="AW634" s="32">
        <v>0</v>
      </c>
      <c r="AX634" s="32">
        <v>9800000</v>
      </c>
      <c r="AY634" s="32">
        <v>0</v>
      </c>
      <c r="AZ634" s="32">
        <v>0</v>
      </c>
      <c r="BA634" s="30"/>
      <c r="BB634" s="30"/>
      <c r="BC634" s="30"/>
      <c r="BD634" s="30"/>
      <c r="BE634" s="10" t="str">
        <f t="shared" si="175"/>
        <v>OK</v>
      </c>
      <c r="BF634" s="10" t="str">
        <f t="shared" si="176"/>
        <v>OK</v>
      </c>
      <c r="BG634" s="4">
        <f t="shared" si="177"/>
        <v>0</v>
      </c>
      <c r="BH634" s="11">
        <f t="shared" si="178"/>
        <v>49000000</v>
      </c>
      <c r="BI634" s="11">
        <f t="shared" si="179"/>
        <v>49000000</v>
      </c>
      <c r="BJ634" s="4">
        <f t="shared" si="180"/>
        <v>0</v>
      </c>
      <c r="BK634" s="4">
        <f t="shared" si="181"/>
        <v>0</v>
      </c>
      <c r="BL634" s="1">
        <v>4</v>
      </c>
      <c r="BM634" s="1">
        <v>2430</v>
      </c>
      <c r="BN634" s="1">
        <v>1</v>
      </c>
      <c r="BO634" s="12">
        <v>3</v>
      </c>
      <c r="BP634" s="1">
        <v>2</v>
      </c>
      <c r="BQ634" s="1">
        <v>11</v>
      </c>
      <c r="BT634" s="36"/>
      <c r="BU634" s="36"/>
      <c r="BV634" s="36" t="str">
        <f t="shared" si="151"/>
        <v>2430</v>
      </c>
      <c r="BW634" s="36" t="b">
        <f t="shared" si="152"/>
        <v>1</v>
      </c>
      <c r="BX634" s="36"/>
      <c r="BY634" s="36"/>
      <c r="BZ634" s="36"/>
      <c r="CA634" s="36"/>
    </row>
    <row r="635" spans="1:79" ht="114">
      <c r="A635" s="38" t="s">
        <v>3801</v>
      </c>
      <c r="B635" s="33" t="s">
        <v>751</v>
      </c>
      <c r="C635" s="27" t="s">
        <v>259</v>
      </c>
      <c r="D635" s="27" t="s">
        <v>246</v>
      </c>
      <c r="E635" s="18" t="s">
        <v>3862</v>
      </c>
      <c r="F635" s="19" t="s">
        <v>3863</v>
      </c>
      <c r="G635" s="19" t="s">
        <v>3903</v>
      </c>
      <c r="H635" s="19" t="s">
        <v>3904</v>
      </c>
      <c r="I635" s="19">
        <v>86101610</v>
      </c>
      <c r="J635" s="19" t="s">
        <v>1376</v>
      </c>
      <c r="K635" s="19" t="s">
        <v>1334</v>
      </c>
      <c r="L635" s="19" t="s">
        <v>6067</v>
      </c>
      <c r="M635" s="20" t="s">
        <v>265</v>
      </c>
      <c r="N635" s="20" t="s">
        <v>265</v>
      </c>
      <c r="O635" s="20" t="s">
        <v>265</v>
      </c>
      <c r="P635" s="20">
        <v>7</v>
      </c>
      <c r="Q635" s="20" t="s">
        <v>1390</v>
      </c>
      <c r="R635" s="20" t="s">
        <v>3145</v>
      </c>
      <c r="S635" s="21">
        <v>39900000</v>
      </c>
      <c r="T635" s="21">
        <v>39900000</v>
      </c>
      <c r="U635" s="20" t="s">
        <v>1404</v>
      </c>
      <c r="V635" s="20" t="s">
        <v>1405</v>
      </c>
      <c r="W635" s="19" t="s">
        <v>149</v>
      </c>
      <c r="X635" s="19" t="s">
        <v>6068</v>
      </c>
      <c r="Y635" s="19" t="s">
        <v>6046</v>
      </c>
      <c r="Z635" s="19" t="s">
        <v>6069</v>
      </c>
      <c r="AA635" s="19" t="s">
        <v>1660</v>
      </c>
      <c r="AB635" s="19" t="s">
        <v>1666</v>
      </c>
      <c r="AC635" s="32">
        <v>0</v>
      </c>
      <c r="AD635" s="32">
        <v>0</v>
      </c>
      <c r="AE635" s="32">
        <v>39900000</v>
      </c>
      <c r="AF635" s="32">
        <v>0</v>
      </c>
      <c r="AG635" s="32">
        <v>0</v>
      </c>
      <c r="AH635" s="32">
        <v>5700000</v>
      </c>
      <c r="AI635" s="32">
        <v>0</v>
      </c>
      <c r="AJ635" s="32">
        <v>5700000</v>
      </c>
      <c r="AK635" s="32">
        <v>0</v>
      </c>
      <c r="AL635" s="32">
        <v>5700000</v>
      </c>
      <c r="AM635" s="32">
        <v>0</v>
      </c>
      <c r="AN635" s="32">
        <v>5700000</v>
      </c>
      <c r="AO635" s="32">
        <v>0</v>
      </c>
      <c r="AP635" s="32">
        <v>5700000</v>
      </c>
      <c r="AQ635" s="32">
        <v>0</v>
      </c>
      <c r="AR635" s="32">
        <v>5700000</v>
      </c>
      <c r="AS635" s="32">
        <v>0</v>
      </c>
      <c r="AT635" s="32">
        <v>5700000</v>
      </c>
      <c r="AU635" s="32">
        <v>0</v>
      </c>
      <c r="AV635" s="32">
        <v>0</v>
      </c>
      <c r="AW635" s="32">
        <v>0</v>
      </c>
      <c r="AX635" s="32">
        <v>0</v>
      </c>
      <c r="AY635" s="32">
        <v>0</v>
      </c>
      <c r="AZ635" s="32">
        <v>0</v>
      </c>
      <c r="BA635" s="30"/>
      <c r="BB635" s="30"/>
      <c r="BC635" s="30"/>
      <c r="BD635" s="30"/>
      <c r="BE635" s="10" t="str">
        <f t="shared" si="175"/>
        <v>OK</v>
      </c>
      <c r="BF635" s="10" t="str">
        <f t="shared" si="176"/>
        <v>OK</v>
      </c>
      <c r="BG635" s="4">
        <f t="shared" si="177"/>
        <v>0</v>
      </c>
      <c r="BH635" s="11">
        <f t="shared" si="178"/>
        <v>39900000</v>
      </c>
      <c r="BI635" s="11">
        <f t="shared" si="179"/>
        <v>39900000</v>
      </c>
      <c r="BJ635" s="4">
        <f t="shared" si="180"/>
        <v>0</v>
      </c>
      <c r="BK635" s="4">
        <f t="shared" si="181"/>
        <v>0</v>
      </c>
      <c r="BL635" s="1">
        <v>4</v>
      </c>
      <c r="BM635" s="1">
        <v>2430</v>
      </c>
      <c r="BN635" s="1">
        <v>1</v>
      </c>
      <c r="BO635" s="12">
        <v>3</v>
      </c>
      <c r="BP635" s="1">
        <v>2</v>
      </c>
      <c r="BQ635" s="1">
        <v>12</v>
      </c>
      <c r="BT635" s="36"/>
      <c r="BU635" s="36"/>
      <c r="BV635" s="36" t="str">
        <f t="shared" si="151"/>
        <v>2430</v>
      </c>
      <c r="BW635" s="36" t="b">
        <f t="shared" si="152"/>
        <v>1</v>
      </c>
      <c r="BX635" s="36"/>
      <c r="BY635" s="36"/>
      <c r="BZ635" s="36"/>
      <c r="CA635" s="36"/>
    </row>
    <row r="636" spans="1:79" ht="114">
      <c r="A636" s="38" t="s">
        <v>3801</v>
      </c>
      <c r="B636" s="33" t="s">
        <v>752</v>
      </c>
      <c r="C636" s="27" t="s">
        <v>259</v>
      </c>
      <c r="D636" s="27" t="s">
        <v>246</v>
      </c>
      <c r="E636" s="18" t="s">
        <v>3862</v>
      </c>
      <c r="F636" s="19" t="s">
        <v>3863</v>
      </c>
      <c r="G636" s="19" t="s">
        <v>3903</v>
      </c>
      <c r="H636" s="19" t="s">
        <v>3904</v>
      </c>
      <c r="I636" s="19">
        <v>86101610</v>
      </c>
      <c r="J636" s="19" t="s">
        <v>1376</v>
      </c>
      <c r="K636" s="19" t="s">
        <v>1334</v>
      </c>
      <c r="L636" s="19" t="s">
        <v>2686</v>
      </c>
      <c r="M636" s="20" t="s">
        <v>265</v>
      </c>
      <c r="N636" s="20" t="s">
        <v>265</v>
      </c>
      <c r="O636" s="20" t="s">
        <v>265</v>
      </c>
      <c r="P636" s="20">
        <v>10</v>
      </c>
      <c r="Q636" s="20" t="s">
        <v>1390</v>
      </c>
      <c r="R636" s="20" t="s">
        <v>1391</v>
      </c>
      <c r="S636" s="21">
        <v>49000000</v>
      </c>
      <c r="T636" s="21">
        <v>49000000</v>
      </c>
      <c r="U636" s="20" t="s">
        <v>1404</v>
      </c>
      <c r="V636" s="20" t="s">
        <v>1405</v>
      </c>
      <c r="W636" s="19" t="s">
        <v>149</v>
      </c>
      <c r="X636" s="19" t="s">
        <v>1440</v>
      </c>
      <c r="Y636" s="19" t="s">
        <v>1459</v>
      </c>
      <c r="Z636" s="19" t="s">
        <v>151</v>
      </c>
      <c r="AA636" s="19" t="s">
        <v>1660</v>
      </c>
      <c r="AB636" s="19" t="s">
        <v>1666</v>
      </c>
      <c r="AC636" s="32">
        <v>0</v>
      </c>
      <c r="AD636" s="32">
        <v>0</v>
      </c>
      <c r="AE636" s="32">
        <v>49000000</v>
      </c>
      <c r="AF636" s="32">
        <v>0</v>
      </c>
      <c r="AG636" s="32">
        <v>0</v>
      </c>
      <c r="AH636" s="32">
        <v>4900000</v>
      </c>
      <c r="AI636" s="32">
        <v>0</v>
      </c>
      <c r="AJ636" s="32">
        <v>4900000</v>
      </c>
      <c r="AK636" s="32">
        <v>0</v>
      </c>
      <c r="AL636" s="32">
        <v>4900000</v>
      </c>
      <c r="AM636" s="32">
        <v>0</v>
      </c>
      <c r="AN636" s="32">
        <v>4900000</v>
      </c>
      <c r="AO636" s="32">
        <v>0</v>
      </c>
      <c r="AP636" s="32">
        <v>4900000</v>
      </c>
      <c r="AQ636" s="32">
        <v>0</v>
      </c>
      <c r="AR636" s="32">
        <v>4900000</v>
      </c>
      <c r="AS636" s="32">
        <v>0</v>
      </c>
      <c r="AT636" s="32">
        <v>4900000</v>
      </c>
      <c r="AU636" s="32">
        <v>0</v>
      </c>
      <c r="AV636" s="32">
        <v>4900000</v>
      </c>
      <c r="AW636" s="32">
        <v>0</v>
      </c>
      <c r="AX636" s="32">
        <v>9800000</v>
      </c>
      <c r="AY636" s="32">
        <v>0</v>
      </c>
      <c r="AZ636" s="32">
        <v>0</v>
      </c>
      <c r="BA636" s="30"/>
      <c r="BB636" s="30"/>
      <c r="BC636" s="30"/>
      <c r="BD636" s="30"/>
      <c r="BE636" s="10" t="str">
        <f t="shared" si="175"/>
        <v>OK</v>
      </c>
      <c r="BF636" s="10" t="str">
        <f t="shared" si="176"/>
        <v>OK</v>
      </c>
      <c r="BG636" s="4">
        <f t="shared" si="177"/>
        <v>0</v>
      </c>
      <c r="BH636" s="11">
        <f t="shared" si="178"/>
        <v>49000000</v>
      </c>
      <c r="BI636" s="11">
        <f t="shared" si="179"/>
        <v>49000000</v>
      </c>
      <c r="BJ636" s="4">
        <f t="shared" si="180"/>
        <v>0</v>
      </c>
      <c r="BK636" s="4">
        <f t="shared" si="181"/>
        <v>0</v>
      </c>
      <c r="BL636" s="1">
        <v>4</v>
      </c>
      <c r="BM636" s="1">
        <v>2430</v>
      </c>
      <c r="BN636" s="1">
        <v>1</v>
      </c>
      <c r="BO636" s="12">
        <v>3</v>
      </c>
      <c r="BP636" s="1">
        <v>2</v>
      </c>
      <c r="BQ636" s="1">
        <v>13</v>
      </c>
      <c r="BT636" s="36"/>
      <c r="BU636" s="36"/>
      <c r="BV636" s="36" t="str">
        <f t="shared" si="151"/>
        <v>2430</v>
      </c>
      <c r="BW636" s="36" t="b">
        <f t="shared" si="152"/>
        <v>1</v>
      </c>
      <c r="BX636" s="36"/>
      <c r="BY636" s="36"/>
      <c r="BZ636" s="36"/>
      <c r="CA636" s="36"/>
    </row>
    <row r="637" spans="1:79" ht="142.5">
      <c r="A637" s="38" t="s">
        <v>3801</v>
      </c>
      <c r="B637" s="33" t="s">
        <v>753</v>
      </c>
      <c r="C637" s="27" t="s">
        <v>259</v>
      </c>
      <c r="D637" s="27" t="s">
        <v>246</v>
      </c>
      <c r="E637" s="18" t="s">
        <v>3862</v>
      </c>
      <c r="F637" s="19" t="s">
        <v>3863</v>
      </c>
      <c r="G637" s="19" t="s">
        <v>3903</v>
      </c>
      <c r="H637" s="19" t="s">
        <v>3904</v>
      </c>
      <c r="I637" s="19">
        <v>86101610</v>
      </c>
      <c r="J637" s="19" t="s">
        <v>1376</v>
      </c>
      <c r="K637" s="19" t="s">
        <v>1334</v>
      </c>
      <c r="L637" s="19" t="s">
        <v>2687</v>
      </c>
      <c r="M637" s="20" t="s">
        <v>1321</v>
      </c>
      <c r="N637" s="20" t="s">
        <v>1321</v>
      </c>
      <c r="O637" s="20" t="s">
        <v>1321</v>
      </c>
      <c r="P637" s="20">
        <v>7</v>
      </c>
      <c r="Q637" s="20" t="s">
        <v>1390</v>
      </c>
      <c r="R637" s="20" t="s">
        <v>3145</v>
      </c>
      <c r="S637" s="21">
        <v>31500000</v>
      </c>
      <c r="T637" s="21">
        <v>31500000</v>
      </c>
      <c r="U637" s="20" t="s">
        <v>1404</v>
      </c>
      <c r="V637" s="20" t="s">
        <v>1405</v>
      </c>
      <c r="W637" s="19" t="s">
        <v>149</v>
      </c>
      <c r="X637" s="19" t="s">
        <v>6068</v>
      </c>
      <c r="Y637" s="19" t="s">
        <v>6046</v>
      </c>
      <c r="Z637" s="19" t="s">
        <v>6069</v>
      </c>
      <c r="AA637" s="19" t="s">
        <v>1660</v>
      </c>
      <c r="AB637" s="19" t="s">
        <v>1666</v>
      </c>
      <c r="AC637" s="32">
        <v>31500000</v>
      </c>
      <c r="AD637" s="32">
        <v>0</v>
      </c>
      <c r="AE637" s="32">
        <v>0</v>
      </c>
      <c r="AF637" s="32">
        <v>4500000</v>
      </c>
      <c r="AG637" s="32">
        <v>0</v>
      </c>
      <c r="AH637" s="32">
        <v>4500000</v>
      </c>
      <c r="AI637" s="32">
        <v>0</v>
      </c>
      <c r="AJ637" s="32">
        <v>4500000</v>
      </c>
      <c r="AK637" s="32">
        <v>0</v>
      </c>
      <c r="AL637" s="32">
        <v>4500000</v>
      </c>
      <c r="AM637" s="32">
        <v>0</v>
      </c>
      <c r="AN637" s="32">
        <v>4500000</v>
      </c>
      <c r="AO637" s="32">
        <v>0</v>
      </c>
      <c r="AP637" s="32">
        <v>4500000</v>
      </c>
      <c r="AQ637" s="32">
        <v>0</v>
      </c>
      <c r="AR637" s="32">
        <v>4500000</v>
      </c>
      <c r="AS637" s="32">
        <v>0</v>
      </c>
      <c r="AT637" s="32">
        <v>0</v>
      </c>
      <c r="AU637" s="32">
        <v>0</v>
      </c>
      <c r="AV637" s="32">
        <v>0</v>
      </c>
      <c r="AW637" s="32">
        <v>0</v>
      </c>
      <c r="AX637" s="32">
        <v>0</v>
      </c>
      <c r="AY637" s="32">
        <v>0</v>
      </c>
      <c r="AZ637" s="32">
        <v>0</v>
      </c>
      <c r="BA637" s="30"/>
      <c r="BB637" s="30"/>
      <c r="BC637" s="30"/>
      <c r="BD637" s="30"/>
      <c r="BE637" s="10" t="str">
        <f t="shared" si="175"/>
        <v>OK</v>
      </c>
      <c r="BF637" s="10" t="str">
        <f t="shared" si="176"/>
        <v>OK</v>
      </c>
      <c r="BG637" s="4">
        <f t="shared" si="177"/>
        <v>0</v>
      </c>
      <c r="BH637" s="11">
        <f t="shared" si="178"/>
        <v>31500000</v>
      </c>
      <c r="BI637" s="11">
        <f t="shared" si="179"/>
        <v>31500000</v>
      </c>
      <c r="BJ637" s="4">
        <f t="shared" si="180"/>
        <v>0</v>
      </c>
      <c r="BK637" s="4">
        <f t="shared" si="181"/>
        <v>0</v>
      </c>
      <c r="BL637" s="1">
        <v>4</v>
      </c>
      <c r="BM637" s="1">
        <v>2430</v>
      </c>
      <c r="BN637" s="1">
        <v>1</v>
      </c>
      <c r="BO637" s="12">
        <v>3</v>
      </c>
      <c r="BP637" s="1">
        <v>2</v>
      </c>
      <c r="BQ637" s="1">
        <v>14</v>
      </c>
      <c r="BT637" s="36"/>
      <c r="BU637" s="36"/>
      <c r="BV637" s="36" t="str">
        <f t="shared" si="151"/>
        <v>2430</v>
      </c>
      <c r="BW637" s="36" t="b">
        <f t="shared" si="152"/>
        <v>1</v>
      </c>
      <c r="BX637" s="36"/>
      <c r="BY637" s="36"/>
      <c r="BZ637" s="36"/>
      <c r="CA637" s="36"/>
    </row>
    <row r="638" spans="1:79" ht="142.5">
      <c r="A638" s="38" t="s">
        <v>3801</v>
      </c>
      <c r="B638" s="33" t="s">
        <v>754</v>
      </c>
      <c r="C638" s="27" t="s">
        <v>259</v>
      </c>
      <c r="D638" s="27" t="s">
        <v>246</v>
      </c>
      <c r="E638" s="18" t="s">
        <v>3862</v>
      </c>
      <c r="F638" s="19" t="s">
        <v>3863</v>
      </c>
      <c r="G638" s="19" t="s">
        <v>3903</v>
      </c>
      <c r="H638" s="19" t="s">
        <v>3904</v>
      </c>
      <c r="I638" s="19">
        <v>86101610</v>
      </c>
      <c r="J638" s="19" t="s">
        <v>1376</v>
      </c>
      <c r="K638" s="19" t="s">
        <v>1334</v>
      </c>
      <c r="L638" s="19" t="s">
        <v>2688</v>
      </c>
      <c r="M638" s="20" t="s">
        <v>265</v>
      </c>
      <c r="N638" s="20" t="s">
        <v>265</v>
      </c>
      <c r="O638" s="20" t="s">
        <v>265</v>
      </c>
      <c r="P638" s="20">
        <v>7</v>
      </c>
      <c r="Q638" s="20" t="s">
        <v>1390</v>
      </c>
      <c r="R638" s="20" t="s">
        <v>3145</v>
      </c>
      <c r="S638" s="21">
        <v>31500000</v>
      </c>
      <c r="T638" s="21">
        <v>31500000</v>
      </c>
      <c r="U638" s="20" t="s">
        <v>1404</v>
      </c>
      <c r="V638" s="20" t="s">
        <v>1405</v>
      </c>
      <c r="W638" s="19" t="s">
        <v>149</v>
      </c>
      <c r="X638" s="19" t="s">
        <v>6068</v>
      </c>
      <c r="Y638" s="19" t="s">
        <v>6046</v>
      </c>
      <c r="Z638" s="19" t="s">
        <v>6069</v>
      </c>
      <c r="AA638" s="19" t="s">
        <v>1660</v>
      </c>
      <c r="AB638" s="19" t="s">
        <v>1666</v>
      </c>
      <c r="AC638" s="32">
        <v>0</v>
      </c>
      <c r="AD638" s="32">
        <v>0</v>
      </c>
      <c r="AE638" s="32">
        <v>31500000</v>
      </c>
      <c r="AF638" s="32">
        <v>0</v>
      </c>
      <c r="AG638" s="32">
        <v>0</v>
      </c>
      <c r="AH638" s="32">
        <v>4500000</v>
      </c>
      <c r="AI638" s="32">
        <v>0</v>
      </c>
      <c r="AJ638" s="32">
        <v>4500000</v>
      </c>
      <c r="AK638" s="32">
        <v>0</v>
      </c>
      <c r="AL638" s="32">
        <v>4500000</v>
      </c>
      <c r="AM638" s="32">
        <v>0</v>
      </c>
      <c r="AN638" s="32">
        <v>4500000</v>
      </c>
      <c r="AO638" s="32">
        <v>0</v>
      </c>
      <c r="AP638" s="32">
        <v>4500000</v>
      </c>
      <c r="AQ638" s="32">
        <v>0</v>
      </c>
      <c r="AR638" s="32">
        <v>4500000</v>
      </c>
      <c r="AS638" s="32">
        <v>0</v>
      </c>
      <c r="AT638" s="32">
        <v>4500000</v>
      </c>
      <c r="AU638" s="32">
        <v>0</v>
      </c>
      <c r="AV638" s="32">
        <v>0</v>
      </c>
      <c r="AW638" s="32">
        <v>0</v>
      </c>
      <c r="AX638" s="32">
        <v>0</v>
      </c>
      <c r="AY638" s="32">
        <v>0</v>
      </c>
      <c r="AZ638" s="32">
        <v>0</v>
      </c>
      <c r="BA638" s="30"/>
      <c r="BB638" s="30"/>
      <c r="BC638" s="30"/>
      <c r="BD638" s="30"/>
      <c r="BE638" s="10" t="str">
        <f t="shared" si="175"/>
        <v>OK</v>
      </c>
      <c r="BF638" s="10" t="str">
        <f t="shared" si="176"/>
        <v>OK</v>
      </c>
      <c r="BG638" s="4">
        <f t="shared" si="177"/>
        <v>0</v>
      </c>
      <c r="BH638" s="11">
        <f t="shared" si="178"/>
        <v>31500000</v>
      </c>
      <c r="BI638" s="11">
        <f t="shared" si="179"/>
        <v>31500000</v>
      </c>
      <c r="BJ638" s="4">
        <f t="shared" si="180"/>
        <v>0</v>
      </c>
      <c r="BK638" s="4">
        <f t="shared" si="181"/>
        <v>0</v>
      </c>
      <c r="BL638" s="1">
        <v>4</v>
      </c>
      <c r="BM638" s="1">
        <v>2430</v>
      </c>
      <c r="BN638" s="1">
        <v>1</v>
      </c>
      <c r="BO638" s="12">
        <v>3</v>
      </c>
      <c r="BP638" s="1">
        <v>2</v>
      </c>
      <c r="BQ638" s="1">
        <v>15</v>
      </c>
      <c r="BT638" s="36"/>
      <c r="BU638" s="36"/>
      <c r="BV638" s="36" t="str">
        <f t="shared" si="151"/>
        <v>2430</v>
      </c>
      <c r="BW638" s="36" t="b">
        <f t="shared" si="152"/>
        <v>1</v>
      </c>
      <c r="BX638" s="36"/>
      <c r="BY638" s="36"/>
      <c r="BZ638" s="36"/>
      <c r="CA638" s="36"/>
    </row>
    <row r="639" spans="1:79" ht="99.75">
      <c r="A639" s="38" t="s">
        <v>3801</v>
      </c>
      <c r="B639" s="33" t="s">
        <v>755</v>
      </c>
      <c r="C639" s="27" t="s">
        <v>259</v>
      </c>
      <c r="D639" s="27" t="s">
        <v>246</v>
      </c>
      <c r="E639" s="18" t="s">
        <v>3862</v>
      </c>
      <c r="F639" s="19" t="s">
        <v>3863</v>
      </c>
      <c r="G639" s="19" t="s">
        <v>3903</v>
      </c>
      <c r="H639" s="19" t="s">
        <v>3904</v>
      </c>
      <c r="I639" s="19">
        <v>86101610</v>
      </c>
      <c r="J639" s="19" t="s">
        <v>1376</v>
      </c>
      <c r="K639" s="19" t="s">
        <v>1334</v>
      </c>
      <c r="L639" s="19" t="s">
        <v>2689</v>
      </c>
      <c r="M639" s="20" t="s">
        <v>265</v>
      </c>
      <c r="N639" s="20" t="s">
        <v>265</v>
      </c>
      <c r="O639" s="20" t="s">
        <v>265</v>
      </c>
      <c r="P639" s="20">
        <v>10</v>
      </c>
      <c r="Q639" s="20" t="s">
        <v>1390</v>
      </c>
      <c r="R639" s="20" t="s">
        <v>1391</v>
      </c>
      <c r="S639" s="21">
        <v>44410000</v>
      </c>
      <c r="T639" s="21">
        <v>44410000</v>
      </c>
      <c r="U639" s="20" t="s">
        <v>1404</v>
      </c>
      <c r="V639" s="20" t="s">
        <v>1405</v>
      </c>
      <c r="W639" s="19" t="s">
        <v>149</v>
      </c>
      <c r="X639" s="19" t="s">
        <v>1440</v>
      </c>
      <c r="Y639" s="19" t="s">
        <v>1459</v>
      </c>
      <c r="Z639" s="19" t="s">
        <v>151</v>
      </c>
      <c r="AA639" s="19" t="s">
        <v>1660</v>
      </c>
      <c r="AB639" s="19" t="s">
        <v>1666</v>
      </c>
      <c r="AC639" s="32">
        <v>0</v>
      </c>
      <c r="AD639" s="32">
        <v>0</v>
      </c>
      <c r="AE639" s="32">
        <v>44410000</v>
      </c>
      <c r="AF639" s="32">
        <v>0</v>
      </c>
      <c r="AG639" s="32">
        <v>0</v>
      </c>
      <c r="AH639" s="32">
        <v>4441000</v>
      </c>
      <c r="AI639" s="32">
        <v>0</v>
      </c>
      <c r="AJ639" s="32">
        <v>4441000</v>
      </c>
      <c r="AK639" s="32">
        <v>0</v>
      </c>
      <c r="AL639" s="32">
        <v>4441000</v>
      </c>
      <c r="AM639" s="32">
        <v>0</v>
      </c>
      <c r="AN639" s="32">
        <v>4441000</v>
      </c>
      <c r="AO639" s="32">
        <v>0</v>
      </c>
      <c r="AP639" s="32">
        <v>4441000</v>
      </c>
      <c r="AQ639" s="32">
        <v>0</v>
      </c>
      <c r="AR639" s="32">
        <v>4441000</v>
      </c>
      <c r="AS639" s="32">
        <v>0</v>
      </c>
      <c r="AT639" s="32">
        <v>4441000</v>
      </c>
      <c r="AU639" s="32">
        <v>0</v>
      </c>
      <c r="AV639" s="32">
        <v>4441000</v>
      </c>
      <c r="AW639" s="32">
        <v>0</v>
      </c>
      <c r="AX639" s="32">
        <v>8882000</v>
      </c>
      <c r="AY639" s="32">
        <v>0</v>
      </c>
      <c r="AZ639" s="32">
        <v>0</v>
      </c>
      <c r="BA639" s="30"/>
      <c r="BB639" s="30"/>
      <c r="BC639" s="30"/>
      <c r="BD639" s="30"/>
      <c r="BE639" s="10" t="str">
        <f t="shared" si="175"/>
        <v>OK</v>
      </c>
      <c r="BF639" s="10" t="str">
        <f t="shared" si="176"/>
        <v>OK</v>
      </c>
      <c r="BG639" s="4">
        <f t="shared" si="177"/>
        <v>0</v>
      </c>
      <c r="BH639" s="11">
        <f t="shared" si="178"/>
        <v>44410000</v>
      </c>
      <c r="BI639" s="11">
        <f t="shared" si="179"/>
        <v>44410000</v>
      </c>
      <c r="BJ639" s="4">
        <f t="shared" si="180"/>
        <v>0</v>
      </c>
      <c r="BK639" s="4">
        <f t="shared" si="181"/>
        <v>0</v>
      </c>
      <c r="BL639" s="1">
        <v>4</v>
      </c>
      <c r="BM639" s="1">
        <v>2430</v>
      </c>
      <c r="BN639" s="1">
        <v>1</v>
      </c>
      <c r="BO639" s="12">
        <v>3</v>
      </c>
      <c r="BP639" s="1">
        <v>2</v>
      </c>
      <c r="BQ639" s="1">
        <v>16</v>
      </c>
      <c r="BT639" s="36"/>
      <c r="BU639" s="36"/>
      <c r="BV639" s="36" t="str">
        <f t="shared" si="151"/>
        <v>2430</v>
      </c>
      <c r="BW639" s="36" t="b">
        <f t="shared" si="152"/>
        <v>1</v>
      </c>
      <c r="BX639" s="36"/>
      <c r="BY639" s="36"/>
      <c r="BZ639" s="36"/>
      <c r="CA639" s="36"/>
    </row>
    <row r="640" spans="1:79" ht="99.75">
      <c r="A640" s="38" t="s">
        <v>3801</v>
      </c>
      <c r="B640" s="33" t="s">
        <v>756</v>
      </c>
      <c r="C640" s="27" t="s">
        <v>259</v>
      </c>
      <c r="D640" s="27" t="s">
        <v>246</v>
      </c>
      <c r="E640" s="18" t="s">
        <v>3862</v>
      </c>
      <c r="F640" s="19" t="s">
        <v>3863</v>
      </c>
      <c r="G640" s="19" t="s">
        <v>3903</v>
      </c>
      <c r="H640" s="19" t="s">
        <v>3904</v>
      </c>
      <c r="I640" s="19">
        <v>86101610</v>
      </c>
      <c r="J640" s="19" t="s">
        <v>1376</v>
      </c>
      <c r="K640" s="19" t="s">
        <v>1334</v>
      </c>
      <c r="L640" s="19" t="s">
        <v>2690</v>
      </c>
      <c r="M640" s="20" t="s">
        <v>265</v>
      </c>
      <c r="N640" s="20" t="s">
        <v>265</v>
      </c>
      <c r="O640" s="20" t="s">
        <v>265</v>
      </c>
      <c r="P640" s="20">
        <v>10</v>
      </c>
      <c r="Q640" s="20" t="s">
        <v>1390</v>
      </c>
      <c r="R640" s="20" t="s">
        <v>1391</v>
      </c>
      <c r="S640" s="21">
        <v>44410000</v>
      </c>
      <c r="T640" s="21">
        <v>44410000</v>
      </c>
      <c r="U640" s="20" t="s">
        <v>1404</v>
      </c>
      <c r="V640" s="20" t="s">
        <v>1405</v>
      </c>
      <c r="W640" s="19" t="s">
        <v>149</v>
      </c>
      <c r="X640" s="19" t="s">
        <v>1440</v>
      </c>
      <c r="Y640" s="19" t="s">
        <v>1459</v>
      </c>
      <c r="Z640" s="19" t="s">
        <v>151</v>
      </c>
      <c r="AA640" s="19" t="s">
        <v>1660</v>
      </c>
      <c r="AB640" s="19" t="s">
        <v>1666</v>
      </c>
      <c r="AC640" s="32">
        <v>0</v>
      </c>
      <c r="AD640" s="32">
        <v>0</v>
      </c>
      <c r="AE640" s="32">
        <v>44410000</v>
      </c>
      <c r="AF640" s="32">
        <v>0</v>
      </c>
      <c r="AG640" s="32">
        <v>0</v>
      </c>
      <c r="AH640" s="32">
        <v>4441000</v>
      </c>
      <c r="AI640" s="32">
        <v>0</v>
      </c>
      <c r="AJ640" s="32">
        <v>4441000</v>
      </c>
      <c r="AK640" s="32">
        <v>0</v>
      </c>
      <c r="AL640" s="32">
        <v>4441000</v>
      </c>
      <c r="AM640" s="32">
        <v>0</v>
      </c>
      <c r="AN640" s="32">
        <v>4441000</v>
      </c>
      <c r="AO640" s="32">
        <v>0</v>
      </c>
      <c r="AP640" s="32">
        <v>4441000</v>
      </c>
      <c r="AQ640" s="32">
        <v>0</v>
      </c>
      <c r="AR640" s="32">
        <v>4441000</v>
      </c>
      <c r="AS640" s="32">
        <v>0</v>
      </c>
      <c r="AT640" s="32">
        <v>4441000</v>
      </c>
      <c r="AU640" s="32">
        <v>0</v>
      </c>
      <c r="AV640" s="32">
        <v>4441000</v>
      </c>
      <c r="AW640" s="32">
        <v>0</v>
      </c>
      <c r="AX640" s="32">
        <v>8882000</v>
      </c>
      <c r="AY640" s="32">
        <v>0</v>
      </c>
      <c r="AZ640" s="32">
        <v>0</v>
      </c>
      <c r="BA640" s="30"/>
      <c r="BB640" s="30"/>
      <c r="BC640" s="30"/>
      <c r="BD640" s="30"/>
      <c r="BE640" s="10" t="str">
        <f t="shared" si="175"/>
        <v>OK</v>
      </c>
      <c r="BF640" s="10" t="str">
        <f t="shared" si="176"/>
        <v>OK</v>
      </c>
      <c r="BG640" s="4">
        <f t="shared" si="177"/>
        <v>0</v>
      </c>
      <c r="BH640" s="11">
        <f t="shared" si="178"/>
        <v>44410000</v>
      </c>
      <c r="BI640" s="11">
        <f t="shared" si="179"/>
        <v>44410000</v>
      </c>
      <c r="BJ640" s="4">
        <f t="shared" si="180"/>
        <v>0</v>
      </c>
      <c r="BK640" s="4">
        <f t="shared" si="181"/>
        <v>0</v>
      </c>
      <c r="BL640" s="1">
        <v>4</v>
      </c>
      <c r="BM640" s="1">
        <v>2430</v>
      </c>
      <c r="BN640" s="1">
        <v>1</v>
      </c>
      <c r="BO640" s="12">
        <v>3</v>
      </c>
      <c r="BP640" s="1">
        <v>2</v>
      </c>
      <c r="BQ640" s="1">
        <v>17</v>
      </c>
      <c r="BT640" s="36"/>
      <c r="BU640" s="36"/>
      <c r="BV640" s="36" t="str">
        <f t="shared" si="151"/>
        <v>2430</v>
      </c>
      <c r="BW640" s="36" t="b">
        <f t="shared" si="152"/>
        <v>1</v>
      </c>
      <c r="BX640" s="36"/>
      <c r="BY640" s="36"/>
      <c r="BZ640" s="36"/>
      <c r="CA640" s="36"/>
    </row>
    <row r="641" spans="1:79" ht="99.75">
      <c r="A641" s="38" t="s">
        <v>3801</v>
      </c>
      <c r="B641" s="33" t="s">
        <v>757</v>
      </c>
      <c r="C641" s="27" t="s">
        <v>259</v>
      </c>
      <c r="D641" s="27" t="s">
        <v>246</v>
      </c>
      <c r="E641" s="18" t="s">
        <v>3862</v>
      </c>
      <c r="F641" s="19" t="s">
        <v>3863</v>
      </c>
      <c r="G641" s="19" t="s">
        <v>3903</v>
      </c>
      <c r="H641" s="19" t="s">
        <v>3904</v>
      </c>
      <c r="I641" s="19">
        <v>86101610</v>
      </c>
      <c r="J641" s="19" t="s">
        <v>1376</v>
      </c>
      <c r="K641" s="19" t="s">
        <v>1334</v>
      </c>
      <c r="L641" s="19" t="s">
        <v>2691</v>
      </c>
      <c r="M641" s="20" t="s">
        <v>265</v>
      </c>
      <c r="N641" s="20" t="s">
        <v>265</v>
      </c>
      <c r="O641" s="20" t="s">
        <v>265</v>
      </c>
      <c r="P641" s="20">
        <v>10</v>
      </c>
      <c r="Q641" s="20" t="s">
        <v>1390</v>
      </c>
      <c r="R641" s="20" t="s">
        <v>1391</v>
      </c>
      <c r="S641" s="21">
        <v>44410000</v>
      </c>
      <c r="T641" s="21">
        <v>44410000</v>
      </c>
      <c r="U641" s="20" t="s">
        <v>1404</v>
      </c>
      <c r="V641" s="20" t="s">
        <v>1405</v>
      </c>
      <c r="W641" s="19" t="s">
        <v>149</v>
      </c>
      <c r="X641" s="19" t="s">
        <v>1440</v>
      </c>
      <c r="Y641" s="19" t="s">
        <v>1459</v>
      </c>
      <c r="Z641" s="19" t="s">
        <v>151</v>
      </c>
      <c r="AA641" s="19" t="s">
        <v>1660</v>
      </c>
      <c r="AB641" s="19" t="s">
        <v>1666</v>
      </c>
      <c r="AC641" s="32">
        <v>0</v>
      </c>
      <c r="AD641" s="32">
        <v>0</v>
      </c>
      <c r="AE641" s="32">
        <v>44410000</v>
      </c>
      <c r="AF641" s="32">
        <v>0</v>
      </c>
      <c r="AG641" s="32">
        <v>0</v>
      </c>
      <c r="AH641" s="32">
        <v>4441000</v>
      </c>
      <c r="AI641" s="32">
        <v>0</v>
      </c>
      <c r="AJ641" s="32">
        <v>4441000</v>
      </c>
      <c r="AK641" s="32">
        <v>0</v>
      </c>
      <c r="AL641" s="32">
        <v>4441000</v>
      </c>
      <c r="AM641" s="32">
        <v>0</v>
      </c>
      <c r="AN641" s="32">
        <v>4441000</v>
      </c>
      <c r="AO641" s="32">
        <v>0</v>
      </c>
      <c r="AP641" s="32">
        <v>4441000</v>
      </c>
      <c r="AQ641" s="32">
        <v>0</v>
      </c>
      <c r="AR641" s="32">
        <v>4441000</v>
      </c>
      <c r="AS641" s="32">
        <v>0</v>
      </c>
      <c r="AT641" s="32">
        <v>4441000</v>
      </c>
      <c r="AU641" s="32">
        <v>0</v>
      </c>
      <c r="AV641" s="32">
        <v>4441000</v>
      </c>
      <c r="AW641" s="32">
        <v>0</v>
      </c>
      <c r="AX641" s="32">
        <v>8882000</v>
      </c>
      <c r="AY641" s="32">
        <v>0</v>
      </c>
      <c r="AZ641" s="32">
        <v>0</v>
      </c>
      <c r="BA641" s="30"/>
      <c r="BB641" s="30"/>
      <c r="BC641" s="30"/>
      <c r="BD641" s="30"/>
      <c r="BE641" s="10" t="str">
        <f t="shared" si="175"/>
        <v>OK</v>
      </c>
      <c r="BF641" s="10" t="str">
        <f t="shared" si="176"/>
        <v>OK</v>
      </c>
      <c r="BG641" s="4">
        <f t="shared" si="177"/>
        <v>0</v>
      </c>
      <c r="BH641" s="11">
        <f t="shared" si="178"/>
        <v>44410000</v>
      </c>
      <c r="BI641" s="11">
        <f t="shared" si="179"/>
        <v>44410000</v>
      </c>
      <c r="BJ641" s="4">
        <f t="shared" si="180"/>
        <v>0</v>
      </c>
      <c r="BK641" s="4">
        <f t="shared" si="181"/>
        <v>0</v>
      </c>
      <c r="BL641" s="1">
        <v>4</v>
      </c>
      <c r="BM641" s="1">
        <v>2430</v>
      </c>
      <c r="BN641" s="1">
        <v>1</v>
      </c>
      <c r="BO641" s="12">
        <v>3</v>
      </c>
      <c r="BP641" s="1">
        <v>2</v>
      </c>
      <c r="BQ641" s="1">
        <v>18</v>
      </c>
      <c r="BT641" s="36"/>
      <c r="BU641" s="36"/>
      <c r="BV641" s="36" t="str">
        <f t="shared" si="151"/>
        <v>2430</v>
      </c>
      <c r="BW641" s="36" t="b">
        <f t="shared" si="152"/>
        <v>1</v>
      </c>
      <c r="BX641" s="36"/>
      <c r="BY641" s="36"/>
      <c r="BZ641" s="36"/>
      <c r="CA641" s="36"/>
    </row>
    <row r="642" spans="1:79" ht="142.5">
      <c r="A642" s="38" t="s">
        <v>3801</v>
      </c>
      <c r="B642" s="33" t="s">
        <v>758</v>
      </c>
      <c r="C642" s="27" t="s">
        <v>259</v>
      </c>
      <c r="D642" s="27" t="s">
        <v>246</v>
      </c>
      <c r="E642" s="18" t="s">
        <v>3862</v>
      </c>
      <c r="F642" s="19" t="s">
        <v>3863</v>
      </c>
      <c r="G642" s="19" t="s">
        <v>3903</v>
      </c>
      <c r="H642" s="19" t="s">
        <v>3904</v>
      </c>
      <c r="I642" s="19">
        <v>86101610</v>
      </c>
      <c r="J642" s="19" t="s">
        <v>1376</v>
      </c>
      <c r="K642" s="19" t="s">
        <v>1334</v>
      </c>
      <c r="L642" s="19" t="s">
        <v>2692</v>
      </c>
      <c r="M642" s="20" t="s">
        <v>265</v>
      </c>
      <c r="N642" s="20" t="s">
        <v>265</v>
      </c>
      <c r="O642" s="20" t="s">
        <v>265</v>
      </c>
      <c r="P642" s="20">
        <v>10</v>
      </c>
      <c r="Q642" s="20" t="s">
        <v>1390</v>
      </c>
      <c r="R642" s="20" t="s">
        <v>1391</v>
      </c>
      <c r="S642" s="21">
        <v>31800000</v>
      </c>
      <c r="T642" s="21">
        <v>31800000</v>
      </c>
      <c r="U642" s="20" t="s">
        <v>1404</v>
      </c>
      <c r="V642" s="20" t="s">
        <v>1405</v>
      </c>
      <c r="W642" s="19" t="s">
        <v>149</v>
      </c>
      <c r="X642" s="19" t="s">
        <v>1440</v>
      </c>
      <c r="Y642" s="19" t="s">
        <v>1459</v>
      </c>
      <c r="Z642" s="19" t="s">
        <v>151</v>
      </c>
      <c r="AA642" s="19" t="s">
        <v>1660</v>
      </c>
      <c r="AB642" s="19" t="s">
        <v>1666</v>
      </c>
      <c r="AC642" s="32">
        <v>0</v>
      </c>
      <c r="AD642" s="32">
        <v>0</v>
      </c>
      <c r="AE642" s="32">
        <v>31800000</v>
      </c>
      <c r="AF642" s="32">
        <v>0</v>
      </c>
      <c r="AG642" s="32">
        <v>0</v>
      </c>
      <c r="AH642" s="32">
        <v>3180000</v>
      </c>
      <c r="AI642" s="32">
        <v>0</v>
      </c>
      <c r="AJ642" s="32">
        <v>3180000</v>
      </c>
      <c r="AK642" s="32">
        <v>0</v>
      </c>
      <c r="AL642" s="32">
        <v>3180000</v>
      </c>
      <c r="AM642" s="32">
        <v>0</v>
      </c>
      <c r="AN642" s="32">
        <v>3180000</v>
      </c>
      <c r="AO642" s="32">
        <v>0</v>
      </c>
      <c r="AP642" s="32">
        <v>3180000</v>
      </c>
      <c r="AQ642" s="32">
        <v>0</v>
      </c>
      <c r="AR642" s="32">
        <v>3180000</v>
      </c>
      <c r="AS642" s="32">
        <v>0</v>
      </c>
      <c r="AT642" s="32">
        <v>3180000</v>
      </c>
      <c r="AU642" s="32">
        <v>0</v>
      </c>
      <c r="AV642" s="32">
        <v>3180000</v>
      </c>
      <c r="AW642" s="32">
        <v>0</v>
      </c>
      <c r="AX642" s="32">
        <v>6360000</v>
      </c>
      <c r="AY642" s="32">
        <v>0</v>
      </c>
      <c r="AZ642" s="32">
        <v>0</v>
      </c>
      <c r="BA642" s="30"/>
      <c r="BB642" s="30"/>
      <c r="BC642" s="30"/>
      <c r="BD642" s="30"/>
      <c r="BE642" s="10" t="str">
        <f t="shared" si="175"/>
        <v>OK</v>
      </c>
      <c r="BF642" s="10" t="str">
        <f t="shared" si="176"/>
        <v>OK</v>
      </c>
      <c r="BG642" s="4">
        <f t="shared" si="177"/>
        <v>0</v>
      </c>
      <c r="BH642" s="11">
        <f t="shared" si="178"/>
        <v>31800000</v>
      </c>
      <c r="BI642" s="11">
        <f t="shared" si="179"/>
        <v>31800000</v>
      </c>
      <c r="BJ642" s="4">
        <f t="shared" si="180"/>
        <v>0</v>
      </c>
      <c r="BK642" s="4">
        <f t="shared" si="181"/>
        <v>0</v>
      </c>
      <c r="BL642" s="1">
        <v>4</v>
      </c>
      <c r="BM642" s="1">
        <v>2430</v>
      </c>
      <c r="BN642" s="1">
        <v>1</v>
      </c>
      <c r="BO642" s="12">
        <v>3</v>
      </c>
      <c r="BP642" s="1">
        <v>2</v>
      </c>
      <c r="BQ642" s="1">
        <v>19</v>
      </c>
      <c r="BT642" s="36"/>
      <c r="BU642" s="36"/>
      <c r="BV642" s="36" t="str">
        <f t="shared" si="151"/>
        <v>2430</v>
      </c>
      <c r="BW642" s="36" t="b">
        <f t="shared" si="152"/>
        <v>1</v>
      </c>
      <c r="BX642" s="36"/>
      <c r="BY642" s="36"/>
      <c r="BZ642" s="36"/>
      <c r="CA642" s="36"/>
    </row>
    <row r="643" spans="1:79" ht="142.5">
      <c r="A643" s="38" t="s">
        <v>3801</v>
      </c>
      <c r="B643" s="33" t="s">
        <v>759</v>
      </c>
      <c r="C643" s="27" t="s">
        <v>259</v>
      </c>
      <c r="D643" s="27" t="s">
        <v>246</v>
      </c>
      <c r="E643" s="18" t="s">
        <v>3862</v>
      </c>
      <c r="F643" s="19" t="s">
        <v>3863</v>
      </c>
      <c r="G643" s="19" t="s">
        <v>3903</v>
      </c>
      <c r="H643" s="19" t="s">
        <v>3904</v>
      </c>
      <c r="I643" s="19">
        <v>86101610</v>
      </c>
      <c r="J643" s="19" t="s">
        <v>1376</v>
      </c>
      <c r="K643" s="19" t="s">
        <v>1334</v>
      </c>
      <c r="L643" s="19" t="s">
        <v>2694</v>
      </c>
      <c r="M643" s="20" t="s">
        <v>265</v>
      </c>
      <c r="N643" s="20" t="s">
        <v>265</v>
      </c>
      <c r="O643" s="20" t="s">
        <v>265</v>
      </c>
      <c r="P643" s="20">
        <v>10</v>
      </c>
      <c r="Q643" s="20" t="s">
        <v>1390</v>
      </c>
      <c r="R643" s="20" t="s">
        <v>1391</v>
      </c>
      <c r="S643" s="21">
        <v>31800000</v>
      </c>
      <c r="T643" s="21">
        <v>31800000</v>
      </c>
      <c r="U643" s="20" t="s">
        <v>1404</v>
      </c>
      <c r="V643" s="20" t="s">
        <v>1405</v>
      </c>
      <c r="W643" s="19" t="s">
        <v>149</v>
      </c>
      <c r="X643" s="19" t="s">
        <v>1440</v>
      </c>
      <c r="Y643" s="19" t="s">
        <v>1459</v>
      </c>
      <c r="Z643" s="19" t="s">
        <v>151</v>
      </c>
      <c r="AA643" s="19" t="s">
        <v>1660</v>
      </c>
      <c r="AB643" s="19" t="s">
        <v>1666</v>
      </c>
      <c r="AC643" s="32">
        <v>0</v>
      </c>
      <c r="AD643" s="32">
        <v>0</v>
      </c>
      <c r="AE643" s="32">
        <v>31800000</v>
      </c>
      <c r="AF643" s="32">
        <v>0</v>
      </c>
      <c r="AG643" s="32">
        <v>0</v>
      </c>
      <c r="AH643" s="32">
        <v>3180000</v>
      </c>
      <c r="AI643" s="32">
        <v>0</v>
      </c>
      <c r="AJ643" s="32">
        <v>3180000</v>
      </c>
      <c r="AK643" s="32">
        <v>0</v>
      </c>
      <c r="AL643" s="32">
        <v>3180000</v>
      </c>
      <c r="AM643" s="32">
        <v>0</v>
      </c>
      <c r="AN643" s="32">
        <v>3180000</v>
      </c>
      <c r="AO643" s="32">
        <v>0</v>
      </c>
      <c r="AP643" s="32">
        <v>3180000</v>
      </c>
      <c r="AQ643" s="32">
        <v>0</v>
      </c>
      <c r="AR643" s="32">
        <v>3180000</v>
      </c>
      <c r="AS643" s="32">
        <v>0</v>
      </c>
      <c r="AT643" s="32">
        <v>3180000</v>
      </c>
      <c r="AU643" s="32">
        <v>0</v>
      </c>
      <c r="AV643" s="32">
        <v>3180000</v>
      </c>
      <c r="AW643" s="32">
        <v>0</v>
      </c>
      <c r="AX643" s="32">
        <v>6360000</v>
      </c>
      <c r="AY643" s="32">
        <v>0</v>
      </c>
      <c r="AZ643" s="32">
        <v>0</v>
      </c>
      <c r="BA643" s="30"/>
      <c r="BB643" s="30"/>
      <c r="BC643" s="30"/>
      <c r="BD643" s="30"/>
      <c r="BE643" s="10" t="str">
        <f t="shared" si="175"/>
        <v>OK</v>
      </c>
      <c r="BF643" s="10" t="str">
        <f t="shared" si="176"/>
        <v>OK</v>
      </c>
      <c r="BG643" s="4">
        <f t="shared" si="177"/>
        <v>0</v>
      </c>
      <c r="BH643" s="11">
        <f t="shared" si="178"/>
        <v>31800000</v>
      </c>
      <c r="BI643" s="11">
        <f t="shared" si="179"/>
        <v>31800000</v>
      </c>
      <c r="BJ643" s="4">
        <f t="shared" si="180"/>
        <v>0</v>
      </c>
      <c r="BK643" s="4">
        <f t="shared" si="181"/>
        <v>0</v>
      </c>
      <c r="BL643" s="1">
        <v>4</v>
      </c>
      <c r="BM643" s="1">
        <v>2430</v>
      </c>
      <c r="BN643" s="1">
        <v>1</v>
      </c>
      <c r="BO643" s="12">
        <v>3</v>
      </c>
      <c r="BP643" s="1">
        <v>2</v>
      </c>
      <c r="BQ643" s="1">
        <v>20</v>
      </c>
      <c r="BT643" s="36"/>
      <c r="BU643" s="36"/>
      <c r="BV643" s="36" t="str">
        <f t="shared" si="151"/>
        <v>2430</v>
      </c>
      <c r="BW643" s="36" t="b">
        <f t="shared" si="152"/>
        <v>1</v>
      </c>
      <c r="BX643" s="36"/>
      <c r="BY643" s="36"/>
      <c r="BZ643" s="36"/>
      <c r="CA643" s="36"/>
    </row>
    <row r="644" spans="1:79" ht="99.75">
      <c r="A644" s="38" t="s">
        <v>3801</v>
      </c>
      <c r="B644" s="33" t="s">
        <v>760</v>
      </c>
      <c r="C644" s="27" t="s">
        <v>259</v>
      </c>
      <c r="D644" s="27" t="s">
        <v>246</v>
      </c>
      <c r="E644" s="18" t="s">
        <v>3862</v>
      </c>
      <c r="F644" s="19" t="s">
        <v>3863</v>
      </c>
      <c r="G644" s="19" t="s">
        <v>3903</v>
      </c>
      <c r="H644" s="19" t="s">
        <v>3904</v>
      </c>
      <c r="I644" s="19">
        <v>86101610</v>
      </c>
      <c r="J644" s="19" t="s">
        <v>1376</v>
      </c>
      <c r="K644" s="19" t="s">
        <v>1334</v>
      </c>
      <c r="L644" s="19" t="s">
        <v>2695</v>
      </c>
      <c r="M644" s="20" t="s">
        <v>265</v>
      </c>
      <c r="N644" s="20" t="s">
        <v>265</v>
      </c>
      <c r="O644" s="20" t="s">
        <v>265</v>
      </c>
      <c r="P644" s="20">
        <v>10</v>
      </c>
      <c r="Q644" s="20" t="s">
        <v>1390</v>
      </c>
      <c r="R644" s="20" t="s">
        <v>1391</v>
      </c>
      <c r="S644" s="21">
        <v>28340000</v>
      </c>
      <c r="T644" s="21">
        <v>28340000</v>
      </c>
      <c r="U644" s="20" t="s">
        <v>1404</v>
      </c>
      <c r="V644" s="20" t="s">
        <v>1405</v>
      </c>
      <c r="W644" s="19" t="s">
        <v>149</v>
      </c>
      <c r="X644" s="19" t="s">
        <v>1440</v>
      </c>
      <c r="Y644" s="19" t="s">
        <v>1459</v>
      </c>
      <c r="Z644" s="19" t="s">
        <v>151</v>
      </c>
      <c r="AA644" s="19" t="s">
        <v>1660</v>
      </c>
      <c r="AB644" s="19" t="s">
        <v>1666</v>
      </c>
      <c r="AC644" s="32">
        <v>0</v>
      </c>
      <c r="AD644" s="32">
        <v>0</v>
      </c>
      <c r="AE644" s="32">
        <v>28340000</v>
      </c>
      <c r="AF644" s="32">
        <v>0</v>
      </c>
      <c r="AG644" s="32">
        <v>0</v>
      </c>
      <c r="AH644" s="32">
        <v>2834000</v>
      </c>
      <c r="AI644" s="32">
        <v>0</v>
      </c>
      <c r="AJ644" s="32">
        <v>2834000</v>
      </c>
      <c r="AK644" s="32">
        <v>0</v>
      </c>
      <c r="AL644" s="32">
        <v>2834000</v>
      </c>
      <c r="AM644" s="32">
        <v>0</v>
      </c>
      <c r="AN644" s="32">
        <v>2834000</v>
      </c>
      <c r="AO644" s="32">
        <v>0</v>
      </c>
      <c r="AP644" s="32">
        <v>2834000</v>
      </c>
      <c r="AQ644" s="32">
        <v>0</v>
      </c>
      <c r="AR644" s="32">
        <v>2834000</v>
      </c>
      <c r="AS644" s="32">
        <v>0</v>
      </c>
      <c r="AT644" s="32">
        <v>2834000</v>
      </c>
      <c r="AU644" s="32">
        <v>0</v>
      </c>
      <c r="AV644" s="32">
        <v>2834000</v>
      </c>
      <c r="AW644" s="32">
        <v>0</v>
      </c>
      <c r="AX644" s="32">
        <v>5668000</v>
      </c>
      <c r="AY644" s="32">
        <v>0</v>
      </c>
      <c r="AZ644" s="32">
        <v>0</v>
      </c>
      <c r="BA644" s="30"/>
      <c r="BB644" s="30"/>
      <c r="BC644" s="30"/>
      <c r="BD644" s="30"/>
      <c r="BE644" s="10" t="str">
        <f t="shared" si="175"/>
        <v>OK</v>
      </c>
      <c r="BF644" s="10" t="str">
        <f t="shared" si="176"/>
        <v>OK</v>
      </c>
      <c r="BG644" s="4">
        <f t="shared" si="177"/>
        <v>0</v>
      </c>
      <c r="BH644" s="11">
        <f t="shared" si="178"/>
        <v>28340000</v>
      </c>
      <c r="BI644" s="11">
        <f t="shared" si="179"/>
        <v>28340000</v>
      </c>
      <c r="BJ644" s="4">
        <f t="shared" si="180"/>
        <v>0</v>
      </c>
      <c r="BK644" s="4">
        <f t="shared" si="181"/>
        <v>0</v>
      </c>
      <c r="BL644" s="1">
        <v>4</v>
      </c>
      <c r="BM644" s="1">
        <v>2430</v>
      </c>
      <c r="BN644" s="1">
        <v>1</v>
      </c>
      <c r="BO644" s="12">
        <v>3</v>
      </c>
      <c r="BP644" s="1">
        <v>2</v>
      </c>
      <c r="BQ644" s="1">
        <v>21</v>
      </c>
      <c r="BT644" s="36"/>
      <c r="BU644" s="36"/>
      <c r="BV644" s="36" t="str">
        <f t="shared" si="151"/>
        <v>2430</v>
      </c>
      <c r="BW644" s="36" t="b">
        <f t="shared" si="152"/>
        <v>1</v>
      </c>
      <c r="BX644" s="36"/>
      <c r="BY644" s="36"/>
      <c r="BZ644" s="36"/>
      <c r="CA644" s="36"/>
    </row>
    <row r="645" spans="1:79" ht="99.75">
      <c r="A645" s="38" t="s">
        <v>3801</v>
      </c>
      <c r="B645" s="33" t="s">
        <v>761</v>
      </c>
      <c r="C645" s="27" t="s">
        <v>259</v>
      </c>
      <c r="D645" s="27" t="s">
        <v>246</v>
      </c>
      <c r="E645" s="18" t="s">
        <v>3862</v>
      </c>
      <c r="F645" s="19" t="s">
        <v>3863</v>
      </c>
      <c r="G645" s="19" t="s">
        <v>3903</v>
      </c>
      <c r="H645" s="19" t="s">
        <v>3904</v>
      </c>
      <c r="I645" s="19">
        <v>86101610</v>
      </c>
      <c r="J645" s="19" t="s">
        <v>1376</v>
      </c>
      <c r="K645" s="19" t="s">
        <v>1334</v>
      </c>
      <c r="L645" s="19" t="s">
        <v>2696</v>
      </c>
      <c r="M645" s="20" t="s">
        <v>265</v>
      </c>
      <c r="N645" s="20" t="s">
        <v>265</v>
      </c>
      <c r="O645" s="20" t="s">
        <v>265</v>
      </c>
      <c r="P645" s="20">
        <v>10</v>
      </c>
      <c r="Q645" s="20" t="s">
        <v>1390</v>
      </c>
      <c r="R645" s="20" t="s">
        <v>1391</v>
      </c>
      <c r="S645" s="21">
        <v>28340000</v>
      </c>
      <c r="T645" s="21">
        <v>28340000</v>
      </c>
      <c r="U645" s="20" t="s">
        <v>1404</v>
      </c>
      <c r="V645" s="20" t="s">
        <v>1405</v>
      </c>
      <c r="W645" s="19" t="s">
        <v>149</v>
      </c>
      <c r="X645" s="19" t="s">
        <v>1440</v>
      </c>
      <c r="Y645" s="19" t="s">
        <v>1459</v>
      </c>
      <c r="Z645" s="19" t="s">
        <v>151</v>
      </c>
      <c r="AA645" s="19" t="s">
        <v>1660</v>
      </c>
      <c r="AB645" s="19" t="s">
        <v>1666</v>
      </c>
      <c r="AC645" s="32">
        <v>0</v>
      </c>
      <c r="AD645" s="32">
        <v>0</v>
      </c>
      <c r="AE645" s="32">
        <v>28340000</v>
      </c>
      <c r="AF645" s="32">
        <v>0</v>
      </c>
      <c r="AG645" s="32">
        <v>0</v>
      </c>
      <c r="AH645" s="32">
        <v>2834000</v>
      </c>
      <c r="AI645" s="32">
        <v>0</v>
      </c>
      <c r="AJ645" s="32">
        <v>2834000</v>
      </c>
      <c r="AK645" s="32">
        <v>0</v>
      </c>
      <c r="AL645" s="32">
        <v>2834000</v>
      </c>
      <c r="AM645" s="32">
        <v>0</v>
      </c>
      <c r="AN645" s="32">
        <v>2834000</v>
      </c>
      <c r="AO645" s="32">
        <v>0</v>
      </c>
      <c r="AP645" s="32">
        <v>2834000</v>
      </c>
      <c r="AQ645" s="32">
        <v>0</v>
      </c>
      <c r="AR645" s="32">
        <v>2834000</v>
      </c>
      <c r="AS645" s="32">
        <v>0</v>
      </c>
      <c r="AT645" s="32">
        <v>2834000</v>
      </c>
      <c r="AU645" s="32">
        <v>0</v>
      </c>
      <c r="AV645" s="32">
        <v>2834000</v>
      </c>
      <c r="AW645" s="32">
        <v>0</v>
      </c>
      <c r="AX645" s="32">
        <v>5668000</v>
      </c>
      <c r="AY645" s="32">
        <v>0</v>
      </c>
      <c r="AZ645" s="32">
        <v>0</v>
      </c>
      <c r="BA645" s="30"/>
      <c r="BB645" s="30"/>
      <c r="BC645" s="30"/>
      <c r="BD645" s="30"/>
      <c r="BE645" s="10" t="str">
        <f t="shared" si="175"/>
        <v>OK</v>
      </c>
      <c r="BF645" s="10" t="str">
        <f t="shared" si="176"/>
        <v>OK</v>
      </c>
      <c r="BG645" s="4">
        <f t="shared" si="177"/>
        <v>0</v>
      </c>
      <c r="BH645" s="11">
        <f t="shared" si="178"/>
        <v>28340000</v>
      </c>
      <c r="BI645" s="11">
        <f t="shared" si="179"/>
        <v>28340000</v>
      </c>
      <c r="BJ645" s="4">
        <f t="shared" si="180"/>
        <v>0</v>
      </c>
      <c r="BK645" s="4">
        <f t="shared" si="181"/>
        <v>0</v>
      </c>
      <c r="BL645" s="1">
        <v>4</v>
      </c>
      <c r="BM645" s="1">
        <v>2430</v>
      </c>
      <c r="BN645" s="1">
        <v>1</v>
      </c>
      <c r="BO645" s="12">
        <v>3</v>
      </c>
      <c r="BP645" s="1">
        <v>2</v>
      </c>
      <c r="BQ645" s="1">
        <v>22</v>
      </c>
      <c r="BT645" s="36"/>
      <c r="BU645" s="36"/>
      <c r="BV645" s="36" t="str">
        <f t="shared" si="151"/>
        <v>2430</v>
      </c>
      <c r="BW645" s="36" t="b">
        <f t="shared" si="152"/>
        <v>1</v>
      </c>
      <c r="BX645" s="36"/>
      <c r="BY645" s="36"/>
      <c r="BZ645" s="36"/>
      <c r="CA645" s="36"/>
    </row>
    <row r="646" spans="1:79" ht="99.75">
      <c r="A646" s="38" t="s">
        <v>3801</v>
      </c>
      <c r="B646" s="33" t="s">
        <v>762</v>
      </c>
      <c r="C646" s="27" t="s">
        <v>259</v>
      </c>
      <c r="D646" s="27" t="s">
        <v>246</v>
      </c>
      <c r="E646" s="18" t="s">
        <v>3862</v>
      </c>
      <c r="F646" s="19" t="s">
        <v>3863</v>
      </c>
      <c r="G646" s="19" t="s">
        <v>3903</v>
      </c>
      <c r="H646" s="19" t="s">
        <v>3904</v>
      </c>
      <c r="I646" s="19">
        <v>86101610</v>
      </c>
      <c r="J646" s="19" t="s">
        <v>1376</v>
      </c>
      <c r="K646" s="19" t="s">
        <v>1334</v>
      </c>
      <c r="L646" s="19" t="s">
        <v>2697</v>
      </c>
      <c r="M646" s="20" t="s">
        <v>265</v>
      </c>
      <c r="N646" s="20" t="s">
        <v>265</v>
      </c>
      <c r="O646" s="20" t="s">
        <v>265</v>
      </c>
      <c r="P646" s="20">
        <v>10</v>
      </c>
      <c r="Q646" s="20" t="s">
        <v>1390</v>
      </c>
      <c r="R646" s="20" t="s">
        <v>1391</v>
      </c>
      <c r="S646" s="21">
        <v>28340000</v>
      </c>
      <c r="T646" s="21">
        <v>28340000</v>
      </c>
      <c r="U646" s="20" t="s">
        <v>1404</v>
      </c>
      <c r="V646" s="20" t="s">
        <v>1405</v>
      </c>
      <c r="W646" s="19" t="s">
        <v>149</v>
      </c>
      <c r="X646" s="19" t="s">
        <v>1440</v>
      </c>
      <c r="Y646" s="19" t="s">
        <v>1459</v>
      </c>
      <c r="Z646" s="19" t="s">
        <v>151</v>
      </c>
      <c r="AA646" s="19" t="s">
        <v>1660</v>
      </c>
      <c r="AB646" s="19" t="s">
        <v>1666</v>
      </c>
      <c r="AC646" s="32">
        <v>0</v>
      </c>
      <c r="AD646" s="32">
        <v>0</v>
      </c>
      <c r="AE646" s="32">
        <v>28340000</v>
      </c>
      <c r="AF646" s="32">
        <v>0</v>
      </c>
      <c r="AG646" s="32">
        <v>0</v>
      </c>
      <c r="AH646" s="32">
        <v>2834000</v>
      </c>
      <c r="AI646" s="32">
        <v>0</v>
      </c>
      <c r="AJ646" s="32">
        <v>2834000</v>
      </c>
      <c r="AK646" s="32">
        <v>0</v>
      </c>
      <c r="AL646" s="32">
        <v>2834000</v>
      </c>
      <c r="AM646" s="32">
        <v>0</v>
      </c>
      <c r="AN646" s="32">
        <v>2834000</v>
      </c>
      <c r="AO646" s="32">
        <v>0</v>
      </c>
      <c r="AP646" s="32">
        <v>2834000</v>
      </c>
      <c r="AQ646" s="32">
        <v>0</v>
      </c>
      <c r="AR646" s="32">
        <v>2834000</v>
      </c>
      <c r="AS646" s="32">
        <v>0</v>
      </c>
      <c r="AT646" s="32">
        <v>2834000</v>
      </c>
      <c r="AU646" s="32">
        <v>0</v>
      </c>
      <c r="AV646" s="32">
        <v>2834000</v>
      </c>
      <c r="AW646" s="32">
        <v>0</v>
      </c>
      <c r="AX646" s="32">
        <v>5668000</v>
      </c>
      <c r="AY646" s="32">
        <v>0</v>
      </c>
      <c r="AZ646" s="32">
        <v>0</v>
      </c>
      <c r="BA646" s="30"/>
      <c r="BB646" s="30"/>
      <c r="BC646" s="30"/>
      <c r="BD646" s="30"/>
      <c r="BE646" s="10" t="str">
        <f t="shared" si="175"/>
        <v>OK</v>
      </c>
      <c r="BF646" s="10" t="str">
        <f t="shared" si="176"/>
        <v>OK</v>
      </c>
      <c r="BG646" s="4">
        <f t="shared" si="177"/>
        <v>0</v>
      </c>
      <c r="BH646" s="11">
        <f t="shared" si="178"/>
        <v>28340000</v>
      </c>
      <c r="BI646" s="11">
        <f t="shared" si="179"/>
        <v>28340000</v>
      </c>
      <c r="BJ646" s="4">
        <f t="shared" si="180"/>
        <v>0</v>
      </c>
      <c r="BK646" s="4">
        <f t="shared" si="181"/>
        <v>0</v>
      </c>
      <c r="BL646" s="1">
        <v>4</v>
      </c>
      <c r="BM646" s="1">
        <v>2430</v>
      </c>
      <c r="BN646" s="1">
        <v>1</v>
      </c>
      <c r="BO646" s="12">
        <v>3</v>
      </c>
      <c r="BP646" s="1">
        <v>2</v>
      </c>
      <c r="BQ646" s="1">
        <v>23</v>
      </c>
      <c r="BT646" s="36"/>
      <c r="BU646" s="36"/>
      <c r="BV646" s="36" t="str">
        <f t="shared" si="151"/>
        <v>2430</v>
      </c>
      <c r="BW646" s="36" t="b">
        <f t="shared" si="152"/>
        <v>1</v>
      </c>
      <c r="BX646" s="36"/>
      <c r="BY646" s="36"/>
      <c r="BZ646" s="36"/>
      <c r="CA646" s="36"/>
    </row>
    <row r="647" spans="1:79" ht="99.75">
      <c r="A647" s="38" t="s">
        <v>3801</v>
      </c>
      <c r="B647" s="33" t="s">
        <v>763</v>
      </c>
      <c r="C647" s="27" t="s">
        <v>259</v>
      </c>
      <c r="D647" s="27" t="s">
        <v>246</v>
      </c>
      <c r="E647" s="18" t="s">
        <v>3862</v>
      </c>
      <c r="F647" s="19" t="s">
        <v>3863</v>
      </c>
      <c r="G647" s="19" t="s">
        <v>3903</v>
      </c>
      <c r="H647" s="19" t="s">
        <v>3904</v>
      </c>
      <c r="I647" s="19">
        <v>86101610</v>
      </c>
      <c r="J647" s="19" t="s">
        <v>1376</v>
      </c>
      <c r="K647" s="19" t="s">
        <v>1334</v>
      </c>
      <c r="L647" s="19" t="s">
        <v>2698</v>
      </c>
      <c r="M647" s="20" t="s">
        <v>265</v>
      </c>
      <c r="N647" s="20" t="s">
        <v>265</v>
      </c>
      <c r="O647" s="20" t="s">
        <v>265</v>
      </c>
      <c r="P647" s="20">
        <v>10</v>
      </c>
      <c r="Q647" s="20" t="s">
        <v>1390</v>
      </c>
      <c r="R647" s="20" t="s">
        <v>1391</v>
      </c>
      <c r="S647" s="21">
        <v>28340000</v>
      </c>
      <c r="T647" s="21">
        <v>28340000</v>
      </c>
      <c r="U647" s="20" t="s">
        <v>1404</v>
      </c>
      <c r="V647" s="20" t="s">
        <v>1405</v>
      </c>
      <c r="W647" s="19" t="s">
        <v>149</v>
      </c>
      <c r="X647" s="19" t="s">
        <v>1440</v>
      </c>
      <c r="Y647" s="19" t="s">
        <v>1459</v>
      </c>
      <c r="Z647" s="19" t="s">
        <v>151</v>
      </c>
      <c r="AA647" s="19" t="s">
        <v>1660</v>
      </c>
      <c r="AB647" s="19" t="s">
        <v>1666</v>
      </c>
      <c r="AC647" s="32">
        <v>0</v>
      </c>
      <c r="AD647" s="32">
        <v>0</v>
      </c>
      <c r="AE647" s="32">
        <v>28340000</v>
      </c>
      <c r="AF647" s="32">
        <v>0</v>
      </c>
      <c r="AG647" s="32">
        <v>0</v>
      </c>
      <c r="AH647" s="32">
        <v>2834000</v>
      </c>
      <c r="AI647" s="32">
        <v>0</v>
      </c>
      <c r="AJ647" s="32">
        <v>2834000</v>
      </c>
      <c r="AK647" s="32">
        <v>0</v>
      </c>
      <c r="AL647" s="32">
        <v>2834000</v>
      </c>
      <c r="AM647" s="32">
        <v>0</v>
      </c>
      <c r="AN647" s="32">
        <v>2834000</v>
      </c>
      <c r="AO647" s="32">
        <v>0</v>
      </c>
      <c r="AP647" s="32">
        <v>2834000</v>
      </c>
      <c r="AQ647" s="32">
        <v>0</v>
      </c>
      <c r="AR647" s="32">
        <v>2834000</v>
      </c>
      <c r="AS647" s="32">
        <v>0</v>
      </c>
      <c r="AT647" s="32">
        <v>2834000</v>
      </c>
      <c r="AU647" s="32">
        <v>0</v>
      </c>
      <c r="AV647" s="32">
        <v>2834000</v>
      </c>
      <c r="AW647" s="32">
        <v>0</v>
      </c>
      <c r="AX647" s="32">
        <v>5668000</v>
      </c>
      <c r="AY647" s="32">
        <v>0</v>
      </c>
      <c r="AZ647" s="32">
        <v>0</v>
      </c>
      <c r="BA647" s="30"/>
      <c r="BB647" s="30"/>
      <c r="BC647" s="30"/>
      <c r="BD647" s="30"/>
      <c r="BE647" s="10" t="str">
        <f t="shared" ref="BE647:BE648" si="182">IF(OR($T647&lt;&gt;"",SUM(AC647:AZ647)&lt;&gt;0),IF(T647=BH647,"OK",IF(T647&gt;BH647,"Valor estimado supera a Compromisos en "&amp;DOLLAR(T647-BH647),"Compromisos superan al Valor estimado en "&amp;DOLLAR(BH647-T647))),"")</f>
        <v>OK</v>
      </c>
      <c r="BF647" s="10" t="str">
        <f t="shared" ref="BF647:BF648" si="183">IF(OR($T647&lt;&gt;"",SUM(AC647:AZ647)&lt;&gt;0),IF(T647=BI647,"OK",IF(T647&gt;BI647,"Valor estimado supera a Obligaciones en "&amp;DOLLAR(T647-BI647),"Obligaciones superan al Valor estimado en "&amp;DOLLAR(BI647-T647))),"")</f>
        <v>OK</v>
      </c>
      <c r="BG647" s="4">
        <f t="shared" ref="BG647:BG648" si="184">+IF(B647&lt;&gt;"",COUNTBLANK(F647:AZ647),0)</f>
        <v>0</v>
      </c>
      <c r="BH647" s="11">
        <f t="shared" ref="BH647:BH648" si="185">+SUM(AC647,AE647,AG647,AI647,AK647,AM647,AO647,AQ647,AS647,AU647,AW647,AY647)</f>
        <v>28340000</v>
      </c>
      <c r="BI647" s="11">
        <f t="shared" ref="BI647:BI648" si="186">+SUM(AD647,AF647,AH647,AJ647,AL647,AN647,AP647,AR647,AT647,AV647,AX647,AZ647)</f>
        <v>28340000</v>
      </c>
      <c r="BJ647" s="4">
        <f t="shared" ref="BJ647:BJ648" si="187">+IF(OR(BE647="ok",BE647=""),0,1)</f>
        <v>0</v>
      </c>
      <c r="BK647" s="4">
        <f t="shared" ref="BK647:BK648" si="188">+IF(OR(BF647="ok",BF647=""),0,1)</f>
        <v>0</v>
      </c>
      <c r="BL647" s="1">
        <v>4</v>
      </c>
      <c r="BM647" s="1">
        <v>2430</v>
      </c>
      <c r="BN647" s="1">
        <v>1</v>
      </c>
      <c r="BO647" s="12">
        <v>3</v>
      </c>
      <c r="BP647" s="1">
        <v>2</v>
      </c>
      <c r="BQ647" s="1">
        <v>24</v>
      </c>
      <c r="BT647" s="36"/>
      <c r="BU647" s="36"/>
      <c r="BV647" s="36" t="str">
        <f t="shared" ref="BV647:BV648" si="189">LEFT(RIGHT(B647,LEN(B647)-2),4)</f>
        <v>2430</v>
      </c>
      <c r="BW647" s="36" t="b">
        <f t="shared" ref="BW647:BW648" si="190">BV647=LEFT(W647,4)</f>
        <v>1</v>
      </c>
      <c r="BX647" s="36"/>
      <c r="BY647" s="36"/>
      <c r="BZ647" s="36"/>
      <c r="CA647" s="36"/>
    </row>
    <row r="648" spans="1:79" ht="128.25">
      <c r="A648" s="38" t="s">
        <v>3801</v>
      </c>
      <c r="B648" s="33" t="s">
        <v>6096</v>
      </c>
      <c r="C648" s="27" t="s">
        <v>259</v>
      </c>
      <c r="D648" s="27" t="s">
        <v>246</v>
      </c>
      <c r="E648" s="18" t="s">
        <v>3862</v>
      </c>
      <c r="F648" s="19" t="s">
        <v>3863</v>
      </c>
      <c r="G648" s="19" t="s">
        <v>3903</v>
      </c>
      <c r="H648" s="19" t="s">
        <v>3904</v>
      </c>
      <c r="I648" s="19">
        <v>86101610</v>
      </c>
      <c r="J648" s="19" t="s">
        <v>1376</v>
      </c>
      <c r="K648" s="19" t="s">
        <v>1334</v>
      </c>
      <c r="L648" s="19" t="s">
        <v>6098</v>
      </c>
      <c r="M648" s="20" t="s">
        <v>265</v>
      </c>
      <c r="N648" s="20" t="s">
        <v>265</v>
      </c>
      <c r="O648" s="20" t="s">
        <v>265</v>
      </c>
      <c r="P648" s="20">
        <v>7</v>
      </c>
      <c r="Q648" s="20" t="s">
        <v>1390</v>
      </c>
      <c r="R648" s="20" t="s">
        <v>3145</v>
      </c>
      <c r="S648" s="21">
        <v>39900000</v>
      </c>
      <c r="T648" s="21">
        <v>39900000</v>
      </c>
      <c r="U648" s="20" t="s">
        <v>1404</v>
      </c>
      <c r="V648" s="20" t="s">
        <v>1405</v>
      </c>
      <c r="W648" s="19" t="s">
        <v>149</v>
      </c>
      <c r="X648" s="19" t="s">
        <v>6068</v>
      </c>
      <c r="Y648" s="19" t="s">
        <v>6046</v>
      </c>
      <c r="Z648" s="19" t="s">
        <v>6069</v>
      </c>
      <c r="AA648" s="19" t="s">
        <v>1660</v>
      </c>
      <c r="AB648" s="19" t="s">
        <v>1666</v>
      </c>
      <c r="AC648" s="32">
        <v>0</v>
      </c>
      <c r="AD648" s="32">
        <v>0</v>
      </c>
      <c r="AE648" s="32">
        <v>39900000</v>
      </c>
      <c r="AF648" s="32">
        <v>0</v>
      </c>
      <c r="AG648" s="32">
        <v>0</v>
      </c>
      <c r="AH648" s="32">
        <v>5700000</v>
      </c>
      <c r="AI648" s="32">
        <v>0</v>
      </c>
      <c r="AJ648" s="32">
        <v>5700000</v>
      </c>
      <c r="AK648" s="32">
        <v>0</v>
      </c>
      <c r="AL648" s="32">
        <v>5700000</v>
      </c>
      <c r="AM648" s="32">
        <v>0</v>
      </c>
      <c r="AN648" s="32">
        <v>5700000</v>
      </c>
      <c r="AO648" s="32">
        <v>0</v>
      </c>
      <c r="AP648" s="32">
        <v>5700000</v>
      </c>
      <c r="AQ648" s="32">
        <v>0</v>
      </c>
      <c r="AR648" s="32">
        <v>5700000</v>
      </c>
      <c r="AS648" s="32">
        <v>0</v>
      </c>
      <c r="AT648" s="32">
        <v>5700000</v>
      </c>
      <c r="AU648" s="32">
        <v>0</v>
      </c>
      <c r="AV648" s="32">
        <v>0</v>
      </c>
      <c r="AW648" s="32">
        <v>0</v>
      </c>
      <c r="AX648" s="32">
        <v>0</v>
      </c>
      <c r="AY648" s="32">
        <v>0</v>
      </c>
      <c r="AZ648" s="32">
        <v>0</v>
      </c>
      <c r="BA648" s="30"/>
      <c r="BB648" s="30"/>
      <c r="BC648" s="30"/>
      <c r="BD648" s="30"/>
      <c r="BE648" s="10" t="str">
        <f t="shared" si="182"/>
        <v>OK</v>
      </c>
      <c r="BF648" s="10" t="str">
        <f t="shared" si="183"/>
        <v>OK</v>
      </c>
      <c r="BG648" s="4">
        <f t="shared" si="184"/>
        <v>0</v>
      </c>
      <c r="BH648" s="11">
        <f t="shared" si="185"/>
        <v>39900000</v>
      </c>
      <c r="BI648" s="11">
        <f t="shared" si="186"/>
        <v>39900000</v>
      </c>
      <c r="BJ648" s="4">
        <f t="shared" si="187"/>
        <v>0</v>
      </c>
      <c r="BK648" s="4">
        <f t="shared" si="188"/>
        <v>0</v>
      </c>
      <c r="BL648" s="1">
        <v>4</v>
      </c>
      <c r="BM648" s="1">
        <v>2430</v>
      </c>
      <c r="BN648" s="1">
        <v>1</v>
      </c>
      <c r="BO648" s="12">
        <v>3</v>
      </c>
      <c r="BP648" s="1">
        <v>2</v>
      </c>
      <c r="BQ648" s="1">
        <v>24</v>
      </c>
      <c r="BT648" s="36"/>
      <c r="BU648" s="36"/>
      <c r="BV648" s="36" t="str">
        <f t="shared" si="189"/>
        <v>2430</v>
      </c>
      <c r="BW648" s="36" t="b">
        <f t="shared" si="190"/>
        <v>1</v>
      </c>
      <c r="BX648" s="36"/>
      <c r="BY648" s="36"/>
      <c r="BZ648" s="36"/>
      <c r="CA648" s="36"/>
    </row>
    <row r="649" spans="1:79" ht="99.75">
      <c r="A649" s="38" t="s">
        <v>3801</v>
      </c>
      <c r="B649" s="33" t="s">
        <v>6097</v>
      </c>
      <c r="C649" s="27" t="s">
        <v>259</v>
      </c>
      <c r="D649" s="27" t="s">
        <v>246</v>
      </c>
      <c r="E649" s="18" t="s">
        <v>3862</v>
      </c>
      <c r="F649" s="19" t="s">
        <v>3863</v>
      </c>
      <c r="G649" s="19" t="s">
        <v>3903</v>
      </c>
      <c r="H649" s="19" t="s">
        <v>3904</v>
      </c>
      <c r="I649" s="19">
        <v>86101610</v>
      </c>
      <c r="J649" s="19" t="s">
        <v>1376</v>
      </c>
      <c r="K649" s="19" t="s">
        <v>1334</v>
      </c>
      <c r="L649" s="19" t="s">
        <v>6099</v>
      </c>
      <c r="M649" s="20" t="s">
        <v>265</v>
      </c>
      <c r="N649" s="20" t="s">
        <v>265</v>
      </c>
      <c r="O649" s="20" t="s">
        <v>265</v>
      </c>
      <c r="P649" s="20">
        <v>2</v>
      </c>
      <c r="Q649" s="20" t="s">
        <v>1390</v>
      </c>
      <c r="R649" s="20" t="s">
        <v>3145</v>
      </c>
      <c r="S649" s="21">
        <v>4200000</v>
      </c>
      <c r="T649" s="21">
        <v>4200000</v>
      </c>
      <c r="U649" s="20" t="s">
        <v>1404</v>
      </c>
      <c r="V649" s="20" t="s">
        <v>1405</v>
      </c>
      <c r="W649" s="19" t="s">
        <v>149</v>
      </c>
      <c r="X649" s="19" t="s">
        <v>6068</v>
      </c>
      <c r="Y649" s="19" t="s">
        <v>6046</v>
      </c>
      <c r="Z649" s="19" t="s">
        <v>6069</v>
      </c>
      <c r="AA649" s="19" t="s">
        <v>1660</v>
      </c>
      <c r="AB649" s="19" t="s">
        <v>1666</v>
      </c>
      <c r="AC649" s="32">
        <v>0</v>
      </c>
      <c r="AD649" s="32">
        <v>0</v>
      </c>
      <c r="AE649" s="32">
        <v>4200000</v>
      </c>
      <c r="AF649" s="32">
        <v>0</v>
      </c>
      <c r="AG649" s="32">
        <v>0</v>
      </c>
      <c r="AH649" s="32">
        <v>2100000</v>
      </c>
      <c r="AI649" s="32">
        <v>0</v>
      </c>
      <c r="AJ649" s="32">
        <v>2100000</v>
      </c>
      <c r="AK649" s="32">
        <v>0</v>
      </c>
      <c r="AL649" s="32">
        <v>0</v>
      </c>
      <c r="AM649" s="32">
        <v>0</v>
      </c>
      <c r="AN649" s="32">
        <v>0</v>
      </c>
      <c r="AO649" s="32">
        <v>0</v>
      </c>
      <c r="AP649" s="32">
        <v>0</v>
      </c>
      <c r="AQ649" s="32">
        <v>0</v>
      </c>
      <c r="AR649" s="32">
        <v>0</v>
      </c>
      <c r="AS649" s="32">
        <v>0</v>
      </c>
      <c r="AT649" s="32">
        <v>0</v>
      </c>
      <c r="AU649" s="32">
        <v>0</v>
      </c>
      <c r="AV649" s="32">
        <v>0</v>
      </c>
      <c r="AW649" s="32">
        <v>0</v>
      </c>
      <c r="AX649" s="32">
        <v>0</v>
      </c>
      <c r="AY649" s="32">
        <v>0</v>
      </c>
      <c r="AZ649" s="32">
        <v>0</v>
      </c>
      <c r="BA649" s="30"/>
      <c r="BB649" s="30"/>
      <c r="BC649" s="30"/>
      <c r="BD649" s="30"/>
      <c r="BE649" s="10" t="str">
        <f t="shared" ref="BE649:BE712" si="191">IF(OR($T649&lt;&gt;"",SUM(AC649:AZ649)&lt;&gt;0),IF(T649=BH649,"OK",IF(T649&gt;BH649,"Valor estimado supera a Compromisos en "&amp;DOLLAR(T649-BH649),"Compromisos superan al Valor estimado en "&amp;DOLLAR(BH649-T649))),"")</f>
        <v>OK</v>
      </c>
      <c r="BF649" s="10" t="str">
        <f t="shared" ref="BF649:BF712" si="192">IF(OR($T649&lt;&gt;"",SUM(AC649:AZ649)&lt;&gt;0),IF(T649=BI649,"OK",IF(T649&gt;BI649,"Valor estimado supera a Obligaciones en "&amp;DOLLAR(T649-BI649),"Obligaciones superan al Valor estimado en "&amp;DOLLAR(BI649-T649))),"")</f>
        <v>OK</v>
      </c>
      <c r="BG649" s="4">
        <f t="shared" ref="BG649:BG712" si="193">+IF(B649&lt;&gt;"",COUNTBLANK(F649:AZ649),0)</f>
        <v>0</v>
      </c>
      <c r="BH649" s="11">
        <f t="shared" ref="BH649:BH712" si="194">+SUM(AC649,AE649,AG649,AI649,AK649,AM649,AO649,AQ649,AS649,AU649,AW649,AY649)</f>
        <v>4200000</v>
      </c>
      <c r="BI649" s="11">
        <f t="shared" ref="BI649:BI712" si="195">+SUM(AD649,AF649,AH649,AJ649,AL649,AN649,AP649,AR649,AT649,AV649,AX649,AZ649)</f>
        <v>4200000</v>
      </c>
      <c r="BJ649" s="4">
        <f t="shared" ref="BJ649:BJ712" si="196">+IF(OR(BE649="ok",BE649=""),0,1)</f>
        <v>0</v>
      </c>
      <c r="BK649" s="4">
        <f t="shared" ref="BK649:BK712" si="197">+IF(OR(BF649="ok",BF649=""),0,1)</f>
        <v>0</v>
      </c>
      <c r="BL649" s="1">
        <v>4</v>
      </c>
      <c r="BM649" s="1">
        <v>2430</v>
      </c>
      <c r="BN649" s="1">
        <v>1</v>
      </c>
      <c r="BO649" s="12">
        <v>3</v>
      </c>
      <c r="BP649" s="1">
        <v>2</v>
      </c>
      <c r="BQ649" s="1">
        <v>24</v>
      </c>
      <c r="BT649" s="36"/>
      <c r="BU649" s="36"/>
      <c r="BV649" s="36" t="str">
        <f t="shared" si="151"/>
        <v>2430</v>
      </c>
      <c r="BW649" s="36" t="b">
        <f t="shared" si="152"/>
        <v>1</v>
      </c>
      <c r="BX649" s="36"/>
      <c r="BY649" s="36"/>
      <c r="BZ649" s="36"/>
      <c r="CA649" s="36"/>
    </row>
    <row r="650" spans="1:79" ht="85.5">
      <c r="A650" s="38" t="s">
        <v>61</v>
      </c>
      <c r="B650" s="33" t="s">
        <v>764</v>
      </c>
      <c r="C650" s="27" t="s">
        <v>259</v>
      </c>
      <c r="D650" s="27" t="s">
        <v>246</v>
      </c>
      <c r="E650" s="18" t="s">
        <v>3862</v>
      </c>
      <c r="F650" s="19" t="s">
        <v>3882</v>
      </c>
      <c r="G650" s="19" t="s">
        <v>3883</v>
      </c>
      <c r="H650" s="19" t="s">
        <v>3886</v>
      </c>
      <c r="I650" s="19">
        <v>78111502</v>
      </c>
      <c r="J650" s="19" t="s">
        <v>1338</v>
      </c>
      <c r="K650" s="19" t="s">
        <v>1323</v>
      </c>
      <c r="L650" s="19" t="s">
        <v>3490</v>
      </c>
      <c r="M650" s="20" t="s">
        <v>61</v>
      </c>
      <c r="N650" s="20" t="s">
        <v>61</v>
      </c>
      <c r="O650" s="20" t="s">
        <v>61</v>
      </c>
      <c r="P650" s="20" t="s">
        <v>61</v>
      </c>
      <c r="Q650" s="20" t="s">
        <v>1392</v>
      </c>
      <c r="R650" s="20" t="s">
        <v>1391</v>
      </c>
      <c r="S650" s="21">
        <v>20000000</v>
      </c>
      <c r="T650" s="21">
        <v>20000000</v>
      </c>
      <c r="U650" s="20" t="s">
        <v>1404</v>
      </c>
      <c r="V650" s="20" t="s">
        <v>1405</v>
      </c>
      <c r="W650" s="19" t="s">
        <v>149</v>
      </c>
      <c r="X650" s="19" t="s">
        <v>1410</v>
      </c>
      <c r="Y650" s="19" t="s">
        <v>1460</v>
      </c>
      <c r="Z650" s="19" t="s">
        <v>1511</v>
      </c>
      <c r="AA650" s="19" t="s">
        <v>1660</v>
      </c>
      <c r="AB650" s="19" t="s">
        <v>1666</v>
      </c>
      <c r="AC650" s="32">
        <v>0</v>
      </c>
      <c r="AD650" s="32">
        <v>0</v>
      </c>
      <c r="AE650" s="32">
        <v>0</v>
      </c>
      <c r="AF650" s="32">
        <v>0</v>
      </c>
      <c r="AG650" s="32">
        <v>2000000</v>
      </c>
      <c r="AH650" s="32">
        <v>2000000</v>
      </c>
      <c r="AI650" s="32">
        <v>2000000</v>
      </c>
      <c r="AJ650" s="32">
        <v>2000000</v>
      </c>
      <c r="AK650" s="32">
        <v>2000000</v>
      </c>
      <c r="AL650" s="32">
        <v>2000000</v>
      </c>
      <c r="AM650" s="32">
        <v>2000000</v>
      </c>
      <c r="AN650" s="32">
        <v>2000000</v>
      </c>
      <c r="AO650" s="32">
        <v>2000000</v>
      </c>
      <c r="AP650" s="32">
        <v>2000000</v>
      </c>
      <c r="AQ650" s="32">
        <v>2000000</v>
      </c>
      <c r="AR650" s="32">
        <v>2000000</v>
      </c>
      <c r="AS650" s="32">
        <v>2000000</v>
      </c>
      <c r="AT650" s="32">
        <v>2000000</v>
      </c>
      <c r="AU650" s="32">
        <v>2000000</v>
      </c>
      <c r="AV650" s="32">
        <v>2000000</v>
      </c>
      <c r="AW650" s="32">
        <v>2000000</v>
      </c>
      <c r="AX650" s="32">
        <v>2000000</v>
      </c>
      <c r="AY650" s="32">
        <v>2000000</v>
      </c>
      <c r="AZ650" s="32">
        <v>2000000</v>
      </c>
      <c r="BA650" s="30"/>
      <c r="BB650" s="30"/>
      <c r="BC650" s="30"/>
      <c r="BD650" s="30"/>
      <c r="BE650" s="10" t="str">
        <f t="shared" si="191"/>
        <v>OK</v>
      </c>
      <c r="BF650" s="10" t="str">
        <f t="shared" si="192"/>
        <v>OK</v>
      </c>
      <c r="BG650" s="4">
        <f t="shared" si="193"/>
        <v>0</v>
      </c>
      <c r="BH650" s="11">
        <f t="shared" si="194"/>
        <v>20000000</v>
      </c>
      <c r="BI650" s="11">
        <f t="shared" si="195"/>
        <v>20000000</v>
      </c>
      <c r="BJ650" s="4">
        <f t="shared" si="196"/>
        <v>0</v>
      </c>
      <c r="BK650" s="4">
        <f t="shared" si="197"/>
        <v>0</v>
      </c>
      <c r="BL650" s="1">
        <v>4</v>
      </c>
      <c r="BM650" s="1">
        <v>2430</v>
      </c>
      <c r="BN650" s="1">
        <v>4</v>
      </c>
      <c r="BO650" s="12">
        <v>1</v>
      </c>
      <c r="BP650" s="1">
        <v>1</v>
      </c>
      <c r="BQ650" s="1">
        <v>1</v>
      </c>
      <c r="BT650" s="36"/>
      <c r="BU650" s="36"/>
      <c r="BV650" s="36" t="str">
        <f t="shared" si="151"/>
        <v>2430</v>
      </c>
      <c r="BW650" s="36" t="b">
        <f t="shared" si="152"/>
        <v>1</v>
      </c>
      <c r="BX650" s="36"/>
      <c r="BY650" s="36"/>
      <c r="BZ650" s="36"/>
      <c r="CA650" s="36"/>
    </row>
    <row r="651" spans="1:79" ht="99.75">
      <c r="A651" s="38" t="s">
        <v>3801</v>
      </c>
      <c r="B651" s="33" t="s">
        <v>561</v>
      </c>
      <c r="C651" s="27" t="s">
        <v>259</v>
      </c>
      <c r="D651" s="27" t="s">
        <v>246</v>
      </c>
      <c r="E651" s="18" t="s">
        <v>3862</v>
      </c>
      <c r="F651" s="19" t="s">
        <v>3863</v>
      </c>
      <c r="G651" s="19" t="s">
        <v>3905</v>
      </c>
      <c r="H651" s="19" t="s">
        <v>3906</v>
      </c>
      <c r="I651" s="19">
        <v>86101610</v>
      </c>
      <c r="J651" s="19" t="s">
        <v>1351</v>
      </c>
      <c r="K651" s="19" t="s">
        <v>1334</v>
      </c>
      <c r="L651" s="19" t="s">
        <v>6045</v>
      </c>
      <c r="M651" s="20" t="s">
        <v>265</v>
      </c>
      <c r="N651" s="20" t="s">
        <v>266</v>
      </c>
      <c r="O651" s="20" t="s">
        <v>266</v>
      </c>
      <c r="P651" s="20">
        <v>10</v>
      </c>
      <c r="Q651" s="20" t="s">
        <v>1390</v>
      </c>
      <c r="R651" s="20" t="s">
        <v>3145</v>
      </c>
      <c r="S651" s="21">
        <v>35500000</v>
      </c>
      <c r="T651" s="21">
        <v>35500000</v>
      </c>
      <c r="U651" s="20" t="s">
        <v>1404</v>
      </c>
      <c r="V651" s="20" t="s">
        <v>1405</v>
      </c>
      <c r="W651" s="19" t="s">
        <v>146</v>
      </c>
      <c r="X651" s="19" t="s">
        <v>1421</v>
      </c>
      <c r="Y651" s="19" t="s">
        <v>6046</v>
      </c>
      <c r="Z651" s="19" t="s">
        <v>6047</v>
      </c>
      <c r="AA651" s="19" t="s">
        <v>1659</v>
      </c>
      <c r="AB651" s="19" t="s">
        <v>1666</v>
      </c>
      <c r="AC651" s="32">
        <v>0</v>
      </c>
      <c r="AD651" s="32">
        <v>0</v>
      </c>
      <c r="AE651" s="32">
        <v>0</v>
      </c>
      <c r="AF651" s="32">
        <v>0</v>
      </c>
      <c r="AG651" s="32">
        <v>35500000</v>
      </c>
      <c r="AH651" s="32">
        <v>0</v>
      </c>
      <c r="AI651" s="32">
        <v>0</v>
      </c>
      <c r="AJ651" s="32">
        <v>3550000</v>
      </c>
      <c r="AK651" s="32">
        <v>0</v>
      </c>
      <c r="AL651" s="32">
        <v>3550000</v>
      </c>
      <c r="AM651" s="32">
        <v>0</v>
      </c>
      <c r="AN651" s="32">
        <v>3550000</v>
      </c>
      <c r="AO651" s="32">
        <v>0</v>
      </c>
      <c r="AP651" s="32">
        <v>3550000</v>
      </c>
      <c r="AQ651" s="32">
        <v>0</v>
      </c>
      <c r="AR651" s="32">
        <v>3550000</v>
      </c>
      <c r="AS651" s="32">
        <v>0</v>
      </c>
      <c r="AT651" s="32">
        <v>3550000</v>
      </c>
      <c r="AU651" s="32">
        <v>0</v>
      </c>
      <c r="AV651" s="32">
        <v>3550000</v>
      </c>
      <c r="AW651" s="32">
        <v>0</v>
      </c>
      <c r="AX651" s="32">
        <v>3550000</v>
      </c>
      <c r="AY651" s="32">
        <v>0</v>
      </c>
      <c r="AZ651" s="32">
        <v>7100000</v>
      </c>
      <c r="BA651" s="30"/>
      <c r="BB651" s="30"/>
      <c r="BC651" s="30"/>
      <c r="BD651" s="30"/>
      <c r="BE651" s="10" t="str">
        <f t="shared" si="191"/>
        <v>OK</v>
      </c>
      <c r="BF651" s="10" t="str">
        <f t="shared" si="192"/>
        <v>OK</v>
      </c>
      <c r="BG651" s="4">
        <f t="shared" si="193"/>
        <v>0</v>
      </c>
      <c r="BH651" s="11">
        <f t="shared" si="194"/>
        <v>35500000</v>
      </c>
      <c r="BI651" s="11">
        <f t="shared" si="195"/>
        <v>35500000</v>
      </c>
      <c r="BJ651" s="4">
        <f t="shared" si="196"/>
        <v>0</v>
      </c>
      <c r="BK651" s="4">
        <f t="shared" si="197"/>
        <v>0</v>
      </c>
      <c r="BL651" s="1">
        <v>4</v>
      </c>
      <c r="BM651" s="1">
        <v>2431</v>
      </c>
      <c r="BN651" s="1">
        <v>1</v>
      </c>
      <c r="BO651" s="12">
        <v>1</v>
      </c>
      <c r="BP651" s="1">
        <v>1</v>
      </c>
      <c r="BQ651" s="1">
        <v>1</v>
      </c>
      <c r="BT651" s="36"/>
      <c r="BU651" s="36"/>
      <c r="BV651" s="36" t="str">
        <f t="shared" si="151"/>
        <v>2431</v>
      </c>
      <c r="BW651" s="36" t="b">
        <f t="shared" si="152"/>
        <v>1</v>
      </c>
      <c r="BX651" s="36"/>
      <c r="BY651" s="36"/>
      <c r="BZ651" s="36"/>
      <c r="CA651" s="36"/>
    </row>
    <row r="652" spans="1:79" ht="99.75">
      <c r="A652" s="38" t="s">
        <v>3801</v>
      </c>
      <c r="B652" s="33" t="s">
        <v>562</v>
      </c>
      <c r="C652" s="27" t="s">
        <v>259</v>
      </c>
      <c r="D652" s="27" t="s">
        <v>246</v>
      </c>
      <c r="E652" s="18" t="s">
        <v>3862</v>
      </c>
      <c r="F652" s="19" t="s">
        <v>3863</v>
      </c>
      <c r="G652" s="19" t="s">
        <v>3905</v>
      </c>
      <c r="H652" s="19" t="s">
        <v>3906</v>
      </c>
      <c r="I652" s="19">
        <v>86101610</v>
      </c>
      <c r="J652" s="19" t="s">
        <v>1351</v>
      </c>
      <c r="K652" s="19" t="s">
        <v>1334</v>
      </c>
      <c r="L652" s="19" t="s">
        <v>6058</v>
      </c>
      <c r="M652" s="20" t="s">
        <v>265</v>
      </c>
      <c r="N652" s="20" t="s">
        <v>266</v>
      </c>
      <c r="O652" s="20" t="s">
        <v>266</v>
      </c>
      <c r="P652" s="20">
        <v>10</v>
      </c>
      <c r="Q652" s="20" t="s">
        <v>1390</v>
      </c>
      <c r="R652" s="20" t="s">
        <v>3145</v>
      </c>
      <c r="S652" s="21">
        <v>35500000</v>
      </c>
      <c r="T652" s="21">
        <v>35500000</v>
      </c>
      <c r="U652" s="20" t="s">
        <v>1404</v>
      </c>
      <c r="V652" s="20" t="s">
        <v>1405</v>
      </c>
      <c r="W652" s="19" t="s">
        <v>146</v>
      </c>
      <c r="X652" s="19" t="s">
        <v>6060</v>
      </c>
      <c r="Y652" s="19" t="s">
        <v>6046</v>
      </c>
      <c r="Z652" s="19" t="s">
        <v>6047</v>
      </c>
      <c r="AA652" s="19" t="s">
        <v>1659</v>
      </c>
      <c r="AB652" s="19" t="s">
        <v>1666</v>
      </c>
      <c r="AC652" s="32">
        <v>0</v>
      </c>
      <c r="AD652" s="32">
        <v>0</v>
      </c>
      <c r="AE652" s="32">
        <v>0</v>
      </c>
      <c r="AF652" s="32">
        <v>0</v>
      </c>
      <c r="AG652" s="32">
        <v>35500000</v>
      </c>
      <c r="AH652" s="32">
        <v>0</v>
      </c>
      <c r="AI652" s="32">
        <v>0</v>
      </c>
      <c r="AJ652" s="32">
        <v>3550000</v>
      </c>
      <c r="AK652" s="32">
        <v>0</v>
      </c>
      <c r="AL652" s="32">
        <v>3550000</v>
      </c>
      <c r="AM652" s="32">
        <v>0</v>
      </c>
      <c r="AN652" s="32">
        <v>3550000</v>
      </c>
      <c r="AO652" s="32">
        <v>0</v>
      </c>
      <c r="AP652" s="32">
        <v>3550000</v>
      </c>
      <c r="AQ652" s="32">
        <v>0</v>
      </c>
      <c r="AR652" s="32">
        <v>3550000</v>
      </c>
      <c r="AS652" s="32">
        <v>0</v>
      </c>
      <c r="AT652" s="32">
        <v>3550000</v>
      </c>
      <c r="AU652" s="32">
        <v>0</v>
      </c>
      <c r="AV652" s="32">
        <v>3550000</v>
      </c>
      <c r="AW652" s="32">
        <v>0</v>
      </c>
      <c r="AX652" s="32">
        <v>3550000</v>
      </c>
      <c r="AY652" s="32">
        <v>0</v>
      </c>
      <c r="AZ652" s="32">
        <v>7100000</v>
      </c>
      <c r="BA652" s="30"/>
      <c r="BB652" s="30"/>
      <c r="BC652" s="30"/>
      <c r="BD652" s="30"/>
      <c r="BE652" s="10" t="str">
        <f t="shared" si="191"/>
        <v>OK</v>
      </c>
      <c r="BF652" s="10" t="str">
        <f t="shared" si="192"/>
        <v>OK</v>
      </c>
      <c r="BG652" s="4">
        <f t="shared" si="193"/>
        <v>0</v>
      </c>
      <c r="BH652" s="11">
        <f t="shared" si="194"/>
        <v>35500000</v>
      </c>
      <c r="BI652" s="11">
        <f t="shared" si="195"/>
        <v>35500000</v>
      </c>
      <c r="BJ652" s="4">
        <f t="shared" si="196"/>
        <v>0</v>
      </c>
      <c r="BK652" s="4">
        <f t="shared" si="197"/>
        <v>0</v>
      </c>
      <c r="BL652" s="1">
        <v>4</v>
      </c>
      <c r="BM652" s="1">
        <v>2431</v>
      </c>
      <c r="BN652" s="1">
        <v>1</v>
      </c>
      <c r="BO652" s="12">
        <v>1</v>
      </c>
      <c r="BP652" s="1">
        <v>1</v>
      </c>
      <c r="BQ652" s="1">
        <v>2</v>
      </c>
      <c r="BT652" s="36"/>
      <c r="BU652" s="36"/>
      <c r="BV652" s="36" t="str">
        <f t="shared" si="151"/>
        <v>2431</v>
      </c>
      <c r="BW652" s="36" t="b">
        <f t="shared" si="152"/>
        <v>1</v>
      </c>
      <c r="BX652" s="36"/>
      <c r="BY652" s="36"/>
      <c r="BZ652" s="36"/>
      <c r="CA652" s="36"/>
    </row>
    <row r="653" spans="1:79" ht="99.75">
      <c r="A653" s="38" t="s">
        <v>3801</v>
      </c>
      <c r="B653" s="33" t="s">
        <v>563</v>
      </c>
      <c r="C653" s="27" t="s">
        <v>259</v>
      </c>
      <c r="D653" s="27" t="s">
        <v>246</v>
      </c>
      <c r="E653" s="18" t="s">
        <v>3862</v>
      </c>
      <c r="F653" s="19" t="s">
        <v>3863</v>
      </c>
      <c r="G653" s="19" t="s">
        <v>3905</v>
      </c>
      <c r="H653" s="19" t="s">
        <v>3906</v>
      </c>
      <c r="I653" s="19">
        <v>86101610</v>
      </c>
      <c r="J653" s="19" t="s">
        <v>1351</v>
      </c>
      <c r="K653" s="19" t="s">
        <v>1334</v>
      </c>
      <c r="L653" s="19" t="s">
        <v>6059</v>
      </c>
      <c r="M653" s="20" t="s">
        <v>265</v>
      </c>
      <c r="N653" s="20" t="s">
        <v>266</v>
      </c>
      <c r="O653" s="20" t="s">
        <v>266</v>
      </c>
      <c r="P653" s="20">
        <v>10</v>
      </c>
      <c r="Q653" s="20" t="s">
        <v>1390</v>
      </c>
      <c r="R653" s="20" t="s">
        <v>3145</v>
      </c>
      <c r="S653" s="21">
        <v>35500000</v>
      </c>
      <c r="T653" s="21">
        <v>35500000</v>
      </c>
      <c r="U653" s="20" t="s">
        <v>1404</v>
      </c>
      <c r="V653" s="20" t="s">
        <v>1405</v>
      </c>
      <c r="W653" s="19" t="s">
        <v>146</v>
      </c>
      <c r="X653" s="19" t="s">
        <v>6060</v>
      </c>
      <c r="Y653" s="19" t="s">
        <v>6046</v>
      </c>
      <c r="Z653" s="19" t="s">
        <v>6047</v>
      </c>
      <c r="AA653" s="19" t="s">
        <v>1659</v>
      </c>
      <c r="AB653" s="19" t="s">
        <v>1666</v>
      </c>
      <c r="AC653" s="32">
        <v>0</v>
      </c>
      <c r="AD653" s="32">
        <v>0</v>
      </c>
      <c r="AE653" s="32">
        <v>0</v>
      </c>
      <c r="AF653" s="32">
        <v>0</v>
      </c>
      <c r="AG653" s="32">
        <v>35500000</v>
      </c>
      <c r="AH653" s="32">
        <v>0</v>
      </c>
      <c r="AI653" s="32">
        <v>0</v>
      </c>
      <c r="AJ653" s="32">
        <v>3550000</v>
      </c>
      <c r="AK653" s="32">
        <v>0</v>
      </c>
      <c r="AL653" s="32">
        <v>3550000</v>
      </c>
      <c r="AM653" s="32">
        <v>0</v>
      </c>
      <c r="AN653" s="32">
        <v>3550000</v>
      </c>
      <c r="AO653" s="32">
        <v>0</v>
      </c>
      <c r="AP653" s="32">
        <v>3550000</v>
      </c>
      <c r="AQ653" s="32">
        <v>0</v>
      </c>
      <c r="AR653" s="32">
        <v>3550000</v>
      </c>
      <c r="AS653" s="32">
        <v>0</v>
      </c>
      <c r="AT653" s="32">
        <v>3550000</v>
      </c>
      <c r="AU653" s="32">
        <v>0</v>
      </c>
      <c r="AV653" s="32">
        <v>3550000</v>
      </c>
      <c r="AW653" s="32">
        <v>0</v>
      </c>
      <c r="AX653" s="32">
        <v>3550000</v>
      </c>
      <c r="AY653" s="32">
        <v>0</v>
      </c>
      <c r="AZ653" s="32">
        <v>7100000</v>
      </c>
      <c r="BA653" s="30"/>
      <c r="BB653" s="30"/>
      <c r="BC653" s="30"/>
      <c r="BD653" s="30"/>
      <c r="BE653" s="10" t="str">
        <f t="shared" si="191"/>
        <v>OK</v>
      </c>
      <c r="BF653" s="10" t="str">
        <f t="shared" si="192"/>
        <v>OK</v>
      </c>
      <c r="BG653" s="4">
        <f t="shared" si="193"/>
        <v>0</v>
      </c>
      <c r="BH653" s="11">
        <f t="shared" si="194"/>
        <v>35500000</v>
      </c>
      <c r="BI653" s="11">
        <f t="shared" si="195"/>
        <v>35500000</v>
      </c>
      <c r="BJ653" s="4">
        <f t="shared" si="196"/>
        <v>0</v>
      </c>
      <c r="BK653" s="4">
        <f t="shared" si="197"/>
        <v>0</v>
      </c>
      <c r="BL653" s="1">
        <v>4</v>
      </c>
      <c r="BM653" s="1">
        <v>2431</v>
      </c>
      <c r="BN653" s="1">
        <v>1</v>
      </c>
      <c r="BO653" s="12">
        <v>1</v>
      </c>
      <c r="BP653" s="1">
        <v>1</v>
      </c>
      <c r="BQ653" s="1">
        <v>3</v>
      </c>
      <c r="BT653" s="36"/>
      <c r="BU653" s="36"/>
      <c r="BV653" s="36" t="str">
        <f t="shared" si="151"/>
        <v>2431</v>
      </c>
      <c r="BW653" s="36" t="b">
        <f t="shared" si="152"/>
        <v>1</v>
      </c>
      <c r="BX653" s="36"/>
      <c r="BY653" s="36"/>
      <c r="BZ653" s="36"/>
      <c r="CA653" s="36"/>
    </row>
    <row r="654" spans="1:79" ht="99.75">
      <c r="A654" s="38" t="s">
        <v>3801</v>
      </c>
      <c r="B654" s="33" t="s">
        <v>564</v>
      </c>
      <c r="C654" s="27" t="s">
        <v>259</v>
      </c>
      <c r="D654" s="27" t="s">
        <v>246</v>
      </c>
      <c r="E654" s="18" t="s">
        <v>3862</v>
      </c>
      <c r="F654" s="19" t="s">
        <v>3863</v>
      </c>
      <c r="G654" s="19" t="s">
        <v>3905</v>
      </c>
      <c r="H654" s="19" t="s">
        <v>3906</v>
      </c>
      <c r="I654" s="19">
        <v>80161501</v>
      </c>
      <c r="J654" s="19" t="s">
        <v>1351</v>
      </c>
      <c r="K654" s="19" t="s">
        <v>1334</v>
      </c>
      <c r="L654" s="19" t="s">
        <v>2708</v>
      </c>
      <c r="M654" s="20" t="s">
        <v>265</v>
      </c>
      <c r="N654" s="20" t="s">
        <v>265</v>
      </c>
      <c r="O654" s="20" t="s">
        <v>265</v>
      </c>
      <c r="P654" s="20">
        <v>10</v>
      </c>
      <c r="Q654" s="20" t="s">
        <v>1390</v>
      </c>
      <c r="R654" s="20" t="s">
        <v>1391</v>
      </c>
      <c r="S654" s="21">
        <v>31800000</v>
      </c>
      <c r="T654" s="21">
        <v>31800000</v>
      </c>
      <c r="U654" s="20" t="s">
        <v>1404</v>
      </c>
      <c r="V654" s="20" t="s">
        <v>1405</v>
      </c>
      <c r="W654" s="19" t="s">
        <v>146</v>
      </c>
      <c r="X654" s="19" t="s">
        <v>1421</v>
      </c>
      <c r="Y654" s="19" t="s">
        <v>1459</v>
      </c>
      <c r="Z654" s="19" t="s">
        <v>148</v>
      </c>
      <c r="AA654" s="19" t="s">
        <v>1659</v>
      </c>
      <c r="AB654" s="19" t="s">
        <v>1666</v>
      </c>
      <c r="AC654" s="32">
        <v>0</v>
      </c>
      <c r="AD654" s="32">
        <v>0</v>
      </c>
      <c r="AE654" s="32">
        <v>31800000</v>
      </c>
      <c r="AF654" s="32">
        <v>0</v>
      </c>
      <c r="AG654" s="32">
        <v>0</v>
      </c>
      <c r="AH654" s="32">
        <v>3180000</v>
      </c>
      <c r="AI654" s="32">
        <v>0</v>
      </c>
      <c r="AJ654" s="32">
        <v>3180000</v>
      </c>
      <c r="AK654" s="32">
        <v>0</v>
      </c>
      <c r="AL654" s="32">
        <v>3180000</v>
      </c>
      <c r="AM654" s="32">
        <v>0</v>
      </c>
      <c r="AN654" s="32">
        <v>3180000</v>
      </c>
      <c r="AO654" s="32">
        <v>0</v>
      </c>
      <c r="AP654" s="32">
        <v>3180000</v>
      </c>
      <c r="AQ654" s="32">
        <v>0</v>
      </c>
      <c r="AR654" s="32">
        <v>3180000</v>
      </c>
      <c r="AS654" s="32">
        <v>0</v>
      </c>
      <c r="AT654" s="32">
        <v>3180000</v>
      </c>
      <c r="AU654" s="32">
        <v>0</v>
      </c>
      <c r="AV654" s="32">
        <v>3180000</v>
      </c>
      <c r="AW654" s="32">
        <v>0</v>
      </c>
      <c r="AX654" s="32">
        <v>6360000</v>
      </c>
      <c r="AY654" s="32">
        <v>0</v>
      </c>
      <c r="AZ654" s="32">
        <v>0</v>
      </c>
      <c r="BA654" s="30"/>
      <c r="BB654" s="30"/>
      <c r="BC654" s="30"/>
      <c r="BD654" s="30"/>
      <c r="BE654" s="10" t="str">
        <f t="shared" si="191"/>
        <v>OK</v>
      </c>
      <c r="BF654" s="10" t="str">
        <f t="shared" si="192"/>
        <v>OK</v>
      </c>
      <c r="BG654" s="4">
        <f t="shared" si="193"/>
        <v>0</v>
      </c>
      <c r="BH654" s="11">
        <f t="shared" si="194"/>
        <v>31800000</v>
      </c>
      <c r="BI654" s="11">
        <f t="shared" si="195"/>
        <v>31800000</v>
      </c>
      <c r="BJ654" s="4">
        <f t="shared" si="196"/>
        <v>0</v>
      </c>
      <c r="BK654" s="4">
        <f t="shared" si="197"/>
        <v>0</v>
      </c>
      <c r="BL654" s="1">
        <v>4</v>
      </c>
      <c r="BM654" s="1">
        <v>2431</v>
      </c>
      <c r="BN654" s="1">
        <v>1</v>
      </c>
      <c r="BO654" s="12">
        <v>1</v>
      </c>
      <c r="BP654" s="1">
        <v>1</v>
      </c>
      <c r="BQ654" s="1">
        <v>4</v>
      </c>
      <c r="BT654" s="36"/>
      <c r="BU654" s="36"/>
      <c r="BV654" s="36" t="str">
        <f t="shared" si="151"/>
        <v>2431</v>
      </c>
      <c r="BW654" s="36" t="b">
        <f t="shared" si="152"/>
        <v>1</v>
      </c>
      <c r="BX654" s="36"/>
      <c r="BY654" s="36"/>
      <c r="BZ654" s="36"/>
      <c r="CA654" s="36"/>
    </row>
    <row r="655" spans="1:79" ht="99.75">
      <c r="A655" s="38" t="s">
        <v>3801</v>
      </c>
      <c r="B655" s="33" t="s">
        <v>565</v>
      </c>
      <c r="C655" s="27" t="s">
        <v>259</v>
      </c>
      <c r="D655" s="27" t="s">
        <v>246</v>
      </c>
      <c r="E655" s="18" t="s">
        <v>3862</v>
      </c>
      <c r="F655" s="19" t="s">
        <v>3863</v>
      </c>
      <c r="G655" s="19" t="s">
        <v>3905</v>
      </c>
      <c r="H655" s="19" t="s">
        <v>3906</v>
      </c>
      <c r="I655" s="19">
        <v>86101610</v>
      </c>
      <c r="J655" s="19" t="s">
        <v>1351</v>
      </c>
      <c r="K655" s="19" t="s">
        <v>1334</v>
      </c>
      <c r="L655" s="19" t="s">
        <v>6061</v>
      </c>
      <c r="M655" s="20" t="s">
        <v>265</v>
      </c>
      <c r="N655" s="20" t="s">
        <v>266</v>
      </c>
      <c r="O655" s="20" t="s">
        <v>266</v>
      </c>
      <c r="P655" s="20">
        <v>10</v>
      </c>
      <c r="Q655" s="20" t="s">
        <v>1390</v>
      </c>
      <c r="R655" s="20" t="s">
        <v>3145</v>
      </c>
      <c r="S655" s="21">
        <v>31800000</v>
      </c>
      <c r="T655" s="21">
        <v>31800000</v>
      </c>
      <c r="U655" s="20" t="s">
        <v>1404</v>
      </c>
      <c r="V655" s="20" t="s">
        <v>1405</v>
      </c>
      <c r="W655" s="19" t="s">
        <v>146</v>
      </c>
      <c r="X655" s="19" t="s">
        <v>6060</v>
      </c>
      <c r="Y655" s="19" t="s">
        <v>6046</v>
      </c>
      <c r="Z655" s="19" t="s">
        <v>6062</v>
      </c>
      <c r="AA655" s="19" t="s">
        <v>1659</v>
      </c>
      <c r="AB655" s="19" t="s">
        <v>1666</v>
      </c>
      <c r="AC655" s="32">
        <v>0</v>
      </c>
      <c r="AD655" s="32">
        <v>0</v>
      </c>
      <c r="AE655" s="32">
        <v>0</v>
      </c>
      <c r="AF655" s="32">
        <v>0</v>
      </c>
      <c r="AG655" s="32">
        <v>31800000</v>
      </c>
      <c r="AH655" s="32">
        <v>3180000</v>
      </c>
      <c r="AI655" s="32">
        <v>0</v>
      </c>
      <c r="AJ655" s="32">
        <v>3180000</v>
      </c>
      <c r="AK655" s="32">
        <v>0</v>
      </c>
      <c r="AL655" s="32">
        <v>3180000</v>
      </c>
      <c r="AM655" s="32">
        <v>0</v>
      </c>
      <c r="AN655" s="32">
        <v>3180000</v>
      </c>
      <c r="AO655" s="32">
        <v>0</v>
      </c>
      <c r="AP655" s="32">
        <v>3180000</v>
      </c>
      <c r="AQ655" s="32">
        <v>0</v>
      </c>
      <c r="AR655" s="32">
        <v>3180000</v>
      </c>
      <c r="AS655" s="32">
        <v>0</v>
      </c>
      <c r="AT655" s="32">
        <v>3180000</v>
      </c>
      <c r="AU655" s="32">
        <v>0</v>
      </c>
      <c r="AV655" s="32">
        <v>3180000</v>
      </c>
      <c r="AW655" s="32">
        <v>0</v>
      </c>
      <c r="AX655" s="32">
        <v>3180000</v>
      </c>
      <c r="AY655" s="32">
        <v>0</v>
      </c>
      <c r="AZ655" s="32">
        <v>3180000</v>
      </c>
      <c r="BA655" s="30"/>
      <c r="BB655" s="30"/>
      <c r="BC655" s="30"/>
      <c r="BD655" s="30"/>
      <c r="BE655" s="10" t="str">
        <f t="shared" si="191"/>
        <v>OK</v>
      </c>
      <c r="BF655" s="10" t="str">
        <f t="shared" si="192"/>
        <v>OK</v>
      </c>
      <c r="BG655" s="4">
        <f t="shared" si="193"/>
        <v>0</v>
      </c>
      <c r="BH655" s="11">
        <f t="shared" si="194"/>
        <v>31800000</v>
      </c>
      <c r="BI655" s="11">
        <f t="shared" si="195"/>
        <v>31800000</v>
      </c>
      <c r="BJ655" s="4">
        <f t="shared" si="196"/>
        <v>0</v>
      </c>
      <c r="BK655" s="4">
        <f t="shared" si="197"/>
        <v>0</v>
      </c>
      <c r="BL655" s="1">
        <v>4</v>
      </c>
      <c r="BM655" s="1">
        <v>2431</v>
      </c>
      <c r="BN655" s="1">
        <v>1</v>
      </c>
      <c r="BO655" s="12">
        <v>1</v>
      </c>
      <c r="BP655" s="1">
        <v>1</v>
      </c>
      <c r="BQ655" s="1">
        <v>5</v>
      </c>
      <c r="BT655" s="36"/>
      <c r="BU655" s="36"/>
      <c r="BV655" s="36" t="str">
        <f t="shared" si="151"/>
        <v>2431</v>
      </c>
      <c r="BW655" s="36" t="b">
        <f t="shared" si="152"/>
        <v>1</v>
      </c>
      <c r="BX655" s="36"/>
      <c r="BY655" s="36"/>
      <c r="BZ655" s="36"/>
      <c r="CA655" s="36"/>
    </row>
    <row r="656" spans="1:79" ht="99.75">
      <c r="A656" s="38" t="s">
        <v>3801</v>
      </c>
      <c r="B656" s="33" t="s">
        <v>566</v>
      </c>
      <c r="C656" s="27" t="s">
        <v>259</v>
      </c>
      <c r="D656" s="27" t="s">
        <v>246</v>
      </c>
      <c r="E656" s="18" t="s">
        <v>3862</v>
      </c>
      <c r="F656" s="19" t="s">
        <v>3863</v>
      </c>
      <c r="G656" s="19" t="s">
        <v>3905</v>
      </c>
      <c r="H656" s="19" t="s">
        <v>3906</v>
      </c>
      <c r="I656" s="19">
        <v>86101610</v>
      </c>
      <c r="J656" s="19" t="s">
        <v>1351</v>
      </c>
      <c r="K656" s="19" t="s">
        <v>1334</v>
      </c>
      <c r="L656" s="19" t="s">
        <v>6063</v>
      </c>
      <c r="M656" s="20" t="s">
        <v>265</v>
      </c>
      <c r="N656" s="20" t="s">
        <v>266</v>
      </c>
      <c r="O656" s="20" t="s">
        <v>266</v>
      </c>
      <c r="P656" s="20">
        <v>10</v>
      </c>
      <c r="Q656" s="20" t="s">
        <v>1390</v>
      </c>
      <c r="R656" s="20" t="s">
        <v>3145</v>
      </c>
      <c r="S656" s="21">
        <v>31800000</v>
      </c>
      <c r="T656" s="21">
        <v>31800000</v>
      </c>
      <c r="U656" s="20" t="s">
        <v>1404</v>
      </c>
      <c r="V656" s="20" t="s">
        <v>1405</v>
      </c>
      <c r="W656" s="19" t="s">
        <v>146</v>
      </c>
      <c r="X656" s="19" t="s">
        <v>6060</v>
      </c>
      <c r="Y656" s="19" t="s">
        <v>6046</v>
      </c>
      <c r="Z656" s="19" t="s">
        <v>6062</v>
      </c>
      <c r="AA656" s="19" t="s">
        <v>1659</v>
      </c>
      <c r="AB656" s="19" t="s">
        <v>1666</v>
      </c>
      <c r="AC656" s="32">
        <v>0</v>
      </c>
      <c r="AD656" s="32">
        <v>0</v>
      </c>
      <c r="AE656" s="32">
        <v>0</v>
      </c>
      <c r="AF656" s="32">
        <v>0</v>
      </c>
      <c r="AG656" s="32">
        <v>31800000</v>
      </c>
      <c r="AH656" s="32">
        <v>3180000</v>
      </c>
      <c r="AI656" s="32">
        <v>0</v>
      </c>
      <c r="AJ656" s="32">
        <v>3180000</v>
      </c>
      <c r="AK656" s="32">
        <v>0</v>
      </c>
      <c r="AL656" s="32">
        <v>3180000</v>
      </c>
      <c r="AM656" s="32">
        <v>0</v>
      </c>
      <c r="AN656" s="32">
        <v>3180000</v>
      </c>
      <c r="AO656" s="32">
        <v>0</v>
      </c>
      <c r="AP656" s="32">
        <v>3180000</v>
      </c>
      <c r="AQ656" s="32">
        <v>0</v>
      </c>
      <c r="AR656" s="32">
        <v>3180000</v>
      </c>
      <c r="AS656" s="32">
        <v>0</v>
      </c>
      <c r="AT656" s="32">
        <v>3180000</v>
      </c>
      <c r="AU656" s="32">
        <v>0</v>
      </c>
      <c r="AV656" s="32">
        <v>3180000</v>
      </c>
      <c r="AW656" s="32">
        <v>0</v>
      </c>
      <c r="AX656" s="32">
        <v>3180000</v>
      </c>
      <c r="AY656" s="32">
        <v>0</v>
      </c>
      <c r="AZ656" s="32">
        <v>3180000</v>
      </c>
      <c r="BA656" s="30"/>
      <c r="BB656" s="30"/>
      <c r="BC656" s="30"/>
      <c r="BD656" s="30"/>
      <c r="BE656" s="10" t="str">
        <f t="shared" si="191"/>
        <v>OK</v>
      </c>
      <c r="BF656" s="10" t="str">
        <f t="shared" si="192"/>
        <v>OK</v>
      </c>
      <c r="BG656" s="4">
        <f t="shared" si="193"/>
        <v>0</v>
      </c>
      <c r="BH656" s="11">
        <f t="shared" si="194"/>
        <v>31800000</v>
      </c>
      <c r="BI656" s="11">
        <f t="shared" si="195"/>
        <v>31800000</v>
      </c>
      <c r="BJ656" s="4">
        <f t="shared" si="196"/>
        <v>0</v>
      </c>
      <c r="BK656" s="4">
        <f t="shared" si="197"/>
        <v>0</v>
      </c>
      <c r="BL656" s="1">
        <v>4</v>
      </c>
      <c r="BM656" s="1">
        <v>2431</v>
      </c>
      <c r="BN656" s="1">
        <v>1</v>
      </c>
      <c r="BO656" s="12">
        <v>1</v>
      </c>
      <c r="BP656" s="1">
        <v>1</v>
      </c>
      <c r="BQ656" s="1">
        <v>6</v>
      </c>
      <c r="BT656" s="36"/>
      <c r="BU656" s="36"/>
      <c r="BV656" s="36" t="str">
        <f t="shared" si="151"/>
        <v>2431</v>
      </c>
      <c r="BW656" s="36" t="b">
        <f t="shared" si="152"/>
        <v>1</v>
      </c>
      <c r="BX656" s="36"/>
      <c r="BY656" s="36"/>
      <c r="BZ656" s="36"/>
      <c r="CA656" s="36"/>
    </row>
    <row r="657" spans="1:79" ht="99.75">
      <c r="A657" s="38" t="s">
        <v>3801</v>
      </c>
      <c r="B657" s="33" t="s">
        <v>567</v>
      </c>
      <c r="C657" s="27" t="s">
        <v>259</v>
      </c>
      <c r="D657" s="27" t="s">
        <v>246</v>
      </c>
      <c r="E657" s="18" t="s">
        <v>3862</v>
      </c>
      <c r="F657" s="19" t="s">
        <v>3863</v>
      </c>
      <c r="G657" s="19" t="s">
        <v>3905</v>
      </c>
      <c r="H657" s="19" t="s">
        <v>3906</v>
      </c>
      <c r="I657" s="19">
        <v>86101610</v>
      </c>
      <c r="J657" s="19" t="s">
        <v>1351</v>
      </c>
      <c r="K657" s="19" t="s">
        <v>1334</v>
      </c>
      <c r="L657" s="19" t="s">
        <v>2709</v>
      </c>
      <c r="M657" s="20" t="s">
        <v>265</v>
      </c>
      <c r="N657" s="20" t="s">
        <v>265</v>
      </c>
      <c r="O657" s="20" t="s">
        <v>265</v>
      </c>
      <c r="P657" s="20">
        <v>10</v>
      </c>
      <c r="Q657" s="20" t="s">
        <v>1390</v>
      </c>
      <c r="R657" s="20" t="s">
        <v>1391</v>
      </c>
      <c r="S657" s="21">
        <v>28340000</v>
      </c>
      <c r="T657" s="21">
        <v>28340000</v>
      </c>
      <c r="U657" s="20" t="s">
        <v>1404</v>
      </c>
      <c r="V657" s="20" t="s">
        <v>1405</v>
      </c>
      <c r="W657" s="19" t="s">
        <v>146</v>
      </c>
      <c r="X657" s="19" t="s">
        <v>1421</v>
      </c>
      <c r="Y657" s="19" t="s">
        <v>1459</v>
      </c>
      <c r="Z657" s="19" t="s">
        <v>147</v>
      </c>
      <c r="AA657" s="19" t="s">
        <v>1659</v>
      </c>
      <c r="AB657" s="19" t="s">
        <v>1666</v>
      </c>
      <c r="AC657" s="32">
        <v>0</v>
      </c>
      <c r="AD657" s="32">
        <v>0</v>
      </c>
      <c r="AE657" s="32">
        <v>28340000</v>
      </c>
      <c r="AF657" s="32">
        <v>0</v>
      </c>
      <c r="AG657" s="32">
        <v>0</v>
      </c>
      <c r="AH657" s="32">
        <v>2834000</v>
      </c>
      <c r="AI657" s="32">
        <v>0</v>
      </c>
      <c r="AJ657" s="32">
        <v>2834000</v>
      </c>
      <c r="AK657" s="32">
        <v>0</v>
      </c>
      <c r="AL657" s="32">
        <v>2834000</v>
      </c>
      <c r="AM657" s="32">
        <v>0</v>
      </c>
      <c r="AN657" s="32">
        <v>2834000</v>
      </c>
      <c r="AO657" s="32">
        <v>0</v>
      </c>
      <c r="AP657" s="32">
        <v>2834000</v>
      </c>
      <c r="AQ657" s="32">
        <v>0</v>
      </c>
      <c r="AR657" s="32">
        <v>2834000</v>
      </c>
      <c r="AS657" s="32">
        <v>0</v>
      </c>
      <c r="AT657" s="32">
        <v>2834000</v>
      </c>
      <c r="AU657" s="32">
        <v>0</v>
      </c>
      <c r="AV657" s="32">
        <v>2834000</v>
      </c>
      <c r="AW657" s="32">
        <v>0</v>
      </c>
      <c r="AX657" s="32">
        <v>5668000</v>
      </c>
      <c r="AY657" s="32">
        <v>0</v>
      </c>
      <c r="AZ657" s="32">
        <v>0</v>
      </c>
      <c r="BA657" s="30"/>
      <c r="BB657" s="30"/>
      <c r="BC657" s="30"/>
      <c r="BD657" s="30"/>
      <c r="BE657" s="10" t="str">
        <f t="shared" si="191"/>
        <v>OK</v>
      </c>
      <c r="BF657" s="10" t="str">
        <f t="shared" si="192"/>
        <v>OK</v>
      </c>
      <c r="BG657" s="4">
        <f t="shared" si="193"/>
        <v>0</v>
      </c>
      <c r="BH657" s="11">
        <f t="shared" si="194"/>
        <v>28340000</v>
      </c>
      <c r="BI657" s="11">
        <f t="shared" si="195"/>
        <v>28340000</v>
      </c>
      <c r="BJ657" s="4">
        <f t="shared" si="196"/>
        <v>0</v>
      </c>
      <c r="BK657" s="4">
        <f t="shared" si="197"/>
        <v>0</v>
      </c>
      <c r="BL657" s="1">
        <v>4</v>
      </c>
      <c r="BM657" s="1">
        <v>2431</v>
      </c>
      <c r="BN657" s="1">
        <v>1</v>
      </c>
      <c r="BO657" s="12">
        <v>1</v>
      </c>
      <c r="BP657" s="1">
        <v>1</v>
      </c>
      <c r="BQ657" s="1">
        <v>7</v>
      </c>
      <c r="BT657" s="36"/>
      <c r="BU657" s="36"/>
      <c r="BV657" s="36" t="str">
        <f t="shared" si="151"/>
        <v>2431</v>
      </c>
      <c r="BW657" s="36" t="b">
        <f t="shared" si="152"/>
        <v>1</v>
      </c>
      <c r="BX657" s="36"/>
      <c r="BY657" s="36"/>
      <c r="BZ657" s="36"/>
      <c r="CA657" s="36"/>
    </row>
    <row r="658" spans="1:79" ht="99.75">
      <c r="A658" s="38" t="s">
        <v>3801</v>
      </c>
      <c r="B658" s="33" t="s">
        <v>568</v>
      </c>
      <c r="C658" s="27" t="s">
        <v>259</v>
      </c>
      <c r="D658" s="27" t="s">
        <v>246</v>
      </c>
      <c r="E658" s="18" t="s">
        <v>3862</v>
      </c>
      <c r="F658" s="19" t="s">
        <v>3863</v>
      </c>
      <c r="G658" s="19" t="s">
        <v>3905</v>
      </c>
      <c r="H658" s="19" t="s">
        <v>3906</v>
      </c>
      <c r="I658" s="19">
        <v>86101610</v>
      </c>
      <c r="J658" s="19" t="s">
        <v>1351</v>
      </c>
      <c r="K658" s="19" t="s">
        <v>1334</v>
      </c>
      <c r="L658" s="19" t="s">
        <v>2710</v>
      </c>
      <c r="M658" s="20" t="s">
        <v>265</v>
      </c>
      <c r="N658" s="20" t="s">
        <v>266</v>
      </c>
      <c r="O658" s="20" t="s">
        <v>266</v>
      </c>
      <c r="P658" s="20">
        <v>10</v>
      </c>
      <c r="Q658" s="20" t="s">
        <v>1390</v>
      </c>
      <c r="R658" s="20" t="s">
        <v>3145</v>
      </c>
      <c r="S658" s="21">
        <v>28340000</v>
      </c>
      <c r="T658" s="21">
        <v>28340000</v>
      </c>
      <c r="U658" s="20" t="s">
        <v>1404</v>
      </c>
      <c r="V658" s="20" t="s">
        <v>1405</v>
      </c>
      <c r="W658" s="19" t="s">
        <v>146</v>
      </c>
      <c r="X658" s="19" t="s">
        <v>6060</v>
      </c>
      <c r="Y658" s="19" t="s">
        <v>6046</v>
      </c>
      <c r="Z658" s="19" t="s">
        <v>6064</v>
      </c>
      <c r="AA658" s="19" t="s">
        <v>1659</v>
      </c>
      <c r="AB658" s="19" t="s">
        <v>1666</v>
      </c>
      <c r="AC658" s="32">
        <v>0</v>
      </c>
      <c r="AD658" s="32">
        <v>0</v>
      </c>
      <c r="AE658" s="32">
        <v>0</v>
      </c>
      <c r="AF658" s="32">
        <v>0</v>
      </c>
      <c r="AG658" s="32">
        <v>28340000</v>
      </c>
      <c r="AH658" s="32">
        <v>0</v>
      </c>
      <c r="AI658" s="32">
        <v>0</v>
      </c>
      <c r="AJ658" s="32">
        <v>2834000</v>
      </c>
      <c r="AK658" s="32">
        <v>0</v>
      </c>
      <c r="AL658" s="32">
        <v>2834000</v>
      </c>
      <c r="AM658" s="32">
        <v>0</v>
      </c>
      <c r="AN658" s="32">
        <v>2834000</v>
      </c>
      <c r="AO658" s="32">
        <v>0</v>
      </c>
      <c r="AP658" s="32">
        <v>2834000</v>
      </c>
      <c r="AQ658" s="32">
        <v>0</v>
      </c>
      <c r="AR658" s="32">
        <v>2834000</v>
      </c>
      <c r="AS658" s="32">
        <v>0</v>
      </c>
      <c r="AT658" s="32">
        <v>2834000</v>
      </c>
      <c r="AU658" s="32">
        <v>0</v>
      </c>
      <c r="AV658" s="32">
        <v>2834000</v>
      </c>
      <c r="AW658" s="32">
        <v>0</v>
      </c>
      <c r="AX658" s="32">
        <v>2834000</v>
      </c>
      <c r="AY658" s="32">
        <v>0</v>
      </c>
      <c r="AZ658" s="32">
        <v>5668000</v>
      </c>
      <c r="BA658" s="30"/>
      <c r="BB658" s="30"/>
      <c r="BC658" s="30"/>
      <c r="BD658" s="30"/>
      <c r="BE658" s="10" t="str">
        <f t="shared" si="191"/>
        <v>OK</v>
      </c>
      <c r="BF658" s="10" t="str">
        <f t="shared" si="192"/>
        <v>OK</v>
      </c>
      <c r="BG658" s="4">
        <f t="shared" si="193"/>
        <v>0</v>
      </c>
      <c r="BH658" s="11">
        <f t="shared" si="194"/>
        <v>28340000</v>
      </c>
      <c r="BI658" s="11">
        <f t="shared" si="195"/>
        <v>28340000</v>
      </c>
      <c r="BJ658" s="4">
        <f t="shared" si="196"/>
        <v>0</v>
      </c>
      <c r="BK658" s="4">
        <f t="shared" si="197"/>
        <v>0</v>
      </c>
      <c r="BL658" s="1">
        <v>4</v>
      </c>
      <c r="BM658" s="1">
        <v>2431</v>
      </c>
      <c r="BN658" s="1">
        <v>1</v>
      </c>
      <c r="BO658" s="12">
        <v>1</v>
      </c>
      <c r="BP658" s="1">
        <v>1</v>
      </c>
      <c r="BQ658" s="1">
        <v>8</v>
      </c>
      <c r="BT658" s="36"/>
      <c r="BU658" s="36"/>
      <c r="BV658" s="36" t="str">
        <f t="shared" si="151"/>
        <v>2431</v>
      </c>
      <c r="BW658" s="36" t="b">
        <f t="shared" si="152"/>
        <v>1</v>
      </c>
      <c r="BX658" s="36"/>
      <c r="BY658" s="36"/>
      <c r="BZ658" s="36"/>
      <c r="CA658" s="36"/>
    </row>
    <row r="659" spans="1:79" ht="99.75">
      <c r="A659" s="38" t="s">
        <v>3801</v>
      </c>
      <c r="B659" s="33" t="s">
        <v>569</v>
      </c>
      <c r="C659" s="27" t="s">
        <v>259</v>
      </c>
      <c r="D659" s="27" t="s">
        <v>246</v>
      </c>
      <c r="E659" s="18" t="s">
        <v>3862</v>
      </c>
      <c r="F659" s="19" t="s">
        <v>3863</v>
      </c>
      <c r="G659" s="19" t="s">
        <v>3905</v>
      </c>
      <c r="H659" s="19" t="s">
        <v>3906</v>
      </c>
      <c r="I659" s="19">
        <v>86101610</v>
      </c>
      <c r="J659" s="19" t="s">
        <v>1351</v>
      </c>
      <c r="K659" s="19" t="s">
        <v>1334</v>
      </c>
      <c r="L659" s="19" t="s">
        <v>2711</v>
      </c>
      <c r="M659" s="20" t="s">
        <v>265</v>
      </c>
      <c r="N659" s="20" t="s">
        <v>266</v>
      </c>
      <c r="O659" s="20" t="s">
        <v>266</v>
      </c>
      <c r="P659" s="20">
        <v>10</v>
      </c>
      <c r="Q659" s="20" t="s">
        <v>1390</v>
      </c>
      <c r="R659" s="20" t="s">
        <v>3145</v>
      </c>
      <c r="S659" s="21">
        <v>28340000</v>
      </c>
      <c r="T659" s="21">
        <v>28340000</v>
      </c>
      <c r="U659" s="20" t="s">
        <v>1404</v>
      </c>
      <c r="V659" s="20" t="s">
        <v>1405</v>
      </c>
      <c r="W659" s="19" t="s">
        <v>146</v>
      </c>
      <c r="X659" s="19" t="s">
        <v>6060</v>
      </c>
      <c r="Y659" s="19" t="s">
        <v>6046</v>
      </c>
      <c r="Z659" s="19" t="s">
        <v>6064</v>
      </c>
      <c r="AA659" s="19" t="s">
        <v>1659</v>
      </c>
      <c r="AB659" s="19" t="s">
        <v>1666</v>
      </c>
      <c r="AC659" s="32">
        <v>0</v>
      </c>
      <c r="AD659" s="32">
        <v>0</v>
      </c>
      <c r="AE659" s="32">
        <v>0</v>
      </c>
      <c r="AF659" s="32">
        <v>0</v>
      </c>
      <c r="AG659" s="32">
        <v>28340000</v>
      </c>
      <c r="AH659" s="32">
        <v>0</v>
      </c>
      <c r="AI659" s="32">
        <v>0</v>
      </c>
      <c r="AJ659" s="32">
        <v>2834000</v>
      </c>
      <c r="AK659" s="32">
        <v>0</v>
      </c>
      <c r="AL659" s="32">
        <v>2834000</v>
      </c>
      <c r="AM659" s="32">
        <v>0</v>
      </c>
      <c r="AN659" s="32">
        <v>2834000</v>
      </c>
      <c r="AO659" s="32">
        <v>0</v>
      </c>
      <c r="AP659" s="32">
        <v>2834000</v>
      </c>
      <c r="AQ659" s="32">
        <v>0</v>
      </c>
      <c r="AR659" s="32">
        <v>2834000</v>
      </c>
      <c r="AS659" s="32">
        <v>0</v>
      </c>
      <c r="AT659" s="32">
        <v>2834000</v>
      </c>
      <c r="AU659" s="32">
        <v>0</v>
      </c>
      <c r="AV659" s="32">
        <v>2834000</v>
      </c>
      <c r="AW659" s="32">
        <v>0</v>
      </c>
      <c r="AX659" s="32">
        <v>2834000</v>
      </c>
      <c r="AY659" s="32">
        <v>0</v>
      </c>
      <c r="AZ659" s="32">
        <v>5668000</v>
      </c>
      <c r="BA659" s="30"/>
      <c r="BB659" s="30"/>
      <c r="BC659" s="30"/>
      <c r="BD659" s="30"/>
      <c r="BE659" s="10" t="str">
        <f t="shared" si="191"/>
        <v>OK</v>
      </c>
      <c r="BF659" s="10" t="str">
        <f t="shared" si="192"/>
        <v>OK</v>
      </c>
      <c r="BG659" s="4">
        <f t="shared" si="193"/>
        <v>0</v>
      </c>
      <c r="BH659" s="11">
        <f t="shared" si="194"/>
        <v>28340000</v>
      </c>
      <c r="BI659" s="11">
        <f t="shared" si="195"/>
        <v>28340000</v>
      </c>
      <c r="BJ659" s="4">
        <f t="shared" si="196"/>
        <v>0</v>
      </c>
      <c r="BK659" s="4">
        <f t="shared" si="197"/>
        <v>0</v>
      </c>
      <c r="BL659" s="1">
        <v>4</v>
      </c>
      <c r="BM659" s="1">
        <v>2431</v>
      </c>
      <c r="BN659" s="1">
        <v>1</v>
      </c>
      <c r="BO659" s="12">
        <v>1</v>
      </c>
      <c r="BP659" s="1">
        <v>1</v>
      </c>
      <c r="BQ659" s="1">
        <v>9</v>
      </c>
      <c r="BT659" s="36"/>
      <c r="BU659" s="36"/>
      <c r="BV659" s="36" t="str">
        <f t="shared" si="151"/>
        <v>2431</v>
      </c>
      <c r="BW659" s="36" t="b">
        <f t="shared" si="152"/>
        <v>1</v>
      </c>
      <c r="BX659" s="36"/>
      <c r="BY659" s="36"/>
      <c r="BZ659" s="36"/>
      <c r="CA659" s="36"/>
    </row>
    <row r="660" spans="1:79" ht="99.75">
      <c r="A660" s="38" t="s">
        <v>3801</v>
      </c>
      <c r="B660" s="33" t="s">
        <v>570</v>
      </c>
      <c r="C660" s="27" t="s">
        <v>259</v>
      </c>
      <c r="D660" s="27" t="s">
        <v>246</v>
      </c>
      <c r="E660" s="18" t="s">
        <v>3862</v>
      </c>
      <c r="F660" s="19" t="s">
        <v>3863</v>
      </c>
      <c r="G660" s="19" t="s">
        <v>3905</v>
      </c>
      <c r="H660" s="19" t="s">
        <v>3906</v>
      </c>
      <c r="I660" s="19">
        <v>12352300</v>
      </c>
      <c r="J660" s="19" t="s">
        <v>1351</v>
      </c>
      <c r="K660" s="19" t="s">
        <v>1352</v>
      </c>
      <c r="L660" s="19" t="s">
        <v>6048</v>
      </c>
      <c r="M660" s="20" t="s">
        <v>265</v>
      </c>
      <c r="N660" s="20" t="s">
        <v>265</v>
      </c>
      <c r="O660" s="20" t="s">
        <v>262</v>
      </c>
      <c r="P660" s="20">
        <v>2</v>
      </c>
      <c r="Q660" s="20" t="s">
        <v>1393</v>
      </c>
      <c r="R660" s="20" t="s">
        <v>3145</v>
      </c>
      <c r="S660" s="21">
        <v>180000000</v>
      </c>
      <c r="T660" s="21">
        <v>180000000</v>
      </c>
      <c r="U660" s="20" t="s">
        <v>1404</v>
      </c>
      <c r="V660" s="20" t="s">
        <v>1405</v>
      </c>
      <c r="W660" s="19" t="s">
        <v>146</v>
      </c>
      <c r="X660" s="19" t="s">
        <v>6050</v>
      </c>
      <c r="Y660" s="19" t="s">
        <v>6051</v>
      </c>
      <c r="Z660" s="19" t="s">
        <v>6052</v>
      </c>
      <c r="AA660" s="19" t="s">
        <v>1659</v>
      </c>
      <c r="AB660" s="19" t="s">
        <v>1666</v>
      </c>
      <c r="AC660" s="32">
        <v>0</v>
      </c>
      <c r="AD660" s="32">
        <v>0</v>
      </c>
      <c r="AE660" s="32">
        <v>0</v>
      </c>
      <c r="AF660" s="32">
        <v>0</v>
      </c>
      <c r="AG660" s="32">
        <v>0</v>
      </c>
      <c r="AH660" s="32">
        <v>0</v>
      </c>
      <c r="AI660" s="32">
        <v>180000000</v>
      </c>
      <c r="AJ660" s="32">
        <v>0</v>
      </c>
      <c r="AK660" s="32">
        <v>0</v>
      </c>
      <c r="AL660" s="32">
        <v>0</v>
      </c>
      <c r="AM660" s="32">
        <v>0</v>
      </c>
      <c r="AN660" s="32">
        <v>180000000</v>
      </c>
      <c r="AO660" s="32">
        <v>0</v>
      </c>
      <c r="AP660" s="32">
        <v>0</v>
      </c>
      <c r="AQ660" s="32">
        <v>0</v>
      </c>
      <c r="AR660" s="32">
        <v>0</v>
      </c>
      <c r="AS660" s="32">
        <v>0</v>
      </c>
      <c r="AT660" s="32">
        <v>0</v>
      </c>
      <c r="AU660" s="32">
        <v>0</v>
      </c>
      <c r="AV660" s="32">
        <v>0</v>
      </c>
      <c r="AW660" s="32">
        <v>0</v>
      </c>
      <c r="AX660" s="32">
        <v>0</v>
      </c>
      <c r="AY660" s="32">
        <v>0</v>
      </c>
      <c r="AZ660" s="32">
        <v>0</v>
      </c>
      <c r="BA660" s="30"/>
      <c r="BB660" s="30"/>
      <c r="BC660" s="30"/>
      <c r="BD660" s="30"/>
      <c r="BE660" s="10" t="str">
        <f t="shared" si="191"/>
        <v>OK</v>
      </c>
      <c r="BF660" s="10" t="str">
        <f t="shared" si="192"/>
        <v>OK</v>
      </c>
      <c r="BG660" s="4">
        <f t="shared" si="193"/>
        <v>0</v>
      </c>
      <c r="BH660" s="11">
        <f t="shared" si="194"/>
        <v>180000000</v>
      </c>
      <c r="BI660" s="11">
        <f t="shared" si="195"/>
        <v>180000000</v>
      </c>
      <c r="BJ660" s="4">
        <f t="shared" si="196"/>
        <v>0</v>
      </c>
      <c r="BK660" s="4">
        <f t="shared" si="197"/>
        <v>0</v>
      </c>
      <c r="BL660" s="1">
        <v>4</v>
      </c>
      <c r="BM660" s="1">
        <v>2431</v>
      </c>
      <c r="BN660" s="1">
        <v>1</v>
      </c>
      <c r="BO660" s="12">
        <v>1</v>
      </c>
      <c r="BP660" s="1">
        <v>1</v>
      </c>
      <c r="BQ660" s="1">
        <v>10</v>
      </c>
      <c r="BT660" s="36"/>
      <c r="BU660" s="36"/>
      <c r="BV660" s="36" t="str">
        <f t="shared" si="151"/>
        <v>2431</v>
      </c>
      <c r="BW660" s="36" t="b">
        <f t="shared" si="152"/>
        <v>1</v>
      </c>
      <c r="BX660" s="36"/>
      <c r="BY660" s="36"/>
      <c r="BZ660" s="36"/>
      <c r="CA660" s="36"/>
    </row>
    <row r="661" spans="1:79" ht="99.75">
      <c r="A661" s="38" t="s">
        <v>3801</v>
      </c>
      <c r="B661" s="33" t="s">
        <v>571</v>
      </c>
      <c r="C661" s="27" t="s">
        <v>259</v>
      </c>
      <c r="D661" s="27" t="s">
        <v>246</v>
      </c>
      <c r="E661" s="18" t="s">
        <v>3862</v>
      </c>
      <c r="F661" s="19" t="s">
        <v>3863</v>
      </c>
      <c r="G661" s="19" t="s">
        <v>3905</v>
      </c>
      <c r="H661" s="19" t="s">
        <v>3906</v>
      </c>
      <c r="I661" s="19">
        <v>15111506</v>
      </c>
      <c r="J661" s="19" t="s">
        <v>1351</v>
      </c>
      <c r="K661" s="19" t="s">
        <v>1353</v>
      </c>
      <c r="L661" s="19" t="s">
        <v>6049</v>
      </c>
      <c r="M661" s="20" t="s">
        <v>265</v>
      </c>
      <c r="N661" s="20" t="s">
        <v>266</v>
      </c>
      <c r="O661" s="20" t="s">
        <v>262</v>
      </c>
      <c r="P661" s="20">
        <v>9</v>
      </c>
      <c r="Q661" s="20" t="s">
        <v>1397</v>
      </c>
      <c r="R661" s="20" t="s">
        <v>3145</v>
      </c>
      <c r="S661" s="21">
        <v>18000000</v>
      </c>
      <c r="T661" s="21">
        <v>18000000</v>
      </c>
      <c r="U661" s="20" t="s">
        <v>1404</v>
      </c>
      <c r="V661" s="20" t="s">
        <v>1405</v>
      </c>
      <c r="W661" s="19" t="s">
        <v>146</v>
      </c>
      <c r="X661" s="19" t="s">
        <v>6050</v>
      </c>
      <c r="Y661" s="19" t="s">
        <v>6051</v>
      </c>
      <c r="Z661" s="19" t="s">
        <v>6052</v>
      </c>
      <c r="AA661" s="19" t="s">
        <v>1659</v>
      </c>
      <c r="AB661" s="19" t="s">
        <v>1666</v>
      </c>
      <c r="AC661" s="32">
        <v>0</v>
      </c>
      <c r="AD661" s="32">
        <v>0</v>
      </c>
      <c r="AE661" s="32">
        <v>0</v>
      </c>
      <c r="AF661" s="32">
        <v>0</v>
      </c>
      <c r="AG661" s="32">
        <v>0</v>
      </c>
      <c r="AH661" s="32">
        <v>0</v>
      </c>
      <c r="AI661" s="32">
        <v>18000000</v>
      </c>
      <c r="AJ661" s="32">
        <v>0</v>
      </c>
      <c r="AK661" s="32">
        <v>0</v>
      </c>
      <c r="AL661" s="32">
        <v>0</v>
      </c>
      <c r="AM661" s="32">
        <v>0</v>
      </c>
      <c r="AN661" s="32">
        <v>0</v>
      </c>
      <c r="AO661" s="32">
        <v>0</v>
      </c>
      <c r="AP661" s="32">
        <v>0</v>
      </c>
      <c r="AQ661" s="32">
        <v>0</v>
      </c>
      <c r="AR661" s="32">
        <v>0</v>
      </c>
      <c r="AS661" s="32">
        <v>0</v>
      </c>
      <c r="AT661" s="32">
        <v>0</v>
      </c>
      <c r="AU661" s="32">
        <v>0</v>
      </c>
      <c r="AV661" s="32">
        <v>0</v>
      </c>
      <c r="AW661" s="32">
        <v>0</v>
      </c>
      <c r="AX661" s="32">
        <v>0</v>
      </c>
      <c r="AY661" s="32">
        <v>0</v>
      </c>
      <c r="AZ661" s="32">
        <v>18000000</v>
      </c>
      <c r="BA661" s="30"/>
      <c r="BB661" s="30"/>
      <c r="BC661" s="30"/>
      <c r="BD661" s="30"/>
      <c r="BE661" s="10" t="str">
        <f t="shared" si="191"/>
        <v>OK</v>
      </c>
      <c r="BF661" s="10" t="str">
        <f t="shared" si="192"/>
        <v>OK</v>
      </c>
      <c r="BG661" s="4">
        <f t="shared" si="193"/>
        <v>0</v>
      </c>
      <c r="BH661" s="11">
        <f t="shared" si="194"/>
        <v>18000000</v>
      </c>
      <c r="BI661" s="11">
        <f t="shared" si="195"/>
        <v>18000000</v>
      </c>
      <c r="BJ661" s="4">
        <f t="shared" si="196"/>
        <v>0</v>
      </c>
      <c r="BK661" s="4">
        <f t="shared" si="197"/>
        <v>0</v>
      </c>
      <c r="BL661" s="1">
        <v>4</v>
      </c>
      <c r="BM661" s="1">
        <v>2431</v>
      </c>
      <c r="BN661" s="1">
        <v>1</v>
      </c>
      <c r="BO661" s="12">
        <v>1</v>
      </c>
      <c r="BP661" s="1">
        <v>1</v>
      </c>
      <c r="BQ661" s="1">
        <v>11</v>
      </c>
      <c r="BT661" s="36"/>
      <c r="BU661" s="36"/>
      <c r="BV661" s="36" t="str">
        <f t="shared" si="151"/>
        <v>2431</v>
      </c>
      <c r="BW661" s="36" t="b">
        <f t="shared" si="152"/>
        <v>1</v>
      </c>
      <c r="BX661" s="36"/>
      <c r="BY661" s="36"/>
      <c r="BZ661" s="36"/>
      <c r="CA661" s="36"/>
    </row>
    <row r="662" spans="1:79" ht="99.75">
      <c r="A662" s="38" t="s">
        <v>3801</v>
      </c>
      <c r="B662" s="33" t="s">
        <v>572</v>
      </c>
      <c r="C662" s="27" t="s">
        <v>259</v>
      </c>
      <c r="D662" s="27" t="s">
        <v>246</v>
      </c>
      <c r="E662" s="18" t="s">
        <v>3862</v>
      </c>
      <c r="F662" s="19" t="s">
        <v>3863</v>
      </c>
      <c r="G662" s="19" t="s">
        <v>3905</v>
      </c>
      <c r="H662" s="19" t="s">
        <v>3906</v>
      </c>
      <c r="I662" s="19">
        <v>76121501</v>
      </c>
      <c r="J662" s="19" t="s">
        <v>1351</v>
      </c>
      <c r="K662" s="19" t="s">
        <v>1330</v>
      </c>
      <c r="L662" s="19" t="s">
        <v>2706</v>
      </c>
      <c r="M662" s="20" t="s">
        <v>265</v>
      </c>
      <c r="N662" s="20" t="s">
        <v>266</v>
      </c>
      <c r="O662" s="20" t="s">
        <v>262</v>
      </c>
      <c r="P662" s="20">
        <v>9</v>
      </c>
      <c r="Q662" s="20" t="s">
        <v>1397</v>
      </c>
      <c r="R662" s="20" t="s">
        <v>1391</v>
      </c>
      <c r="S662" s="21">
        <v>20000000</v>
      </c>
      <c r="T662" s="21">
        <v>20000000</v>
      </c>
      <c r="U662" s="20" t="s">
        <v>1404</v>
      </c>
      <c r="V662" s="20" t="s">
        <v>1405</v>
      </c>
      <c r="W662" s="19" t="s">
        <v>146</v>
      </c>
      <c r="X662" s="19" t="s">
        <v>1422</v>
      </c>
      <c r="Y662" s="19" t="s">
        <v>1465</v>
      </c>
      <c r="Z662" s="19" t="s">
        <v>1511</v>
      </c>
      <c r="AA662" s="19" t="s">
        <v>1659</v>
      </c>
      <c r="AB662" s="19" t="s">
        <v>1666</v>
      </c>
      <c r="AC662" s="32">
        <v>0</v>
      </c>
      <c r="AD662" s="32">
        <v>0</v>
      </c>
      <c r="AE662" s="32">
        <v>0</v>
      </c>
      <c r="AF662" s="32">
        <v>0</v>
      </c>
      <c r="AG662" s="32">
        <v>0</v>
      </c>
      <c r="AH662" s="32">
        <v>0</v>
      </c>
      <c r="AI662" s="32">
        <v>20000000</v>
      </c>
      <c r="AJ662" s="32">
        <v>0</v>
      </c>
      <c r="AK662" s="32">
        <v>0</v>
      </c>
      <c r="AL662" s="32">
        <v>0</v>
      </c>
      <c r="AM662" s="32">
        <v>0</v>
      </c>
      <c r="AN662" s="32">
        <v>20000000</v>
      </c>
      <c r="AO662" s="32">
        <v>0</v>
      </c>
      <c r="AP662" s="32">
        <v>0</v>
      </c>
      <c r="AQ662" s="32">
        <v>0</v>
      </c>
      <c r="AR662" s="32">
        <v>0</v>
      </c>
      <c r="AS662" s="32">
        <v>0</v>
      </c>
      <c r="AT662" s="32">
        <v>0</v>
      </c>
      <c r="AU662" s="32">
        <v>0</v>
      </c>
      <c r="AV662" s="32">
        <v>0</v>
      </c>
      <c r="AW662" s="32">
        <v>0</v>
      </c>
      <c r="AX662" s="32">
        <v>0</v>
      </c>
      <c r="AY662" s="32">
        <v>0</v>
      </c>
      <c r="AZ662" s="32">
        <v>0</v>
      </c>
      <c r="BA662" s="30"/>
      <c r="BB662" s="30"/>
      <c r="BC662" s="30"/>
      <c r="BD662" s="30"/>
      <c r="BE662" s="10" t="str">
        <f t="shared" si="191"/>
        <v>OK</v>
      </c>
      <c r="BF662" s="10" t="str">
        <f t="shared" si="192"/>
        <v>OK</v>
      </c>
      <c r="BG662" s="4">
        <f t="shared" si="193"/>
        <v>0</v>
      </c>
      <c r="BH662" s="11">
        <f t="shared" si="194"/>
        <v>20000000</v>
      </c>
      <c r="BI662" s="11">
        <f t="shared" si="195"/>
        <v>20000000</v>
      </c>
      <c r="BJ662" s="4">
        <f t="shared" si="196"/>
        <v>0</v>
      </c>
      <c r="BK662" s="4">
        <f t="shared" si="197"/>
        <v>0</v>
      </c>
      <c r="BL662" s="1">
        <v>4</v>
      </c>
      <c r="BM662" s="1">
        <v>2431</v>
      </c>
      <c r="BN662" s="1">
        <v>1</v>
      </c>
      <c r="BO662" s="12">
        <v>1</v>
      </c>
      <c r="BP662" s="1">
        <v>1</v>
      </c>
      <c r="BQ662" s="1">
        <v>12</v>
      </c>
      <c r="BT662" s="36"/>
      <c r="BU662" s="36"/>
      <c r="BV662" s="36" t="str">
        <f t="shared" si="151"/>
        <v>2431</v>
      </c>
      <c r="BW662" s="36" t="b">
        <f t="shared" si="152"/>
        <v>1</v>
      </c>
      <c r="BX662" s="36"/>
      <c r="BY662" s="36"/>
      <c r="BZ662" s="36"/>
      <c r="CA662" s="36"/>
    </row>
    <row r="663" spans="1:79" ht="99.75">
      <c r="A663" s="38" t="s">
        <v>3801</v>
      </c>
      <c r="B663" s="33" t="s">
        <v>573</v>
      </c>
      <c r="C663" s="27" t="s">
        <v>259</v>
      </c>
      <c r="D663" s="27" t="s">
        <v>246</v>
      </c>
      <c r="E663" s="18" t="s">
        <v>3862</v>
      </c>
      <c r="F663" s="19" t="s">
        <v>3863</v>
      </c>
      <c r="G663" s="19" t="s">
        <v>3905</v>
      </c>
      <c r="H663" s="19" t="s">
        <v>3906</v>
      </c>
      <c r="I663" s="19">
        <v>41116100</v>
      </c>
      <c r="J663" s="19" t="s">
        <v>1351</v>
      </c>
      <c r="K663" s="19" t="s">
        <v>1348</v>
      </c>
      <c r="L663" s="19" t="s">
        <v>6053</v>
      </c>
      <c r="M663" s="20" t="s">
        <v>265</v>
      </c>
      <c r="N663" s="20" t="s">
        <v>266</v>
      </c>
      <c r="O663" s="20" t="s">
        <v>262</v>
      </c>
      <c r="P663" s="20">
        <v>1</v>
      </c>
      <c r="Q663" s="20" t="s">
        <v>1397</v>
      </c>
      <c r="R663" s="20" t="s">
        <v>3145</v>
      </c>
      <c r="S663" s="21">
        <v>100000000</v>
      </c>
      <c r="T663" s="21">
        <v>100000000</v>
      </c>
      <c r="U663" s="20" t="s">
        <v>1404</v>
      </c>
      <c r="V663" s="20" t="s">
        <v>1405</v>
      </c>
      <c r="W663" s="19" t="s">
        <v>146</v>
      </c>
      <c r="X663" s="19" t="s">
        <v>6050</v>
      </c>
      <c r="Y663" s="19" t="s">
        <v>6056</v>
      </c>
      <c r="Z663" s="19" t="s">
        <v>6052</v>
      </c>
      <c r="AA663" s="19" t="s">
        <v>1659</v>
      </c>
      <c r="AB663" s="19" t="s">
        <v>1666</v>
      </c>
      <c r="AC663" s="32">
        <v>0</v>
      </c>
      <c r="AD663" s="32">
        <v>0</v>
      </c>
      <c r="AE663" s="32">
        <v>0</v>
      </c>
      <c r="AF663" s="32">
        <v>0</v>
      </c>
      <c r="AG663" s="32">
        <v>0</v>
      </c>
      <c r="AH663" s="32">
        <v>0</v>
      </c>
      <c r="AI663" s="32">
        <v>100000000</v>
      </c>
      <c r="AJ663" s="32">
        <v>0</v>
      </c>
      <c r="AK663" s="32">
        <v>0</v>
      </c>
      <c r="AL663" s="32">
        <v>100000000</v>
      </c>
      <c r="AM663" s="32">
        <v>0</v>
      </c>
      <c r="AN663" s="32">
        <v>0</v>
      </c>
      <c r="AO663" s="32">
        <v>0</v>
      </c>
      <c r="AP663" s="32">
        <v>0</v>
      </c>
      <c r="AQ663" s="32">
        <v>0</v>
      </c>
      <c r="AR663" s="32">
        <v>0</v>
      </c>
      <c r="AS663" s="32">
        <v>0</v>
      </c>
      <c r="AT663" s="32">
        <v>0</v>
      </c>
      <c r="AU663" s="32">
        <v>0</v>
      </c>
      <c r="AV663" s="32">
        <v>0</v>
      </c>
      <c r="AW663" s="32">
        <v>0</v>
      </c>
      <c r="AX663" s="32">
        <v>0</v>
      </c>
      <c r="AY663" s="32">
        <v>0</v>
      </c>
      <c r="AZ663" s="32">
        <v>0</v>
      </c>
      <c r="BA663" s="30"/>
      <c r="BB663" s="30"/>
      <c r="BC663" s="30"/>
      <c r="BD663" s="30"/>
      <c r="BE663" s="10" t="str">
        <f t="shared" si="191"/>
        <v>OK</v>
      </c>
      <c r="BF663" s="10" t="str">
        <f t="shared" si="192"/>
        <v>OK</v>
      </c>
      <c r="BG663" s="4">
        <f t="shared" si="193"/>
        <v>0</v>
      </c>
      <c r="BH663" s="11">
        <f t="shared" si="194"/>
        <v>100000000</v>
      </c>
      <c r="BI663" s="11">
        <f t="shared" si="195"/>
        <v>100000000</v>
      </c>
      <c r="BJ663" s="4">
        <f t="shared" si="196"/>
        <v>0</v>
      </c>
      <c r="BK663" s="4">
        <f t="shared" si="197"/>
        <v>0</v>
      </c>
      <c r="BL663" s="1">
        <v>4</v>
      </c>
      <c r="BM663" s="1">
        <v>2431</v>
      </c>
      <c r="BN663" s="1">
        <v>1</v>
      </c>
      <c r="BO663" s="12">
        <v>1</v>
      </c>
      <c r="BP663" s="1">
        <v>1</v>
      </c>
      <c r="BQ663" s="1">
        <v>13</v>
      </c>
      <c r="BT663" s="36"/>
      <c r="BU663" s="36"/>
      <c r="BV663" s="36" t="str">
        <f t="shared" ref="BV663:BV727" si="198">LEFT(RIGHT(B663,LEN(B663)-2),4)</f>
        <v>2431</v>
      </c>
      <c r="BW663" s="36" t="b">
        <f t="shared" ref="BW663:BW727" si="199">BV663=LEFT(W663,4)</f>
        <v>1</v>
      </c>
      <c r="BX663" s="36"/>
      <c r="BY663" s="36"/>
      <c r="BZ663" s="36"/>
      <c r="CA663" s="36"/>
    </row>
    <row r="664" spans="1:79" ht="99.75">
      <c r="A664" s="38" t="s">
        <v>3801</v>
      </c>
      <c r="B664" s="33" t="s">
        <v>574</v>
      </c>
      <c r="C664" s="27" t="s">
        <v>259</v>
      </c>
      <c r="D664" s="27" t="s">
        <v>246</v>
      </c>
      <c r="E664" s="18" t="s">
        <v>3862</v>
      </c>
      <c r="F664" s="19" t="s">
        <v>3863</v>
      </c>
      <c r="G664" s="19" t="s">
        <v>3905</v>
      </c>
      <c r="H664" s="19" t="s">
        <v>3906</v>
      </c>
      <c r="I664" s="19">
        <v>41116100</v>
      </c>
      <c r="J664" s="19" t="s">
        <v>1351</v>
      </c>
      <c r="K664" s="19" t="s">
        <v>1348</v>
      </c>
      <c r="L664" s="19" t="s">
        <v>2707</v>
      </c>
      <c r="M664" s="20" t="s">
        <v>265</v>
      </c>
      <c r="N664" s="20" t="s">
        <v>266</v>
      </c>
      <c r="O664" s="20" t="s">
        <v>262</v>
      </c>
      <c r="P664" s="20">
        <v>1</v>
      </c>
      <c r="Q664" s="20" t="s">
        <v>1390</v>
      </c>
      <c r="R664" s="20" t="s">
        <v>3145</v>
      </c>
      <c r="S664" s="21">
        <v>0</v>
      </c>
      <c r="T664" s="21">
        <v>0</v>
      </c>
      <c r="U664" s="20" t="s">
        <v>1404</v>
      </c>
      <c r="V664" s="20" t="s">
        <v>1405</v>
      </c>
      <c r="W664" s="19" t="s">
        <v>146</v>
      </c>
      <c r="X664" s="19" t="s">
        <v>6050</v>
      </c>
      <c r="Y664" s="19" t="s">
        <v>6056</v>
      </c>
      <c r="Z664" s="19" t="s">
        <v>6052</v>
      </c>
      <c r="AA664" s="19" t="s">
        <v>1659</v>
      </c>
      <c r="AB664" s="19" t="s">
        <v>1666</v>
      </c>
      <c r="AC664" s="32">
        <v>0</v>
      </c>
      <c r="AD664" s="32">
        <v>0</v>
      </c>
      <c r="AE664" s="32">
        <v>0</v>
      </c>
      <c r="AF664" s="32">
        <v>0</v>
      </c>
      <c r="AG664" s="32">
        <v>0</v>
      </c>
      <c r="AH664" s="32">
        <v>0</v>
      </c>
      <c r="AI664" s="32">
        <v>0</v>
      </c>
      <c r="AJ664" s="32">
        <v>0</v>
      </c>
      <c r="AK664" s="32">
        <v>0</v>
      </c>
      <c r="AL664" s="32">
        <v>0</v>
      </c>
      <c r="AM664" s="32">
        <v>0</v>
      </c>
      <c r="AN664" s="32">
        <v>0</v>
      </c>
      <c r="AO664" s="32">
        <v>0</v>
      </c>
      <c r="AP664" s="32">
        <v>0</v>
      </c>
      <c r="AQ664" s="32">
        <v>0</v>
      </c>
      <c r="AR664" s="32">
        <v>0</v>
      </c>
      <c r="AS664" s="32">
        <v>0</v>
      </c>
      <c r="AT664" s="32">
        <v>0</v>
      </c>
      <c r="AU664" s="32">
        <v>0</v>
      </c>
      <c r="AV664" s="32">
        <v>0</v>
      </c>
      <c r="AW664" s="32">
        <v>0</v>
      </c>
      <c r="AX664" s="32">
        <v>0</v>
      </c>
      <c r="AY664" s="32">
        <v>0</v>
      </c>
      <c r="AZ664" s="32">
        <v>0</v>
      </c>
      <c r="BA664" s="30"/>
      <c r="BB664" s="30"/>
      <c r="BC664" s="30"/>
      <c r="BD664" s="30"/>
      <c r="BE664" s="10" t="str">
        <f t="shared" si="191"/>
        <v>OK</v>
      </c>
      <c r="BF664" s="10" t="str">
        <f t="shared" si="192"/>
        <v>OK</v>
      </c>
      <c r="BG664" s="4">
        <f t="shared" si="193"/>
        <v>0</v>
      </c>
      <c r="BH664" s="11">
        <f t="shared" si="194"/>
        <v>0</v>
      </c>
      <c r="BI664" s="11">
        <f t="shared" si="195"/>
        <v>0</v>
      </c>
      <c r="BJ664" s="4">
        <f t="shared" si="196"/>
        <v>0</v>
      </c>
      <c r="BK664" s="4">
        <f t="shared" si="197"/>
        <v>0</v>
      </c>
      <c r="BL664" s="1">
        <v>4</v>
      </c>
      <c r="BM664" s="1">
        <v>2431</v>
      </c>
      <c r="BN664" s="1">
        <v>1</v>
      </c>
      <c r="BO664" s="12">
        <v>1</v>
      </c>
      <c r="BP664" s="1">
        <v>1</v>
      </c>
      <c r="BQ664" s="1">
        <v>14</v>
      </c>
      <c r="BT664" s="36"/>
      <c r="BU664" s="36"/>
      <c r="BV664" s="36" t="str">
        <f t="shared" si="198"/>
        <v>2431</v>
      </c>
      <c r="BW664" s="36" t="b">
        <f t="shared" si="199"/>
        <v>1</v>
      </c>
      <c r="BX664" s="36"/>
      <c r="BY664" s="36"/>
      <c r="BZ664" s="36"/>
      <c r="CA664" s="36"/>
    </row>
    <row r="665" spans="1:79" ht="99.75">
      <c r="A665" s="38" t="s">
        <v>3801</v>
      </c>
      <c r="B665" s="33" t="s">
        <v>575</v>
      </c>
      <c r="C665" s="27" t="s">
        <v>259</v>
      </c>
      <c r="D665" s="27" t="s">
        <v>246</v>
      </c>
      <c r="E665" s="18" t="s">
        <v>3862</v>
      </c>
      <c r="F665" s="19" t="s">
        <v>3863</v>
      </c>
      <c r="G665" s="19" t="s">
        <v>3905</v>
      </c>
      <c r="H665" s="19" t="s">
        <v>3906</v>
      </c>
      <c r="I665" s="19">
        <v>24101602</v>
      </c>
      <c r="J665" s="19" t="s">
        <v>1351</v>
      </c>
      <c r="K665" s="19" t="s">
        <v>1354</v>
      </c>
      <c r="L665" s="19" t="s">
        <v>6054</v>
      </c>
      <c r="M665" s="20" t="s">
        <v>1321</v>
      </c>
      <c r="N665" s="20" t="s">
        <v>1321</v>
      </c>
      <c r="O665" s="20" t="s">
        <v>262</v>
      </c>
      <c r="P665" s="20">
        <v>3</v>
      </c>
      <c r="Q665" s="20" t="s">
        <v>1397</v>
      </c>
      <c r="R665" s="20" t="s">
        <v>3145</v>
      </c>
      <c r="S665" s="21">
        <v>10000000</v>
      </c>
      <c r="T665" s="21">
        <v>10000000</v>
      </c>
      <c r="U665" s="20" t="s">
        <v>1404</v>
      </c>
      <c r="V665" s="20" t="s">
        <v>1405</v>
      </c>
      <c r="W665" s="19" t="s">
        <v>146</v>
      </c>
      <c r="X665" s="19" t="s">
        <v>6050</v>
      </c>
      <c r="Y665" s="19" t="s">
        <v>6057</v>
      </c>
      <c r="Z665" s="19" t="s">
        <v>6052</v>
      </c>
      <c r="AA665" s="19" t="s">
        <v>1659</v>
      </c>
      <c r="AB665" s="19" t="s">
        <v>1666</v>
      </c>
      <c r="AC665" s="32">
        <v>0</v>
      </c>
      <c r="AD665" s="32">
        <v>0</v>
      </c>
      <c r="AE665" s="32">
        <v>0</v>
      </c>
      <c r="AF665" s="32">
        <v>0</v>
      </c>
      <c r="AG665" s="32">
        <v>0</v>
      </c>
      <c r="AH665" s="32">
        <v>0</v>
      </c>
      <c r="AI665" s="32">
        <v>10000000</v>
      </c>
      <c r="AJ665" s="32">
        <v>0</v>
      </c>
      <c r="AK665" s="32">
        <v>0</v>
      </c>
      <c r="AL665" s="32">
        <v>0</v>
      </c>
      <c r="AM665" s="32">
        <v>0</v>
      </c>
      <c r="AN665" s="32">
        <v>0</v>
      </c>
      <c r="AO665" s="32">
        <v>0</v>
      </c>
      <c r="AP665" s="32">
        <v>10000000</v>
      </c>
      <c r="AQ665" s="32">
        <v>0</v>
      </c>
      <c r="AR665" s="32">
        <v>0</v>
      </c>
      <c r="AS665" s="32">
        <v>0</v>
      </c>
      <c r="AT665" s="32">
        <v>0</v>
      </c>
      <c r="AU665" s="32">
        <v>0</v>
      </c>
      <c r="AV665" s="32">
        <v>0</v>
      </c>
      <c r="AW665" s="32">
        <v>0</v>
      </c>
      <c r="AX665" s="32">
        <v>0</v>
      </c>
      <c r="AY665" s="32">
        <v>0</v>
      </c>
      <c r="AZ665" s="32">
        <v>0</v>
      </c>
      <c r="BA665" s="30"/>
      <c r="BB665" s="30"/>
      <c r="BC665" s="30"/>
      <c r="BD665" s="30"/>
      <c r="BE665" s="10" t="str">
        <f t="shared" si="191"/>
        <v>OK</v>
      </c>
      <c r="BF665" s="10" t="str">
        <f t="shared" si="192"/>
        <v>OK</v>
      </c>
      <c r="BG665" s="4">
        <f t="shared" si="193"/>
        <v>0</v>
      </c>
      <c r="BH665" s="11">
        <f t="shared" si="194"/>
        <v>10000000</v>
      </c>
      <c r="BI665" s="11">
        <f t="shared" si="195"/>
        <v>10000000</v>
      </c>
      <c r="BJ665" s="4">
        <f t="shared" si="196"/>
        <v>0</v>
      </c>
      <c r="BK665" s="4">
        <f t="shared" si="197"/>
        <v>0</v>
      </c>
      <c r="BL665" s="1">
        <v>4</v>
      </c>
      <c r="BM665" s="1">
        <v>2431</v>
      </c>
      <c r="BN665" s="1">
        <v>1</v>
      </c>
      <c r="BO665" s="12">
        <v>1</v>
      </c>
      <c r="BP665" s="1">
        <v>1</v>
      </c>
      <c r="BQ665" s="1">
        <v>15</v>
      </c>
      <c r="BT665" s="36"/>
      <c r="BU665" s="36"/>
      <c r="BV665" s="36" t="str">
        <f t="shared" si="198"/>
        <v>2431</v>
      </c>
      <c r="BW665" s="36" t="b">
        <f t="shared" si="199"/>
        <v>1</v>
      </c>
      <c r="BX665" s="36"/>
      <c r="BY665" s="36"/>
      <c r="BZ665" s="36"/>
      <c r="CA665" s="36"/>
    </row>
    <row r="666" spans="1:79" ht="99.75">
      <c r="A666" s="38" t="s">
        <v>3801</v>
      </c>
      <c r="B666" s="33" t="s">
        <v>576</v>
      </c>
      <c r="C666" s="27" t="s">
        <v>259</v>
      </c>
      <c r="D666" s="27" t="s">
        <v>246</v>
      </c>
      <c r="E666" s="18" t="s">
        <v>3862</v>
      </c>
      <c r="F666" s="19" t="s">
        <v>3863</v>
      </c>
      <c r="G666" s="19" t="s">
        <v>3905</v>
      </c>
      <c r="H666" s="19" t="s">
        <v>3906</v>
      </c>
      <c r="I666" s="19">
        <v>81101706</v>
      </c>
      <c r="J666" s="19" t="s">
        <v>1351</v>
      </c>
      <c r="K666" s="19" t="s">
        <v>1355</v>
      </c>
      <c r="L666" s="19" t="s">
        <v>6055</v>
      </c>
      <c r="M666" s="20" t="s">
        <v>265</v>
      </c>
      <c r="N666" s="20" t="s">
        <v>265</v>
      </c>
      <c r="O666" s="20" t="s">
        <v>262</v>
      </c>
      <c r="P666" s="20">
        <v>2</v>
      </c>
      <c r="Q666" s="20" t="s">
        <v>1393</v>
      </c>
      <c r="R666" s="20" t="s">
        <v>3145</v>
      </c>
      <c r="S666" s="21">
        <v>200000000</v>
      </c>
      <c r="T666" s="21">
        <v>200000000</v>
      </c>
      <c r="U666" s="20" t="s">
        <v>1404</v>
      </c>
      <c r="V666" s="20" t="s">
        <v>1405</v>
      </c>
      <c r="W666" s="19" t="s">
        <v>146</v>
      </c>
      <c r="X666" s="19" t="s">
        <v>6050</v>
      </c>
      <c r="Y666" s="19" t="s">
        <v>3163</v>
      </c>
      <c r="Z666" s="19" t="s">
        <v>6052</v>
      </c>
      <c r="AA666" s="19" t="s">
        <v>1659</v>
      </c>
      <c r="AB666" s="19" t="s">
        <v>1666</v>
      </c>
      <c r="AC666" s="32">
        <v>0</v>
      </c>
      <c r="AD666" s="32">
        <v>0</v>
      </c>
      <c r="AE666" s="32">
        <v>0</v>
      </c>
      <c r="AF666" s="32">
        <v>0</v>
      </c>
      <c r="AG666" s="32">
        <v>0</v>
      </c>
      <c r="AH666" s="32">
        <v>0</v>
      </c>
      <c r="AI666" s="32">
        <v>200000000</v>
      </c>
      <c r="AJ666" s="32">
        <v>0</v>
      </c>
      <c r="AK666" s="32">
        <v>0</v>
      </c>
      <c r="AL666" s="32">
        <v>0</v>
      </c>
      <c r="AM666" s="32">
        <v>0</v>
      </c>
      <c r="AN666" s="32">
        <v>200000000</v>
      </c>
      <c r="AO666" s="32">
        <v>0</v>
      </c>
      <c r="AP666" s="32">
        <v>0</v>
      </c>
      <c r="AQ666" s="32">
        <v>0</v>
      </c>
      <c r="AR666" s="32">
        <v>0</v>
      </c>
      <c r="AS666" s="32">
        <v>0</v>
      </c>
      <c r="AT666" s="32">
        <v>0</v>
      </c>
      <c r="AU666" s="32">
        <v>0</v>
      </c>
      <c r="AV666" s="32">
        <v>0</v>
      </c>
      <c r="AW666" s="32">
        <v>0</v>
      </c>
      <c r="AX666" s="32">
        <v>0</v>
      </c>
      <c r="AY666" s="32">
        <v>0</v>
      </c>
      <c r="AZ666" s="32">
        <v>0</v>
      </c>
      <c r="BA666" s="30"/>
      <c r="BB666" s="30"/>
      <c r="BC666" s="30"/>
      <c r="BD666" s="30"/>
      <c r="BE666" s="10" t="str">
        <f t="shared" si="191"/>
        <v>OK</v>
      </c>
      <c r="BF666" s="10" t="str">
        <f t="shared" si="192"/>
        <v>OK</v>
      </c>
      <c r="BG666" s="4">
        <f t="shared" si="193"/>
        <v>0</v>
      </c>
      <c r="BH666" s="11">
        <f t="shared" si="194"/>
        <v>200000000</v>
      </c>
      <c r="BI666" s="11">
        <f t="shared" si="195"/>
        <v>200000000</v>
      </c>
      <c r="BJ666" s="4">
        <f t="shared" si="196"/>
        <v>0</v>
      </c>
      <c r="BK666" s="4">
        <f t="shared" si="197"/>
        <v>0</v>
      </c>
      <c r="BL666" s="1">
        <v>4</v>
      </c>
      <c r="BM666" s="1">
        <v>2431</v>
      </c>
      <c r="BN666" s="1">
        <v>1</v>
      </c>
      <c r="BO666" s="12">
        <v>1</v>
      </c>
      <c r="BP666" s="1">
        <v>1</v>
      </c>
      <c r="BQ666" s="1">
        <v>16</v>
      </c>
      <c r="BT666" s="36"/>
      <c r="BU666" s="36"/>
      <c r="BV666" s="36" t="str">
        <f t="shared" ref="BV666" si="200">LEFT(RIGHT(B666,LEN(B666)-2),4)</f>
        <v>2431</v>
      </c>
      <c r="BW666" s="36" t="b">
        <f t="shared" ref="BW666" si="201">BV666=LEFT(W666,4)</f>
        <v>1</v>
      </c>
      <c r="BX666" s="36"/>
      <c r="BY666" s="36"/>
      <c r="BZ666" s="36"/>
      <c r="CA666" s="36"/>
    </row>
    <row r="667" spans="1:79" ht="99.75">
      <c r="A667" s="38" t="s">
        <v>3801</v>
      </c>
      <c r="B667" s="33" t="s">
        <v>6090</v>
      </c>
      <c r="C667" s="27" t="s">
        <v>259</v>
      </c>
      <c r="D667" s="27" t="s">
        <v>246</v>
      </c>
      <c r="E667" s="18" t="s">
        <v>3862</v>
      </c>
      <c r="F667" s="19" t="s">
        <v>3863</v>
      </c>
      <c r="G667" s="19" t="s">
        <v>3905</v>
      </c>
      <c r="H667" s="19" t="s">
        <v>3906</v>
      </c>
      <c r="I667" s="19">
        <v>81101706</v>
      </c>
      <c r="J667" s="19" t="s">
        <v>1351</v>
      </c>
      <c r="K667" s="19" t="s">
        <v>1334</v>
      </c>
      <c r="L667" s="19" t="s">
        <v>6091</v>
      </c>
      <c r="M667" s="20" t="s">
        <v>265</v>
      </c>
      <c r="N667" s="20" t="s">
        <v>266</v>
      </c>
      <c r="O667" s="20" t="s">
        <v>266</v>
      </c>
      <c r="P667" s="20">
        <v>8</v>
      </c>
      <c r="Q667" s="20" t="s">
        <v>1390</v>
      </c>
      <c r="R667" s="20" t="s">
        <v>3145</v>
      </c>
      <c r="S667" s="21">
        <v>70680000</v>
      </c>
      <c r="T667" s="21">
        <v>70680000</v>
      </c>
      <c r="U667" s="20" t="s">
        <v>1404</v>
      </c>
      <c r="V667" s="20" t="s">
        <v>1405</v>
      </c>
      <c r="W667" s="19" t="s">
        <v>146</v>
      </c>
      <c r="X667" s="19" t="s">
        <v>6060</v>
      </c>
      <c r="Y667" s="19" t="s">
        <v>6046</v>
      </c>
      <c r="Z667" s="19" t="s">
        <v>6047</v>
      </c>
      <c r="AA667" s="19" t="s">
        <v>1659</v>
      </c>
      <c r="AB667" s="19" t="s">
        <v>1666</v>
      </c>
      <c r="AC667" s="32">
        <v>0</v>
      </c>
      <c r="AD667" s="32">
        <v>0</v>
      </c>
      <c r="AE667" s="32">
        <v>0</v>
      </c>
      <c r="AF667" s="32">
        <v>0</v>
      </c>
      <c r="AG667" s="32">
        <v>70680000</v>
      </c>
      <c r="AH667" s="32">
        <v>0</v>
      </c>
      <c r="AI667" s="32">
        <v>0</v>
      </c>
      <c r="AJ667" s="32">
        <v>8835000</v>
      </c>
      <c r="AK667" s="32">
        <v>0</v>
      </c>
      <c r="AL667" s="32">
        <v>8835000</v>
      </c>
      <c r="AM667" s="32">
        <v>0</v>
      </c>
      <c r="AN667" s="32">
        <v>8835000</v>
      </c>
      <c r="AO667" s="32">
        <v>0</v>
      </c>
      <c r="AP667" s="32">
        <v>8835000</v>
      </c>
      <c r="AQ667" s="32">
        <v>0</v>
      </c>
      <c r="AR667" s="32">
        <v>8835000</v>
      </c>
      <c r="AS667" s="32">
        <v>0</v>
      </c>
      <c r="AT667" s="32">
        <v>8835000</v>
      </c>
      <c r="AU667" s="32">
        <v>0</v>
      </c>
      <c r="AV667" s="32">
        <v>8835000</v>
      </c>
      <c r="AW667" s="32">
        <v>0</v>
      </c>
      <c r="AX667" s="32">
        <v>8835000</v>
      </c>
      <c r="AY667" s="32">
        <v>0</v>
      </c>
      <c r="AZ667" s="32">
        <v>0</v>
      </c>
      <c r="BA667" s="30"/>
      <c r="BB667" s="30"/>
      <c r="BC667" s="30"/>
      <c r="BD667" s="30"/>
      <c r="BE667" s="10" t="str">
        <f t="shared" si="191"/>
        <v>OK</v>
      </c>
      <c r="BF667" s="10" t="str">
        <f t="shared" si="192"/>
        <v>OK</v>
      </c>
      <c r="BG667" s="4">
        <f t="shared" si="193"/>
        <v>0</v>
      </c>
      <c r="BH667" s="11">
        <f t="shared" si="194"/>
        <v>70680000</v>
      </c>
      <c r="BI667" s="11">
        <f t="shared" si="195"/>
        <v>70680000</v>
      </c>
      <c r="BJ667" s="4">
        <f t="shared" si="196"/>
        <v>0</v>
      </c>
      <c r="BK667" s="4">
        <f t="shared" si="197"/>
        <v>0</v>
      </c>
      <c r="BL667" s="1">
        <v>4</v>
      </c>
      <c r="BM667" s="1">
        <v>2431</v>
      </c>
      <c r="BN667" s="1">
        <v>1</v>
      </c>
      <c r="BO667" s="12">
        <v>1</v>
      </c>
      <c r="BP667" s="1">
        <v>1</v>
      </c>
      <c r="BQ667" s="1">
        <v>16</v>
      </c>
      <c r="BT667" s="36"/>
      <c r="BU667" s="36"/>
      <c r="BV667" s="36" t="str">
        <f t="shared" si="198"/>
        <v>2431</v>
      </c>
      <c r="BW667" s="36" t="b">
        <f t="shared" si="199"/>
        <v>1</v>
      </c>
      <c r="BX667" s="36"/>
      <c r="BY667" s="36"/>
      <c r="BZ667" s="36"/>
      <c r="CA667" s="36"/>
    </row>
    <row r="668" spans="1:79" ht="156.75">
      <c r="A668" s="38" t="s">
        <v>3801</v>
      </c>
      <c r="B668" s="33" t="s">
        <v>304</v>
      </c>
      <c r="C668" s="27" t="s">
        <v>259</v>
      </c>
      <c r="D668" s="27" t="s">
        <v>246</v>
      </c>
      <c r="E668" s="18" t="s">
        <v>3862</v>
      </c>
      <c r="F668" s="19" t="s">
        <v>3863</v>
      </c>
      <c r="G668" s="19" t="s">
        <v>3867</v>
      </c>
      <c r="H668" s="19" t="s">
        <v>3907</v>
      </c>
      <c r="I668" s="19">
        <v>80111614</v>
      </c>
      <c r="J668" s="19" t="s">
        <v>1331</v>
      </c>
      <c r="K668" s="19" t="s">
        <v>1332</v>
      </c>
      <c r="L668" s="19" t="s">
        <v>2712</v>
      </c>
      <c r="M668" s="20" t="s">
        <v>1321</v>
      </c>
      <c r="N668" s="20" t="s">
        <v>1321</v>
      </c>
      <c r="O668" s="20" t="s">
        <v>265</v>
      </c>
      <c r="P668" s="20">
        <v>2</v>
      </c>
      <c r="Q668" s="20" t="s">
        <v>1390</v>
      </c>
      <c r="R668" s="20" t="s">
        <v>1391</v>
      </c>
      <c r="S668" s="21">
        <v>15000000</v>
      </c>
      <c r="T668" s="21">
        <v>15000000</v>
      </c>
      <c r="U668" s="20" t="s">
        <v>1404</v>
      </c>
      <c r="V668" s="20" t="s">
        <v>1405</v>
      </c>
      <c r="W668" s="19" t="s">
        <v>94</v>
      </c>
      <c r="X668" s="19" t="s">
        <v>1408</v>
      </c>
      <c r="Y668" s="19" t="s">
        <v>1459</v>
      </c>
      <c r="Z668" s="19" t="s">
        <v>1488</v>
      </c>
      <c r="AA668" s="19" t="s">
        <v>1660</v>
      </c>
      <c r="AB668" s="19" t="s">
        <v>1666</v>
      </c>
      <c r="AC668" s="32">
        <v>0</v>
      </c>
      <c r="AD668" s="32">
        <v>0</v>
      </c>
      <c r="AE668" s="32">
        <v>15000000</v>
      </c>
      <c r="AF668" s="32">
        <v>0</v>
      </c>
      <c r="AG668" s="32">
        <v>0</v>
      </c>
      <c r="AH668" s="32">
        <v>7500000</v>
      </c>
      <c r="AI668" s="32">
        <v>0</v>
      </c>
      <c r="AJ668" s="32">
        <v>7500000</v>
      </c>
      <c r="AK668" s="32">
        <v>0</v>
      </c>
      <c r="AL668" s="32">
        <v>0</v>
      </c>
      <c r="AM668" s="32">
        <v>0</v>
      </c>
      <c r="AN668" s="32">
        <v>0</v>
      </c>
      <c r="AO668" s="32">
        <v>0</v>
      </c>
      <c r="AP668" s="32">
        <v>0</v>
      </c>
      <c r="AQ668" s="32">
        <v>0</v>
      </c>
      <c r="AR668" s="32">
        <v>0</v>
      </c>
      <c r="AS668" s="32">
        <v>0</v>
      </c>
      <c r="AT668" s="32">
        <v>0</v>
      </c>
      <c r="AU668" s="32">
        <v>0</v>
      </c>
      <c r="AV668" s="32">
        <v>0</v>
      </c>
      <c r="AW668" s="32">
        <v>0</v>
      </c>
      <c r="AX668" s="32">
        <v>0</v>
      </c>
      <c r="AY668" s="32">
        <v>0</v>
      </c>
      <c r="AZ668" s="32">
        <v>0</v>
      </c>
      <c r="BA668" s="30"/>
      <c r="BB668" s="30"/>
      <c r="BC668" s="30"/>
      <c r="BD668" s="30"/>
      <c r="BE668" s="10" t="str">
        <f t="shared" si="191"/>
        <v>OK</v>
      </c>
      <c r="BF668" s="10" t="str">
        <f t="shared" si="192"/>
        <v>OK</v>
      </c>
      <c r="BG668" s="4">
        <f t="shared" si="193"/>
        <v>0</v>
      </c>
      <c r="BH668" s="11">
        <f t="shared" si="194"/>
        <v>15000000</v>
      </c>
      <c r="BI668" s="11">
        <f t="shared" si="195"/>
        <v>15000000</v>
      </c>
      <c r="BJ668" s="4">
        <f t="shared" si="196"/>
        <v>0</v>
      </c>
      <c r="BK668" s="4">
        <f t="shared" si="197"/>
        <v>0</v>
      </c>
      <c r="BL668" s="1">
        <v>4</v>
      </c>
      <c r="BM668" s="1">
        <v>2500</v>
      </c>
      <c r="BN668" s="1">
        <v>1</v>
      </c>
      <c r="BO668" s="12">
        <v>6</v>
      </c>
      <c r="BP668" s="1">
        <v>1</v>
      </c>
      <c r="BQ668" s="1">
        <v>1</v>
      </c>
      <c r="BT668" s="36"/>
      <c r="BU668" s="36"/>
      <c r="BV668" s="36" t="str">
        <f t="shared" si="198"/>
        <v>2500</v>
      </c>
      <c r="BW668" s="36" t="b">
        <f t="shared" si="199"/>
        <v>1</v>
      </c>
      <c r="BX668" s="36"/>
      <c r="BY668" s="36"/>
      <c r="BZ668" s="36"/>
      <c r="CA668" s="36"/>
    </row>
    <row r="669" spans="1:79" ht="99.75">
      <c r="A669" s="38" t="s">
        <v>3801</v>
      </c>
      <c r="B669" s="33" t="s">
        <v>305</v>
      </c>
      <c r="C669" s="27" t="s">
        <v>259</v>
      </c>
      <c r="D669" s="27" t="s">
        <v>246</v>
      </c>
      <c r="E669" s="18" t="s">
        <v>3862</v>
      </c>
      <c r="F669" s="19" t="s">
        <v>3863</v>
      </c>
      <c r="G669" s="19" t="s">
        <v>3867</v>
      </c>
      <c r="H669" s="19" t="s">
        <v>3907</v>
      </c>
      <c r="I669" s="19">
        <v>80111604</v>
      </c>
      <c r="J669" s="19" t="s">
        <v>1331</v>
      </c>
      <c r="K669" s="19" t="s">
        <v>1333</v>
      </c>
      <c r="L669" s="19" t="s">
        <v>2723</v>
      </c>
      <c r="M669" s="20" t="s">
        <v>1321</v>
      </c>
      <c r="N669" s="20" t="s">
        <v>1321</v>
      </c>
      <c r="O669" s="20" t="s">
        <v>265</v>
      </c>
      <c r="P669" s="20">
        <v>10</v>
      </c>
      <c r="Q669" s="20" t="s">
        <v>1390</v>
      </c>
      <c r="R669" s="20" t="s">
        <v>1391</v>
      </c>
      <c r="S669" s="21">
        <v>30000000</v>
      </c>
      <c r="T669" s="21">
        <v>30000000</v>
      </c>
      <c r="U669" s="20" t="s">
        <v>1404</v>
      </c>
      <c r="V669" s="20" t="s">
        <v>1405</v>
      </c>
      <c r="W669" s="19" t="s">
        <v>94</v>
      </c>
      <c r="X669" s="19" t="s">
        <v>1408</v>
      </c>
      <c r="Y669" s="19" t="s">
        <v>1459</v>
      </c>
      <c r="Z669" s="19" t="s">
        <v>1489</v>
      </c>
      <c r="AA669" s="19" t="s">
        <v>1660</v>
      </c>
      <c r="AB669" s="19" t="s">
        <v>1666</v>
      </c>
      <c r="AC669" s="32">
        <v>0</v>
      </c>
      <c r="AD669" s="32">
        <v>0</v>
      </c>
      <c r="AE669" s="32">
        <v>30000000</v>
      </c>
      <c r="AF669" s="32">
        <v>0</v>
      </c>
      <c r="AG669" s="32">
        <v>0</v>
      </c>
      <c r="AH669" s="32">
        <v>3000000</v>
      </c>
      <c r="AI669" s="32">
        <v>0</v>
      </c>
      <c r="AJ669" s="32">
        <v>3000000</v>
      </c>
      <c r="AK669" s="32">
        <v>0</v>
      </c>
      <c r="AL669" s="32">
        <v>3000000</v>
      </c>
      <c r="AM669" s="32">
        <v>0</v>
      </c>
      <c r="AN669" s="32">
        <v>3000000</v>
      </c>
      <c r="AO669" s="32">
        <v>0</v>
      </c>
      <c r="AP669" s="32">
        <v>3000000</v>
      </c>
      <c r="AQ669" s="32">
        <v>0</v>
      </c>
      <c r="AR669" s="32">
        <v>3000000</v>
      </c>
      <c r="AS669" s="32">
        <v>0</v>
      </c>
      <c r="AT669" s="32">
        <v>3000000</v>
      </c>
      <c r="AU669" s="32">
        <v>0</v>
      </c>
      <c r="AV669" s="32">
        <v>3000000</v>
      </c>
      <c r="AW669" s="32">
        <v>0</v>
      </c>
      <c r="AX669" s="32">
        <v>3000000</v>
      </c>
      <c r="AY669" s="32">
        <v>0</v>
      </c>
      <c r="AZ669" s="32">
        <v>3000000</v>
      </c>
      <c r="BA669" s="30"/>
      <c r="BB669" s="30"/>
      <c r="BC669" s="30"/>
      <c r="BD669" s="30"/>
      <c r="BE669" s="10" t="str">
        <f t="shared" si="191"/>
        <v>OK</v>
      </c>
      <c r="BF669" s="10" t="str">
        <f t="shared" si="192"/>
        <v>OK</v>
      </c>
      <c r="BG669" s="4">
        <f t="shared" si="193"/>
        <v>0</v>
      </c>
      <c r="BH669" s="11">
        <f t="shared" si="194"/>
        <v>30000000</v>
      </c>
      <c r="BI669" s="11">
        <f t="shared" si="195"/>
        <v>30000000</v>
      </c>
      <c r="BJ669" s="4">
        <f t="shared" si="196"/>
        <v>0</v>
      </c>
      <c r="BK669" s="4">
        <f t="shared" si="197"/>
        <v>0</v>
      </c>
      <c r="BL669" s="1">
        <v>4</v>
      </c>
      <c r="BM669" s="1">
        <v>2500</v>
      </c>
      <c r="BN669" s="1">
        <v>1</v>
      </c>
      <c r="BO669" s="12">
        <v>6</v>
      </c>
      <c r="BP669" s="1">
        <v>1</v>
      </c>
      <c r="BQ669" s="1">
        <v>2</v>
      </c>
      <c r="BT669" s="36"/>
      <c r="BU669" s="36"/>
      <c r="BV669" s="36" t="str">
        <f t="shared" si="198"/>
        <v>2500</v>
      </c>
      <c r="BW669" s="36" t="b">
        <f t="shared" si="199"/>
        <v>1</v>
      </c>
      <c r="BX669" s="36"/>
      <c r="BY669" s="36"/>
      <c r="BZ669" s="36"/>
      <c r="CA669" s="36"/>
    </row>
    <row r="670" spans="1:79" ht="142.5">
      <c r="A670" s="38" t="s">
        <v>3801</v>
      </c>
      <c r="B670" s="33" t="s">
        <v>306</v>
      </c>
      <c r="C670" s="27" t="s">
        <v>259</v>
      </c>
      <c r="D670" s="27" t="s">
        <v>246</v>
      </c>
      <c r="E670" s="18" t="s">
        <v>3862</v>
      </c>
      <c r="F670" s="19" t="s">
        <v>3863</v>
      </c>
      <c r="G670" s="19" t="s">
        <v>3867</v>
      </c>
      <c r="H670" s="19" t="s">
        <v>3907</v>
      </c>
      <c r="I670" s="19">
        <v>80111607</v>
      </c>
      <c r="J670" s="19" t="s">
        <v>1331</v>
      </c>
      <c r="K670" s="19" t="s">
        <v>1322</v>
      </c>
      <c r="L670" s="19" t="s">
        <v>3491</v>
      </c>
      <c r="M670" s="20" t="s">
        <v>1321</v>
      </c>
      <c r="N670" s="20" t="s">
        <v>1321</v>
      </c>
      <c r="O670" s="20" t="s">
        <v>265</v>
      </c>
      <c r="P670" s="20">
        <v>10</v>
      </c>
      <c r="Q670" s="20" t="s">
        <v>1390</v>
      </c>
      <c r="R670" s="20" t="s">
        <v>1391</v>
      </c>
      <c r="S670" s="21">
        <v>75000000</v>
      </c>
      <c r="T670" s="21">
        <v>75000000</v>
      </c>
      <c r="U670" s="20" t="s">
        <v>1404</v>
      </c>
      <c r="V670" s="20" t="s">
        <v>1405</v>
      </c>
      <c r="W670" s="19" t="s">
        <v>94</v>
      </c>
      <c r="X670" s="19" t="s">
        <v>1408</v>
      </c>
      <c r="Y670" s="19" t="s">
        <v>1459</v>
      </c>
      <c r="Z670" s="19" t="s">
        <v>1490</v>
      </c>
      <c r="AA670" s="19" t="s">
        <v>1660</v>
      </c>
      <c r="AB670" s="19" t="s">
        <v>1666</v>
      </c>
      <c r="AC670" s="32">
        <v>0</v>
      </c>
      <c r="AD670" s="32">
        <v>0</v>
      </c>
      <c r="AE670" s="32">
        <v>75000000</v>
      </c>
      <c r="AF670" s="32">
        <v>0</v>
      </c>
      <c r="AG670" s="32">
        <v>0</v>
      </c>
      <c r="AH670" s="32">
        <v>7500000</v>
      </c>
      <c r="AI670" s="32">
        <v>0</v>
      </c>
      <c r="AJ670" s="32">
        <v>7500000</v>
      </c>
      <c r="AK670" s="32">
        <v>0</v>
      </c>
      <c r="AL670" s="32">
        <v>7500000</v>
      </c>
      <c r="AM670" s="32">
        <v>0</v>
      </c>
      <c r="AN670" s="32">
        <v>7500000</v>
      </c>
      <c r="AO670" s="32">
        <v>0</v>
      </c>
      <c r="AP670" s="32">
        <v>7500000</v>
      </c>
      <c r="AQ670" s="32">
        <v>0</v>
      </c>
      <c r="AR670" s="32">
        <v>7500000</v>
      </c>
      <c r="AS670" s="32">
        <v>0</v>
      </c>
      <c r="AT670" s="32">
        <v>7500000</v>
      </c>
      <c r="AU670" s="32">
        <v>0</v>
      </c>
      <c r="AV670" s="32">
        <v>7500000</v>
      </c>
      <c r="AW670" s="32">
        <v>0</v>
      </c>
      <c r="AX670" s="32">
        <v>7500000</v>
      </c>
      <c r="AY670" s="32">
        <v>0</v>
      </c>
      <c r="AZ670" s="32">
        <v>7500000</v>
      </c>
      <c r="BA670" s="30"/>
      <c r="BB670" s="30"/>
      <c r="BC670" s="30"/>
      <c r="BD670" s="30"/>
      <c r="BE670" s="10" t="str">
        <f t="shared" si="191"/>
        <v>OK</v>
      </c>
      <c r="BF670" s="10" t="str">
        <f t="shared" si="192"/>
        <v>OK</v>
      </c>
      <c r="BG670" s="4">
        <f t="shared" si="193"/>
        <v>0</v>
      </c>
      <c r="BH670" s="11">
        <f t="shared" si="194"/>
        <v>75000000</v>
      </c>
      <c r="BI670" s="11">
        <f t="shared" si="195"/>
        <v>75000000</v>
      </c>
      <c r="BJ670" s="4">
        <f t="shared" si="196"/>
        <v>0</v>
      </c>
      <c r="BK670" s="4">
        <f t="shared" si="197"/>
        <v>0</v>
      </c>
      <c r="BL670" s="1">
        <v>4</v>
      </c>
      <c r="BM670" s="1">
        <v>2500</v>
      </c>
      <c r="BN670" s="1">
        <v>1</v>
      </c>
      <c r="BO670" s="12">
        <v>6</v>
      </c>
      <c r="BP670" s="1">
        <v>1</v>
      </c>
      <c r="BQ670" s="1">
        <v>3</v>
      </c>
      <c r="BT670" s="36"/>
      <c r="BU670" s="36"/>
      <c r="BV670" s="36" t="str">
        <f t="shared" si="198"/>
        <v>2500</v>
      </c>
      <c r="BW670" s="36" t="b">
        <f t="shared" si="199"/>
        <v>1</v>
      </c>
      <c r="BX670" s="36"/>
      <c r="BY670" s="36"/>
      <c r="BZ670" s="36"/>
      <c r="CA670" s="36"/>
    </row>
    <row r="671" spans="1:79" ht="114">
      <c r="A671" s="38" t="s">
        <v>3801</v>
      </c>
      <c r="B671" s="33" t="s">
        <v>307</v>
      </c>
      <c r="C671" s="27" t="s">
        <v>259</v>
      </c>
      <c r="D671" s="27" t="s">
        <v>246</v>
      </c>
      <c r="E671" s="18" t="s">
        <v>3862</v>
      </c>
      <c r="F671" s="19" t="s">
        <v>3863</v>
      </c>
      <c r="G671" s="19" t="s">
        <v>3867</v>
      </c>
      <c r="H671" s="19" t="s">
        <v>3907</v>
      </c>
      <c r="I671" s="19">
        <v>80111604</v>
      </c>
      <c r="J671" s="19" t="s">
        <v>1331</v>
      </c>
      <c r="K671" s="19" t="s">
        <v>1332</v>
      </c>
      <c r="L671" s="19" t="s">
        <v>2725</v>
      </c>
      <c r="M671" s="20" t="s">
        <v>1321</v>
      </c>
      <c r="N671" s="20" t="s">
        <v>1321</v>
      </c>
      <c r="O671" s="20" t="s">
        <v>265</v>
      </c>
      <c r="P671" s="20">
        <v>10</v>
      </c>
      <c r="Q671" s="20" t="s">
        <v>1390</v>
      </c>
      <c r="R671" s="20" t="s">
        <v>1391</v>
      </c>
      <c r="S671" s="21">
        <v>40000000</v>
      </c>
      <c r="T671" s="21">
        <v>40000000</v>
      </c>
      <c r="U671" s="20" t="s">
        <v>1404</v>
      </c>
      <c r="V671" s="20" t="s">
        <v>1405</v>
      </c>
      <c r="W671" s="19" t="s">
        <v>94</v>
      </c>
      <c r="X671" s="19" t="s">
        <v>1408</v>
      </c>
      <c r="Y671" s="19" t="s">
        <v>1459</v>
      </c>
      <c r="Z671" s="19" t="s">
        <v>1491</v>
      </c>
      <c r="AA671" s="19" t="s">
        <v>1660</v>
      </c>
      <c r="AB671" s="19" t="s">
        <v>1666</v>
      </c>
      <c r="AC671" s="32">
        <v>0</v>
      </c>
      <c r="AD671" s="32">
        <v>0</v>
      </c>
      <c r="AE671" s="32">
        <v>40000000</v>
      </c>
      <c r="AF671" s="32">
        <v>0</v>
      </c>
      <c r="AG671" s="32">
        <v>0</v>
      </c>
      <c r="AH671" s="32">
        <v>4000000</v>
      </c>
      <c r="AI671" s="32">
        <v>0</v>
      </c>
      <c r="AJ671" s="32">
        <v>4000000</v>
      </c>
      <c r="AK671" s="32">
        <v>0</v>
      </c>
      <c r="AL671" s="32">
        <v>4000000</v>
      </c>
      <c r="AM671" s="32">
        <v>0</v>
      </c>
      <c r="AN671" s="32">
        <v>4000000</v>
      </c>
      <c r="AO671" s="32">
        <v>0</v>
      </c>
      <c r="AP671" s="32">
        <v>4000000</v>
      </c>
      <c r="AQ671" s="32">
        <v>0</v>
      </c>
      <c r="AR671" s="32">
        <v>4000000</v>
      </c>
      <c r="AS671" s="32">
        <v>0</v>
      </c>
      <c r="AT671" s="32">
        <v>4000000</v>
      </c>
      <c r="AU671" s="32">
        <v>0</v>
      </c>
      <c r="AV671" s="32">
        <v>4000000</v>
      </c>
      <c r="AW671" s="32">
        <v>0</v>
      </c>
      <c r="AX671" s="32">
        <v>4000000</v>
      </c>
      <c r="AY671" s="32">
        <v>0</v>
      </c>
      <c r="AZ671" s="32">
        <v>4000000</v>
      </c>
      <c r="BA671" s="30"/>
      <c r="BB671" s="30"/>
      <c r="BC671" s="30"/>
      <c r="BD671" s="30"/>
      <c r="BE671" s="10" t="str">
        <f t="shared" si="191"/>
        <v>OK</v>
      </c>
      <c r="BF671" s="10" t="str">
        <f t="shared" si="192"/>
        <v>OK</v>
      </c>
      <c r="BG671" s="4">
        <f t="shared" si="193"/>
        <v>0</v>
      </c>
      <c r="BH671" s="11">
        <f t="shared" si="194"/>
        <v>40000000</v>
      </c>
      <c r="BI671" s="11">
        <f t="shared" si="195"/>
        <v>40000000</v>
      </c>
      <c r="BJ671" s="4">
        <f t="shared" si="196"/>
        <v>0</v>
      </c>
      <c r="BK671" s="4">
        <f t="shared" si="197"/>
        <v>0</v>
      </c>
      <c r="BL671" s="1">
        <v>4</v>
      </c>
      <c r="BM671" s="1">
        <v>2500</v>
      </c>
      <c r="BN671" s="1">
        <v>1</v>
      </c>
      <c r="BO671" s="12">
        <v>6</v>
      </c>
      <c r="BP671" s="1">
        <v>1</v>
      </c>
      <c r="BQ671" s="1">
        <v>4</v>
      </c>
      <c r="BT671" s="36"/>
      <c r="BU671" s="36"/>
      <c r="BV671" s="36" t="str">
        <f t="shared" si="198"/>
        <v>2500</v>
      </c>
      <c r="BW671" s="36" t="b">
        <f t="shared" si="199"/>
        <v>1</v>
      </c>
      <c r="BX671" s="36"/>
      <c r="BY671" s="36"/>
      <c r="BZ671" s="36"/>
      <c r="CA671" s="36"/>
    </row>
    <row r="672" spans="1:79" ht="114">
      <c r="A672" s="38" t="s">
        <v>3801</v>
      </c>
      <c r="B672" s="33" t="s">
        <v>308</v>
      </c>
      <c r="C672" s="27" t="s">
        <v>259</v>
      </c>
      <c r="D672" s="27" t="s">
        <v>246</v>
      </c>
      <c r="E672" s="18" t="s">
        <v>3862</v>
      </c>
      <c r="F672" s="19" t="s">
        <v>3863</v>
      </c>
      <c r="G672" s="19" t="s">
        <v>3867</v>
      </c>
      <c r="H672" s="19" t="s">
        <v>3907</v>
      </c>
      <c r="I672" s="19">
        <v>80111604</v>
      </c>
      <c r="J672" s="19" t="s">
        <v>1331</v>
      </c>
      <c r="K672" s="19" t="s">
        <v>1332</v>
      </c>
      <c r="L672" s="19" t="s">
        <v>2726</v>
      </c>
      <c r="M672" s="20" t="s">
        <v>1321</v>
      </c>
      <c r="N672" s="20" t="s">
        <v>1321</v>
      </c>
      <c r="O672" s="20" t="s">
        <v>1321</v>
      </c>
      <c r="P672" s="20">
        <v>10</v>
      </c>
      <c r="Q672" s="20" t="s">
        <v>1390</v>
      </c>
      <c r="R672" s="20" t="s">
        <v>1391</v>
      </c>
      <c r="S672" s="21">
        <v>40000000</v>
      </c>
      <c r="T672" s="21">
        <v>40000000</v>
      </c>
      <c r="U672" s="20" t="s">
        <v>1404</v>
      </c>
      <c r="V672" s="20" t="s">
        <v>1405</v>
      </c>
      <c r="W672" s="19" t="s">
        <v>94</v>
      </c>
      <c r="X672" s="19" t="s">
        <v>1408</v>
      </c>
      <c r="Y672" s="19" t="s">
        <v>1459</v>
      </c>
      <c r="Z672" s="19" t="s">
        <v>1491</v>
      </c>
      <c r="AA672" s="19" t="s">
        <v>1660</v>
      </c>
      <c r="AB672" s="19" t="s">
        <v>1666</v>
      </c>
      <c r="AC672" s="32">
        <v>40000000</v>
      </c>
      <c r="AD672" s="32">
        <v>0</v>
      </c>
      <c r="AE672" s="32">
        <v>0</v>
      </c>
      <c r="AF672" s="32">
        <v>2000000</v>
      </c>
      <c r="AG672" s="32">
        <v>0</v>
      </c>
      <c r="AH672" s="32">
        <v>4000000</v>
      </c>
      <c r="AI672" s="32">
        <v>0</v>
      </c>
      <c r="AJ672" s="32">
        <v>4000000</v>
      </c>
      <c r="AK672" s="32">
        <v>0</v>
      </c>
      <c r="AL672" s="32">
        <v>4000000</v>
      </c>
      <c r="AM672" s="32">
        <v>0</v>
      </c>
      <c r="AN672" s="32">
        <v>4000000</v>
      </c>
      <c r="AO672" s="32">
        <v>0</v>
      </c>
      <c r="AP672" s="32">
        <v>4000000</v>
      </c>
      <c r="AQ672" s="32">
        <v>0</v>
      </c>
      <c r="AR672" s="32">
        <v>4000000</v>
      </c>
      <c r="AS672" s="32">
        <v>0</v>
      </c>
      <c r="AT672" s="32">
        <v>4000000</v>
      </c>
      <c r="AU672" s="32">
        <v>0</v>
      </c>
      <c r="AV672" s="32">
        <v>4000000</v>
      </c>
      <c r="AW672" s="32">
        <v>0</v>
      </c>
      <c r="AX672" s="32">
        <v>6000000</v>
      </c>
      <c r="AY672" s="32">
        <v>0</v>
      </c>
      <c r="AZ672" s="32">
        <v>0</v>
      </c>
      <c r="BA672" s="30"/>
      <c r="BB672" s="30"/>
      <c r="BC672" s="30"/>
      <c r="BD672" s="30"/>
      <c r="BE672" s="10" t="str">
        <f t="shared" si="191"/>
        <v>OK</v>
      </c>
      <c r="BF672" s="10" t="str">
        <f t="shared" si="192"/>
        <v>OK</v>
      </c>
      <c r="BG672" s="4">
        <f t="shared" si="193"/>
        <v>0</v>
      </c>
      <c r="BH672" s="11">
        <f t="shared" si="194"/>
        <v>40000000</v>
      </c>
      <c r="BI672" s="11">
        <f t="shared" si="195"/>
        <v>40000000</v>
      </c>
      <c r="BJ672" s="4">
        <f t="shared" si="196"/>
        <v>0</v>
      </c>
      <c r="BK672" s="4">
        <f t="shared" si="197"/>
        <v>0</v>
      </c>
      <c r="BL672" s="1">
        <v>4</v>
      </c>
      <c r="BM672" s="1">
        <v>2500</v>
      </c>
      <c r="BN672" s="1">
        <v>1</v>
      </c>
      <c r="BO672" s="12">
        <v>6</v>
      </c>
      <c r="BP672" s="1">
        <v>1</v>
      </c>
      <c r="BQ672" s="1">
        <v>5</v>
      </c>
      <c r="BT672" s="36"/>
      <c r="BU672" s="36"/>
      <c r="BV672" s="36" t="str">
        <f t="shared" si="198"/>
        <v>2500</v>
      </c>
      <c r="BW672" s="36" t="b">
        <f t="shared" si="199"/>
        <v>1</v>
      </c>
      <c r="BX672" s="36"/>
      <c r="BY672" s="36"/>
      <c r="BZ672" s="36"/>
      <c r="CA672" s="36"/>
    </row>
    <row r="673" spans="1:79" ht="114">
      <c r="A673" s="38" t="s">
        <v>3801</v>
      </c>
      <c r="B673" s="33" t="s">
        <v>309</v>
      </c>
      <c r="C673" s="27" t="s">
        <v>259</v>
      </c>
      <c r="D673" s="27" t="s">
        <v>246</v>
      </c>
      <c r="E673" s="18" t="s">
        <v>3862</v>
      </c>
      <c r="F673" s="19" t="s">
        <v>3863</v>
      </c>
      <c r="G673" s="19" t="s">
        <v>3867</v>
      </c>
      <c r="H673" s="19" t="s">
        <v>3907</v>
      </c>
      <c r="I673" s="19">
        <v>80111604</v>
      </c>
      <c r="J673" s="19" t="s">
        <v>1331</v>
      </c>
      <c r="K673" s="19" t="s">
        <v>1332</v>
      </c>
      <c r="L673" s="19" t="s">
        <v>2727</v>
      </c>
      <c r="M673" s="20" t="s">
        <v>1321</v>
      </c>
      <c r="N673" s="20" t="s">
        <v>1321</v>
      </c>
      <c r="O673" s="20" t="s">
        <v>265</v>
      </c>
      <c r="P673" s="20">
        <v>10</v>
      </c>
      <c r="Q673" s="20" t="s">
        <v>1390</v>
      </c>
      <c r="R673" s="20" t="s">
        <v>1391</v>
      </c>
      <c r="S673" s="21">
        <v>40000000</v>
      </c>
      <c r="T673" s="21">
        <v>40000000</v>
      </c>
      <c r="U673" s="20" t="s">
        <v>1404</v>
      </c>
      <c r="V673" s="20" t="s">
        <v>1405</v>
      </c>
      <c r="W673" s="19" t="s">
        <v>94</v>
      </c>
      <c r="X673" s="19" t="s">
        <v>1408</v>
      </c>
      <c r="Y673" s="19" t="s">
        <v>1459</v>
      </c>
      <c r="Z673" s="19" t="s">
        <v>1491</v>
      </c>
      <c r="AA673" s="19" t="s">
        <v>1660</v>
      </c>
      <c r="AB673" s="19" t="s">
        <v>1666</v>
      </c>
      <c r="AC673" s="32">
        <v>0</v>
      </c>
      <c r="AD673" s="32">
        <v>0</v>
      </c>
      <c r="AE673" s="32">
        <v>40000000</v>
      </c>
      <c r="AF673" s="32">
        <v>0</v>
      </c>
      <c r="AG673" s="32">
        <v>0</v>
      </c>
      <c r="AH673" s="32">
        <v>4000000</v>
      </c>
      <c r="AI673" s="32">
        <v>0</v>
      </c>
      <c r="AJ673" s="32">
        <v>4000000</v>
      </c>
      <c r="AK673" s="32">
        <v>0</v>
      </c>
      <c r="AL673" s="32">
        <v>4000000</v>
      </c>
      <c r="AM673" s="32">
        <v>0</v>
      </c>
      <c r="AN673" s="32">
        <v>4000000</v>
      </c>
      <c r="AO673" s="32">
        <v>0</v>
      </c>
      <c r="AP673" s="32">
        <v>4000000</v>
      </c>
      <c r="AQ673" s="32">
        <v>0</v>
      </c>
      <c r="AR673" s="32">
        <v>4000000</v>
      </c>
      <c r="AS673" s="32">
        <v>0</v>
      </c>
      <c r="AT673" s="32">
        <v>4000000</v>
      </c>
      <c r="AU673" s="32">
        <v>0</v>
      </c>
      <c r="AV673" s="32">
        <v>4000000</v>
      </c>
      <c r="AW673" s="32">
        <v>0</v>
      </c>
      <c r="AX673" s="32">
        <v>4000000</v>
      </c>
      <c r="AY673" s="32">
        <v>0</v>
      </c>
      <c r="AZ673" s="32">
        <v>4000000</v>
      </c>
      <c r="BA673" s="30"/>
      <c r="BB673" s="30"/>
      <c r="BC673" s="30"/>
      <c r="BD673" s="30"/>
      <c r="BE673" s="10" t="str">
        <f t="shared" si="191"/>
        <v>OK</v>
      </c>
      <c r="BF673" s="10" t="str">
        <f t="shared" si="192"/>
        <v>OK</v>
      </c>
      <c r="BG673" s="4">
        <f t="shared" si="193"/>
        <v>0</v>
      </c>
      <c r="BH673" s="11">
        <f t="shared" si="194"/>
        <v>40000000</v>
      </c>
      <c r="BI673" s="11">
        <f t="shared" si="195"/>
        <v>40000000</v>
      </c>
      <c r="BJ673" s="4">
        <f t="shared" si="196"/>
        <v>0</v>
      </c>
      <c r="BK673" s="4">
        <f t="shared" si="197"/>
        <v>0</v>
      </c>
      <c r="BL673" s="1">
        <v>4</v>
      </c>
      <c r="BM673" s="1">
        <v>2500</v>
      </c>
      <c r="BN673" s="1">
        <v>1</v>
      </c>
      <c r="BO673" s="12">
        <v>6</v>
      </c>
      <c r="BP673" s="1">
        <v>1</v>
      </c>
      <c r="BQ673" s="1">
        <v>6</v>
      </c>
      <c r="BT673" s="36"/>
      <c r="BU673" s="36"/>
      <c r="BV673" s="36" t="str">
        <f t="shared" si="198"/>
        <v>2500</v>
      </c>
      <c r="BW673" s="36" t="b">
        <f t="shared" si="199"/>
        <v>1</v>
      </c>
      <c r="BX673" s="36"/>
      <c r="BY673" s="36"/>
      <c r="BZ673" s="36"/>
      <c r="CA673" s="36"/>
    </row>
    <row r="674" spans="1:79" ht="142.5">
      <c r="A674" s="38" t="s">
        <v>3801</v>
      </c>
      <c r="B674" s="33" t="s">
        <v>310</v>
      </c>
      <c r="C674" s="27" t="s">
        <v>259</v>
      </c>
      <c r="D674" s="27" t="s">
        <v>246</v>
      </c>
      <c r="E674" s="18" t="s">
        <v>3862</v>
      </c>
      <c r="F674" s="19" t="s">
        <v>3863</v>
      </c>
      <c r="G674" s="19" t="s">
        <v>3867</v>
      </c>
      <c r="H674" s="19" t="s">
        <v>3907</v>
      </c>
      <c r="I674" s="19">
        <v>80111604</v>
      </c>
      <c r="J674" s="19" t="s">
        <v>1331</v>
      </c>
      <c r="K674" s="19" t="s">
        <v>1332</v>
      </c>
      <c r="L674" s="19" t="s">
        <v>2728</v>
      </c>
      <c r="M674" s="20" t="s">
        <v>1321</v>
      </c>
      <c r="N674" s="20" t="s">
        <v>1321</v>
      </c>
      <c r="O674" s="20" t="s">
        <v>265</v>
      </c>
      <c r="P674" s="20">
        <v>10</v>
      </c>
      <c r="Q674" s="20" t="s">
        <v>1390</v>
      </c>
      <c r="R674" s="20" t="s">
        <v>1391</v>
      </c>
      <c r="S674" s="21">
        <v>75000000</v>
      </c>
      <c r="T674" s="21">
        <v>75000000</v>
      </c>
      <c r="U674" s="20" t="s">
        <v>1404</v>
      </c>
      <c r="V674" s="20" t="s">
        <v>1405</v>
      </c>
      <c r="W674" s="19" t="s">
        <v>94</v>
      </c>
      <c r="X674" s="19" t="s">
        <v>1408</v>
      </c>
      <c r="Y674" s="19" t="s">
        <v>1459</v>
      </c>
      <c r="Z674" s="19" t="s">
        <v>1492</v>
      </c>
      <c r="AA674" s="19" t="s">
        <v>1660</v>
      </c>
      <c r="AB674" s="19" t="s">
        <v>1666</v>
      </c>
      <c r="AC674" s="32">
        <v>0</v>
      </c>
      <c r="AD674" s="32">
        <v>0</v>
      </c>
      <c r="AE674" s="32">
        <v>75000000</v>
      </c>
      <c r="AF674" s="32">
        <v>0</v>
      </c>
      <c r="AG674" s="32">
        <v>0</v>
      </c>
      <c r="AH674" s="32">
        <v>7500000</v>
      </c>
      <c r="AI674" s="32">
        <v>0</v>
      </c>
      <c r="AJ674" s="32">
        <v>7500000</v>
      </c>
      <c r="AK674" s="32">
        <v>0</v>
      </c>
      <c r="AL674" s="32">
        <v>7500000</v>
      </c>
      <c r="AM674" s="32">
        <v>0</v>
      </c>
      <c r="AN674" s="32">
        <v>7500000</v>
      </c>
      <c r="AO674" s="32">
        <v>0</v>
      </c>
      <c r="AP674" s="32">
        <v>7500000</v>
      </c>
      <c r="AQ674" s="32">
        <v>0</v>
      </c>
      <c r="AR674" s="32">
        <v>7500000</v>
      </c>
      <c r="AS674" s="32">
        <v>0</v>
      </c>
      <c r="AT674" s="32">
        <v>7500000</v>
      </c>
      <c r="AU674" s="32">
        <v>0</v>
      </c>
      <c r="AV674" s="32">
        <v>7500000</v>
      </c>
      <c r="AW674" s="32">
        <v>0</v>
      </c>
      <c r="AX674" s="32">
        <v>7500000</v>
      </c>
      <c r="AY674" s="32">
        <v>0</v>
      </c>
      <c r="AZ674" s="32">
        <v>7500000</v>
      </c>
      <c r="BA674" s="30"/>
      <c r="BB674" s="30"/>
      <c r="BC674" s="30"/>
      <c r="BD674" s="30"/>
      <c r="BE674" s="10" t="str">
        <f t="shared" si="191"/>
        <v>OK</v>
      </c>
      <c r="BF674" s="10" t="str">
        <f t="shared" si="192"/>
        <v>OK</v>
      </c>
      <c r="BG674" s="4">
        <f t="shared" si="193"/>
        <v>0</v>
      </c>
      <c r="BH674" s="11">
        <f t="shared" si="194"/>
        <v>75000000</v>
      </c>
      <c r="BI674" s="11">
        <f t="shared" si="195"/>
        <v>75000000</v>
      </c>
      <c r="BJ674" s="4">
        <f t="shared" si="196"/>
        <v>0</v>
      </c>
      <c r="BK674" s="4">
        <f t="shared" si="197"/>
        <v>0</v>
      </c>
      <c r="BL674" s="1">
        <v>4</v>
      </c>
      <c r="BM674" s="1">
        <v>2500</v>
      </c>
      <c r="BN674" s="1">
        <v>1</v>
      </c>
      <c r="BO674" s="12">
        <v>6</v>
      </c>
      <c r="BP674" s="1">
        <v>1</v>
      </c>
      <c r="BQ674" s="1">
        <v>7</v>
      </c>
      <c r="BT674" s="36"/>
      <c r="BU674" s="36"/>
      <c r="BV674" s="36" t="str">
        <f t="shared" si="198"/>
        <v>2500</v>
      </c>
      <c r="BW674" s="36" t="b">
        <f t="shared" si="199"/>
        <v>1</v>
      </c>
      <c r="BX674" s="36"/>
      <c r="BY674" s="36"/>
      <c r="BZ674" s="36"/>
      <c r="CA674" s="36"/>
    </row>
    <row r="675" spans="1:79" ht="142.5">
      <c r="A675" s="38" t="s">
        <v>3801</v>
      </c>
      <c r="B675" s="33" t="s">
        <v>311</v>
      </c>
      <c r="C675" s="27" t="s">
        <v>259</v>
      </c>
      <c r="D675" s="27" t="s">
        <v>246</v>
      </c>
      <c r="E675" s="18" t="s">
        <v>3862</v>
      </c>
      <c r="F675" s="19" t="s">
        <v>3863</v>
      </c>
      <c r="G675" s="19" t="s">
        <v>3867</v>
      </c>
      <c r="H675" s="19" t="s">
        <v>3907</v>
      </c>
      <c r="I675" s="19">
        <v>80111604</v>
      </c>
      <c r="J675" s="19" t="s">
        <v>1331</v>
      </c>
      <c r="K675" s="19" t="s">
        <v>1332</v>
      </c>
      <c r="L675" s="19" t="s">
        <v>2729</v>
      </c>
      <c r="M675" s="20" t="s">
        <v>1321</v>
      </c>
      <c r="N675" s="20" t="s">
        <v>1321</v>
      </c>
      <c r="O675" s="20" t="s">
        <v>1321</v>
      </c>
      <c r="P675" s="20">
        <v>10</v>
      </c>
      <c r="Q675" s="20" t="s">
        <v>1390</v>
      </c>
      <c r="R675" s="20" t="s">
        <v>1391</v>
      </c>
      <c r="S675" s="21">
        <v>75000000</v>
      </c>
      <c r="T675" s="21">
        <v>75000000</v>
      </c>
      <c r="U675" s="20" t="s">
        <v>1404</v>
      </c>
      <c r="V675" s="20" t="s">
        <v>1405</v>
      </c>
      <c r="W675" s="19" t="s">
        <v>94</v>
      </c>
      <c r="X675" s="19" t="s">
        <v>1408</v>
      </c>
      <c r="Y675" s="19" t="s">
        <v>1459</v>
      </c>
      <c r="Z675" s="19" t="s">
        <v>1492</v>
      </c>
      <c r="AA675" s="19" t="s">
        <v>1660</v>
      </c>
      <c r="AB675" s="19" t="s">
        <v>1666</v>
      </c>
      <c r="AC675" s="32">
        <v>75000000</v>
      </c>
      <c r="AD675" s="32">
        <v>0</v>
      </c>
      <c r="AE675" s="32">
        <v>0</v>
      </c>
      <c r="AF675" s="32">
        <v>3750000</v>
      </c>
      <c r="AG675" s="32">
        <v>0</v>
      </c>
      <c r="AH675" s="32">
        <v>7500000</v>
      </c>
      <c r="AI675" s="32">
        <v>0</v>
      </c>
      <c r="AJ675" s="32">
        <v>7500000</v>
      </c>
      <c r="AK675" s="32">
        <v>0</v>
      </c>
      <c r="AL675" s="32">
        <v>7500000</v>
      </c>
      <c r="AM675" s="32">
        <v>0</v>
      </c>
      <c r="AN675" s="32">
        <v>7500000</v>
      </c>
      <c r="AO675" s="32">
        <v>0</v>
      </c>
      <c r="AP675" s="32">
        <v>7500000</v>
      </c>
      <c r="AQ675" s="32">
        <v>0</v>
      </c>
      <c r="AR675" s="32">
        <v>7500000</v>
      </c>
      <c r="AS675" s="32">
        <v>0</v>
      </c>
      <c r="AT675" s="32">
        <v>7500000</v>
      </c>
      <c r="AU675" s="32">
        <v>0</v>
      </c>
      <c r="AV675" s="32">
        <v>7500000</v>
      </c>
      <c r="AW675" s="32">
        <v>0</v>
      </c>
      <c r="AX675" s="32">
        <v>11250000</v>
      </c>
      <c r="AY675" s="32">
        <v>0</v>
      </c>
      <c r="AZ675" s="32">
        <v>0</v>
      </c>
      <c r="BA675" s="30"/>
      <c r="BB675" s="30"/>
      <c r="BC675" s="30"/>
      <c r="BD675" s="30"/>
      <c r="BE675" s="10" t="str">
        <f t="shared" si="191"/>
        <v>OK</v>
      </c>
      <c r="BF675" s="10" t="str">
        <f t="shared" si="192"/>
        <v>OK</v>
      </c>
      <c r="BG675" s="4">
        <f t="shared" si="193"/>
        <v>0</v>
      </c>
      <c r="BH675" s="11">
        <f t="shared" si="194"/>
        <v>75000000</v>
      </c>
      <c r="BI675" s="11">
        <f t="shared" si="195"/>
        <v>75000000</v>
      </c>
      <c r="BJ675" s="4">
        <f t="shared" si="196"/>
        <v>0</v>
      </c>
      <c r="BK675" s="4">
        <f t="shared" si="197"/>
        <v>0</v>
      </c>
      <c r="BL675" s="1">
        <v>4</v>
      </c>
      <c r="BM675" s="1">
        <v>2500</v>
      </c>
      <c r="BN675" s="1">
        <v>1</v>
      </c>
      <c r="BO675" s="12">
        <v>6</v>
      </c>
      <c r="BP675" s="1">
        <v>1</v>
      </c>
      <c r="BQ675" s="1">
        <v>8</v>
      </c>
      <c r="BT675" s="36"/>
      <c r="BU675" s="36"/>
      <c r="BV675" s="36" t="str">
        <f t="shared" si="198"/>
        <v>2500</v>
      </c>
      <c r="BW675" s="36" t="b">
        <f t="shared" si="199"/>
        <v>1</v>
      </c>
      <c r="BX675" s="36"/>
      <c r="BY675" s="36"/>
      <c r="BZ675" s="36"/>
      <c r="CA675" s="36"/>
    </row>
    <row r="676" spans="1:79" ht="142.5">
      <c r="A676" s="38" t="s">
        <v>3801</v>
      </c>
      <c r="B676" s="33" t="s">
        <v>312</v>
      </c>
      <c r="C676" s="27" t="s">
        <v>259</v>
      </c>
      <c r="D676" s="27" t="s">
        <v>246</v>
      </c>
      <c r="E676" s="18" t="s">
        <v>3862</v>
      </c>
      <c r="F676" s="19" t="s">
        <v>3863</v>
      </c>
      <c r="G676" s="19" t="s">
        <v>3867</v>
      </c>
      <c r="H676" s="19" t="s">
        <v>3907</v>
      </c>
      <c r="I676" s="19">
        <v>80111604</v>
      </c>
      <c r="J676" s="19" t="s">
        <v>1331</v>
      </c>
      <c r="K676" s="19" t="s">
        <v>1334</v>
      </c>
      <c r="L676" s="19" t="s">
        <v>2730</v>
      </c>
      <c r="M676" s="20" t="s">
        <v>1321</v>
      </c>
      <c r="N676" s="20" t="s">
        <v>1321</v>
      </c>
      <c r="O676" s="20" t="s">
        <v>265</v>
      </c>
      <c r="P676" s="20">
        <v>10</v>
      </c>
      <c r="Q676" s="20" t="s">
        <v>1390</v>
      </c>
      <c r="R676" s="20" t="s">
        <v>1391</v>
      </c>
      <c r="S676" s="21">
        <v>120000000</v>
      </c>
      <c r="T676" s="21">
        <v>120000000</v>
      </c>
      <c r="U676" s="20" t="s">
        <v>1404</v>
      </c>
      <c r="V676" s="20" t="s">
        <v>1405</v>
      </c>
      <c r="W676" s="19" t="s">
        <v>94</v>
      </c>
      <c r="X676" s="19" t="s">
        <v>1408</v>
      </c>
      <c r="Y676" s="19" t="s">
        <v>1459</v>
      </c>
      <c r="Z676" s="19" t="s">
        <v>1493</v>
      </c>
      <c r="AA676" s="19" t="s">
        <v>1660</v>
      </c>
      <c r="AB676" s="19" t="s">
        <v>1666</v>
      </c>
      <c r="AC676" s="32">
        <v>0</v>
      </c>
      <c r="AD676" s="32">
        <v>0</v>
      </c>
      <c r="AE676" s="32">
        <v>120000000</v>
      </c>
      <c r="AF676" s="32">
        <v>0</v>
      </c>
      <c r="AG676" s="32">
        <v>0</v>
      </c>
      <c r="AH676" s="32">
        <v>12000000</v>
      </c>
      <c r="AI676" s="32">
        <v>0</v>
      </c>
      <c r="AJ676" s="32">
        <v>12000000</v>
      </c>
      <c r="AK676" s="32">
        <v>0</v>
      </c>
      <c r="AL676" s="32">
        <v>12000000</v>
      </c>
      <c r="AM676" s="32">
        <v>0</v>
      </c>
      <c r="AN676" s="32">
        <v>12000000</v>
      </c>
      <c r="AO676" s="32">
        <v>0</v>
      </c>
      <c r="AP676" s="32">
        <v>12000000</v>
      </c>
      <c r="AQ676" s="32">
        <v>0</v>
      </c>
      <c r="AR676" s="32">
        <v>12000000</v>
      </c>
      <c r="AS676" s="32">
        <v>0</v>
      </c>
      <c r="AT676" s="32">
        <v>12000000</v>
      </c>
      <c r="AU676" s="32">
        <v>0</v>
      </c>
      <c r="AV676" s="32">
        <v>12000000</v>
      </c>
      <c r="AW676" s="32">
        <v>0</v>
      </c>
      <c r="AX676" s="32">
        <v>12000000</v>
      </c>
      <c r="AY676" s="32">
        <v>0</v>
      </c>
      <c r="AZ676" s="32">
        <v>12000000</v>
      </c>
      <c r="BA676" s="30"/>
      <c r="BB676" s="30"/>
      <c r="BC676" s="30"/>
      <c r="BD676" s="30"/>
      <c r="BE676" s="10" t="str">
        <f t="shared" si="191"/>
        <v>OK</v>
      </c>
      <c r="BF676" s="10" t="str">
        <f t="shared" si="192"/>
        <v>OK</v>
      </c>
      <c r="BG676" s="4">
        <f t="shared" si="193"/>
        <v>0</v>
      </c>
      <c r="BH676" s="11">
        <f t="shared" si="194"/>
        <v>120000000</v>
      </c>
      <c r="BI676" s="11">
        <f t="shared" si="195"/>
        <v>120000000</v>
      </c>
      <c r="BJ676" s="4">
        <f t="shared" si="196"/>
        <v>0</v>
      </c>
      <c r="BK676" s="4">
        <f t="shared" si="197"/>
        <v>0</v>
      </c>
      <c r="BL676" s="1">
        <v>4</v>
      </c>
      <c r="BM676" s="1">
        <v>2500</v>
      </c>
      <c r="BN676" s="1">
        <v>1</v>
      </c>
      <c r="BO676" s="12">
        <v>6</v>
      </c>
      <c r="BP676" s="1">
        <v>1</v>
      </c>
      <c r="BQ676" s="1">
        <v>9</v>
      </c>
      <c r="BT676" s="36"/>
      <c r="BU676" s="36"/>
      <c r="BV676" s="36" t="str">
        <f t="shared" si="198"/>
        <v>2500</v>
      </c>
      <c r="BW676" s="36" t="b">
        <f t="shared" si="199"/>
        <v>1</v>
      </c>
      <c r="BX676" s="36"/>
      <c r="BY676" s="36"/>
      <c r="BZ676" s="36"/>
      <c r="CA676" s="36"/>
    </row>
    <row r="677" spans="1:79" ht="114">
      <c r="A677" s="38" t="s">
        <v>3801</v>
      </c>
      <c r="B677" s="33" t="s">
        <v>313</v>
      </c>
      <c r="C677" s="27" t="s">
        <v>259</v>
      </c>
      <c r="D677" s="27" t="s">
        <v>246</v>
      </c>
      <c r="E677" s="18" t="s">
        <v>3862</v>
      </c>
      <c r="F677" s="19" t="s">
        <v>3863</v>
      </c>
      <c r="G677" s="19" t="s">
        <v>3867</v>
      </c>
      <c r="H677" s="19" t="s">
        <v>3907</v>
      </c>
      <c r="I677" s="19">
        <v>80111604</v>
      </c>
      <c r="J677" s="19" t="s">
        <v>1331</v>
      </c>
      <c r="K677" s="19" t="s">
        <v>1334</v>
      </c>
      <c r="L677" s="19" t="s">
        <v>2713</v>
      </c>
      <c r="M677" s="20" t="s">
        <v>1321</v>
      </c>
      <c r="N677" s="20" t="s">
        <v>1321</v>
      </c>
      <c r="O677" s="20" t="s">
        <v>265</v>
      </c>
      <c r="P677" s="20">
        <v>10</v>
      </c>
      <c r="Q677" s="20" t="s">
        <v>1390</v>
      </c>
      <c r="R677" s="20" t="s">
        <v>1391</v>
      </c>
      <c r="S677" s="21">
        <v>120000000</v>
      </c>
      <c r="T677" s="21">
        <v>120000000</v>
      </c>
      <c r="U677" s="20" t="s">
        <v>1404</v>
      </c>
      <c r="V677" s="20" t="s">
        <v>1405</v>
      </c>
      <c r="W677" s="19" t="s">
        <v>94</v>
      </c>
      <c r="X677" s="19" t="s">
        <v>1408</v>
      </c>
      <c r="Y677" s="19" t="s">
        <v>1459</v>
      </c>
      <c r="Z677" s="19" t="s">
        <v>1494</v>
      </c>
      <c r="AA677" s="19" t="s">
        <v>1660</v>
      </c>
      <c r="AB677" s="19" t="s">
        <v>1666</v>
      </c>
      <c r="AC677" s="32">
        <v>0</v>
      </c>
      <c r="AD677" s="32">
        <v>0</v>
      </c>
      <c r="AE677" s="32">
        <v>120000000</v>
      </c>
      <c r="AF677" s="32">
        <v>0</v>
      </c>
      <c r="AG677" s="32">
        <v>0</v>
      </c>
      <c r="AH677" s="32">
        <v>12000000</v>
      </c>
      <c r="AI677" s="32">
        <v>0</v>
      </c>
      <c r="AJ677" s="32">
        <v>12000000</v>
      </c>
      <c r="AK677" s="32">
        <v>0</v>
      </c>
      <c r="AL677" s="32">
        <v>12000000</v>
      </c>
      <c r="AM677" s="32">
        <v>0</v>
      </c>
      <c r="AN677" s="32">
        <v>12000000</v>
      </c>
      <c r="AO677" s="32">
        <v>0</v>
      </c>
      <c r="AP677" s="32">
        <v>12000000</v>
      </c>
      <c r="AQ677" s="32">
        <v>0</v>
      </c>
      <c r="AR677" s="32">
        <v>12000000</v>
      </c>
      <c r="AS677" s="32">
        <v>0</v>
      </c>
      <c r="AT677" s="32">
        <v>12000000</v>
      </c>
      <c r="AU677" s="32">
        <v>0</v>
      </c>
      <c r="AV677" s="32">
        <v>12000000</v>
      </c>
      <c r="AW677" s="32">
        <v>0</v>
      </c>
      <c r="AX677" s="32">
        <v>12000000</v>
      </c>
      <c r="AY677" s="32">
        <v>0</v>
      </c>
      <c r="AZ677" s="32">
        <v>12000000</v>
      </c>
      <c r="BA677" s="30"/>
      <c r="BB677" s="30"/>
      <c r="BC677" s="30"/>
      <c r="BD677" s="30"/>
      <c r="BE677" s="10" t="str">
        <f t="shared" si="191"/>
        <v>OK</v>
      </c>
      <c r="BF677" s="10" t="str">
        <f t="shared" si="192"/>
        <v>OK</v>
      </c>
      <c r="BG677" s="4">
        <f t="shared" si="193"/>
        <v>0</v>
      </c>
      <c r="BH677" s="11">
        <f t="shared" si="194"/>
        <v>120000000</v>
      </c>
      <c r="BI677" s="11">
        <f t="shared" si="195"/>
        <v>120000000</v>
      </c>
      <c r="BJ677" s="4">
        <f t="shared" si="196"/>
        <v>0</v>
      </c>
      <c r="BK677" s="4">
        <f t="shared" si="197"/>
        <v>0</v>
      </c>
      <c r="BL677" s="1">
        <v>4</v>
      </c>
      <c r="BM677" s="1">
        <v>2500</v>
      </c>
      <c r="BN677" s="1">
        <v>1</v>
      </c>
      <c r="BO677" s="12">
        <v>6</v>
      </c>
      <c r="BP677" s="1">
        <v>1</v>
      </c>
      <c r="BQ677" s="1">
        <v>10</v>
      </c>
      <c r="BT677" s="36"/>
      <c r="BU677" s="36"/>
      <c r="BV677" s="36" t="str">
        <f t="shared" si="198"/>
        <v>2500</v>
      </c>
      <c r="BW677" s="36" t="b">
        <f t="shared" si="199"/>
        <v>1</v>
      </c>
      <c r="BX677" s="36"/>
      <c r="BY677" s="36"/>
      <c r="BZ677" s="36"/>
      <c r="CA677" s="36"/>
    </row>
    <row r="678" spans="1:79" ht="142.5">
      <c r="A678" s="38" t="s">
        <v>3801</v>
      </c>
      <c r="B678" s="33" t="s">
        <v>314</v>
      </c>
      <c r="C678" s="27" t="s">
        <v>259</v>
      </c>
      <c r="D678" s="27" t="s">
        <v>246</v>
      </c>
      <c r="E678" s="18" t="s">
        <v>3862</v>
      </c>
      <c r="F678" s="19" t="s">
        <v>3863</v>
      </c>
      <c r="G678" s="19" t="s">
        <v>3867</v>
      </c>
      <c r="H678" s="19" t="s">
        <v>3907</v>
      </c>
      <c r="I678" s="19">
        <v>80111607</v>
      </c>
      <c r="J678" s="19" t="s">
        <v>1331</v>
      </c>
      <c r="K678" s="19" t="s">
        <v>1322</v>
      </c>
      <c r="L678" s="19" t="s">
        <v>2714</v>
      </c>
      <c r="M678" s="20" t="s">
        <v>1321</v>
      </c>
      <c r="N678" s="20" t="s">
        <v>1321</v>
      </c>
      <c r="O678" s="20" t="s">
        <v>1321</v>
      </c>
      <c r="P678" s="20">
        <v>10</v>
      </c>
      <c r="Q678" s="20" t="s">
        <v>1390</v>
      </c>
      <c r="R678" s="20" t="s">
        <v>1391</v>
      </c>
      <c r="S678" s="21">
        <v>100000000</v>
      </c>
      <c r="T678" s="21">
        <v>100000000</v>
      </c>
      <c r="U678" s="20" t="s">
        <v>1404</v>
      </c>
      <c r="V678" s="20" t="s">
        <v>1405</v>
      </c>
      <c r="W678" s="19" t="s">
        <v>94</v>
      </c>
      <c r="X678" s="19" t="s">
        <v>1408</v>
      </c>
      <c r="Y678" s="19" t="s">
        <v>1459</v>
      </c>
      <c r="Z678" s="19" t="s">
        <v>1495</v>
      </c>
      <c r="AA678" s="19" t="s">
        <v>1660</v>
      </c>
      <c r="AB678" s="19" t="s">
        <v>1666</v>
      </c>
      <c r="AC678" s="32">
        <v>100000000</v>
      </c>
      <c r="AD678" s="32">
        <v>0</v>
      </c>
      <c r="AE678" s="32">
        <v>0</v>
      </c>
      <c r="AF678" s="32">
        <v>5000000</v>
      </c>
      <c r="AG678" s="32">
        <v>0</v>
      </c>
      <c r="AH678" s="32">
        <v>10000000</v>
      </c>
      <c r="AI678" s="32">
        <v>0</v>
      </c>
      <c r="AJ678" s="32">
        <v>10000000</v>
      </c>
      <c r="AK678" s="32">
        <v>0</v>
      </c>
      <c r="AL678" s="32">
        <v>10000000</v>
      </c>
      <c r="AM678" s="32">
        <v>0</v>
      </c>
      <c r="AN678" s="32">
        <v>10000000</v>
      </c>
      <c r="AO678" s="32">
        <v>0</v>
      </c>
      <c r="AP678" s="32">
        <v>10000000</v>
      </c>
      <c r="AQ678" s="32">
        <v>0</v>
      </c>
      <c r="AR678" s="32">
        <v>10000000</v>
      </c>
      <c r="AS678" s="32">
        <v>0</v>
      </c>
      <c r="AT678" s="32">
        <v>10000000</v>
      </c>
      <c r="AU678" s="32">
        <v>0</v>
      </c>
      <c r="AV678" s="32">
        <v>10000000</v>
      </c>
      <c r="AW678" s="32">
        <v>0</v>
      </c>
      <c r="AX678" s="32">
        <v>15000000</v>
      </c>
      <c r="AY678" s="32">
        <v>0</v>
      </c>
      <c r="AZ678" s="32">
        <v>0</v>
      </c>
      <c r="BA678" s="30"/>
      <c r="BB678" s="30"/>
      <c r="BC678" s="30"/>
      <c r="BD678" s="30"/>
      <c r="BE678" s="10" t="str">
        <f t="shared" si="191"/>
        <v>OK</v>
      </c>
      <c r="BF678" s="10" t="str">
        <f t="shared" si="192"/>
        <v>OK</v>
      </c>
      <c r="BG678" s="4">
        <f t="shared" si="193"/>
        <v>0</v>
      </c>
      <c r="BH678" s="11">
        <f t="shared" si="194"/>
        <v>100000000</v>
      </c>
      <c r="BI678" s="11">
        <f t="shared" si="195"/>
        <v>100000000</v>
      </c>
      <c r="BJ678" s="4">
        <f t="shared" si="196"/>
        <v>0</v>
      </c>
      <c r="BK678" s="4">
        <f t="shared" si="197"/>
        <v>0</v>
      </c>
      <c r="BL678" s="1">
        <v>4</v>
      </c>
      <c r="BM678" s="1">
        <v>2500</v>
      </c>
      <c r="BN678" s="1">
        <v>1</v>
      </c>
      <c r="BO678" s="12">
        <v>6</v>
      </c>
      <c r="BP678" s="1">
        <v>1</v>
      </c>
      <c r="BQ678" s="1">
        <v>11</v>
      </c>
      <c r="BT678" s="36"/>
      <c r="BU678" s="36"/>
      <c r="BV678" s="36" t="str">
        <f t="shared" si="198"/>
        <v>2500</v>
      </c>
      <c r="BW678" s="36" t="b">
        <f t="shared" si="199"/>
        <v>1</v>
      </c>
      <c r="BX678" s="36"/>
      <c r="BY678" s="36"/>
      <c r="BZ678" s="36"/>
      <c r="CA678" s="36"/>
    </row>
    <row r="679" spans="1:79" ht="114">
      <c r="A679" s="38" t="s">
        <v>3801</v>
      </c>
      <c r="B679" s="33" t="s">
        <v>315</v>
      </c>
      <c r="C679" s="27" t="s">
        <v>259</v>
      </c>
      <c r="D679" s="27" t="s">
        <v>246</v>
      </c>
      <c r="E679" s="18" t="s">
        <v>3862</v>
      </c>
      <c r="F679" s="19" t="s">
        <v>3863</v>
      </c>
      <c r="G679" s="19" t="s">
        <v>3867</v>
      </c>
      <c r="H679" s="19" t="s">
        <v>3907</v>
      </c>
      <c r="I679" s="19">
        <v>80111604</v>
      </c>
      <c r="J679" s="19" t="s">
        <v>1331</v>
      </c>
      <c r="K679" s="19" t="s">
        <v>1332</v>
      </c>
      <c r="L679" s="19" t="s">
        <v>2715</v>
      </c>
      <c r="M679" s="20" t="s">
        <v>1321</v>
      </c>
      <c r="N679" s="20" t="s">
        <v>1321</v>
      </c>
      <c r="O679" s="20" t="s">
        <v>1321</v>
      </c>
      <c r="P679" s="20">
        <v>4</v>
      </c>
      <c r="Q679" s="20" t="s">
        <v>1390</v>
      </c>
      <c r="R679" s="20" t="s">
        <v>1391</v>
      </c>
      <c r="S679" s="21">
        <v>36000000</v>
      </c>
      <c r="T679" s="21">
        <v>36000000</v>
      </c>
      <c r="U679" s="20" t="s">
        <v>1404</v>
      </c>
      <c r="V679" s="20" t="s">
        <v>1405</v>
      </c>
      <c r="W679" s="19" t="s">
        <v>94</v>
      </c>
      <c r="X679" s="19" t="s">
        <v>1408</v>
      </c>
      <c r="Y679" s="19" t="s">
        <v>1459</v>
      </c>
      <c r="Z679" s="19" t="s">
        <v>1495</v>
      </c>
      <c r="AA679" s="19" t="s">
        <v>1660</v>
      </c>
      <c r="AB679" s="19" t="s">
        <v>1666</v>
      </c>
      <c r="AC679" s="32">
        <v>36000000</v>
      </c>
      <c r="AD679" s="32">
        <v>0</v>
      </c>
      <c r="AE679" s="32">
        <v>0</v>
      </c>
      <c r="AF679" s="32">
        <v>4500000</v>
      </c>
      <c r="AG679" s="32">
        <v>0</v>
      </c>
      <c r="AH679" s="32">
        <v>9000000</v>
      </c>
      <c r="AI679" s="32">
        <v>0</v>
      </c>
      <c r="AJ679" s="32">
        <v>9000000</v>
      </c>
      <c r="AK679" s="32">
        <v>0</v>
      </c>
      <c r="AL679" s="32">
        <v>13500000</v>
      </c>
      <c r="AM679" s="32">
        <v>0</v>
      </c>
      <c r="AN679" s="32">
        <v>0</v>
      </c>
      <c r="AO679" s="32">
        <v>0</v>
      </c>
      <c r="AP679" s="32">
        <v>0</v>
      </c>
      <c r="AQ679" s="32">
        <v>0</v>
      </c>
      <c r="AR679" s="32">
        <v>0</v>
      </c>
      <c r="AS679" s="32">
        <v>0</v>
      </c>
      <c r="AT679" s="32">
        <v>0</v>
      </c>
      <c r="AU679" s="32">
        <v>0</v>
      </c>
      <c r="AV679" s="32">
        <v>0</v>
      </c>
      <c r="AW679" s="32">
        <v>0</v>
      </c>
      <c r="AX679" s="32">
        <v>0</v>
      </c>
      <c r="AY679" s="32">
        <v>0</v>
      </c>
      <c r="AZ679" s="32">
        <v>0</v>
      </c>
      <c r="BA679" s="30"/>
      <c r="BB679" s="30"/>
      <c r="BC679" s="30"/>
      <c r="BD679" s="30"/>
      <c r="BE679" s="10" t="str">
        <f t="shared" si="191"/>
        <v>OK</v>
      </c>
      <c r="BF679" s="10" t="str">
        <f t="shared" si="192"/>
        <v>OK</v>
      </c>
      <c r="BG679" s="4">
        <f t="shared" si="193"/>
        <v>0</v>
      </c>
      <c r="BH679" s="11">
        <f t="shared" si="194"/>
        <v>36000000</v>
      </c>
      <c r="BI679" s="11">
        <f t="shared" si="195"/>
        <v>36000000</v>
      </c>
      <c r="BJ679" s="4">
        <f t="shared" si="196"/>
        <v>0</v>
      </c>
      <c r="BK679" s="4">
        <f t="shared" si="197"/>
        <v>0</v>
      </c>
      <c r="BL679" s="1">
        <v>4</v>
      </c>
      <c r="BM679" s="1">
        <v>2500</v>
      </c>
      <c r="BN679" s="1">
        <v>1</v>
      </c>
      <c r="BO679" s="12">
        <v>6</v>
      </c>
      <c r="BP679" s="1">
        <v>1</v>
      </c>
      <c r="BQ679" s="1">
        <v>12</v>
      </c>
      <c r="BT679" s="36"/>
      <c r="BU679" s="36"/>
      <c r="BV679" s="36" t="str">
        <f t="shared" si="198"/>
        <v>2500</v>
      </c>
      <c r="BW679" s="36" t="b">
        <f t="shared" si="199"/>
        <v>1</v>
      </c>
      <c r="BX679" s="36"/>
      <c r="BY679" s="36"/>
      <c r="BZ679" s="36"/>
      <c r="CA679" s="36"/>
    </row>
    <row r="680" spans="1:79" ht="114">
      <c r="A680" s="38" t="s">
        <v>3801</v>
      </c>
      <c r="B680" s="33" t="s">
        <v>316</v>
      </c>
      <c r="C680" s="27" t="s">
        <v>259</v>
      </c>
      <c r="D680" s="27" t="s">
        <v>246</v>
      </c>
      <c r="E680" s="18" t="s">
        <v>3862</v>
      </c>
      <c r="F680" s="19" t="s">
        <v>3863</v>
      </c>
      <c r="G680" s="19" t="s">
        <v>3867</v>
      </c>
      <c r="H680" s="19" t="s">
        <v>3907</v>
      </c>
      <c r="I680" s="19">
        <v>80111604</v>
      </c>
      <c r="J680" s="19" t="s">
        <v>1331</v>
      </c>
      <c r="K680" s="19" t="s">
        <v>1332</v>
      </c>
      <c r="L680" s="19" t="s">
        <v>2716</v>
      </c>
      <c r="M680" s="20" t="s">
        <v>1321</v>
      </c>
      <c r="N680" s="20" t="s">
        <v>1321</v>
      </c>
      <c r="O680" s="20" t="s">
        <v>1321</v>
      </c>
      <c r="P680" s="20">
        <v>10</v>
      </c>
      <c r="Q680" s="20" t="s">
        <v>1390</v>
      </c>
      <c r="R680" s="20" t="s">
        <v>1391</v>
      </c>
      <c r="S680" s="21">
        <v>75000000</v>
      </c>
      <c r="T680" s="21">
        <v>75000000</v>
      </c>
      <c r="U680" s="20" t="s">
        <v>1404</v>
      </c>
      <c r="V680" s="20" t="s">
        <v>1405</v>
      </c>
      <c r="W680" s="19" t="s">
        <v>94</v>
      </c>
      <c r="X680" s="19" t="s">
        <v>1408</v>
      </c>
      <c r="Y680" s="19" t="s">
        <v>1459</v>
      </c>
      <c r="Z680" s="19" t="s">
        <v>1496</v>
      </c>
      <c r="AA680" s="19" t="s">
        <v>1660</v>
      </c>
      <c r="AB680" s="19" t="s">
        <v>1666</v>
      </c>
      <c r="AC680" s="32">
        <v>75000000</v>
      </c>
      <c r="AD680" s="32">
        <v>0</v>
      </c>
      <c r="AE680" s="32">
        <v>0</v>
      </c>
      <c r="AF680" s="32">
        <v>3750000</v>
      </c>
      <c r="AG680" s="32">
        <v>0</v>
      </c>
      <c r="AH680" s="32">
        <v>7500000</v>
      </c>
      <c r="AI680" s="32">
        <v>0</v>
      </c>
      <c r="AJ680" s="32">
        <v>7500000</v>
      </c>
      <c r="AK680" s="32">
        <v>0</v>
      </c>
      <c r="AL680" s="32">
        <v>7500000</v>
      </c>
      <c r="AM680" s="32">
        <v>0</v>
      </c>
      <c r="AN680" s="32">
        <v>7500000</v>
      </c>
      <c r="AO680" s="32">
        <v>0</v>
      </c>
      <c r="AP680" s="32">
        <v>7500000</v>
      </c>
      <c r="AQ680" s="32">
        <v>0</v>
      </c>
      <c r="AR680" s="32">
        <v>7500000</v>
      </c>
      <c r="AS680" s="32">
        <v>0</v>
      </c>
      <c r="AT680" s="32">
        <v>7500000</v>
      </c>
      <c r="AU680" s="32">
        <v>0</v>
      </c>
      <c r="AV680" s="32">
        <v>7500000</v>
      </c>
      <c r="AW680" s="32">
        <v>0</v>
      </c>
      <c r="AX680" s="32">
        <v>11250000</v>
      </c>
      <c r="AY680" s="32">
        <v>0</v>
      </c>
      <c r="AZ680" s="32">
        <v>0</v>
      </c>
      <c r="BA680" s="30"/>
      <c r="BB680" s="30"/>
      <c r="BC680" s="30"/>
      <c r="BD680" s="30"/>
      <c r="BE680" s="10" t="str">
        <f t="shared" si="191"/>
        <v>OK</v>
      </c>
      <c r="BF680" s="10" t="str">
        <f t="shared" si="192"/>
        <v>OK</v>
      </c>
      <c r="BG680" s="4">
        <f t="shared" si="193"/>
        <v>0</v>
      </c>
      <c r="BH680" s="11">
        <f t="shared" si="194"/>
        <v>75000000</v>
      </c>
      <c r="BI680" s="11">
        <f t="shared" si="195"/>
        <v>75000000</v>
      </c>
      <c r="BJ680" s="4">
        <f t="shared" si="196"/>
        <v>0</v>
      </c>
      <c r="BK680" s="4">
        <f t="shared" si="197"/>
        <v>0</v>
      </c>
      <c r="BL680" s="1">
        <v>4</v>
      </c>
      <c r="BM680" s="1">
        <v>2500</v>
      </c>
      <c r="BN680" s="1">
        <v>1</v>
      </c>
      <c r="BO680" s="12">
        <v>6</v>
      </c>
      <c r="BP680" s="1">
        <v>1</v>
      </c>
      <c r="BQ680" s="1">
        <v>13</v>
      </c>
      <c r="BT680" s="36"/>
      <c r="BU680" s="36"/>
      <c r="BV680" s="36" t="str">
        <f t="shared" si="198"/>
        <v>2500</v>
      </c>
      <c r="BW680" s="36" t="b">
        <f t="shared" si="199"/>
        <v>1</v>
      </c>
      <c r="BX680" s="36"/>
      <c r="BY680" s="36"/>
      <c r="BZ680" s="36"/>
      <c r="CA680" s="36"/>
    </row>
    <row r="681" spans="1:79" ht="114">
      <c r="A681" s="38" t="s">
        <v>3801</v>
      </c>
      <c r="B681" s="33" t="s">
        <v>317</v>
      </c>
      <c r="C681" s="27" t="s">
        <v>259</v>
      </c>
      <c r="D681" s="27" t="s">
        <v>246</v>
      </c>
      <c r="E681" s="18" t="s">
        <v>3862</v>
      </c>
      <c r="F681" s="19" t="s">
        <v>3863</v>
      </c>
      <c r="G681" s="19" t="s">
        <v>3867</v>
      </c>
      <c r="H681" s="19" t="s">
        <v>3907</v>
      </c>
      <c r="I681" s="19">
        <v>80111604</v>
      </c>
      <c r="J681" s="19" t="s">
        <v>1331</v>
      </c>
      <c r="K681" s="19" t="s">
        <v>1332</v>
      </c>
      <c r="L681" s="19" t="s">
        <v>2717</v>
      </c>
      <c r="M681" s="20" t="s">
        <v>1321</v>
      </c>
      <c r="N681" s="20" t="s">
        <v>1321</v>
      </c>
      <c r="O681" s="20" t="s">
        <v>1321</v>
      </c>
      <c r="P681" s="20">
        <v>10</v>
      </c>
      <c r="Q681" s="20" t="s">
        <v>1390</v>
      </c>
      <c r="R681" s="20" t="s">
        <v>1391</v>
      </c>
      <c r="S681" s="21">
        <v>30000000</v>
      </c>
      <c r="T681" s="21">
        <v>30000000</v>
      </c>
      <c r="U681" s="20" t="s">
        <v>1404</v>
      </c>
      <c r="V681" s="20" t="s">
        <v>1405</v>
      </c>
      <c r="W681" s="19" t="s">
        <v>94</v>
      </c>
      <c r="X681" s="19" t="s">
        <v>1408</v>
      </c>
      <c r="Y681" s="19" t="s">
        <v>1459</v>
      </c>
      <c r="Z681" s="19" t="s">
        <v>1497</v>
      </c>
      <c r="AA681" s="19" t="s">
        <v>1660</v>
      </c>
      <c r="AB681" s="19" t="s">
        <v>1666</v>
      </c>
      <c r="AC681" s="32">
        <v>30000000</v>
      </c>
      <c r="AD681" s="32">
        <v>0</v>
      </c>
      <c r="AE681" s="32">
        <v>0</v>
      </c>
      <c r="AF681" s="32">
        <v>1500000</v>
      </c>
      <c r="AG681" s="32">
        <v>0</v>
      </c>
      <c r="AH681" s="32">
        <v>3000000</v>
      </c>
      <c r="AI681" s="32">
        <v>0</v>
      </c>
      <c r="AJ681" s="32">
        <v>3000000</v>
      </c>
      <c r="AK681" s="32">
        <v>0</v>
      </c>
      <c r="AL681" s="32">
        <v>3000000</v>
      </c>
      <c r="AM681" s="32">
        <v>0</v>
      </c>
      <c r="AN681" s="32">
        <v>3000000</v>
      </c>
      <c r="AO681" s="32">
        <v>0</v>
      </c>
      <c r="AP681" s="32">
        <v>3000000</v>
      </c>
      <c r="AQ681" s="32">
        <v>0</v>
      </c>
      <c r="AR681" s="32">
        <v>3000000</v>
      </c>
      <c r="AS681" s="32">
        <v>0</v>
      </c>
      <c r="AT681" s="32">
        <v>3000000</v>
      </c>
      <c r="AU681" s="32">
        <v>0</v>
      </c>
      <c r="AV681" s="32">
        <v>3000000</v>
      </c>
      <c r="AW681" s="32">
        <v>0</v>
      </c>
      <c r="AX681" s="32">
        <v>4500000</v>
      </c>
      <c r="AY681" s="32">
        <v>0</v>
      </c>
      <c r="AZ681" s="32">
        <v>0</v>
      </c>
      <c r="BA681" s="30"/>
      <c r="BB681" s="30"/>
      <c r="BC681" s="30"/>
      <c r="BD681" s="30"/>
      <c r="BE681" s="10" t="str">
        <f t="shared" si="191"/>
        <v>OK</v>
      </c>
      <c r="BF681" s="10" t="str">
        <f t="shared" si="192"/>
        <v>OK</v>
      </c>
      <c r="BG681" s="4">
        <f t="shared" si="193"/>
        <v>0</v>
      </c>
      <c r="BH681" s="11">
        <f t="shared" si="194"/>
        <v>30000000</v>
      </c>
      <c r="BI681" s="11">
        <f t="shared" si="195"/>
        <v>30000000</v>
      </c>
      <c r="BJ681" s="4">
        <f t="shared" si="196"/>
        <v>0</v>
      </c>
      <c r="BK681" s="4">
        <f t="shared" si="197"/>
        <v>0</v>
      </c>
      <c r="BL681" s="1">
        <v>4</v>
      </c>
      <c r="BM681" s="1">
        <v>2500</v>
      </c>
      <c r="BN681" s="1">
        <v>1</v>
      </c>
      <c r="BO681" s="12">
        <v>6</v>
      </c>
      <c r="BP681" s="1">
        <v>1</v>
      </c>
      <c r="BQ681" s="1">
        <v>14</v>
      </c>
      <c r="BT681" s="36"/>
      <c r="BU681" s="36"/>
      <c r="BV681" s="36" t="str">
        <f t="shared" si="198"/>
        <v>2500</v>
      </c>
      <c r="BW681" s="36" t="b">
        <f t="shared" si="199"/>
        <v>1</v>
      </c>
      <c r="BX681" s="36"/>
      <c r="BY681" s="36"/>
      <c r="BZ681" s="36"/>
      <c r="CA681" s="36"/>
    </row>
    <row r="682" spans="1:79" ht="114">
      <c r="A682" s="38" t="s">
        <v>3801</v>
      </c>
      <c r="B682" s="33" t="s">
        <v>318</v>
      </c>
      <c r="C682" s="27" t="s">
        <v>259</v>
      </c>
      <c r="D682" s="27" t="s">
        <v>246</v>
      </c>
      <c r="E682" s="18" t="s">
        <v>3862</v>
      </c>
      <c r="F682" s="19" t="s">
        <v>3863</v>
      </c>
      <c r="G682" s="19" t="s">
        <v>3867</v>
      </c>
      <c r="H682" s="19" t="s">
        <v>3907</v>
      </c>
      <c r="I682" s="19">
        <v>80111604</v>
      </c>
      <c r="J682" s="19" t="s">
        <v>1331</v>
      </c>
      <c r="K682" s="19" t="s">
        <v>1332</v>
      </c>
      <c r="L682" s="19" t="s">
        <v>2718</v>
      </c>
      <c r="M682" s="20" t="s">
        <v>1321</v>
      </c>
      <c r="N682" s="20" t="s">
        <v>1321</v>
      </c>
      <c r="O682" s="20" t="s">
        <v>1321</v>
      </c>
      <c r="P682" s="20">
        <v>10</v>
      </c>
      <c r="Q682" s="20" t="s">
        <v>1390</v>
      </c>
      <c r="R682" s="20" t="s">
        <v>1391</v>
      </c>
      <c r="S682" s="21">
        <v>30000000</v>
      </c>
      <c r="T682" s="21">
        <v>30000000</v>
      </c>
      <c r="U682" s="20" t="s">
        <v>1404</v>
      </c>
      <c r="V682" s="20" t="s">
        <v>1405</v>
      </c>
      <c r="W682" s="19" t="s">
        <v>94</v>
      </c>
      <c r="X682" s="19" t="s">
        <v>1408</v>
      </c>
      <c r="Y682" s="19" t="s">
        <v>1459</v>
      </c>
      <c r="Z682" s="19" t="s">
        <v>1497</v>
      </c>
      <c r="AA682" s="19" t="s">
        <v>1660</v>
      </c>
      <c r="AB682" s="19" t="s">
        <v>1666</v>
      </c>
      <c r="AC682" s="32">
        <v>30000000</v>
      </c>
      <c r="AD682" s="32">
        <v>0</v>
      </c>
      <c r="AE682" s="32">
        <v>0</v>
      </c>
      <c r="AF682" s="32">
        <v>1500000</v>
      </c>
      <c r="AG682" s="32">
        <v>0</v>
      </c>
      <c r="AH682" s="32">
        <v>3000000</v>
      </c>
      <c r="AI682" s="32">
        <v>0</v>
      </c>
      <c r="AJ682" s="32">
        <v>3000000</v>
      </c>
      <c r="AK682" s="32">
        <v>0</v>
      </c>
      <c r="AL682" s="32">
        <v>3000000</v>
      </c>
      <c r="AM682" s="32">
        <v>0</v>
      </c>
      <c r="AN682" s="32">
        <v>3000000</v>
      </c>
      <c r="AO682" s="32">
        <v>0</v>
      </c>
      <c r="AP682" s="32">
        <v>3000000</v>
      </c>
      <c r="AQ682" s="32">
        <v>0</v>
      </c>
      <c r="AR682" s="32">
        <v>3000000</v>
      </c>
      <c r="AS682" s="32">
        <v>0</v>
      </c>
      <c r="AT682" s="32">
        <v>3000000</v>
      </c>
      <c r="AU682" s="32">
        <v>0</v>
      </c>
      <c r="AV682" s="32">
        <v>3000000</v>
      </c>
      <c r="AW682" s="32">
        <v>0</v>
      </c>
      <c r="AX682" s="32">
        <v>4500000</v>
      </c>
      <c r="AY682" s="32">
        <v>0</v>
      </c>
      <c r="AZ682" s="32">
        <v>0</v>
      </c>
      <c r="BA682" s="30"/>
      <c r="BB682" s="30"/>
      <c r="BC682" s="30"/>
      <c r="BD682" s="30"/>
      <c r="BE682" s="10" t="str">
        <f t="shared" si="191"/>
        <v>OK</v>
      </c>
      <c r="BF682" s="10" t="str">
        <f t="shared" si="192"/>
        <v>OK</v>
      </c>
      <c r="BG682" s="4">
        <f t="shared" si="193"/>
        <v>0</v>
      </c>
      <c r="BH682" s="11">
        <f t="shared" si="194"/>
        <v>30000000</v>
      </c>
      <c r="BI682" s="11">
        <f t="shared" si="195"/>
        <v>30000000</v>
      </c>
      <c r="BJ682" s="4">
        <f t="shared" si="196"/>
        <v>0</v>
      </c>
      <c r="BK682" s="4">
        <f t="shared" si="197"/>
        <v>0</v>
      </c>
      <c r="BL682" s="1">
        <v>4</v>
      </c>
      <c r="BM682" s="1">
        <v>2500</v>
      </c>
      <c r="BN682" s="1">
        <v>1</v>
      </c>
      <c r="BO682" s="12">
        <v>6</v>
      </c>
      <c r="BP682" s="1">
        <v>1</v>
      </c>
      <c r="BQ682" s="1">
        <v>15</v>
      </c>
      <c r="BT682" s="36"/>
      <c r="BU682" s="36"/>
      <c r="BV682" s="36" t="str">
        <f t="shared" si="198"/>
        <v>2500</v>
      </c>
      <c r="BW682" s="36" t="b">
        <f t="shared" si="199"/>
        <v>1</v>
      </c>
      <c r="BX682" s="36"/>
      <c r="BY682" s="36"/>
      <c r="BZ682" s="36"/>
      <c r="CA682" s="36"/>
    </row>
    <row r="683" spans="1:79" ht="99.75">
      <c r="A683" s="38" t="s">
        <v>3801</v>
      </c>
      <c r="B683" s="33" t="s">
        <v>319</v>
      </c>
      <c r="C683" s="27" t="s">
        <v>259</v>
      </c>
      <c r="D683" s="27" t="s">
        <v>246</v>
      </c>
      <c r="E683" s="18" t="s">
        <v>3862</v>
      </c>
      <c r="F683" s="19" t="s">
        <v>3863</v>
      </c>
      <c r="G683" s="19" t="s">
        <v>3867</v>
      </c>
      <c r="H683" s="19" t="s">
        <v>3907</v>
      </c>
      <c r="I683" s="19">
        <v>80111604</v>
      </c>
      <c r="J683" s="19" t="s">
        <v>1331</v>
      </c>
      <c r="K683" s="19" t="s">
        <v>1335</v>
      </c>
      <c r="L683" s="19" t="s">
        <v>2719</v>
      </c>
      <c r="M683" s="20" t="s">
        <v>1321</v>
      </c>
      <c r="N683" s="20" t="s">
        <v>1321</v>
      </c>
      <c r="O683" s="20" t="s">
        <v>265</v>
      </c>
      <c r="P683" s="20">
        <v>3</v>
      </c>
      <c r="Q683" s="20" t="s">
        <v>1390</v>
      </c>
      <c r="R683" s="20" t="s">
        <v>1391</v>
      </c>
      <c r="S683" s="21">
        <v>20197578</v>
      </c>
      <c r="T683" s="21">
        <v>20197578</v>
      </c>
      <c r="U683" s="20" t="s">
        <v>1404</v>
      </c>
      <c r="V683" s="20" t="s">
        <v>1405</v>
      </c>
      <c r="W683" s="19" t="s">
        <v>94</v>
      </c>
      <c r="X683" s="19" t="s">
        <v>1408</v>
      </c>
      <c r="Y683" s="19" t="s">
        <v>1459</v>
      </c>
      <c r="Z683" s="19" t="s">
        <v>1498</v>
      </c>
      <c r="AA683" s="19" t="s">
        <v>1660</v>
      </c>
      <c r="AB683" s="19" t="s">
        <v>1666</v>
      </c>
      <c r="AC683" s="32">
        <v>0</v>
      </c>
      <c r="AD683" s="32">
        <v>0</v>
      </c>
      <c r="AE683" s="32">
        <v>20197578</v>
      </c>
      <c r="AF683" s="32">
        <v>0</v>
      </c>
      <c r="AG683" s="32">
        <v>0</v>
      </c>
      <c r="AH683" s="32">
        <v>6500000</v>
      </c>
      <c r="AI683" s="32">
        <v>0</v>
      </c>
      <c r="AJ683" s="32">
        <v>6500000</v>
      </c>
      <c r="AK683" s="32">
        <v>0</v>
      </c>
      <c r="AL683" s="32">
        <v>6500000</v>
      </c>
      <c r="AM683" s="32">
        <v>0</v>
      </c>
      <c r="AN683" s="32">
        <v>697578</v>
      </c>
      <c r="AO683" s="32">
        <v>0</v>
      </c>
      <c r="AP683" s="32">
        <v>0</v>
      </c>
      <c r="AQ683" s="32">
        <v>0</v>
      </c>
      <c r="AR683" s="32">
        <v>0</v>
      </c>
      <c r="AS683" s="32">
        <v>0</v>
      </c>
      <c r="AT683" s="32">
        <v>0</v>
      </c>
      <c r="AU683" s="32">
        <v>0</v>
      </c>
      <c r="AV683" s="32">
        <v>0</v>
      </c>
      <c r="AW683" s="32">
        <v>0</v>
      </c>
      <c r="AX683" s="32">
        <v>0</v>
      </c>
      <c r="AY683" s="32">
        <v>0</v>
      </c>
      <c r="AZ683" s="32">
        <v>0</v>
      </c>
      <c r="BA683" s="30"/>
      <c r="BB683" s="30"/>
      <c r="BC683" s="30"/>
      <c r="BD683" s="30"/>
      <c r="BE683" s="10" t="str">
        <f t="shared" si="191"/>
        <v>OK</v>
      </c>
      <c r="BF683" s="10" t="str">
        <f t="shared" si="192"/>
        <v>OK</v>
      </c>
      <c r="BG683" s="4">
        <f t="shared" si="193"/>
        <v>0</v>
      </c>
      <c r="BH683" s="11">
        <f t="shared" si="194"/>
        <v>20197578</v>
      </c>
      <c r="BI683" s="11">
        <f t="shared" si="195"/>
        <v>20197578</v>
      </c>
      <c r="BJ683" s="4">
        <f t="shared" si="196"/>
        <v>0</v>
      </c>
      <c r="BK683" s="4">
        <f t="shared" si="197"/>
        <v>0</v>
      </c>
      <c r="BL683" s="1">
        <v>4</v>
      </c>
      <c r="BM683" s="1">
        <v>2500</v>
      </c>
      <c r="BN683" s="1">
        <v>1</v>
      </c>
      <c r="BO683" s="12">
        <v>6</v>
      </c>
      <c r="BP683" s="1">
        <v>1</v>
      </c>
      <c r="BQ683" s="1">
        <v>16</v>
      </c>
      <c r="BT683" s="36"/>
      <c r="BU683" s="36"/>
      <c r="BV683" s="36" t="str">
        <f t="shared" si="198"/>
        <v>2500</v>
      </c>
      <c r="BW683" s="36" t="b">
        <f t="shared" si="199"/>
        <v>1</v>
      </c>
      <c r="BX683" s="36"/>
      <c r="BY683" s="36"/>
      <c r="BZ683" s="36"/>
      <c r="CA683" s="36"/>
    </row>
    <row r="684" spans="1:79" ht="99.75">
      <c r="A684" s="38" t="s">
        <v>3801</v>
      </c>
      <c r="B684" s="33" t="s">
        <v>320</v>
      </c>
      <c r="C684" s="27" t="s">
        <v>259</v>
      </c>
      <c r="D684" s="27" t="s">
        <v>246</v>
      </c>
      <c r="E684" s="18" t="s">
        <v>3862</v>
      </c>
      <c r="F684" s="19" t="s">
        <v>3863</v>
      </c>
      <c r="G684" s="19" t="s">
        <v>3867</v>
      </c>
      <c r="H684" s="19" t="s">
        <v>3907</v>
      </c>
      <c r="I684" s="19">
        <v>80111604</v>
      </c>
      <c r="J684" s="19" t="s">
        <v>1331</v>
      </c>
      <c r="K684" s="19" t="s">
        <v>1335</v>
      </c>
      <c r="L684" s="19" t="s">
        <v>2720</v>
      </c>
      <c r="M684" s="20" t="s">
        <v>1321</v>
      </c>
      <c r="N684" s="20" t="s">
        <v>1321</v>
      </c>
      <c r="O684" s="20" t="s">
        <v>265</v>
      </c>
      <c r="P684" s="20">
        <v>3</v>
      </c>
      <c r="Q684" s="20" t="s">
        <v>1390</v>
      </c>
      <c r="R684" s="20" t="s">
        <v>1391</v>
      </c>
      <c r="S684" s="21">
        <v>17600000</v>
      </c>
      <c r="T684" s="21">
        <v>17600000</v>
      </c>
      <c r="U684" s="20" t="s">
        <v>1404</v>
      </c>
      <c r="V684" s="20" t="s">
        <v>1405</v>
      </c>
      <c r="W684" s="19" t="s">
        <v>94</v>
      </c>
      <c r="X684" s="19" t="s">
        <v>1408</v>
      </c>
      <c r="Y684" s="19" t="s">
        <v>1459</v>
      </c>
      <c r="Z684" s="19" t="s">
        <v>1498</v>
      </c>
      <c r="AA684" s="19" t="s">
        <v>1660</v>
      </c>
      <c r="AB684" s="19" t="s">
        <v>1666</v>
      </c>
      <c r="AC684" s="32">
        <v>0</v>
      </c>
      <c r="AD684" s="32">
        <v>0</v>
      </c>
      <c r="AE684" s="32">
        <v>17600000</v>
      </c>
      <c r="AF684" s="32">
        <v>0</v>
      </c>
      <c r="AG684" s="32">
        <v>0</v>
      </c>
      <c r="AH684" s="32">
        <v>5500000</v>
      </c>
      <c r="AI684" s="32">
        <v>0</v>
      </c>
      <c r="AJ684" s="32">
        <v>5500000</v>
      </c>
      <c r="AK684" s="32">
        <v>0</v>
      </c>
      <c r="AL684" s="32">
        <v>5500000</v>
      </c>
      <c r="AM684" s="32">
        <v>0</v>
      </c>
      <c r="AN684" s="32">
        <v>1100000</v>
      </c>
      <c r="AO684" s="32">
        <v>0</v>
      </c>
      <c r="AP684" s="32">
        <v>0</v>
      </c>
      <c r="AQ684" s="32">
        <v>0</v>
      </c>
      <c r="AR684" s="32">
        <v>0</v>
      </c>
      <c r="AS684" s="32">
        <v>0</v>
      </c>
      <c r="AT684" s="32">
        <v>0</v>
      </c>
      <c r="AU684" s="32">
        <v>0</v>
      </c>
      <c r="AV684" s="32">
        <v>0</v>
      </c>
      <c r="AW684" s="32">
        <v>0</v>
      </c>
      <c r="AX684" s="32">
        <v>0</v>
      </c>
      <c r="AY684" s="32">
        <v>0</v>
      </c>
      <c r="AZ684" s="32">
        <v>0</v>
      </c>
      <c r="BA684" s="30"/>
      <c r="BB684" s="30"/>
      <c r="BC684" s="30"/>
      <c r="BD684" s="30"/>
      <c r="BE684" s="10" t="str">
        <f t="shared" si="191"/>
        <v>OK</v>
      </c>
      <c r="BF684" s="10" t="str">
        <f t="shared" si="192"/>
        <v>OK</v>
      </c>
      <c r="BG684" s="4">
        <f t="shared" si="193"/>
        <v>0</v>
      </c>
      <c r="BH684" s="11">
        <f t="shared" si="194"/>
        <v>17600000</v>
      </c>
      <c r="BI684" s="11">
        <f t="shared" si="195"/>
        <v>17600000</v>
      </c>
      <c r="BJ684" s="4">
        <f t="shared" si="196"/>
        <v>0</v>
      </c>
      <c r="BK684" s="4">
        <f t="shared" si="197"/>
        <v>0</v>
      </c>
      <c r="BL684" s="1">
        <v>4</v>
      </c>
      <c r="BM684" s="1">
        <v>2500</v>
      </c>
      <c r="BN684" s="1">
        <v>1</v>
      </c>
      <c r="BO684" s="12">
        <v>6</v>
      </c>
      <c r="BP684" s="1">
        <v>1</v>
      </c>
      <c r="BQ684" s="1">
        <v>17</v>
      </c>
      <c r="BT684" s="36"/>
      <c r="BU684" s="36"/>
      <c r="BV684" s="36" t="str">
        <f t="shared" si="198"/>
        <v>2500</v>
      </c>
      <c r="BW684" s="36" t="b">
        <f t="shared" si="199"/>
        <v>1</v>
      </c>
      <c r="BX684" s="36"/>
      <c r="BY684" s="36"/>
      <c r="BZ684" s="36"/>
      <c r="CA684" s="36"/>
    </row>
    <row r="685" spans="1:79" ht="213.75">
      <c r="A685" s="38" t="s">
        <v>3801</v>
      </c>
      <c r="B685" s="33" t="s">
        <v>321</v>
      </c>
      <c r="C685" s="27" t="s">
        <v>259</v>
      </c>
      <c r="D685" s="27" t="s">
        <v>246</v>
      </c>
      <c r="E685" s="18" t="s">
        <v>3862</v>
      </c>
      <c r="F685" s="19" t="s">
        <v>3863</v>
      </c>
      <c r="G685" s="19" t="s">
        <v>3867</v>
      </c>
      <c r="H685" s="19" t="s">
        <v>3907</v>
      </c>
      <c r="I685" s="19">
        <v>80111614</v>
      </c>
      <c r="J685" s="19" t="s">
        <v>1331</v>
      </c>
      <c r="K685" s="19" t="s">
        <v>1332</v>
      </c>
      <c r="L685" s="19" t="s">
        <v>2721</v>
      </c>
      <c r="M685" s="20" t="s">
        <v>1321</v>
      </c>
      <c r="N685" s="20" t="s">
        <v>1321</v>
      </c>
      <c r="O685" s="20" t="s">
        <v>1321</v>
      </c>
      <c r="P685" s="20">
        <v>3</v>
      </c>
      <c r="Q685" s="20" t="s">
        <v>1390</v>
      </c>
      <c r="R685" s="20" t="s">
        <v>1391</v>
      </c>
      <c r="S685" s="21">
        <v>24000000</v>
      </c>
      <c r="T685" s="21">
        <v>24000000</v>
      </c>
      <c r="U685" s="20" t="s">
        <v>1404</v>
      </c>
      <c r="V685" s="20" t="s">
        <v>1405</v>
      </c>
      <c r="W685" s="19" t="s">
        <v>94</v>
      </c>
      <c r="X685" s="19" t="s">
        <v>1408</v>
      </c>
      <c r="Y685" s="19" t="s">
        <v>1459</v>
      </c>
      <c r="Z685" s="19" t="s">
        <v>1488</v>
      </c>
      <c r="AA685" s="19" t="s">
        <v>1660</v>
      </c>
      <c r="AB685" s="19" t="s">
        <v>1666</v>
      </c>
      <c r="AC685" s="32">
        <v>24000000</v>
      </c>
      <c r="AD685" s="32">
        <v>0</v>
      </c>
      <c r="AE685" s="32">
        <v>0</v>
      </c>
      <c r="AF685" s="32">
        <v>7500000</v>
      </c>
      <c r="AG685" s="32">
        <v>0</v>
      </c>
      <c r="AH685" s="32">
        <v>7500000</v>
      </c>
      <c r="AI685" s="32">
        <v>0</v>
      </c>
      <c r="AJ685" s="32">
        <v>9000000</v>
      </c>
      <c r="AK685" s="32">
        <v>0</v>
      </c>
      <c r="AL685" s="32">
        <v>0</v>
      </c>
      <c r="AM685" s="32">
        <v>0</v>
      </c>
      <c r="AN685" s="32">
        <v>0</v>
      </c>
      <c r="AO685" s="32">
        <v>0</v>
      </c>
      <c r="AP685" s="32">
        <v>0</v>
      </c>
      <c r="AQ685" s="32">
        <v>0</v>
      </c>
      <c r="AR685" s="32">
        <v>0</v>
      </c>
      <c r="AS685" s="32">
        <v>0</v>
      </c>
      <c r="AT685" s="32">
        <v>0</v>
      </c>
      <c r="AU685" s="32">
        <v>0</v>
      </c>
      <c r="AV685" s="32">
        <v>0</v>
      </c>
      <c r="AW685" s="32">
        <v>0</v>
      </c>
      <c r="AX685" s="32">
        <v>0</v>
      </c>
      <c r="AY685" s="32">
        <v>0</v>
      </c>
      <c r="AZ685" s="32">
        <v>0</v>
      </c>
      <c r="BA685" s="30"/>
      <c r="BB685" s="30"/>
      <c r="BC685" s="30"/>
      <c r="BD685" s="30"/>
      <c r="BE685" s="10" t="str">
        <f t="shared" si="191"/>
        <v>OK</v>
      </c>
      <c r="BF685" s="10" t="str">
        <f t="shared" si="192"/>
        <v>OK</v>
      </c>
      <c r="BG685" s="4">
        <f t="shared" si="193"/>
        <v>0</v>
      </c>
      <c r="BH685" s="11">
        <f t="shared" si="194"/>
        <v>24000000</v>
      </c>
      <c r="BI685" s="11">
        <f t="shared" si="195"/>
        <v>24000000</v>
      </c>
      <c r="BJ685" s="4">
        <f t="shared" si="196"/>
        <v>0</v>
      </c>
      <c r="BK685" s="4">
        <f t="shared" si="197"/>
        <v>0</v>
      </c>
      <c r="BL685" s="1">
        <v>4</v>
      </c>
      <c r="BM685" s="1">
        <v>2500</v>
      </c>
      <c r="BN685" s="1">
        <v>1</v>
      </c>
      <c r="BO685" s="12">
        <v>6</v>
      </c>
      <c r="BP685" s="1">
        <v>1</v>
      </c>
      <c r="BQ685" s="1">
        <v>18</v>
      </c>
      <c r="BT685" s="36"/>
      <c r="BU685" s="36"/>
      <c r="BV685" s="36" t="str">
        <f t="shared" si="198"/>
        <v>2500</v>
      </c>
      <c r="BW685" s="36" t="b">
        <f t="shared" si="199"/>
        <v>1</v>
      </c>
      <c r="BX685" s="36"/>
      <c r="BY685" s="36"/>
      <c r="BZ685" s="36"/>
      <c r="CA685" s="36"/>
    </row>
    <row r="686" spans="1:79" ht="299.25">
      <c r="A686" s="38" t="s">
        <v>3801</v>
      </c>
      <c r="B686" s="33" t="s">
        <v>322</v>
      </c>
      <c r="C686" s="27" t="s">
        <v>259</v>
      </c>
      <c r="D686" s="27" t="s">
        <v>246</v>
      </c>
      <c r="E686" s="18" t="s">
        <v>3862</v>
      </c>
      <c r="F686" s="19" t="s">
        <v>3863</v>
      </c>
      <c r="G686" s="19" t="s">
        <v>3867</v>
      </c>
      <c r="H686" s="19" t="s">
        <v>3907</v>
      </c>
      <c r="I686" s="19">
        <v>80111604</v>
      </c>
      <c r="J686" s="19" t="s">
        <v>1331</v>
      </c>
      <c r="K686" s="19" t="s">
        <v>1335</v>
      </c>
      <c r="L686" s="19" t="s">
        <v>2722</v>
      </c>
      <c r="M686" s="20" t="s">
        <v>1321</v>
      </c>
      <c r="N686" s="20" t="s">
        <v>1321</v>
      </c>
      <c r="O686" s="20" t="s">
        <v>1321</v>
      </c>
      <c r="P686" s="20">
        <v>2</v>
      </c>
      <c r="Q686" s="20" t="s">
        <v>1390</v>
      </c>
      <c r="R686" s="20" t="s">
        <v>1391</v>
      </c>
      <c r="S686" s="21">
        <v>15000000</v>
      </c>
      <c r="T686" s="21">
        <v>15000000</v>
      </c>
      <c r="U686" s="20" t="s">
        <v>1404</v>
      </c>
      <c r="V686" s="20" t="s">
        <v>1405</v>
      </c>
      <c r="W686" s="19" t="s">
        <v>94</v>
      </c>
      <c r="X686" s="19" t="s">
        <v>1408</v>
      </c>
      <c r="Y686" s="19" t="s">
        <v>1459</v>
      </c>
      <c r="Z686" s="19" t="s">
        <v>1499</v>
      </c>
      <c r="AA686" s="19" t="s">
        <v>1660</v>
      </c>
      <c r="AB686" s="19" t="s">
        <v>1666</v>
      </c>
      <c r="AC686" s="32">
        <v>15000000</v>
      </c>
      <c r="AD686" s="32">
        <v>0</v>
      </c>
      <c r="AE686" s="32">
        <v>0</v>
      </c>
      <c r="AF686" s="32">
        <v>3750000</v>
      </c>
      <c r="AG686" s="32">
        <v>0</v>
      </c>
      <c r="AH686" s="32">
        <v>7500000</v>
      </c>
      <c r="AI686" s="32">
        <v>0</v>
      </c>
      <c r="AJ686" s="32">
        <v>3750000</v>
      </c>
      <c r="AK686" s="32">
        <v>0</v>
      </c>
      <c r="AL686" s="32">
        <v>0</v>
      </c>
      <c r="AM686" s="32">
        <v>0</v>
      </c>
      <c r="AN686" s="32">
        <v>0</v>
      </c>
      <c r="AO686" s="32">
        <v>0</v>
      </c>
      <c r="AP686" s="32">
        <v>0</v>
      </c>
      <c r="AQ686" s="32">
        <v>0</v>
      </c>
      <c r="AR686" s="32">
        <v>0</v>
      </c>
      <c r="AS686" s="32">
        <v>0</v>
      </c>
      <c r="AT686" s="32">
        <v>0</v>
      </c>
      <c r="AU686" s="32">
        <v>0</v>
      </c>
      <c r="AV686" s="32">
        <v>0</v>
      </c>
      <c r="AW686" s="32">
        <v>0</v>
      </c>
      <c r="AX686" s="32">
        <v>0</v>
      </c>
      <c r="AY686" s="32">
        <v>0</v>
      </c>
      <c r="AZ686" s="32">
        <v>0</v>
      </c>
      <c r="BA686" s="30"/>
      <c r="BB686" s="30"/>
      <c r="BC686" s="30"/>
      <c r="BD686" s="30"/>
      <c r="BE686" s="10" t="str">
        <f t="shared" si="191"/>
        <v>OK</v>
      </c>
      <c r="BF686" s="10" t="str">
        <f t="shared" si="192"/>
        <v>OK</v>
      </c>
      <c r="BG686" s="4">
        <f t="shared" si="193"/>
        <v>0</v>
      </c>
      <c r="BH686" s="11">
        <f t="shared" si="194"/>
        <v>15000000</v>
      </c>
      <c r="BI686" s="11">
        <f t="shared" si="195"/>
        <v>15000000</v>
      </c>
      <c r="BJ686" s="4">
        <f t="shared" si="196"/>
        <v>0</v>
      </c>
      <c r="BK686" s="4">
        <f t="shared" si="197"/>
        <v>0</v>
      </c>
      <c r="BL686" s="1">
        <v>4</v>
      </c>
      <c r="BM686" s="1">
        <v>2500</v>
      </c>
      <c r="BN686" s="1">
        <v>1</v>
      </c>
      <c r="BO686" s="12">
        <v>6</v>
      </c>
      <c r="BP686" s="1">
        <v>1</v>
      </c>
      <c r="BQ686" s="1">
        <v>19</v>
      </c>
      <c r="BT686" s="36"/>
      <c r="BU686" s="36"/>
      <c r="BV686" s="36" t="str">
        <f t="shared" si="198"/>
        <v>2500</v>
      </c>
      <c r="BW686" s="36" t="b">
        <f t="shared" si="199"/>
        <v>1</v>
      </c>
      <c r="BX686" s="36"/>
      <c r="BY686" s="36"/>
      <c r="BZ686" s="36"/>
      <c r="CA686" s="36"/>
    </row>
    <row r="687" spans="1:79" ht="142.5">
      <c r="A687" s="38" t="s">
        <v>3801</v>
      </c>
      <c r="B687" s="33" t="s">
        <v>323</v>
      </c>
      <c r="C687" s="27" t="s">
        <v>259</v>
      </c>
      <c r="D687" s="27" t="s">
        <v>246</v>
      </c>
      <c r="E687" s="18" t="s">
        <v>3862</v>
      </c>
      <c r="F687" s="19" t="s">
        <v>3863</v>
      </c>
      <c r="G687" s="19" t="s">
        <v>3867</v>
      </c>
      <c r="H687" s="19" t="s">
        <v>3907</v>
      </c>
      <c r="I687" s="19">
        <v>80101504</v>
      </c>
      <c r="J687" s="19" t="s">
        <v>1331</v>
      </c>
      <c r="K687" s="19" t="s">
        <v>1335</v>
      </c>
      <c r="L687" s="19" t="s">
        <v>2724</v>
      </c>
      <c r="M687" s="20" t="s">
        <v>1321</v>
      </c>
      <c r="N687" s="20" t="s">
        <v>1321</v>
      </c>
      <c r="O687" s="20" t="s">
        <v>1321</v>
      </c>
      <c r="P687" s="20">
        <v>11</v>
      </c>
      <c r="Q687" s="20" t="s">
        <v>1390</v>
      </c>
      <c r="R687" s="20" t="s">
        <v>1391</v>
      </c>
      <c r="S687" s="21">
        <v>132000000</v>
      </c>
      <c r="T687" s="21">
        <v>132000000</v>
      </c>
      <c r="U687" s="20" t="s">
        <v>1404</v>
      </c>
      <c r="V687" s="20" t="s">
        <v>1405</v>
      </c>
      <c r="W687" s="19" t="s">
        <v>94</v>
      </c>
      <c r="X687" s="19" t="s">
        <v>1408</v>
      </c>
      <c r="Y687" s="19" t="s">
        <v>1459</v>
      </c>
      <c r="Z687" s="19" t="s">
        <v>1493</v>
      </c>
      <c r="AA687" s="19" t="s">
        <v>1660</v>
      </c>
      <c r="AB687" s="19" t="s">
        <v>1666</v>
      </c>
      <c r="AC687" s="32">
        <v>132000000</v>
      </c>
      <c r="AD687" s="32">
        <v>0</v>
      </c>
      <c r="AE687" s="32">
        <v>0</v>
      </c>
      <c r="AF687" s="32">
        <v>6000000</v>
      </c>
      <c r="AG687" s="32">
        <v>0</v>
      </c>
      <c r="AH687" s="32">
        <v>12000000</v>
      </c>
      <c r="AI687" s="32">
        <v>0</v>
      </c>
      <c r="AJ687" s="32">
        <v>12000000</v>
      </c>
      <c r="AK687" s="32">
        <v>0</v>
      </c>
      <c r="AL687" s="32">
        <v>12000000</v>
      </c>
      <c r="AM687" s="32">
        <v>0</v>
      </c>
      <c r="AN687" s="32">
        <v>12000000</v>
      </c>
      <c r="AO687" s="32">
        <v>0</v>
      </c>
      <c r="AP687" s="32">
        <v>12000000</v>
      </c>
      <c r="AQ687" s="32">
        <v>0</v>
      </c>
      <c r="AR687" s="32">
        <v>12000000</v>
      </c>
      <c r="AS687" s="32">
        <v>0</v>
      </c>
      <c r="AT687" s="32">
        <v>12000000</v>
      </c>
      <c r="AU687" s="32">
        <v>0</v>
      </c>
      <c r="AV687" s="32">
        <v>12000000</v>
      </c>
      <c r="AW687" s="32">
        <v>0</v>
      </c>
      <c r="AX687" s="32">
        <v>12000000</v>
      </c>
      <c r="AY687" s="32">
        <v>0</v>
      </c>
      <c r="AZ687" s="32">
        <v>18000000</v>
      </c>
      <c r="BA687" s="30"/>
      <c r="BB687" s="30"/>
      <c r="BC687" s="30"/>
      <c r="BD687" s="30"/>
      <c r="BE687" s="10" t="str">
        <f t="shared" si="191"/>
        <v>OK</v>
      </c>
      <c r="BF687" s="10" t="str">
        <f t="shared" si="192"/>
        <v>OK</v>
      </c>
      <c r="BG687" s="4">
        <f t="shared" si="193"/>
        <v>0</v>
      </c>
      <c r="BH687" s="11">
        <f t="shared" si="194"/>
        <v>132000000</v>
      </c>
      <c r="BI687" s="11">
        <f t="shared" si="195"/>
        <v>132000000</v>
      </c>
      <c r="BJ687" s="4">
        <f t="shared" si="196"/>
        <v>0</v>
      </c>
      <c r="BK687" s="4">
        <f t="shared" si="197"/>
        <v>0</v>
      </c>
      <c r="BL687" s="1">
        <v>4</v>
      </c>
      <c r="BM687" s="1">
        <v>2500</v>
      </c>
      <c r="BN687" s="1">
        <v>1</v>
      </c>
      <c r="BO687" s="12">
        <v>6</v>
      </c>
      <c r="BP687" s="1">
        <v>1</v>
      </c>
      <c r="BQ687" s="1">
        <v>20</v>
      </c>
      <c r="BT687" s="36"/>
      <c r="BU687" s="36"/>
      <c r="BV687" s="36" t="str">
        <f t="shared" si="198"/>
        <v>2500</v>
      </c>
      <c r="BW687" s="36" t="b">
        <f t="shared" si="199"/>
        <v>1</v>
      </c>
      <c r="BX687" s="36"/>
      <c r="BY687" s="36"/>
      <c r="BZ687" s="36"/>
      <c r="CA687" s="36"/>
    </row>
    <row r="688" spans="1:79" ht="185.25">
      <c r="A688" s="38" t="s">
        <v>3801</v>
      </c>
      <c r="B688" s="33" t="s">
        <v>799</v>
      </c>
      <c r="C688" s="27" t="s">
        <v>259</v>
      </c>
      <c r="D688" s="27" t="s">
        <v>246</v>
      </c>
      <c r="E688" s="18" t="s">
        <v>3862</v>
      </c>
      <c r="F688" s="19" t="s">
        <v>3863</v>
      </c>
      <c r="G688" s="19" t="s">
        <v>3864</v>
      </c>
      <c r="H688" s="19" t="s">
        <v>3908</v>
      </c>
      <c r="I688" s="19">
        <v>80111604</v>
      </c>
      <c r="J688" s="19" t="s">
        <v>1327</v>
      </c>
      <c r="K688" s="19" t="s">
        <v>1333</v>
      </c>
      <c r="L688" s="19" t="s">
        <v>2731</v>
      </c>
      <c r="M688" s="20" t="s">
        <v>1321</v>
      </c>
      <c r="N688" s="20" t="s">
        <v>1321</v>
      </c>
      <c r="O688" s="20" t="s">
        <v>265</v>
      </c>
      <c r="P688" s="20">
        <v>9</v>
      </c>
      <c r="Q688" s="20" t="s">
        <v>1390</v>
      </c>
      <c r="R688" s="20" t="s">
        <v>1391</v>
      </c>
      <c r="S688" s="21">
        <v>27000000</v>
      </c>
      <c r="T688" s="21">
        <v>27000000</v>
      </c>
      <c r="U688" s="20" t="s">
        <v>1404</v>
      </c>
      <c r="V688" s="20" t="s">
        <v>1405</v>
      </c>
      <c r="W688" s="19" t="s">
        <v>99</v>
      </c>
      <c r="X688" s="19" t="s">
        <v>1441</v>
      </c>
      <c r="Y688" s="19" t="s">
        <v>1459</v>
      </c>
      <c r="Z688" s="19" t="s">
        <v>1568</v>
      </c>
      <c r="AA688" s="19" t="s">
        <v>1660</v>
      </c>
      <c r="AB688" s="19" t="s">
        <v>1666</v>
      </c>
      <c r="AC688" s="32">
        <v>0</v>
      </c>
      <c r="AD688" s="32">
        <v>0</v>
      </c>
      <c r="AE688" s="32">
        <v>27000000</v>
      </c>
      <c r="AF688" s="32">
        <v>0</v>
      </c>
      <c r="AG688" s="32">
        <v>0</v>
      </c>
      <c r="AH688" s="32">
        <v>3000000</v>
      </c>
      <c r="AI688" s="32">
        <v>0</v>
      </c>
      <c r="AJ688" s="32">
        <v>3000000</v>
      </c>
      <c r="AK688" s="32">
        <v>0</v>
      </c>
      <c r="AL688" s="32">
        <v>3000000</v>
      </c>
      <c r="AM688" s="32">
        <v>0</v>
      </c>
      <c r="AN688" s="32">
        <v>3000000</v>
      </c>
      <c r="AO688" s="32">
        <v>0</v>
      </c>
      <c r="AP688" s="32">
        <v>3000000</v>
      </c>
      <c r="AQ688" s="32">
        <v>0</v>
      </c>
      <c r="AR688" s="32">
        <v>3000000</v>
      </c>
      <c r="AS688" s="32">
        <v>0</v>
      </c>
      <c r="AT688" s="32">
        <v>3000000</v>
      </c>
      <c r="AU688" s="32">
        <v>0</v>
      </c>
      <c r="AV688" s="32">
        <v>3000000</v>
      </c>
      <c r="AW688" s="32">
        <v>0</v>
      </c>
      <c r="AX688" s="32">
        <v>3000000</v>
      </c>
      <c r="AY688" s="32">
        <v>0</v>
      </c>
      <c r="AZ688" s="32">
        <v>0</v>
      </c>
      <c r="BA688" s="30"/>
      <c r="BB688" s="30"/>
      <c r="BC688" s="30"/>
      <c r="BD688" s="30"/>
      <c r="BE688" s="10" t="str">
        <f t="shared" si="191"/>
        <v>OK</v>
      </c>
      <c r="BF688" s="10" t="str">
        <f t="shared" si="192"/>
        <v>OK</v>
      </c>
      <c r="BG688" s="4">
        <f t="shared" si="193"/>
        <v>0</v>
      </c>
      <c r="BH688" s="11">
        <f t="shared" si="194"/>
        <v>27000000</v>
      </c>
      <c r="BI688" s="11">
        <f t="shared" si="195"/>
        <v>27000000</v>
      </c>
      <c r="BJ688" s="4">
        <f t="shared" si="196"/>
        <v>0</v>
      </c>
      <c r="BK688" s="4">
        <f t="shared" si="197"/>
        <v>0</v>
      </c>
      <c r="BL688" s="1">
        <v>4</v>
      </c>
      <c r="BM688" s="1">
        <v>2520</v>
      </c>
      <c r="BN688" s="1">
        <v>1</v>
      </c>
      <c r="BO688" s="12">
        <v>7</v>
      </c>
      <c r="BP688" s="1">
        <v>4</v>
      </c>
      <c r="BQ688" s="1">
        <v>1</v>
      </c>
      <c r="BT688" s="36"/>
      <c r="BU688" s="36"/>
      <c r="BV688" s="36" t="str">
        <f t="shared" si="198"/>
        <v>2520</v>
      </c>
      <c r="BW688" s="36" t="b">
        <f t="shared" si="199"/>
        <v>1</v>
      </c>
      <c r="BX688" s="36"/>
      <c r="BY688" s="36"/>
      <c r="BZ688" s="36"/>
      <c r="CA688" s="36"/>
    </row>
    <row r="689" spans="1:79" ht="114">
      <c r="A689" s="38" t="s">
        <v>3801</v>
      </c>
      <c r="B689" s="33" t="s">
        <v>800</v>
      </c>
      <c r="C689" s="27" t="s">
        <v>259</v>
      </c>
      <c r="D689" s="27" t="s">
        <v>246</v>
      </c>
      <c r="E689" s="18" t="s">
        <v>3862</v>
      </c>
      <c r="F689" s="19" t="s">
        <v>3863</v>
      </c>
      <c r="G689" s="19" t="s">
        <v>3864</v>
      </c>
      <c r="H689" s="19" t="s">
        <v>3908</v>
      </c>
      <c r="I689" s="19">
        <v>80111604</v>
      </c>
      <c r="J689" s="19" t="s">
        <v>1327</v>
      </c>
      <c r="K689" s="19" t="s">
        <v>1334</v>
      </c>
      <c r="L689" s="19" t="s">
        <v>2738</v>
      </c>
      <c r="M689" s="20" t="s">
        <v>1321</v>
      </c>
      <c r="N689" s="20" t="s">
        <v>1321</v>
      </c>
      <c r="O689" s="20" t="s">
        <v>265</v>
      </c>
      <c r="P689" s="20">
        <v>9</v>
      </c>
      <c r="Q689" s="20" t="s">
        <v>1390</v>
      </c>
      <c r="R689" s="20" t="s">
        <v>1391</v>
      </c>
      <c r="S689" s="21">
        <v>74700000</v>
      </c>
      <c r="T689" s="21">
        <v>74700000</v>
      </c>
      <c r="U689" s="20" t="s">
        <v>1404</v>
      </c>
      <c r="V689" s="20" t="s">
        <v>1405</v>
      </c>
      <c r="W689" s="19" t="s">
        <v>99</v>
      </c>
      <c r="X689" s="19" t="s">
        <v>1441</v>
      </c>
      <c r="Y689" s="19" t="s">
        <v>1459</v>
      </c>
      <c r="Z689" s="19" t="s">
        <v>1584</v>
      </c>
      <c r="AA689" s="19" t="s">
        <v>1660</v>
      </c>
      <c r="AB689" s="19" t="s">
        <v>1666</v>
      </c>
      <c r="AC689" s="32">
        <v>0</v>
      </c>
      <c r="AD689" s="32">
        <v>0</v>
      </c>
      <c r="AE689" s="32">
        <v>74700000</v>
      </c>
      <c r="AF689" s="32">
        <v>0</v>
      </c>
      <c r="AG689" s="32">
        <v>0</v>
      </c>
      <c r="AH689" s="32">
        <v>8300000</v>
      </c>
      <c r="AI689" s="32">
        <v>0</v>
      </c>
      <c r="AJ689" s="32">
        <v>8300000</v>
      </c>
      <c r="AK689" s="32">
        <v>0</v>
      </c>
      <c r="AL689" s="32">
        <v>8300000</v>
      </c>
      <c r="AM689" s="32">
        <v>0</v>
      </c>
      <c r="AN689" s="32">
        <v>8300000</v>
      </c>
      <c r="AO689" s="32">
        <v>0</v>
      </c>
      <c r="AP689" s="32">
        <v>8300000</v>
      </c>
      <c r="AQ689" s="32">
        <v>0</v>
      </c>
      <c r="AR689" s="32">
        <v>8300000</v>
      </c>
      <c r="AS689" s="32">
        <v>0</v>
      </c>
      <c r="AT689" s="32">
        <v>8300000</v>
      </c>
      <c r="AU689" s="32">
        <v>0</v>
      </c>
      <c r="AV689" s="32">
        <v>8300000</v>
      </c>
      <c r="AW689" s="32">
        <v>0</v>
      </c>
      <c r="AX689" s="32">
        <v>8300000</v>
      </c>
      <c r="AY689" s="32">
        <v>0</v>
      </c>
      <c r="AZ689" s="32">
        <v>0</v>
      </c>
      <c r="BA689" s="30"/>
      <c r="BB689" s="30"/>
      <c r="BC689" s="30"/>
      <c r="BD689" s="30"/>
      <c r="BE689" s="10" t="str">
        <f t="shared" si="191"/>
        <v>OK</v>
      </c>
      <c r="BF689" s="10" t="str">
        <f t="shared" si="192"/>
        <v>OK</v>
      </c>
      <c r="BG689" s="4">
        <f t="shared" si="193"/>
        <v>0</v>
      </c>
      <c r="BH689" s="11">
        <f t="shared" si="194"/>
        <v>74700000</v>
      </c>
      <c r="BI689" s="11">
        <f t="shared" si="195"/>
        <v>74700000</v>
      </c>
      <c r="BJ689" s="4">
        <f t="shared" si="196"/>
        <v>0</v>
      </c>
      <c r="BK689" s="4">
        <f t="shared" si="197"/>
        <v>0</v>
      </c>
      <c r="BL689" s="1">
        <v>4</v>
      </c>
      <c r="BM689" s="1">
        <v>2520</v>
      </c>
      <c r="BN689" s="1">
        <v>1</v>
      </c>
      <c r="BO689" s="12">
        <v>7</v>
      </c>
      <c r="BP689" s="1">
        <v>4</v>
      </c>
      <c r="BQ689" s="1">
        <v>2</v>
      </c>
      <c r="BT689" s="36"/>
      <c r="BU689" s="36"/>
      <c r="BV689" s="36" t="str">
        <f t="shared" si="198"/>
        <v>2520</v>
      </c>
      <c r="BW689" s="36" t="b">
        <f t="shared" si="199"/>
        <v>1</v>
      </c>
      <c r="BX689" s="36"/>
      <c r="BY689" s="36"/>
      <c r="BZ689" s="36"/>
      <c r="CA689" s="36"/>
    </row>
    <row r="690" spans="1:79" ht="185.25">
      <c r="A690" s="38" t="s">
        <v>3801</v>
      </c>
      <c r="B690" s="33" t="s">
        <v>801</v>
      </c>
      <c r="C690" s="27" t="s">
        <v>259</v>
      </c>
      <c r="D690" s="27" t="s">
        <v>246</v>
      </c>
      <c r="E690" s="18" t="s">
        <v>3862</v>
      </c>
      <c r="F690" s="19" t="s">
        <v>3863</v>
      </c>
      <c r="G690" s="19" t="s">
        <v>3864</v>
      </c>
      <c r="H690" s="19" t="s">
        <v>3908</v>
      </c>
      <c r="I690" s="19">
        <v>80111604</v>
      </c>
      <c r="J690" s="19" t="s">
        <v>1327</v>
      </c>
      <c r="K690" s="19" t="s">
        <v>1333</v>
      </c>
      <c r="L690" s="19" t="s">
        <v>2739</v>
      </c>
      <c r="M690" s="20" t="s">
        <v>1321</v>
      </c>
      <c r="N690" s="20" t="s">
        <v>265</v>
      </c>
      <c r="O690" s="20" t="s">
        <v>266</v>
      </c>
      <c r="P690" s="20">
        <v>9</v>
      </c>
      <c r="Q690" s="20" t="s">
        <v>1390</v>
      </c>
      <c r="R690" s="20" t="s">
        <v>1391</v>
      </c>
      <c r="S690" s="21">
        <v>27000000</v>
      </c>
      <c r="T690" s="21">
        <v>27000000</v>
      </c>
      <c r="U690" s="20" t="s">
        <v>1404</v>
      </c>
      <c r="V690" s="20" t="s">
        <v>1405</v>
      </c>
      <c r="W690" s="19" t="s">
        <v>99</v>
      </c>
      <c r="X690" s="19" t="s">
        <v>1441</v>
      </c>
      <c r="Y690" s="19" t="s">
        <v>1459</v>
      </c>
      <c r="Z690" s="19" t="s">
        <v>1568</v>
      </c>
      <c r="AA690" s="19" t="s">
        <v>1660</v>
      </c>
      <c r="AB690" s="19" t="s">
        <v>1666</v>
      </c>
      <c r="AC690" s="32">
        <v>0</v>
      </c>
      <c r="AD690" s="32">
        <v>0</v>
      </c>
      <c r="AE690" s="32">
        <v>0</v>
      </c>
      <c r="AF690" s="32">
        <v>0</v>
      </c>
      <c r="AG690" s="32">
        <v>27000000</v>
      </c>
      <c r="AH690" s="32">
        <v>0</v>
      </c>
      <c r="AI690" s="32">
        <v>0</v>
      </c>
      <c r="AJ690" s="32">
        <v>3000000</v>
      </c>
      <c r="AK690" s="32">
        <v>0</v>
      </c>
      <c r="AL690" s="32">
        <v>3000000</v>
      </c>
      <c r="AM690" s="32">
        <v>0</v>
      </c>
      <c r="AN690" s="32">
        <v>3000000</v>
      </c>
      <c r="AO690" s="32">
        <v>0</v>
      </c>
      <c r="AP690" s="32">
        <v>3000000</v>
      </c>
      <c r="AQ690" s="32">
        <v>0</v>
      </c>
      <c r="AR690" s="32">
        <v>3000000</v>
      </c>
      <c r="AS690" s="32">
        <v>0</v>
      </c>
      <c r="AT690" s="32">
        <v>3000000</v>
      </c>
      <c r="AU690" s="32">
        <v>0</v>
      </c>
      <c r="AV690" s="32">
        <v>3000000</v>
      </c>
      <c r="AW690" s="32">
        <v>0</v>
      </c>
      <c r="AX690" s="32">
        <v>3000000</v>
      </c>
      <c r="AY690" s="32">
        <v>0</v>
      </c>
      <c r="AZ690" s="32">
        <v>3000000</v>
      </c>
      <c r="BA690" s="30"/>
      <c r="BB690" s="30"/>
      <c r="BC690" s="30"/>
      <c r="BD690" s="30"/>
      <c r="BE690" s="10" t="str">
        <f t="shared" si="191"/>
        <v>OK</v>
      </c>
      <c r="BF690" s="10" t="str">
        <f t="shared" si="192"/>
        <v>OK</v>
      </c>
      <c r="BG690" s="4">
        <f t="shared" si="193"/>
        <v>0</v>
      </c>
      <c r="BH690" s="11">
        <f t="shared" si="194"/>
        <v>27000000</v>
      </c>
      <c r="BI690" s="11">
        <f t="shared" si="195"/>
        <v>27000000</v>
      </c>
      <c r="BJ690" s="4">
        <f t="shared" si="196"/>
        <v>0</v>
      </c>
      <c r="BK690" s="4">
        <f t="shared" si="197"/>
        <v>0</v>
      </c>
      <c r="BL690" s="1">
        <v>4</v>
      </c>
      <c r="BM690" s="1">
        <v>2520</v>
      </c>
      <c r="BN690" s="1">
        <v>1</v>
      </c>
      <c r="BO690" s="12">
        <v>7</v>
      </c>
      <c r="BP690" s="1">
        <v>4</v>
      </c>
      <c r="BQ690" s="1">
        <v>3</v>
      </c>
      <c r="BT690" s="36"/>
      <c r="BU690" s="36"/>
      <c r="BV690" s="36" t="str">
        <f t="shared" si="198"/>
        <v>2520</v>
      </c>
      <c r="BW690" s="36" t="b">
        <f t="shared" si="199"/>
        <v>1</v>
      </c>
      <c r="BX690" s="36"/>
      <c r="BY690" s="36"/>
      <c r="BZ690" s="36"/>
      <c r="CA690" s="36"/>
    </row>
    <row r="691" spans="1:79" ht="185.25">
      <c r="A691" s="38" t="s">
        <v>3801</v>
      </c>
      <c r="B691" s="33" t="s">
        <v>802</v>
      </c>
      <c r="C691" s="27" t="s">
        <v>259</v>
      </c>
      <c r="D691" s="27" t="s">
        <v>246</v>
      </c>
      <c r="E691" s="18" t="s">
        <v>3862</v>
      </c>
      <c r="F691" s="19" t="s">
        <v>3863</v>
      </c>
      <c r="G691" s="19" t="s">
        <v>3864</v>
      </c>
      <c r="H691" s="19" t="s">
        <v>3908</v>
      </c>
      <c r="I691" s="19">
        <v>80111604</v>
      </c>
      <c r="J691" s="19" t="s">
        <v>1327</v>
      </c>
      <c r="K691" s="19" t="s">
        <v>1333</v>
      </c>
      <c r="L691" s="19" t="s">
        <v>2740</v>
      </c>
      <c r="M691" s="20" t="s">
        <v>1321</v>
      </c>
      <c r="N691" s="20" t="s">
        <v>265</v>
      </c>
      <c r="O691" s="20" t="s">
        <v>266</v>
      </c>
      <c r="P691" s="20">
        <v>7</v>
      </c>
      <c r="Q691" s="20" t="s">
        <v>1390</v>
      </c>
      <c r="R691" s="20" t="s">
        <v>1391</v>
      </c>
      <c r="S691" s="21">
        <v>28800000</v>
      </c>
      <c r="T691" s="21">
        <v>28800000</v>
      </c>
      <c r="U691" s="20" t="s">
        <v>1404</v>
      </c>
      <c r="V691" s="20" t="s">
        <v>1405</v>
      </c>
      <c r="W691" s="19" t="s">
        <v>99</v>
      </c>
      <c r="X691" s="19" t="s">
        <v>1441</v>
      </c>
      <c r="Y691" s="19" t="s">
        <v>1459</v>
      </c>
      <c r="Z691" s="19" t="s">
        <v>1568</v>
      </c>
      <c r="AA691" s="19" t="s">
        <v>1660</v>
      </c>
      <c r="AB691" s="19" t="s">
        <v>1666</v>
      </c>
      <c r="AC691" s="32">
        <v>0</v>
      </c>
      <c r="AD691" s="32">
        <v>0</v>
      </c>
      <c r="AE691" s="32">
        <v>0</v>
      </c>
      <c r="AF691" s="32">
        <v>0</v>
      </c>
      <c r="AG691" s="32">
        <v>28800000</v>
      </c>
      <c r="AH691" s="32">
        <v>0</v>
      </c>
      <c r="AI691" s="32">
        <v>0</v>
      </c>
      <c r="AJ691" s="32">
        <v>3200000</v>
      </c>
      <c r="AK691" s="32">
        <v>0</v>
      </c>
      <c r="AL691" s="32">
        <v>3200000</v>
      </c>
      <c r="AM691" s="32">
        <v>0</v>
      </c>
      <c r="AN691" s="32">
        <v>3200000</v>
      </c>
      <c r="AO691" s="32">
        <v>0</v>
      </c>
      <c r="AP691" s="32">
        <v>3200000</v>
      </c>
      <c r="AQ691" s="32">
        <v>0</v>
      </c>
      <c r="AR691" s="32">
        <v>3200000</v>
      </c>
      <c r="AS691" s="32">
        <v>0</v>
      </c>
      <c r="AT691" s="32">
        <v>3200000</v>
      </c>
      <c r="AU691" s="32">
        <v>0</v>
      </c>
      <c r="AV691" s="32">
        <v>3200000</v>
      </c>
      <c r="AW691" s="32">
        <v>0</v>
      </c>
      <c r="AX691" s="32">
        <v>3200000</v>
      </c>
      <c r="AY691" s="32">
        <v>0</v>
      </c>
      <c r="AZ691" s="32">
        <v>3200000</v>
      </c>
      <c r="BA691" s="30"/>
      <c r="BB691" s="30"/>
      <c r="BC691" s="30"/>
      <c r="BD691" s="30"/>
      <c r="BE691" s="10" t="str">
        <f t="shared" si="191"/>
        <v>OK</v>
      </c>
      <c r="BF691" s="10" t="str">
        <f t="shared" si="192"/>
        <v>OK</v>
      </c>
      <c r="BG691" s="4">
        <f t="shared" si="193"/>
        <v>0</v>
      </c>
      <c r="BH691" s="11">
        <f t="shared" si="194"/>
        <v>28800000</v>
      </c>
      <c r="BI691" s="11">
        <f t="shared" si="195"/>
        <v>28800000</v>
      </c>
      <c r="BJ691" s="4">
        <f t="shared" si="196"/>
        <v>0</v>
      </c>
      <c r="BK691" s="4">
        <f t="shared" si="197"/>
        <v>0</v>
      </c>
      <c r="BL691" s="1">
        <v>4</v>
      </c>
      <c r="BM691" s="1">
        <v>2520</v>
      </c>
      <c r="BN691" s="1">
        <v>1</v>
      </c>
      <c r="BO691" s="12">
        <v>7</v>
      </c>
      <c r="BP691" s="1">
        <v>4</v>
      </c>
      <c r="BQ691" s="1">
        <v>4</v>
      </c>
      <c r="BT691" s="36"/>
      <c r="BU691" s="36"/>
      <c r="BV691" s="36" t="str">
        <f t="shared" si="198"/>
        <v>2520</v>
      </c>
      <c r="BW691" s="36" t="b">
        <f t="shared" si="199"/>
        <v>1</v>
      </c>
      <c r="BX691" s="36"/>
      <c r="BY691" s="36"/>
      <c r="BZ691" s="36"/>
      <c r="CA691" s="36"/>
    </row>
    <row r="692" spans="1:79" ht="128.25">
      <c r="A692" s="38" t="s">
        <v>3801</v>
      </c>
      <c r="B692" s="33" t="s">
        <v>803</v>
      </c>
      <c r="C692" s="27" t="s">
        <v>259</v>
      </c>
      <c r="D692" s="27" t="s">
        <v>246</v>
      </c>
      <c r="E692" s="18" t="s">
        <v>3862</v>
      </c>
      <c r="F692" s="19" t="s">
        <v>3863</v>
      </c>
      <c r="G692" s="19" t="s">
        <v>3864</v>
      </c>
      <c r="H692" s="19" t="s">
        <v>3908</v>
      </c>
      <c r="I692" s="19">
        <v>80111601</v>
      </c>
      <c r="J692" s="19" t="s">
        <v>1327</v>
      </c>
      <c r="K692" s="19" t="s">
        <v>1373</v>
      </c>
      <c r="L692" s="19" t="s">
        <v>2741</v>
      </c>
      <c r="M692" s="20" t="s">
        <v>1321</v>
      </c>
      <c r="N692" s="20" t="s">
        <v>265</v>
      </c>
      <c r="O692" s="20" t="s">
        <v>266</v>
      </c>
      <c r="P692" s="20">
        <v>9</v>
      </c>
      <c r="Q692" s="20" t="s">
        <v>1390</v>
      </c>
      <c r="R692" s="20" t="s">
        <v>1391</v>
      </c>
      <c r="S692" s="21">
        <v>44100000</v>
      </c>
      <c r="T692" s="21">
        <v>44100000</v>
      </c>
      <c r="U692" s="20" t="s">
        <v>1404</v>
      </c>
      <c r="V692" s="20" t="s">
        <v>1405</v>
      </c>
      <c r="W692" s="19" t="s">
        <v>99</v>
      </c>
      <c r="X692" s="19" t="s">
        <v>1441</v>
      </c>
      <c r="Y692" s="19" t="s">
        <v>1459</v>
      </c>
      <c r="Z692" s="19" t="s">
        <v>1571</v>
      </c>
      <c r="AA692" s="19" t="s">
        <v>1660</v>
      </c>
      <c r="AB692" s="19" t="s">
        <v>1666</v>
      </c>
      <c r="AC692" s="32">
        <v>0</v>
      </c>
      <c r="AD692" s="32">
        <v>0</v>
      </c>
      <c r="AE692" s="32">
        <v>0</v>
      </c>
      <c r="AF692" s="32">
        <v>0</v>
      </c>
      <c r="AG692" s="32">
        <v>44100000</v>
      </c>
      <c r="AH692" s="32">
        <v>0</v>
      </c>
      <c r="AI692" s="32">
        <v>0</v>
      </c>
      <c r="AJ692" s="32">
        <v>4900000</v>
      </c>
      <c r="AK692" s="32">
        <v>0</v>
      </c>
      <c r="AL692" s="32">
        <v>4900000</v>
      </c>
      <c r="AM692" s="32">
        <v>0</v>
      </c>
      <c r="AN692" s="32">
        <v>4900000</v>
      </c>
      <c r="AO692" s="32">
        <v>0</v>
      </c>
      <c r="AP692" s="32">
        <v>4900000</v>
      </c>
      <c r="AQ692" s="32">
        <v>0</v>
      </c>
      <c r="AR692" s="32">
        <v>4900000</v>
      </c>
      <c r="AS692" s="32">
        <v>0</v>
      </c>
      <c r="AT692" s="32">
        <v>4900000</v>
      </c>
      <c r="AU692" s="32">
        <v>0</v>
      </c>
      <c r="AV692" s="32">
        <v>4900000</v>
      </c>
      <c r="AW692" s="32">
        <v>0</v>
      </c>
      <c r="AX692" s="32">
        <v>4900000</v>
      </c>
      <c r="AY692" s="32">
        <v>0</v>
      </c>
      <c r="AZ692" s="32">
        <v>4900000</v>
      </c>
      <c r="BA692" s="30"/>
      <c r="BB692" s="30"/>
      <c r="BC692" s="30"/>
      <c r="BD692" s="30"/>
      <c r="BE692" s="10" t="str">
        <f t="shared" si="191"/>
        <v>OK</v>
      </c>
      <c r="BF692" s="10" t="str">
        <f t="shared" si="192"/>
        <v>OK</v>
      </c>
      <c r="BG692" s="4">
        <f t="shared" si="193"/>
        <v>0</v>
      </c>
      <c r="BH692" s="11">
        <f t="shared" si="194"/>
        <v>44100000</v>
      </c>
      <c r="BI692" s="11">
        <f t="shared" si="195"/>
        <v>44100000</v>
      </c>
      <c r="BJ692" s="4">
        <f t="shared" si="196"/>
        <v>0</v>
      </c>
      <c r="BK692" s="4">
        <f t="shared" si="197"/>
        <v>0</v>
      </c>
      <c r="BL692" s="1">
        <v>4</v>
      </c>
      <c r="BM692" s="1">
        <v>2520</v>
      </c>
      <c r="BN692" s="1">
        <v>1</v>
      </c>
      <c r="BO692" s="12">
        <v>7</v>
      </c>
      <c r="BP692" s="1">
        <v>4</v>
      </c>
      <c r="BQ692" s="1">
        <v>5</v>
      </c>
      <c r="BT692" s="36"/>
      <c r="BU692" s="36"/>
      <c r="BV692" s="36" t="str">
        <f t="shared" si="198"/>
        <v>2520</v>
      </c>
      <c r="BW692" s="36" t="b">
        <f t="shared" si="199"/>
        <v>1</v>
      </c>
      <c r="BX692" s="36"/>
      <c r="BY692" s="36"/>
      <c r="BZ692" s="36"/>
      <c r="CA692" s="36"/>
    </row>
    <row r="693" spans="1:79" ht="185.25">
      <c r="A693" s="38" t="s">
        <v>3801</v>
      </c>
      <c r="B693" s="33" t="s">
        <v>804</v>
      </c>
      <c r="C693" s="27" t="s">
        <v>259</v>
      </c>
      <c r="D693" s="27" t="s">
        <v>246</v>
      </c>
      <c r="E693" s="18" t="s">
        <v>3862</v>
      </c>
      <c r="F693" s="19" t="s">
        <v>3863</v>
      </c>
      <c r="G693" s="19" t="s">
        <v>3864</v>
      </c>
      <c r="H693" s="19" t="s">
        <v>3908</v>
      </c>
      <c r="I693" s="19">
        <v>80111604</v>
      </c>
      <c r="J693" s="19" t="s">
        <v>1327</v>
      </c>
      <c r="K693" s="19" t="s">
        <v>1334</v>
      </c>
      <c r="L693" s="19" t="s">
        <v>2742</v>
      </c>
      <c r="M693" s="20" t="s">
        <v>1321</v>
      </c>
      <c r="N693" s="20" t="s">
        <v>265</v>
      </c>
      <c r="O693" s="20" t="s">
        <v>266</v>
      </c>
      <c r="P693" s="20">
        <v>7</v>
      </c>
      <c r="Q693" s="20" t="s">
        <v>1390</v>
      </c>
      <c r="R693" s="20" t="s">
        <v>1391</v>
      </c>
      <c r="S693" s="21">
        <v>38500000</v>
      </c>
      <c r="T693" s="21">
        <v>38500000</v>
      </c>
      <c r="U693" s="20" t="s">
        <v>1404</v>
      </c>
      <c r="V693" s="20" t="s">
        <v>1405</v>
      </c>
      <c r="W693" s="19" t="s">
        <v>99</v>
      </c>
      <c r="X693" s="19" t="s">
        <v>1441</v>
      </c>
      <c r="Y693" s="19" t="s">
        <v>1459</v>
      </c>
      <c r="Z693" s="19" t="s">
        <v>1585</v>
      </c>
      <c r="AA693" s="19" t="s">
        <v>1660</v>
      </c>
      <c r="AB693" s="19" t="s">
        <v>1666</v>
      </c>
      <c r="AC693" s="32">
        <v>0</v>
      </c>
      <c r="AD693" s="32">
        <v>0</v>
      </c>
      <c r="AE693" s="32">
        <v>0</v>
      </c>
      <c r="AF693" s="32">
        <v>0</v>
      </c>
      <c r="AG693" s="32">
        <v>38500000</v>
      </c>
      <c r="AH693" s="32">
        <v>0</v>
      </c>
      <c r="AI693" s="32">
        <v>0</v>
      </c>
      <c r="AJ693" s="32">
        <v>5500000</v>
      </c>
      <c r="AK693" s="32">
        <v>0</v>
      </c>
      <c r="AL693" s="32">
        <v>5500000</v>
      </c>
      <c r="AM693" s="32">
        <v>0</v>
      </c>
      <c r="AN693" s="32">
        <v>5500000</v>
      </c>
      <c r="AO693" s="32">
        <v>0</v>
      </c>
      <c r="AP693" s="32">
        <v>5500000</v>
      </c>
      <c r="AQ693" s="32">
        <v>0</v>
      </c>
      <c r="AR693" s="32">
        <v>5500000</v>
      </c>
      <c r="AS693" s="32">
        <v>0</v>
      </c>
      <c r="AT693" s="32">
        <v>5500000</v>
      </c>
      <c r="AU693" s="32">
        <v>0</v>
      </c>
      <c r="AV693" s="32">
        <v>5500000</v>
      </c>
      <c r="AW693" s="32">
        <v>0</v>
      </c>
      <c r="AX693" s="32">
        <v>0</v>
      </c>
      <c r="AY693" s="32">
        <v>0</v>
      </c>
      <c r="AZ693" s="32">
        <v>0</v>
      </c>
      <c r="BA693" s="30"/>
      <c r="BB693" s="30"/>
      <c r="BC693" s="30"/>
      <c r="BD693" s="30"/>
      <c r="BE693" s="10" t="str">
        <f t="shared" si="191"/>
        <v>OK</v>
      </c>
      <c r="BF693" s="10" t="str">
        <f t="shared" si="192"/>
        <v>OK</v>
      </c>
      <c r="BG693" s="4">
        <f t="shared" si="193"/>
        <v>0</v>
      </c>
      <c r="BH693" s="11">
        <f t="shared" si="194"/>
        <v>38500000</v>
      </c>
      <c r="BI693" s="11">
        <f t="shared" si="195"/>
        <v>38500000</v>
      </c>
      <c r="BJ693" s="4">
        <f t="shared" si="196"/>
        <v>0</v>
      </c>
      <c r="BK693" s="4">
        <f t="shared" si="197"/>
        <v>0</v>
      </c>
      <c r="BL693" s="1">
        <v>4</v>
      </c>
      <c r="BM693" s="1">
        <v>2520</v>
      </c>
      <c r="BN693" s="1">
        <v>1</v>
      </c>
      <c r="BO693" s="12">
        <v>7</v>
      </c>
      <c r="BP693" s="1">
        <v>4</v>
      </c>
      <c r="BQ693" s="1">
        <v>6</v>
      </c>
      <c r="BT693" s="36"/>
      <c r="BU693" s="36"/>
      <c r="BV693" s="36" t="str">
        <f t="shared" si="198"/>
        <v>2520</v>
      </c>
      <c r="BW693" s="36" t="b">
        <f t="shared" si="199"/>
        <v>1</v>
      </c>
      <c r="BX693" s="36"/>
      <c r="BY693" s="36"/>
      <c r="BZ693" s="36"/>
      <c r="CA693" s="36"/>
    </row>
    <row r="694" spans="1:79" ht="171">
      <c r="A694" s="38" t="s">
        <v>61</v>
      </c>
      <c r="B694" s="33" t="s">
        <v>805</v>
      </c>
      <c r="C694" s="27" t="s">
        <v>259</v>
      </c>
      <c r="D694" s="27" t="s">
        <v>246</v>
      </c>
      <c r="E694" s="18" t="s">
        <v>3862</v>
      </c>
      <c r="F694" s="19" t="s">
        <v>3863</v>
      </c>
      <c r="G694" s="19" t="s">
        <v>3864</v>
      </c>
      <c r="H694" s="19" t="s">
        <v>3908</v>
      </c>
      <c r="I694" s="19">
        <v>80111601</v>
      </c>
      <c r="J694" s="19" t="s">
        <v>1327</v>
      </c>
      <c r="K694" s="19" t="s">
        <v>1334</v>
      </c>
      <c r="L694" s="19" t="s">
        <v>2743</v>
      </c>
      <c r="M694" s="20" t="s">
        <v>1321</v>
      </c>
      <c r="N694" s="20" t="s">
        <v>265</v>
      </c>
      <c r="O694" s="20" t="s">
        <v>266</v>
      </c>
      <c r="P694" s="20">
        <v>6</v>
      </c>
      <c r="Q694" s="20" t="s">
        <v>1392</v>
      </c>
      <c r="R694" s="20" t="s">
        <v>1391</v>
      </c>
      <c r="S694" s="21">
        <v>0</v>
      </c>
      <c r="T694" s="21">
        <v>0</v>
      </c>
      <c r="U694" s="20" t="s">
        <v>1404</v>
      </c>
      <c r="V694" s="20" t="s">
        <v>1405</v>
      </c>
      <c r="W694" s="19" t="s">
        <v>99</v>
      </c>
      <c r="X694" s="19" t="s">
        <v>1441</v>
      </c>
      <c r="Y694" s="19" t="s">
        <v>1459</v>
      </c>
      <c r="Z694" s="19" t="s">
        <v>1586</v>
      </c>
      <c r="AA694" s="19" t="s">
        <v>1660</v>
      </c>
      <c r="AB694" s="19" t="s">
        <v>1666</v>
      </c>
      <c r="AC694" s="32">
        <v>0</v>
      </c>
      <c r="AD694" s="32">
        <v>0</v>
      </c>
      <c r="AE694" s="32">
        <v>0</v>
      </c>
      <c r="AF694" s="32">
        <v>0</v>
      </c>
      <c r="AG694" s="32">
        <v>0</v>
      </c>
      <c r="AH694" s="32">
        <v>0</v>
      </c>
      <c r="AI694" s="32">
        <v>0</v>
      </c>
      <c r="AJ694" s="32">
        <v>0</v>
      </c>
      <c r="AK694" s="32">
        <v>0</v>
      </c>
      <c r="AL694" s="32">
        <v>0</v>
      </c>
      <c r="AM694" s="32">
        <v>0</v>
      </c>
      <c r="AN694" s="32">
        <v>0</v>
      </c>
      <c r="AO694" s="32">
        <v>0</v>
      </c>
      <c r="AP694" s="32">
        <v>0</v>
      </c>
      <c r="AQ694" s="32">
        <v>0</v>
      </c>
      <c r="AR694" s="32">
        <v>0</v>
      </c>
      <c r="AS694" s="32">
        <v>0</v>
      </c>
      <c r="AT694" s="32">
        <v>0</v>
      </c>
      <c r="AU694" s="32">
        <v>0</v>
      </c>
      <c r="AV694" s="32">
        <v>0</v>
      </c>
      <c r="AW694" s="32">
        <v>0</v>
      </c>
      <c r="AX694" s="32">
        <v>0</v>
      </c>
      <c r="AY694" s="32">
        <v>0</v>
      </c>
      <c r="AZ694" s="32">
        <v>0</v>
      </c>
      <c r="BA694" s="30"/>
      <c r="BB694" s="30"/>
      <c r="BC694" s="30"/>
      <c r="BD694" s="30"/>
      <c r="BE694" s="10" t="str">
        <f t="shared" si="191"/>
        <v>OK</v>
      </c>
      <c r="BF694" s="10" t="str">
        <f t="shared" si="192"/>
        <v>OK</v>
      </c>
      <c r="BG694" s="4">
        <f t="shared" si="193"/>
        <v>0</v>
      </c>
      <c r="BH694" s="11">
        <f t="shared" si="194"/>
        <v>0</v>
      </c>
      <c r="BI694" s="11">
        <f t="shared" si="195"/>
        <v>0</v>
      </c>
      <c r="BJ694" s="4">
        <f t="shared" si="196"/>
        <v>0</v>
      </c>
      <c r="BK694" s="4">
        <f t="shared" si="197"/>
        <v>0</v>
      </c>
      <c r="BL694" s="1">
        <v>4</v>
      </c>
      <c r="BM694" s="1">
        <v>2520</v>
      </c>
      <c r="BN694" s="1">
        <v>1</v>
      </c>
      <c r="BO694" s="12">
        <v>7</v>
      </c>
      <c r="BP694" s="1">
        <v>4</v>
      </c>
      <c r="BQ694" s="1">
        <v>7</v>
      </c>
      <c r="BT694" s="36"/>
      <c r="BU694" s="36"/>
      <c r="BV694" s="36" t="str">
        <f t="shared" si="198"/>
        <v>2520</v>
      </c>
      <c r="BW694" s="36" t="b">
        <f t="shared" si="199"/>
        <v>1</v>
      </c>
      <c r="BX694" s="36"/>
      <c r="BY694" s="36"/>
      <c r="BZ694" s="36"/>
      <c r="CA694" s="36"/>
    </row>
    <row r="695" spans="1:79" ht="213.75">
      <c r="A695" s="38" t="s">
        <v>3801</v>
      </c>
      <c r="B695" s="33" t="s">
        <v>806</v>
      </c>
      <c r="C695" s="27" t="s">
        <v>259</v>
      </c>
      <c r="D695" s="27" t="s">
        <v>246</v>
      </c>
      <c r="E695" s="18" t="s">
        <v>3862</v>
      </c>
      <c r="F695" s="19" t="s">
        <v>3863</v>
      </c>
      <c r="G695" s="19" t="s">
        <v>3864</v>
      </c>
      <c r="H695" s="19" t="s">
        <v>3908</v>
      </c>
      <c r="I695" s="19">
        <v>80111607</v>
      </c>
      <c r="J695" s="19" t="s">
        <v>1327</v>
      </c>
      <c r="K695" s="19" t="s">
        <v>1322</v>
      </c>
      <c r="L695" s="19" t="s">
        <v>2744</v>
      </c>
      <c r="M695" s="20" t="s">
        <v>1321</v>
      </c>
      <c r="N695" s="20" t="s">
        <v>1321</v>
      </c>
      <c r="O695" s="20" t="s">
        <v>265</v>
      </c>
      <c r="P695" s="20">
        <v>9</v>
      </c>
      <c r="Q695" s="20" t="s">
        <v>1390</v>
      </c>
      <c r="R695" s="20" t="s">
        <v>1391</v>
      </c>
      <c r="S695" s="21">
        <v>58500000</v>
      </c>
      <c r="T695" s="21">
        <v>58500000</v>
      </c>
      <c r="U695" s="20" t="s">
        <v>1404</v>
      </c>
      <c r="V695" s="20" t="s">
        <v>1405</v>
      </c>
      <c r="W695" s="19" t="s">
        <v>99</v>
      </c>
      <c r="X695" s="19" t="s">
        <v>1441</v>
      </c>
      <c r="Y695" s="19" t="s">
        <v>1459</v>
      </c>
      <c r="Z695" s="19" t="s">
        <v>1572</v>
      </c>
      <c r="AA695" s="19" t="s">
        <v>1660</v>
      </c>
      <c r="AB695" s="19" t="s">
        <v>1666</v>
      </c>
      <c r="AC695" s="32">
        <v>0</v>
      </c>
      <c r="AD695" s="32">
        <v>0</v>
      </c>
      <c r="AE695" s="32">
        <v>58500000</v>
      </c>
      <c r="AF695" s="32">
        <v>0</v>
      </c>
      <c r="AG695" s="32">
        <v>0</v>
      </c>
      <c r="AH695" s="32">
        <v>6500000</v>
      </c>
      <c r="AI695" s="32">
        <v>0</v>
      </c>
      <c r="AJ695" s="32">
        <v>6500000</v>
      </c>
      <c r="AK695" s="32">
        <v>0</v>
      </c>
      <c r="AL695" s="32">
        <v>6500000</v>
      </c>
      <c r="AM695" s="32">
        <v>0</v>
      </c>
      <c r="AN695" s="32">
        <v>6500000</v>
      </c>
      <c r="AO695" s="32">
        <v>0</v>
      </c>
      <c r="AP695" s="32">
        <v>6500000</v>
      </c>
      <c r="AQ695" s="32">
        <v>0</v>
      </c>
      <c r="AR695" s="32">
        <v>6500000</v>
      </c>
      <c r="AS695" s="32">
        <v>0</v>
      </c>
      <c r="AT695" s="32">
        <v>6500000</v>
      </c>
      <c r="AU695" s="32">
        <v>0</v>
      </c>
      <c r="AV695" s="32">
        <v>6500000</v>
      </c>
      <c r="AW695" s="32">
        <v>0</v>
      </c>
      <c r="AX695" s="32">
        <v>6500000</v>
      </c>
      <c r="AY695" s="32">
        <v>0</v>
      </c>
      <c r="AZ695" s="32">
        <v>0</v>
      </c>
      <c r="BA695" s="30"/>
      <c r="BB695" s="30"/>
      <c r="BC695" s="30"/>
      <c r="BD695" s="30"/>
      <c r="BE695" s="10" t="str">
        <f t="shared" si="191"/>
        <v>OK</v>
      </c>
      <c r="BF695" s="10" t="str">
        <f t="shared" si="192"/>
        <v>OK</v>
      </c>
      <c r="BG695" s="4">
        <f t="shared" si="193"/>
        <v>0</v>
      </c>
      <c r="BH695" s="11">
        <f t="shared" si="194"/>
        <v>58500000</v>
      </c>
      <c r="BI695" s="11">
        <f t="shared" si="195"/>
        <v>58500000</v>
      </c>
      <c r="BJ695" s="4">
        <f t="shared" si="196"/>
        <v>0</v>
      </c>
      <c r="BK695" s="4">
        <f t="shared" si="197"/>
        <v>0</v>
      </c>
      <c r="BL695" s="1">
        <v>4</v>
      </c>
      <c r="BM695" s="1">
        <v>2520</v>
      </c>
      <c r="BN695" s="1">
        <v>1</v>
      </c>
      <c r="BO695" s="12">
        <v>7</v>
      </c>
      <c r="BP695" s="1">
        <v>4</v>
      </c>
      <c r="BQ695" s="1">
        <v>8</v>
      </c>
      <c r="BT695" s="36"/>
      <c r="BU695" s="36"/>
      <c r="BV695" s="36" t="str">
        <f t="shared" si="198"/>
        <v>2520</v>
      </c>
      <c r="BW695" s="36" t="b">
        <f t="shared" si="199"/>
        <v>1</v>
      </c>
      <c r="BX695" s="36"/>
      <c r="BY695" s="36"/>
      <c r="BZ695" s="36"/>
      <c r="CA695" s="36"/>
    </row>
    <row r="696" spans="1:79" ht="185.25">
      <c r="A696" s="38" t="s">
        <v>61</v>
      </c>
      <c r="B696" s="33" t="s">
        <v>807</v>
      </c>
      <c r="C696" s="27" t="s">
        <v>259</v>
      </c>
      <c r="D696" s="27" t="s">
        <v>246</v>
      </c>
      <c r="E696" s="18" t="s">
        <v>3862</v>
      </c>
      <c r="F696" s="19" t="s">
        <v>3863</v>
      </c>
      <c r="G696" s="19" t="s">
        <v>3864</v>
      </c>
      <c r="H696" s="19" t="s">
        <v>3908</v>
      </c>
      <c r="I696" s="19">
        <v>80111604</v>
      </c>
      <c r="J696" s="19" t="s">
        <v>1327</v>
      </c>
      <c r="K696" s="19" t="s">
        <v>1333</v>
      </c>
      <c r="L696" s="19" t="s">
        <v>2745</v>
      </c>
      <c r="M696" s="20" t="s">
        <v>1321</v>
      </c>
      <c r="N696" s="20" t="s">
        <v>265</v>
      </c>
      <c r="O696" s="20" t="s">
        <v>266</v>
      </c>
      <c r="P696" s="20">
        <v>6</v>
      </c>
      <c r="Q696" s="20" t="s">
        <v>1392</v>
      </c>
      <c r="R696" s="20" t="s">
        <v>1391</v>
      </c>
      <c r="S696" s="21">
        <v>0</v>
      </c>
      <c r="T696" s="21">
        <v>0</v>
      </c>
      <c r="U696" s="20" t="s">
        <v>1404</v>
      </c>
      <c r="V696" s="20" t="s">
        <v>1405</v>
      </c>
      <c r="W696" s="19" t="s">
        <v>99</v>
      </c>
      <c r="X696" s="19" t="s">
        <v>1441</v>
      </c>
      <c r="Y696" s="19" t="s">
        <v>1459</v>
      </c>
      <c r="Z696" s="19" t="s">
        <v>1587</v>
      </c>
      <c r="AA696" s="19" t="s">
        <v>1660</v>
      </c>
      <c r="AB696" s="19" t="s">
        <v>1666</v>
      </c>
      <c r="AC696" s="32">
        <v>0</v>
      </c>
      <c r="AD696" s="32">
        <v>0</v>
      </c>
      <c r="AE696" s="32">
        <v>0</v>
      </c>
      <c r="AF696" s="32">
        <v>0</v>
      </c>
      <c r="AG696" s="32">
        <v>0</v>
      </c>
      <c r="AH696" s="32">
        <v>0</v>
      </c>
      <c r="AI696" s="32">
        <v>0</v>
      </c>
      <c r="AJ696" s="32">
        <v>0</v>
      </c>
      <c r="AK696" s="32">
        <v>0</v>
      </c>
      <c r="AL696" s="32">
        <v>0</v>
      </c>
      <c r="AM696" s="32">
        <v>0</v>
      </c>
      <c r="AN696" s="32">
        <v>0</v>
      </c>
      <c r="AO696" s="32">
        <v>0</v>
      </c>
      <c r="AP696" s="32">
        <v>0</v>
      </c>
      <c r="AQ696" s="32">
        <v>0</v>
      </c>
      <c r="AR696" s="32">
        <v>0</v>
      </c>
      <c r="AS696" s="32">
        <v>0</v>
      </c>
      <c r="AT696" s="32">
        <v>0</v>
      </c>
      <c r="AU696" s="32">
        <v>0</v>
      </c>
      <c r="AV696" s="32">
        <v>0</v>
      </c>
      <c r="AW696" s="32">
        <v>0</v>
      </c>
      <c r="AX696" s="32">
        <v>0</v>
      </c>
      <c r="AY696" s="32">
        <v>0</v>
      </c>
      <c r="AZ696" s="32">
        <v>0</v>
      </c>
      <c r="BA696" s="30"/>
      <c r="BB696" s="30"/>
      <c r="BC696" s="30"/>
      <c r="BD696" s="30"/>
      <c r="BE696" s="10" t="str">
        <f t="shared" si="191"/>
        <v>OK</v>
      </c>
      <c r="BF696" s="10" t="str">
        <f t="shared" si="192"/>
        <v>OK</v>
      </c>
      <c r="BG696" s="4">
        <f t="shared" si="193"/>
        <v>0</v>
      </c>
      <c r="BH696" s="11">
        <f t="shared" si="194"/>
        <v>0</v>
      </c>
      <c r="BI696" s="11">
        <f t="shared" si="195"/>
        <v>0</v>
      </c>
      <c r="BJ696" s="4">
        <f t="shared" si="196"/>
        <v>0</v>
      </c>
      <c r="BK696" s="4">
        <f t="shared" si="197"/>
        <v>0</v>
      </c>
      <c r="BL696" s="1">
        <v>4</v>
      </c>
      <c r="BM696" s="1">
        <v>2520</v>
      </c>
      <c r="BN696" s="1">
        <v>1</v>
      </c>
      <c r="BO696" s="12">
        <v>7</v>
      </c>
      <c r="BP696" s="1">
        <v>4</v>
      </c>
      <c r="BQ696" s="1">
        <v>9</v>
      </c>
      <c r="BT696" s="36"/>
      <c r="BU696" s="36"/>
      <c r="BV696" s="36" t="str">
        <f t="shared" si="198"/>
        <v>2520</v>
      </c>
      <c r="BW696" s="36" t="b">
        <f t="shared" si="199"/>
        <v>1</v>
      </c>
      <c r="BX696" s="36"/>
      <c r="BY696" s="36"/>
      <c r="BZ696" s="36"/>
      <c r="CA696" s="36"/>
    </row>
    <row r="697" spans="1:79" ht="327.75">
      <c r="A697" s="38" t="s">
        <v>3801</v>
      </c>
      <c r="B697" s="33" t="s">
        <v>808</v>
      </c>
      <c r="C697" s="27" t="s">
        <v>259</v>
      </c>
      <c r="D697" s="27" t="s">
        <v>246</v>
      </c>
      <c r="E697" s="18" t="s">
        <v>3862</v>
      </c>
      <c r="F697" s="19" t="s">
        <v>3863</v>
      </c>
      <c r="G697" s="19" t="s">
        <v>3864</v>
      </c>
      <c r="H697" s="19" t="s">
        <v>3908</v>
      </c>
      <c r="I697" s="19">
        <v>80111604</v>
      </c>
      <c r="J697" s="19" t="s">
        <v>1327</v>
      </c>
      <c r="K697" s="19" t="s">
        <v>1334</v>
      </c>
      <c r="L697" s="19" t="s">
        <v>2732</v>
      </c>
      <c r="M697" s="20" t="s">
        <v>1321</v>
      </c>
      <c r="N697" s="20" t="s">
        <v>1321</v>
      </c>
      <c r="O697" s="20" t="s">
        <v>265</v>
      </c>
      <c r="P697" s="20">
        <v>8</v>
      </c>
      <c r="Q697" s="20" t="s">
        <v>1390</v>
      </c>
      <c r="R697" s="20" t="s">
        <v>1391</v>
      </c>
      <c r="S697" s="21">
        <v>74000000</v>
      </c>
      <c r="T697" s="21">
        <v>74000000</v>
      </c>
      <c r="U697" s="20" t="s">
        <v>1404</v>
      </c>
      <c r="V697" s="20" t="s">
        <v>1405</v>
      </c>
      <c r="W697" s="19" t="s">
        <v>99</v>
      </c>
      <c r="X697" s="19" t="s">
        <v>1441</v>
      </c>
      <c r="Y697" s="19" t="s">
        <v>1459</v>
      </c>
      <c r="Z697" s="19" t="s">
        <v>1588</v>
      </c>
      <c r="AA697" s="19" t="s">
        <v>1660</v>
      </c>
      <c r="AB697" s="19" t="s">
        <v>1666</v>
      </c>
      <c r="AC697" s="32">
        <v>0</v>
      </c>
      <c r="AD697" s="32">
        <v>0</v>
      </c>
      <c r="AE697" s="32">
        <v>74000000</v>
      </c>
      <c r="AF697" s="32">
        <v>0</v>
      </c>
      <c r="AG697" s="32">
        <v>0</v>
      </c>
      <c r="AH697" s="32">
        <v>9250000</v>
      </c>
      <c r="AI697" s="32">
        <v>0</v>
      </c>
      <c r="AJ697" s="32">
        <v>9250000</v>
      </c>
      <c r="AK697" s="32">
        <v>0</v>
      </c>
      <c r="AL697" s="32">
        <v>9250000</v>
      </c>
      <c r="AM697" s="32">
        <v>0</v>
      </c>
      <c r="AN697" s="32">
        <v>9250000</v>
      </c>
      <c r="AO697" s="32">
        <v>0</v>
      </c>
      <c r="AP697" s="32">
        <v>9250000</v>
      </c>
      <c r="AQ697" s="32">
        <v>0</v>
      </c>
      <c r="AR697" s="32">
        <v>9250000</v>
      </c>
      <c r="AS697" s="32">
        <v>0</v>
      </c>
      <c r="AT697" s="32">
        <v>9250000</v>
      </c>
      <c r="AU697" s="32">
        <v>0</v>
      </c>
      <c r="AV697" s="32">
        <v>9250000</v>
      </c>
      <c r="AW697" s="32">
        <v>0</v>
      </c>
      <c r="AX697" s="32">
        <v>0</v>
      </c>
      <c r="AY697" s="32">
        <v>0</v>
      </c>
      <c r="AZ697" s="32">
        <v>0</v>
      </c>
      <c r="BA697" s="30"/>
      <c r="BB697" s="30"/>
      <c r="BC697" s="30"/>
      <c r="BD697" s="30"/>
      <c r="BE697" s="10" t="str">
        <f t="shared" si="191"/>
        <v>OK</v>
      </c>
      <c r="BF697" s="10" t="str">
        <f t="shared" si="192"/>
        <v>OK</v>
      </c>
      <c r="BG697" s="4">
        <f t="shared" si="193"/>
        <v>0</v>
      </c>
      <c r="BH697" s="11">
        <f t="shared" si="194"/>
        <v>74000000</v>
      </c>
      <c r="BI697" s="11">
        <f t="shared" si="195"/>
        <v>74000000</v>
      </c>
      <c r="BJ697" s="4">
        <f t="shared" si="196"/>
        <v>0</v>
      </c>
      <c r="BK697" s="4">
        <f t="shared" si="197"/>
        <v>0</v>
      </c>
      <c r="BL697" s="1">
        <v>4</v>
      </c>
      <c r="BM697" s="1">
        <v>2520</v>
      </c>
      <c r="BN697" s="1">
        <v>1</v>
      </c>
      <c r="BO697" s="12">
        <v>7</v>
      </c>
      <c r="BP697" s="1">
        <v>4</v>
      </c>
      <c r="BQ697" s="1">
        <v>10</v>
      </c>
      <c r="BT697" s="36"/>
      <c r="BU697" s="36"/>
      <c r="BV697" s="36" t="str">
        <f t="shared" si="198"/>
        <v>2520</v>
      </c>
      <c r="BW697" s="36" t="b">
        <f t="shared" si="199"/>
        <v>1</v>
      </c>
      <c r="BX697" s="36"/>
      <c r="BY697" s="36"/>
      <c r="BZ697" s="36"/>
      <c r="CA697" s="36"/>
    </row>
    <row r="698" spans="1:79" ht="142.5">
      <c r="A698" s="38" t="s">
        <v>3801</v>
      </c>
      <c r="B698" s="33" t="s">
        <v>809</v>
      </c>
      <c r="C698" s="27" t="s">
        <v>259</v>
      </c>
      <c r="D698" s="27" t="s">
        <v>246</v>
      </c>
      <c r="E698" s="18" t="s">
        <v>3862</v>
      </c>
      <c r="F698" s="19" t="s">
        <v>3863</v>
      </c>
      <c r="G698" s="19" t="s">
        <v>3864</v>
      </c>
      <c r="H698" s="19" t="s">
        <v>3908</v>
      </c>
      <c r="I698" s="19">
        <v>80111604</v>
      </c>
      <c r="J698" s="19" t="s">
        <v>1327</v>
      </c>
      <c r="K698" s="19" t="s">
        <v>1334</v>
      </c>
      <c r="L698" s="19" t="s">
        <v>2733</v>
      </c>
      <c r="M698" s="20" t="s">
        <v>1321</v>
      </c>
      <c r="N698" s="20" t="s">
        <v>1321</v>
      </c>
      <c r="O698" s="20" t="s">
        <v>265</v>
      </c>
      <c r="P698" s="20">
        <v>9</v>
      </c>
      <c r="Q698" s="20" t="s">
        <v>1390</v>
      </c>
      <c r="R698" s="20" t="s">
        <v>1391</v>
      </c>
      <c r="S698" s="21">
        <v>66150000</v>
      </c>
      <c r="T698" s="21">
        <v>66150000</v>
      </c>
      <c r="U698" s="20" t="s">
        <v>1404</v>
      </c>
      <c r="V698" s="20" t="s">
        <v>1405</v>
      </c>
      <c r="W698" s="19" t="s">
        <v>99</v>
      </c>
      <c r="X698" s="19" t="s">
        <v>1441</v>
      </c>
      <c r="Y698" s="19" t="s">
        <v>1459</v>
      </c>
      <c r="Z698" s="19" t="s">
        <v>1589</v>
      </c>
      <c r="AA698" s="19" t="s">
        <v>1660</v>
      </c>
      <c r="AB698" s="19" t="s">
        <v>1666</v>
      </c>
      <c r="AC698" s="32">
        <v>0</v>
      </c>
      <c r="AD698" s="32">
        <v>0</v>
      </c>
      <c r="AE698" s="32">
        <v>66150000</v>
      </c>
      <c r="AF698" s="32">
        <v>0</v>
      </c>
      <c r="AG698" s="32">
        <v>0</v>
      </c>
      <c r="AH698" s="32">
        <v>7350000</v>
      </c>
      <c r="AI698" s="32">
        <v>0</v>
      </c>
      <c r="AJ698" s="32">
        <v>7350000</v>
      </c>
      <c r="AK698" s="32">
        <v>0</v>
      </c>
      <c r="AL698" s="32">
        <v>7350000</v>
      </c>
      <c r="AM698" s="32">
        <v>0</v>
      </c>
      <c r="AN698" s="32">
        <v>7350000</v>
      </c>
      <c r="AO698" s="32">
        <v>0</v>
      </c>
      <c r="AP698" s="32">
        <v>7350000</v>
      </c>
      <c r="AQ698" s="32">
        <v>0</v>
      </c>
      <c r="AR698" s="32">
        <v>7350000</v>
      </c>
      <c r="AS698" s="32">
        <v>0</v>
      </c>
      <c r="AT698" s="32">
        <v>7350000</v>
      </c>
      <c r="AU698" s="32">
        <v>0</v>
      </c>
      <c r="AV698" s="32">
        <v>7350000</v>
      </c>
      <c r="AW698" s="32">
        <v>0</v>
      </c>
      <c r="AX698" s="32">
        <v>7350000</v>
      </c>
      <c r="AY698" s="32">
        <v>0</v>
      </c>
      <c r="AZ698" s="32">
        <v>0</v>
      </c>
      <c r="BA698" s="30"/>
      <c r="BB698" s="30"/>
      <c r="BC698" s="30"/>
      <c r="BD698" s="30"/>
      <c r="BE698" s="10" t="str">
        <f t="shared" si="191"/>
        <v>OK</v>
      </c>
      <c r="BF698" s="10" t="str">
        <f t="shared" si="192"/>
        <v>OK</v>
      </c>
      <c r="BG698" s="4">
        <f t="shared" si="193"/>
        <v>0</v>
      </c>
      <c r="BH698" s="11">
        <f t="shared" si="194"/>
        <v>66150000</v>
      </c>
      <c r="BI698" s="11">
        <f t="shared" si="195"/>
        <v>66150000</v>
      </c>
      <c r="BJ698" s="4">
        <f t="shared" si="196"/>
        <v>0</v>
      </c>
      <c r="BK698" s="4">
        <f t="shared" si="197"/>
        <v>0</v>
      </c>
      <c r="BL698" s="1">
        <v>4</v>
      </c>
      <c r="BM698" s="1">
        <v>2520</v>
      </c>
      <c r="BN698" s="1">
        <v>1</v>
      </c>
      <c r="BO698" s="12">
        <v>7</v>
      </c>
      <c r="BP698" s="1">
        <v>4</v>
      </c>
      <c r="BQ698" s="1">
        <v>11</v>
      </c>
      <c r="BT698" s="36"/>
      <c r="BU698" s="36"/>
      <c r="BV698" s="36" t="str">
        <f t="shared" si="198"/>
        <v>2520</v>
      </c>
      <c r="BW698" s="36" t="b">
        <f t="shared" si="199"/>
        <v>1</v>
      </c>
      <c r="BX698" s="36"/>
      <c r="BY698" s="36"/>
      <c r="BZ698" s="36"/>
      <c r="CA698" s="36"/>
    </row>
    <row r="699" spans="1:79" ht="99.75">
      <c r="A699" s="38" t="s">
        <v>3801</v>
      </c>
      <c r="B699" s="33" t="s">
        <v>810</v>
      </c>
      <c r="C699" s="27" t="s">
        <v>259</v>
      </c>
      <c r="D699" s="27" t="s">
        <v>246</v>
      </c>
      <c r="E699" s="18" t="s">
        <v>3862</v>
      </c>
      <c r="F699" s="19" t="s">
        <v>3863</v>
      </c>
      <c r="G699" s="19" t="s">
        <v>3864</v>
      </c>
      <c r="H699" s="19" t="s">
        <v>3908</v>
      </c>
      <c r="I699" s="19">
        <v>80111604</v>
      </c>
      <c r="J699" s="19" t="s">
        <v>1327</v>
      </c>
      <c r="K699" s="19" t="s">
        <v>1337</v>
      </c>
      <c r="L699" s="19" t="s">
        <v>2734</v>
      </c>
      <c r="M699" s="20" t="s">
        <v>1321</v>
      </c>
      <c r="N699" s="20" t="s">
        <v>1321</v>
      </c>
      <c r="O699" s="20" t="s">
        <v>265</v>
      </c>
      <c r="P699" s="20">
        <v>9</v>
      </c>
      <c r="Q699" s="20" t="s">
        <v>1390</v>
      </c>
      <c r="R699" s="20" t="s">
        <v>1391</v>
      </c>
      <c r="S699" s="21">
        <v>66150000</v>
      </c>
      <c r="T699" s="21">
        <v>66150000</v>
      </c>
      <c r="U699" s="20" t="s">
        <v>1404</v>
      </c>
      <c r="V699" s="20" t="s">
        <v>1405</v>
      </c>
      <c r="W699" s="19" t="s">
        <v>99</v>
      </c>
      <c r="X699" s="19" t="s">
        <v>1441</v>
      </c>
      <c r="Y699" s="19" t="s">
        <v>1459</v>
      </c>
      <c r="Z699" s="19" t="s">
        <v>1575</v>
      </c>
      <c r="AA699" s="19" t="s">
        <v>1660</v>
      </c>
      <c r="AB699" s="19" t="s">
        <v>1666</v>
      </c>
      <c r="AC699" s="32">
        <v>0</v>
      </c>
      <c r="AD699" s="32">
        <v>0</v>
      </c>
      <c r="AE699" s="32">
        <v>66150000</v>
      </c>
      <c r="AF699" s="32">
        <v>0</v>
      </c>
      <c r="AG699" s="32">
        <v>0</v>
      </c>
      <c r="AH699" s="32">
        <v>7350000</v>
      </c>
      <c r="AI699" s="32">
        <v>0</v>
      </c>
      <c r="AJ699" s="32">
        <v>7350000</v>
      </c>
      <c r="AK699" s="32">
        <v>0</v>
      </c>
      <c r="AL699" s="32">
        <v>7350000</v>
      </c>
      <c r="AM699" s="32">
        <v>0</v>
      </c>
      <c r="AN699" s="32">
        <v>7350000</v>
      </c>
      <c r="AO699" s="32">
        <v>0</v>
      </c>
      <c r="AP699" s="32">
        <v>7350000</v>
      </c>
      <c r="AQ699" s="32">
        <v>0</v>
      </c>
      <c r="AR699" s="32">
        <v>7350000</v>
      </c>
      <c r="AS699" s="32">
        <v>0</v>
      </c>
      <c r="AT699" s="32">
        <v>7350000</v>
      </c>
      <c r="AU699" s="32">
        <v>0</v>
      </c>
      <c r="AV699" s="32">
        <v>7350000</v>
      </c>
      <c r="AW699" s="32">
        <v>0</v>
      </c>
      <c r="AX699" s="32">
        <v>7350000</v>
      </c>
      <c r="AY699" s="32">
        <v>0</v>
      </c>
      <c r="AZ699" s="32">
        <v>0</v>
      </c>
      <c r="BA699" s="30"/>
      <c r="BB699" s="30"/>
      <c r="BC699" s="30"/>
      <c r="BD699" s="30"/>
      <c r="BE699" s="10" t="str">
        <f t="shared" si="191"/>
        <v>OK</v>
      </c>
      <c r="BF699" s="10" t="str">
        <f t="shared" si="192"/>
        <v>OK</v>
      </c>
      <c r="BG699" s="4">
        <f t="shared" si="193"/>
        <v>0</v>
      </c>
      <c r="BH699" s="11">
        <f t="shared" si="194"/>
        <v>66150000</v>
      </c>
      <c r="BI699" s="11">
        <f t="shared" si="195"/>
        <v>66150000</v>
      </c>
      <c r="BJ699" s="4">
        <f t="shared" si="196"/>
        <v>0</v>
      </c>
      <c r="BK699" s="4">
        <f t="shared" si="197"/>
        <v>0</v>
      </c>
      <c r="BL699" s="1">
        <v>4</v>
      </c>
      <c r="BM699" s="1">
        <v>2520</v>
      </c>
      <c r="BN699" s="1">
        <v>1</v>
      </c>
      <c r="BO699" s="12">
        <v>7</v>
      </c>
      <c r="BP699" s="1">
        <v>4</v>
      </c>
      <c r="BQ699" s="1">
        <v>12</v>
      </c>
      <c r="BT699" s="36"/>
      <c r="BU699" s="36"/>
      <c r="BV699" s="36" t="str">
        <f t="shared" si="198"/>
        <v>2520</v>
      </c>
      <c r="BW699" s="36" t="b">
        <f t="shared" si="199"/>
        <v>1</v>
      </c>
      <c r="BX699" s="36"/>
      <c r="BY699" s="36"/>
      <c r="BZ699" s="36"/>
      <c r="CA699" s="36"/>
    </row>
    <row r="700" spans="1:79" ht="99.75">
      <c r="A700" s="38" t="s">
        <v>3801</v>
      </c>
      <c r="B700" s="33" t="s">
        <v>811</v>
      </c>
      <c r="C700" s="27" t="s">
        <v>259</v>
      </c>
      <c r="D700" s="27" t="s">
        <v>246</v>
      </c>
      <c r="E700" s="18" t="s">
        <v>3862</v>
      </c>
      <c r="F700" s="19" t="s">
        <v>3863</v>
      </c>
      <c r="G700" s="19" t="s">
        <v>3864</v>
      </c>
      <c r="H700" s="19" t="s">
        <v>3908</v>
      </c>
      <c r="I700" s="19">
        <v>80111604</v>
      </c>
      <c r="J700" s="19" t="s">
        <v>1327</v>
      </c>
      <c r="K700" s="19" t="s">
        <v>1337</v>
      </c>
      <c r="L700" s="19" t="s">
        <v>2735</v>
      </c>
      <c r="M700" s="20" t="s">
        <v>1321</v>
      </c>
      <c r="N700" s="20" t="s">
        <v>1321</v>
      </c>
      <c r="O700" s="20" t="s">
        <v>265</v>
      </c>
      <c r="P700" s="20">
        <v>8</v>
      </c>
      <c r="Q700" s="20" t="s">
        <v>1390</v>
      </c>
      <c r="R700" s="20" t="s">
        <v>1391</v>
      </c>
      <c r="S700" s="21">
        <v>58800000</v>
      </c>
      <c r="T700" s="21">
        <v>58800000</v>
      </c>
      <c r="U700" s="20" t="s">
        <v>1404</v>
      </c>
      <c r="V700" s="20" t="s">
        <v>1405</v>
      </c>
      <c r="W700" s="19" t="s">
        <v>99</v>
      </c>
      <c r="X700" s="19" t="s">
        <v>1441</v>
      </c>
      <c r="Y700" s="19" t="s">
        <v>1459</v>
      </c>
      <c r="Z700" s="19" t="s">
        <v>1575</v>
      </c>
      <c r="AA700" s="19" t="s">
        <v>1660</v>
      </c>
      <c r="AB700" s="19" t="s">
        <v>1666</v>
      </c>
      <c r="AC700" s="32">
        <v>0</v>
      </c>
      <c r="AD700" s="32">
        <v>0</v>
      </c>
      <c r="AE700" s="32">
        <v>58800000</v>
      </c>
      <c r="AF700" s="32">
        <v>0</v>
      </c>
      <c r="AG700" s="32">
        <v>0</v>
      </c>
      <c r="AH700" s="32">
        <v>7350000</v>
      </c>
      <c r="AI700" s="32">
        <v>0</v>
      </c>
      <c r="AJ700" s="32">
        <v>7350000</v>
      </c>
      <c r="AK700" s="32">
        <v>0</v>
      </c>
      <c r="AL700" s="32">
        <v>7350000</v>
      </c>
      <c r="AM700" s="32">
        <v>0</v>
      </c>
      <c r="AN700" s="32">
        <v>7350000</v>
      </c>
      <c r="AO700" s="32">
        <v>0</v>
      </c>
      <c r="AP700" s="32">
        <v>7350000</v>
      </c>
      <c r="AQ700" s="32">
        <v>0</v>
      </c>
      <c r="AR700" s="32">
        <v>7350000</v>
      </c>
      <c r="AS700" s="32">
        <v>0</v>
      </c>
      <c r="AT700" s="32">
        <v>7350000</v>
      </c>
      <c r="AU700" s="32">
        <v>0</v>
      </c>
      <c r="AV700" s="32">
        <v>7350000</v>
      </c>
      <c r="AW700" s="32">
        <v>0</v>
      </c>
      <c r="AX700" s="32">
        <v>0</v>
      </c>
      <c r="AY700" s="32">
        <v>0</v>
      </c>
      <c r="AZ700" s="32">
        <v>0</v>
      </c>
      <c r="BA700" s="30"/>
      <c r="BB700" s="30"/>
      <c r="BC700" s="30"/>
      <c r="BD700" s="30"/>
      <c r="BE700" s="10" t="str">
        <f t="shared" si="191"/>
        <v>OK</v>
      </c>
      <c r="BF700" s="10" t="str">
        <f t="shared" si="192"/>
        <v>OK</v>
      </c>
      <c r="BG700" s="4">
        <f t="shared" si="193"/>
        <v>0</v>
      </c>
      <c r="BH700" s="11">
        <f t="shared" si="194"/>
        <v>58800000</v>
      </c>
      <c r="BI700" s="11">
        <f t="shared" si="195"/>
        <v>58800000</v>
      </c>
      <c r="BJ700" s="4">
        <f t="shared" si="196"/>
        <v>0</v>
      </c>
      <c r="BK700" s="4">
        <f t="shared" si="197"/>
        <v>0</v>
      </c>
      <c r="BL700" s="1">
        <v>4</v>
      </c>
      <c r="BM700" s="1">
        <v>2520</v>
      </c>
      <c r="BN700" s="1">
        <v>1</v>
      </c>
      <c r="BO700" s="12">
        <v>7</v>
      </c>
      <c r="BP700" s="1">
        <v>4</v>
      </c>
      <c r="BQ700" s="1">
        <v>13</v>
      </c>
      <c r="BT700" s="36"/>
      <c r="BU700" s="36"/>
      <c r="BV700" s="36" t="str">
        <f t="shared" si="198"/>
        <v>2520</v>
      </c>
      <c r="BW700" s="36" t="b">
        <f t="shared" si="199"/>
        <v>1</v>
      </c>
      <c r="BX700" s="36"/>
      <c r="BY700" s="36"/>
      <c r="BZ700" s="36"/>
      <c r="CA700" s="36"/>
    </row>
    <row r="701" spans="1:79" ht="99.75">
      <c r="A701" s="38" t="s">
        <v>3801</v>
      </c>
      <c r="B701" s="33" t="s">
        <v>812</v>
      </c>
      <c r="C701" s="27" t="s">
        <v>259</v>
      </c>
      <c r="D701" s="27" t="s">
        <v>246</v>
      </c>
      <c r="E701" s="18" t="s">
        <v>3862</v>
      </c>
      <c r="F701" s="19" t="s">
        <v>3863</v>
      </c>
      <c r="G701" s="19" t="s">
        <v>3864</v>
      </c>
      <c r="H701" s="19" t="s">
        <v>3908</v>
      </c>
      <c r="I701" s="19">
        <v>80111604</v>
      </c>
      <c r="J701" s="19" t="s">
        <v>1327</v>
      </c>
      <c r="K701" s="19" t="s">
        <v>1337</v>
      </c>
      <c r="L701" s="19" t="s">
        <v>2736</v>
      </c>
      <c r="M701" s="20" t="s">
        <v>1321</v>
      </c>
      <c r="N701" s="20" t="s">
        <v>1321</v>
      </c>
      <c r="O701" s="20" t="s">
        <v>265</v>
      </c>
      <c r="P701" s="20">
        <v>8</v>
      </c>
      <c r="Q701" s="20" t="s">
        <v>1390</v>
      </c>
      <c r="R701" s="20" t="s">
        <v>1391</v>
      </c>
      <c r="S701" s="21">
        <v>58800000</v>
      </c>
      <c r="T701" s="21">
        <v>58800000</v>
      </c>
      <c r="U701" s="20" t="s">
        <v>1404</v>
      </c>
      <c r="V701" s="20" t="s">
        <v>1405</v>
      </c>
      <c r="W701" s="19" t="s">
        <v>99</v>
      </c>
      <c r="X701" s="19" t="s">
        <v>1441</v>
      </c>
      <c r="Y701" s="19" t="s">
        <v>1459</v>
      </c>
      <c r="Z701" s="19" t="s">
        <v>1575</v>
      </c>
      <c r="AA701" s="19" t="s">
        <v>1660</v>
      </c>
      <c r="AB701" s="19" t="s">
        <v>1666</v>
      </c>
      <c r="AC701" s="32">
        <v>0</v>
      </c>
      <c r="AD701" s="32">
        <v>0</v>
      </c>
      <c r="AE701" s="32">
        <v>58800000</v>
      </c>
      <c r="AF701" s="32">
        <v>0</v>
      </c>
      <c r="AG701" s="32">
        <v>0</v>
      </c>
      <c r="AH701" s="32">
        <v>7350000</v>
      </c>
      <c r="AI701" s="32">
        <v>0</v>
      </c>
      <c r="AJ701" s="32">
        <v>7350000</v>
      </c>
      <c r="AK701" s="32">
        <v>0</v>
      </c>
      <c r="AL701" s="32">
        <v>7350000</v>
      </c>
      <c r="AM701" s="32">
        <v>0</v>
      </c>
      <c r="AN701" s="32">
        <v>7350000</v>
      </c>
      <c r="AO701" s="32">
        <v>0</v>
      </c>
      <c r="AP701" s="32">
        <v>7350000</v>
      </c>
      <c r="AQ701" s="32">
        <v>0</v>
      </c>
      <c r="AR701" s="32">
        <v>7350000</v>
      </c>
      <c r="AS701" s="32">
        <v>0</v>
      </c>
      <c r="AT701" s="32">
        <v>7350000</v>
      </c>
      <c r="AU701" s="32">
        <v>0</v>
      </c>
      <c r="AV701" s="32">
        <v>7350000</v>
      </c>
      <c r="AW701" s="32">
        <v>0</v>
      </c>
      <c r="AX701" s="32">
        <v>0</v>
      </c>
      <c r="AY701" s="32">
        <v>0</v>
      </c>
      <c r="AZ701" s="32">
        <v>0</v>
      </c>
      <c r="BA701" s="30"/>
      <c r="BB701" s="30"/>
      <c r="BC701" s="30"/>
      <c r="BD701" s="30"/>
      <c r="BE701" s="10" t="str">
        <f t="shared" si="191"/>
        <v>OK</v>
      </c>
      <c r="BF701" s="10" t="str">
        <f t="shared" si="192"/>
        <v>OK</v>
      </c>
      <c r="BG701" s="4">
        <f t="shared" si="193"/>
        <v>0</v>
      </c>
      <c r="BH701" s="11">
        <f t="shared" si="194"/>
        <v>58800000</v>
      </c>
      <c r="BI701" s="11">
        <f t="shared" si="195"/>
        <v>58800000</v>
      </c>
      <c r="BJ701" s="4">
        <f t="shared" si="196"/>
        <v>0</v>
      </c>
      <c r="BK701" s="4">
        <f t="shared" si="197"/>
        <v>0</v>
      </c>
      <c r="BL701" s="1">
        <v>4</v>
      </c>
      <c r="BM701" s="1">
        <v>2520</v>
      </c>
      <c r="BN701" s="1">
        <v>1</v>
      </c>
      <c r="BO701" s="12">
        <v>7</v>
      </c>
      <c r="BP701" s="1">
        <v>4</v>
      </c>
      <c r="BQ701" s="1">
        <v>14</v>
      </c>
      <c r="BT701" s="36"/>
      <c r="BU701" s="36"/>
      <c r="BV701" s="36" t="str">
        <f t="shared" si="198"/>
        <v>2520</v>
      </c>
      <c r="BW701" s="36" t="b">
        <f t="shared" si="199"/>
        <v>1</v>
      </c>
      <c r="BX701" s="36"/>
      <c r="BY701" s="36"/>
      <c r="BZ701" s="36"/>
      <c r="CA701" s="36"/>
    </row>
    <row r="702" spans="1:79" ht="156.75">
      <c r="A702" s="38" t="s">
        <v>3801</v>
      </c>
      <c r="B702" s="33" t="s">
        <v>813</v>
      </c>
      <c r="C702" s="27" t="s">
        <v>259</v>
      </c>
      <c r="D702" s="27" t="s">
        <v>246</v>
      </c>
      <c r="E702" s="18" t="s">
        <v>3862</v>
      </c>
      <c r="F702" s="19" t="s">
        <v>3863</v>
      </c>
      <c r="G702" s="19" t="s">
        <v>3864</v>
      </c>
      <c r="H702" s="19" t="s">
        <v>3908</v>
      </c>
      <c r="I702" s="19">
        <v>80111604</v>
      </c>
      <c r="J702" s="19" t="s">
        <v>1327</v>
      </c>
      <c r="K702" s="19" t="s">
        <v>1334</v>
      </c>
      <c r="L702" s="19" t="s">
        <v>2737</v>
      </c>
      <c r="M702" s="20" t="s">
        <v>1321</v>
      </c>
      <c r="N702" s="20" t="s">
        <v>265</v>
      </c>
      <c r="O702" s="20" t="s">
        <v>266</v>
      </c>
      <c r="P702" s="20">
        <v>8</v>
      </c>
      <c r="Q702" s="20" t="s">
        <v>1390</v>
      </c>
      <c r="R702" s="20" t="s">
        <v>1391</v>
      </c>
      <c r="S702" s="21">
        <v>66400000</v>
      </c>
      <c r="T702" s="21">
        <v>66400000</v>
      </c>
      <c r="U702" s="20" t="s">
        <v>1404</v>
      </c>
      <c r="V702" s="20" t="s">
        <v>1405</v>
      </c>
      <c r="W702" s="19" t="s">
        <v>99</v>
      </c>
      <c r="X702" s="19" t="s">
        <v>1441</v>
      </c>
      <c r="Y702" s="19" t="s">
        <v>1459</v>
      </c>
      <c r="Z702" s="19" t="s">
        <v>1585</v>
      </c>
      <c r="AA702" s="19" t="s">
        <v>1660</v>
      </c>
      <c r="AB702" s="19" t="s">
        <v>1666</v>
      </c>
      <c r="AC702" s="32">
        <v>0</v>
      </c>
      <c r="AD702" s="32">
        <v>0</v>
      </c>
      <c r="AE702" s="32">
        <v>0</v>
      </c>
      <c r="AF702" s="32">
        <v>0</v>
      </c>
      <c r="AG702" s="32">
        <v>66400000</v>
      </c>
      <c r="AH702" s="32">
        <v>0</v>
      </c>
      <c r="AI702" s="32">
        <v>0</v>
      </c>
      <c r="AJ702" s="32">
        <v>8300000</v>
      </c>
      <c r="AK702" s="32">
        <v>0</v>
      </c>
      <c r="AL702" s="32">
        <v>8300000</v>
      </c>
      <c r="AM702" s="32">
        <v>0</v>
      </c>
      <c r="AN702" s="32">
        <v>8300000</v>
      </c>
      <c r="AO702" s="32">
        <v>0</v>
      </c>
      <c r="AP702" s="32">
        <v>8300000</v>
      </c>
      <c r="AQ702" s="32">
        <v>0</v>
      </c>
      <c r="AR702" s="32">
        <v>8300000</v>
      </c>
      <c r="AS702" s="32">
        <v>0</v>
      </c>
      <c r="AT702" s="32">
        <v>8300000</v>
      </c>
      <c r="AU702" s="32">
        <v>0</v>
      </c>
      <c r="AV702" s="32">
        <v>8300000</v>
      </c>
      <c r="AW702" s="32">
        <v>0</v>
      </c>
      <c r="AX702" s="32">
        <v>8300000</v>
      </c>
      <c r="AY702" s="32">
        <v>0</v>
      </c>
      <c r="AZ702" s="32">
        <v>0</v>
      </c>
      <c r="BA702" s="30"/>
      <c r="BB702" s="30"/>
      <c r="BC702" s="30"/>
      <c r="BD702" s="30"/>
      <c r="BE702" s="10" t="str">
        <f t="shared" si="191"/>
        <v>OK</v>
      </c>
      <c r="BF702" s="10" t="str">
        <f t="shared" si="192"/>
        <v>OK</v>
      </c>
      <c r="BG702" s="4">
        <f t="shared" si="193"/>
        <v>0</v>
      </c>
      <c r="BH702" s="11">
        <f t="shared" si="194"/>
        <v>66400000</v>
      </c>
      <c r="BI702" s="11">
        <f t="shared" si="195"/>
        <v>66400000</v>
      </c>
      <c r="BJ702" s="4">
        <f t="shared" si="196"/>
        <v>0</v>
      </c>
      <c r="BK702" s="4">
        <f t="shared" si="197"/>
        <v>0</v>
      </c>
      <c r="BL702" s="1">
        <v>4</v>
      </c>
      <c r="BM702" s="1">
        <v>2520</v>
      </c>
      <c r="BN702" s="1">
        <v>1</v>
      </c>
      <c r="BO702" s="12">
        <v>7</v>
      </c>
      <c r="BP702" s="1">
        <v>4</v>
      </c>
      <c r="BQ702" s="1">
        <v>15</v>
      </c>
      <c r="BT702" s="36"/>
      <c r="BU702" s="36"/>
      <c r="BV702" s="36" t="str">
        <f t="shared" si="198"/>
        <v>2520</v>
      </c>
      <c r="BW702" s="36" t="b">
        <f t="shared" si="199"/>
        <v>1</v>
      </c>
      <c r="BX702" s="36"/>
      <c r="BY702" s="36"/>
      <c r="BZ702" s="36"/>
      <c r="CA702" s="36"/>
    </row>
    <row r="703" spans="1:79" ht="99.75">
      <c r="A703" s="38" t="s">
        <v>61</v>
      </c>
      <c r="B703" s="33" t="s">
        <v>814</v>
      </c>
      <c r="C703" s="27" t="s">
        <v>259</v>
      </c>
      <c r="D703" s="27" t="s">
        <v>246</v>
      </c>
      <c r="E703" s="18" t="s">
        <v>3862</v>
      </c>
      <c r="F703" s="19" t="s">
        <v>3863</v>
      </c>
      <c r="G703" s="19" t="s">
        <v>3864</v>
      </c>
      <c r="H703" s="19" t="s">
        <v>3908</v>
      </c>
      <c r="I703" s="19" t="s">
        <v>61</v>
      </c>
      <c r="J703" s="19" t="s">
        <v>1327</v>
      </c>
      <c r="K703" s="19" t="s">
        <v>3341</v>
      </c>
      <c r="L703" s="19" t="s">
        <v>3492</v>
      </c>
      <c r="M703" s="20" t="s">
        <v>61</v>
      </c>
      <c r="N703" s="20" t="s">
        <v>61</v>
      </c>
      <c r="O703" s="20" t="s">
        <v>61</v>
      </c>
      <c r="P703" s="20" t="s">
        <v>61</v>
      </c>
      <c r="Q703" s="20" t="s">
        <v>1392</v>
      </c>
      <c r="R703" s="20" t="s">
        <v>1391</v>
      </c>
      <c r="S703" s="21">
        <v>7446506</v>
      </c>
      <c r="T703" s="21">
        <v>7446506</v>
      </c>
      <c r="U703" s="20" t="s">
        <v>1404</v>
      </c>
      <c r="V703" s="20" t="s">
        <v>1405</v>
      </c>
      <c r="W703" s="19" t="s">
        <v>99</v>
      </c>
      <c r="X703" s="19" t="s">
        <v>1441</v>
      </c>
      <c r="Y703" s="19" t="s">
        <v>1460</v>
      </c>
      <c r="Z703" s="19" t="s">
        <v>1581</v>
      </c>
      <c r="AA703" s="19" t="s">
        <v>1660</v>
      </c>
      <c r="AB703" s="19" t="s">
        <v>1666</v>
      </c>
      <c r="AC703" s="32">
        <v>0</v>
      </c>
      <c r="AD703" s="32">
        <v>0</v>
      </c>
      <c r="AE703" s="32">
        <v>7446506</v>
      </c>
      <c r="AF703" s="32">
        <v>0</v>
      </c>
      <c r="AG703" s="32">
        <v>0</v>
      </c>
      <c r="AH703" s="32">
        <v>7446506</v>
      </c>
      <c r="AI703" s="32">
        <v>0</v>
      </c>
      <c r="AJ703" s="32">
        <v>0</v>
      </c>
      <c r="AK703" s="32">
        <v>0</v>
      </c>
      <c r="AL703" s="32">
        <v>0</v>
      </c>
      <c r="AM703" s="32">
        <v>0</v>
      </c>
      <c r="AN703" s="32">
        <v>0</v>
      </c>
      <c r="AO703" s="32">
        <v>0</v>
      </c>
      <c r="AP703" s="32">
        <v>0</v>
      </c>
      <c r="AQ703" s="32">
        <v>0</v>
      </c>
      <c r="AR703" s="32">
        <v>0</v>
      </c>
      <c r="AS703" s="32">
        <v>0</v>
      </c>
      <c r="AT703" s="32">
        <v>0</v>
      </c>
      <c r="AU703" s="32">
        <v>0</v>
      </c>
      <c r="AV703" s="32">
        <v>0</v>
      </c>
      <c r="AW703" s="32">
        <v>0</v>
      </c>
      <c r="AX703" s="32">
        <v>0</v>
      </c>
      <c r="AY703" s="32">
        <v>0</v>
      </c>
      <c r="AZ703" s="32">
        <v>0</v>
      </c>
      <c r="BA703" s="30"/>
      <c r="BB703" s="30"/>
      <c r="BC703" s="30"/>
      <c r="BD703" s="30"/>
      <c r="BE703" s="10" t="str">
        <f t="shared" si="191"/>
        <v>OK</v>
      </c>
      <c r="BF703" s="10" t="str">
        <f t="shared" si="192"/>
        <v>OK</v>
      </c>
      <c r="BG703" s="4">
        <f t="shared" si="193"/>
        <v>0</v>
      </c>
      <c r="BH703" s="11">
        <f t="shared" si="194"/>
        <v>7446506</v>
      </c>
      <c r="BI703" s="11">
        <f t="shared" si="195"/>
        <v>7446506</v>
      </c>
      <c r="BJ703" s="4">
        <f t="shared" si="196"/>
        <v>0</v>
      </c>
      <c r="BK703" s="4">
        <f t="shared" si="197"/>
        <v>0</v>
      </c>
      <c r="BL703" s="1">
        <v>4</v>
      </c>
      <c r="BM703" s="1">
        <v>2520</v>
      </c>
      <c r="BN703" s="1">
        <v>1</v>
      </c>
      <c r="BO703" s="12">
        <v>7</v>
      </c>
      <c r="BP703" s="1">
        <v>4</v>
      </c>
      <c r="BQ703" s="1">
        <v>16</v>
      </c>
      <c r="BT703" s="36"/>
      <c r="BU703" s="36"/>
      <c r="BV703" s="36" t="str">
        <f t="shared" si="198"/>
        <v>2520</v>
      </c>
      <c r="BW703" s="36" t="b">
        <f t="shared" si="199"/>
        <v>1</v>
      </c>
      <c r="BX703" s="36"/>
      <c r="BY703" s="36"/>
      <c r="BZ703" s="36"/>
      <c r="CA703" s="36"/>
    </row>
    <row r="704" spans="1:79" ht="185.25">
      <c r="A704" s="38" t="s">
        <v>61</v>
      </c>
      <c r="B704" s="33" t="s">
        <v>815</v>
      </c>
      <c r="C704" s="27" t="s">
        <v>259</v>
      </c>
      <c r="D704" s="27" t="s">
        <v>246</v>
      </c>
      <c r="E704" s="18" t="s">
        <v>3862</v>
      </c>
      <c r="F704" s="19" t="s">
        <v>3863</v>
      </c>
      <c r="G704" s="19" t="s">
        <v>3864</v>
      </c>
      <c r="H704" s="19" t="s">
        <v>3909</v>
      </c>
      <c r="I704" s="19">
        <v>80111604</v>
      </c>
      <c r="J704" s="19" t="s">
        <v>1327</v>
      </c>
      <c r="K704" s="19" t="s">
        <v>1333</v>
      </c>
      <c r="L704" s="19" t="s">
        <v>2746</v>
      </c>
      <c r="M704" s="20" t="s">
        <v>1321</v>
      </c>
      <c r="N704" s="20" t="s">
        <v>1321</v>
      </c>
      <c r="O704" s="20" t="s">
        <v>265</v>
      </c>
      <c r="P704" s="20">
        <v>8</v>
      </c>
      <c r="Q704" s="20" t="s">
        <v>1392</v>
      </c>
      <c r="R704" s="20" t="s">
        <v>1391</v>
      </c>
      <c r="S704" s="21">
        <v>0</v>
      </c>
      <c r="T704" s="21">
        <v>0</v>
      </c>
      <c r="U704" s="20" t="s">
        <v>1404</v>
      </c>
      <c r="V704" s="20" t="s">
        <v>1405</v>
      </c>
      <c r="W704" s="19" t="s">
        <v>99</v>
      </c>
      <c r="X704" s="19" t="s">
        <v>1441</v>
      </c>
      <c r="Y704" s="19" t="s">
        <v>1459</v>
      </c>
      <c r="Z704" s="19" t="s">
        <v>1570</v>
      </c>
      <c r="AA704" s="19" t="s">
        <v>1660</v>
      </c>
      <c r="AB704" s="19" t="s">
        <v>1666</v>
      </c>
      <c r="AC704" s="32">
        <v>0</v>
      </c>
      <c r="AD704" s="32">
        <v>0</v>
      </c>
      <c r="AE704" s="32">
        <v>0</v>
      </c>
      <c r="AF704" s="32">
        <v>0</v>
      </c>
      <c r="AG704" s="32">
        <v>0</v>
      </c>
      <c r="AH704" s="32">
        <v>0</v>
      </c>
      <c r="AI704" s="32">
        <v>0</v>
      </c>
      <c r="AJ704" s="32">
        <v>0</v>
      </c>
      <c r="AK704" s="32">
        <v>0</v>
      </c>
      <c r="AL704" s="32">
        <v>0</v>
      </c>
      <c r="AM704" s="32">
        <v>0</v>
      </c>
      <c r="AN704" s="32">
        <v>0</v>
      </c>
      <c r="AO704" s="32">
        <v>0</v>
      </c>
      <c r="AP704" s="32">
        <v>0</v>
      </c>
      <c r="AQ704" s="32">
        <v>0</v>
      </c>
      <c r="AR704" s="32">
        <v>0</v>
      </c>
      <c r="AS704" s="32">
        <v>0</v>
      </c>
      <c r="AT704" s="32">
        <v>0</v>
      </c>
      <c r="AU704" s="32">
        <v>0</v>
      </c>
      <c r="AV704" s="32">
        <v>0</v>
      </c>
      <c r="AW704" s="32">
        <v>0</v>
      </c>
      <c r="AX704" s="32">
        <v>0</v>
      </c>
      <c r="AY704" s="32">
        <v>0</v>
      </c>
      <c r="AZ704" s="32">
        <v>0</v>
      </c>
      <c r="BA704" s="30"/>
      <c r="BB704" s="30"/>
      <c r="BC704" s="30"/>
      <c r="BD704" s="30"/>
      <c r="BE704" s="10" t="str">
        <f t="shared" si="191"/>
        <v>OK</v>
      </c>
      <c r="BF704" s="10" t="str">
        <f t="shared" si="192"/>
        <v>OK</v>
      </c>
      <c r="BG704" s="4">
        <f t="shared" si="193"/>
        <v>0</v>
      </c>
      <c r="BH704" s="11">
        <f t="shared" si="194"/>
        <v>0</v>
      </c>
      <c r="BI704" s="11">
        <f t="shared" si="195"/>
        <v>0</v>
      </c>
      <c r="BJ704" s="4">
        <f t="shared" si="196"/>
        <v>0</v>
      </c>
      <c r="BK704" s="4">
        <f t="shared" si="197"/>
        <v>0</v>
      </c>
      <c r="BL704" s="1">
        <v>4</v>
      </c>
      <c r="BM704" s="1">
        <v>2520</v>
      </c>
      <c r="BN704" s="1">
        <v>1</v>
      </c>
      <c r="BO704" s="12">
        <v>7</v>
      </c>
      <c r="BP704" s="1">
        <v>6</v>
      </c>
      <c r="BQ704" s="1">
        <v>1</v>
      </c>
      <c r="BT704" s="36"/>
      <c r="BU704" s="36"/>
      <c r="BV704" s="36" t="str">
        <f t="shared" si="198"/>
        <v>2520</v>
      </c>
      <c r="BW704" s="36" t="b">
        <f t="shared" si="199"/>
        <v>1</v>
      </c>
      <c r="BX704" s="36"/>
      <c r="BY704" s="36"/>
      <c r="BZ704" s="36"/>
      <c r="CA704" s="36"/>
    </row>
    <row r="705" spans="1:79" ht="327.75">
      <c r="A705" s="38" t="s">
        <v>3801</v>
      </c>
      <c r="B705" s="33" t="s">
        <v>816</v>
      </c>
      <c r="C705" s="27" t="s">
        <v>259</v>
      </c>
      <c r="D705" s="27" t="s">
        <v>246</v>
      </c>
      <c r="E705" s="18" t="s">
        <v>3862</v>
      </c>
      <c r="F705" s="19" t="s">
        <v>3863</v>
      </c>
      <c r="G705" s="19" t="s">
        <v>3864</v>
      </c>
      <c r="H705" s="19" t="s">
        <v>3909</v>
      </c>
      <c r="I705" s="19">
        <v>80111604</v>
      </c>
      <c r="J705" s="19" t="s">
        <v>1327</v>
      </c>
      <c r="K705" s="19" t="s">
        <v>1334</v>
      </c>
      <c r="L705" s="19" t="s">
        <v>2747</v>
      </c>
      <c r="M705" s="20" t="s">
        <v>1321</v>
      </c>
      <c r="N705" s="20" t="s">
        <v>1321</v>
      </c>
      <c r="O705" s="20" t="s">
        <v>265</v>
      </c>
      <c r="P705" s="20">
        <v>8</v>
      </c>
      <c r="Q705" s="20" t="s">
        <v>1390</v>
      </c>
      <c r="R705" s="20" t="s">
        <v>1391</v>
      </c>
      <c r="S705" s="21">
        <v>74000000</v>
      </c>
      <c r="T705" s="21">
        <v>74000000</v>
      </c>
      <c r="U705" s="20" t="s">
        <v>1404</v>
      </c>
      <c r="V705" s="20" t="s">
        <v>1405</v>
      </c>
      <c r="W705" s="19" t="s">
        <v>99</v>
      </c>
      <c r="X705" s="19" t="s">
        <v>1441</v>
      </c>
      <c r="Y705" s="19" t="s">
        <v>1459</v>
      </c>
      <c r="Z705" s="19" t="s">
        <v>1588</v>
      </c>
      <c r="AA705" s="19" t="s">
        <v>1660</v>
      </c>
      <c r="AB705" s="19" t="s">
        <v>1666</v>
      </c>
      <c r="AC705" s="32">
        <v>0</v>
      </c>
      <c r="AD705" s="32">
        <v>0</v>
      </c>
      <c r="AE705" s="32">
        <v>74000000</v>
      </c>
      <c r="AF705" s="32">
        <v>0</v>
      </c>
      <c r="AG705" s="32">
        <v>0</v>
      </c>
      <c r="AH705" s="32">
        <v>9250000</v>
      </c>
      <c r="AI705" s="32">
        <v>0</v>
      </c>
      <c r="AJ705" s="32">
        <v>9250000</v>
      </c>
      <c r="AK705" s="32">
        <v>0</v>
      </c>
      <c r="AL705" s="32">
        <v>9250000</v>
      </c>
      <c r="AM705" s="32">
        <v>0</v>
      </c>
      <c r="AN705" s="32">
        <v>9250000</v>
      </c>
      <c r="AO705" s="32">
        <v>0</v>
      </c>
      <c r="AP705" s="32">
        <v>9250000</v>
      </c>
      <c r="AQ705" s="32">
        <v>0</v>
      </c>
      <c r="AR705" s="32">
        <v>9250000</v>
      </c>
      <c r="AS705" s="32">
        <v>0</v>
      </c>
      <c r="AT705" s="32">
        <v>9250000</v>
      </c>
      <c r="AU705" s="32">
        <v>0</v>
      </c>
      <c r="AV705" s="32">
        <v>9250000</v>
      </c>
      <c r="AW705" s="32">
        <v>0</v>
      </c>
      <c r="AX705" s="32">
        <v>0</v>
      </c>
      <c r="AY705" s="32">
        <v>0</v>
      </c>
      <c r="AZ705" s="32">
        <v>0</v>
      </c>
      <c r="BA705" s="30"/>
      <c r="BB705" s="30"/>
      <c r="BC705" s="30"/>
      <c r="BD705" s="30"/>
      <c r="BE705" s="10" t="str">
        <f t="shared" si="191"/>
        <v>OK</v>
      </c>
      <c r="BF705" s="10" t="str">
        <f t="shared" si="192"/>
        <v>OK</v>
      </c>
      <c r="BG705" s="4">
        <f t="shared" si="193"/>
        <v>0</v>
      </c>
      <c r="BH705" s="11">
        <f t="shared" si="194"/>
        <v>74000000</v>
      </c>
      <c r="BI705" s="11">
        <f t="shared" si="195"/>
        <v>74000000</v>
      </c>
      <c r="BJ705" s="4">
        <f t="shared" si="196"/>
        <v>0</v>
      </c>
      <c r="BK705" s="4">
        <f t="shared" si="197"/>
        <v>0</v>
      </c>
      <c r="BL705" s="1">
        <v>4</v>
      </c>
      <c r="BM705" s="1">
        <v>2520</v>
      </c>
      <c r="BN705" s="1">
        <v>1</v>
      </c>
      <c r="BO705" s="12">
        <v>7</v>
      </c>
      <c r="BP705" s="1">
        <v>6</v>
      </c>
      <c r="BQ705" s="1">
        <v>2</v>
      </c>
      <c r="BT705" s="36"/>
      <c r="BU705" s="36"/>
      <c r="BV705" s="36" t="str">
        <f t="shared" si="198"/>
        <v>2520</v>
      </c>
      <c r="BW705" s="36" t="b">
        <f t="shared" si="199"/>
        <v>1</v>
      </c>
      <c r="BX705" s="36"/>
      <c r="BY705" s="36"/>
      <c r="BZ705" s="36"/>
      <c r="CA705" s="36"/>
    </row>
    <row r="706" spans="1:79" ht="327.75">
      <c r="A706" s="38" t="s">
        <v>3801</v>
      </c>
      <c r="B706" s="33" t="s">
        <v>817</v>
      </c>
      <c r="C706" s="27" t="s">
        <v>259</v>
      </c>
      <c r="D706" s="27" t="s">
        <v>246</v>
      </c>
      <c r="E706" s="18" t="s">
        <v>3862</v>
      </c>
      <c r="F706" s="19" t="s">
        <v>3863</v>
      </c>
      <c r="G706" s="19" t="s">
        <v>3864</v>
      </c>
      <c r="H706" s="19" t="s">
        <v>3909</v>
      </c>
      <c r="I706" s="19">
        <v>80111604</v>
      </c>
      <c r="J706" s="19" t="s">
        <v>1327</v>
      </c>
      <c r="K706" s="19" t="s">
        <v>1334</v>
      </c>
      <c r="L706" s="19" t="s">
        <v>2748</v>
      </c>
      <c r="M706" s="20" t="s">
        <v>1321</v>
      </c>
      <c r="N706" s="20" t="s">
        <v>1321</v>
      </c>
      <c r="O706" s="20" t="s">
        <v>265</v>
      </c>
      <c r="P706" s="20">
        <v>8</v>
      </c>
      <c r="Q706" s="20" t="s">
        <v>1390</v>
      </c>
      <c r="R706" s="20" t="s">
        <v>1391</v>
      </c>
      <c r="S706" s="21">
        <v>74000000</v>
      </c>
      <c r="T706" s="21">
        <v>74000000</v>
      </c>
      <c r="U706" s="20" t="s">
        <v>1404</v>
      </c>
      <c r="V706" s="20" t="s">
        <v>1405</v>
      </c>
      <c r="W706" s="19" t="s">
        <v>99</v>
      </c>
      <c r="X706" s="19" t="s">
        <v>1441</v>
      </c>
      <c r="Y706" s="19" t="s">
        <v>1459</v>
      </c>
      <c r="Z706" s="19" t="s">
        <v>1588</v>
      </c>
      <c r="AA706" s="19" t="s">
        <v>1660</v>
      </c>
      <c r="AB706" s="19" t="s">
        <v>1666</v>
      </c>
      <c r="AC706" s="32">
        <v>0</v>
      </c>
      <c r="AD706" s="32">
        <v>0</v>
      </c>
      <c r="AE706" s="32">
        <v>74000000</v>
      </c>
      <c r="AF706" s="32">
        <v>0</v>
      </c>
      <c r="AG706" s="32">
        <v>0</v>
      </c>
      <c r="AH706" s="32">
        <v>9250000</v>
      </c>
      <c r="AI706" s="32">
        <v>0</v>
      </c>
      <c r="AJ706" s="32">
        <v>9250000</v>
      </c>
      <c r="AK706" s="32">
        <v>0</v>
      </c>
      <c r="AL706" s="32">
        <v>9250000</v>
      </c>
      <c r="AM706" s="32">
        <v>0</v>
      </c>
      <c r="AN706" s="32">
        <v>9250000</v>
      </c>
      <c r="AO706" s="32">
        <v>0</v>
      </c>
      <c r="AP706" s="32">
        <v>9250000</v>
      </c>
      <c r="AQ706" s="32">
        <v>0</v>
      </c>
      <c r="AR706" s="32">
        <v>9250000</v>
      </c>
      <c r="AS706" s="32">
        <v>0</v>
      </c>
      <c r="AT706" s="32">
        <v>9250000</v>
      </c>
      <c r="AU706" s="32">
        <v>0</v>
      </c>
      <c r="AV706" s="32">
        <v>9250000</v>
      </c>
      <c r="AW706" s="32">
        <v>0</v>
      </c>
      <c r="AX706" s="32">
        <v>0</v>
      </c>
      <c r="AY706" s="32">
        <v>0</v>
      </c>
      <c r="AZ706" s="32">
        <v>0</v>
      </c>
      <c r="BA706" s="30"/>
      <c r="BB706" s="30"/>
      <c r="BC706" s="30"/>
      <c r="BD706" s="30"/>
      <c r="BE706" s="10" t="str">
        <f t="shared" si="191"/>
        <v>OK</v>
      </c>
      <c r="BF706" s="10" t="str">
        <f t="shared" si="192"/>
        <v>OK</v>
      </c>
      <c r="BG706" s="4">
        <f t="shared" si="193"/>
        <v>0</v>
      </c>
      <c r="BH706" s="11">
        <f t="shared" si="194"/>
        <v>74000000</v>
      </c>
      <c r="BI706" s="11">
        <f t="shared" si="195"/>
        <v>74000000</v>
      </c>
      <c r="BJ706" s="4">
        <f t="shared" si="196"/>
        <v>0</v>
      </c>
      <c r="BK706" s="4">
        <f t="shared" si="197"/>
        <v>0</v>
      </c>
      <c r="BL706" s="1">
        <v>4</v>
      </c>
      <c r="BM706" s="1">
        <v>2520</v>
      </c>
      <c r="BN706" s="1">
        <v>1</v>
      </c>
      <c r="BO706" s="12">
        <v>7</v>
      </c>
      <c r="BP706" s="1">
        <v>6</v>
      </c>
      <c r="BQ706" s="1">
        <v>3</v>
      </c>
      <c r="BT706" s="36"/>
      <c r="BU706" s="36"/>
      <c r="BV706" s="36" t="str">
        <f t="shared" si="198"/>
        <v>2520</v>
      </c>
      <c r="BW706" s="36" t="b">
        <f t="shared" si="199"/>
        <v>1</v>
      </c>
      <c r="BX706" s="36"/>
      <c r="BY706" s="36"/>
      <c r="BZ706" s="36"/>
      <c r="CA706" s="36"/>
    </row>
    <row r="707" spans="1:79" ht="327.75">
      <c r="A707" s="38" t="s">
        <v>3801</v>
      </c>
      <c r="B707" s="33" t="s">
        <v>818</v>
      </c>
      <c r="C707" s="27" t="s">
        <v>259</v>
      </c>
      <c r="D707" s="27" t="s">
        <v>246</v>
      </c>
      <c r="E707" s="18" t="s">
        <v>3862</v>
      </c>
      <c r="F707" s="19" t="s">
        <v>3863</v>
      </c>
      <c r="G707" s="19" t="s">
        <v>3864</v>
      </c>
      <c r="H707" s="19" t="s">
        <v>3909</v>
      </c>
      <c r="I707" s="19">
        <v>80111604</v>
      </c>
      <c r="J707" s="19" t="s">
        <v>1327</v>
      </c>
      <c r="K707" s="19" t="s">
        <v>1334</v>
      </c>
      <c r="L707" s="19" t="s">
        <v>2749</v>
      </c>
      <c r="M707" s="20" t="s">
        <v>1321</v>
      </c>
      <c r="N707" s="20" t="s">
        <v>1321</v>
      </c>
      <c r="O707" s="20" t="s">
        <v>265</v>
      </c>
      <c r="P707" s="20">
        <v>8</v>
      </c>
      <c r="Q707" s="20" t="s">
        <v>1390</v>
      </c>
      <c r="R707" s="20" t="s">
        <v>1391</v>
      </c>
      <c r="S707" s="21">
        <v>74000000</v>
      </c>
      <c r="T707" s="21">
        <v>74000000</v>
      </c>
      <c r="U707" s="20" t="s">
        <v>1404</v>
      </c>
      <c r="V707" s="20" t="s">
        <v>1405</v>
      </c>
      <c r="W707" s="19" t="s">
        <v>99</v>
      </c>
      <c r="X707" s="19" t="s">
        <v>1441</v>
      </c>
      <c r="Y707" s="19" t="s">
        <v>1459</v>
      </c>
      <c r="Z707" s="19" t="s">
        <v>1588</v>
      </c>
      <c r="AA707" s="19" t="s">
        <v>1660</v>
      </c>
      <c r="AB707" s="19" t="s">
        <v>1666</v>
      </c>
      <c r="AC707" s="32">
        <v>0</v>
      </c>
      <c r="AD707" s="32">
        <v>0</v>
      </c>
      <c r="AE707" s="32">
        <v>74000000</v>
      </c>
      <c r="AF707" s="32">
        <v>0</v>
      </c>
      <c r="AG707" s="32">
        <v>0</v>
      </c>
      <c r="AH707" s="32">
        <v>9250000</v>
      </c>
      <c r="AI707" s="32">
        <v>0</v>
      </c>
      <c r="AJ707" s="32">
        <v>9250000</v>
      </c>
      <c r="AK707" s="32">
        <v>0</v>
      </c>
      <c r="AL707" s="32">
        <v>9250000</v>
      </c>
      <c r="AM707" s="32">
        <v>0</v>
      </c>
      <c r="AN707" s="32">
        <v>9250000</v>
      </c>
      <c r="AO707" s="32">
        <v>0</v>
      </c>
      <c r="AP707" s="32">
        <v>9250000</v>
      </c>
      <c r="AQ707" s="32">
        <v>0</v>
      </c>
      <c r="AR707" s="32">
        <v>9250000</v>
      </c>
      <c r="AS707" s="32">
        <v>0</v>
      </c>
      <c r="AT707" s="32">
        <v>9250000</v>
      </c>
      <c r="AU707" s="32">
        <v>0</v>
      </c>
      <c r="AV707" s="32">
        <v>9250000</v>
      </c>
      <c r="AW707" s="32">
        <v>0</v>
      </c>
      <c r="AX707" s="32">
        <v>0</v>
      </c>
      <c r="AY707" s="32">
        <v>0</v>
      </c>
      <c r="AZ707" s="32">
        <v>0</v>
      </c>
      <c r="BA707" s="30"/>
      <c r="BB707" s="30"/>
      <c r="BC707" s="30"/>
      <c r="BD707" s="30"/>
      <c r="BE707" s="10" t="str">
        <f t="shared" si="191"/>
        <v>OK</v>
      </c>
      <c r="BF707" s="10" t="str">
        <f t="shared" si="192"/>
        <v>OK</v>
      </c>
      <c r="BG707" s="4">
        <f t="shared" si="193"/>
        <v>0</v>
      </c>
      <c r="BH707" s="11">
        <f t="shared" si="194"/>
        <v>74000000</v>
      </c>
      <c r="BI707" s="11">
        <f t="shared" si="195"/>
        <v>74000000</v>
      </c>
      <c r="BJ707" s="4">
        <f t="shared" si="196"/>
        <v>0</v>
      </c>
      <c r="BK707" s="4">
        <f t="shared" si="197"/>
        <v>0</v>
      </c>
      <c r="BL707" s="1">
        <v>4</v>
      </c>
      <c r="BM707" s="1">
        <v>2520</v>
      </c>
      <c r="BN707" s="1">
        <v>1</v>
      </c>
      <c r="BO707" s="12">
        <v>7</v>
      </c>
      <c r="BP707" s="1">
        <v>6</v>
      </c>
      <c r="BQ707" s="1">
        <v>4</v>
      </c>
      <c r="BT707" s="36"/>
      <c r="BU707" s="36"/>
      <c r="BV707" s="36" t="str">
        <f t="shared" si="198"/>
        <v>2520</v>
      </c>
      <c r="BW707" s="36" t="b">
        <f t="shared" si="199"/>
        <v>1</v>
      </c>
      <c r="BX707" s="36"/>
      <c r="BY707" s="36"/>
      <c r="BZ707" s="36"/>
      <c r="CA707" s="36"/>
    </row>
    <row r="708" spans="1:79" ht="128.25">
      <c r="A708" s="38" t="s">
        <v>3801</v>
      </c>
      <c r="B708" s="33" t="s">
        <v>819</v>
      </c>
      <c r="C708" s="27" t="s">
        <v>259</v>
      </c>
      <c r="D708" s="27" t="s">
        <v>246</v>
      </c>
      <c r="E708" s="18" t="s">
        <v>3862</v>
      </c>
      <c r="F708" s="19" t="s">
        <v>3863</v>
      </c>
      <c r="G708" s="19" t="s">
        <v>3864</v>
      </c>
      <c r="H708" s="19" t="s">
        <v>3909</v>
      </c>
      <c r="I708" s="19">
        <v>80111604</v>
      </c>
      <c r="J708" s="19" t="s">
        <v>1327</v>
      </c>
      <c r="K708" s="19" t="s">
        <v>1334</v>
      </c>
      <c r="L708" s="19" t="s">
        <v>2750</v>
      </c>
      <c r="M708" s="20" t="s">
        <v>1321</v>
      </c>
      <c r="N708" s="20" t="s">
        <v>265</v>
      </c>
      <c r="O708" s="20" t="s">
        <v>266</v>
      </c>
      <c r="P708" s="20">
        <v>8</v>
      </c>
      <c r="Q708" s="20" t="s">
        <v>1390</v>
      </c>
      <c r="R708" s="20" t="s">
        <v>1391</v>
      </c>
      <c r="S708" s="21">
        <v>44000000</v>
      </c>
      <c r="T708" s="21">
        <v>44000000</v>
      </c>
      <c r="U708" s="20" t="s">
        <v>1404</v>
      </c>
      <c r="V708" s="20" t="s">
        <v>1405</v>
      </c>
      <c r="W708" s="19" t="s">
        <v>99</v>
      </c>
      <c r="X708" s="19" t="s">
        <v>1441</v>
      </c>
      <c r="Y708" s="19" t="s">
        <v>1459</v>
      </c>
      <c r="Z708" s="19" t="s">
        <v>1589</v>
      </c>
      <c r="AA708" s="19" t="s">
        <v>1660</v>
      </c>
      <c r="AB708" s="19" t="s">
        <v>1666</v>
      </c>
      <c r="AC708" s="32">
        <v>0</v>
      </c>
      <c r="AD708" s="32">
        <v>0</v>
      </c>
      <c r="AE708" s="32">
        <v>0</v>
      </c>
      <c r="AF708" s="32">
        <v>0</v>
      </c>
      <c r="AG708" s="32">
        <v>44000000</v>
      </c>
      <c r="AH708" s="32">
        <v>0</v>
      </c>
      <c r="AI708" s="32">
        <v>0</v>
      </c>
      <c r="AJ708" s="32">
        <v>5500000</v>
      </c>
      <c r="AK708" s="32">
        <v>0</v>
      </c>
      <c r="AL708" s="32">
        <v>5500000</v>
      </c>
      <c r="AM708" s="32">
        <v>0</v>
      </c>
      <c r="AN708" s="32">
        <v>5500000</v>
      </c>
      <c r="AO708" s="32">
        <v>0</v>
      </c>
      <c r="AP708" s="32">
        <v>5500000</v>
      </c>
      <c r="AQ708" s="32">
        <v>0</v>
      </c>
      <c r="AR708" s="32">
        <v>5500000</v>
      </c>
      <c r="AS708" s="32">
        <v>0</v>
      </c>
      <c r="AT708" s="32">
        <v>5500000</v>
      </c>
      <c r="AU708" s="32">
        <v>0</v>
      </c>
      <c r="AV708" s="32">
        <v>5500000</v>
      </c>
      <c r="AW708" s="32">
        <v>0</v>
      </c>
      <c r="AX708" s="32">
        <v>5500000</v>
      </c>
      <c r="AY708" s="32">
        <v>0</v>
      </c>
      <c r="AZ708" s="32">
        <v>0</v>
      </c>
      <c r="BA708" s="30"/>
      <c r="BB708" s="30"/>
      <c r="BC708" s="30"/>
      <c r="BD708" s="30"/>
      <c r="BE708" s="10" t="str">
        <f t="shared" si="191"/>
        <v>OK</v>
      </c>
      <c r="BF708" s="10" t="str">
        <f t="shared" si="192"/>
        <v>OK</v>
      </c>
      <c r="BG708" s="4">
        <f t="shared" si="193"/>
        <v>0</v>
      </c>
      <c r="BH708" s="11">
        <f t="shared" si="194"/>
        <v>44000000</v>
      </c>
      <c r="BI708" s="11">
        <f t="shared" si="195"/>
        <v>44000000</v>
      </c>
      <c r="BJ708" s="4">
        <f t="shared" si="196"/>
        <v>0</v>
      </c>
      <c r="BK708" s="4">
        <f t="shared" si="197"/>
        <v>0</v>
      </c>
      <c r="BL708" s="1">
        <v>4</v>
      </c>
      <c r="BM708" s="1">
        <v>2520</v>
      </c>
      <c r="BN708" s="1">
        <v>1</v>
      </c>
      <c r="BO708" s="12">
        <v>7</v>
      </c>
      <c r="BP708" s="1">
        <v>6</v>
      </c>
      <c r="BQ708" s="1">
        <v>5</v>
      </c>
      <c r="BT708" s="36"/>
      <c r="BU708" s="36"/>
      <c r="BV708" s="36" t="str">
        <f t="shared" si="198"/>
        <v>2520</v>
      </c>
      <c r="BW708" s="36" t="b">
        <f t="shared" si="199"/>
        <v>1</v>
      </c>
      <c r="BX708" s="36"/>
      <c r="BY708" s="36"/>
      <c r="BZ708" s="36"/>
      <c r="CA708" s="36"/>
    </row>
    <row r="709" spans="1:79" ht="327.75">
      <c r="A709" s="38" t="s">
        <v>3801</v>
      </c>
      <c r="B709" s="33" t="s">
        <v>820</v>
      </c>
      <c r="C709" s="27" t="s">
        <v>259</v>
      </c>
      <c r="D709" s="27" t="s">
        <v>246</v>
      </c>
      <c r="E709" s="18" t="s">
        <v>3862</v>
      </c>
      <c r="F709" s="19" t="s">
        <v>3863</v>
      </c>
      <c r="G709" s="19" t="s">
        <v>3864</v>
      </c>
      <c r="H709" s="19" t="s">
        <v>3909</v>
      </c>
      <c r="I709" s="19">
        <v>80111604</v>
      </c>
      <c r="J709" s="19" t="s">
        <v>1327</v>
      </c>
      <c r="K709" s="19" t="s">
        <v>1334</v>
      </c>
      <c r="L709" s="19" t="s">
        <v>2751</v>
      </c>
      <c r="M709" s="20" t="s">
        <v>1321</v>
      </c>
      <c r="N709" s="20" t="s">
        <v>1321</v>
      </c>
      <c r="O709" s="20" t="s">
        <v>265</v>
      </c>
      <c r="P709" s="20">
        <v>8</v>
      </c>
      <c r="Q709" s="20" t="s">
        <v>1390</v>
      </c>
      <c r="R709" s="20" t="s">
        <v>1391</v>
      </c>
      <c r="S709" s="21">
        <v>74000000</v>
      </c>
      <c r="T709" s="21">
        <v>74000000</v>
      </c>
      <c r="U709" s="20" t="s">
        <v>1404</v>
      </c>
      <c r="V709" s="20" t="s">
        <v>1405</v>
      </c>
      <c r="W709" s="19" t="s">
        <v>99</v>
      </c>
      <c r="X709" s="19" t="s">
        <v>1441</v>
      </c>
      <c r="Y709" s="19" t="s">
        <v>1459</v>
      </c>
      <c r="Z709" s="19" t="s">
        <v>1588</v>
      </c>
      <c r="AA709" s="19" t="s">
        <v>1660</v>
      </c>
      <c r="AB709" s="19" t="s">
        <v>1666</v>
      </c>
      <c r="AC709" s="32">
        <v>0</v>
      </c>
      <c r="AD709" s="32">
        <v>0</v>
      </c>
      <c r="AE709" s="32">
        <v>74000000</v>
      </c>
      <c r="AF709" s="32">
        <v>0</v>
      </c>
      <c r="AG709" s="32">
        <v>0</v>
      </c>
      <c r="AH709" s="32">
        <v>9250000</v>
      </c>
      <c r="AI709" s="32">
        <v>0</v>
      </c>
      <c r="AJ709" s="32">
        <v>9250000</v>
      </c>
      <c r="AK709" s="32">
        <v>0</v>
      </c>
      <c r="AL709" s="32">
        <v>9250000</v>
      </c>
      <c r="AM709" s="32">
        <v>0</v>
      </c>
      <c r="AN709" s="32">
        <v>9250000</v>
      </c>
      <c r="AO709" s="32">
        <v>0</v>
      </c>
      <c r="AP709" s="32">
        <v>9250000</v>
      </c>
      <c r="AQ709" s="32">
        <v>0</v>
      </c>
      <c r="AR709" s="32">
        <v>9250000</v>
      </c>
      <c r="AS709" s="32">
        <v>0</v>
      </c>
      <c r="AT709" s="32">
        <v>9250000</v>
      </c>
      <c r="AU709" s="32">
        <v>0</v>
      </c>
      <c r="AV709" s="32">
        <v>9250000</v>
      </c>
      <c r="AW709" s="32">
        <v>0</v>
      </c>
      <c r="AX709" s="32">
        <v>0</v>
      </c>
      <c r="AY709" s="32">
        <v>0</v>
      </c>
      <c r="AZ709" s="32">
        <v>0</v>
      </c>
      <c r="BA709" s="30"/>
      <c r="BB709" s="30"/>
      <c r="BC709" s="30"/>
      <c r="BD709" s="30"/>
      <c r="BE709" s="10" t="str">
        <f t="shared" si="191"/>
        <v>OK</v>
      </c>
      <c r="BF709" s="10" t="str">
        <f t="shared" si="192"/>
        <v>OK</v>
      </c>
      <c r="BG709" s="4">
        <f t="shared" si="193"/>
        <v>0</v>
      </c>
      <c r="BH709" s="11">
        <f t="shared" si="194"/>
        <v>74000000</v>
      </c>
      <c r="BI709" s="11">
        <f t="shared" si="195"/>
        <v>74000000</v>
      </c>
      <c r="BJ709" s="4">
        <f t="shared" si="196"/>
        <v>0</v>
      </c>
      <c r="BK709" s="4">
        <f t="shared" si="197"/>
        <v>0</v>
      </c>
      <c r="BL709" s="1">
        <v>4</v>
      </c>
      <c r="BM709" s="1">
        <v>2520</v>
      </c>
      <c r="BN709" s="1">
        <v>1</v>
      </c>
      <c r="BO709" s="12">
        <v>7</v>
      </c>
      <c r="BP709" s="1">
        <v>6</v>
      </c>
      <c r="BQ709" s="1">
        <v>6</v>
      </c>
      <c r="BT709" s="36"/>
      <c r="BU709" s="36"/>
      <c r="BV709" s="36" t="str">
        <f t="shared" si="198"/>
        <v>2520</v>
      </c>
      <c r="BW709" s="36" t="b">
        <f t="shared" si="199"/>
        <v>1</v>
      </c>
      <c r="BX709" s="36"/>
      <c r="BY709" s="36"/>
      <c r="BZ709" s="36"/>
      <c r="CA709" s="36"/>
    </row>
    <row r="710" spans="1:79" ht="99.75">
      <c r="A710" s="38" t="s">
        <v>61</v>
      </c>
      <c r="B710" s="33" t="s">
        <v>821</v>
      </c>
      <c r="C710" s="27" t="s">
        <v>259</v>
      </c>
      <c r="D710" s="27" t="s">
        <v>246</v>
      </c>
      <c r="E710" s="18" t="s">
        <v>3862</v>
      </c>
      <c r="F710" s="19" t="s">
        <v>3863</v>
      </c>
      <c r="G710" s="19" t="s">
        <v>3864</v>
      </c>
      <c r="H710" s="19" t="s">
        <v>3909</v>
      </c>
      <c r="I710" s="19" t="s">
        <v>61</v>
      </c>
      <c r="J710" s="19" t="s">
        <v>1327</v>
      </c>
      <c r="K710" s="19" t="s">
        <v>3341</v>
      </c>
      <c r="L710" s="19" t="s">
        <v>3493</v>
      </c>
      <c r="M710" s="20" t="s">
        <v>61</v>
      </c>
      <c r="N710" s="20" t="s">
        <v>61</v>
      </c>
      <c r="O710" s="20" t="s">
        <v>61</v>
      </c>
      <c r="P710" s="20" t="s">
        <v>61</v>
      </c>
      <c r="Q710" s="20" t="s">
        <v>1392</v>
      </c>
      <c r="R710" s="20" t="s">
        <v>1391</v>
      </c>
      <c r="S710" s="21">
        <v>1561838</v>
      </c>
      <c r="T710" s="21">
        <v>1561838</v>
      </c>
      <c r="U710" s="20" t="s">
        <v>1404</v>
      </c>
      <c r="V710" s="20" t="s">
        <v>1405</v>
      </c>
      <c r="W710" s="19" t="s">
        <v>99</v>
      </c>
      <c r="X710" s="19" t="s">
        <v>1441</v>
      </c>
      <c r="Y710" s="19" t="s">
        <v>1460</v>
      </c>
      <c r="Z710" s="19" t="s">
        <v>1581</v>
      </c>
      <c r="AA710" s="19" t="s">
        <v>1660</v>
      </c>
      <c r="AB710" s="19" t="s">
        <v>1666</v>
      </c>
      <c r="AC710" s="32">
        <v>0</v>
      </c>
      <c r="AD710" s="32">
        <v>0</v>
      </c>
      <c r="AE710" s="32">
        <v>1561838</v>
      </c>
      <c r="AF710" s="32">
        <v>0</v>
      </c>
      <c r="AG710" s="32">
        <v>0</v>
      </c>
      <c r="AH710" s="32">
        <v>1561838</v>
      </c>
      <c r="AI710" s="32">
        <v>0</v>
      </c>
      <c r="AJ710" s="32">
        <v>0</v>
      </c>
      <c r="AK710" s="32">
        <v>0</v>
      </c>
      <c r="AL710" s="32">
        <v>0</v>
      </c>
      <c r="AM710" s="32">
        <v>0</v>
      </c>
      <c r="AN710" s="32">
        <v>0</v>
      </c>
      <c r="AO710" s="32">
        <v>0</v>
      </c>
      <c r="AP710" s="32">
        <v>0</v>
      </c>
      <c r="AQ710" s="32">
        <v>0</v>
      </c>
      <c r="AR710" s="32">
        <v>0</v>
      </c>
      <c r="AS710" s="32">
        <v>0</v>
      </c>
      <c r="AT710" s="32">
        <v>0</v>
      </c>
      <c r="AU710" s="32">
        <v>0</v>
      </c>
      <c r="AV710" s="32">
        <v>0</v>
      </c>
      <c r="AW710" s="32">
        <v>0</v>
      </c>
      <c r="AX710" s="32">
        <v>0</v>
      </c>
      <c r="AY710" s="32">
        <v>0</v>
      </c>
      <c r="AZ710" s="32">
        <v>0</v>
      </c>
      <c r="BA710" s="30"/>
      <c r="BB710" s="30"/>
      <c r="BC710" s="30"/>
      <c r="BD710" s="30"/>
      <c r="BE710" s="10" t="str">
        <f t="shared" si="191"/>
        <v>OK</v>
      </c>
      <c r="BF710" s="10" t="str">
        <f t="shared" si="192"/>
        <v>OK</v>
      </c>
      <c r="BG710" s="4">
        <f t="shared" si="193"/>
        <v>0</v>
      </c>
      <c r="BH710" s="11">
        <f t="shared" si="194"/>
        <v>1561838</v>
      </c>
      <c r="BI710" s="11">
        <f t="shared" si="195"/>
        <v>1561838</v>
      </c>
      <c r="BJ710" s="4">
        <f t="shared" si="196"/>
        <v>0</v>
      </c>
      <c r="BK710" s="4">
        <f t="shared" si="197"/>
        <v>0</v>
      </c>
      <c r="BL710" s="1">
        <v>4</v>
      </c>
      <c r="BM710" s="1">
        <v>2520</v>
      </c>
      <c r="BN710" s="1">
        <v>1</v>
      </c>
      <c r="BO710" s="12">
        <v>7</v>
      </c>
      <c r="BP710" s="1">
        <v>6</v>
      </c>
      <c r="BQ710" s="1">
        <v>7</v>
      </c>
      <c r="BT710" s="36"/>
      <c r="BU710" s="36"/>
      <c r="BV710" s="36" t="str">
        <f t="shared" si="198"/>
        <v>2520</v>
      </c>
      <c r="BW710" s="36" t="b">
        <f t="shared" si="199"/>
        <v>1</v>
      </c>
      <c r="BX710" s="36"/>
      <c r="BY710" s="36"/>
      <c r="BZ710" s="36"/>
      <c r="CA710" s="36"/>
    </row>
    <row r="711" spans="1:79" ht="199.5">
      <c r="A711" s="38" t="s">
        <v>3801</v>
      </c>
      <c r="B711" s="33" t="s">
        <v>1023</v>
      </c>
      <c r="C711" s="27" t="s">
        <v>259</v>
      </c>
      <c r="D711" s="27" t="s">
        <v>246</v>
      </c>
      <c r="E711" s="18" t="s">
        <v>3862</v>
      </c>
      <c r="F711" s="19" t="s">
        <v>3875</v>
      </c>
      <c r="G711" s="19" t="s">
        <v>3910</v>
      </c>
      <c r="H711" s="19" t="s">
        <v>3911</v>
      </c>
      <c r="I711" s="19">
        <v>81111508</v>
      </c>
      <c r="J711" s="19" t="s">
        <v>1382</v>
      </c>
      <c r="K711" s="19" t="s">
        <v>1330</v>
      </c>
      <c r="L711" s="19" t="s">
        <v>2752</v>
      </c>
      <c r="M711" s="20" t="s">
        <v>1321</v>
      </c>
      <c r="N711" s="20" t="s">
        <v>1321</v>
      </c>
      <c r="O711" s="20" t="s">
        <v>265</v>
      </c>
      <c r="P711" s="20">
        <v>2</v>
      </c>
      <c r="Q711" s="20" t="s">
        <v>1390</v>
      </c>
      <c r="R711" s="20" t="s">
        <v>1391</v>
      </c>
      <c r="S711" s="21">
        <v>20320000</v>
      </c>
      <c r="T711" s="21">
        <v>20320000</v>
      </c>
      <c r="U711" s="20" t="s">
        <v>1404</v>
      </c>
      <c r="V711" s="20" t="s">
        <v>1405</v>
      </c>
      <c r="W711" s="19" t="s">
        <v>106</v>
      </c>
      <c r="X711" s="19" t="s">
        <v>1451</v>
      </c>
      <c r="Y711" s="19" t="s">
        <v>1459</v>
      </c>
      <c r="Z711" s="19" t="s">
        <v>1593</v>
      </c>
      <c r="AA711" s="19" t="s">
        <v>1660</v>
      </c>
      <c r="AB711" s="19" t="s">
        <v>1666</v>
      </c>
      <c r="AC711" s="32">
        <v>0</v>
      </c>
      <c r="AD711" s="32">
        <v>0</v>
      </c>
      <c r="AE711" s="32">
        <v>20320000</v>
      </c>
      <c r="AF711" s="32">
        <v>0</v>
      </c>
      <c r="AG711" s="32">
        <v>0</v>
      </c>
      <c r="AH711" s="32">
        <v>10160000</v>
      </c>
      <c r="AI711" s="32">
        <v>0</v>
      </c>
      <c r="AJ711" s="32">
        <v>10160000</v>
      </c>
      <c r="AK711" s="32">
        <v>0</v>
      </c>
      <c r="AL711" s="32">
        <v>0</v>
      </c>
      <c r="AM711" s="32">
        <v>0</v>
      </c>
      <c r="AN711" s="32">
        <v>0</v>
      </c>
      <c r="AO711" s="32">
        <v>0</v>
      </c>
      <c r="AP711" s="32">
        <v>0</v>
      </c>
      <c r="AQ711" s="32">
        <v>0</v>
      </c>
      <c r="AR711" s="32">
        <v>0</v>
      </c>
      <c r="AS711" s="32">
        <v>0</v>
      </c>
      <c r="AT711" s="32">
        <v>0</v>
      </c>
      <c r="AU711" s="32">
        <v>0</v>
      </c>
      <c r="AV711" s="32">
        <v>0</v>
      </c>
      <c r="AW711" s="32">
        <v>0</v>
      </c>
      <c r="AX711" s="32">
        <v>0</v>
      </c>
      <c r="AY711" s="32">
        <v>0</v>
      </c>
      <c r="AZ711" s="32">
        <v>0</v>
      </c>
      <c r="BA711" s="30"/>
      <c r="BB711" s="30"/>
      <c r="BC711" s="30"/>
      <c r="BD711" s="30"/>
      <c r="BE711" s="10" t="str">
        <f t="shared" si="191"/>
        <v>OK</v>
      </c>
      <c r="BF711" s="10" t="str">
        <f t="shared" si="192"/>
        <v>OK</v>
      </c>
      <c r="BG711" s="4">
        <f t="shared" si="193"/>
        <v>0</v>
      </c>
      <c r="BH711" s="11">
        <f t="shared" si="194"/>
        <v>20320000</v>
      </c>
      <c r="BI711" s="11">
        <f t="shared" si="195"/>
        <v>20320000</v>
      </c>
      <c r="BJ711" s="4">
        <f t="shared" si="196"/>
        <v>0</v>
      </c>
      <c r="BK711" s="4">
        <f t="shared" si="197"/>
        <v>0</v>
      </c>
      <c r="BL711" s="1">
        <v>4</v>
      </c>
      <c r="BM711" s="1">
        <v>2710</v>
      </c>
      <c r="BN711" s="1">
        <v>3</v>
      </c>
      <c r="BO711" s="12">
        <v>1</v>
      </c>
      <c r="BP711" s="1">
        <v>4</v>
      </c>
      <c r="BQ711" s="1">
        <v>1</v>
      </c>
      <c r="BT711" s="36"/>
      <c r="BU711" s="36"/>
      <c r="BV711" s="36" t="str">
        <f t="shared" si="198"/>
        <v>2710</v>
      </c>
      <c r="BW711" s="36" t="b">
        <f t="shared" si="199"/>
        <v>1</v>
      </c>
      <c r="BX711" s="36"/>
      <c r="BY711" s="36"/>
      <c r="BZ711" s="36"/>
      <c r="CA711" s="36"/>
    </row>
    <row r="712" spans="1:79" ht="199.5">
      <c r="A712" s="38" t="s">
        <v>3801</v>
      </c>
      <c r="B712" s="33" t="s">
        <v>1024</v>
      </c>
      <c r="C712" s="27" t="s">
        <v>259</v>
      </c>
      <c r="D712" s="27" t="s">
        <v>246</v>
      </c>
      <c r="E712" s="18" t="s">
        <v>3862</v>
      </c>
      <c r="F712" s="19" t="s">
        <v>3875</v>
      </c>
      <c r="G712" s="19" t="s">
        <v>3910</v>
      </c>
      <c r="H712" s="19" t="s">
        <v>3911</v>
      </c>
      <c r="I712" s="19">
        <v>81111508</v>
      </c>
      <c r="J712" s="19" t="s">
        <v>1382</v>
      </c>
      <c r="K712" s="19" t="s">
        <v>1330</v>
      </c>
      <c r="L712" s="19" t="s">
        <v>2753</v>
      </c>
      <c r="M712" s="20" t="s">
        <v>1321</v>
      </c>
      <c r="N712" s="20" t="s">
        <v>1321</v>
      </c>
      <c r="O712" s="20" t="s">
        <v>265</v>
      </c>
      <c r="P712" s="20">
        <v>6</v>
      </c>
      <c r="Q712" s="20" t="s">
        <v>1390</v>
      </c>
      <c r="R712" s="20" t="s">
        <v>1391</v>
      </c>
      <c r="S712" s="21">
        <v>93386328</v>
      </c>
      <c r="T712" s="21">
        <v>93386328</v>
      </c>
      <c r="U712" s="20" t="s">
        <v>1404</v>
      </c>
      <c r="V712" s="20" t="s">
        <v>1405</v>
      </c>
      <c r="W712" s="19" t="s">
        <v>106</v>
      </c>
      <c r="X712" s="19" t="s">
        <v>1451</v>
      </c>
      <c r="Y712" s="19" t="s">
        <v>1459</v>
      </c>
      <c r="Z712" s="19" t="s">
        <v>1593</v>
      </c>
      <c r="AA712" s="19" t="s">
        <v>1660</v>
      </c>
      <c r="AB712" s="19" t="s">
        <v>1666</v>
      </c>
      <c r="AC712" s="32">
        <v>0</v>
      </c>
      <c r="AD712" s="32">
        <v>0</v>
      </c>
      <c r="AE712" s="32">
        <v>93386328</v>
      </c>
      <c r="AF712" s="32">
        <v>0</v>
      </c>
      <c r="AG712" s="32">
        <v>0</v>
      </c>
      <c r="AH712" s="32">
        <v>15564388</v>
      </c>
      <c r="AI712" s="32">
        <v>0</v>
      </c>
      <c r="AJ712" s="32">
        <v>15564388</v>
      </c>
      <c r="AK712" s="32">
        <v>0</v>
      </c>
      <c r="AL712" s="32">
        <v>15564388</v>
      </c>
      <c r="AM712" s="32">
        <v>0</v>
      </c>
      <c r="AN712" s="32">
        <v>15564388</v>
      </c>
      <c r="AO712" s="32">
        <v>0</v>
      </c>
      <c r="AP712" s="32">
        <v>31128776</v>
      </c>
      <c r="AQ712" s="32">
        <v>0</v>
      </c>
      <c r="AR712" s="32">
        <v>0</v>
      </c>
      <c r="AS712" s="32">
        <v>0</v>
      </c>
      <c r="AT712" s="32">
        <v>0</v>
      </c>
      <c r="AU712" s="32">
        <v>0</v>
      </c>
      <c r="AV712" s="32">
        <v>0</v>
      </c>
      <c r="AW712" s="32">
        <v>0</v>
      </c>
      <c r="AX712" s="32">
        <v>0</v>
      </c>
      <c r="AY712" s="32">
        <v>0</v>
      </c>
      <c r="AZ712" s="32">
        <v>0</v>
      </c>
      <c r="BA712" s="30"/>
      <c r="BB712" s="30"/>
      <c r="BC712" s="30"/>
      <c r="BD712" s="30"/>
      <c r="BE712" s="10" t="str">
        <f t="shared" si="191"/>
        <v>OK</v>
      </c>
      <c r="BF712" s="10" t="str">
        <f t="shared" si="192"/>
        <v>OK</v>
      </c>
      <c r="BG712" s="4">
        <f t="shared" si="193"/>
        <v>0</v>
      </c>
      <c r="BH712" s="11">
        <f t="shared" si="194"/>
        <v>93386328</v>
      </c>
      <c r="BI712" s="11">
        <f t="shared" si="195"/>
        <v>93386328</v>
      </c>
      <c r="BJ712" s="4">
        <f t="shared" si="196"/>
        <v>0</v>
      </c>
      <c r="BK712" s="4">
        <f t="shared" si="197"/>
        <v>0</v>
      </c>
      <c r="BL712" s="1">
        <v>4</v>
      </c>
      <c r="BM712" s="1">
        <v>2710</v>
      </c>
      <c r="BN712" s="1">
        <v>3</v>
      </c>
      <c r="BO712" s="12">
        <v>1</v>
      </c>
      <c r="BP712" s="1">
        <v>4</v>
      </c>
      <c r="BQ712" s="1">
        <v>2</v>
      </c>
      <c r="BT712" s="36"/>
      <c r="BU712" s="36"/>
      <c r="BV712" s="36" t="str">
        <f t="shared" si="198"/>
        <v>2710</v>
      </c>
      <c r="BW712" s="36" t="b">
        <f t="shared" si="199"/>
        <v>1</v>
      </c>
      <c r="BX712" s="36"/>
      <c r="BY712" s="36"/>
      <c r="BZ712" s="36"/>
      <c r="CA712" s="36"/>
    </row>
    <row r="713" spans="1:79" ht="256.5">
      <c r="A713" s="38" t="s">
        <v>3801</v>
      </c>
      <c r="B713" s="33" t="s">
        <v>1025</v>
      </c>
      <c r="C713" s="27" t="s">
        <v>259</v>
      </c>
      <c r="D713" s="27" t="s">
        <v>246</v>
      </c>
      <c r="E713" s="18" t="s">
        <v>3862</v>
      </c>
      <c r="F713" s="19" t="s">
        <v>3875</v>
      </c>
      <c r="G713" s="19" t="s">
        <v>3910</v>
      </c>
      <c r="H713" s="19" t="s">
        <v>3911</v>
      </c>
      <c r="I713" s="19">
        <v>81111508</v>
      </c>
      <c r="J713" s="19" t="s">
        <v>1382</v>
      </c>
      <c r="K713" s="19" t="s">
        <v>1330</v>
      </c>
      <c r="L713" s="19" t="s">
        <v>2754</v>
      </c>
      <c r="M713" s="20" t="s">
        <v>1321</v>
      </c>
      <c r="N713" s="20" t="s">
        <v>1321</v>
      </c>
      <c r="O713" s="20" t="s">
        <v>265</v>
      </c>
      <c r="P713" s="20">
        <v>2</v>
      </c>
      <c r="Q713" s="20" t="s">
        <v>1390</v>
      </c>
      <c r="R713" s="20" t="s">
        <v>1391</v>
      </c>
      <c r="S713" s="21">
        <v>23000000</v>
      </c>
      <c r="T713" s="21">
        <v>23000000</v>
      </c>
      <c r="U713" s="20" t="s">
        <v>1404</v>
      </c>
      <c r="V713" s="20" t="s">
        <v>1405</v>
      </c>
      <c r="W713" s="19" t="s">
        <v>106</v>
      </c>
      <c r="X713" s="19" t="s">
        <v>1451</v>
      </c>
      <c r="Y713" s="19" t="s">
        <v>1459</v>
      </c>
      <c r="Z713" s="19" t="s">
        <v>1593</v>
      </c>
      <c r="AA713" s="19" t="s">
        <v>1660</v>
      </c>
      <c r="AB713" s="19" t="s">
        <v>1666</v>
      </c>
      <c r="AC713" s="32">
        <v>0</v>
      </c>
      <c r="AD713" s="32">
        <v>0</v>
      </c>
      <c r="AE713" s="32">
        <v>23000000</v>
      </c>
      <c r="AF713" s="32">
        <v>0</v>
      </c>
      <c r="AG713" s="32">
        <v>0</v>
      </c>
      <c r="AH713" s="32">
        <v>11500000</v>
      </c>
      <c r="AI713" s="32">
        <v>0</v>
      </c>
      <c r="AJ713" s="32">
        <v>11500000</v>
      </c>
      <c r="AK713" s="32">
        <v>0</v>
      </c>
      <c r="AL713" s="32">
        <v>0</v>
      </c>
      <c r="AM713" s="32">
        <v>0</v>
      </c>
      <c r="AN713" s="32">
        <v>0</v>
      </c>
      <c r="AO713" s="32">
        <v>0</v>
      </c>
      <c r="AP713" s="32">
        <v>0</v>
      </c>
      <c r="AQ713" s="32">
        <v>0</v>
      </c>
      <c r="AR713" s="32">
        <v>0</v>
      </c>
      <c r="AS713" s="32">
        <v>0</v>
      </c>
      <c r="AT713" s="32">
        <v>0</v>
      </c>
      <c r="AU713" s="32">
        <v>0</v>
      </c>
      <c r="AV713" s="32">
        <v>0</v>
      </c>
      <c r="AW713" s="32">
        <v>0</v>
      </c>
      <c r="AX713" s="32">
        <v>0</v>
      </c>
      <c r="AY713" s="32">
        <v>0</v>
      </c>
      <c r="AZ713" s="32">
        <v>0</v>
      </c>
      <c r="BA713" s="30"/>
      <c r="BB713" s="30"/>
      <c r="BC713" s="30"/>
      <c r="BD713" s="30"/>
      <c r="BE713" s="10" t="str">
        <f t="shared" ref="BE713:BE776" si="202">IF(OR($T713&lt;&gt;"",SUM(AC713:AZ713)&lt;&gt;0),IF(T713=BH713,"OK",IF(T713&gt;BH713,"Valor estimado supera a Compromisos en "&amp;DOLLAR(T713-BH713),"Compromisos superan al Valor estimado en "&amp;DOLLAR(BH713-T713))),"")</f>
        <v>OK</v>
      </c>
      <c r="BF713" s="10" t="str">
        <f t="shared" ref="BF713:BF776" si="203">IF(OR($T713&lt;&gt;"",SUM(AC713:AZ713)&lt;&gt;0),IF(T713=BI713,"OK",IF(T713&gt;BI713,"Valor estimado supera a Obligaciones en "&amp;DOLLAR(T713-BI713),"Obligaciones superan al Valor estimado en "&amp;DOLLAR(BI713-T713))),"")</f>
        <v>OK</v>
      </c>
      <c r="BG713" s="4">
        <f t="shared" ref="BG713:BG776" si="204">+IF(B713&lt;&gt;"",COUNTBLANK(F713:AZ713),0)</f>
        <v>0</v>
      </c>
      <c r="BH713" s="11">
        <f t="shared" ref="BH713:BH776" si="205">+SUM(AC713,AE713,AG713,AI713,AK713,AM713,AO713,AQ713,AS713,AU713,AW713,AY713)</f>
        <v>23000000</v>
      </c>
      <c r="BI713" s="11">
        <f t="shared" ref="BI713:BI776" si="206">+SUM(AD713,AF713,AH713,AJ713,AL713,AN713,AP713,AR713,AT713,AV713,AX713,AZ713)</f>
        <v>23000000</v>
      </c>
      <c r="BJ713" s="4">
        <f t="shared" ref="BJ713:BJ776" si="207">+IF(OR(BE713="ok",BE713=""),0,1)</f>
        <v>0</v>
      </c>
      <c r="BK713" s="4">
        <f t="shared" ref="BK713:BK776" si="208">+IF(OR(BF713="ok",BF713=""),0,1)</f>
        <v>0</v>
      </c>
      <c r="BL713" s="1">
        <v>4</v>
      </c>
      <c r="BM713" s="1">
        <v>2710</v>
      </c>
      <c r="BN713" s="1">
        <v>3</v>
      </c>
      <c r="BO713" s="12">
        <v>1</v>
      </c>
      <c r="BP713" s="1">
        <v>4</v>
      </c>
      <c r="BQ713" s="1">
        <v>3</v>
      </c>
      <c r="BT713" s="36"/>
      <c r="BU713" s="36"/>
      <c r="BV713" s="36" t="str">
        <f t="shared" si="198"/>
        <v>2710</v>
      </c>
      <c r="BW713" s="36" t="b">
        <f t="shared" si="199"/>
        <v>1</v>
      </c>
      <c r="BX713" s="36"/>
      <c r="BY713" s="36"/>
      <c r="BZ713" s="36"/>
      <c r="CA713" s="36"/>
    </row>
    <row r="714" spans="1:79" ht="199.5">
      <c r="A714" s="38" t="s">
        <v>3801</v>
      </c>
      <c r="B714" s="33" t="s">
        <v>1026</v>
      </c>
      <c r="C714" s="27" t="s">
        <v>259</v>
      </c>
      <c r="D714" s="27" t="s">
        <v>246</v>
      </c>
      <c r="E714" s="18" t="s">
        <v>3862</v>
      </c>
      <c r="F714" s="19" t="s">
        <v>3875</v>
      </c>
      <c r="G714" s="19" t="s">
        <v>3910</v>
      </c>
      <c r="H714" s="19" t="s">
        <v>3911</v>
      </c>
      <c r="I714" s="19">
        <v>81111508</v>
      </c>
      <c r="J714" s="19" t="s">
        <v>1382</v>
      </c>
      <c r="K714" s="19" t="s">
        <v>1330</v>
      </c>
      <c r="L714" s="19" t="s">
        <v>2755</v>
      </c>
      <c r="M714" s="20" t="s">
        <v>1321</v>
      </c>
      <c r="N714" s="20" t="s">
        <v>1321</v>
      </c>
      <c r="O714" s="20" t="s">
        <v>265</v>
      </c>
      <c r="P714" s="20">
        <v>2</v>
      </c>
      <c r="Q714" s="20" t="s">
        <v>1390</v>
      </c>
      <c r="R714" s="20" t="s">
        <v>1391</v>
      </c>
      <c r="S714" s="21">
        <v>20320000</v>
      </c>
      <c r="T714" s="21">
        <v>20320000</v>
      </c>
      <c r="U714" s="20" t="s">
        <v>1404</v>
      </c>
      <c r="V714" s="20" t="s">
        <v>1405</v>
      </c>
      <c r="W714" s="19" t="s">
        <v>106</v>
      </c>
      <c r="X714" s="19" t="s">
        <v>1451</v>
      </c>
      <c r="Y714" s="19" t="s">
        <v>1459</v>
      </c>
      <c r="Z714" s="19" t="s">
        <v>1593</v>
      </c>
      <c r="AA714" s="19" t="s">
        <v>1660</v>
      </c>
      <c r="AB714" s="19" t="s">
        <v>1666</v>
      </c>
      <c r="AC714" s="32">
        <v>0</v>
      </c>
      <c r="AD714" s="32">
        <v>0</v>
      </c>
      <c r="AE714" s="32">
        <v>20320000</v>
      </c>
      <c r="AF714" s="32">
        <v>0</v>
      </c>
      <c r="AG714" s="32">
        <v>0</v>
      </c>
      <c r="AH714" s="32">
        <v>10160000</v>
      </c>
      <c r="AI714" s="32">
        <v>0</v>
      </c>
      <c r="AJ714" s="32">
        <v>10160000</v>
      </c>
      <c r="AK714" s="32">
        <v>0</v>
      </c>
      <c r="AL714" s="32">
        <v>0</v>
      </c>
      <c r="AM714" s="32">
        <v>0</v>
      </c>
      <c r="AN714" s="32">
        <v>0</v>
      </c>
      <c r="AO714" s="32">
        <v>0</v>
      </c>
      <c r="AP714" s="32">
        <v>0</v>
      </c>
      <c r="AQ714" s="32">
        <v>0</v>
      </c>
      <c r="AR714" s="32">
        <v>0</v>
      </c>
      <c r="AS714" s="32">
        <v>0</v>
      </c>
      <c r="AT714" s="32">
        <v>0</v>
      </c>
      <c r="AU714" s="32">
        <v>0</v>
      </c>
      <c r="AV714" s="32">
        <v>0</v>
      </c>
      <c r="AW714" s="32">
        <v>0</v>
      </c>
      <c r="AX714" s="32">
        <v>0</v>
      </c>
      <c r="AY714" s="32">
        <v>0</v>
      </c>
      <c r="AZ714" s="32">
        <v>0</v>
      </c>
      <c r="BA714" s="30"/>
      <c r="BB714" s="30"/>
      <c r="BC714" s="30"/>
      <c r="BD714" s="30"/>
      <c r="BE714" s="10" t="str">
        <f t="shared" si="202"/>
        <v>OK</v>
      </c>
      <c r="BF714" s="10" t="str">
        <f t="shared" si="203"/>
        <v>OK</v>
      </c>
      <c r="BG714" s="4">
        <f t="shared" si="204"/>
        <v>0</v>
      </c>
      <c r="BH714" s="11">
        <f t="shared" si="205"/>
        <v>20320000</v>
      </c>
      <c r="BI714" s="11">
        <f t="shared" si="206"/>
        <v>20320000</v>
      </c>
      <c r="BJ714" s="4">
        <f t="shared" si="207"/>
        <v>0</v>
      </c>
      <c r="BK714" s="4">
        <f t="shared" si="208"/>
        <v>0</v>
      </c>
      <c r="BL714" s="1">
        <v>4</v>
      </c>
      <c r="BM714" s="1">
        <v>2710</v>
      </c>
      <c r="BN714" s="1">
        <v>3</v>
      </c>
      <c r="BO714" s="12">
        <v>1</v>
      </c>
      <c r="BP714" s="1">
        <v>4</v>
      </c>
      <c r="BQ714" s="1">
        <v>4</v>
      </c>
      <c r="BT714" s="36"/>
      <c r="BU714" s="36"/>
      <c r="BV714" s="36" t="str">
        <f t="shared" si="198"/>
        <v>2710</v>
      </c>
      <c r="BW714" s="36" t="b">
        <f t="shared" si="199"/>
        <v>1</v>
      </c>
      <c r="BX714" s="36"/>
      <c r="BY714" s="36"/>
      <c r="BZ714" s="36"/>
      <c r="CA714" s="36"/>
    </row>
    <row r="715" spans="1:79" ht="199.5">
      <c r="A715" s="38" t="s">
        <v>3801</v>
      </c>
      <c r="B715" s="33" t="s">
        <v>1027</v>
      </c>
      <c r="C715" s="27" t="s">
        <v>259</v>
      </c>
      <c r="D715" s="27" t="s">
        <v>246</v>
      </c>
      <c r="E715" s="18" t="s">
        <v>3862</v>
      </c>
      <c r="F715" s="19" t="s">
        <v>3875</v>
      </c>
      <c r="G715" s="19" t="s">
        <v>3910</v>
      </c>
      <c r="H715" s="19" t="s">
        <v>3911</v>
      </c>
      <c r="I715" s="19">
        <v>81111508</v>
      </c>
      <c r="J715" s="19" t="s">
        <v>1382</v>
      </c>
      <c r="K715" s="19" t="s">
        <v>1330</v>
      </c>
      <c r="L715" s="19" t="s">
        <v>2756</v>
      </c>
      <c r="M715" s="20" t="s">
        <v>1321</v>
      </c>
      <c r="N715" s="20" t="s">
        <v>1321</v>
      </c>
      <c r="O715" s="20" t="s">
        <v>265</v>
      </c>
      <c r="P715" s="20">
        <v>2</v>
      </c>
      <c r="Q715" s="20" t="s">
        <v>1390</v>
      </c>
      <c r="R715" s="20" t="s">
        <v>1391</v>
      </c>
      <c r="S715" s="21">
        <v>20320000</v>
      </c>
      <c r="T715" s="21">
        <v>20320000</v>
      </c>
      <c r="U715" s="20" t="s">
        <v>1404</v>
      </c>
      <c r="V715" s="20" t="s">
        <v>1405</v>
      </c>
      <c r="W715" s="19" t="s">
        <v>106</v>
      </c>
      <c r="X715" s="19" t="s">
        <v>1451</v>
      </c>
      <c r="Y715" s="19" t="s">
        <v>1459</v>
      </c>
      <c r="Z715" s="19" t="s">
        <v>1593</v>
      </c>
      <c r="AA715" s="19" t="s">
        <v>1660</v>
      </c>
      <c r="AB715" s="19" t="s">
        <v>1666</v>
      </c>
      <c r="AC715" s="32">
        <v>0</v>
      </c>
      <c r="AD715" s="32">
        <v>0</v>
      </c>
      <c r="AE715" s="32">
        <v>20320000</v>
      </c>
      <c r="AF715" s="32">
        <v>0</v>
      </c>
      <c r="AG715" s="32">
        <v>0</v>
      </c>
      <c r="AH715" s="32">
        <v>10160000</v>
      </c>
      <c r="AI715" s="32">
        <v>0</v>
      </c>
      <c r="AJ715" s="32">
        <v>10160000</v>
      </c>
      <c r="AK715" s="32">
        <v>0</v>
      </c>
      <c r="AL715" s="32">
        <v>0</v>
      </c>
      <c r="AM715" s="32">
        <v>0</v>
      </c>
      <c r="AN715" s="32">
        <v>0</v>
      </c>
      <c r="AO715" s="32">
        <v>0</v>
      </c>
      <c r="AP715" s="32">
        <v>0</v>
      </c>
      <c r="AQ715" s="32">
        <v>0</v>
      </c>
      <c r="AR715" s="32">
        <v>0</v>
      </c>
      <c r="AS715" s="32">
        <v>0</v>
      </c>
      <c r="AT715" s="32">
        <v>0</v>
      </c>
      <c r="AU715" s="32">
        <v>0</v>
      </c>
      <c r="AV715" s="32">
        <v>0</v>
      </c>
      <c r="AW715" s="32">
        <v>0</v>
      </c>
      <c r="AX715" s="32">
        <v>0</v>
      </c>
      <c r="AY715" s="32">
        <v>0</v>
      </c>
      <c r="AZ715" s="32">
        <v>0</v>
      </c>
      <c r="BA715" s="30"/>
      <c r="BB715" s="30"/>
      <c r="BC715" s="30"/>
      <c r="BD715" s="30"/>
      <c r="BE715" s="10" t="str">
        <f t="shared" si="202"/>
        <v>OK</v>
      </c>
      <c r="BF715" s="10" t="str">
        <f t="shared" si="203"/>
        <v>OK</v>
      </c>
      <c r="BG715" s="4">
        <f t="shared" si="204"/>
        <v>0</v>
      </c>
      <c r="BH715" s="11">
        <f t="shared" si="205"/>
        <v>20320000</v>
      </c>
      <c r="BI715" s="11">
        <f t="shared" si="206"/>
        <v>20320000</v>
      </c>
      <c r="BJ715" s="4">
        <f t="shared" si="207"/>
        <v>0</v>
      </c>
      <c r="BK715" s="4">
        <f t="shared" si="208"/>
        <v>0</v>
      </c>
      <c r="BL715" s="1">
        <v>4</v>
      </c>
      <c r="BM715" s="1">
        <v>2710</v>
      </c>
      <c r="BN715" s="1">
        <v>3</v>
      </c>
      <c r="BO715" s="12">
        <v>1</v>
      </c>
      <c r="BP715" s="1">
        <v>4</v>
      </c>
      <c r="BQ715" s="1">
        <v>5</v>
      </c>
      <c r="BT715" s="36"/>
      <c r="BU715" s="36"/>
      <c r="BV715" s="36" t="str">
        <f t="shared" si="198"/>
        <v>2710</v>
      </c>
      <c r="BW715" s="36" t="b">
        <f t="shared" si="199"/>
        <v>1</v>
      </c>
      <c r="BX715" s="36"/>
      <c r="BY715" s="36"/>
      <c r="BZ715" s="36"/>
      <c r="CA715" s="36"/>
    </row>
    <row r="716" spans="1:79" ht="228">
      <c r="A716" s="38" t="s">
        <v>3801</v>
      </c>
      <c r="B716" s="33" t="s">
        <v>1028</v>
      </c>
      <c r="C716" s="27" t="s">
        <v>259</v>
      </c>
      <c r="D716" s="27" t="s">
        <v>246</v>
      </c>
      <c r="E716" s="18" t="s">
        <v>3862</v>
      </c>
      <c r="F716" s="19" t="s">
        <v>3875</v>
      </c>
      <c r="G716" s="19" t="s">
        <v>3910</v>
      </c>
      <c r="H716" s="19" t="s">
        <v>3911</v>
      </c>
      <c r="I716" s="19">
        <v>81111508</v>
      </c>
      <c r="J716" s="19" t="s">
        <v>1382</v>
      </c>
      <c r="K716" s="19" t="s">
        <v>1330</v>
      </c>
      <c r="L716" s="19" t="s">
        <v>2757</v>
      </c>
      <c r="M716" s="20" t="s">
        <v>1321</v>
      </c>
      <c r="N716" s="20" t="s">
        <v>1321</v>
      </c>
      <c r="O716" s="20" t="s">
        <v>1321</v>
      </c>
      <c r="P716" s="20">
        <v>3</v>
      </c>
      <c r="Q716" s="20" t="s">
        <v>1390</v>
      </c>
      <c r="R716" s="20" t="s">
        <v>1391</v>
      </c>
      <c r="S716" s="21">
        <v>37500000</v>
      </c>
      <c r="T716" s="21">
        <v>37500000</v>
      </c>
      <c r="U716" s="20" t="s">
        <v>1404</v>
      </c>
      <c r="V716" s="20" t="s">
        <v>1405</v>
      </c>
      <c r="W716" s="19" t="s">
        <v>106</v>
      </c>
      <c r="X716" s="19" t="s">
        <v>1451</v>
      </c>
      <c r="Y716" s="19" t="s">
        <v>1459</v>
      </c>
      <c r="Z716" s="19" t="s">
        <v>1594</v>
      </c>
      <c r="AA716" s="19" t="s">
        <v>1660</v>
      </c>
      <c r="AB716" s="19" t="s">
        <v>1666</v>
      </c>
      <c r="AC716" s="32">
        <v>37500000</v>
      </c>
      <c r="AD716" s="32">
        <v>0</v>
      </c>
      <c r="AE716" s="32">
        <v>0</v>
      </c>
      <c r="AF716" s="32">
        <v>7500000</v>
      </c>
      <c r="AG716" s="32">
        <v>0</v>
      </c>
      <c r="AH716" s="32">
        <v>30000000</v>
      </c>
      <c r="AI716" s="32">
        <v>0</v>
      </c>
      <c r="AJ716" s="32">
        <v>0</v>
      </c>
      <c r="AK716" s="32">
        <v>0</v>
      </c>
      <c r="AL716" s="32">
        <v>0</v>
      </c>
      <c r="AM716" s="32">
        <v>0</v>
      </c>
      <c r="AN716" s="32">
        <v>0</v>
      </c>
      <c r="AO716" s="32">
        <v>0</v>
      </c>
      <c r="AP716" s="32">
        <v>0</v>
      </c>
      <c r="AQ716" s="32">
        <v>0</v>
      </c>
      <c r="AR716" s="32">
        <v>0</v>
      </c>
      <c r="AS716" s="32">
        <v>0</v>
      </c>
      <c r="AT716" s="32">
        <v>0</v>
      </c>
      <c r="AU716" s="32">
        <v>0</v>
      </c>
      <c r="AV716" s="32">
        <v>0</v>
      </c>
      <c r="AW716" s="32">
        <v>0</v>
      </c>
      <c r="AX716" s="32">
        <v>0</v>
      </c>
      <c r="AY716" s="32">
        <v>0</v>
      </c>
      <c r="AZ716" s="32">
        <v>0</v>
      </c>
      <c r="BA716" s="30"/>
      <c r="BB716" s="30"/>
      <c r="BC716" s="30"/>
      <c r="BD716" s="30"/>
      <c r="BE716" s="10" t="str">
        <f t="shared" si="202"/>
        <v>OK</v>
      </c>
      <c r="BF716" s="10" t="str">
        <f t="shared" si="203"/>
        <v>OK</v>
      </c>
      <c r="BG716" s="4">
        <f t="shared" si="204"/>
        <v>0</v>
      </c>
      <c r="BH716" s="11">
        <f t="shared" si="205"/>
        <v>37500000</v>
      </c>
      <c r="BI716" s="11">
        <f t="shared" si="206"/>
        <v>37500000</v>
      </c>
      <c r="BJ716" s="4">
        <f t="shared" si="207"/>
        <v>0</v>
      </c>
      <c r="BK716" s="4">
        <f t="shared" si="208"/>
        <v>0</v>
      </c>
      <c r="BL716" s="1">
        <v>4</v>
      </c>
      <c r="BM716" s="1">
        <v>2710</v>
      </c>
      <c r="BN716" s="1">
        <v>3</v>
      </c>
      <c r="BO716" s="12">
        <v>1</v>
      </c>
      <c r="BP716" s="1">
        <v>4</v>
      </c>
      <c r="BQ716" s="1">
        <v>6</v>
      </c>
      <c r="BT716" s="36"/>
      <c r="BU716" s="36"/>
      <c r="BV716" s="36" t="str">
        <f t="shared" si="198"/>
        <v>2710</v>
      </c>
      <c r="BW716" s="36" t="b">
        <f t="shared" si="199"/>
        <v>1</v>
      </c>
      <c r="BX716" s="36"/>
      <c r="BY716" s="36"/>
      <c r="BZ716" s="36"/>
      <c r="CA716" s="36"/>
    </row>
    <row r="717" spans="1:79" ht="199.5">
      <c r="A717" s="38" t="s">
        <v>3801</v>
      </c>
      <c r="B717" s="33" t="s">
        <v>1029</v>
      </c>
      <c r="C717" s="27" t="s">
        <v>259</v>
      </c>
      <c r="D717" s="27" t="s">
        <v>246</v>
      </c>
      <c r="E717" s="18" t="s">
        <v>3862</v>
      </c>
      <c r="F717" s="19" t="s">
        <v>3875</v>
      </c>
      <c r="G717" s="19" t="s">
        <v>3910</v>
      </c>
      <c r="H717" s="19" t="s">
        <v>3911</v>
      </c>
      <c r="I717" s="19">
        <v>81111508</v>
      </c>
      <c r="J717" s="19" t="s">
        <v>1382</v>
      </c>
      <c r="K717" s="19" t="s">
        <v>1330</v>
      </c>
      <c r="L717" s="19" t="s">
        <v>2758</v>
      </c>
      <c r="M717" s="20" t="s">
        <v>1321</v>
      </c>
      <c r="N717" s="20" t="s">
        <v>1321</v>
      </c>
      <c r="O717" s="20" t="s">
        <v>265</v>
      </c>
      <c r="P717" s="20">
        <v>2</v>
      </c>
      <c r="Q717" s="20" t="s">
        <v>1390</v>
      </c>
      <c r="R717" s="20" t="s">
        <v>1391</v>
      </c>
      <c r="S717" s="21">
        <v>23000000</v>
      </c>
      <c r="T717" s="21">
        <v>23000000</v>
      </c>
      <c r="U717" s="20" t="s">
        <v>1404</v>
      </c>
      <c r="V717" s="20" t="s">
        <v>1405</v>
      </c>
      <c r="W717" s="19" t="s">
        <v>106</v>
      </c>
      <c r="X717" s="19" t="s">
        <v>1451</v>
      </c>
      <c r="Y717" s="19" t="s">
        <v>1459</v>
      </c>
      <c r="Z717" s="19" t="s">
        <v>1595</v>
      </c>
      <c r="AA717" s="19" t="s">
        <v>1660</v>
      </c>
      <c r="AB717" s="19" t="s">
        <v>1666</v>
      </c>
      <c r="AC717" s="32">
        <v>0</v>
      </c>
      <c r="AD717" s="32">
        <v>0</v>
      </c>
      <c r="AE717" s="32">
        <v>23000000</v>
      </c>
      <c r="AF717" s="32">
        <v>0</v>
      </c>
      <c r="AG717" s="32">
        <v>0</v>
      </c>
      <c r="AH717" s="32">
        <v>11500000</v>
      </c>
      <c r="AI717" s="32">
        <v>0</v>
      </c>
      <c r="AJ717" s="32">
        <v>11500000</v>
      </c>
      <c r="AK717" s="32">
        <v>0</v>
      </c>
      <c r="AL717" s="32">
        <v>0</v>
      </c>
      <c r="AM717" s="32">
        <v>0</v>
      </c>
      <c r="AN717" s="32">
        <v>0</v>
      </c>
      <c r="AO717" s="32">
        <v>0</v>
      </c>
      <c r="AP717" s="32">
        <v>0</v>
      </c>
      <c r="AQ717" s="32">
        <v>0</v>
      </c>
      <c r="AR717" s="32">
        <v>0</v>
      </c>
      <c r="AS717" s="32">
        <v>0</v>
      </c>
      <c r="AT717" s="32">
        <v>0</v>
      </c>
      <c r="AU717" s="32">
        <v>0</v>
      </c>
      <c r="AV717" s="32">
        <v>0</v>
      </c>
      <c r="AW717" s="32">
        <v>0</v>
      </c>
      <c r="AX717" s="32">
        <v>0</v>
      </c>
      <c r="AY717" s="32">
        <v>0</v>
      </c>
      <c r="AZ717" s="32">
        <v>0</v>
      </c>
      <c r="BA717" s="30"/>
      <c r="BB717" s="30"/>
      <c r="BC717" s="30"/>
      <c r="BD717" s="30"/>
      <c r="BE717" s="10" t="str">
        <f t="shared" si="202"/>
        <v>OK</v>
      </c>
      <c r="BF717" s="10" t="str">
        <f t="shared" si="203"/>
        <v>OK</v>
      </c>
      <c r="BG717" s="4">
        <f t="shared" si="204"/>
        <v>0</v>
      </c>
      <c r="BH717" s="11">
        <f t="shared" si="205"/>
        <v>23000000</v>
      </c>
      <c r="BI717" s="11">
        <f t="shared" si="206"/>
        <v>23000000</v>
      </c>
      <c r="BJ717" s="4">
        <f t="shared" si="207"/>
        <v>0</v>
      </c>
      <c r="BK717" s="4">
        <f t="shared" si="208"/>
        <v>0</v>
      </c>
      <c r="BL717" s="1">
        <v>4</v>
      </c>
      <c r="BM717" s="1">
        <v>2710</v>
      </c>
      <c r="BN717" s="1">
        <v>3</v>
      </c>
      <c r="BO717" s="12">
        <v>1</v>
      </c>
      <c r="BP717" s="1">
        <v>4</v>
      </c>
      <c r="BQ717" s="1">
        <v>7</v>
      </c>
      <c r="BT717" s="36"/>
      <c r="BU717" s="36"/>
      <c r="BV717" s="36" t="str">
        <f t="shared" si="198"/>
        <v>2710</v>
      </c>
      <c r="BW717" s="36" t="b">
        <f t="shared" si="199"/>
        <v>1</v>
      </c>
      <c r="BX717" s="36"/>
      <c r="BY717" s="36"/>
      <c r="BZ717" s="36"/>
      <c r="CA717" s="36"/>
    </row>
    <row r="718" spans="1:79" ht="242.25">
      <c r="A718" s="38" t="s">
        <v>3801</v>
      </c>
      <c r="B718" s="33" t="s">
        <v>1030</v>
      </c>
      <c r="C718" s="27" t="s">
        <v>259</v>
      </c>
      <c r="D718" s="27" t="s">
        <v>246</v>
      </c>
      <c r="E718" s="18" t="s">
        <v>3862</v>
      </c>
      <c r="F718" s="19" t="s">
        <v>3875</v>
      </c>
      <c r="G718" s="19" t="s">
        <v>3910</v>
      </c>
      <c r="H718" s="19" t="s">
        <v>3911</v>
      </c>
      <c r="I718" s="19">
        <v>81111508</v>
      </c>
      <c r="J718" s="19" t="s">
        <v>1382</v>
      </c>
      <c r="K718" s="19" t="s">
        <v>1330</v>
      </c>
      <c r="L718" s="19" t="s">
        <v>2759</v>
      </c>
      <c r="M718" s="20" t="s">
        <v>1321</v>
      </c>
      <c r="N718" s="20" t="s">
        <v>1321</v>
      </c>
      <c r="O718" s="20" t="s">
        <v>265</v>
      </c>
      <c r="P718" s="20">
        <v>2</v>
      </c>
      <c r="Q718" s="20" t="s">
        <v>1390</v>
      </c>
      <c r="R718" s="20" t="s">
        <v>1391</v>
      </c>
      <c r="S718" s="21">
        <v>20320000</v>
      </c>
      <c r="T718" s="21">
        <v>20320000</v>
      </c>
      <c r="U718" s="20" t="s">
        <v>1404</v>
      </c>
      <c r="V718" s="20" t="s">
        <v>1405</v>
      </c>
      <c r="W718" s="19" t="s">
        <v>106</v>
      </c>
      <c r="X718" s="19" t="s">
        <v>1451</v>
      </c>
      <c r="Y718" s="19" t="s">
        <v>1459</v>
      </c>
      <c r="Z718" s="19" t="s">
        <v>1593</v>
      </c>
      <c r="AA718" s="19" t="s">
        <v>1660</v>
      </c>
      <c r="AB718" s="19" t="s">
        <v>1666</v>
      </c>
      <c r="AC718" s="32">
        <v>0</v>
      </c>
      <c r="AD718" s="32">
        <v>0</v>
      </c>
      <c r="AE718" s="32">
        <v>20320000</v>
      </c>
      <c r="AF718" s="32">
        <v>0</v>
      </c>
      <c r="AG718" s="32">
        <v>0</v>
      </c>
      <c r="AH718" s="32">
        <v>10160000</v>
      </c>
      <c r="AI718" s="32">
        <v>0</v>
      </c>
      <c r="AJ718" s="32">
        <v>10160000</v>
      </c>
      <c r="AK718" s="32">
        <v>0</v>
      </c>
      <c r="AL718" s="32">
        <v>0</v>
      </c>
      <c r="AM718" s="32">
        <v>0</v>
      </c>
      <c r="AN718" s="32">
        <v>0</v>
      </c>
      <c r="AO718" s="32">
        <v>0</v>
      </c>
      <c r="AP718" s="32">
        <v>0</v>
      </c>
      <c r="AQ718" s="32">
        <v>0</v>
      </c>
      <c r="AR718" s="32">
        <v>0</v>
      </c>
      <c r="AS718" s="32">
        <v>0</v>
      </c>
      <c r="AT718" s="32">
        <v>0</v>
      </c>
      <c r="AU718" s="32">
        <v>0</v>
      </c>
      <c r="AV718" s="32">
        <v>0</v>
      </c>
      <c r="AW718" s="32">
        <v>0</v>
      </c>
      <c r="AX718" s="32">
        <v>0</v>
      </c>
      <c r="AY718" s="32">
        <v>0</v>
      </c>
      <c r="AZ718" s="32">
        <v>0</v>
      </c>
      <c r="BA718" s="30"/>
      <c r="BB718" s="30"/>
      <c r="BC718" s="30"/>
      <c r="BD718" s="30"/>
      <c r="BE718" s="10" t="str">
        <f t="shared" si="202"/>
        <v>OK</v>
      </c>
      <c r="BF718" s="10" t="str">
        <f t="shared" si="203"/>
        <v>OK</v>
      </c>
      <c r="BG718" s="4">
        <f t="shared" si="204"/>
        <v>0</v>
      </c>
      <c r="BH718" s="11">
        <f t="shared" si="205"/>
        <v>20320000</v>
      </c>
      <c r="BI718" s="11">
        <f t="shared" si="206"/>
        <v>20320000</v>
      </c>
      <c r="BJ718" s="4">
        <f t="shared" si="207"/>
        <v>0</v>
      </c>
      <c r="BK718" s="4">
        <f t="shared" si="208"/>
        <v>0</v>
      </c>
      <c r="BL718" s="1">
        <v>4</v>
      </c>
      <c r="BM718" s="1">
        <v>2710</v>
      </c>
      <c r="BN718" s="1">
        <v>3</v>
      </c>
      <c r="BO718" s="12">
        <v>1</v>
      </c>
      <c r="BP718" s="1">
        <v>4</v>
      </c>
      <c r="BQ718" s="1">
        <v>8</v>
      </c>
      <c r="BT718" s="36"/>
      <c r="BU718" s="36"/>
      <c r="BV718" s="36" t="str">
        <f t="shared" si="198"/>
        <v>2710</v>
      </c>
      <c r="BW718" s="36" t="b">
        <f t="shared" si="199"/>
        <v>1</v>
      </c>
      <c r="BX718" s="36"/>
      <c r="BY718" s="36"/>
      <c r="BZ718" s="36"/>
      <c r="CA718" s="36"/>
    </row>
    <row r="719" spans="1:79" ht="242.25">
      <c r="A719" s="38" t="s">
        <v>3801</v>
      </c>
      <c r="B719" s="33" t="s">
        <v>1031</v>
      </c>
      <c r="C719" s="27" t="s">
        <v>259</v>
      </c>
      <c r="D719" s="27" t="s">
        <v>246</v>
      </c>
      <c r="E719" s="18" t="s">
        <v>3862</v>
      </c>
      <c r="F719" s="19" t="s">
        <v>3875</v>
      </c>
      <c r="G719" s="19" t="s">
        <v>3910</v>
      </c>
      <c r="H719" s="19" t="s">
        <v>3912</v>
      </c>
      <c r="I719" s="19">
        <v>81111508</v>
      </c>
      <c r="J719" s="19" t="s">
        <v>1382</v>
      </c>
      <c r="K719" s="19" t="s">
        <v>1330</v>
      </c>
      <c r="L719" s="19" t="s">
        <v>2760</v>
      </c>
      <c r="M719" s="20" t="s">
        <v>1321</v>
      </c>
      <c r="N719" s="20" t="s">
        <v>1321</v>
      </c>
      <c r="O719" s="20" t="s">
        <v>265</v>
      </c>
      <c r="P719" s="20">
        <v>2</v>
      </c>
      <c r="Q719" s="20" t="s">
        <v>1390</v>
      </c>
      <c r="R719" s="20" t="s">
        <v>1391</v>
      </c>
      <c r="S719" s="21">
        <v>20320000</v>
      </c>
      <c r="T719" s="21">
        <v>20320000</v>
      </c>
      <c r="U719" s="20" t="s">
        <v>1404</v>
      </c>
      <c r="V719" s="20" t="s">
        <v>1405</v>
      </c>
      <c r="W719" s="19" t="s">
        <v>106</v>
      </c>
      <c r="X719" s="19" t="s">
        <v>1451</v>
      </c>
      <c r="Y719" s="19" t="s">
        <v>1459</v>
      </c>
      <c r="Z719" s="19" t="s">
        <v>1593</v>
      </c>
      <c r="AA719" s="19" t="s">
        <v>1660</v>
      </c>
      <c r="AB719" s="19" t="s">
        <v>1666</v>
      </c>
      <c r="AC719" s="32">
        <v>0</v>
      </c>
      <c r="AD719" s="32">
        <v>0</v>
      </c>
      <c r="AE719" s="32">
        <v>20320000</v>
      </c>
      <c r="AF719" s="32">
        <v>0</v>
      </c>
      <c r="AG719" s="32">
        <v>0</v>
      </c>
      <c r="AH719" s="32">
        <v>10160000</v>
      </c>
      <c r="AI719" s="32">
        <v>0</v>
      </c>
      <c r="AJ719" s="32">
        <v>10160000</v>
      </c>
      <c r="AK719" s="32">
        <v>0</v>
      </c>
      <c r="AL719" s="32">
        <v>0</v>
      </c>
      <c r="AM719" s="32">
        <v>0</v>
      </c>
      <c r="AN719" s="32">
        <v>0</v>
      </c>
      <c r="AO719" s="32">
        <v>0</v>
      </c>
      <c r="AP719" s="32">
        <v>0</v>
      </c>
      <c r="AQ719" s="32">
        <v>0</v>
      </c>
      <c r="AR719" s="32">
        <v>0</v>
      </c>
      <c r="AS719" s="32">
        <v>0</v>
      </c>
      <c r="AT719" s="32">
        <v>0</v>
      </c>
      <c r="AU719" s="32">
        <v>0</v>
      </c>
      <c r="AV719" s="32">
        <v>0</v>
      </c>
      <c r="AW719" s="32">
        <v>0</v>
      </c>
      <c r="AX719" s="32">
        <v>0</v>
      </c>
      <c r="AY719" s="32">
        <v>0</v>
      </c>
      <c r="AZ719" s="32">
        <v>0</v>
      </c>
      <c r="BA719" s="30"/>
      <c r="BB719" s="30"/>
      <c r="BC719" s="30"/>
      <c r="BD719" s="30"/>
      <c r="BE719" s="10" t="str">
        <f t="shared" si="202"/>
        <v>OK</v>
      </c>
      <c r="BF719" s="10" t="str">
        <f t="shared" si="203"/>
        <v>OK</v>
      </c>
      <c r="BG719" s="4">
        <f t="shared" si="204"/>
        <v>0</v>
      </c>
      <c r="BH719" s="11">
        <f t="shared" si="205"/>
        <v>20320000</v>
      </c>
      <c r="BI719" s="11">
        <f t="shared" si="206"/>
        <v>20320000</v>
      </c>
      <c r="BJ719" s="4">
        <f t="shared" si="207"/>
        <v>0</v>
      </c>
      <c r="BK719" s="4">
        <f t="shared" si="208"/>
        <v>0</v>
      </c>
      <c r="BL719" s="1">
        <v>4</v>
      </c>
      <c r="BM719" s="1">
        <v>2710</v>
      </c>
      <c r="BN719" s="1">
        <v>3</v>
      </c>
      <c r="BO719" s="12">
        <v>1</v>
      </c>
      <c r="BP719" s="1">
        <v>5</v>
      </c>
      <c r="BQ719" s="1">
        <v>1</v>
      </c>
      <c r="BT719" s="36"/>
      <c r="BU719" s="36"/>
      <c r="BV719" s="36" t="str">
        <f t="shared" si="198"/>
        <v>2710</v>
      </c>
      <c r="BW719" s="36" t="b">
        <f t="shared" si="199"/>
        <v>1</v>
      </c>
      <c r="BX719" s="36"/>
      <c r="BY719" s="36"/>
      <c r="BZ719" s="36"/>
      <c r="CA719" s="36"/>
    </row>
    <row r="720" spans="1:79" ht="156.75">
      <c r="A720" s="38" t="s">
        <v>3801</v>
      </c>
      <c r="B720" s="33" t="s">
        <v>1032</v>
      </c>
      <c r="C720" s="27" t="s">
        <v>259</v>
      </c>
      <c r="D720" s="27" t="s">
        <v>246</v>
      </c>
      <c r="E720" s="18" t="s">
        <v>3862</v>
      </c>
      <c r="F720" s="19" t="s">
        <v>3875</v>
      </c>
      <c r="G720" s="19" t="s">
        <v>3876</v>
      </c>
      <c r="H720" s="19" t="s">
        <v>3877</v>
      </c>
      <c r="I720" s="19">
        <v>93151501</v>
      </c>
      <c r="J720" s="19" t="s">
        <v>1381</v>
      </c>
      <c r="K720" s="19" t="s">
        <v>1349</v>
      </c>
      <c r="L720" s="19" t="s">
        <v>2761</v>
      </c>
      <c r="M720" s="20" t="s">
        <v>1321</v>
      </c>
      <c r="N720" s="20" t="s">
        <v>1321</v>
      </c>
      <c r="O720" s="20" t="s">
        <v>265</v>
      </c>
      <c r="P720" s="20">
        <v>8</v>
      </c>
      <c r="Q720" s="20" t="s">
        <v>1390</v>
      </c>
      <c r="R720" s="20" t="s">
        <v>1391</v>
      </c>
      <c r="S720" s="21">
        <v>81280000</v>
      </c>
      <c r="T720" s="21">
        <v>81280000</v>
      </c>
      <c r="U720" s="20" t="s">
        <v>1404</v>
      </c>
      <c r="V720" s="20" t="s">
        <v>1405</v>
      </c>
      <c r="W720" s="19" t="s">
        <v>106</v>
      </c>
      <c r="X720" s="19" t="s">
        <v>1451</v>
      </c>
      <c r="Y720" s="19" t="s">
        <v>1459</v>
      </c>
      <c r="Z720" s="19" t="s">
        <v>1593</v>
      </c>
      <c r="AA720" s="19" t="s">
        <v>1660</v>
      </c>
      <c r="AB720" s="19" t="s">
        <v>1666</v>
      </c>
      <c r="AC720" s="32">
        <v>0</v>
      </c>
      <c r="AD720" s="32">
        <v>0</v>
      </c>
      <c r="AE720" s="32">
        <v>81280000</v>
      </c>
      <c r="AF720" s="32">
        <v>0</v>
      </c>
      <c r="AG720" s="32">
        <v>0</v>
      </c>
      <c r="AH720" s="32">
        <v>10160000</v>
      </c>
      <c r="AI720" s="32">
        <v>0</v>
      </c>
      <c r="AJ720" s="32">
        <v>10160000</v>
      </c>
      <c r="AK720" s="32">
        <v>0</v>
      </c>
      <c r="AL720" s="32">
        <v>10160000</v>
      </c>
      <c r="AM720" s="32">
        <v>0</v>
      </c>
      <c r="AN720" s="32">
        <v>10160000</v>
      </c>
      <c r="AO720" s="32">
        <v>0</v>
      </c>
      <c r="AP720" s="32">
        <v>10160000</v>
      </c>
      <c r="AQ720" s="32">
        <v>0</v>
      </c>
      <c r="AR720" s="32">
        <v>10160000</v>
      </c>
      <c r="AS720" s="32">
        <v>0</v>
      </c>
      <c r="AT720" s="32">
        <v>20320000</v>
      </c>
      <c r="AU720" s="32">
        <v>0</v>
      </c>
      <c r="AV720" s="32">
        <v>0</v>
      </c>
      <c r="AW720" s="32">
        <v>0</v>
      </c>
      <c r="AX720" s="32">
        <v>0</v>
      </c>
      <c r="AY720" s="32">
        <v>0</v>
      </c>
      <c r="AZ720" s="32">
        <v>0</v>
      </c>
      <c r="BA720" s="30"/>
      <c r="BB720" s="30"/>
      <c r="BC720" s="30"/>
      <c r="BD720" s="30"/>
      <c r="BE720" s="10" t="str">
        <f t="shared" si="202"/>
        <v>OK</v>
      </c>
      <c r="BF720" s="10" t="str">
        <f t="shared" si="203"/>
        <v>OK</v>
      </c>
      <c r="BG720" s="4">
        <f t="shared" si="204"/>
        <v>0</v>
      </c>
      <c r="BH720" s="11">
        <f t="shared" si="205"/>
        <v>81280000</v>
      </c>
      <c r="BI720" s="11">
        <f t="shared" si="206"/>
        <v>81280000</v>
      </c>
      <c r="BJ720" s="4">
        <f t="shared" si="207"/>
        <v>0</v>
      </c>
      <c r="BK720" s="4">
        <f t="shared" si="208"/>
        <v>0</v>
      </c>
      <c r="BL720" s="1">
        <v>4</v>
      </c>
      <c r="BM720" s="1">
        <v>2710</v>
      </c>
      <c r="BN720" s="1">
        <v>3</v>
      </c>
      <c r="BO720" s="12">
        <v>2</v>
      </c>
      <c r="BP720" s="1">
        <v>1</v>
      </c>
      <c r="BQ720" s="1">
        <v>1</v>
      </c>
      <c r="BT720" s="36"/>
      <c r="BU720" s="36"/>
      <c r="BV720" s="36" t="str">
        <f t="shared" si="198"/>
        <v>2710</v>
      </c>
      <c r="BW720" s="36" t="b">
        <f t="shared" si="199"/>
        <v>1</v>
      </c>
      <c r="BX720" s="36"/>
      <c r="BY720" s="36"/>
      <c r="BZ720" s="36"/>
      <c r="CA720" s="36"/>
    </row>
    <row r="721" spans="1:79" ht="256.5">
      <c r="A721" s="38" t="s">
        <v>3801</v>
      </c>
      <c r="B721" s="33" t="s">
        <v>1033</v>
      </c>
      <c r="C721" s="27" t="s">
        <v>259</v>
      </c>
      <c r="D721" s="27" t="s">
        <v>246</v>
      </c>
      <c r="E721" s="18" t="s">
        <v>3862</v>
      </c>
      <c r="F721" s="19" t="s">
        <v>3875</v>
      </c>
      <c r="G721" s="19" t="s">
        <v>3876</v>
      </c>
      <c r="H721" s="19" t="s">
        <v>3877</v>
      </c>
      <c r="I721" s="19">
        <v>81111508</v>
      </c>
      <c r="J721" s="19" t="s">
        <v>1381</v>
      </c>
      <c r="K721" s="19" t="s">
        <v>1330</v>
      </c>
      <c r="L721" s="19" t="s">
        <v>2765</v>
      </c>
      <c r="M721" s="20" t="s">
        <v>1321</v>
      </c>
      <c r="N721" s="20" t="s">
        <v>1321</v>
      </c>
      <c r="O721" s="20" t="s">
        <v>265</v>
      </c>
      <c r="P721" s="20">
        <v>8</v>
      </c>
      <c r="Q721" s="20" t="s">
        <v>1390</v>
      </c>
      <c r="R721" s="20" t="s">
        <v>1391</v>
      </c>
      <c r="S721" s="21">
        <v>76200000</v>
      </c>
      <c r="T721" s="21">
        <v>76200000</v>
      </c>
      <c r="U721" s="20" t="s">
        <v>1404</v>
      </c>
      <c r="V721" s="20" t="s">
        <v>1405</v>
      </c>
      <c r="W721" s="19" t="s">
        <v>106</v>
      </c>
      <c r="X721" s="19" t="s">
        <v>1451</v>
      </c>
      <c r="Y721" s="19" t="s">
        <v>1459</v>
      </c>
      <c r="Z721" s="19" t="s">
        <v>1596</v>
      </c>
      <c r="AA721" s="19" t="s">
        <v>1660</v>
      </c>
      <c r="AB721" s="19" t="s">
        <v>1666</v>
      </c>
      <c r="AC721" s="32">
        <v>0</v>
      </c>
      <c r="AD721" s="32">
        <v>0</v>
      </c>
      <c r="AE721" s="32">
        <v>76200000</v>
      </c>
      <c r="AF721" s="32">
        <v>0</v>
      </c>
      <c r="AG721" s="32">
        <v>0</v>
      </c>
      <c r="AH721" s="32">
        <v>5080000</v>
      </c>
      <c r="AI721" s="32">
        <v>0</v>
      </c>
      <c r="AJ721" s="32">
        <v>10160000</v>
      </c>
      <c r="AK721" s="32">
        <v>0</v>
      </c>
      <c r="AL721" s="32">
        <v>10160000</v>
      </c>
      <c r="AM721" s="32">
        <v>0</v>
      </c>
      <c r="AN721" s="32">
        <v>10160000</v>
      </c>
      <c r="AO721" s="32">
        <v>0</v>
      </c>
      <c r="AP721" s="32">
        <v>10160000</v>
      </c>
      <c r="AQ721" s="32">
        <v>0</v>
      </c>
      <c r="AR721" s="32">
        <v>10160000</v>
      </c>
      <c r="AS721" s="32">
        <v>0</v>
      </c>
      <c r="AT721" s="32">
        <v>20320000</v>
      </c>
      <c r="AU721" s="32">
        <v>0</v>
      </c>
      <c r="AV721" s="32">
        <v>0</v>
      </c>
      <c r="AW721" s="32">
        <v>0</v>
      </c>
      <c r="AX721" s="32">
        <v>0</v>
      </c>
      <c r="AY721" s="32">
        <v>0</v>
      </c>
      <c r="AZ721" s="32">
        <v>0</v>
      </c>
      <c r="BA721" s="30"/>
      <c r="BB721" s="30"/>
      <c r="BC721" s="30"/>
      <c r="BD721" s="30"/>
      <c r="BE721" s="10" t="str">
        <f t="shared" si="202"/>
        <v>OK</v>
      </c>
      <c r="BF721" s="10" t="str">
        <f t="shared" si="203"/>
        <v>OK</v>
      </c>
      <c r="BG721" s="4">
        <f t="shared" si="204"/>
        <v>0</v>
      </c>
      <c r="BH721" s="11">
        <f t="shared" si="205"/>
        <v>76200000</v>
      </c>
      <c r="BI721" s="11">
        <f t="shared" si="206"/>
        <v>76200000</v>
      </c>
      <c r="BJ721" s="4">
        <f t="shared" si="207"/>
        <v>0</v>
      </c>
      <c r="BK721" s="4">
        <f t="shared" si="208"/>
        <v>0</v>
      </c>
      <c r="BL721" s="1">
        <v>4</v>
      </c>
      <c r="BM721" s="1">
        <v>2710</v>
      </c>
      <c r="BN721" s="1">
        <v>3</v>
      </c>
      <c r="BO721" s="12">
        <v>2</v>
      </c>
      <c r="BP721" s="1">
        <v>1</v>
      </c>
      <c r="BQ721" s="1">
        <v>2</v>
      </c>
      <c r="BT721" s="36"/>
      <c r="BU721" s="36"/>
      <c r="BV721" s="36" t="str">
        <f t="shared" si="198"/>
        <v>2710</v>
      </c>
      <c r="BW721" s="36" t="b">
        <f t="shared" si="199"/>
        <v>1</v>
      </c>
      <c r="BX721" s="36"/>
      <c r="BY721" s="36"/>
      <c r="BZ721" s="36"/>
      <c r="CA721" s="36"/>
    </row>
    <row r="722" spans="1:79" ht="199.5">
      <c r="A722" s="38" t="s">
        <v>3801</v>
      </c>
      <c r="B722" s="33" t="s">
        <v>1034</v>
      </c>
      <c r="C722" s="27" t="s">
        <v>259</v>
      </c>
      <c r="D722" s="27" t="s">
        <v>246</v>
      </c>
      <c r="E722" s="18" t="s">
        <v>3862</v>
      </c>
      <c r="F722" s="19" t="s">
        <v>3875</v>
      </c>
      <c r="G722" s="19" t="s">
        <v>3876</v>
      </c>
      <c r="H722" s="19" t="s">
        <v>3877</v>
      </c>
      <c r="I722" s="19">
        <v>93151501</v>
      </c>
      <c r="J722" s="19" t="s">
        <v>1381</v>
      </c>
      <c r="K722" s="19" t="s">
        <v>1349</v>
      </c>
      <c r="L722" s="19" t="s">
        <v>2766</v>
      </c>
      <c r="M722" s="20" t="s">
        <v>1321</v>
      </c>
      <c r="N722" s="20" t="s">
        <v>1321</v>
      </c>
      <c r="O722" s="20" t="s">
        <v>1321</v>
      </c>
      <c r="P722" s="20">
        <v>8</v>
      </c>
      <c r="Q722" s="20" t="s">
        <v>1390</v>
      </c>
      <c r="R722" s="20" t="s">
        <v>1391</v>
      </c>
      <c r="S722" s="21">
        <v>73600000</v>
      </c>
      <c r="T722" s="21">
        <v>73600000</v>
      </c>
      <c r="U722" s="20" t="s">
        <v>1404</v>
      </c>
      <c r="V722" s="20" t="s">
        <v>1405</v>
      </c>
      <c r="W722" s="19" t="s">
        <v>106</v>
      </c>
      <c r="X722" s="19" t="s">
        <v>1451</v>
      </c>
      <c r="Y722" s="19" t="s">
        <v>1459</v>
      </c>
      <c r="Z722" s="19" t="s">
        <v>1594</v>
      </c>
      <c r="AA722" s="19" t="s">
        <v>1660</v>
      </c>
      <c r="AB722" s="19" t="s">
        <v>1666</v>
      </c>
      <c r="AC722" s="32">
        <v>73600000</v>
      </c>
      <c r="AD722" s="32">
        <v>0</v>
      </c>
      <c r="AE722" s="32">
        <v>0</v>
      </c>
      <c r="AF722" s="32">
        <v>4600000</v>
      </c>
      <c r="AG722" s="32">
        <v>0</v>
      </c>
      <c r="AH722" s="32">
        <v>9200000</v>
      </c>
      <c r="AI722" s="32">
        <v>0</v>
      </c>
      <c r="AJ722" s="32">
        <v>9200000</v>
      </c>
      <c r="AK722" s="32">
        <v>0</v>
      </c>
      <c r="AL722" s="32">
        <v>9200000</v>
      </c>
      <c r="AM722" s="32">
        <v>0</v>
      </c>
      <c r="AN722" s="32">
        <v>9200000</v>
      </c>
      <c r="AO722" s="32">
        <v>0</v>
      </c>
      <c r="AP722" s="32">
        <v>9200000</v>
      </c>
      <c r="AQ722" s="32">
        <v>0</v>
      </c>
      <c r="AR722" s="32">
        <v>9200000</v>
      </c>
      <c r="AS722" s="32">
        <v>0</v>
      </c>
      <c r="AT722" s="32">
        <v>13800000</v>
      </c>
      <c r="AU722" s="32">
        <v>0</v>
      </c>
      <c r="AV722" s="32">
        <v>0</v>
      </c>
      <c r="AW722" s="32">
        <v>0</v>
      </c>
      <c r="AX722" s="32">
        <v>0</v>
      </c>
      <c r="AY722" s="32">
        <v>0</v>
      </c>
      <c r="AZ722" s="32">
        <v>0</v>
      </c>
      <c r="BA722" s="30"/>
      <c r="BB722" s="30"/>
      <c r="BC722" s="30"/>
      <c r="BD722" s="30"/>
      <c r="BE722" s="10" t="str">
        <f t="shared" si="202"/>
        <v>OK</v>
      </c>
      <c r="BF722" s="10" t="str">
        <f t="shared" si="203"/>
        <v>OK</v>
      </c>
      <c r="BG722" s="4">
        <f t="shared" si="204"/>
        <v>0</v>
      </c>
      <c r="BH722" s="11">
        <f t="shared" si="205"/>
        <v>73600000</v>
      </c>
      <c r="BI722" s="11">
        <f t="shared" si="206"/>
        <v>73600000</v>
      </c>
      <c r="BJ722" s="4">
        <f t="shared" si="207"/>
        <v>0</v>
      </c>
      <c r="BK722" s="4">
        <f t="shared" si="208"/>
        <v>0</v>
      </c>
      <c r="BL722" s="1">
        <v>4</v>
      </c>
      <c r="BM722" s="1">
        <v>2710</v>
      </c>
      <c r="BN722" s="1">
        <v>3</v>
      </c>
      <c r="BO722" s="12">
        <v>2</v>
      </c>
      <c r="BP722" s="1">
        <v>1</v>
      </c>
      <c r="BQ722" s="1">
        <v>3</v>
      </c>
      <c r="BT722" s="36"/>
      <c r="BU722" s="36"/>
      <c r="BV722" s="36" t="str">
        <f t="shared" si="198"/>
        <v>2710</v>
      </c>
      <c r="BW722" s="36" t="b">
        <f t="shared" si="199"/>
        <v>1</v>
      </c>
      <c r="BX722" s="36"/>
      <c r="BY722" s="36"/>
      <c r="BZ722" s="36"/>
      <c r="CA722" s="36"/>
    </row>
    <row r="723" spans="1:79" ht="228">
      <c r="A723" s="38" t="s">
        <v>3801</v>
      </c>
      <c r="B723" s="33" t="s">
        <v>1035</v>
      </c>
      <c r="C723" s="27" t="s">
        <v>259</v>
      </c>
      <c r="D723" s="27" t="s">
        <v>246</v>
      </c>
      <c r="E723" s="18" t="s">
        <v>3862</v>
      </c>
      <c r="F723" s="19" t="s">
        <v>3875</v>
      </c>
      <c r="G723" s="19" t="s">
        <v>3876</v>
      </c>
      <c r="H723" s="19" t="s">
        <v>3877</v>
      </c>
      <c r="I723" s="19">
        <v>81111508</v>
      </c>
      <c r="J723" s="19" t="s">
        <v>1381</v>
      </c>
      <c r="K723" s="19" t="s">
        <v>1330</v>
      </c>
      <c r="L723" s="19" t="s">
        <v>2767</v>
      </c>
      <c r="M723" s="20" t="s">
        <v>1321</v>
      </c>
      <c r="N723" s="20" t="s">
        <v>1321</v>
      </c>
      <c r="O723" s="20" t="s">
        <v>265</v>
      </c>
      <c r="P723" s="20">
        <v>8</v>
      </c>
      <c r="Q723" s="20" t="s">
        <v>1390</v>
      </c>
      <c r="R723" s="20" t="s">
        <v>1391</v>
      </c>
      <c r="S723" s="21">
        <v>81280000</v>
      </c>
      <c r="T723" s="21">
        <v>81280000</v>
      </c>
      <c r="U723" s="20" t="s">
        <v>1404</v>
      </c>
      <c r="V723" s="20" t="s">
        <v>1405</v>
      </c>
      <c r="W723" s="19" t="s">
        <v>106</v>
      </c>
      <c r="X723" s="19" t="s">
        <v>1451</v>
      </c>
      <c r="Y723" s="19" t="s">
        <v>1459</v>
      </c>
      <c r="Z723" s="19" t="s">
        <v>1597</v>
      </c>
      <c r="AA723" s="19" t="s">
        <v>1660</v>
      </c>
      <c r="AB723" s="19" t="s">
        <v>1666</v>
      </c>
      <c r="AC723" s="32">
        <v>0</v>
      </c>
      <c r="AD723" s="32">
        <v>0</v>
      </c>
      <c r="AE723" s="32">
        <v>81280000</v>
      </c>
      <c r="AF723" s="32">
        <v>0</v>
      </c>
      <c r="AG723" s="32">
        <v>0</v>
      </c>
      <c r="AH723" s="32">
        <v>10160000</v>
      </c>
      <c r="AI723" s="32">
        <v>0</v>
      </c>
      <c r="AJ723" s="32">
        <v>10160000</v>
      </c>
      <c r="AK723" s="32">
        <v>0</v>
      </c>
      <c r="AL723" s="32">
        <v>10160000</v>
      </c>
      <c r="AM723" s="32">
        <v>0</v>
      </c>
      <c r="AN723" s="32">
        <v>10160000</v>
      </c>
      <c r="AO723" s="32">
        <v>0</v>
      </c>
      <c r="AP723" s="32">
        <v>10160000</v>
      </c>
      <c r="AQ723" s="32">
        <v>0</v>
      </c>
      <c r="AR723" s="32">
        <v>10160000</v>
      </c>
      <c r="AS723" s="32">
        <v>0</v>
      </c>
      <c r="AT723" s="32">
        <v>20320000</v>
      </c>
      <c r="AU723" s="32">
        <v>0</v>
      </c>
      <c r="AV723" s="32">
        <v>0</v>
      </c>
      <c r="AW723" s="32">
        <v>0</v>
      </c>
      <c r="AX723" s="32">
        <v>0</v>
      </c>
      <c r="AY723" s="32">
        <v>0</v>
      </c>
      <c r="AZ723" s="32">
        <v>0</v>
      </c>
      <c r="BA723" s="30"/>
      <c r="BB723" s="30"/>
      <c r="BC723" s="30"/>
      <c r="BD723" s="30"/>
      <c r="BE723" s="10" t="str">
        <f t="shared" si="202"/>
        <v>OK</v>
      </c>
      <c r="BF723" s="10" t="str">
        <f t="shared" si="203"/>
        <v>OK</v>
      </c>
      <c r="BG723" s="4">
        <f t="shared" si="204"/>
        <v>0</v>
      </c>
      <c r="BH723" s="11">
        <f t="shared" si="205"/>
        <v>81280000</v>
      </c>
      <c r="BI723" s="11">
        <f t="shared" si="206"/>
        <v>81280000</v>
      </c>
      <c r="BJ723" s="4">
        <f t="shared" si="207"/>
        <v>0</v>
      </c>
      <c r="BK723" s="4">
        <f t="shared" si="208"/>
        <v>0</v>
      </c>
      <c r="BL723" s="1">
        <v>4</v>
      </c>
      <c r="BM723" s="1">
        <v>2710</v>
      </c>
      <c r="BN723" s="1">
        <v>3</v>
      </c>
      <c r="BO723" s="12">
        <v>2</v>
      </c>
      <c r="BP723" s="1">
        <v>1</v>
      </c>
      <c r="BQ723" s="1">
        <v>4</v>
      </c>
      <c r="BT723" s="36"/>
      <c r="BU723" s="36"/>
      <c r="BV723" s="36" t="str">
        <f t="shared" si="198"/>
        <v>2710</v>
      </c>
      <c r="BW723" s="36" t="b">
        <f t="shared" si="199"/>
        <v>1</v>
      </c>
      <c r="BX723" s="36"/>
      <c r="BY723" s="36"/>
      <c r="BZ723" s="36"/>
      <c r="CA723" s="36"/>
    </row>
    <row r="724" spans="1:79" ht="185.25">
      <c r="A724" s="38" t="s">
        <v>3801</v>
      </c>
      <c r="B724" s="33" t="s">
        <v>1036</v>
      </c>
      <c r="C724" s="27" t="s">
        <v>259</v>
      </c>
      <c r="D724" s="27" t="s">
        <v>246</v>
      </c>
      <c r="E724" s="18" t="s">
        <v>3862</v>
      </c>
      <c r="F724" s="19" t="s">
        <v>3875</v>
      </c>
      <c r="G724" s="19" t="s">
        <v>3876</v>
      </c>
      <c r="H724" s="19" t="s">
        <v>3877</v>
      </c>
      <c r="I724" s="19">
        <v>81111508</v>
      </c>
      <c r="J724" s="19" t="s">
        <v>1381</v>
      </c>
      <c r="K724" s="19" t="s">
        <v>1330</v>
      </c>
      <c r="L724" s="19" t="s">
        <v>2768</v>
      </c>
      <c r="M724" s="20" t="s">
        <v>1321</v>
      </c>
      <c r="N724" s="20" t="s">
        <v>1321</v>
      </c>
      <c r="O724" s="20" t="s">
        <v>265</v>
      </c>
      <c r="P724" s="20">
        <v>8</v>
      </c>
      <c r="Q724" s="20" t="s">
        <v>1390</v>
      </c>
      <c r="R724" s="20" t="s">
        <v>1391</v>
      </c>
      <c r="S724" s="21">
        <v>81280000</v>
      </c>
      <c r="T724" s="21">
        <v>81280000</v>
      </c>
      <c r="U724" s="20" t="s">
        <v>1404</v>
      </c>
      <c r="V724" s="20" t="s">
        <v>1405</v>
      </c>
      <c r="W724" s="19" t="s">
        <v>106</v>
      </c>
      <c r="X724" s="19" t="s">
        <v>1451</v>
      </c>
      <c r="Y724" s="19" t="s">
        <v>1459</v>
      </c>
      <c r="Z724" s="19" t="s">
        <v>1593</v>
      </c>
      <c r="AA724" s="19" t="s">
        <v>1660</v>
      </c>
      <c r="AB724" s="19" t="s">
        <v>1666</v>
      </c>
      <c r="AC724" s="32">
        <v>0</v>
      </c>
      <c r="AD724" s="32">
        <v>0</v>
      </c>
      <c r="AE724" s="32">
        <v>81280000</v>
      </c>
      <c r="AF724" s="32">
        <v>0</v>
      </c>
      <c r="AG724" s="32">
        <v>0</v>
      </c>
      <c r="AH724" s="32">
        <v>10160000</v>
      </c>
      <c r="AI724" s="32">
        <v>0</v>
      </c>
      <c r="AJ724" s="32">
        <v>10160000</v>
      </c>
      <c r="AK724" s="32">
        <v>0</v>
      </c>
      <c r="AL724" s="32">
        <v>10160000</v>
      </c>
      <c r="AM724" s="32">
        <v>0</v>
      </c>
      <c r="AN724" s="32">
        <v>10160000</v>
      </c>
      <c r="AO724" s="32">
        <v>0</v>
      </c>
      <c r="AP724" s="32">
        <v>10160000</v>
      </c>
      <c r="AQ724" s="32">
        <v>0</v>
      </c>
      <c r="AR724" s="32">
        <v>10160000</v>
      </c>
      <c r="AS724" s="32">
        <v>0</v>
      </c>
      <c r="AT724" s="32">
        <v>20320000</v>
      </c>
      <c r="AU724" s="32">
        <v>0</v>
      </c>
      <c r="AV724" s="32">
        <v>0</v>
      </c>
      <c r="AW724" s="32">
        <v>0</v>
      </c>
      <c r="AX724" s="32">
        <v>0</v>
      </c>
      <c r="AY724" s="32">
        <v>0</v>
      </c>
      <c r="AZ724" s="32">
        <v>0</v>
      </c>
      <c r="BA724" s="30"/>
      <c r="BB724" s="30"/>
      <c r="BC724" s="30"/>
      <c r="BD724" s="30"/>
      <c r="BE724" s="10" t="str">
        <f t="shared" si="202"/>
        <v>OK</v>
      </c>
      <c r="BF724" s="10" t="str">
        <f t="shared" si="203"/>
        <v>OK</v>
      </c>
      <c r="BG724" s="4">
        <f t="shared" si="204"/>
        <v>0</v>
      </c>
      <c r="BH724" s="11">
        <f t="shared" si="205"/>
        <v>81280000</v>
      </c>
      <c r="BI724" s="11">
        <f t="shared" si="206"/>
        <v>81280000</v>
      </c>
      <c r="BJ724" s="4">
        <f t="shared" si="207"/>
        <v>0</v>
      </c>
      <c r="BK724" s="4">
        <f t="shared" si="208"/>
        <v>0</v>
      </c>
      <c r="BL724" s="1">
        <v>4</v>
      </c>
      <c r="BM724" s="1">
        <v>2710</v>
      </c>
      <c r="BN724" s="1">
        <v>3</v>
      </c>
      <c r="BO724" s="12">
        <v>2</v>
      </c>
      <c r="BP724" s="1">
        <v>1</v>
      </c>
      <c r="BQ724" s="1">
        <v>5</v>
      </c>
      <c r="BT724" s="36"/>
      <c r="BU724" s="36"/>
      <c r="BV724" s="36" t="str">
        <f t="shared" si="198"/>
        <v>2710</v>
      </c>
      <c r="BW724" s="36" t="b">
        <f t="shared" si="199"/>
        <v>1</v>
      </c>
      <c r="BX724" s="36"/>
      <c r="BY724" s="36"/>
      <c r="BZ724" s="36"/>
      <c r="CA724" s="36"/>
    </row>
    <row r="725" spans="1:79" ht="185.25">
      <c r="A725" s="38" t="s">
        <v>3801</v>
      </c>
      <c r="B725" s="33" t="s">
        <v>1037</v>
      </c>
      <c r="C725" s="27" t="s">
        <v>259</v>
      </c>
      <c r="D725" s="27" t="s">
        <v>246</v>
      </c>
      <c r="E725" s="18" t="s">
        <v>3862</v>
      </c>
      <c r="F725" s="19" t="s">
        <v>3875</v>
      </c>
      <c r="G725" s="19" t="s">
        <v>3876</v>
      </c>
      <c r="H725" s="19" t="s">
        <v>3877</v>
      </c>
      <c r="I725" s="19">
        <v>81111508</v>
      </c>
      <c r="J725" s="19" t="s">
        <v>1381</v>
      </c>
      <c r="K725" s="19" t="s">
        <v>1330</v>
      </c>
      <c r="L725" s="19" t="s">
        <v>3494</v>
      </c>
      <c r="M725" s="20" t="s">
        <v>1321</v>
      </c>
      <c r="N725" s="20" t="s">
        <v>1321</v>
      </c>
      <c r="O725" s="20" t="s">
        <v>265</v>
      </c>
      <c r="P725" s="20">
        <v>6</v>
      </c>
      <c r="Q725" s="20" t="s">
        <v>1390</v>
      </c>
      <c r="R725" s="20" t="s">
        <v>1391</v>
      </c>
      <c r="S725" s="21">
        <v>81280000</v>
      </c>
      <c r="T725" s="21">
        <v>81280000</v>
      </c>
      <c r="U725" s="20" t="s">
        <v>1404</v>
      </c>
      <c r="V725" s="20" t="s">
        <v>1405</v>
      </c>
      <c r="W725" s="19" t="s">
        <v>106</v>
      </c>
      <c r="X725" s="19" t="s">
        <v>1451</v>
      </c>
      <c r="Y725" s="19" t="s">
        <v>1459</v>
      </c>
      <c r="Z725" s="19" t="s">
        <v>1593</v>
      </c>
      <c r="AA725" s="19" t="s">
        <v>1660</v>
      </c>
      <c r="AB725" s="19" t="s">
        <v>1666</v>
      </c>
      <c r="AC725" s="32">
        <v>0</v>
      </c>
      <c r="AD725" s="32">
        <v>0</v>
      </c>
      <c r="AE725" s="32">
        <v>81280000</v>
      </c>
      <c r="AF725" s="32">
        <v>0</v>
      </c>
      <c r="AG725" s="32">
        <v>0</v>
      </c>
      <c r="AH725" s="32">
        <v>12860000</v>
      </c>
      <c r="AI725" s="32">
        <v>0</v>
      </c>
      <c r="AJ725" s="32">
        <v>12860000</v>
      </c>
      <c r="AK725" s="32">
        <v>0</v>
      </c>
      <c r="AL725" s="32">
        <v>12860000</v>
      </c>
      <c r="AM725" s="32">
        <v>0</v>
      </c>
      <c r="AN725" s="32">
        <v>12860000</v>
      </c>
      <c r="AO725" s="32">
        <v>0</v>
      </c>
      <c r="AP725" s="32">
        <v>12860000</v>
      </c>
      <c r="AQ725" s="32">
        <v>0</v>
      </c>
      <c r="AR725" s="32">
        <v>16980000</v>
      </c>
      <c r="AS725" s="32">
        <v>0</v>
      </c>
      <c r="AT725" s="32">
        <v>0</v>
      </c>
      <c r="AU725" s="32">
        <v>0</v>
      </c>
      <c r="AV725" s="32">
        <v>0</v>
      </c>
      <c r="AW725" s="32">
        <v>0</v>
      </c>
      <c r="AX725" s="32">
        <v>0</v>
      </c>
      <c r="AY725" s="32">
        <v>0</v>
      </c>
      <c r="AZ725" s="32">
        <v>0</v>
      </c>
      <c r="BA725" s="30"/>
      <c r="BB725" s="30"/>
      <c r="BC725" s="30"/>
      <c r="BD725" s="30"/>
      <c r="BE725" s="10" t="str">
        <f t="shared" si="202"/>
        <v>OK</v>
      </c>
      <c r="BF725" s="10" t="str">
        <f t="shared" si="203"/>
        <v>OK</v>
      </c>
      <c r="BG725" s="4">
        <f t="shared" si="204"/>
        <v>0</v>
      </c>
      <c r="BH725" s="11">
        <f t="shared" si="205"/>
        <v>81280000</v>
      </c>
      <c r="BI725" s="11">
        <f t="shared" si="206"/>
        <v>81280000</v>
      </c>
      <c r="BJ725" s="4">
        <f t="shared" si="207"/>
        <v>0</v>
      </c>
      <c r="BK725" s="4">
        <f t="shared" si="208"/>
        <v>0</v>
      </c>
      <c r="BL725" s="1">
        <v>4</v>
      </c>
      <c r="BM725" s="1">
        <v>2710</v>
      </c>
      <c r="BN725" s="1">
        <v>3</v>
      </c>
      <c r="BO725" s="12">
        <v>2</v>
      </c>
      <c r="BP725" s="1">
        <v>1</v>
      </c>
      <c r="BQ725" s="1">
        <v>6</v>
      </c>
      <c r="BT725" s="36"/>
      <c r="BU725" s="36"/>
      <c r="BV725" s="36" t="str">
        <f t="shared" si="198"/>
        <v>2710</v>
      </c>
      <c r="BW725" s="36" t="b">
        <f t="shared" si="199"/>
        <v>1</v>
      </c>
      <c r="BX725" s="36"/>
      <c r="BY725" s="36"/>
      <c r="BZ725" s="36"/>
      <c r="CA725" s="36"/>
    </row>
    <row r="726" spans="1:79" ht="228">
      <c r="A726" s="38" t="s">
        <v>3801</v>
      </c>
      <c r="B726" s="33" t="s">
        <v>1038</v>
      </c>
      <c r="C726" s="27" t="s">
        <v>259</v>
      </c>
      <c r="D726" s="27" t="s">
        <v>246</v>
      </c>
      <c r="E726" s="18" t="s">
        <v>3862</v>
      </c>
      <c r="F726" s="19" t="s">
        <v>3875</v>
      </c>
      <c r="G726" s="19" t="s">
        <v>3876</v>
      </c>
      <c r="H726" s="19" t="s">
        <v>3877</v>
      </c>
      <c r="I726" s="19">
        <v>81111508</v>
      </c>
      <c r="J726" s="19" t="s">
        <v>1381</v>
      </c>
      <c r="K726" s="19" t="s">
        <v>1330</v>
      </c>
      <c r="L726" s="19" t="s">
        <v>2769</v>
      </c>
      <c r="M726" s="20" t="s">
        <v>1321</v>
      </c>
      <c r="N726" s="20" t="s">
        <v>1321</v>
      </c>
      <c r="O726" s="20" t="s">
        <v>265</v>
      </c>
      <c r="P726" s="20">
        <v>8</v>
      </c>
      <c r="Q726" s="20" t="s">
        <v>1390</v>
      </c>
      <c r="R726" s="20" t="s">
        <v>1391</v>
      </c>
      <c r="S726" s="21">
        <v>102880000</v>
      </c>
      <c r="T726" s="21">
        <v>102880000</v>
      </c>
      <c r="U726" s="20" t="s">
        <v>1404</v>
      </c>
      <c r="V726" s="20" t="s">
        <v>1405</v>
      </c>
      <c r="W726" s="19" t="s">
        <v>106</v>
      </c>
      <c r="X726" s="19" t="s">
        <v>1451</v>
      </c>
      <c r="Y726" s="19" t="s">
        <v>1459</v>
      </c>
      <c r="Z726" s="19" t="s">
        <v>1598</v>
      </c>
      <c r="AA726" s="19" t="s">
        <v>1660</v>
      </c>
      <c r="AB726" s="19" t="s">
        <v>1666</v>
      </c>
      <c r="AC726" s="32">
        <v>0</v>
      </c>
      <c r="AD726" s="32">
        <v>0</v>
      </c>
      <c r="AE726" s="32">
        <v>102880000</v>
      </c>
      <c r="AF726" s="32">
        <v>0</v>
      </c>
      <c r="AG726" s="32">
        <v>0</v>
      </c>
      <c r="AH726" s="32">
        <v>12860000</v>
      </c>
      <c r="AI726" s="32">
        <v>0</v>
      </c>
      <c r="AJ726" s="32">
        <v>12860000</v>
      </c>
      <c r="AK726" s="32">
        <v>0</v>
      </c>
      <c r="AL726" s="32">
        <v>12860000</v>
      </c>
      <c r="AM726" s="32">
        <v>0</v>
      </c>
      <c r="AN726" s="32">
        <v>12860000</v>
      </c>
      <c r="AO726" s="32">
        <v>0</v>
      </c>
      <c r="AP726" s="32">
        <v>12860000</v>
      </c>
      <c r="AQ726" s="32">
        <v>0</v>
      </c>
      <c r="AR726" s="32">
        <v>12860000</v>
      </c>
      <c r="AS726" s="32">
        <v>0</v>
      </c>
      <c r="AT726" s="32">
        <v>25720000</v>
      </c>
      <c r="AU726" s="32">
        <v>0</v>
      </c>
      <c r="AV726" s="32">
        <v>0</v>
      </c>
      <c r="AW726" s="32">
        <v>0</v>
      </c>
      <c r="AX726" s="32">
        <v>0</v>
      </c>
      <c r="AY726" s="32">
        <v>0</v>
      </c>
      <c r="AZ726" s="32">
        <v>0</v>
      </c>
      <c r="BA726" s="30"/>
      <c r="BB726" s="30"/>
      <c r="BC726" s="30"/>
      <c r="BD726" s="30"/>
      <c r="BE726" s="10" t="str">
        <f t="shared" si="202"/>
        <v>OK</v>
      </c>
      <c r="BF726" s="10" t="str">
        <f t="shared" si="203"/>
        <v>OK</v>
      </c>
      <c r="BG726" s="4">
        <f t="shared" si="204"/>
        <v>0</v>
      </c>
      <c r="BH726" s="11">
        <f t="shared" si="205"/>
        <v>102880000</v>
      </c>
      <c r="BI726" s="11">
        <f t="shared" si="206"/>
        <v>102880000</v>
      </c>
      <c r="BJ726" s="4">
        <f t="shared" si="207"/>
        <v>0</v>
      </c>
      <c r="BK726" s="4">
        <f t="shared" si="208"/>
        <v>0</v>
      </c>
      <c r="BL726" s="1">
        <v>4</v>
      </c>
      <c r="BM726" s="1">
        <v>2710</v>
      </c>
      <c r="BN726" s="1">
        <v>3</v>
      </c>
      <c r="BO726" s="12">
        <v>2</v>
      </c>
      <c r="BP726" s="1">
        <v>1</v>
      </c>
      <c r="BQ726" s="1">
        <v>7</v>
      </c>
      <c r="BT726" s="36"/>
      <c r="BU726" s="36"/>
      <c r="BV726" s="36" t="str">
        <f t="shared" si="198"/>
        <v>2710</v>
      </c>
      <c r="BW726" s="36" t="b">
        <f t="shared" si="199"/>
        <v>1</v>
      </c>
      <c r="BX726" s="36"/>
      <c r="BY726" s="36"/>
      <c r="BZ726" s="36"/>
      <c r="CA726" s="36"/>
    </row>
    <row r="727" spans="1:79" ht="213.75">
      <c r="A727" s="38" t="s">
        <v>3801</v>
      </c>
      <c r="B727" s="33" t="s">
        <v>1039</v>
      </c>
      <c r="C727" s="27" t="s">
        <v>259</v>
      </c>
      <c r="D727" s="27" t="s">
        <v>246</v>
      </c>
      <c r="E727" s="18" t="s">
        <v>3862</v>
      </c>
      <c r="F727" s="19" t="s">
        <v>3875</v>
      </c>
      <c r="G727" s="19" t="s">
        <v>3876</v>
      </c>
      <c r="H727" s="19" t="s">
        <v>3877</v>
      </c>
      <c r="I727" s="19">
        <v>93151501</v>
      </c>
      <c r="J727" s="19" t="s">
        <v>1381</v>
      </c>
      <c r="K727" s="19" t="s">
        <v>1349</v>
      </c>
      <c r="L727" s="19" t="s">
        <v>2770</v>
      </c>
      <c r="M727" s="20" t="s">
        <v>1321</v>
      </c>
      <c r="N727" s="20" t="s">
        <v>1321</v>
      </c>
      <c r="O727" s="20" t="s">
        <v>265</v>
      </c>
      <c r="P727" s="20">
        <v>8</v>
      </c>
      <c r="Q727" s="20" t="s">
        <v>1390</v>
      </c>
      <c r="R727" s="20" t="s">
        <v>1391</v>
      </c>
      <c r="S727" s="21">
        <v>73600000</v>
      </c>
      <c r="T727" s="21">
        <v>73600000</v>
      </c>
      <c r="U727" s="20" t="s">
        <v>1404</v>
      </c>
      <c r="V727" s="20" t="s">
        <v>1405</v>
      </c>
      <c r="W727" s="19" t="s">
        <v>106</v>
      </c>
      <c r="X727" s="19" t="s">
        <v>1451</v>
      </c>
      <c r="Y727" s="19" t="s">
        <v>1459</v>
      </c>
      <c r="Z727" s="19" t="s">
        <v>1593</v>
      </c>
      <c r="AA727" s="19" t="s">
        <v>1660</v>
      </c>
      <c r="AB727" s="19" t="s">
        <v>1666</v>
      </c>
      <c r="AC727" s="32">
        <v>0</v>
      </c>
      <c r="AD727" s="32">
        <v>0</v>
      </c>
      <c r="AE727" s="32">
        <v>73600000</v>
      </c>
      <c r="AF727" s="32">
        <v>0</v>
      </c>
      <c r="AG727" s="32">
        <v>0</v>
      </c>
      <c r="AH727" s="32">
        <v>9200000</v>
      </c>
      <c r="AI727" s="32">
        <v>0</v>
      </c>
      <c r="AJ727" s="32">
        <v>9200000</v>
      </c>
      <c r="AK727" s="32">
        <v>0</v>
      </c>
      <c r="AL727" s="32">
        <v>9200000</v>
      </c>
      <c r="AM727" s="32">
        <v>0</v>
      </c>
      <c r="AN727" s="32">
        <v>9200000</v>
      </c>
      <c r="AO727" s="32">
        <v>0</v>
      </c>
      <c r="AP727" s="32">
        <v>9200000</v>
      </c>
      <c r="AQ727" s="32">
        <v>0</v>
      </c>
      <c r="AR727" s="32">
        <v>9200000</v>
      </c>
      <c r="AS727" s="32">
        <v>0</v>
      </c>
      <c r="AT727" s="32">
        <v>18400000</v>
      </c>
      <c r="AU727" s="32">
        <v>0</v>
      </c>
      <c r="AV727" s="32">
        <v>0</v>
      </c>
      <c r="AW727" s="32">
        <v>0</v>
      </c>
      <c r="AX727" s="32">
        <v>0</v>
      </c>
      <c r="AY727" s="32">
        <v>0</v>
      </c>
      <c r="AZ727" s="32">
        <v>0</v>
      </c>
      <c r="BA727" s="30"/>
      <c r="BB727" s="30"/>
      <c r="BC727" s="30"/>
      <c r="BD727" s="30"/>
      <c r="BE727" s="10" t="str">
        <f t="shared" si="202"/>
        <v>OK</v>
      </c>
      <c r="BF727" s="10" t="str">
        <f t="shared" si="203"/>
        <v>OK</v>
      </c>
      <c r="BG727" s="4">
        <f t="shared" si="204"/>
        <v>0</v>
      </c>
      <c r="BH727" s="11">
        <f t="shared" si="205"/>
        <v>73600000</v>
      </c>
      <c r="BI727" s="11">
        <f t="shared" si="206"/>
        <v>73600000</v>
      </c>
      <c r="BJ727" s="4">
        <f t="shared" si="207"/>
        <v>0</v>
      </c>
      <c r="BK727" s="4">
        <f t="shared" si="208"/>
        <v>0</v>
      </c>
      <c r="BL727" s="1">
        <v>4</v>
      </c>
      <c r="BM727" s="1">
        <v>2710</v>
      </c>
      <c r="BN727" s="1">
        <v>3</v>
      </c>
      <c r="BO727" s="12">
        <v>2</v>
      </c>
      <c r="BP727" s="1">
        <v>1</v>
      </c>
      <c r="BQ727" s="1">
        <v>8</v>
      </c>
      <c r="BT727" s="36"/>
      <c r="BU727" s="36"/>
      <c r="BV727" s="36" t="str">
        <f t="shared" si="198"/>
        <v>2710</v>
      </c>
      <c r="BW727" s="36" t="b">
        <f t="shared" si="199"/>
        <v>1</v>
      </c>
      <c r="BX727" s="36"/>
      <c r="BY727" s="36"/>
      <c r="BZ727" s="36"/>
      <c r="CA727" s="36"/>
    </row>
    <row r="728" spans="1:79" ht="171">
      <c r="A728" s="38" t="s">
        <v>3801</v>
      </c>
      <c r="B728" s="33" t="s">
        <v>1040</v>
      </c>
      <c r="C728" s="27" t="s">
        <v>259</v>
      </c>
      <c r="D728" s="27" t="s">
        <v>246</v>
      </c>
      <c r="E728" s="18" t="s">
        <v>3862</v>
      </c>
      <c r="F728" s="19" t="s">
        <v>3875</v>
      </c>
      <c r="G728" s="19" t="s">
        <v>3876</v>
      </c>
      <c r="H728" s="19" t="s">
        <v>3877</v>
      </c>
      <c r="I728" s="19">
        <v>81111508</v>
      </c>
      <c r="J728" s="19" t="s">
        <v>1381</v>
      </c>
      <c r="K728" s="19" t="s">
        <v>1330</v>
      </c>
      <c r="L728" s="19" t="s">
        <v>2771</v>
      </c>
      <c r="M728" s="20" t="s">
        <v>1321</v>
      </c>
      <c r="N728" s="20" t="s">
        <v>1321</v>
      </c>
      <c r="O728" s="20" t="s">
        <v>265</v>
      </c>
      <c r="P728" s="20">
        <v>8</v>
      </c>
      <c r="Q728" s="20" t="s">
        <v>1390</v>
      </c>
      <c r="R728" s="20" t="s">
        <v>1391</v>
      </c>
      <c r="S728" s="21">
        <v>81280000</v>
      </c>
      <c r="T728" s="21">
        <v>81280000</v>
      </c>
      <c r="U728" s="20" t="s">
        <v>1404</v>
      </c>
      <c r="V728" s="20" t="s">
        <v>1405</v>
      </c>
      <c r="W728" s="19" t="s">
        <v>106</v>
      </c>
      <c r="X728" s="19" t="s">
        <v>1451</v>
      </c>
      <c r="Y728" s="19" t="s">
        <v>1459</v>
      </c>
      <c r="Z728" s="19" t="s">
        <v>1593</v>
      </c>
      <c r="AA728" s="19" t="s">
        <v>1660</v>
      </c>
      <c r="AB728" s="19" t="s">
        <v>1666</v>
      </c>
      <c r="AC728" s="32">
        <v>0</v>
      </c>
      <c r="AD728" s="32">
        <v>0</v>
      </c>
      <c r="AE728" s="32">
        <v>81280000</v>
      </c>
      <c r="AF728" s="32">
        <v>0</v>
      </c>
      <c r="AG728" s="32">
        <v>0</v>
      </c>
      <c r="AH728" s="32">
        <v>10160000</v>
      </c>
      <c r="AI728" s="32">
        <v>0</v>
      </c>
      <c r="AJ728" s="32">
        <v>10160000</v>
      </c>
      <c r="AK728" s="32">
        <v>0</v>
      </c>
      <c r="AL728" s="32">
        <v>10160000</v>
      </c>
      <c r="AM728" s="32">
        <v>0</v>
      </c>
      <c r="AN728" s="32">
        <v>10160000</v>
      </c>
      <c r="AO728" s="32">
        <v>0</v>
      </c>
      <c r="AP728" s="32">
        <v>10160000</v>
      </c>
      <c r="AQ728" s="32">
        <v>0</v>
      </c>
      <c r="AR728" s="32">
        <v>10160000</v>
      </c>
      <c r="AS728" s="32">
        <v>0</v>
      </c>
      <c r="AT728" s="32">
        <v>20320000</v>
      </c>
      <c r="AU728" s="32">
        <v>0</v>
      </c>
      <c r="AV728" s="32">
        <v>0</v>
      </c>
      <c r="AW728" s="32">
        <v>0</v>
      </c>
      <c r="AX728" s="32">
        <v>0</v>
      </c>
      <c r="AY728" s="32">
        <v>0</v>
      </c>
      <c r="AZ728" s="32">
        <v>0</v>
      </c>
      <c r="BA728" s="30"/>
      <c r="BB728" s="30"/>
      <c r="BC728" s="30"/>
      <c r="BD728" s="30"/>
      <c r="BE728" s="10" t="str">
        <f t="shared" si="202"/>
        <v>OK</v>
      </c>
      <c r="BF728" s="10" t="str">
        <f t="shared" si="203"/>
        <v>OK</v>
      </c>
      <c r="BG728" s="4">
        <f t="shared" si="204"/>
        <v>0</v>
      </c>
      <c r="BH728" s="11">
        <f t="shared" si="205"/>
        <v>81280000</v>
      </c>
      <c r="BI728" s="11">
        <f t="shared" si="206"/>
        <v>81280000</v>
      </c>
      <c r="BJ728" s="4">
        <f t="shared" si="207"/>
        <v>0</v>
      </c>
      <c r="BK728" s="4">
        <f t="shared" si="208"/>
        <v>0</v>
      </c>
      <c r="BL728" s="1">
        <v>4</v>
      </c>
      <c r="BM728" s="1">
        <v>2710</v>
      </c>
      <c r="BN728" s="1">
        <v>3</v>
      </c>
      <c r="BO728" s="12">
        <v>2</v>
      </c>
      <c r="BP728" s="1">
        <v>1</v>
      </c>
      <c r="BQ728" s="1">
        <v>9</v>
      </c>
      <c r="BT728" s="36"/>
      <c r="BU728" s="36"/>
      <c r="BV728" s="36" t="str">
        <f t="shared" ref="BV728:BV791" si="209">LEFT(RIGHT(B728,LEN(B728)-2),4)</f>
        <v>2710</v>
      </c>
      <c r="BW728" s="36" t="b">
        <f t="shared" ref="BW728:BW791" si="210">BV728=LEFT(W728,4)</f>
        <v>1</v>
      </c>
      <c r="BX728" s="36"/>
      <c r="BY728" s="36"/>
      <c r="BZ728" s="36"/>
      <c r="CA728" s="36"/>
    </row>
    <row r="729" spans="1:79" ht="171">
      <c r="A729" s="38" t="s">
        <v>3801</v>
      </c>
      <c r="B729" s="33" t="s">
        <v>1041</v>
      </c>
      <c r="C729" s="27" t="s">
        <v>259</v>
      </c>
      <c r="D729" s="27" t="s">
        <v>246</v>
      </c>
      <c r="E729" s="18" t="s">
        <v>3862</v>
      </c>
      <c r="F729" s="19" t="s">
        <v>3875</v>
      </c>
      <c r="G729" s="19" t="s">
        <v>3876</v>
      </c>
      <c r="H729" s="19" t="s">
        <v>3877</v>
      </c>
      <c r="I729" s="19">
        <v>93151501</v>
      </c>
      <c r="J729" s="19" t="s">
        <v>1381</v>
      </c>
      <c r="K729" s="19" t="s">
        <v>1349</v>
      </c>
      <c r="L729" s="19" t="s">
        <v>2762</v>
      </c>
      <c r="M729" s="20" t="s">
        <v>1321</v>
      </c>
      <c r="N729" s="20" t="s">
        <v>1321</v>
      </c>
      <c r="O729" s="20" t="s">
        <v>265</v>
      </c>
      <c r="P729" s="20">
        <v>2</v>
      </c>
      <c r="Q729" s="20" t="s">
        <v>1390</v>
      </c>
      <c r="R729" s="20" t="s">
        <v>1391</v>
      </c>
      <c r="S729" s="21">
        <v>20320000</v>
      </c>
      <c r="T729" s="21">
        <v>20320000</v>
      </c>
      <c r="U729" s="20" t="s">
        <v>1404</v>
      </c>
      <c r="V729" s="20" t="s">
        <v>1405</v>
      </c>
      <c r="W729" s="19" t="s">
        <v>106</v>
      </c>
      <c r="X729" s="19" t="s">
        <v>1451</v>
      </c>
      <c r="Y729" s="19" t="s">
        <v>1459</v>
      </c>
      <c r="Z729" s="19" t="s">
        <v>1593</v>
      </c>
      <c r="AA729" s="19" t="s">
        <v>1660</v>
      </c>
      <c r="AB729" s="19" t="s">
        <v>1666</v>
      </c>
      <c r="AC729" s="32">
        <v>0</v>
      </c>
      <c r="AD729" s="32">
        <v>0</v>
      </c>
      <c r="AE729" s="32">
        <v>20320000</v>
      </c>
      <c r="AF729" s="32">
        <v>0</v>
      </c>
      <c r="AG729" s="32">
        <v>0</v>
      </c>
      <c r="AH729" s="32">
        <v>10160000</v>
      </c>
      <c r="AI729" s="32">
        <v>0</v>
      </c>
      <c r="AJ729" s="32">
        <v>10160000</v>
      </c>
      <c r="AK729" s="32">
        <v>0</v>
      </c>
      <c r="AL729" s="32">
        <v>0</v>
      </c>
      <c r="AM729" s="32">
        <v>0</v>
      </c>
      <c r="AN729" s="32">
        <v>0</v>
      </c>
      <c r="AO729" s="32">
        <v>0</v>
      </c>
      <c r="AP729" s="32">
        <v>0</v>
      </c>
      <c r="AQ729" s="32">
        <v>0</v>
      </c>
      <c r="AR729" s="32">
        <v>0</v>
      </c>
      <c r="AS729" s="32">
        <v>0</v>
      </c>
      <c r="AT729" s="32">
        <v>0</v>
      </c>
      <c r="AU729" s="32">
        <v>0</v>
      </c>
      <c r="AV729" s="32">
        <v>0</v>
      </c>
      <c r="AW729" s="32">
        <v>0</v>
      </c>
      <c r="AX729" s="32">
        <v>0</v>
      </c>
      <c r="AY729" s="32">
        <v>0</v>
      </c>
      <c r="AZ729" s="32">
        <v>0</v>
      </c>
      <c r="BA729" s="30"/>
      <c r="BB729" s="30"/>
      <c r="BC729" s="30"/>
      <c r="BD729" s="30"/>
      <c r="BE729" s="10" t="str">
        <f t="shared" si="202"/>
        <v>OK</v>
      </c>
      <c r="BF729" s="10" t="str">
        <f t="shared" si="203"/>
        <v>OK</v>
      </c>
      <c r="BG729" s="4">
        <f t="shared" si="204"/>
        <v>0</v>
      </c>
      <c r="BH729" s="11">
        <f t="shared" si="205"/>
        <v>20320000</v>
      </c>
      <c r="BI729" s="11">
        <f t="shared" si="206"/>
        <v>20320000</v>
      </c>
      <c r="BJ729" s="4">
        <f t="shared" si="207"/>
        <v>0</v>
      </c>
      <c r="BK729" s="4">
        <f t="shared" si="208"/>
        <v>0</v>
      </c>
      <c r="BL729" s="1">
        <v>4</v>
      </c>
      <c r="BM729" s="1">
        <v>2710</v>
      </c>
      <c r="BN729" s="1">
        <v>3</v>
      </c>
      <c r="BO729" s="12">
        <v>2</v>
      </c>
      <c r="BP729" s="1">
        <v>1</v>
      </c>
      <c r="BQ729" s="1">
        <v>10</v>
      </c>
      <c r="BT729" s="36"/>
      <c r="BU729" s="36"/>
      <c r="BV729" s="36" t="str">
        <f t="shared" si="209"/>
        <v>2710</v>
      </c>
      <c r="BW729" s="36" t="b">
        <f t="shared" si="210"/>
        <v>1</v>
      </c>
      <c r="BX729" s="36"/>
      <c r="BY729" s="36"/>
      <c r="BZ729" s="36"/>
      <c r="CA729" s="36"/>
    </row>
    <row r="730" spans="1:79" ht="213.75">
      <c r="A730" s="38" t="s">
        <v>3801</v>
      </c>
      <c r="B730" s="33" t="s">
        <v>1042</v>
      </c>
      <c r="C730" s="27" t="s">
        <v>259</v>
      </c>
      <c r="D730" s="27" t="s">
        <v>246</v>
      </c>
      <c r="E730" s="18" t="s">
        <v>3862</v>
      </c>
      <c r="F730" s="19" t="s">
        <v>3875</v>
      </c>
      <c r="G730" s="19" t="s">
        <v>3876</v>
      </c>
      <c r="H730" s="19" t="s">
        <v>3877</v>
      </c>
      <c r="I730" s="19">
        <v>93151501</v>
      </c>
      <c r="J730" s="19" t="s">
        <v>1381</v>
      </c>
      <c r="K730" s="19" t="s">
        <v>1349</v>
      </c>
      <c r="L730" s="19" t="s">
        <v>2763</v>
      </c>
      <c r="M730" s="20" t="s">
        <v>1321</v>
      </c>
      <c r="N730" s="20" t="s">
        <v>1321</v>
      </c>
      <c r="O730" s="20" t="s">
        <v>265</v>
      </c>
      <c r="P730" s="20">
        <v>11</v>
      </c>
      <c r="Q730" s="20" t="s">
        <v>1390</v>
      </c>
      <c r="R730" s="20" t="s">
        <v>1391</v>
      </c>
      <c r="S730" s="21">
        <v>106680000</v>
      </c>
      <c r="T730" s="21">
        <v>106680000</v>
      </c>
      <c r="U730" s="20" t="s">
        <v>1404</v>
      </c>
      <c r="V730" s="20" t="s">
        <v>1405</v>
      </c>
      <c r="W730" s="19" t="s">
        <v>106</v>
      </c>
      <c r="X730" s="19" t="s">
        <v>1451</v>
      </c>
      <c r="Y730" s="19" t="s">
        <v>1459</v>
      </c>
      <c r="Z730" s="19" t="s">
        <v>1593</v>
      </c>
      <c r="AA730" s="19" t="s">
        <v>1660</v>
      </c>
      <c r="AB730" s="19" t="s">
        <v>1666</v>
      </c>
      <c r="AC730" s="32">
        <v>0</v>
      </c>
      <c r="AD730" s="32">
        <v>0</v>
      </c>
      <c r="AE730" s="32">
        <v>106680000</v>
      </c>
      <c r="AF730" s="32">
        <v>0</v>
      </c>
      <c r="AG730" s="32">
        <v>0</v>
      </c>
      <c r="AH730" s="32">
        <v>5080000</v>
      </c>
      <c r="AI730" s="32">
        <v>0</v>
      </c>
      <c r="AJ730" s="32">
        <v>10160000</v>
      </c>
      <c r="AK730" s="32">
        <v>0</v>
      </c>
      <c r="AL730" s="32">
        <v>10160000</v>
      </c>
      <c r="AM730" s="32">
        <v>0</v>
      </c>
      <c r="AN730" s="32">
        <v>10160000</v>
      </c>
      <c r="AO730" s="32">
        <v>0</v>
      </c>
      <c r="AP730" s="32">
        <v>10160000</v>
      </c>
      <c r="AQ730" s="32">
        <v>0</v>
      </c>
      <c r="AR730" s="32">
        <v>10160000</v>
      </c>
      <c r="AS730" s="32">
        <v>0</v>
      </c>
      <c r="AT730" s="32">
        <v>10160000</v>
      </c>
      <c r="AU730" s="32">
        <v>0</v>
      </c>
      <c r="AV730" s="32">
        <v>10160000</v>
      </c>
      <c r="AW730" s="32">
        <v>0</v>
      </c>
      <c r="AX730" s="32">
        <v>10160000</v>
      </c>
      <c r="AY730" s="32">
        <v>0</v>
      </c>
      <c r="AZ730" s="32">
        <v>20320000</v>
      </c>
      <c r="BA730" s="30"/>
      <c r="BB730" s="30"/>
      <c r="BC730" s="30"/>
      <c r="BD730" s="30"/>
      <c r="BE730" s="10" t="str">
        <f t="shared" si="202"/>
        <v>OK</v>
      </c>
      <c r="BF730" s="10" t="str">
        <f t="shared" si="203"/>
        <v>OK</v>
      </c>
      <c r="BG730" s="4">
        <f t="shared" si="204"/>
        <v>0</v>
      </c>
      <c r="BH730" s="11">
        <f t="shared" si="205"/>
        <v>106680000</v>
      </c>
      <c r="BI730" s="11">
        <f t="shared" si="206"/>
        <v>106680000</v>
      </c>
      <c r="BJ730" s="4">
        <f t="shared" si="207"/>
        <v>0</v>
      </c>
      <c r="BK730" s="4">
        <f t="shared" si="208"/>
        <v>0</v>
      </c>
      <c r="BL730" s="1">
        <v>4</v>
      </c>
      <c r="BM730" s="1">
        <v>2710</v>
      </c>
      <c r="BN730" s="1">
        <v>3</v>
      </c>
      <c r="BO730" s="12">
        <v>2</v>
      </c>
      <c r="BP730" s="1">
        <v>1</v>
      </c>
      <c r="BQ730" s="1">
        <v>11</v>
      </c>
      <c r="BT730" s="36"/>
      <c r="BU730" s="36"/>
      <c r="BV730" s="36" t="str">
        <f t="shared" si="209"/>
        <v>2710</v>
      </c>
      <c r="BW730" s="36" t="b">
        <f t="shared" si="210"/>
        <v>1</v>
      </c>
      <c r="BX730" s="36"/>
      <c r="BY730" s="36"/>
      <c r="BZ730" s="36"/>
      <c r="CA730" s="36"/>
    </row>
    <row r="731" spans="1:79" ht="156.75">
      <c r="A731" s="38" t="s">
        <v>3801</v>
      </c>
      <c r="B731" s="33" t="s">
        <v>1043</v>
      </c>
      <c r="C731" s="27" t="s">
        <v>259</v>
      </c>
      <c r="D731" s="27" t="s">
        <v>246</v>
      </c>
      <c r="E731" s="18" t="s">
        <v>3862</v>
      </c>
      <c r="F731" s="19" t="s">
        <v>3875</v>
      </c>
      <c r="G731" s="19" t="s">
        <v>3876</v>
      </c>
      <c r="H731" s="19" t="s">
        <v>3877</v>
      </c>
      <c r="I731" s="19">
        <v>81111508</v>
      </c>
      <c r="J731" s="19" t="s">
        <v>1381</v>
      </c>
      <c r="K731" s="19" t="s">
        <v>1330</v>
      </c>
      <c r="L731" s="19" t="s">
        <v>2764</v>
      </c>
      <c r="M731" s="20" t="s">
        <v>1321</v>
      </c>
      <c r="N731" s="20" t="s">
        <v>1321</v>
      </c>
      <c r="O731" s="20" t="s">
        <v>265</v>
      </c>
      <c r="P731" s="20">
        <v>8</v>
      </c>
      <c r="Q731" s="20" t="s">
        <v>1390</v>
      </c>
      <c r="R731" s="20" t="s">
        <v>1391</v>
      </c>
      <c r="S731" s="21">
        <v>73600000</v>
      </c>
      <c r="T731" s="21">
        <v>73600000</v>
      </c>
      <c r="U731" s="20" t="s">
        <v>1404</v>
      </c>
      <c r="V731" s="20" t="s">
        <v>1405</v>
      </c>
      <c r="W731" s="19" t="s">
        <v>106</v>
      </c>
      <c r="X731" s="19" t="s">
        <v>1451</v>
      </c>
      <c r="Y731" s="19" t="s">
        <v>1459</v>
      </c>
      <c r="Z731" s="19" t="s">
        <v>1593</v>
      </c>
      <c r="AA731" s="19" t="s">
        <v>1660</v>
      </c>
      <c r="AB731" s="19" t="s">
        <v>1666</v>
      </c>
      <c r="AC731" s="32">
        <v>0</v>
      </c>
      <c r="AD731" s="32">
        <v>0</v>
      </c>
      <c r="AE731" s="32">
        <v>73600000</v>
      </c>
      <c r="AF731" s="32">
        <v>0</v>
      </c>
      <c r="AG731" s="32">
        <v>0</v>
      </c>
      <c r="AH731" s="32">
        <v>9200000</v>
      </c>
      <c r="AI731" s="32">
        <v>0</v>
      </c>
      <c r="AJ731" s="32">
        <v>9200000</v>
      </c>
      <c r="AK731" s="32">
        <v>0</v>
      </c>
      <c r="AL731" s="32">
        <v>9200000</v>
      </c>
      <c r="AM731" s="32">
        <v>0</v>
      </c>
      <c r="AN731" s="32">
        <v>9200000</v>
      </c>
      <c r="AO731" s="32">
        <v>0</v>
      </c>
      <c r="AP731" s="32">
        <v>9200000</v>
      </c>
      <c r="AQ731" s="32">
        <v>0</v>
      </c>
      <c r="AR731" s="32">
        <v>9200000</v>
      </c>
      <c r="AS731" s="32">
        <v>0</v>
      </c>
      <c r="AT731" s="32">
        <v>18400000</v>
      </c>
      <c r="AU731" s="32">
        <v>0</v>
      </c>
      <c r="AV731" s="32">
        <v>0</v>
      </c>
      <c r="AW731" s="32">
        <v>0</v>
      </c>
      <c r="AX731" s="32">
        <v>0</v>
      </c>
      <c r="AY731" s="32">
        <v>0</v>
      </c>
      <c r="AZ731" s="32">
        <v>0</v>
      </c>
      <c r="BA731" s="30"/>
      <c r="BB731" s="30"/>
      <c r="BC731" s="30"/>
      <c r="BD731" s="30"/>
      <c r="BE731" s="10" t="str">
        <f t="shared" si="202"/>
        <v>OK</v>
      </c>
      <c r="BF731" s="10" t="str">
        <f t="shared" si="203"/>
        <v>OK</v>
      </c>
      <c r="BG731" s="4">
        <f t="shared" si="204"/>
        <v>0</v>
      </c>
      <c r="BH731" s="11">
        <f t="shared" si="205"/>
        <v>73600000</v>
      </c>
      <c r="BI731" s="11">
        <f t="shared" si="206"/>
        <v>73600000</v>
      </c>
      <c r="BJ731" s="4">
        <f t="shared" si="207"/>
        <v>0</v>
      </c>
      <c r="BK731" s="4">
        <f t="shared" si="208"/>
        <v>0</v>
      </c>
      <c r="BL731" s="1">
        <v>4</v>
      </c>
      <c r="BM731" s="1">
        <v>2710</v>
      </c>
      <c r="BN731" s="1">
        <v>3</v>
      </c>
      <c r="BO731" s="12">
        <v>2</v>
      </c>
      <c r="BP731" s="1">
        <v>1</v>
      </c>
      <c r="BQ731" s="1">
        <v>12</v>
      </c>
      <c r="BT731" s="36"/>
      <c r="BU731" s="36"/>
      <c r="BV731" s="36" t="str">
        <f t="shared" si="209"/>
        <v>2710</v>
      </c>
      <c r="BW731" s="36" t="b">
        <f t="shared" si="210"/>
        <v>1</v>
      </c>
      <c r="BX731" s="36"/>
      <c r="BY731" s="36"/>
      <c r="BZ731" s="36"/>
      <c r="CA731" s="36"/>
    </row>
    <row r="732" spans="1:79" ht="256.5">
      <c r="A732" s="38" t="s">
        <v>3801</v>
      </c>
      <c r="B732" s="33" t="s">
        <v>1044</v>
      </c>
      <c r="C732" s="27" t="s">
        <v>259</v>
      </c>
      <c r="D732" s="27" t="s">
        <v>246</v>
      </c>
      <c r="E732" s="18" t="s">
        <v>3862</v>
      </c>
      <c r="F732" s="19" t="s">
        <v>3875</v>
      </c>
      <c r="G732" s="19" t="s">
        <v>3876</v>
      </c>
      <c r="H732" s="19" t="s">
        <v>3877</v>
      </c>
      <c r="I732" s="19">
        <v>81111508</v>
      </c>
      <c r="J732" s="19" t="s">
        <v>1381</v>
      </c>
      <c r="K732" s="19" t="s">
        <v>1330</v>
      </c>
      <c r="L732" s="19" t="s">
        <v>3495</v>
      </c>
      <c r="M732" s="20" t="s">
        <v>1321</v>
      </c>
      <c r="N732" s="20" t="s">
        <v>1321</v>
      </c>
      <c r="O732" s="20" t="s">
        <v>265</v>
      </c>
      <c r="P732" s="20">
        <v>8</v>
      </c>
      <c r="Q732" s="20" t="s">
        <v>1390</v>
      </c>
      <c r="R732" s="20" t="s">
        <v>1391</v>
      </c>
      <c r="S732" s="21">
        <v>73600000</v>
      </c>
      <c r="T732" s="21">
        <v>73600000</v>
      </c>
      <c r="U732" s="20" t="s">
        <v>1404</v>
      </c>
      <c r="V732" s="20" t="s">
        <v>1405</v>
      </c>
      <c r="W732" s="19" t="s">
        <v>106</v>
      </c>
      <c r="X732" s="19" t="s">
        <v>1451</v>
      </c>
      <c r="Y732" s="19" t="s">
        <v>1459</v>
      </c>
      <c r="Z732" s="19" t="s">
        <v>1593</v>
      </c>
      <c r="AA732" s="19" t="s">
        <v>1660</v>
      </c>
      <c r="AB732" s="19" t="s">
        <v>1666</v>
      </c>
      <c r="AC732" s="32">
        <v>0</v>
      </c>
      <c r="AD732" s="32">
        <v>0</v>
      </c>
      <c r="AE732" s="32">
        <v>73600000</v>
      </c>
      <c r="AF732" s="32">
        <v>0</v>
      </c>
      <c r="AG732" s="32">
        <v>0</v>
      </c>
      <c r="AH732" s="32">
        <v>9200000</v>
      </c>
      <c r="AI732" s="32">
        <v>0</v>
      </c>
      <c r="AJ732" s="32">
        <v>9200000</v>
      </c>
      <c r="AK732" s="32">
        <v>0</v>
      </c>
      <c r="AL732" s="32">
        <v>9200000</v>
      </c>
      <c r="AM732" s="32">
        <v>0</v>
      </c>
      <c r="AN732" s="32">
        <v>9200000</v>
      </c>
      <c r="AO732" s="32">
        <v>0</v>
      </c>
      <c r="AP732" s="32">
        <v>9200000</v>
      </c>
      <c r="AQ732" s="32">
        <v>0</v>
      </c>
      <c r="AR732" s="32">
        <v>9200000</v>
      </c>
      <c r="AS732" s="32">
        <v>0</v>
      </c>
      <c r="AT732" s="32">
        <v>18400000</v>
      </c>
      <c r="AU732" s="32">
        <v>0</v>
      </c>
      <c r="AV732" s="32">
        <v>0</v>
      </c>
      <c r="AW732" s="32">
        <v>0</v>
      </c>
      <c r="AX732" s="32">
        <v>0</v>
      </c>
      <c r="AY732" s="32">
        <v>0</v>
      </c>
      <c r="AZ732" s="32">
        <v>0</v>
      </c>
      <c r="BA732" s="30"/>
      <c r="BB732" s="30"/>
      <c r="BC732" s="30"/>
      <c r="BD732" s="30"/>
      <c r="BE732" s="10" t="str">
        <f t="shared" si="202"/>
        <v>OK</v>
      </c>
      <c r="BF732" s="10" t="str">
        <f t="shared" si="203"/>
        <v>OK</v>
      </c>
      <c r="BG732" s="4">
        <f t="shared" si="204"/>
        <v>0</v>
      </c>
      <c r="BH732" s="11">
        <f t="shared" si="205"/>
        <v>73600000</v>
      </c>
      <c r="BI732" s="11">
        <f t="shared" si="206"/>
        <v>73600000</v>
      </c>
      <c r="BJ732" s="4">
        <f t="shared" si="207"/>
        <v>0</v>
      </c>
      <c r="BK732" s="4">
        <f t="shared" si="208"/>
        <v>0</v>
      </c>
      <c r="BL732" s="1">
        <v>4</v>
      </c>
      <c r="BM732" s="1">
        <v>2710</v>
      </c>
      <c r="BN732" s="1">
        <v>3</v>
      </c>
      <c r="BO732" s="12">
        <v>2</v>
      </c>
      <c r="BP732" s="1">
        <v>1</v>
      </c>
      <c r="BQ732" s="1">
        <v>13</v>
      </c>
      <c r="BT732" s="36"/>
      <c r="BU732" s="36"/>
      <c r="BV732" s="36" t="str">
        <f t="shared" si="209"/>
        <v>2710</v>
      </c>
      <c r="BW732" s="36" t="b">
        <f t="shared" si="210"/>
        <v>1</v>
      </c>
      <c r="BX732" s="36"/>
      <c r="BY732" s="36"/>
      <c r="BZ732" s="36"/>
      <c r="CA732" s="36"/>
    </row>
    <row r="733" spans="1:79" ht="185.25">
      <c r="A733" s="38" t="s">
        <v>3801</v>
      </c>
      <c r="B733" s="33" t="s">
        <v>1248</v>
      </c>
      <c r="C733" s="27" t="s">
        <v>259</v>
      </c>
      <c r="D733" s="27" t="s">
        <v>246</v>
      </c>
      <c r="E733" s="18" t="s">
        <v>3862</v>
      </c>
      <c r="F733" s="19" t="s">
        <v>3863</v>
      </c>
      <c r="G733" s="19" t="s">
        <v>3864</v>
      </c>
      <c r="H733" s="19" t="s">
        <v>3866</v>
      </c>
      <c r="I733" s="19">
        <v>81111508</v>
      </c>
      <c r="J733" s="19" t="s">
        <v>1327</v>
      </c>
      <c r="K733" s="19" t="s">
        <v>1330</v>
      </c>
      <c r="L733" s="19" t="s">
        <v>2772</v>
      </c>
      <c r="M733" s="20" t="s">
        <v>1321</v>
      </c>
      <c r="N733" s="20" t="s">
        <v>1321</v>
      </c>
      <c r="O733" s="20" t="s">
        <v>265</v>
      </c>
      <c r="P733" s="20">
        <v>11</v>
      </c>
      <c r="Q733" s="20" t="s">
        <v>1390</v>
      </c>
      <c r="R733" s="20" t="s">
        <v>1391</v>
      </c>
      <c r="S733" s="21">
        <v>89650000</v>
      </c>
      <c r="T733" s="21">
        <v>89650000</v>
      </c>
      <c r="U733" s="20" t="s">
        <v>1404</v>
      </c>
      <c r="V733" s="20" t="s">
        <v>1405</v>
      </c>
      <c r="W733" s="19" t="s">
        <v>105</v>
      </c>
      <c r="X733" s="19" t="s">
        <v>1456</v>
      </c>
      <c r="Y733" s="19" t="s">
        <v>1459</v>
      </c>
      <c r="Z733" s="19" t="s">
        <v>1650</v>
      </c>
      <c r="AA733" s="19" t="s">
        <v>1662</v>
      </c>
      <c r="AB733" s="19" t="s">
        <v>1666</v>
      </c>
      <c r="AC733" s="32">
        <v>0</v>
      </c>
      <c r="AD733" s="32">
        <v>0</v>
      </c>
      <c r="AE733" s="32">
        <v>89650000</v>
      </c>
      <c r="AF733" s="32">
        <v>0</v>
      </c>
      <c r="AG733" s="32">
        <v>0</v>
      </c>
      <c r="AH733" s="32">
        <v>8150000</v>
      </c>
      <c r="AI733" s="32">
        <v>0</v>
      </c>
      <c r="AJ733" s="32">
        <v>8150000</v>
      </c>
      <c r="AK733" s="32">
        <v>0</v>
      </c>
      <c r="AL733" s="32">
        <v>8150000</v>
      </c>
      <c r="AM733" s="32">
        <v>0</v>
      </c>
      <c r="AN733" s="32">
        <v>8150000</v>
      </c>
      <c r="AO733" s="32">
        <v>0</v>
      </c>
      <c r="AP733" s="32">
        <v>8150000</v>
      </c>
      <c r="AQ733" s="32">
        <v>0</v>
      </c>
      <c r="AR733" s="32">
        <v>8150000</v>
      </c>
      <c r="AS733" s="32">
        <v>0</v>
      </c>
      <c r="AT733" s="32">
        <v>8150000</v>
      </c>
      <c r="AU733" s="32">
        <v>0</v>
      </c>
      <c r="AV733" s="32">
        <v>8150000</v>
      </c>
      <c r="AW733" s="32">
        <v>0</v>
      </c>
      <c r="AX733" s="32">
        <v>8150000</v>
      </c>
      <c r="AY733" s="32">
        <v>0</v>
      </c>
      <c r="AZ733" s="32">
        <v>16300000</v>
      </c>
      <c r="BA733" s="30"/>
      <c r="BB733" s="30"/>
      <c r="BC733" s="30"/>
      <c r="BD733" s="30"/>
      <c r="BE733" s="10" t="str">
        <f t="shared" si="202"/>
        <v>OK</v>
      </c>
      <c r="BF733" s="10" t="str">
        <f t="shared" si="203"/>
        <v>OK</v>
      </c>
      <c r="BG733" s="4">
        <f t="shared" si="204"/>
        <v>0</v>
      </c>
      <c r="BH733" s="11">
        <f t="shared" si="205"/>
        <v>89650000</v>
      </c>
      <c r="BI733" s="11">
        <f t="shared" si="206"/>
        <v>89650000</v>
      </c>
      <c r="BJ733" s="4">
        <f t="shared" si="207"/>
        <v>0</v>
      </c>
      <c r="BK733" s="4">
        <f t="shared" si="208"/>
        <v>0</v>
      </c>
      <c r="BL733" s="1">
        <v>4</v>
      </c>
      <c r="BM733" s="1">
        <v>2720</v>
      </c>
      <c r="BN733" s="1">
        <v>1</v>
      </c>
      <c r="BO733" s="12">
        <v>7</v>
      </c>
      <c r="BP733" s="1">
        <v>8</v>
      </c>
      <c r="BQ733" s="1">
        <v>1</v>
      </c>
      <c r="BT733" s="36"/>
      <c r="BU733" s="36"/>
      <c r="BV733" s="36" t="str">
        <f t="shared" si="209"/>
        <v>2720</v>
      </c>
      <c r="BW733" s="36" t="b">
        <f t="shared" si="210"/>
        <v>1</v>
      </c>
      <c r="BX733" s="36"/>
      <c r="BY733" s="36"/>
      <c r="BZ733" s="36"/>
      <c r="CA733" s="36"/>
    </row>
    <row r="734" spans="1:79" ht="171">
      <c r="A734" s="38" t="s">
        <v>3801</v>
      </c>
      <c r="B734" s="33" t="s">
        <v>1249</v>
      </c>
      <c r="C734" s="27" t="s">
        <v>259</v>
      </c>
      <c r="D734" s="27" t="s">
        <v>246</v>
      </c>
      <c r="E734" s="18" t="s">
        <v>3862</v>
      </c>
      <c r="F734" s="19" t="s">
        <v>3863</v>
      </c>
      <c r="G734" s="19" t="s">
        <v>3864</v>
      </c>
      <c r="H734" s="19" t="s">
        <v>3866</v>
      </c>
      <c r="I734" s="19">
        <v>81111508</v>
      </c>
      <c r="J734" s="19" t="s">
        <v>1327</v>
      </c>
      <c r="K734" s="19" t="s">
        <v>1330</v>
      </c>
      <c r="L734" s="19" t="s">
        <v>2783</v>
      </c>
      <c r="M734" s="20" t="s">
        <v>1321</v>
      </c>
      <c r="N734" s="20" t="s">
        <v>1321</v>
      </c>
      <c r="O734" s="20" t="s">
        <v>1321</v>
      </c>
      <c r="P734" s="20">
        <v>12</v>
      </c>
      <c r="Q734" s="20" t="s">
        <v>1390</v>
      </c>
      <c r="R734" s="20" t="s">
        <v>1391</v>
      </c>
      <c r="S734" s="21">
        <v>39434650</v>
      </c>
      <c r="T734" s="21">
        <v>39434650</v>
      </c>
      <c r="U734" s="20" t="s">
        <v>1404</v>
      </c>
      <c r="V734" s="20" t="s">
        <v>1405</v>
      </c>
      <c r="W734" s="19" t="s">
        <v>105</v>
      </c>
      <c r="X734" s="19" t="s">
        <v>1455</v>
      </c>
      <c r="Y734" s="19" t="s">
        <v>1459</v>
      </c>
      <c r="Z734" s="19" t="s">
        <v>1648</v>
      </c>
      <c r="AA734" s="19" t="s">
        <v>1662</v>
      </c>
      <c r="AB734" s="19" t="s">
        <v>1666</v>
      </c>
      <c r="AC734" s="32">
        <v>39434650</v>
      </c>
      <c r="AD734" s="32">
        <v>0</v>
      </c>
      <c r="AE734" s="32">
        <v>0</v>
      </c>
      <c r="AF734" s="32">
        <v>1714550</v>
      </c>
      <c r="AG734" s="32">
        <v>0</v>
      </c>
      <c r="AH734" s="32">
        <v>3429100</v>
      </c>
      <c r="AI734" s="32">
        <v>0</v>
      </c>
      <c r="AJ734" s="32">
        <v>3429100</v>
      </c>
      <c r="AK734" s="32">
        <v>0</v>
      </c>
      <c r="AL734" s="32">
        <v>3429100</v>
      </c>
      <c r="AM734" s="32">
        <v>0</v>
      </c>
      <c r="AN734" s="32">
        <v>3429100</v>
      </c>
      <c r="AO734" s="32">
        <v>0</v>
      </c>
      <c r="AP734" s="32">
        <v>3429100</v>
      </c>
      <c r="AQ734" s="32">
        <v>0</v>
      </c>
      <c r="AR734" s="32">
        <v>3429100</v>
      </c>
      <c r="AS734" s="32">
        <v>0</v>
      </c>
      <c r="AT734" s="32">
        <v>3429100</v>
      </c>
      <c r="AU734" s="32">
        <v>0</v>
      </c>
      <c r="AV734" s="32">
        <v>3429100</v>
      </c>
      <c r="AW734" s="32">
        <v>0</v>
      </c>
      <c r="AX734" s="32">
        <v>3429100</v>
      </c>
      <c r="AY734" s="32">
        <v>0</v>
      </c>
      <c r="AZ734" s="32">
        <v>6858200</v>
      </c>
      <c r="BA734" s="30"/>
      <c r="BB734" s="30"/>
      <c r="BC734" s="30"/>
      <c r="BD734" s="30"/>
      <c r="BE734" s="10" t="str">
        <f t="shared" si="202"/>
        <v>OK</v>
      </c>
      <c r="BF734" s="10" t="str">
        <f t="shared" si="203"/>
        <v>OK</v>
      </c>
      <c r="BG734" s="4">
        <f t="shared" si="204"/>
        <v>0</v>
      </c>
      <c r="BH734" s="11">
        <f t="shared" si="205"/>
        <v>39434650</v>
      </c>
      <c r="BI734" s="11">
        <f t="shared" si="206"/>
        <v>39434650</v>
      </c>
      <c r="BJ734" s="4">
        <f t="shared" si="207"/>
        <v>0</v>
      </c>
      <c r="BK734" s="4">
        <f t="shared" si="208"/>
        <v>0</v>
      </c>
      <c r="BL734" s="1">
        <v>4</v>
      </c>
      <c r="BM734" s="1">
        <v>2720</v>
      </c>
      <c r="BN734" s="1">
        <v>1</v>
      </c>
      <c r="BO734" s="12">
        <v>7</v>
      </c>
      <c r="BP734" s="1">
        <v>8</v>
      </c>
      <c r="BQ734" s="1">
        <v>2</v>
      </c>
      <c r="BT734" s="36"/>
      <c r="BU734" s="36"/>
      <c r="BV734" s="36" t="str">
        <f t="shared" si="209"/>
        <v>2720</v>
      </c>
      <c r="BW734" s="36" t="b">
        <f t="shared" si="210"/>
        <v>1</v>
      </c>
      <c r="BX734" s="36"/>
      <c r="BY734" s="36"/>
      <c r="BZ734" s="36"/>
      <c r="CA734" s="36"/>
    </row>
    <row r="735" spans="1:79" ht="156.75">
      <c r="A735" s="38" t="s">
        <v>3801</v>
      </c>
      <c r="B735" s="33" t="s">
        <v>1250</v>
      </c>
      <c r="C735" s="27" t="s">
        <v>259</v>
      </c>
      <c r="D735" s="27" t="s">
        <v>246</v>
      </c>
      <c r="E735" s="18" t="s">
        <v>3862</v>
      </c>
      <c r="F735" s="19" t="s">
        <v>3863</v>
      </c>
      <c r="G735" s="19" t="s">
        <v>3864</v>
      </c>
      <c r="H735" s="19" t="s">
        <v>3866</v>
      </c>
      <c r="I735" s="19">
        <v>81111508</v>
      </c>
      <c r="J735" s="19" t="s">
        <v>1327</v>
      </c>
      <c r="K735" s="19" t="s">
        <v>1330</v>
      </c>
      <c r="L735" s="19" t="s">
        <v>2789</v>
      </c>
      <c r="M735" s="20" t="s">
        <v>1321</v>
      </c>
      <c r="N735" s="20" t="s">
        <v>1321</v>
      </c>
      <c r="O735" s="20" t="s">
        <v>1321</v>
      </c>
      <c r="P735" s="20">
        <v>3</v>
      </c>
      <c r="Q735" s="20" t="s">
        <v>1390</v>
      </c>
      <c r="R735" s="20" t="s">
        <v>1391</v>
      </c>
      <c r="S735" s="21">
        <v>32150000</v>
      </c>
      <c r="T735" s="21">
        <v>32150000</v>
      </c>
      <c r="U735" s="20" t="s">
        <v>1404</v>
      </c>
      <c r="V735" s="20" t="s">
        <v>1405</v>
      </c>
      <c r="W735" s="19" t="s">
        <v>105</v>
      </c>
      <c r="X735" s="19" t="s">
        <v>1457</v>
      </c>
      <c r="Y735" s="19" t="s">
        <v>1459</v>
      </c>
      <c r="Z735" s="19" t="s">
        <v>1652</v>
      </c>
      <c r="AA735" s="19" t="s">
        <v>1662</v>
      </c>
      <c r="AB735" s="19" t="s">
        <v>1666</v>
      </c>
      <c r="AC735" s="32">
        <v>32150000</v>
      </c>
      <c r="AD735" s="32">
        <v>0</v>
      </c>
      <c r="AE735" s="32">
        <v>0</v>
      </c>
      <c r="AF735" s="32">
        <v>6430000</v>
      </c>
      <c r="AG735" s="32">
        <v>0</v>
      </c>
      <c r="AH735" s="32">
        <v>25720000</v>
      </c>
      <c r="AI735" s="32">
        <v>0</v>
      </c>
      <c r="AJ735" s="32">
        <v>0</v>
      </c>
      <c r="AK735" s="32">
        <v>0</v>
      </c>
      <c r="AL735" s="32">
        <v>0</v>
      </c>
      <c r="AM735" s="32">
        <v>0</v>
      </c>
      <c r="AN735" s="32">
        <v>0</v>
      </c>
      <c r="AO735" s="32">
        <v>0</v>
      </c>
      <c r="AP735" s="32">
        <v>0</v>
      </c>
      <c r="AQ735" s="32">
        <v>0</v>
      </c>
      <c r="AR735" s="32">
        <v>0</v>
      </c>
      <c r="AS735" s="32">
        <v>0</v>
      </c>
      <c r="AT735" s="32">
        <v>0</v>
      </c>
      <c r="AU735" s="32">
        <v>0</v>
      </c>
      <c r="AV735" s="32">
        <v>0</v>
      </c>
      <c r="AW735" s="32">
        <v>0</v>
      </c>
      <c r="AX735" s="32">
        <v>0</v>
      </c>
      <c r="AY735" s="32">
        <v>0</v>
      </c>
      <c r="AZ735" s="32">
        <v>0</v>
      </c>
      <c r="BA735" s="30"/>
      <c r="BB735" s="30"/>
      <c r="BC735" s="30"/>
      <c r="BD735" s="30"/>
      <c r="BE735" s="10" t="str">
        <f t="shared" si="202"/>
        <v>OK</v>
      </c>
      <c r="BF735" s="10" t="str">
        <f t="shared" si="203"/>
        <v>OK</v>
      </c>
      <c r="BG735" s="4">
        <f t="shared" si="204"/>
        <v>0</v>
      </c>
      <c r="BH735" s="11">
        <f t="shared" si="205"/>
        <v>32150000</v>
      </c>
      <c r="BI735" s="11">
        <f t="shared" si="206"/>
        <v>32150000</v>
      </c>
      <c r="BJ735" s="4">
        <f t="shared" si="207"/>
        <v>0</v>
      </c>
      <c r="BK735" s="4">
        <f t="shared" si="208"/>
        <v>0</v>
      </c>
      <c r="BL735" s="1">
        <v>4</v>
      </c>
      <c r="BM735" s="1">
        <v>2720</v>
      </c>
      <c r="BN735" s="1">
        <v>1</v>
      </c>
      <c r="BO735" s="12">
        <v>7</v>
      </c>
      <c r="BP735" s="1">
        <v>8</v>
      </c>
      <c r="BQ735" s="1">
        <v>3</v>
      </c>
      <c r="BT735" s="36"/>
      <c r="BU735" s="36"/>
      <c r="BV735" s="36" t="str">
        <f t="shared" si="209"/>
        <v>2720</v>
      </c>
      <c r="BW735" s="36" t="b">
        <f t="shared" si="210"/>
        <v>1</v>
      </c>
      <c r="BX735" s="36"/>
      <c r="BY735" s="36"/>
      <c r="BZ735" s="36"/>
      <c r="CA735" s="36"/>
    </row>
    <row r="736" spans="1:79" ht="171">
      <c r="A736" s="38" t="s">
        <v>3801</v>
      </c>
      <c r="B736" s="33" t="s">
        <v>1251</v>
      </c>
      <c r="C736" s="27" t="s">
        <v>259</v>
      </c>
      <c r="D736" s="27" t="s">
        <v>246</v>
      </c>
      <c r="E736" s="18" t="s">
        <v>3862</v>
      </c>
      <c r="F736" s="19" t="s">
        <v>3863</v>
      </c>
      <c r="G736" s="19" t="s">
        <v>3864</v>
      </c>
      <c r="H736" s="19" t="s">
        <v>3866</v>
      </c>
      <c r="I736" s="19">
        <v>81111508</v>
      </c>
      <c r="J736" s="19" t="s">
        <v>1327</v>
      </c>
      <c r="K736" s="19" t="s">
        <v>1330</v>
      </c>
      <c r="L736" s="19" t="s">
        <v>2790</v>
      </c>
      <c r="M736" s="20" t="s">
        <v>1321</v>
      </c>
      <c r="N736" s="20" t="s">
        <v>1321</v>
      </c>
      <c r="O736" s="20" t="s">
        <v>265</v>
      </c>
      <c r="P736" s="20">
        <v>11</v>
      </c>
      <c r="Q736" s="20" t="s">
        <v>1390</v>
      </c>
      <c r="R736" s="20" t="s">
        <v>1391</v>
      </c>
      <c r="S736" s="21">
        <v>37882400</v>
      </c>
      <c r="T736" s="21">
        <v>37882400</v>
      </c>
      <c r="U736" s="20" t="s">
        <v>1404</v>
      </c>
      <c r="V736" s="20" t="s">
        <v>1405</v>
      </c>
      <c r="W736" s="19" t="s">
        <v>105</v>
      </c>
      <c r="X736" s="19" t="s">
        <v>1455</v>
      </c>
      <c r="Y736" s="19" t="s">
        <v>1459</v>
      </c>
      <c r="Z736" s="19" t="s">
        <v>1648</v>
      </c>
      <c r="AA736" s="19" t="s">
        <v>1662</v>
      </c>
      <c r="AB736" s="19" t="s">
        <v>1666</v>
      </c>
      <c r="AC736" s="32">
        <v>0</v>
      </c>
      <c r="AD736" s="32">
        <v>0</v>
      </c>
      <c r="AE736" s="32">
        <v>37882400</v>
      </c>
      <c r="AF736" s="32">
        <v>0</v>
      </c>
      <c r="AG736" s="32">
        <v>0</v>
      </c>
      <c r="AH736" s="32">
        <v>1876850</v>
      </c>
      <c r="AI736" s="32">
        <v>0</v>
      </c>
      <c r="AJ736" s="32">
        <v>3429100</v>
      </c>
      <c r="AK736" s="32">
        <v>0</v>
      </c>
      <c r="AL736" s="32">
        <v>3429100</v>
      </c>
      <c r="AM736" s="32">
        <v>0</v>
      </c>
      <c r="AN736" s="32">
        <v>3429100</v>
      </c>
      <c r="AO736" s="32">
        <v>0</v>
      </c>
      <c r="AP736" s="32">
        <v>3429100</v>
      </c>
      <c r="AQ736" s="32">
        <v>0</v>
      </c>
      <c r="AR736" s="32">
        <v>3429100</v>
      </c>
      <c r="AS736" s="32">
        <v>0</v>
      </c>
      <c r="AT736" s="32">
        <v>3429100</v>
      </c>
      <c r="AU736" s="32">
        <v>0</v>
      </c>
      <c r="AV736" s="32">
        <v>3429100</v>
      </c>
      <c r="AW736" s="32">
        <v>0</v>
      </c>
      <c r="AX736" s="32">
        <v>3429100</v>
      </c>
      <c r="AY736" s="32">
        <v>0</v>
      </c>
      <c r="AZ736" s="32">
        <v>8572750</v>
      </c>
      <c r="BA736" s="30"/>
      <c r="BB736" s="30"/>
      <c r="BC736" s="30"/>
      <c r="BD736" s="30"/>
      <c r="BE736" s="10" t="str">
        <f t="shared" si="202"/>
        <v>OK</v>
      </c>
      <c r="BF736" s="10" t="str">
        <f t="shared" si="203"/>
        <v>OK</v>
      </c>
      <c r="BG736" s="4">
        <f t="shared" si="204"/>
        <v>0</v>
      </c>
      <c r="BH736" s="11">
        <f t="shared" si="205"/>
        <v>37882400</v>
      </c>
      <c r="BI736" s="11">
        <f t="shared" si="206"/>
        <v>37882400</v>
      </c>
      <c r="BJ736" s="4">
        <f t="shared" si="207"/>
        <v>0</v>
      </c>
      <c r="BK736" s="4">
        <f t="shared" si="208"/>
        <v>0</v>
      </c>
      <c r="BL736" s="1">
        <v>4</v>
      </c>
      <c r="BM736" s="1">
        <v>2720</v>
      </c>
      <c r="BN736" s="1">
        <v>1</v>
      </c>
      <c r="BO736" s="12">
        <v>7</v>
      </c>
      <c r="BP736" s="1">
        <v>8</v>
      </c>
      <c r="BQ736" s="1">
        <v>4</v>
      </c>
      <c r="BT736" s="36"/>
      <c r="BU736" s="36"/>
      <c r="BV736" s="36" t="str">
        <f t="shared" si="209"/>
        <v>2720</v>
      </c>
      <c r="BW736" s="36" t="b">
        <f t="shared" si="210"/>
        <v>1</v>
      </c>
      <c r="BX736" s="36"/>
      <c r="BY736" s="36"/>
      <c r="BZ736" s="36"/>
      <c r="CA736" s="36"/>
    </row>
    <row r="737" spans="1:79" ht="213.75">
      <c r="A737" s="38" t="s">
        <v>3801</v>
      </c>
      <c r="B737" s="33" t="s">
        <v>1252</v>
      </c>
      <c r="C737" s="27" t="s">
        <v>259</v>
      </c>
      <c r="D737" s="27" t="s">
        <v>246</v>
      </c>
      <c r="E737" s="18" t="s">
        <v>3862</v>
      </c>
      <c r="F737" s="19" t="s">
        <v>3863</v>
      </c>
      <c r="G737" s="19" t="s">
        <v>3864</v>
      </c>
      <c r="H737" s="19" t="s">
        <v>3866</v>
      </c>
      <c r="I737" s="19">
        <v>81111508</v>
      </c>
      <c r="J737" s="19" t="s">
        <v>1327</v>
      </c>
      <c r="K737" s="19" t="s">
        <v>1330</v>
      </c>
      <c r="L737" s="19" t="s">
        <v>2791</v>
      </c>
      <c r="M737" s="20" t="s">
        <v>1321</v>
      </c>
      <c r="N737" s="20" t="s">
        <v>1321</v>
      </c>
      <c r="O737" s="20" t="s">
        <v>265</v>
      </c>
      <c r="P737" s="20">
        <v>10</v>
      </c>
      <c r="Q737" s="20" t="s">
        <v>1390</v>
      </c>
      <c r="R737" s="20" t="s">
        <v>1391</v>
      </c>
      <c r="S737" s="21">
        <v>115000000</v>
      </c>
      <c r="T737" s="21">
        <v>115000000</v>
      </c>
      <c r="U737" s="20" t="s">
        <v>1404</v>
      </c>
      <c r="V737" s="20" t="s">
        <v>1405</v>
      </c>
      <c r="W737" s="19" t="s">
        <v>105</v>
      </c>
      <c r="X737" s="19" t="s">
        <v>1456</v>
      </c>
      <c r="Y737" s="19" t="s">
        <v>1459</v>
      </c>
      <c r="Z737" s="19" t="s">
        <v>1654</v>
      </c>
      <c r="AA737" s="19" t="s">
        <v>1662</v>
      </c>
      <c r="AB737" s="19" t="s">
        <v>1666</v>
      </c>
      <c r="AC737" s="32">
        <v>0</v>
      </c>
      <c r="AD737" s="32">
        <v>0</v>
      </c>
      <c r="AE737" s="32">
        <v>115000000</v>
      </c>
      <c r="AF737" s="32">
        <v>0</v>
      </c>
      <c r="AG737" s="32">
        <v>0</v>
      </c>
      <c r="AH737" s="32">
        <v>11500000</v>
      </c>
      <c r="AI737" s="32">
        <v>0</v>
      </c>
      <c r="AJ737" s="32">
        <v>11500000</v>
      </c>
      <c r="AK737" s="32">
        <v>0</v>
      </c>
      <c r="AL737" s="32">
        <v>11500000</v>
      </c>
      <c r="AM737" s="32">
        <v>0</v>
      </c>
      <c r="AN737" s="32">
        <v>11500000</v>
      </c>
      <c r="AO737" s="32">
        <v>0</v>
      </c>
      <c r="AP737" s="32">
        <v>11500000</v>
      </c>
      <c r="AQ737" s="32">
        <v>0</v>
      </c>
      <c r="AR737" s="32">
        <v>11500000</v>
      </c>
      <c r="AS737" s="32">
        <v>0</v>
      </c>
      <c r="AT737" s="32">
        <v>11500000</v>
      </c>
      <c r="AU737" s="32">
        <v>0</v>
      </c>
      <c r="AV737" s="32">
        <v>11500000</v>
      </c>
      <c r="AW737" s="32">
        <v>0</v>
      </c>
      <c r="AX737" s="32">
        <v>23000000</v>
      </c>
      <c r="AY737" s="32">
        <v>0</v>
      </c>
      <c r="AZ737" s="32">
        <v>0</v>
      </c>
      <c r="BA737" s="30"/>
      <c r="BB737" s="30"/>
      <c r="BC737" s="30"/>
      <c r="BD737" s="30"/>
      <c r="BE737" s="10" t="str">
        <f t="shared" si="202"/>
        <v>OK</v>
      </c>
      <c r="BF737" s="10" t="str">
        <f t="shared" si="203"/>
        <v>OK</v>
      </c>
      <c r="BG737" s="4">
        <f t="shared" si="204"/>
        <v>0</v>
      </c>
      <c r="BH737" s="11">
        <f t="shared" si="205"/>
        <v>115000000</v>
      </c>
      <c r="BI737" s="11">
        <f t="shared" si="206"/>
        <v>115000000</v>
      </c>
      <c r="BJ737" s="4">
        <f t="shared" si="207"/>
        <v>0</v>
      </c>
      <c r="BK737" s="4">
        <f t="shared" si="208"/>
        <v>0</v>
      </c>
      <c r="BL737" s="1">
        <v>4</v>
      </c>
      <c r="BM737" s="1">
        <v>2720</v>
      </c>
      <c r="BN737" s="1">
        <v>1</v>
      </c>
      <c r="BO737" s="12">
        <v>7</v>
      </c>
      <c r="BP737" s="1">
        <v>8</v>
      </c>
      <c r="BQ737" s="1">
        <v>5</v>
      </c>
      <c r="BT737" s="36"/>
      <c r="BU737" s="36"/>
      <c r="BV737" s="36" t="str">
        <f t="shared" si="209"/>
        <v>2720</v>
      </c>
      <c r="BW737" s="36" t="b">
        <f t="shared" si="210"/>
        <v>1</v>
      </c>
      <c r="BX737" s="36"/>
      <c r="BY737" s="36"/>
      <c r="BZ737" s="36"/>
      <c r="CA737" s="36"/>
    </row>
    <row r="738" spans="1:79" ht="128.25">
      <c r="A738" s="38" t="s">
        <v>3801</v>
      </c>
      <c r="B738" s="33" t="s">
        <v>1253</v>
      </c>
      <c r="C738" s="27" t="s">
        <v>259</v>
      </c>
      <c r="D738" s="27" t="s">
        <v>246</v>
      </c>
      <c r="E738" s="18" t="s">
        <v>3862</v>
      </c>
      <c r="F738" s="19" t="s">
        <v>3863</v>
      </c>
      <c r="G738" s="19" t="s">
        <v>3864</v>
      </c>
      <c r="H738" s="19" t="s">
        <v>3866</v>
      </c>
      <c r="I738" s="19">
        <v>81111508</v>
      </c>
      <c r="J738" s="19" t="s">
        <v>1327</v>
      </c>
      <c r="K738" s="19" t="s">
        <v>1330</v>
      </c>
      <c r="L738" s="19" t="s">
        <v>2792</v>
      </c>
      <c r="M738" s="20" t="s">
        <v>1321</v>
      </c>
      <c r="N738" s="20" t="s">
        <v>1321</v>
      </c>
      <c r="O738" s="20" t="s">
        <v>1321</v>
      </c>
      <c r="P738" s="20">
        <v>12</v>
      </c>
      <c r="Q738" s="20" t="s">
        <v>1390</v>
      </c>
      <c r="R738" s="20" t="s">
        <v>1391</v>
      </c>
      <c r="S738" s="21">
        <v>38642300</v>
      </c>
      <c r="T738" s="21">
        <v>38642300</v>
      </c>
      <c r="U738" s="20" t="s">
        <v>1404</v>
      </c>
      <c r="V738" s="20" t="s">
        <v>1405</v>
      </c>
      <c r="W738" s="19" t="s">
        <v>105</v>
      </c>
      <c r="X738" s="19" t="s">
        <v>1456</v>
      </c>
      <c r="Y738" s="19" t="s">
        <v>1459</v>
      </c>
      <c r="Z738" s="19" t="s">
        <v>1646</v>
      </c>
      <c r="AA738" s="19" t="s">
        <v>1662</v>
      </c>
      <c r="AB738" s="19" t="s">
        <v>1666</v>
      </c>
      <c r="AC738" s="32">
        <v>38642300</v>
      </c>
      <c r="AD738" s="32">
        <v>0</v>
      </c>
      <c r="AE738" s="32">
        <v>0</v>
      </c>
      <c r="AF738" s="32">
        <v>1680100</v>
      </c>
      <c r="AG738" s="32">
        <v>0</v>
      </c>
      <c r="AH738" s="32">
        <v>3360200</v>
      </c>
      <c r="AI738" s="32">
        <v>0</v>
      </c>
      <c r="AJ738" s="32">
        <v>3360200</v>
      </c>
      <c r="AK738" s="32">
        <v>0</v>
      </c>
      <c r="AL738" s="32">
        <v>3360200</v>
      </c>
      <c r="AM738" s="32">
        <v>0</v>
      </c>
      <c r="AN738" s="32">
        <v>3360200</v>
      </c>
      <c r="AO738" s="32">
        <v>0</v>
      </c>
      <c r="AP738" s="32">
        <v>3360200</v>
      </c>
      <c r="AQ738" s="32">
        <v>0</v>
      </c>
      <c r="AR738" s="32">
        <v>3360200</v>
      </c>
      <c r="AS738" s="32">
        <v>0</v>
      </c>
      <c r="AT738" s="32">
        <v>3360200</v>
      </c>
      <c r="AU738" s="32">
        <v>0</v>
      </c>
      <c r="AV738" s="32">
        <v>3360200</v>
      </c>
      <c r="AW738" s="32">
        <v>0</v>
      </c>
      <c r="AX738" s="32">
        <v>3360200</v>
      </c>
      <c r="AY738" s="32">
        <v>0</v>
      </c>
      <c r="AZ738" s="32">
        <v>6720400</v>
      </c>
      <c r="BA738" s="30"/>
      <c r="BB738" s="30"/>
      <c r="BC738" s="30"/>
      <c r="BD738" s="30"/>
      <c r="BE738" s="10" t="str">
        <f t="shared" si="202"/>
        <v>OK</v>
      </c>
      <c r="BF738" s="10" t="str">
        <f t="shared" si="203"/>
        <v>OK</v>
      </c>
      <c r="BG738" s="4">
        <f t="shared" si="204"/>
        <v>0</v>
      </c>
      <c r="BH738" s="11">
        <f t="shared" si="205"/>
        <v>38642300</v>
      </c>
      <c r="BI738" s="11">
        <f t="shared" si="206"/>
        <v>38642300</v>
      </c>
      <c r="BJ738" s="4">
        <f t="shared" si="207"/>
        <v>0</v>
      </c>
      <c r="BK738" s="4">
        <f t="shared" si="208"/>
        <v>0</v>
      </c>
      <c r="BL738" s="1">
        <v>4</v>
      </c>
      <c r="BM738" s="1">
        <v>2720</v>
      </c>
      <c r="BN738" s="1">
        <v>1</v>
      </c>
      <c r="BO738" s="12">
        <v>7</v>
      </c>
      <c r="BP738" s="1">
        <v>8</v>
      </c>
      <c r="BQ738" s="1">
        <v>6</v>
      </c>
      <c r="BT738" s="36"/>
      <c r="BU738" s="36"/>
      <c r="BV738" s="36" t="str">
        <f t="shared" si="209"/>
        <v>2720</v>
      </c>
      <c r="BW738" s="36" t="b">
        <f t="shared" si="210"/>
        <v>1</v>
      </c>
      <c r="BX738" s="36"/>
      <c r="BY738" s="36"/>
      <c r="BZ738" s="36"/>
      <c r="CA738" s="36"/>
    </row>
    <row r="739" spans="1:79" ht="128.25">
      <c r="A739" s="38" t="s">
        <v>3801</v>
      </c>
      <c r="B739" s="33" t="s">
        <v>1254</v>
      </c>
      <c r="C739" s="27" t="s">
        <v>259</v>
      </c>
      <c r="D739" s="27" t="s">
        <v>246</v>
      </c>
      <c r="E739" s="18" t="s">
        <v>3862</v>
      </c>
      <c r="F739" s="19" t="s">
        <v>3863</v>
      </c>
      <c r="G739" s="19" t="s">
        <v>3864</v>
      </c>
      <c r="H739" s="19" t="s">
        <v>3866</v>
      </c>
      <c r="I739" s="19">
        <v>81111508</v>
      </c>
      <c r="J739" s="19" t="s">
        <v>1327</v>
      </c>
      <c r="K739" s="19" t="s">
        <v>1330</v>
      </c>
      <c r="L739" s="19" t="s">
        <v>2793</v>
      </c>
      <c r="M739" s="20" t="s">
        <v>1321</v>
      </c>
      <c r="N739" s="20" t="s">
        <v>1321</v>
      </c>
      <c r="O739" s="20" t="s">
        <v>265</v>
      </c>
      <c r="P739" s="20">
        <v>11</v>
      </c>
      <c r="Q739" s="20" t="s">
        <v>1390</v>
      </c>
      <c r="R739" s="20" t="s">
        <v>1391</v>
      </c>
      <c r="S739" s="21">
        <v>101200000</v>
      </c>
      <c r="T739" s="21">
        <v>101200000</v>
      </c>
      <c r="U739" s="20" t="s">
        <v>1404</v>
      </c>
      <c r="V739" s="20" t="s">
        <v>1405</v>
      </c>
      <c r="W739" s="19" t="s">
        <v>105</v>
      </c>
      <c r="X739" s="19" t="s">
        <v>1456</v>
      </c>
      <c r="Y739" s="19" t="s">
        <v>1459</v>
      </c>
      <c r="Z739" s="19" t="s">
        <v>1646</v>
      </c>
      <c r="AA739" s="19" t="s">
        <v>1662</v>
      </c>
      <c r="AB739" s="19" t="s">
        <v>1666</v>
      </c>
      <c r="AC739" s="32">
        <v>0</v>
      </c>
      <c r="AD739" s="32">
        <v>0</v>
      </c>
      <c r="AE739" s="32">
        <v>101200000</v>
      </c>
      <c r="AF739" s="32">
        <v>0</v>
      </c>
      <c r="AG739" s="32">
        <v>0</v>
      </c>
      <c r="AH739" s="32">
        <v>9200000</v>
      </c>
      <c r="AI739" s="32">
        <v>0</v>
      </c>
      <c r="AJ739" s="32">
        <v>9200000</v>
      </c>
      <c r="AK739" s="32">
        <v>0</v>
      </c>
      <c r="AL739" s="32">
        <v>9200000</v>
      </c>
      <c r="AM739" s="32">
        <v>0</v>
      </c>
      <c r="AN739" s="32">
        <v>9200000</v>
      </c>
      <c r="AO739" s="32">
        <v>0</v>
      </c>
      <c r="AP739" s="32">
        <v>9200000</v>
      </c>
      <c r="AQ739" s="32">
        <v>0</v>
      </c>
      <c r="AR739" s="32">
        <v>9200000</v>
      </c>
      <c r="AS739" s="32">
        <v>0</v>
      </c>
      <c r="AT739" s="32">
        <v>9200000</v>
      </c>
      <c r="AU739" s="32">
        <v>0</v>
      </c>
      <c r="AV739" s="32">
        <v>9200000</v>
      </c>
      <c r="AW739" s="32">
        <v>0</v>
      </c>
      <c r="AX739" s="32">
        <v>9200000</v>
      </c>
      <c r="AY739" s="32">
        <v>0</v>
      </c>
      <c r="AZ739" s="32">
        <v>18400000</v>
      </c>
      <c r="BA739" s="30"/>
      <c r="BB739" s="30"/>
      <c r="BC739" s="30"/>
      <c r="BD739" s="30"/>
      <c r="BE739" s="10" t="str">
        <f t="shared" si="202"/>
        <v>OK</v>
      </c>
      <c r="BF739" s="10" t="str">
        <f t="shared" si="203"/>
        <v>OK</v>
      </c>
      <c r="BG739" s="4">
        <f t="shared" si="204"/>
        <v>0</v>
      </c>
      <c r="BH739" s="11">
        <f t="shared" si="205"/>
        <v>101200000</v>
      </c>
      <c r="BI739" s="11">
        <f t="shared" si="206"/>
        <v>101200000</v>
      </c>
      <c r="BJ739" s="4">
        <f t="shared" si="207"/>
        <v>0</v>
      </c>
      <c r="BK739" s="4">
        <f t="shared" si="208"/>
        <v>0</v>
      </c>
      <c r="BL739" s="1">
        <v>4</v>
      </c>
      <c r="BM739" s="1">
        <v>2720</v>
      </c>
      <c r="BN739" s="1">
        <v>1</v>
      </c>
      <c r="BO739" s="12">
        <v>7</v>
      </c>
      <c r="BP739" s="1">
        <v>8</v>
      </c>
      <c r="BQ739" s="1">
        <v>7</v>
      </c>
      <c r="BT739" s="36"/>
      <c r="BU739" s="36"/>
      <c r="BV739" s="36" t="str">
        <f t="shared" si="209"/>
        <v>2720</v>
      </c>
      <c r="BW739" s="36" t="b">
        <f t="shared" si="210"/>
        <v>1</v>
      </c>
      <c r="BX739" s="36"/>
      <c r="BY739" s="36"/>
      <c r="BZ739" s="36"/>
      <c r="CA739" s="36"/>
    </row>
    <row r="740" spans="1:79" ht="156.75">
      <c r="A740" s="38" t="s">
        <v>3801</v>
      </c>
      <c r="B740" s="33" t="s">
        <v>1255</v>
      </c>
      <c r="C740" s="27" t="s">
        <v>259</v>
      </c>
      <c r="D740" s="27" t="s">
        <v>246</v>
      </c>
      <c r="E740" s="18" t="s">
        <v>3862</v>
      </c>
      <c r="F740" s="19" t="s">
        <v>3863</v>
      </c>
      <c r="G740" s="19" t="s">
        <v>3864</v>
      </c>
      <c r="H740" s="19" t="s">
        <v>3866</v>
      </c>
      <c r="I740" s="19">
        <v>81111508</v>
      </c>
      <c r="J740" s="19" t="s">
        <v>1327</v>
      </c>
      <c r="K740" s="19" t="s">
        <v>1330</v>
      </c>
      <c r="L740" s="19" t="s">
        <v>2794</v>
      </c>
      <c r="M740" s="20" t="s">
        <v>1321</v>
      </c>
      <c r="N740" s="20" t="s">
        <v>1321</v>
      </c>
      <c r="O740" s="20" t="s">
        <v>1321</v>
      </c>
      <c r="P740" s="20">
        <v>3</v>
      </c>
      <c r="Q740" s="20" t="s">
        <v>1390</v>
      </c>
      <c r="R740" s="20" t="s">
        <v>1391</v>
      </c>
      <c r="S740" s="21">
        <v>32150000</v>
      </c>
      <c r="T740" s="21">
        <v>32150000</v>
      </c>
      <c r="U740" s="20" t="s">
        <v>1404</v>
      </c>
      <c r="V740" s="20" t="s">
        <v>1405</v>
      </c>
      <c r="W740" s="19" t="s">
        <v>105</v>
      </c>
      <c r="X740" s="19" t="s">
        <v>1457</v>
      </c>
      <c r="Y740" s="19" t="s">
        <v>1459</v>
      </c>
      <c r="Z740" s="19" t="s">
        <v>1652</v>
      </c>
      <c r="AA740" s="19" t="s">
        <v>1662</v>
      </c>
      <c r="AB740" s="19" t="s">
        <v>1666</v>
      </c>
      <c r="AC740" s="32">
        <v>32150000</v>
      </c>
      <c r="AD740" s="32">
        <v>0</v>
      </c>
      <c r="AE740" s="32">
        <v>0</v>
      </c>
      <c r="AF740" s="32">
        <v>6430000</v>
      </c>
      <c r="AG740" s="32">
        <v>0</v>
      </c>
      <c r="AH740" s="32">
        <v>25720000</v>
      </c>
      <c r="AI740" s="32">
        <v>0</v>
      </c>
      <c r="AJ740" s="32">
        <v>0</v>
      </c>
      <c r="AK740" s="32">
        <v>0</v>
      </c>
      <c r="AL740" s="32">
        <v>0</v>
      </c>
      <c r="AM740" s="32">
        <v>0</v>
      </c>
      <c r="AN740" s="32">
        <v>0</v>
      </c>
      <c r="AO740" s="32">
        <v>0</v>
      </c>
      <c r="AP740" s="32">
        <v>0</v>
      </c>
      <c r="AQ740" s="32">
        <v>0</v>
      </c>
      <c r="AR740" s="32">
        <v>0</v>
      </c>
      <c r="AS740" s="32">
        <v>0</v>
      </c>
      <c r="AT740" s="32">
        <v>0</v>
      </c>
      <c r="AU740" s="32">
        <v>0</v>
      </c>
      <c r="AV740" s="32">
        <v>0</v>
      </c>
      <c r="AW740" s="32">
        <v>0</v>
      </c>
      <c r="AX740" s="32">
        <v>0</v>
      </c>
      <c r="AY740" s="32">
        <v>0</v>
      </c>
      <c r="AZ740" s="32">
        <v>0</v>
      </c>
      <c r="BA740" s="30"/>
      <c r="BB740" s="30"/>
      <c r="BC740" s="30"/>
      <c r="BD740" s="30"/>
      <c r="BE740" s="10" t="str">
        <f t="shared" si="202"/>
        <v>OK</v>
      </c>
      <c r="BF740" s="10" t="str">
        <f t="shared" si="203"/>
        <v>OK</v>
      </c>
      <c r="BG740" s="4">
        <f t="shared" si="204"/>
        <v>0</v>
      </c>
      <c r="BH740" s="11">
        <f t="shared" si="205"/>
        <v>32150000</v>
      </c>
      <c r="BI740" s="11">
        <f t="shared" si="206"/>
        <v>32150000</v>
      </c>
      <c r="BJ740" s="4">
        <f t="shared" si="207"/>
        <v>0</v>
      </c>
      <c r="BK740" s="4">
        <f t="shared" si="208"/>
        <v>0</v>
      </c>
      <c r="BL740" s="1">
        <v>4</v>
      </c>
      <c r="BM740" s="1">
        <v>2720</v>
      </c>
      <c r="BN740" s="1">
        <v>1</v>
      </c>
      <c r="BO740" s="12">
        <v>7</v>
      </c>
      <c r="BP740" s="1">
        <v>8</v>
      </c>
      <c r="BQ740" s="1">
        <v>8</v>
      </c>
      <c r="BT740" s="36"/>
      <c r="BU740" s="36"/>
      <c r="BV740" s="36" t="str">
        <f t="shared" si="209"/>
        <v>2720</v>
      </c>
      <c r="BW740" s="36" t="b">
        <f t="shared" si="210"/>
        <v>1</v>
      </c>
      <c r="BX740" s="36"/>
      <c r="BY740" s="36"/>
      <c r="BZ740" s="36"/>
      <c r="CA740" s="36"/>
    </row>
    <row r="741" spans="1:79" ht="171">
      <c r="A741" s="38" t="s">
        <v>3801</v>
      </c>
      <c r="B741" s="33" t="s">
        <v>1256</v>
      </c>
      <c r="C741" s="27" t="s">
        <v>259</v>
      </c>
      <c r="D741" s="27" t="s">
        <v>246</v>
      </c>
      <c r="E741" s="18" t="s">
        <v>3862</v>
      </c>
      <c r="F741" s="19" t="s">
        <v>3863</v>
      </c>
      <c r="G741" s="19" t="s">
        <v>3864</v>
      </c>
      <c r="H741" s="19" t="s">
        <v>3866</v>
      </c>
      <c r="I741" s="19">
        <v>81111508</v>
      </c>
      <c r="J741" s="19" t="s">
        <v>1327</v>
      </c>
      <c r="K741" s="19" t="s">
        <v>1330</v>
      </c>
      <c r="L741" s="19" t="s">
        <v>2795</v>
      </c>
      <c r="M741" s="20" t="s">
        <v>1321</v>
      </c>
      <c r="N741" s="20" t="s">
        <v>1321</v>
      </c>
      <c r="O741" s="20" t="s">
        <v>265</v>
      </c>
      <c r="P741" s="20">
        <v>11</v>
      </c>
      <c r="Q741" s="20" t="s">
        <v>1390</v>
      </c>
      <c r="R741" s="20" t="s">
        <v>1391</v>
      </c>
      <c r="S741" s="21">
        <v>126500000</v>
      </c>
      <c r="T741" s="21">
        <v>126500000</v>
      </c>
      <c r="U741" s="20" t="s">
        <v>1404</v>
      </c>
      <c r="V741" s="20" t="s">
        <v>1405</v>
      </c>
      <c r="W741" s="19" t="s">
        <v>105</v>
      </c>
      <c r="X741" s="19" t="s">
        <v>1456</v>
      </c>
      <c r="Y741" s="19" t="s">
        <v>1459</v>
      </c>
      <c r="Z741" s="19" t="s">
        <v>1646</v>
      </c>
      <c r="AA741" s="19" t="s">
        <v>1662</v>
      </c>
      <c r="AB741" s="19" t="s">
        <v>1666</v>
      </c>
      <c r="AC741" s="32">
        <v>0</v>
      </c>
      <c r="AD741" s="32">
        <v>0</v>
      </c>
      <c r="AE741" s="32">
        <v>126500000</v>
      </c>
      <c r="AF741" s="32">
        <v>0</v>
      </c>
      <c r="AG741" s="32">
        <v>0</v>
      </c>
      <c r="AH741" s="32">
        <v>11500000</v>
      </c>
      <c r="AI741" s="32">
        <v>0</v>
      </c>
      <c r="AJ741" s="32">
        <v>11500000</v>
      </c>
      <c r="AK741" s="32">
        <v>0</v>
      </c>
      <c r="AL741" s="32">
        <v>11500000</v>
      </c>
      <c r="AM741" s="32">
        <v>0</v>
      </c>
      <c r="AN741" s="32">
        <v>11500000</v>
      </c>
      <c r="AO741" s="32">
        <v>0</v>
      </c>
      <c r="AP741" s="32">
        <v>11500000</v>
      </c>
      <c r="AQ741" s="32">
        <v>0</v>
      </c>
      <c r="AR741" s="32">
        <v>11500000</v>
      </c>
      <c r="AS741" s="32">
        <v>0</v>
      </c>
      <c r="AT741" s="32">
        <v>11500000</v>
      </c>
      <c r="AU741" s="32">
        <v>0</v>
      </c>
      <c r="AV741" s="32">
        <v>11500000</v>
      </c>
      <c r="AW741" s="32">
        <v>0</v>
      </c>
      <c r="AX741" s="32">
        <v>11500000</v>
      </c>
      <c r="AY741" s="32">
        <v>0</v>
      </c>
      <c r="AZ741" s="32">
        <v>23000000</v>
      </c>
      <c r="BA741" s="30"/>
      <c r="BB741" s="30"/>
      <c r="BC741" s="30"/>
      <c r="BD741" s="30"/>
      <c r="BE741" s="10" t="str">
        <f t="shared" si="202"/>
        <v>OK</v>
      </c>
      <c r="BF741" s="10" t="str">
        <f t="shared" si="203"/>
        <v>OK</v>
      </c>
      <c r="BG741" s="4">
        <f t="shared" si="204"/>
        <v>0</v>
      </c>
      <c r="BH741" s="11">
        <f t="shared" si="205"/>
        <v>126500000</v>
      </c>
      <c r="BI741" s="11">
        <f t="shared" si="206"/>
        <v>126500000</v>
      </c>
      <c r="BJ741" s="4">
        <f t="shared" si="207"/>
        <v>0</v>
      </c>
      <c r="BK741" s="4">
        <f t="shared" si="208"/>
        <v>0</v>
      </c>
      <c r="BL741" s="1">
        <v>4</v>
      </c>
      <c r="BM741" s="1">
        <v>2720</v>
      </c>
      <c r="BN741" s="1">
        <v>1</v>
      </c>
      <c r="BO741" s="12">
        <v>7</v>
      </c>
      <c r="BP741" s="1">
        <v>8</v>
      </c>
      <c r="BQ741" s="1">
        <v>9</v>
      </c>
      <c r="BT741" s="36"/>
      <c r="BU741" s="36"/>
      <c r="BV741" s="36" t="str">
        <f t="shared" si="209"/>
        <v>2720</v>
      </c>
      <c r="BW741" s="36" t="b">
        <f t="shared" si="210"/>
        <v>1</v>
      </c>
      <c r="BX741" s="36"/>
      <c r="BY741" s="36"/>
      <c r="BZ741" s="36"/>
      <c r="CA741" s="36"/>
    </row>
    <row r="742" spans="1:79" ht="171">
      <c r="A742" s="38" t="s">
        <v>3801</v>
      </c>
      <c r="B742" s="33" t="s">
        <v>1257</v>
      </c>
      <c r="C742" s="27" t="s">
        <v>259</v>
      </c>
      <c r="D742" s="27" t="s">
        <v>246</v>
      </c>
      <c r="E742" s="18" t="s">
        <v>3862</v>
      </c>
      <c r="F742" s="19" t="s">
        <v>3863</v>
      </c>
      <c r="G742" s="19" t="s">
        <v>3864</v>
      </c>
      <c r="H742" s="19" t="s">
        <v>3866</v>
      </c>
      <c r="I742" s="19">
        <v>81111508</v>
      </c>
      <c r="J742" s="19" t="s">
        <v>1327</v>
      </c>
      <c r="K742" s="19" t="s">
        <v>1330</v>
      </c>
      <c r="L742" s="19" t="s">
        <v>2773</v>
      </c>
      <c r="M742" s="20" t="s">
        <v>1321</v>
      </c>
      <c r="N742" s="20" t="s">
        <v>1321</v>
      </c>
      <c r="O742" s="20" t="s">
        <v>1321</v>
      </c>
      <c r="P742" s="20">
        <v>12</v>
      </c>
      <c r="Q742" s="20" t="s">
        <v>1390</v>
      </c>
      <c r="R742" s="20" t="s">
        <v>1391</v>
      </c>
      <c r="S742" s="21">
        <v>66770000</v>
      </c>
      <c r="T742" s="21">
        <v>66770000</v>
      </c>
      <c r="U742" s="20" t="s">
        <v>1404</v>
      </c>
      <c r="V742" s="20" t="s">
        <v>1405</v>
      </c>
      <c r="W742" s="19" t="s">
        <v>105</v>
      </c>
      <c r="X742" s="19" t="s">
        <v>1456</v>
      </c>
      <c r="Y742" s="19" t="s">
        <v>1459</v>
      </c>
      <c r="Z742" s="19" t="s">
        <v>1650</v>
      </c>
      <c r="AA742" s="19" t="s">
        <v>1662</v>
      </c>
      <c r="AB742" s="19" t="s">
        <v>1666</v>
      </c>
      <c r="AC742" s="32">
        <v>66770000</v>
      </c>
      <c r="AD742" s="32">
        <v>0</v>
      </c>
      <c r="AE742" s="32">
        <v>0</v>
      </c>
      <c r="AF742" s="32">
        <v>6070000</v>
      </c>
      <c r="AG742" s="32">
        <v>0</v>
      </c>
      <c r="AH742" s="32">
        <v>6070000</v>
      </c>
      <c r="AI742" s="32">
        <v>0</v>
      </c>
      <c r="AJ742" s="32">
        <v>6070000</v>
      </c>
      <c r="AK742" s="32">
        <v>0</v>
      </c>
      <c r="AL742" s="32">
        <v>6070000</v>
      </c>
      <c r="AM742" s="32">
        <v>0</v>
      </c>
      <c r="AN742" s="32">
        <v>6070000</v>
      </c>
      <c r="AO742" s="32">
        <v>0</v>
      </c>
      <c r="AP742" s="32">
        <v>6070000</v>
      </c>
      <c r="AQ742" s="32">
        <v>0</v>
      </c>
      <c r="AR742" s="32">
        <v>6070000</v>
      </c>
      <c r="AS742" s="32">
        <v>0</v>
      </c>
      <c r="AT742" s="32">
        <v>6070000</v>
      </c>
      <c r="AU742" s="32">
        <v>0</v>
      </c>
      <c r="AV742" s="32">
        <v>6070000</v>
      </c>
      <c r="AW742" s="32">
        <v>0</v>
      </c>
      <c r="AX742" s="32">
        <v>12140000</v>
      </c>
      <c r="AY742" s="32">
        <v>0</v>
      </c>
      <c r="AZ742" s="32">
        <v>0</v>
      </c>
      <c r="BA742" s="30"/>
      <c r="BB742" s="30"/>
      <c r="BC742" s="30"/>
      <c r="BD742" s="30"/>
      <c r="BE742" s="10" t="str">
        <f t="shared" si="202"/>
        <v>OK</v>
      </c>
      <c r="BF742" s="10" t="str">
        <f t="shared" si="203"/>
        <v>OK</v>
      </c>
      <c r="BG742" s="4">
        <f t="shared" si="204"/>
        <v>0</v>
      </c>
      <c r="BH742" s="11">
        <f t="shared" si="205"/>
        <v>66770000</v>
      </c>
      <c r="BI742" s="11">
        <f t="shared" si="206"/>
        <v>66770000</v>
      </c>
      <c r="BJ742" s="4">
        <f t="shared" si="207"/>
        <v>0</v>
      </c>
      <c r="BK742" s="4">
        <f t="shared" si="208"/>
        <v>0</v>
      </c>
      <c r="BL742" s="1">
        <v>4</v>
      </c>
      <c r="BM742" s="1">
        <v>2720</v>
      </c>
      <c r="BN742" s="1">
        <v>1</v>
      </c>
      <c r="BO742" s="12">
        <v>7</v>
      </c>
      <c r="BP742" s="1">
        <v>8</v>
      </c>
      <c r="BQ742" s="1">
        <v>10</v>
      </c>
      <c r="BT742" s="36"/>
      <c r="BU742" s="36"/>
      <c r="BV742" s="36" t="str">
        <f t="shared" si="209"/>
        <v>2720</v>
      </c>
      <c r="BW742" s="36" t="b">
        <f t="shared" si="210"/>
        <v>1</v>
      </c>
      <c r="BX742" s="36"/>
      <c r="BY742" s="36"/>
      <c r="BZ742" s="36"/>
      <c r="CA742" s="36"/>
    </row>
    <row r="743" spans="1:79" ht="171">
      <c r="A743" s="38" t="s">
        <v>3801</v>
      </c>
      <c r="B743" s="33" t="s">
        <v>1258</v>
      </c>
      <c r="C743" s="27" t="s">
        <v>259</v>
      </c>
      <c r="D743" s="27" t="s">
        <v>246</v>
      </c>
      <c r="E743" s="18" t="s">
        <v>3862</v>
      </c>
      <c r="F743" s="19" t="s">
        <v>3863</v>
      </c>
      <c r="G743" s="19" t="s">
        <v>3864</v>
      </c>
      <c r="H743" s="19" t="s">
        <v>3866</v>
      </c>
      <c r="I743" s="19">
        <v>81111508</v>
      </c>
      <c r="J743" s="19" t="s">
        <v>1327</v>
      </c>
      <c r="K743" s="19" t="s">
        <v>1330</v>
      </c>
      <c r="L743" s="19" t="s">
        <v>2774</v>
      </c>
      <c r="M743" s="20" t="s">
        <v>1321</v>
      </c>
      <c r="N743" s="20" t="s">
        <v>1321</v>
      </c>
      <c r="O743" s="20" t="s">
        <v>1321</v>
      </c>
      <c r="P743" s="20">
        <v>12</v>
      </c>
      <c r="Q743" s="20" t="s">
        <v>1390</v>
      </c>
      <c r="R743" s="20" t="s">
        <v>1391</v>
      </c>
      <c r="S743" s="21">
        <v>39434650</v>
      </c>
      <c r="T743" s="21">
        <v>39434650</v>
      </c>
      <c r="U743" s="20" t="s">
        <v>1404</v>
      </c>
      <c r="V743" s="20" t="s">
        <v>1405</v>
      </c>
      <c r="W743" s="19" t="s">
        <v>105</v>
      </c>
      <c r="X743" s="19" t="s">
        <v>1455</v>
      </c>
      <c r="Y743" s="19" t="s">
        <v>1459</v>
      </c>
      <c r="Z743" s="19" t="s">
        <v>1648</v>
      </c>
      <c r="AA743" s="19" t="s">
        <v>1662</v>
      </c>
      <c r="AB743" s="19" t="s">
        <v>1666</v>
      </c>
      <c r="AC743" s="32">
        <v>39434650</v>
      </c>
      <c r="AD743" s="32">
        <v>0</v>
      </c>
      <c r="AE743" s="32">
        <v>0</v>
      </c>
      <c r="AF743" s="32">
        <v>1714550</v>
      </c>
      <c r="AG743" s="32">
        <v>0</v>
      </c>
      <c r="AH743" s="32">
        <v>3429100</v>
      </c>
      <c r="AI743" s="32">
        <v>0</v>
      </c>
      <c r="AJ743" s="32">
        <v>3429100</v>
      </c>
      <c r="AK743" s="32">
        <v>0</v>
      </c>
      <c r="AL743" s="32">
        <v>3429100</v>
      </c>
      <c r="AM743" s="32">
        <v>0</v>
      </c>
      <c r="AN743" s="32">
        <v>3429100</v>
      </c>
      <c r="AO743" s="32">
        <v>0</v>
      </c>
      <c r="AP743" s="32">
        <v>3429100</v>
      </c>
      <c r="AQ743" s="32">
        <v>0</v>
      </c>
      <c r="AR743" s="32">
        <v>3429100</v>
      </c>
      <c r="AS743" s="32">
        <v>0</v>
      </c>
      <c r="AT743" s="32">
        <v>3429100</v>
      </c>
      <c r="AU743" s="32">
        <v>0</v>
      </c>
      <c r="AV743" s="32">
        <v>3429100</v>
      </c>
      <c r="AW743" s="32">
        <v>0</v>
      </c>
      <c r="AX743" s="32">
        <v>3429100</v>
      </c>
      <c r="AY743" s="32">
        <v>0</v>
      </c>
      <c r="AZ743" s="32">
        <v>6858200</v>
      </c>
      <c r="BA743" s="30"/>
      <c r="BB743" s="30"/>
      <c r="BC743" s="30"/>
      <c r="BD743" s="30"/>
      <c r="BE743" s="10" t="str">
        <f t="shared" si="202"/>
        <v>OK</v>
      </c>
      <c r="BF743" s="10" t="str">
        <f t="shared" si="203"/>
        <v>OK</v>
      </c>
      <c r="BG743" s="4">
        <f t="shared" si="204"/>
        <v>0</v>
      </c>
      <c r="BH743" s="11">
        <f t="shared" si="205"/>
        <v>39434650</v>
      </c>
      <c r="BI743" s="11">
        <f t="shared" si="206"/>
        <v>39434650</v>
      </c>
      <c r="BJ743" s="4">
        <f t="shared" si="207"/>
        <v>0</v>
      </c>
      <c r="BK743" s="4">
        <f t="shared" si="208"/>
        <v>0</v>
      </c>
      <c r="BL743" s="1">
        <v>4</v>
      </c>
      <c r="BM743" s="1">
        <v>2720</v>
      </c>
      <c r="BN743" s="1">
        <v>1</v>
      </c>
      <c r="BO743" s="12">
        <v>7</v>
      </c>
      <c r="BP743" s="1">
        <v>8</v>
      </c>
      <c r="BQ743" s="1">
        <v>11</v>
      </c>
      <c r="BT743" s="36"/>
      <c r="BU743" s="36"/>
      <c r="BV743" s="36" t="str">
        <f t="shared" si="209"/>
        <v>2720</v>
      </c>
      <c r="BW743" s="36" t="b">
        <f t="shared" si="210"/>
        <v>1</v>
      </c>
      <c r="BX743" s="36"/>
      <c r="BY743" s="36"/>
      <c r="BZ743" s="36"/>
      <c r="CA743" s="36"/>
    </row>
    <row r="744" spans="1:79" ht="213.75">
      <c r="A744" s="38" t="s">
        <v>3801</v>
      </c>
      <c r="B744" s="33" t="s">
        <v>1259</v>
      </c>
      <c r="C744" s="27" t="s">
        <v>259</v>
      </c>
      <c r="D744" s="27" t="s">
        <v>246</v>
      </c>
      <c r="E744" s="18" t="s">
        <v>3862</v>
      </c>
      <c r="F744" s="19" t="s">
        <v>3863</v>
      </c>
      <c r="G744" s="19" t="s">
        <v>3864</v>
      </c>
      <c r="H744" s="19" t="s">
        <v>3866</v>
      </c>
      <c r="I744" s="19">
        <v>81111508</v>
      </c>
      <c r="J744" s="19" t="s">
        <v>1327</v>
      </c>
      <c r="K744" s="19" t="s">
        <v>1330</v>
      </c>
      <c r="L744" s="19" t="s">
        <v>2775</v>
      </c>
      <c r="M744" s="20" t="s">
        <v>1321</v>
      </c>
      <c r="N744" s="20" t="s">
        <v>1321</v>
      </c>
      <c r="O744" s="20" t="s">
        <v>265</v>
      </c>
      <c r="P744" s="20">
        <v>11</v>
      </c>
      <c r="Q744" s="20" t="s">
        <v>1390</v>
      </c>
      <c r="R744" s="20" t="s">
        <v>1391</v>
      </c>
      <c r="S744" s="21">
        <v>115000000</v>
      </c>
      <c r="T744" s="21">
        <v>115000000</v>
      </c>
      <c r="U744" s="20" t="s">
        <v>1404</v>
      </c>
      <c r="V744" s="20" t="s">
        <v>1405</v>
      </c>
      <c r="W744" s="19" t="s">
        <v>105</v>
      </c>
      <c r="X744" s="19" t="s">
        <v>1456</v>
      </c>
      <c r="Y744" s="19" t="s">
        <v>1459</v>
      </c>
      <c r="Z744" s="19" t="s">
        <v>1654</v>
      </c>
      <c r="AA744" s="19" t="s">
        <v>1662</v>
      </c>
      <c r="AB744" s="19" t="s">
        <v>1666</v>
      </c>
      <c r="AC744" s="32">
        <v>0</v>
      </c>
      <c r="AD744" s="32">
        <v>0</v>
      </c>
      <c r="AE744" s="32">
        <v>115000000</v>
      </c>
      <c r="AF744" s="32">
        <v>0</v>
      </c>
      <c r="AG744" s="32">
        <v>0</v>
      </c>
      <c r="AH744" s="32">
        <v>11500000</v>
      </c>
      <c r="AI744" s="32">
        <v>0</v>
      </c>
      <c r="AJ744" s="32">
        <v>11500000</v>
      </c>
      <c r="AK744" s="32">
        <v>0</v>
      </c>
      <c r="AL744" s="32">
        <v>11500000</v>
      </c>
      <c r="AM744" s="32">
        <v>0</v>
      </c>
      <c r="AN744" s="32">
        <v>11500000</v>
      </c>
      <c r="AO744" s="32">
        <v>0</v>
      </c>
      <c r="AP744" s="32">
        <v>11500000</v>
      </c>
      <c r="AQ744" s="32">
        <v>0</v>
      </c>
      <c r="AR744" s="32">
        <v>11500000</v>
      </c>
      <c r="AS744" s="32">
        <v>0</v>
      </c>
      <c r="AT744" s="32">
        <v>11500000</v>
      </c>
      <c r="AU744" s="32">
        <v>0</v>
      </c>
      <c r="AV744" s="32">
        <v>11500000</v>
      </c>
      <c r="AW744" s="32">
        <v>0</v>
      </c>
      <c r="AX744" s="32">
        <v>23000000</v>
      </c>
      <c r="AY744" s="32">
        <v>0</v>
      </c>
      <c r="AZ744" s="32">
        <v>0</v>
      </c>
      <c r="BA744" s="30"/>
      <c r="BB744" s="30"/>
      <c r="BC744" s="30"/>
      <c r="BD744" s="30"/>
      <c r="BE744" s="10" t="str">
        <f t="shared" si="202"/>
        <v>OK</v>
      </c>
      <c r="BF744" s="10" t="str">
        <f t="shared" si="203"/>
        <v>OK</v>
      </c>
      <c r="BG744" s="4">
        <f t="shared" si="204"/>
        <v>0</v>
      </c>
      <c r="BH744" s="11">
        <f t="shared" si="205"/>
        <v>115000000</v>
      </c>
      <c r="BI744" s="11">
        <f t="shared" si="206"/>
        <v>115000000</v>
      </c>
      <c r="BJ744" s="4">
        <f t="shared" si="207"/>
        <v>0</v>
      </c>
      <c r="BK744" s="4">
        <f t="shared" si="208"/>
        <v>0</v>
      </c>
      <c r="BL744" s="1">
        <v>4</v>
      </c>
      <c r="BM744" s="1">
        <v>2720</v>
      </c>
      <c r="BN744" s="1">
        <v>1</v>
      </c>
      <c r="BO744" s="12">
        <v>7</v>
      </c>
      <c r="BP744" s="1">
        <v>8</v>
      </c>
      <c r="BQ744" s="1">
        <v>12</v>
      </c>
      <c r="BT744" s="36"/>
      <c r="BU744" s="36"/>
      <c r="BV744" s="36" t="str">
        <f t="shared" si="209"/>
        <v>2720</v>
      </c>
      <c r="BW744" s="36" t="b">
        <f t="shared" si="210"/>
        <v>1</v>
      </c>
      <c r="BX744" s="36"/>
      <c r="BY744" s="36"/>
      <c r="BZ744" s="36"/>
      <c r="CA744" s="36"/>
    </row>
    <row r="745" spans="1:79" ht="142.5">
      <c r="A745" s="38" t="s">
        <v>3801</v>
      </c>
      <c r="B745" s="33" t="s">
        <v>1260</v>
      </c>
      <c r="C745" s="27" t="s">
        <v>259</v>
      </c>
      <c r="D745" s="27" t="s">
        <v>246</v>
      </c>
      <c r="E745" s="18" t="s">
        <v>3862</v>
      </c>
      <c r="F745" s="19" t="s">
        <v>3863</v>
      </c>
      <c r="G745" s="19" t="s">
        <v>3864</v>
      </c>
      <c r="H745" s="19" t="s">
        <v>3866</v>
      </c>
      <c r="I745" s="19">
        <v>81111508</v>
      </c>
      <c r="J745" s="19" t="s">
        <v>1327</v>
      </c>
      <c r="K745" s="19" t="s">
        <v>1330</v>
      </c>
      <c r="L745" s="19" t="s">
        <v>2776</v>
      </c>
      <c r="M745" s="20" t="s">
        <v>1321</v>
      </c>
      <c r="N745" s="20" t="s">
        <v>1321</v>
      </c>
      <c r="O745" s="20" t="s">
        <v>1321</v>
      </c>
      <c r="P745" s="20">
        <v>12</v>
      </c>
      <c r="Q745" s="20" t="s">
        <v>1390</v>
      </c>
      <c r="R745" s="20" t="s">
        <v>1391</v>
      </c>
      <c r="S745" s="21">
        <v>64400000</v>
      </c>
      <c r="T745" s="21">
        <v>64400000</v>
      </c>
      <c r="U745" s="20" t="s">
        <v>1404</v>
      </c>
      <c r="V745" s="20" t="s">
        <v>1405</v>
      </c>
      <c r="W745" s="19" t="s">
        <v>105</v>
      </c>
      <c r="X745" s="19" t="s">
        <v>1456</v>
      </c>
      <c r="Y745" s="19" t="s">
        <v>1459</v>
      </c>
      <c r="Z745" s="19" t="s">
        <v>1655</v>
      </c>
      <c r="AA745" s="19" t="s">
        <v>1662</v>
      </c>
      <c r="AB745" s="19" t="s">
        <v>1666</v>
      </c>
      <c r="AC745" s="32">
        <v>64400000</v>
      </c>
      <c r="AD745" s="32">
        <v>0</v>
      </c>
      <c r="AE745" s="32">
        <v>0</v>
      </c>
      <c r="AF745" s="32">
        <v>2800000</v>
      </c>
      <c r="AG745" s="32">
        <v>0</v>
      </c>
      <c r="AH745" s="32">
        <v>5600000</v>
      </c>
      <c r="AI745" s="32">
        <v>0</v>
      </c>
      <c r="AJ745" s="32">
        <v>5600000</v>
      </c>
      <c r="AK745" s="32">
        <v>0</v>
      </c>
      <c r="AL745" s="32">
        <v>5600000</v>
      </c>
      <c r="AM745" s="32">
        <v>0</v>
      </c>
      <c r="AN745" s="32">
        <v>5600000</v>
      </c>
      <c r="AO745" s="32">
        <v>0</v>
      </c>
      <c r="AP745" s="32">
        <v>5600000</v>
      </c>
      <c r="AQ745" s="32">
        <v>0</v>
      </c>
      <c r="AR745" s="32">
        <v>5600000</v>
      </c>
      <c r="AS745" s="32">
        <v>0</v>
      </c>
      <c r="AT745" s="32">
        <v>5600000</v>
      </c>
      <c r="AU745" s="32">
        <v>0</v>
      </c>
      <c r="AV745" s="32">
        <v>5600000</v>
      </c>
      <c r="AW745" s="32">
        <v>0</v>
      </c>
      <c r="AX745" s="32">
        <v>5600000</v>
      </c>
      <c r="AY745" s="32">
        <v>0</v>
      </c>
      <c r="AZ745" s="32">
        <v>11200000</v>
      </c>
      <c r="BA745" s="30"/>
      <c r="BB745" s="30"/>
      <c r="BC745" s="30"/>
      <c r="BD745" s="30"/>
      <c r="BE745" s="10" t="str">
        <f t="shared" si="202"/>
        <v>OK</v>
      </c>
      <c r="BF745" s="10" t="str">
        <f t="shared" si="203"/>
        <v>OK</v>
      </c>
      <c r="BG745" s="4">
        <f t="shared" si="204"/>
        <v>0</v>
      </c>
      <c r="BH745" s="11">
        <f t="shared" si="205"/>
        <v>64400000</v>
      </c>
      <c r="BI745" s="11">
        <f t="shared" si="206"/>
        <v>64400000</v>
      </c>
      <c r="BJ745" s="4">
        <f t="shared" si="207"/>
        <v>0</v>
      </c>
      <c r="BK745" s="4">
        <f t="shared" si="208"/>
        <v>0</v>
      </c>
      <c r="BL745" s="1">
        <v>4</v>
      </c>
      <c r="BM745" s="1">
        <v>2720</v>
      </c>
      <c r="BN745" s="1">
        <v>1</v>
      </c>
      <c r="BO745" s="12">
        <v>7</v>
      </c>
      <c r="BP745" s="1">
        <v>8</v>
      </c>
      <c r="BQ745" s="1">
        <v>13</v>
      </c>
      <c r="BT745" s="36"/>
      <c r="BU745" s="36"/>
      <c r="BV745" s="36" t="str">
        <f t="shared" si="209"/>
        <v>2720</v>
      </c>
      <c r="BW745" s="36" t="b">
        <f t="shared" si="210"/>
        <v>1</v>
      </c>
      <c r="BX745" s="36"/>
      <c r="BY745" s="36"/>
      <c r="BZ745" s="36"/>
      <c r="CA745" s="36"/>
    </row>
    <row r="746" spans="1:79" ht="171">
      <c r="A746" s="38" t="s">
        <v>3801</v>
      </c>
      <c r="B746" s="33" t="s">
        <v>1261</v>
      </c>
      <c r="C746" s="27" t="s">
        <v>259</v>
      </c>
      <c r="D746" s="27" t="s">
        <v>246</v>
      </c>
      <c r="E746" s="18" t="s">
        <v>3862</v>
      </c>
      <c r="F746" s="19" t="s">
        <v>3863</v>
      </c>
      <c r="G746" s="19" t="s">
        <v>3864</v>
      </c>
      <c r="H746" s="19" t="s">
        <v>3866</v>
      </c>
      <c r="I746" s="19">
        <v>81111508</v>
      </c>
      <c r="J746" s="19" t="s">
        <v>1327</v>
      </c>
      <c r="K746" s="19" t="s">
        <v>1330</v>
      </c>
      <c r="L746" s="19" t="s">
        <v>2777</v>
      </c>
      <c r="M746" s="20" t="s">
        <v>1321</v>
      </c>
      <c r="N746" s="20" t="s">
        <v>1321</v>
      </c>
      <c r="O746" s="20" t="s">
        <v>1321</v>
      </c>
      <c r="P746" s="20">
        <v>3</v>
      </c>
      <c r="Q746" s="20" t="s">
        <v>1390</v>
      </c>
      <c r="R746" s="20" t="s">
        <v>1391</v>
      </c>
      <c r="S746" s="21">
        <v>38900000</v>
      </c>
      <c r="T746" s="21">
        <v>38900000</v>
      </c>
      <c r="U746" s="20" t="s">
        <v>1404</v>
      </c>
      <c r="V746" s="20" t="s">
        <v>1405</v>
      </c>
      <c r="W746" s="19" t="s">
        <v>105</v>
      </c>
      <c r="X746" s="19" t="s">
        <v>1457</v>
      </c>
      <c r="Y746" s="19" t="s">
        <v>1459</v>
      </c>
      <c r="Z746" s="19" t="s">
        <v>1645</v>
      </c>
      <c r="AA746" s="19" t="s">
        <v>1662</v>
      </c>
      <c r="AB746" s="19" t="s">
        <v>1666</v>
      </c>
      <c r="AC746" s="32">
        <v>38900000</v>
      </c>
      <c r="AD746" s="32">
        <v>0</v>
      </c>
      <c r="AE746" s="32">
        <v>0</v>
      </c>
      <c r="AF746" s="32">
        <v>7780000</v>
      </c>
      <c r="AG746" s="32">
        <v>0</v>
      </c>
      <c r="AH746" s="32">
        <v>15560000</v>
      </c>
      <c r="AI746" s="32">
        <v>0</v>
      </c>
      <c r="AJ746" s="32">
        <v>15560000</v>
      </c>
      <c r="AK746" s="32">
        <v>0</v>
      </c>
      <c r="AL746" s="32">
        <v>0</v>
      </c>
      <c r="AM746" s="32">
        <v>0</v>
      </c>
      <c r="AN746" s="32">
        <v>0</v>
      </c>
      <c r="AO746" s="32">
        <v>0</v>
      </c>
      <c r="AP746" s="32">
        <v>0</v>
      </c>
      <c r="AQ746" s="32">
        <v>0</v>
      </c>
      <c r="AR746" s="32">
        <v>0</v>
      </c>
      <c r="AS746" s="32">
        <v>0</v>
      </c>
      <c r="AT746" s="32">
        <v>0</v>
      </c>
      <c r="AU746" s="32">
        <v>0</v>
      </c>
      <c r="AV746" s="32">
        <v>0</v>
      </c>
      <c r="AW746" s="32">
        <v>0</v>
      </c>
      <c r="AX746" s="32">
        <v>0</v>
      </c>
      <c r="AY746" s="32">
        <v>0</v>
      </c>
      <c r="AZ746" s="32">
        <v>0</v>
      </c>
      <c r="BA746" s="30"/>
      <c r="BB746" s="30"/>
      <c r="BC746" s="30"/>
      <c r="BD746" s="30"/>
      <c r="BE746" s="10" t="str">
        <f t="shared" si="202"/>
        <v>OK</v>
      </c>
      <c r="BF746" s="10" t="str">
        <f t="shared" si="203"/>
        <v>OK</v>
      </c>
      <c r="BG746" s="4">
        <f t="shared" si="204"/>
        <v>0</v>
      </c>
      <c r="BH746" s="11">
        <f t="shared" si="205"/>
        <v>38900000</v>
      </c>
      <c r="BI746" s="11">
        <f t="shared" si="206"/>
        <v>38900000</v>
      </c>
      <c r="BJ746" s="4">
        <f t="shared" si="207"/>
        <v>0</v>
      </c>
      <c r="BK746" s="4">
        <f t="shared" si="208"/>
        <v>0</v>
      </c>
      <c r="BL746" s="1">
        <v>4</v>
      </c>
      <c r="BM746" s="1">
        <v>2720</v>
      </c>
      <c r="BN746" s="1">
        <v>1</v>
      </c>
      <c r="BO746" s="12">
        <v>7</v>
      </c>
      <c r="BP746" s="1">
        <v>8</v>
      </c>
      <c r="BQ746" s="1">
        <v>14</v>
      </c>
      <c r="BT746" s="36"/>
      <c r="BU746" s="36"/>
      <c r="BV746" s="36" t="str">
        <f t="shared" si="209"/>
        <v>2720</v>
      </c>
      <c r="BW746" s="36" t="b">
        <f t="shared" si="210"/>
        <v>1</v>
      </c>
      <c r="BX746" s="36"/>
      <c r="BY746" s="36"/>
      <c r="BZ746" s="36"/>
      <c r="CA746" s="36"/>
    </row>
    <row r="747" spans="1:79" ht="171">
      <c r="A747" s="38" t="s">
        <v>3801</v>
      </c>
      <c r="B747" s="33" t="s">
        <v>1262</v>
      </c>
      <c r="C747" s="27" t="s">
        <v>259</v>
      </c>
      <c r="D747" s="27" t="s">
        <v>246</v>
      </c>
      <c r="E747" s="18" t="s">
        <v>3862</v>
      </c>
      <c r="F747" s="19" t="s">
        <v>3863</v>
      </c>
      <c r="G747" s="19" t="s">
        <v>3864</v>
      </c>
      <c r="H747" s="19" t="s">
        <v>3866</v>
      </c>
      <c r="I747" s="19">
        <v>81111508</v>
      </c>
      <c r="J747" s="19" t="s">
        <v>1327</v>
      </c>
      <c r="K747" s="19" t="s">
        <v>1330</v>
      </c>
      <c r="L747" s="19" t="s">
        <v>2778</v>
      </c>
      <c r="M747" s="20" t="s">
        <v>1321</v>
      </c>
      <c r="N747" s="20" t="s">
        <v>1321</v>
      </c>
      <c r="O747" s="20" t="s">
        <v>1321</v>
      </c>
      <c r="P747" s="20">
        <v>12</v>
      </c>
      <c r="Q747" s="20" t="s">
        <v>1390</v>
      </c>
      <c r="R747" s="20" t="s">
        <v>1391</v>
      </c>
      <c r="S747" s="21">
        <v>37720100</v>
      </c>
      <c r="T747" s="21">
        <v>37720100</v>
      </c>
      <c r="U747" s="20" t="s">
        <v>1404</v>
      </c>
      <c r="V747" s="20" t="s">
        <v>1405</v>
      </c>
      <c r="W747" s="19" t="s">
        <v>105</v>
      </c>
      <c r="X747" s="19" t="s">
        <v>1455</v>
      </c>
      <c r="Y747" s="19" t="s">
        <v>1459</v>
      </c>
      <c r="Z747" s="19" t="s">
        <v>1648</v>
      </c>
      <c r="AA747" s="19" t="s">
        <v>1662</v>
      </c>
      <c r="AB747" s="19" t="s">
        <v>1666</v>
      </c>
      <c r="AC747" s="32">
        <v>37720100</v>
      </c>
      <c r="AD747" s="32">
        <v>0</v>
      </c>
      <c r="AE747" s="32">
        <v>0</v>
      </c>
      <c r="AF747" s="32">
        <v>3429100</v>
      </c>
      <c r="AG747" s="32">
        <v>0</v>
      </c>
      <c r="AH747" s="32">
        <v>3429100</v>
      </c>
      <c r="AI747" s="32">
        <v>0</v>
      </c>
      <c r="AJ747" s="32">
        <v>3429100</v>
      </c>
      <c r="AK747" s="32">
        <v>0</v>
      </c>
      <c r="AL747" s="32">
        <v>3429100</v>
      </c>
      <c r="AM747" s="32">
        <v>0</v>
      </c>
      <c r="AN747" s="32">
        <v>3429100</v>
      </c>
      <c r="AO747" s="32">
        <v>0</v>
      </c>
      <c r="AP747" s="32">
        <v>3429100</v>
      </c>
      <c r="AQ747" s="32">
        <v>0</v>
      </c>
      <c r="AR747" s="32">
        <v>3429100</v>
      </c>
      <c r="AS747" s="32">
        <v>0</v>
      </c>
      <c r="AT747" s="32">
        <v>3429100</v>
      </c>
      <c r="AU747" s="32">
        <v>0</v>
      </c>
      <c r="AV747" s="32">
        <v>3429100</v>
      </c>
      <c r="AW747" s="32">
        <v>0</v>
      </c>
      <c r="AX747" s="32">
        <v>6858200</v>
      </c>
      <c r="AY747" s="32">
        <v>0</v>
      </c>
      <c r="AZ747" s="32">
        <v>0</v>
      </c>
      <c r="BA747" s="30"/>
      <c r="BB747" s="30"/>
      <c r="BC747" s="30"/>
      <c r="BD747" s="30"/>
      <c r="BE747" s="10" t="str">
        <f t="shared" si="202"/>
        <v>OK</v>
      </c>
      <c r="BF747" s="10" t="str">
        <f t="shared" si="203"/>
        <v>OK</v>
      </c>
      <c r="BG747" s="4">
        <f t="shared" si="204"/>
        <v>0</v>
      </c>
      <c r="BH747" s="11">
        <f t="shared" si="205"/>
        <v>37720100</v>
      </c>
      <c r="BI747" s="11">
        <f t="shared" si="206"/>
        <v>37720100</v>
      </c>
      <c r="BJ747" s="4">
        <f t="shared" si="207"/>
        <v>0</v>
      </c>
      <c r="BK747" s="4">
        <f t="shared" si="208"/>
        <v>0</v>
      </c>
      <c r="BL747" s="1">
        <v>4</v>
      </c>
      <c r="BM747" s="1">
        <v>2720</v>
      </c>
      <c r="BN747" s="1">
        <v>1</v>
      </c>
      <c r="BO747" s="12">
        <v>7</v>
      </c>
      <c r="BP747" s="1">
        <v>8</v>
      </c>
      <c r="BQ747" s="1">
        <v>15</v>
      </c>
      <c r="BT747" s="36"/>
      <c r="BU747" s="36"/>
      <c r="BV747" s="36" t="str">
        <f t="shared" si="209"/>
        <v>2720</v>
      </c>
      <c r="BW747" s="36" t="b">
        <f t="shared" si="210"/>
        <v>1</v>
      </c>
      <c r="BX747" s="36"/>
      <c r="BY747" s="36"/>
      <c r="BZ747" s="36"/>
      <c r="CA747" s="36"/>
    </row>
    <row r="748" spans="1:79" ht="171">
      <c r="A748" s="38" t="s">
        <v>3801</v>
      </c>
      <c r="B748" s="33" t="s">
        <v>1263</v>
      </c>
      <c r="C748" s="27" t="s">
        <v>259</v>
      </c>
      <c r="D748" s="27" t="s">
        <v>246</v>
      </c>
      <c r="E748" s="18" t="s">
        <v>3862</v>
      </c>
      <c r="F748" s="19" t="s">
        <v>3863</v>
      </c>
      <c r="G748" s="19" t="s">
        <v>3864</v>
      </c>
      <c r="H748" s="19" t="s">
        <v>3866</v>
      </c>
      <c r="I748" s="19">
        <v>81111508</v>
      </c>
      <c r="J748" s="19" t="s">
        <v>1327</v>
      </c>
      <c r="K748" s="19" t="s">
        <v>1330</v>
      </c>
      <c r="L748" s="19" t="s">
        <v>2779</v>
      </c>
      <c r="M748" s="20" t="s">
        <v>1321</v>
      </c>
      <c r="N748" s="20" t="s">
        <v>1321</v>
      </c>
      <c r="O748" s="20" t="s">
        <v>1321</v>
      </c>
      <c r="P748" s="20">
        <v>12</v>
      </c>
      <c r="Q748" s="20" t="s">
        <v>1390</v>
      </c>
      <c r="R748" s="20" t="s">
        <v>1391</v>
      </c>
      <c r="S748" s="21">
        <v>39434650</v>
      </c>
      <c r="T748" s="21">
        <v>39434650</v>
      </c>
      <c r="U748" s="20" t="s">
        <v>1404</v>
      </c>
      <c r="V748" s="20" t="s">
        <v>1405</v>
      </c>
      <c r="W748" s="19" t="s">
        <v>105</v>
      </c>
      <c r="X748" s="19" t="s">
        <v>1455</v>
      </c>
      <c r="Y748" s="19" t="s">
        <v>1459</v>
      </c>
      <c r="Z748" s="19" t="s">
        <v>1648</v>
      </c>
      <c r="AA748" s="19" t="s">
        <v>1662</v>
      </c>
      <c r="AB748" s="19" t="s">
        <v>1666</v>
      </c>
      <c r="AC748" s="32">
        <v>39434650</v>
      </c>
      <c r="AD748" s="32">
        <v>0</v>
      </c>
      <c r="AE748" s="32">
        <v>0</v>
      </c>
      <c r="AF748" s="32">
        <v>1714550</v>
      </c>
      <c r="AG748" s="32">
        <v>0</v>
      </c>
      <c r="AH748" s="32">
        <v>3429100</v>
      </c>
      <c r="AI748" s="32">
        <v>0</v>
      </c>
      <c r="AJ748" s="32">
        <v>3429100</v>
      </c>
      <c r="AK748" s="32">
        <v>0</v>
      </c>
      <c r="AL748" s="32">
        <v>3429100</v>
      </c>
      <c r="AM748" s="32">
        <v>0</v>
      </c>
      <c r="AN748" s="32">
        <v>3429100</v>
      </c>
      <c r="AO748" s="32">
        <v>0</v>
      </c>
      <c r="AP748" s="32">
        <v>3429100</v>
      </c>
      <c r="AQ748" s="32">
        <v>0</v>
      </c>
      <c r="AR748" s="32">
        <v>3429100</v>
      </c>
      <c r="AS748" s="32">
        <v>0</v>
      </c>
      <c r="AT748" s="32">
        <v>3429100</v>
      </c>
      <c r="AU748" s="32">
        <v>0</v>
      </c>
      <c r="AV748" s="32">
        <v>3429100</v>
      </c>
      <c r="AW748" s="32">
        <v>0</v>
      </c>
      <c r="AX748" s="32">
        <v>3429100</v>
      </c>
      <c r="AY748" s="32">
        <v>0</v>
      </c>
      <c r="AZ748" s="32">
        <v>6858200</v>
      </c>
      <c r="BA748" s="30"/>
      <c r="BB748" s="30"/>
      <c r="BC748" s="30"/>
      <c r="BD748" s="30"/>
      <c r="BE748" s="10" t="str">
        <f t="shared" si="202"/>
        <v>OK</v>
      </c>
      <c r="BF748" s="10" t="str">
        <f t="shared" si="203"/>
        <v>OK</v>
      </c>
      <c r="BG748" s="4">
        <f t="shared" si="204"/>
        <v>0</v>
      </c>
      <c r="BH748" s="11">
        <f t="shared" si="205"/>
        <v>39434650</v>
      </c>
      <c r="BI748" s="11">
        <f t="shared" si="206"/>
        <v>39434650</v>
      </c>
      <c r="BJ748" s="4">
        <f t="shared" si="207"/>
        <v>0</v>
      </c>
      <c r="BK748" s="4">
        <f t="shared" si="208"/>
        <v>0</v>
      </c>
      <c r="BL748" s="1">
        <v>4</v>
      </c>
      <c r="BM748" s="1">
        <v>2720</v>
      </c>
      <c r="BN748" s="1">
        <v>1</v>
      </c>
      <c r="BO748" s="12">
        <v>7</v>
      </c>
      <c r="BP748" s="1">
        <v>8</v>
      </c>
      <c r="BQ748" s="1">
        <v>16</v>
      </c>
      <c r="BT748" s="36"/>
      <c r="BU748" s="36"/>
      <c r="BV748" s="36" t="str">
        <f t="shared" si="209"/>
        <v>2720</v>
      </c>
      <c r="BW748" s="36" t="b">
        <f t="shared" si="210"/>
        <v>1</v>
      </c>
      <c r="BX748" s="36"/>
      <c r="BY748" s="36"/>
      <c r="BZ748" s="36"/>
      <c r="CA748" s="36"/>
    </row>
    <row r="749" spans="1:79" ht="171">
      <c r="A749" s="38" t="s">
        <v>3801</v>
      </c>
      <c r="B749" s="33" t="s">
        <v>1264</v>
      </c>
      <c r="C749" s="27" t="s">
        <v>259</v>
      </c>
      <c r="D749" s="27" t="s">
        <v>246</v>
      </c>
      <c r="E749" s="18" t="s">
        <v>3862</v>
      </c>
      <c r="F749" s="19" t="s">
        <v>3863</v>
      </c>
      <c r="G749" s="19" t="s">
        <v>3864</v>
      </c>
      <c r="H749" s="19" t="s">
        <v>3866</v>
      </c>
      <c r="I749" s="19">
        <v>81111508</v>
      </c>
      <c r="J749" s="19" t="s">
        <v>1327</v>
      </c>
      <c r="K749" s="19" t="s">
        <v>1330</v>
      </c>
      <c r="L749" s="19" t="s">
        <v>2780</v>
      </c>
      <c r="M749" s="20" t="s">
        <v>1321</v>
      </c>
      <c r="N749" s="20" t="s">
        <v>1321</v>
      </c>
      <c r="O749" s="20" t="s">
        <v>1321</v>
      </c>
      <c r="P749" s="20">
        <v>12</v>
      </c>
      <c r="Q749" s="20" t="s">
        <v>1390</v>
      </c>
      <c r="R749" s="20" t="s">
        <v>1391</v>
      </c>
      <c r="S749" s="21">
        <v>69805000</v>
      </c>
      <c r="T749" s="21">
        <v>69805000</v>
      </c>
      <c r="U749" s="20" t="s">
        <v>1404</v>
      </c>
      <c r="V749" s="20" t="s">
        <v>1405</v>
      </c>
      <c r="W749" s="19" t="s">
        <v>105</v>
      </c>
      <c r="X749" s="19" t="s">
        <v>1455</v>
      </c>
      <c r="Y749" s="19" t="s">
        <v>1459</v>
      </c>
      <c r="Z749" s="19" t="s">
        <v>1648</v>
      </c>
      <c r="AA749" s="19" t="s">
        <v>1662</v>
      </c>
      <c r="AB749" s="19" t="s">
        <v>1666</v>
      </c>
      <c r="AC749" s="32">
        <v>69805000</v>
      </c>
      <c r="AD749" s="32">
        <v>0</v>
      </c>
      <c r="AE749" s="32">
        <v>0</v>
      </c>
      <c r="AF749" s="32">
        <v>3035000</v>
      </c>
      <c r="AG749" s="32">
        <v>0</v>
      </c>
      <c r="AH749" s="32">
        <v>6070000</v>
      </c>
      <c r="AI749" s="32">
        <v>0</v>
      </c>
      <c r="AJ749" s="32">
        <v>6070000</v>
      </c>
      <c r="AK749" s="32">
        <v>0</v>
      </c>
      <c r="AL749" s="32">
        <v>6070000</v>
      </c>
      <c r="AM749" s="32">
        <v>0</v>
      </c>
      <c r="AN749" s="32">
        <v>6070000</v>
      </c>
      <c r="AO749" s="32">
        <v>0</v>
      </c>
      <c r="AP749" s="32">
        <v>6070000</v>
      </c>
      <c r="AQ749" s="32">
        <v>0</v>
      </c>
      <c r="AR749" s="32">
        <v>6070000</v>
      </c>
      <c r="AS749" s="32">
        <v>0</v>
      </c>
      <c r="AT749" s="32">
        <v>6070000</v>
      </c>
      <c r="AU749" s="32">
        <v>0</v>
      </c>
      <c r="AV749" s="32">
        <v>6070000</v>
      </c>
      <c r="AW749" s="32">
        <v>0</v>
      </c>
      <c r="AX749" s="32">
        <v>6070000</v>
      </c>
      <c r="AY749" s="32">
        <v>0</v>
      </c>
      <c r="AZ749" s="32">
        <v>12140000</v>
      </c>
      <c r="BA749" s="30"/>
      <c r="BB749" s="30"/>
      <c r="BC749" s="30"/>
      <c r="BD749" s="30"/>
      <c r="BE749" s="10" t="str">
        <f t="shared" si="202"/>
        <v>OK</v>
      </c>
      <c r="BF749" s="10" t="str">
        <f t="shared" si="203"/>
        <v>OK</v>
      </c>
      <c r="BG749" s="4">
        <f t="shared" si="204"/>
        <v>0</v>
      </c>
      <c r="BH749" s="11">
        <f t="shared" si="205"/>
        <v>69805000</v>
      </c>
      <c r="BI749" s="11">
        <f t="shared" si="206"/>
        <v>69805000</v>
      </c>
      <c r="BJ749" s="4">
        <f t="shared" si="207"/>
        <v>0</v>
      </c>
      <c r="BK749" s="4">
        <f t="shared" si="208"/>
        <v>0</v>
      </c>
      <c r="BL749" s="1">
        <v>4</v>
      </c>
      <c r="BM749" s="1">
        <v>2720</v>
      </c>
      <c r="BN749" s="1">
        <v>1</v>
      </c>
      <c r="BO749" s="12">
        <v>7</v>
      </c>
      <c r="BP749" s="1">
        <v>8</v>
      </c>
      <c r="BQ749" s="1">
        <v>17</v>
      </c>
      <c r="BT749" s="36"/>
      <c r="BU749" s="36"/>
      <c r="BV749" s="36" t="str">
        <f t="shared" si="209"/>
        <v>2720</v>
      </c>
      <c r="BW749" s="36" t="b">
        <f t="shared" si="210"/>
        <v>1</v>
      </c>
      <c r="BX749" s="36"/>
      <c r="BY749" s="36"/>
      <c r="BZ749" s="36"/>
      <c r="CA749" s="36"/>
    </row>
    <row r="750" spans="1:79" ht="171">
      <c r="A750" s="38" t="s">
        <v>3801</v>
      </c>
      <c r="B750" s="33" t="s">
        <v>1265</v>
      </c>
      <c r="C750" s="27" t="s">
        <v>259</v>
      </c>
      <c r="D750" s="27" t="s">
        <v>246</v>
      </c>
      <c r="E750" s="18" t="s">
        <v>3862</v>
      </c>
      <c r="F750" s="19" t="s">
        <v>3863</v>
      </c>
      <c r="G750" s="19" t="s">
        <v>3864</v>
      </c>
      <c r="H750" s="19" t="s">
        <v>3866</v>
      </c>
      <c r="I750" s="19">
        <v>81111508</v>
      </c>
      <c r="J750" s="19" t="s">
        <v>1327</v>
      </c>
      <c r="K750" s="19" t="s">
        <v>1330</v>
      </c>
      <c r="L750" s="19" t="s">
        <v>2781</v>
      </c>
      <c r="M750" s="20" t="s">
        <v>1321</v>
      </c>
      <c r="N750" s="20" t="s">
        <v>1321</v>
      </c>
      <c r="O750" s="20" t="s">
        <v>1321</v>
      </c>
      <c r="P750" s="20">
        <v>6</v>
      </c>
      <c r="Q750" s="20" t="s">
        <v>1390</v>
      </c>
      <c r="R750" s="20" t="s">
        <v>1391</v>
      </c>
      <c r="S750" s="21">
        <v>78100000</v>
      </c>
      <c r="T750" s="21">
        <v>78100000</v>
      </c>
      <c r="U750" s="20" t="s">
        <v>1404</v>
      </c>
      <c r="V750" s="20" t="s">
        <v>1405</v>
      </c>
      <c r="W750" s="19" t="s">
        <v>105</v>
      </c>
      <c r="X750" s="19" t="s">
        <v>1457</v>
      </c>
      <c r="Y750" s="19" t="s">
        <v>1459</v>
      </c>
      <c r="Z750" s="19" t="s">
        <v>1651</v>
      </c>
      <c r="AA750" s="19" t="s">
        <v>1662</v>
      </c>
      <c r="AB750" s="19" t="s">
        <v>1666</v>
      </c>
      <c r="AC750" s="32">
        <v>78100000</v>
      </c>
      <c r="AD750" s="32">
        <v>0</v>
      </c>
      <c r="AE750" s="32">
        <v>0</v>
      </c>
      <c r="AF750" s="32">
        <v>7100000</v>
      </c>
      <c r="AG750" s="32">
        <v>0</v>
      </c>
      <c r="AH750" s="32">
        <v>14200000</v>
      </c>
      <c r="AI750" s="32">
        <v>0</v>
      </c>
      <c r="AJ750" s="32">
        <v>14200000</v>
      </c>
      <c r="AK750" s="32">
        <v>0</v>
      </c>
      <c r="AL750" s="32">
        <v>14200000</v>
      </c>
      <c r="AM750" s="32">
        <v>0</v>
      </c>
      <c r="AN750" s="32">
        <v>28400000</v>
      </c>
      <c r="AO750" s="32">
        <v>0</v>
      </c>
      <c r="AP750" s="32">
        <v>0</v>
      </c>
      <c r="AQ750" s="32">
        <v>0</v>
      </c>
      <c r="AR750" s="32">
        <v>0</v>
      </c>
      <c r="AS750" s="32">
        <v>0</v>
      </c>
      <c r="AT750" s="32">
        <v>0</v>
      </c>
      <c r="AU750" s="32">
        <v>0</v>
      </c>
      <c r="AV750" s="32">
        <v>0</v>
      </c>
      <c r="AW750" s="32">
        <v>0</v>
      </c>
      <c r="AX750" s="32">
        <v>0</v>
      </c>
      <c r="AY750" s="32">
        <v>0</v>
      </c>
      <c r="AZ750" s="32">
        <v>0</v>
      </c>
      <c r="BA750" s="30"/>
      <c r="BB750" s="30"/>
      <c r="BC750" s="30"/>
      <c r="BD750" s="30"/>
      <c r="BE750" s="10" t="str">
        <f t="shared" si="202"/>
        <v>OK</v>
      </c>
      <c r="BF750" s="10" t="str">
        <f t="shared" si="203"/>
        <v>OK</v>
      </c>
      <c r="BG750" s="4">
        <f t="shared" si="204"/>
        <v>0</v>
      </c>
      <c r="BH750" s="11">
        <f t="shared" si="205"/>
        <v>78100000</v>
      </c>
      <c r="BI750" s="11">
        <f t="shared" si="206"/>
        <v>78100000</v>
      </c>
      <c r="BJ750" s="4">
        <f t="shared" si="207"/>
        <v>0</v>
      </c>
      <c r="BK750" s="4">
        <f t="shared" si="208"/>
        <v>0</v>
      </c>
      <c r="BL750" s="1">
        <v>4</v>
      </c>
      <c r="BM750" s="1">
        <v>2720</v>
      </c>
      <c r="BN750" s="1">
        <v>1</v>
      </c>
      <c r="BO750" s="12">
        <v>7</v>
      </c>
      <c r="BP750" s="1">
        <v>8</v>
      </c>
      <c r="BQ750" s="1">
        <v>18</v>
      </c>
      <c r="BT750" s="36"/>
      <c r="BU750" s="36"/>
      <c r="BV750" s="36" t="str">
        <f t="shared" si="209"/>
        <v>2720</v>
      </c>
      <c r="BW750" s="36" t="b">
        <f t="shared" si="210"/>
        <v>1</v>
      </c>
      <c r="BX750" s="36"/>
      <c r="BY750" s="36"/>
      <c r="BZ750" s="36"/>
      <c r="CA750" s="36"/>
    </row>
    <row r="751" spans="1:79" ht="156.75">
      <c r="A751" s="38" t="s">
        <v>3801</v>
      </c>
      <c r="B751" s="33" t="s">
        <v>1266</v>
      </c>
      <c r="C751" s="27" t="s">
        <v>259</v>
      </c>
      <c r="D751" s="27" t="s">
        <v>246</v>
      </c>
      <c r="E751" s="18" t="s">
        <v>3862</v>
      </c>
      <c r="F751" s="19" t="s">
        <v>3863</v>
      </c>
      <c r="G751" s="19" t="s">
        <v>3864</v>
      </c>
      <c r="H751" s="19" t="s">
        <v>3866</v>
      </c>
      <c r="I751" s="19">
        <v>81111508</v>
      </c>
      <c r="J751" s="19" t="s">
        <v>1327</v>
      </c>
      <c r="K751" s="19" t="s">
        <v>1330</v>
      </c>
      <c r="L751" s="19" t="s">
        <v>2782</v>
      </c>
      <c r="M751" s="20" t="s">
        <v>1321</v>
      </c>
      <c r="N751" s="20" t="s">
        <v>1321</v>
      </c>
      <c r="O751" s="20" t="s">
        <v>1321</v>
      </c>
      <c r="P751" s="20">
        <v>12</v>
      </c>
      <c r="Q751" s="20" t="s">
        <v>1390</v>
      </c>
      <c r="R751" s="20" t="s">
        <v>1391</v>
      </c>
      <c r="S751" s="21">
        <v>47150000</v>
      </c>
      <c r="T751" s="21">
        <v>47150000</v>
      </c>
      <c r="U751" s="20" t="s">
        <v>1404</v>
      </c>
      <c r="V751" s="20" t="s">
        <v>1405</v>
      </c>
      <c r="W751" s="19" t="s">
        <v>105</v>
      </c>
      <c r="X751" s="19" t="s">
        <v>1456</v>
      </c>
      <c r="Y751" s="19" t="s">
        <v>1459</v>
      </c>
      <c r="Z751" s="19" t="s">
        <v>1650</v>
      </c>
      <c r="AA751" s="19" t="s">
        <v>1662</v>
      </c>
      <c r="AB751" s="19" t="s">
        <v>1666</v>
      </c>
      <c r="AC751" s="32">
        <v>47150000</v>
      </c>
      <c r="AD751" s="32">
        <v>0</v>
      </c>
      <c r="AE751" s="32">
        <v>0</v>
      </c>
      <c r="AF751" s="32">
        <v>2050000</v>
      </c>
      <c r="AG751" s="32">
        <v>0</v>
      </c>
      <c r="AH751" s="32">
        <v>4100000</v>
      </c>
      <c r="AI751" s="32">
        <v>0</v>
      </c>
      <c r="AJ751" s="32">
        <v>4100000</v>
      </c>
      <c r="AK751" s="32">
        <v>0</v>
      </c>
      <c r="AL751" s="32">
        <v>4100000</v>
      </c>
      <c r="AM751" s="32">
        <v>0</v>
      </c>
      <c r="AN751" s="32">
        <v>4100000</v>
      </c>
      <c r="AO751" s="32">
        <v>0</v>
      </c>
      <c r="AP751" s="32">
        <v>4100000</v>
      </c>
      <c r="AQ751" s="32">
        <v>0</v>
      </c>
      <c r="AR751" s="32">
        <v>4100000</v>
      </c>
      <c r="AS751" s="32">
        <v>0</v>
      </c>
      <c r="AT751" s="32">
        <v>4100000</v>
      </c>
      <c r="AU751" s="32">
        <v>0</v>
      </c>
      <c r="AV751" s="32">
        <v>4100000</v>
      </c>
      <c r="AW751" s="32">
        <v>0</v>
      </c>
      <c r="AX751" s="32">
        <v>4100000</v>
      </c>
      <c r="AY751" s="32">
        <v>0</v>
      </c>
      <c r="AZ751" s="32">
        <v>8200000</v>
      </c>
      <c r="BA751" s="30"/>
      <c r="BB751" s="30"/>
      <c r="BC751" s="30"/>
      <c r="BD751" s="30"/>
      <c r="BE751" s="10" t="str">
        <f t="shared" si="202"/>
        <v>OK</v>
      </c>
      <c r="BF751" s="10" t="str">
        <f t="shared" si="203"/>
        <v>OK</v>
      </c>
      <c r="BG751" s="4">
        <f t="shared" si="204"/>
        <v>0</v>
      </c>
      <c r="BH751" s="11">
        <f t="shared" si="205"/>
        <v>47150000</v>
      </c>
      <c r="BI751" s="11">
        <f t="shared" si="206"/>
        <v>47150000</v>
      </c>
      <c r="BJ751" s="4">
        <f t="shared" si="207"/>
        <v>0</v>
      </c>
      <c r="BK751" s="4">
        <f t="shared" si="208"/>
        <v>0</v>
      </c>
      <c r="BL751" s="1">
        <v>4</v>
      </c>
      <c r="BM751" s="1">
        <v>2720</v>
      </c>
      <c r="BN751" s="1">
        <v>1</v>
      </c>
      <c r="BO751" s="12">
        <v>7</v>
      </c>
      <c r="BP751" s="1">
        <v>8</v>
      </c>
      <c r="BQ751" s="1">
        <v>19</v>
      </c>
      <c r="BT751" s="36"/>
      <c r="BU751" s="36"/>
      <c r="BV751" s="36" t="str">
        <f t="shared" si="209"/>
        <v>2720</v>
      </c>
      <c r="BW751" s="36" t="b">
        <f t="shared" si="210"/>
        <v>1</v>
      </c>
      <c r="BX751" s="36"/>
      <c r="BY751" s="36"/>
      <c r="BZ751" s="36"/>
      <c r="CA751" s="36"/>
    </row>
    <row r="752" spans="1:79" ht="213.75">
      <c r="A752" s="38" t="s">
        <v>3801</v>
      </c>
      <c r="B752" s="33" t="s">
        <v>1267</v>
      </c>
      <c r="C752" s="27" t="s">
        <v>259</v>
      </c>
      <c r="D752" s="27" t="s">
        <v>246</v>
      </c>
      <c r="E752" s="18" t="s">
        <v>3862</v>
      </c>
      <c r="F752" s="19" t="s">
        <v>3863</v>
      </c>
      <c r="G752" s="19" t="s">
        <v>3864</v>
      </c>
      <c r="H752" s="19" t="s">
        <v>3866</v>
      </c>
      <c r="I752" s="19">
        <v>81111508</v>
      </c>
      <c r="J752" s="19" t="s">
        <v>1327</v>
      </c>
      <c r="K752" s="19" t="s">
        <v>1330</v>
      </c>
      <c r="L752" s="19" t="s">
        <v>2784</v>
      </c>
      <c r="M752" s="20" t="s">
        <v>1321</v>
      </c>
      <c r="N752" s="20" t="s">
        <v>1321</v>
      </c>
      <c r="O752" s="20" t="s">
        <v>265</v>
      </c>
      <c r="P752" s="20">
        <v>10</v>
      </c>
      <c r="Q752" s="20" t="s">
        <v>1390</v>
      </c>
      <c r="R752" s="20" t="s">
        <v>1391</v>
      </c>
      <c r="S752" s="21">
        <v>115000000</v>
      </c>
      <c r="T752" s="21">
        <v>115000000</v>
      </c>
      <c r="U752" s="20" t="s">
        <v>1404</v>
      </c>
      <c r="V752" s="20" t="s">
        <v>1405</v>
      </c>
      <c r="W752" s="19" t="s">
        <v>105</v>
      </c>
      <c r="X752" s="19" t="s">
        <v>1456</v>
      </c>
      <c r="Y752" s="19" t="s">
        <v>1459</v>
      </c>
      <c r="Z752" s="19" t="s">
        <v>1654</v>
      </c>
      <c r="AA752" s="19" t="s">
        <v>1662</v>
      </c>
      <c r="AB752" s="19" t="s">
        <v>1666</v>
      </c>
      <c r="AC752" s="32">
        <v>0</v>
      </c>
      <c r="AD752" s="32">
        <v>0</v>
      </c>
      <c r="AE752" s="32">
        <v>115000000</v>
      </c>
      <c r="AF752" s="32">
        <v>0</v>
      </c>
      <c r="AG752" s="32">
        <v>0</v>
      </c>
      <c r="AH752" s="32">
        <v>11500000</v>
      </c>
      <c r="AI752" s="32">
        <v>0</v>
      </c>
      <c r="AJ752" s="32">
        <v>11500000</v>
      </c>
      <c r="AK752" s="32">
        <v>0</v>
      </c>
      <c r="AL752" s="32">
        <v>11500000</v>
      </c>
      <c r="AM752" s="32">
        <v>0</v>
      </c>
      <c r="AN752" s="32">
        <v>11500000</v>
      </c>
      <c r="AO752" s="32">
        <v>0</v>
      </c>
      <c r="AP752" s="32">
        <v>11500000</v>
      </c>
      <c r="AQ752" s="32">
        <v>0</v>
      </c>
      <c r="AR752" s="32">
        <v>11500000</v>
      </c>
      <c r="AS752" s="32">
        <v>0</v>
      </c>
      <c r="AT752" s="32">
        <v>11500000</v>
      </c>
      <c r="AU752" s="32">
        <v>0</v>
      </c>
      <c r="AV752" s="32">
        <v>11500000</v>
      </c>
      <c r="AW752" s="32">
        <v>0</v>
      </c>
      <c r="AX752" s="32">
        <v>23000000</v>
      </c>
      <c r="AY752" s="32">
        <v>0</v>
      </c>
      <c r="AZ752" s="32">
        <v>0</v>
      </c>
      <c r="BA752" s="30"/>
      <c r="BB752" s="30"/>
      <c r="BC752" s="30"/>
      <c r="BD752" s="30"/>
      <c r="BE752" s="10" t="str">
        <f t="shared" si="202"/>
        <v>OK</v>
      </c>
      <c r="BF752" s="10" t="str">
        <f t="shared" si="203"/>
        <v>OK</v>
      </c>
      <c r="BG752" s="4">
        <f t="shared" si="204"/>
        <v>0</v>
      </c>
      <c r="BH752" s="11">
        <f t="shared" si="205"/>
        <v>115000000</v>
      </c>
      <c r="BI752" s="11">
        <f t="shared" si="206"/>
        <v>115000000</v>
      </c>
      <c r="BJ752" s="4">
        <f t="shared" si="207"/>
        <v>0</v>
      </c>
      <c r="BK752" s="4">
        <f t="shared" si="208"/>
        <v>0</v>
      </c>
      <c r="BL752" s="1">
        <v>4</v>
      </c>
      <c r="BM752" s="1">
        <v>2720</v>
      </c>
      <c r="BN752" s="1">
        <v>1</v>
      </c>
      <c r="BO752" s="12">
        <v>7</v>
      </c>
      <c r="BP752" s="1">
        <v>8</v>
      </c>
      <c r="BQ752" s="1">
        <v>20</v>
      </c>
      <c r="BT752" s="36"/>
      <c r="BU752" s="36"/>
      <c r="BV752" s="36" t="str">
        <f t="shared" si="209"/>
        <v>2720</v>
      </c>
      <c r="BW752" s="36" t="b">
        <f t="shared" si="210"/>
        <v>1</v>
      </c>
      <c r="BX752" s="36"/>
      <c r="BY752" s="36"/>
      <c r="BZ752" s="36"/>
      <c r="CA752" s="36"/>
    </row>
    <row r="753" spans="1:79" ht="185.25">
      <c r="A753" s="38" t="s">
        <v>3801</v>
      </c>
      <c r="B753" s="33" t="s">
        <v>1268</v>
      </c>
      <c r="C753" s="27" t="s">
        <v>259</v>
      </c>
      <c r="D753" s="27" t="s">
        <v>246</v>
      </c>
      <c r="E753" s="18" t="s">
        <v>3862</v>
      </c>
      <c r="F753" s="19" t="s">
        <v>3863</v>
      </c>
      <c r="G753" s="19" t="s">
        <v>3864</v>
      </c>
      <c r="H753" s="19" t="s">
        <v>3866</v>
      </c>
      <c r="I753" s="19">
        <v>81111508</v>
      </c>
      <c r="J753" s="19" t="s">
        <v>1327</v>
      </c>
      <c r="K753" s="19" t="s">
        <v>1330</v>
      </c>
      <c r="L753" s="19" t="s">
        <v>2785</v>
      </c>
      <c r="M753" s="20" t="s">
        <v>1321</v>
      </c>
      <c r="N753" s="20" t="s">
        <v>1321</v>
      </c>
      <c r="O753" s="20" t="s">
        <v>1321</v>
      </c>
      <c r="P753" s="20">
        <v>12</v>
      </c>
      <c r="Q753" s="20" t="s">
        <v>1390</v>
      </c>
      <c r="R753" s="20" t="s">
        <v>1391</v>
      </c>
      <c r="S753" s="21">
        <v>69805000</v>
      </c>
      <c r="T753" s="21">
        <v>69805000</v>
      </c>
      <c r="U753" s="20" t="s">
        <v>1404</v>
      </c>
      <c r="V753" s="20" t="s">
        <v>1405</v>
      </c>
      <c r="W753" s="19" t="s">
        <v>105</v>
      </c>
      <c r="X753" s="19" t="s">
        <v>1455</v>
      </c>
      <c r="Y753" s="19" t="s">
        <v>1459</v>
      </c>
      <c r="Z753" s="19" t="s">
        <v>1648</v>
      </c>
      <c r="AA753" s="19" t="s">
        <v>1662</v>
      </c>
      <c r="AB753" s="19" t="s">
        <v>1666</v>
      </c>
      <c r="AC753" s="32">
        <v>69805000</v>
      </c>
      <c r="AD753" s="32">
        <v>0</v>
      </c>
      <c r="AE753" s="32">
        <v>0</v>
      </c>
      <c r="AF753" s="32">
        <v>3035000</v>
      </c>
      <c r="AG753" s="32">
        <v>0</v>
      </c>
      <c r="AH753" s="32">
        <v>6070000</v>
      </c>
      <c r="AI753" s="32">
        <v>0</v>
      </c>
      <c r="AJ753" s="32">
        <v>6070000</v>
      </c>
      <c r="AK753" s="32">
        <v>0</v>
      </c>
      <c r="AL753" s="32">
        <v>6070000</v>
      </c>
      <c r="AM753" s="32">
        <v>0</v>
      </c>
      <c r="AN753" s="32">
        <v>6070000</v>
      </c>
      <c r="AO753" s="32">
        <v>0</v>
      </c>
      <c r="AP753" s="32">
        <v>6070000</v>
      </c>
      <c r="AQ753" s="32">
        <v>0</v>
      </c>
      <c r="AR753" s="32">
        <v>6070000</v>
      </c>
      <c r="AS753" s="32">
        <v>0</v>
      </c>
      <c r="AT753" s="32">
        <v>6070000</v>
      </c>
      <c r="AU753" s="32">
        <v>0</v>
      </c>
      <c r="AV753" s="32">
        <v>6070000</v>
      </c>
      <c r="AW753" s="32">
        <v>0</v>
      </c>
      <c r="AX753" s="32">
        <v>6070000</v>
      </c>
      <c r="AY753" s="32">
        <v>0</v>
      </c>
      <c r="AZ753" s="32">
        <v>12140000</v>
      </c>
      <c r="BA753" s="30"/>
      <c r="BB753" s="30"/>
      <c r="BC753" s="30"/>
      <c r="BD753" s="30"/>
      <c r="BE753" s="10" t="str">
        <f t="shared" si="202"/>
        <v>OK</v>
      </c>
      <c r="BF753" s="10" t="str">
        <f t="shared" si="203"/>
        <v>OK</v>
      </c>
      <c r="BG753" s="4">
        <f t="shared" si="204"/>
        <v>0</v>
      </c>
      <c r="BH753" s="11">
        <f t="shared" si="205"/>
        <v>69805000</v>
      </c>
      <c r="BI753" s="11">
        <f t="shared" si="206"/>
        <v>69805000</v>
      </c>
      <c r="BJ753" s="4">
        <f t="shared" si="207"/>
        <v>0</v>
      </c>
      <c r="BK753" s="4">
        <f t="shared" si="208"/>
        <v>0</v>
      </c>
      <c r="BL753" s="1">
        <v>4</v>
      </c>
      <c r="BM753" s="1">
        <v>2720</v>
      </c>
      <c r="BN753" s="1">
        <v>1</v>
      </c>
      <c r="BO753" s="12">
        <v>7</v>
      </c>
      <c r="BP753" s="1">
        <v>8</v>
      </c>
      <c r="BQ753" s="1">
        <v>21</v>
      </c>
      <c r="BT753" s="36"/>
      <c r="BU753" s="36"/>
      <c r="BV753" s="36" t="str">
        <f t="shared" si="209"/>
        <v>2720</v>
      </c>
      <c r="BW753" s="36" t="b">
        <f t="shared" si="210"/>
        <v>1</v>
      </c>
      <c r="BX753" s="36"/>
      <c r="BY753" s="36"/>
      <c r="BZ753" s="36"/>
      <c r="CA753" s="36"/>
    </row>
    <row r="754" spans="1:79" ht="171">
      <c r="A754" s="38" t="s">
        <v>3801</v>
      </c>
      <c r="B754" s="33" t="s">
        <v>1269</v>
      </c>
      <c r="C754" s="27" t="s">
        <v>259</v>
      </c>
      <c r="D754" s="27" t="s">
        <v>246</v>
      </c>
      <c r="E754" s="18" t="s">
        <v>3862</v>
      </c>
      <c r="F754" s="19" t="s">
        <v>3863</v>
      </c>
      <c r="G754" s="19" t="s">
        <v>3864</v>
      </c>
      <c r="H754" s="19" t="s">
        <v>3866</v>
      </c>
      <c r="I754" s="19">
        <v>81111508</v>
      </c>
      <c r="J754" s="19" t="s">
        <v>1327</v>
      </c>
      <c r="K754" s="19" t="s">
        <v>1330</v>
      </c>
      <c r="L754" s="19" t="s">
        <v>2786</v>
      </c>
      <c r="M754" s="20" t="s">
        <v>1321</v>
      </c>
      <c r="N754" s="20" t="s">
        <v>1321</v>
      </c>
      <c r="O754" s="20" t="s">
        <v>1321</v>
      </c>
      <c r="P754" s="20">
        <v>12</v>
      </c>
      <c r="Q754" s="20" t="s">
        <v>1390</v>
      </c>
      <c r="R754" s="20" t="s">
        <v>1391</v>
      </c>
      <c r="S754" s="21">
        <v>69805000</v>
      </c>
      <c r="T754" s="21">
        <v>69805000</v>
      </c>
      <c r="U754" s="20" t="s">
        <v>1404</v>
      </c>
      <c r="V754" s="20" t="s">
        <v>1405</v>
      </c>
      <c r="W754" s="19" t="s">
        <v>105</v>
      </c>
      <c r="X754" s="19" t="s">
        <v>1455</v>
      </c>
      <c r="Y754" s="19" t="s">
        <v>1459</v>
      </c>
      <c r="Z754" s="19" t="s">
        <v>1648</v>
      </c>
      <c r="AA754" s="19" t="s">
        <v>1662</v>
      </c>
      <c r="AB754" s="19" t="s">
        <v>1666</v>
      </c>
      <c r="AC754" s="32">
        <v>69805000</v>
      </c>
      <c r="AD754" s="32">
        <v>0</v>
      </c>
      <c r="AE754" s="32">
        <v>0</v>
      </c>
      <c r="AF754" s="32">
        <v>3035000</v>
      </c>
      <c r="AG754" s="32">
        <v>0</v>
      </c>
      <c r="AH754" s="32">
        <v>6070000</v>
      </c>
      <c r="AI754" s="32">
        <v>0</v>
      </c>
      <c r="AJ754" s="32">
        <v>6070000</v>
      </c>
      <c r="AK754" s="32">
        <v>0</v>
      </c>
      <c r="AL754" s="32">
        <v>6070000</v>
      </c>
      <c r="AM754" s="32">
        <v>0</v>
      </c>
      <c r="AN754" s="32">
        <v>6070000</v>
      </c>
      <c r="AO754" s="32">
        <v>0</v>
      </c>
      <c r="AP754" s="32">
        <v>6070000</v>
      </c>
      <c r="AQ754" s="32">
        <v>0</v>
      </c>
      <c r="AR754" s="32">
        <v>6070000</v>
      </c>
      <c r="AS754" s="32">
        <v>0</v>
      </c>
      <c r="AT754" s="32">
        <v>6070000</v>
      </c>
      <c r="AU754" s="32">
        <v>0</v>
      </c>
      <c r="AV754" s="32">
        <v>6070000</v>
      </c>
      <c r="AW754" s="32">
        <v>0</v>
      </c>
      <c r="AX754" s="32">
        <v>6070000</v>
      </c>
      <c r="AY754" s="32">
        <v>0</v>
      </c>
      <c r="AZ754" s="32">
        <v>12140000</v>
      </c>
      <c r="BA754" s="30"/>
      <c r="BB754" s="30"/>
      <c r="BC754" s="30"/>
      <c r="BD754" s="30"/>
      <c r="BE754" s="10" t="str">
        <f t="shared" si="202"/>
        <v>OK</v>
      </c>
      <c r="BF754" s="10" t="str">
        <f t="shared" si="203"/>
        <v>OK</v>
      </c>
      <c r="BG754" s="4">
        <f t="shared" si="204"/>
        <v>0</v>
      </c>
      <c r="BH754" s="11">
        <f t="shared" si="205"/>
        <v>69805000</v>
      </c>
      <c r="BI754" s="11">
        <f t="shared" si="206"/>
        <v>69805000</v>
      </c>
      <c r="BJ754" s="4">
        <f t="shared" si="207"/>
        <v>0</v>
      </c>
      <c r="BK754" s="4">
        <f t="shared" si="208"/>
        <v>0</v>
      </c>
      <c r="BL754" s="1">
        <v>4</v>
      </c>
      <c r="BM754" s="1">
        <v>2720</v>
      </c>
      <c r="BN754" s="1">
        <v>1</v>
      </c>
      <c r="BO754" s="12">
        <v>7</v>
      </c>
      <c r="BP754" s="1">
        <v>8</v>
      </c>
      <c r="BQ754" s="1">
        <v>22</v>
      </c>
      <c r="BT754" s="36"/>
      <c r="BU754" s="36"/>
      <c r="BV754" s="36" t="str">
        <f t="shared" si="209"/>
        <v>2720</v>
      </c>
      <c r="BW754" s="36" t="b">
        <f t="shared" si="210"/>
        <v>1</v>
      </c>
      <c r="BX754" s="36"/>
      <c r="BY754" s="36"/>
      <c r="BZ754" s="36"/>
      <c r="CA754" s="36"/>
    </row>
    <row r="755" spans="1:79" ht="156.75">
      <c r="A755" s="38" t="s">
        <v>3801</v>
      </c>
      <c r="B755" s="33" t="s">
        <v>1270</v>
      </c>
      <c r="C755" s="27" t="s">
        <v>259</v>
      </c>
      <c r="D755" s="27" t="s">
        <v>246</v>
      </c>
      <c r="E755" s="18" t="s">
        <v>3862</v>
      </c>
      <c r="F755" s="19" t="s">
        <v>3863</v>
      </c>
      <c r="G755" s="19" t="s">
        <v>3864</v>
      </c>
      <c r="H755" s="19" t="s">
        <v>3866</v>
      </c>
      <c r="I755" s="19">
        <v>81111508</v>
      </c>
      <c r="J755" s="19" t="s">
        <v>1327</v>
      </c>
      <c r="K755" s="19" t="s">
        <v>1330</v>
      </c>
      <c r="L755" s="19" t="s">
        <v>2787</v>
      </c>
      <c r="M755" s="20" t="s">
        <v>1321</v>
      </c>
      <c r="N755" s="20" t="s">
        <v>1321</v>
      </c>
      <c r="O755" s="20" t="s">
        <v>265</v>
      </c>
      <c r="P755" s="20">
        <v>10</v>
      </c>
      <c r="Q755" s="20" t="s">
        <v>1390</v>
      </c>
      <c r="R755" s="20" t="s">
        <v>1391</v>
      </c>
      <c r="S755" s="21">
        <v>101600000</v>
      </c>
      <c r="T755" s="21">
        <v>101600000</v>
      </c>
      <c r="U755" s="20" t="s">
        <v>1404</v>
      </c>
      <c r="V755" s="20" t="s">
        <v>1405</v>
      </c>
      <c r="W755" s="19" t="s">
        <v>105</v>
      </c>
      <c r="X755" s="19" t="s">
        <v>1456</v>
      </c>
      <c r="Y755" s="19" t="s">
        <v>1459</v>
      </c>
      <c r="Z755" s="19" t="s">
        <v>1646</v>
      </c>
      <c r="AA755" s="19" t="s">
        <v>1662</v>
      </c>
      <c r="AB755" s="19" t="s">
        <v>1666</v>
      </c>
      <c r="AC755" s="32">
        <v>0</v>
      </c>
      <c r="AD755" s="32">
        <v>0</v>
      </c>
      <c r="AE755" s="32">
        <v>101600000</v>
      </c>
      <c r="AF755" s="32">
        <v>0</v>
      </c>
      <c r="AG755" s="32">
        <v>0</v>
      </c>
      <c r="AH755" s="32">
        <v>10160000</v>
      </c>
      <c r="AI755" s="32">
        <v>0</v>
      </c>
      <c r="AJ755" s="32">
        <v>10160000</v>
      </c>
      <c r="AK755" s="32">
        <v>0</v>
      </c>
      <c r="AL755" s="32">
        <v>10160000</v>
      </c>
      <c r="AM755" s="32">
        <v>0</v>
      </c>
      <c r="AN755" s="32">
        <v>10160000</v>
      </c>
      <c r="AO755" s="32">
        <v>0</v>
      </c>
      <c r="AP755" s="32">
        <v>10160000</v>
      </c>
      <c r="AQ755" s="32">
        <v>0</v>
      </c>
      <c r="AR755" s="32">
        <v>10160000</v>
      </c>
      <c r="AS755" s="32">
        <v>0</v>
      </c>
      <c r="AT755" s="32">
        <v>10160000</v>
      </c>
      <c r="AU755" s="32">
        <v>0</v>
      </c>
      <c r="AV755" s="32">
        <v>10160000</v>
      </c>
      <c r="AW755" s="32">
        <v>0</v>
      </c>
      <c r="AX755" s="32">
        <v>20320000</v>
      </c>
      <c r="AY755" s="32">
        <v>0</v>
      </c>
      <c r="AZ755" s="32">
        <v>0</v>
      </c>
      <c r="BA755" s="30"/>
      <c r="BB755" s="30"/>
      <c r="BC755" s="30"/>
      <c r="BD755" s="30"/>
      <c r="BE755" s="10" t="str">
        <f t="shared" si="202"/>
        <v>OK</v>
      </c>
      <c r="BF755" s="10" t="str">
        <f t="shared" si="203"/>
        <v>OK</v>
      </c>
      <c r="BG755" s="4">
        <f t="shared" si="204"/>
        <v>0</v>
      </c>
      <c r="BH755" s="11">
        <f t="shared" si="205"/>
        <v>101600000</v>
      </c>
      <c r="BI755" s="11">
        <f t="shared" si="206"/>
        <v>101600000</v>
      </c>
      <c r="BJ755" s="4">
        <f t="shared" si="207"/>
        <v>0</v>
      </c>
      <c r="BK755" s="4">
        <f t="shared" si="208"/>
        <v>0</v>
      </c>
      <c r="BL755" s="1">
        <v>4</v>
      </c>
      <c r="BM755" s="1">
        <v>2720</v>
      </c>
      <c r="BN755" s="1">
        <v>1</v>
      </c>
      <c r="BO755" s="12">
        <v>7</v>
      </c>
      <c r="BP755" s="1">
        <v>8</v>
      </c>
      <c r="BQ755" s="1">
        <v>23</v>
      </c>
      <c r="BT755" s="36"/>
      <c r="BU755" s="36"/>
      <c r="BV755" s="36" t="str">
        <f t="shared" si="209"/>
        <v>2720</v>
      </c>
      <c r="BW755" s="36" t="b">
        <f t="shared" si="210"/>
        <v>1</v>
      </c>
      <c r="BX755" s="36"/>
      <c r="BY755" s="36"/>
      <c r="BZ755" s="36"/>
      <c r="CA755" s="36"/>
    </row>
    <row r="756" spans="1:79" ht="171">
      <c r="A756" s="38" t="s">
        <v>3801</v>
      </c>
      <c r="B756" s="33" t="s">
        <v>1271</v>
      </c>
      <c r="C756" s="27" t="s">
        <v>259</v>
      </c>
      <c r="D756" s="27" t="s">
        <v>246</v>
      </c>
      <c r="E756" s="18" t="s">
        <v>3862</v>
      </c>
      <c r="F756" s="19" t="s">
        <v>3863</v>
      </c>
      <c r="G756" s="19" t="s">
        <v>3864</v>
      </c>
      <c r="H756" s="19" t="s">
        <v>3866</v>
      </c>
      <c r="I756" s="19">
        <v>81111508</v>
      </c>
      <c r="J756" s="19" t="s">
        <v>1327</v>
      </c>
      <c r="K756" s="19" t="s">
        <v>1330</v>
      </c>
      <c r="L756" s="19" t="s">
        <v>2788</v>
      </c>
      <c r="M756" s="20" t="s">
        <v>1321</v>
      </c>
      <c r="N756" s="20" t="s">
        <v>1321</v>
      </c>
      <c r="O756" s="20" t="s">
        <v>1321</v>
      </c>
      <c r="P756" s="20">
        <v>12</v>
      </c>
      <c r="Q756" s="20" t="s">
        <v>1390</v>
      </c>
      <c r="R756" s="20" t="s">
        <v>1391</v>
      </c>
      <c r="S756" s="21">
        <v>69805000</v>
      </c>
      <c r="T756" s="21">
        <v>69805000</v>
      </c>
      <c r="U756" s="20" t="s">
        <v>1404</v>
      </c>
      <c r="V756" s="20" t="s">
        <v>1405</v>
      </c>
      <c r="W756" s="19" t="s">
        <v>105</v>
      </c>
      <c r="X756" s="19" t="s">
        <v>1455</v>
      </c>
      <c r="Y756" s="19" t="s">
        <v>1459</v>
      </c>
      <c r="Z756" s="19" t="s">
        <v>1648</v>
      </c>
      <c r="AA756" s="19" t="s">
        <v>1662</v>
      </c>
      <c r="AB756" s="19" t="s">
        <v>1666</v>
      </c>
      <c r="AC756" s="32">
        <v>69805000</v>
      </c>
      <c r="AD756" s="32">
        <v>0</v>
      </c>
      <c r="AE756" s="32">
        <v>0</v>
      </c>
      <c r="AF756" s="32">
        <v>3035000</v>
      </c>
      <c r="AG756" s="32">
        <v>0</v>
      </c>
      <c r="AH756" s="32">
        <v>6070000</v>
      </c>
      <c r="AI756" s="32">
        <v>0</v>
      </c>
      <c r="AJ756" s="32">
        <v>6070000</v>
      </c>
      <c r="AK756" s="32">
        <v>0</v>
      </c>
      <c r="AL756" s="32">
        <v>6070000</v>
      </c>
      <c r="AM756" s="32">
        <v>0</v>
      </c>
      <c r="AN756" s="32">
        <v>6070000</v>
      </c>
      <c r="AO756" s="32">
        <v>0</v>
      </c>
      <c r="AP756" s="32">
        <v>6070000</v>
      </c>
      <c r="AQ756" s="32">
        <v>0</v>
      </c>
      <c r="AR756" s="32">
        <v>6070000</v>
      </c>
      <c r="AS756" s="32">
        <v>0</v>
      </c>
      <c r="AT756" s="32">
        <v>6070000</v>
      </c>
      <c r="AU756" s="32">
        <v>0</v>
      </c>
      <c r="AV756" s="32">
        <v>6070000</v>
      </c>
      <c r="AW756" s="32">
        <v>0</v>
      </c>
      <c r="AX756" s="32">
        <v>6070000</v>
      </c>
      <c r="AY756" s="32">
        <v>0</v>
      </c>
      <c r="AZ756" s="32">
        <v>12140000</v>
      </c>
      <c r="BA756" s="30"/>
      <c r="BB756" s="30"/>
      <c r="BC756" s="30"/>
      <c r="BD756" s="30"/>
      <c r="BE756" s="10" t="str">
        <f t="shared" si="202"/>
        <v>OK</v>
      </c>
      <c r="BF756" s="10" t="str">
        <f t="shared" si="203"/>
        <v>OK</v>
      </c>
      <c r="BG756" s="4">
        <f t="shared" si="204"/>
        <v>0</v>
      </c>
      <c r="BH756" s="11">
        <f t="shared" si="205"/>
        <v>69805000</v>
      </c>
      <c r="BI756" s="11">
        <f t="shared" si="206"/>
        <v>69805000</v>
      </c>
      <c r="BJ756" s="4">
        <f t="shared" si="207"/>
        <v>0</v>
      </c>
      <c r="BK756" s="4">
        <f t="shared" si="208"/>
        <v>0</v>
      </c>
      <c r="BL756" s="1">
        <v>4</v>
      </c>
      <c r="BM756" s="1">
        <v>2720</v>
      </c>
      <c r="BN756" s="1">
        <v>1</v>
      </c>
      <c r="BO756" s="12">
        <v>7</v>
      </c>
      <c r="BP756" s="1">
        <v>8</v>
      </c>
      <c r="BQ756" s="1">
        <v>24</v>
      </c>
      <c r="BT756" s="36"/>
      <c r="BU756" s="36"/>
      <c r="BV756" s="36" t="str">
        <f t="shared" si="209"/>
        <v>2720</v>
      </c>
      <c r="BW756" s="36" t="b">
        <f t="shared" si="210"/>
        <v>1</v>
      </c>
      <c r="BX756" s="36"/>
      <c r="BY756" s="36"/>
      <c r="BZ756" s="36"/>
      <c r="CA756" s="36"/>
    </row>
    <row r="757" spans="1:79" ht="156.75">
      <c r="A757" s="38" t="s">
        <v>3801</v>
      </c>
      <c r="B757" s="33" t="s">
        <v>1095</v>
      </c>
      <c r="C757" s="27" t="s">
        <v>259</v>
      </c>
      <c r="D757" s="27" t="s">
        <v>246</v>
      </c>
      <c r="E757" s="18" t="s">
        <v>3862</v>
      </c>
      <c r="F757" s="19" t="s">
        <v>3863</v>
      </c>
      <c r="G757" s="19" t="s">
        <v>3864</v>
      </c>
      <c r="H757" s="19" t="s">
        <v>3866</v>
      </c>
      <c r="I757" s="19">
        <v>81111508</v>
      </c>
      <c r="J757" s="19" t="s">
        <v>1327</v>
      </c>
      <c r="K757" s="19" t="s">
        <v>1330</v>
      </c>
      <c r="L757" s="19" t="s">
        <v>2796</v>
      </c>
      <c r="M757" s="20" t="s">
        <v>1321</v>
      </c>
      <c r="N757" s="20" t="s">
        <v>1321</v>
      </c>
      <c r="O757" s="20" t="s">
        <v>1321</v>
      </c>
      <c r="P757" s="20">
        <v>12</v>
      </c>
      <c r="Q757" s="20" t="s">
        <v>1390</v>
      </c>
      <c r="R757" s="20" t="s">
        <v>1391</v>
      </c>
      <c r="S757" s="21">
        <v>147890000</v>
      </c>
      <c r="T757" s="21">
        <v>147890000</v>
      </c>
      <c r="U757" s="20" t="s">
        <v>1404</v>
      </c>
      <c r="V757" s="20" t="s">
        <v>1405</v>
      </c>
      <c r="W757" s="19" t="s">
        <v>107</v>
      </c>
      <c r="X757" s="19" t="s">
        <v>1453</v>
      </c>
      <c r="Y757" s="19" t="s">
        <v>1459</v>
      </c>
      <c r="Z757" s="19" t="s">
        <v>1603</v>
      </c>
      <c r="AA757" s="19" t="s">
        <v>1662</v>
      </c>
      <c r="AB757" s="19" t="s">
        <v>1666</v>
      </c>
      <c r="AC757" s="32">
        <v>147890000</v>
      </c>
      <c r="AD757" s="32">
        <v>0</v>
      </c>
      <c r="AE757" s="32">
        <v>0</v>
      </c>
      <c r="AF757" s="32">
        <v>6430000</v>
      </c>
      <c r="AG757" s="32">
        <v>0</v>
      </c>
      <c r="AH757" s="32">
        <v>12860000</v>
      </c>
      <c r="AI757" s="32">
        <v>0</v>
      </c>
      <c r="AJ757" s="32">
        <v>12860000</v>
      </c>
      <c r="AK757" s="32">
        <v>0</v>
      </c>
      <c r="AL757" s="32">
        <v>12860000</v>
      </c>
      <c r="AM757" s="32">
        <v>0</v>
      </c>
      <c r="AN757" s="32">
        <v>12860000</v>
      </c>
      <c r="AO757" s="32">
        <v>0</v>
      </c>
      <c r="AP757" s="32">
        <v>12860000</v>
      </c>
      <c r="AQ757" s="32">
        <v>0</v>
      </c>
      <c r="AR757" s="32">
        <v>12860000</v>
      </c>
      <c r="AS757" s="32">
        <v>0</v>
      </c>
      <c r="AT757" s="32">
        <v>12860000</v>
      </c>
      <c r="AU757" s="32">
        <v>0</v>
      </c>
      <c r="AV757" s="32">
        <v>12860000</v>
      </c>
      <c r="AW757" s="32">
        <v>0</v>
      </c>
      <c r="AX757" s="32">
        <v>12860000</v>
      </c>
      <c r="AY757" s="32">
        <v>0</v>
      </c>
      <c r="AZ757" s="32">
        <v>25720000</v>
      </c>
      <c r="BA757" s="30"/>
      <c r="BB757" s="30"/>
      <c r="BC757" s="30"/>
      <c r="BD757" s="30"/>
      <c r="BE757" s="10" t="str">
        <f t="shared" si="202"/>
        <v>OK</v>
      </c>
      <c r="BF757" s="10" t="str">
        <f t="shared" si="203"/>
        <v>OK</v>
      </c>
      <c r="BG757" s="4">
        <f t="shared" si="204"/>
        <v>0</v>
      </c>
      <c r="BH757" s="11">
        <f t="shared" si="205"/>
        <v>147890000</v>
      </c>
      <c r="BI757" s="11">
        <f t="shared" si="206"/>
        <v>147890000</v>
      </c>
      <c r="BJ757" s="4">
        <f t="shared" si="207"/>
        <v>0</v>
      </c>
      <c r="BK757" s="4">
        <f t="shared" si="208"/>
        <v>0</v>
      </c>
      <c r="BL757" s="1">
        <v>4</v>
      </c>
      <c r="BM757" s="1">
        <v>2730</v>
      </c>
      <c r="BN757" s="1">
        <v>1</v>
      </c>
      <c r="BO757" s="12">
        <v>7</v>
      </c>
      <c r="BP757" s="1">
        <v>8</v>
      </c>
      <c r="BQ757" s="1">
        <v>1</v>
      </c>
      <c r="BT757" s="36"/>
      <c r="BU757" s="36"/>
      <c r="BV757" s="36" t="str">
        <f t="shared" si="209"/>
        <v>2730</v>
      </c>
      <c r="BW757" s="36" t="b">
        <f t="shared" si="210"/>
        <v>1</v>
      </c>
      <c r="BX757" s="36"/>
      <c r="BY757" s="36"/>
      <c r="BZ757" s="36"/>
      <c r="CA757" s="36"/>
    </row>
    <row r="758" spans="1:79" ht="128.25">
      <c r="A758" s="38" t="s">
        <v>3801</v>
      </c>
      <c r="B758" s="33" t="s">
        <v>1096</v>
      </c>
      <c r="C758" s="27" t="s">
        <v>259</v>
      </c>
      <c r="D758" s="27" t="s">
        <v>246</v>
      </c>
      <c r="E758" s="18" t="s">
        <v>3862</v>
      </c>
      <c r="F758" s="19" t="s">
        <v>3863</v>
      </c>
      <c r="G758" s="19" t="s">
        <v>3864</v>
      </c>
      <c r="H758" s="19" t="s">
        <v>3866</v>
      </c>
      <c r="I758" s="19" t="s">
        <v>1315</v>
      </c>
      <c r="J758" s="19" t="s">
        <v>1327</v>
      </c>
      <c r="K758" s="19" t="s">
        <v>1384</v>
      </c>
      <c r="L758" s="19" t="s">
        <v>2797</v>
      </c>
      <c r="M758" s="20" t="s">
        <v>1364</v>
      </c>
      <c r="N758" s="20" t="s">
        <v>263</v>
      </c>
      <c r="O758" s="20" t="s">
        <v>267</v>
      </c>
      <c r="P758" s="20">
        <v>4</v>
      </c>
      <c r="Q758" s="20" t="s">
        <v>1393</v>
      </c>
      <c r="R758" s="20" t="s">
        <v>1391</v>
      </c>
      <c r="S758" s="21">
        <v>789631248</v>
      </c>
      <c r="T758" s="21">
        <v>789631248</v>
      </c>
      <c r="U758" s="20" t="s">
        <v>1404</v>
      </c>
      <c r="V758" s="20" t="s">
        <v>1405</v>
      </c>
      <c r="W758" s="19" t="s">
        <v>107</v>
      </c>
      <c r="X758" s="19" t="s">
        <v>1453</v>
      </c>
      <c r="Y758" s="19" t="s">
        <v>1476</v>
      </c>
      <c r="Z758" s="19" t="s">
        <v>1601</v>
      </c>
      <c r="AA758" s="19" t="s">
        <v>1662</v>
      </c>
      <c r="AB758" s="19" t="s">
        <v>1666</v>
      </c>
      <c r="AC758" s="32">
        <v>0</v>
      </c>
      <c r="AD758" s="32">
        <v>0</v>
      </c>
      <c r="AE758" s="32">
        <v>0</v>
      </c>
      <c r="AF758" s="32">
        <v>0</v>
      </c>
      <c r="AG758" s="32">
        <v>0</v>
      </c>
      <c r="AH758" s="32">
        <v>0</v>
      </c>
      <c r="AI758" s="32">
        <v>0</v>
      </c>
      <c r="AJ758" s="32">
        <v>0</v>
      </c>
      <c r="AK758" s="32">
        <v>0</v>
      </c>
      <c r="AL758" s="32">
        <v>0</v>
      </c>
      <c r="AM758" s="32">
        <v>0</v>
      </c>
      <c r="AN758" s="32">
        <v>0</v>
      </c>
      <c r="AO758" s="32">
        <v>0</v>
      </c>
      <c r="AP758" s="32">
        <v>0</v>
      </c>
      <c r="AQ758" s="32">
        <v>789631248</v>
      </c>
      <c r="AR758" s="32">
        <v>0</v>
      </c>
      <c r="AS758" s="32">
        <v>0</v>
      </c>
      <c r="AT758" s="32">
        <v>197407812</v>
      </c>
      <c r="AU758" s="32">
        <v>0</v>
      </c>
      <c r="AV758" s="32">
        <v>197407812</v>
      </c>
      <c r="AW758" s="32">
        <v>0</v>
      </c>
      <c r="AX758" s="32">
        <v>197407812</v>
      </c>
      <c r="AY758" s="32">
        <v>0</v>
      </c>
      <c r="AZ758" s="32">
        <v>197407812</v>
      </c>
      <c r="BA758" s="30"/>
      <c r="BB758" s="30"/>
      <c r="BC758" s="30"/>
      <c r="BD758" s="30"/>
      <c r="BE758" s="10" t="str">
        <f t="shared" si="202"/>
        <v>OK</v>
      </c>
      <c r="BF758" s="10" t="str">
        <f t="shared" si="203"/>
        <v>OK</v>
      </c>
      <c r="BG758" s="4">
        <f t="shared" si="204"/>
        <v>0</v>
      </c>
      <c r="BH758" s="11">
        <f t="shared" si="205"/>
        <v>789631248</v>
      </c>
      <c r="BI758" s="11">
        <f t="shared" si="206"/>
        <v>789631248</v>
      </c>
      <c r="BJ758" s="4">
        <f t="shared" si="207"/>
        <v>0</v>
      </c>
      <c r="BK758" s="4">
        <f t="shared" si="208"/>
        <v>0</v>
      </c>
      <c r="BL758" s="1">
        <v>4</v>
      </c>
      <c r="BM758" s="1">
        <v>2730</v>
      </c>
      <c r="BN758" s="1">
        <v>1</v>
      </c>
      <c r="BO758" s="12">
        <v>7</v>
      </c>
      <c r="BP758" s="1">
        <v>8</v>
      </c>
      <c r="BQ758" s="1">
        <v>2</v>
      </c>
      <c r="BT758" s="36"/>
      <c r="BU758" s="36"/>
      <c r="BV758" s="36" t="str">
        <f t="shared" si="209"/>
        <v>2730</v>
      </c>
      <c r="BW758" s="36" t="b">
        <f t="shared" si="210"/>
        <v>1</v>
      </c>
      <c r="BX758" s="36"/>
      <c r="BY758" s="36"/>
      <c r="BZ758" s="36"/>
      <c r="CA758" s="36"/>
    </row>
    <row r="759" spans="1:79" ht="213.75">
      <c r="A759" s="38" t="s">
        <v>3801</v>
      </c>
      <c r="B759" s="33" t="s">
        <v>1097</v>
      </c>
      <c r="C759" s="27" t="s">
        <v>259</v>
      </c>
      <c r="D759" s="27" t="s">
        <v>246</v>
      </c>
      <c r="E759" s="18" t="s">
        <v>3862</v>
      </c>
      <c r="F759" s="19" t="s">
        <v>3863</v>
      </c>
      <c r="G759" s="19" t="s">
        <v>3864</v>
      </c>
      <c r="H759" s="19" t="s">
        <v>3866</v>
      </c>
      <c r="I759" s="19">
        <v>81111508</v>
      </c>
      <c r="J759" s="19" t="s">
        <v>1327</v>
      </c>
      <c r="K759" s="19" t="s">
        <v>1330</v>
      </c>
      <c r="L759" s="19" t="s">
        <v>2798</v>
      </c>
      <c r="M759" s="20" t="s">
        <v>1321</v>
      </c>
      <c r="N759" s="20" t="s">
        <v>1321</v>
      </c>
      <c r="O759" s="20" t="s">
        <v>1321</v>
      </c>
      <c r="P759" s="20">
        <v>6</v>
      </c>
      <c r="Q759" s="20" t="s">
        <v>1390</v>
      </c>
      <c r="R759" s="20" t="s">
        <v>1391</v>
      </c>
      <c r="S759" s="21">
        <v>77160000</v>
      </c>
      <c r="T759" s="21">
        <v>77160000</v>
      </c>
      <c r="U759" s="20" t="s">
        <v>1404</v>
      </c>
      <c r="V759" s="20" t="s">
        <v>1405</v>
      </c>
      <c r="W759" s="19" t="s">
        <v>107</v>
      </c>
      <c r="X759" s="19" t="s">
        <v>1453</v>
      </c>
      <c r="Y759" s="19" t="s">
        <v>1459</v>
      </c>
      <c r="Z759" s="19" t="s">
        <v>1602</v>
      </c>
      <c r="AA759" s="19" t="s">
        <v>1662</v>
      </c>
      <c r="AB759" s="19" t="s">
        <v>1666</v>
      </c>
      <c r="AC759" s="32">
        <v>77160000</v>
      </c>
      <c r="AD759" s="32">
        <v>0</v>
      </c>
      <c r="AE759" s="32">
        <v>0</v>
      </c>
      <c r="AF759" s="32">
        <v>6430000</v>
      </c>
      <c r="AG759" s="32">
        <v>0</v>
      </c>
      <c r="AH759" s="32">
        <v>12860000</v>
      </c>
      <c r="AI759" s="32">
        <v>0</v>
      </c>
      <c r="AJ759" s="32">
        <v>12860000</v>
      </c>
      <c r="AK759" s="32">
        <v>0</v>
      </c>
      <c r="AL759" s="32">
        <v>12860000</v>
      </c>
      <c r="AM759" s="32">
        <v>0</v>
      </c>
      <c r="AN759" s="32">
        <v>12860000</v>
      </c>
      <c r="AO759" s="32">
        <v>0</v>
      </c>
      <c r="AP759" s="32">
        <v>19290000</v>
      </c>
      <c r="AQ759" s="32">
        <v>0</v>
      </c>
      <c r="AR759" s="32">
        <v>0</v>
      </c>
      <c r="AS759" s="32">
        <v>0</v>
      </c>
      <c r="AT759" s="32">
        <v>0</v>
      </c>
      <c r="AU759" s="32">
        <v>0</v>
      </c>
      <c r="AV759" s="32">
        <v>0</v>
      </c>
      <c r="AW759" s="32">
        <v>0</v>
      </c>
      <c r="AX759" s="32">
        <v>0</v>
      </c>
      <c r="AY759" s="32">
        <v>0</v>
      </c>
      <c r="AZ759" s="32">
        <v>0</v>
      </c>
      <c r="BA759" s="30"/>
      <c r="BB759" s="30"/>
      <c r="BC759" s="30"/>
      <c r="BD759" s="30"/>
      <c r="BE759" s="10" t="str">
        <f t="shared" si="202"/>
        <v>OK</v>
      </c>
      <c r="BF759" s="10" t="str">
        <f t="shared" si="203"/>
        <v>OK</v>
      </c>
      <c r="BG759" s="4">
        <f t="shared" si="204"/>
        <v>0</v>
      </c>
      <c r="BH759" s="11">
        <f t="shared" si="205"/>
        <v>77160000</v>
      </c>
      <c r="BI759" s="11">
        <f t="shared" si="206"/>
        <v>77160000</v>
      </c>
      <c r="BJ759" s="4">
        <f t="shared" si="207"/>
        <v>0</v>
      </c>
      <c r="BK759" s="4">
        <f t="shared" si="208"/>
        <v>0</v>
      </c>
      <c r="BL759" s="1">
        <v>4</v>
      </c>
      <c r="BM759" s="1">
        <v>2730</v>
      </c>
      <c r="BN759" s="1">
        <v>1</v>
      </c>
      <c r="BO759" s="12">
        <v>7</v>
      </c>
      <c r="BP759" s="1">
        <v>8</v>
      </c>
      <c r="BQ759" s="1">
        <v>3</v>
      </c>
      <c r="BT759" s="36"/>
      <c r="BU759" s="36"/>
      <c r="BV759" s="36" t="str">
        <f t="shared" si="209"/>
        <v>2730</v>
      </c>
      <c r="BW759" s="36" t="b">
        <f t="shared" si="210"/>
        <v>1</v>
      </c>
      <c r="BX759" s="36"/>
      <c r="BY759" s="36"/>
      <c r="BZ759" s="36"/>
      <c r="CA759" s="36"/>
    </row>
    <row r="760" spans="1:79" ht="99.75">
      <c r="A760" s="38" t="s">
        <v>3801</v>
      </c>
      <c r="B760" s="33" t="s">
        <v>1098</v>
      </c>
      <c r="C760" s="27" t="s">
        <v>259</v>
      </c>
      <c r="D760" s="27" t="s">
        <v>246</v>
      </c>
      <c r="E760" s="18" t="s">
        <v>3862</v>
      </c>
      <c r="F760" s="19" t="s">
        <v>3863</v>
      </c>
      <c r="G760" s="19" t="s">
        <v>3864</v>
      </c>
      <c r="H760" s="19" t="s">
        <v>3866</v>
      </c>
      <c r="I760" s="19" t="s">
        <v>1316</v>
      </c>
      <c r="J760" s="19" t="s">
        <v>1327</v>
      </c>
      <c r="K760" s="19" t="s">
        <v>1384</v>
      </c>
      <c r="L760" s="19" t="s">
        <v>2799</v>
      </c>
      <c r="M760" s="20" t="s">
        <v>1321</v>
      </c>
      <c r="N760" s="20" t="s">
        <v>265</v>
      </c>
      <c r="O760" s="20" t="s">
        <v>266</v>
      </c>
      <c r="P760" s="20">
        <v>3</v>
      </c>
      <c r="Q760" s="20" t="s">
        <v>1396</v>
      </c>
      <c r="R760" s="20" t="s">
        <v>1391</v>
      </c>
      <c r="S760" s="21">
        <v>200000000</v>
      </c>
      <c r="T760" s="21">
        <v>200000000</v>
      </c>
      <c r="U760" s="20" t="s">
        <v>1404</v>
      </c>
      <c r="V760" s="20" t="s">
        <v>1405</v>
      </c>
      <c r="W760" s="19" t="s">
        <v>107</v>
      </c>
      <c r="X760" s="19" t="s">
        <v>1453</v>
      </c>
      <c r="Y760" s="19" t="s">
        <v>1476</v>
      </c>
      <c r="Z760" s="19" t="s">
        <v>1601</v>
      </c>
      <c r="AA760" s="19" t="s">
        <v>1662</v>
      </c>
      <c r="AB760" s="19" t="s">
        <v>1666</v>
      </c>
      <c r="AC760" s="32">
        <v>0</v>
      </c>
      <c r="AD760" s="32">
        <v>0</v>
      </c>
      <c r="AE760" s="32">
        <v>0</v>
      </c>
      <c r="AF760" s="32">
        <v>0</v>
      </c>
      <c r="AG760" s="32">
        <v>200000000</v>
      </c>
      <c r="AH760" s="32">
        <v>0</v>
      </c>
      <c r="AI760" s="32">
        <v>0</v>
      </c>
      <c r="AJ760" s="32">
        <v>0</v>
      </c>
      <c r="AK760" s="32">
        <v>0</v>
      </c>
      <c r="AL760" s="32">
        <v>200000000</v>
      </c>
      <c r="AM760" s="32">
        <v>0</v>
      </c>
      <c r="AN760" s="32">
        <v>0</v>
      </c>
      <c r="AO760" s="32">
        <v>0</v>
      </c>
      <c r="AP760" s="32">
        <v>0</v>
      </c>
      <c r="AQ760" s="32">
        <v>0</v>
      </c>
      <c r="AR760" s="32">
        <v>0</v>
      </c>
      <c r="AS760" s="32">
        <v>0</v>
      </c>
      <c r="AT760" s="32">
        <v>0</v>
      </c>
      <c r="AU760" s="32">
        <v>0</v>
      </c>
      <c r="AV760" s="32">
        <v>0</v>
      </c>
      <c r="AW760" s="32">
        <v>0</v>
      </c>
      <c r="AX760" s="32">
        <v>0</v>
      </c>
      <c r="AY760" s="32">
        <v>0</v>
      </c>
      <c r="AZ760" s="32">
        <v>0</v>
      </c>
      <c r="BA760" s="30"/>
      <c r="BB760" s="30"/>
      <c r="BC760" s="30"/>
      <c r="BD760" s="30"/>
      <c r="BE760" s="10" t="str">
        <f t="shared" si="202"/>
        <v>OK</v>
      </c>
      <c r="BF760" s="10" t="str">
        <f t="shared" si="203"/>
        <v>OK</v>
      </c>
      <c r="BG760" s="4">
        <f t="shared" si="204"/>
        <v>0</v>
      </c>
      <c r="BH760" s="11">
        <f t="shared" si="205"/>
        <v>200000000</v>
      </c>
      <c r="BI760" s="11">
        <f t="shared" si="206"/>
        <v>200000000</v>
      </c>
      <c r="BJ760" s="4">
        <f t="shared" si="207"/>
        <v>0</v>
      </c>
      <c r="BK760" s="4">
        <f t="shared" si="208"/>
        <v>0</v>
      </c>
      <c r="BL760" s="1">
        <v>4</v>
      </c>
      <c r="BM760" s="1">
        <v>2730</v>
      </c>
      <c r="BN760" s="1">
        <v>1</v>
      </c>
      <c r="BO760" s="12">
        <v>7</v>
      </c>
      <c r="BP760" s="1">
        <v>8</v>
      </c>
      <c r="BQ760" s="1">
        <v>4</v>
      </c>
      <c r="BT760" s="36"/>
      <c r="BU760" s="36"/>
      <c r="BV760" s="36" t="str">
        <f t="shared" si="209"/>
        <v>2730</v>
      </c>
      <c r="BW760" s="36" t="b">
        <f t="shared" si="210"/>
        <v>1</v>
      </c>
      <c r="BX760" s="36"/>
      <c r="BY760" s="36"/>
      <c r="BZ760" s="36"/>
      <c r="CA760" s="36"/>
    </row>
    <row r="761" spans="1:79" ht="114">
      <c r="A761" s="38" t="s">
        <v>3801</v>
      </c>
      <c r="B761" s="33" t="s">
        <v>1099</v>
      </c>
      <c r="C761" s="27" t="s">
        <v>259</v>
      </c>
      <c r="D761" s="27" t="s">
        <v>246</v>
      </c>
      <c r="E761" s="18" t="s">
        <v>3862</v>
      </c>
      <c r="F761" s="19" t="s">
        <v>3863</v>
      </c>
      <c r="G761" s="19" t="s">
        <v>3864</v>
      </c>
      <c r="H761" s="19" t="s">
        <v>3866</v>
      </c>
      <c r="I761" s="19">
        <v>81111508</v>
      </c>
      <c r="J761" s="19" t="s">
        <v>1327</v>
      </c>
      <c r="K761" s="19" t="s">
        <v>1330</v>
      </c>
      <c r="L761" s="19" t="s">
        <v>2800</v>
      </c>
      <c r="M761" s="20" t="s">
        <v>1321</v>
      </c>
      <c r="N761" s="20" t="s">
        <v>1321</v>
      </c>
      <c r="O761" s="20" t="s">
        <v>265</v>
      </c>
      <c r="P761" s="20">
        <v>11</v>
      </c>
      <c r="Q761" s="20" t="s">
        <v>1390</v>
      </c>
      <c r="R761" s="20" t="s">
        <v>1391</v>
      </c>
      <c r="S761" s="21">
        <v>141460000</v>
      </c>
      <c r="T761" s="21">
        <v>141460000</v>
      </c>
      <c r="U761" s="20" t="s">
        <v>1404</v>
      </c>
      <c r="V761" s="20" t="s">
        <v>1405</v>
      </c>
      <c r="W761" s="19" t="s">
        <v>107</v>
      </c>
      <c r="X761" s="19" t="s">
        <v>1453</v>
      </c>
      <c r="Y761" s="19" t="s">
        <v>1459</v>
      </c>
      <c r="Z761" s="19" t="s">
        <v>1602</v>
      </c>
      <c r="AA761" s="19" t="s">
        <v>1662</v>
      </c>
      <c r="AB761" s="19" t="s">
        <v>1666</v>
      </c>
      <c r="AC761" s="32">
        <v>0</v>
      </c>
      <c r="AD761" s="32">
        <v>0</v>
      </c>
      <c r="AE761" s="32">
        <v>141460000</v>
      </c>
      <c r="AF761" s="32">
        <v>0</v>
      </c>
      <c r="AG761" s="32">
        <v>0</v>
      </c>
      <c r="AH761" s="32">
        <v>12860000</v>
      </c>
      <c r="AI761" s="32">
        <v>0</v>
      </c>
      <c r="AJ761" s="32">
        <v>12860000</v>
      </c>
      <c r="AK761" s="32">
        <v>0</v>
      </c>
      <c r="AL761" s="32">
        <v>12860000</v>
      </c>
      <c r="AM761" s="32">
        <v>0</v>
      </c>
      <c r="AN761" s="32">
        <v>12860000</v>
      </c>
      <c r="AO761" s="32">
        <v>0</v>
      </c>
      <c r="AP761" s="32">
        <v>12860000</v>
      </c>
      <c r="AQ761" s="32">
        <v>0</v>
      </c>
      <c r="AR761" s="32">
        <v>12860000</v>
      </c>
      <c r="AS761" s="32">
        <v>0</v>
      </c>
      <c r="AT761" s="32">
        <v>12860000</v>
      </c>
      <c r="AU761" s="32">
        <v>0</v>
      </c>
      <c r="AV761" s="32">
        <v>12860000</v>
      </c>
      <c r="AW761" s="32">
        <v>0</v>
      </c>
      <c r="AX761" s="32">
        <v>12860000</v>
      </c>
      <c r="AY761" s="32">
        <v>0</v>
      </c>
      <c r="AZ761" s="32">
        <v>25720000</v>
      </c>
      <c r="BA761" s="30"/>
      <c r="BB761" s="30"/>
      <c r="BC761" s="30"/>
      <c r="BD761" s="30"/>
      <c r="BE761" s="10" t="str">
        <f t="shared" si="202"/>
        <v>OK</v>
      </c>
      <c r="BF761" s="10" t="str">
        <f t="shared" si="203"/>
        <v>OK</v>
      </c>
      <c r="BG761" s="4">
        <f t="shared" si="204"/>
        <v>0</v>
      </c>
      <c r="BH761" s="11">
        <f t="shared" si="205"/>
        <v>141460000</v>
      </c>
      <c r="BI761" s="11">
        <f t="shared" si="206"/>
        <v>141460000</v>
      </c>
      <c r="BJ761" s="4">
        <f t="shared" si="207"/>
        <v>0</v>
      </c>
      <c r="BK761" s="4">
        <f t="shared" si="208"/>
        <v>0</v>
      </c>
      <c r="BL761" s="1">
        <v>4</v>
      </c>
      <c r="BM761" s="1">
        <v>2730</v>
      </c>
      <c r="BN761" s="1">
        <v>1</v>
      </c>
      <c r="BO761" s="12">
        <v>7</v>
      </c>
      <c r="BP761" s="1">
        <v>8</v>
      </c>
      <c r="BQ761" s="1">
        <v>5</v>
      </c>
      <c r="BT761" s="36"/>
      <c r="BU761" s="36"/>
      <c r="BV761" s="36" t="str">
        <f t="shared" si="209"/>
        <v>2730</v>
      </c>
      <c r="BW761" s="36" t="b">
        <f t="shared" si="210"/>
        <v>1</v>
      </c>
      <c r="BX761" s="36"/>
      <c r="BY761" s="36"/>
      <c r="BZ761" s="36"/>
      <c r="CA761" s="36"/>
    </row>
    <row r="762" spans="1:79" ht="156.75">
      <c r="A762" s="38" t="s">
        <v>3801</v>
      </c>
      <c r="B762" s="33" t="s">
        <v>1100</v>
      </c>
      <c r="C762" s="27" t="s">
        <v>259</v>
      </c>
      <c r="D762" s="27" t="s">
        <v>246</v>
      </c>
      <c r="E762" s="18" t="s">
        <v>3862</v>
      </c>
      <c r="F762" s="19" t="s">
        <v>3863</v>
      </c>
      <c r="G762" s="19" t="s">
        <v>3864</v>
      </c>
      <c r="H762" s="19" t="s">
        <v>3866</v>
      </c>
      <c r="I762" s="19">
        <v>81111508</v>
      </c>
      <c r="J762" s="19" t="s">
        <v>1327</v>
      </c>
      <c r="K762" s="19" t="s">
        <v>1330</v>
      </c>
      <c r="L762" s="19" t="s">
        <v>2801</v>
      </c>
      <c r="M762" s="20" t="s">
        <v>1321</v>
      </c>
      <c r="N762" s="20" t="s">
        <v>1321</v>
      </c>
      <c r="O762" s="20" t="s">
        <v>265</v>
      </c>
      <c r="P762" s="20">
        <v>11</v>
      </c>
      <c r="Q762" s="20" t="s">
        <v>1390</v>
      </c>
      <c r="R762" s="20" t="s">
        <v>1391</v>
      </c>
      <c r="S762" s="21">
        <v>135030000</v>
      </c>
      <c r="T762" s="21">
        <v>135030000</v>
      </c>
      <c r="U762" s="20" t="s">
        <v>1404</v>
      </c>
      <c r="V762" s="20" t="s">
        <v>1405</v>
      </c>
      <c r="W762" s="19" t="s">
        <v>107</v>
      </c>
      <c r="X762" s="19" t="s">
        <v>1453</v>
      </c>
      <c r="Y762" s="19" t="s">
        <v>1459</v>
      </c>
      <c r="Z762" s="19" t="s">
        <v>1602</v>
      </c>
      <c r="AA762" s="19" t="s">
        <v>1662</v>
      </c>
      <c r="AB762" s="19" t="s">
        <v>1666</v>
      </c>
      <c r="AC762" s="32">
        <v>0</v>
      </c>
      <c r="AD762" s="32">
        <v>0</v>
      </c>
      <c r="AE762" s="32">
        <v>135030000</v>
      </c>
      <c r="AF762" s="32">
        <v>0</v>
      </c>
      <c r="AG762" s="32">
        <v>0</v>
      </c>
      <c r="AH762" s="32">
        <v>6430000</v>
      </c>
      <c r="AI762" s="32">
        <v>0</v>
      </c>
      <c r="AJ762" s="32">
        <v>12860000</v>
      </c>
      <c r="AK762" s="32">
        <v>0</v>
      </c>
      <c r="AL762" s="32">
        <v>12860000</v>
      </c>
      <c r="AM762" s="32">
        <v>0</v>
      </c>
      <c r="AN762" s="32">
        <v>12860000</v>
      </c>
      <c r="AO762" s="32">
        <v>0</v>
      </c>
      <c r="AP762" s="32">
        <v>12860000</v>
      </c>
      <c r="AQ762" s="32">
        <v>0</v>
      </c>
      <c r="AR762" s="32">
        <v>12860000</v>
      </c>
      <c r="AS762" s="32">
        <v>0</v>
      </c>
      <c r="AT762" s="32">
        <v>12860000</v>
      </c>
      <c r="AU762" s="32">
        <v>0</v>
      </c>
      <c r="AV762" s="32">
        <v>12860000</v>
      </c>
      <c r="AW762" s="32">
        <v>0</v>
      </c>
      <c r="AX762" s="32">
        <v>12860000</v>
      </c>
      <c r="AY762" s="32">
        <v>0</v>
      </c>
      <c r="AZ762" s="32">
        <v>25720000</v>
      </c>
      <c r="BA762" s="30"/>
      <c r="BB762" s="30"/>
      <c r="BC762" s="30"/>
      <c r="BD762" s="30"/>
      <c r="BE762" s="10" t="str">
        <f t="shared" si="202"/>
        <v>OK</v>
      </c>
      <c r="BF762" s="10" t="str">
        <f t="shared" si="203"/>
        <v>OK</v>
      </c>
      <c r="BG762" s="4">
        <f t="shared" si="204"/>
        <v>0</v>
      </c>
      <c r="BH762" s="11">
        <f t="shared" si="205"/>
        <v>135030000</v>
      </c>
      <c r="BI762" s="11">
        <f t="shared" si="206"/>
        <v>135030000</v>
      </c>
      <c r="BJ762" s="4">
        <f t="shared" si="207"/>
        <v>0</v>
      </c>
      <c r="BK762" s="4">
        <f t="shared" si="208"/>
        <v>0</v>
      </c>
      <c r="BL762" s="1">
        <v>4</v>
      </c>
      <c r="BM762" s="1">
        <v>2730</v>
      </c>
      <c r="BN762" s="1">
        <v>1</v>
      </c>
      <c r="BO762" s="12">
        <v>7</v>
      </c>
      <c r="BP762" s="1">
        <v>8</v>
      </c>
      <c r="BQ762" s="1">
        <v>6</v>
      </c>
      <c r="BT762" s="36"/>
      <c r="BU762" s="36"/>
      <c r="BV762" s="36" t="str">
        <f t="shared" si="209"/>
        <v>2730</v>
      </c>
      <c r="BW762" s="36" t="b">
        <f t="shared" si="210"/>
        <v>1</v>
      </c>
      <c r="BX762" s="36"/>
      <c r="BY762" s="36"/>
      <c r="BZ762" s="36"/>
      <c r="CA762" s="36"/>
    </row>
    <row r="763" spans="1:79" ht="142.5">
      <c r="A763" s="38" t="s">
        <v>3801</v>
      </c>
      <c r="B763" s="33" t="s">
        <v>1101</v>
      </c>
      <c r="C763" s="27" t="s">
        <v>259</v>
      </c>
      <c r="D763" s="27" t="s">
        <v>246</v>
      </c>
      <c r="E763" s="18" t="s">
        <v>3862</v>
      </c>
      <c r="F763" s="19" t="s">
        <v>3863</v>
      </c>
      <c r="G763" s="19" t="s">
        <v>3864</v>
      </c>
      <c r="H763" s="19" t="s">
        <v>3866</v>
      </c>
      <c r="I763" s="19">
        <v>81111508</v>
      </c>
      <c r="J763" s="19" t="s">
        <v>1327</v>
      </c>
      <c r="K763" s="19" t="s">
        <v>1330</v>
      </c>
      <c r="L763" s="19" t="s">
        <v>2802</v>
      </c>
      <c r="M763" s="20" t="s">
        <v>1321</v>
      </c>
      <c r="N763" s="20" t="s">
        <v>1321</v>
      </c>
      <c r="O763" s="20" t="s">
        <v>265</v>
      </c>
      <c r="P763" s="20">
        <v>11</v>
      </c>
      <c r="Q763" s="20" t="s">
        <v>1390</v>
      </c>
      <c r="R763" s="20" t="s">
        <v>1391</v>
      </c>
      <c r="S763" s="21">
        <v>111760000</v>
      </c>
      <c r="T763" s="21">
        <v>111760000</v>
      </c>
      <c r="U763" s="20" t="s">
        <v>1404</v>
      </c>
      <c r="V763" s="20" t="s">
        <v>1405</v>
      </c>
      <c r="W763" s="19" t="s">
        <v>107</v>
      </c>
      <c r="X763" s="19" t="s">
        <v>1453</v>
      </c>
      <c r="Y763" s="19" t="s">
        <v>1459</v>
      </c>
      <c r="Z763" s="19" t="s">
        <v>1602</v>
      </c>
      <c r="AA763" s="19" t="s">
        <v>1662</v>
      </c>
      <c r="AB763" s="19" t="s">
        <v>1666</v>
      </c>
      <c r="AC763" s="32">
        <v>0</v>
      </c>
      <c r="AD763" s="32">
        <v>0</v>
      </c>
      <c r="AE763" s="32">
        <v>111760000</v>
      </c>
      <c r="AF763" s="32">
        <v>0</v>
      </c>
      <c r="AG763" s="32">
        <v>0</v>
      </c>
      <c r="AH763" s="32">
        <v>10160000</v>
      </c>
      <c r="AI763" s="32">
        <v>0</v>
      </c>
      <c r="AJ763" s="32">
        <v>10160000</v>
      </c>
      <c r="AK763" s="32">
        <v>0</v>
      </c>
      <c r="AL763" s="32">
        <v>10160000</v>
      </c>
      <c r="AM763" s="32">
        <v>0</v>
      </c>
      <c r="AN763" s="32">
        <v>10160000</v>
      </c>
      <c r="AO763" s="32">
        <v>0</v>
      </c>
      <c r="AP763" s="32">
        <v>10160000</v>
      </c>
      <c r="AQ763" s="32">
        <v>0</v>
      </c>
      <c r="AR763" s="32">
        <v>10160000</v>
      </c>
      <c r="AS763" s="32">
        <v>0</v>
      </c>
      <c r="AT763" s="32">
        <v>10160000</v>
      </c>
      <c r="AU763" s="32">
        <v>0</v>
      </c>
      <c r="AV763" s="32">
        <v>10160000</v>
      </c>
      <c r="AW763" s="32">
        <v>0</v>
      </c>
      <c r="AX763" s="32">
        <v>10160000</v>
      </c>
      <c r="AY763" s="32">
        <v>0</v>
      </c>
      <c r="AZ763" s="32">
        <v>20320000</v>
      </c>
      <c r="BA763" s="30"/>
      <c r="BB763" s="30"/>
      <c r="BC763" s="30"/>
      <c r="BD763" s="30"/>
      <c r="BE763" s="10" t="str">
        <f t="shared" si="202"/>
        <v>OK</v>
      </c>
      <c r="BF763" s="10" t="str">
        <f t="shared" si="203"/>
        <v>OK</v>
      </c>
      <c r="BG763" s="4">
        <f t="shared" si="204"/>
        <v>0</v>
      </c>
      <c r="BH763" s="11">
        <f t="shared" si="205"/>
        <v>111760000</v>
      </c>
      <c r="BI763" s="11">
        <f t="shared" si="206"/>
        <v>111760000</v>
      </c>
      <c r="BJ763" s="4">
        <f t="shared" si="207"/>
        <v>0</v>
      </c>
      <c r="BK763" s="4">
        <f t="shared" si="208"/>
        <v>0</v>
      </c>
      <c r="BL763" s="1">
        <v>4</v>
      </c>
      <c r="BM763" s="1">
        <v>2730</v>
      </c>
      <c r="BN763" s="1">
        <v>1</v>
      </c>
      <c r="BO763" s="12">
        <v>7</v>
      </c>
      <c r="BP763" s="1">
        <v>8</v>
      </c>
      <c r="BQ763" s="1">
        <v>7</v>
      </c>
      <c r="BT763" s="36"/>
      <c r="BU763" s="36"/>
      <c r="BV763" s="36" t="str">
        <f t="shared" si="209"/>
        <v>2730</v>
      </c>
      <c r="BW763" s="36" t="b">
        <f t="shared" si="210"/>
        <v>1</v>
      </c>
      <c r="BX763" s="36"/>
      <c r="BY763" s="36"/>
      <c r="BZ763" s="36"/>
      <c r="CA763" s="36"/>
    </row>
    <row r="764" spans="1:79" ht="156.75">
      <c r="A764" s="38" t="s">
        <v>3801</v>
      </c>
      <c r="B764" s="33" t="s">
        <v>1102</v>
      </c>
      <c r="C764" s="27" t="s">
        <v>259</v>
      </c>
      <c r="D764" s="27" t="s">
        <v>246</v>
      </c>
      <c r="E764" s="18" t="s">
        <v>3862</v>
      </c>
      <c r="F764" s="19" t="s">
        <v>3863</v>
      </c>
      <c r="G764" s="19" t="s">
        <v>3864</v>
      </c>
      <c r="H764" s="19" t="s">
        <v>3866</v>
      </c>
      <c r="I764" s="19">
        <v>81111508</v>
      </c>
      <c r="J764" s="19" t="s">
        <v>1327</v>
      </c>
      <c r="K764" s="19" t="s">
        <v>1330</v>
      </c>
      <c r="L764" s="19" t="s">
        <v>2803</v>
      </c>
      <c r="M764" s="20" t="s">
        <v>1321</v>
      </c>
      <c r="N764" s="20" t="s">
        <v>1321</v>
      </c>
      <c r="O764" s="20" t="s">
        <v>1321</v>
      </c>
      <c r="P764" s="20">
        <v>12</v>
      </c>
      <c r="Q764" s="20" t="s">
        <v>1390</v>
      </c>
      <c r="R764" s="20" t="s">
        <v>1391</v>
      </c>
      <c r="S764" s="21">
        <v>116840000</v>
      </c>
      <c r="T764" s="21">
        <v>116840000</v>
      </c>
      <c r="U764" s="20" t="s">
        <v>1404</v>
      </c>
      <c r="V764" s="20" t="s">
        <v>1405</v>
      </c>
      <c r="W764" s="19" t="s">
        <v>107</v>
      </c>
      <c r="X764" s="19" t="s">
        <v>1453</v>
      </c>
      <c r="Y764" s="19" t="s">
        <v>1459</v>
      </c>
      <c r="Z764" s="19" t="s">
        <v>1602</v>
      </c>
      <c r="AA764" s="19" t="s">
        <v>1662</v>
      </c>
      <c r="AB764" s="19" t="s">
        <v>1666</v>
      </c>
      <c r="AC764" s="32">
        <v>116840000</v>
      </c>
      <c r="AD764" s="32">
        <v>0</v>
      </c>
      <c r="AE764" s="32">
        <v>0</v>
      </c>
      <c r="AF764" s="32">
        <v>5080000</v>
      </c>
      <c r="AG764" s="32">
        <v>0</v>
      </c>
      <c r="AH764" s="32">
        <v>10160000</v>
      </c>
      <c r="AI764" s="32">
        <v>0</v>
      </c>
      <c r="AJ764" s="32">
        <v>10160000</v>
      </c>
      <c r="AK764" s="32">
        <v>0</v>
      </c>
      <c r="AL764" s="32">
        <v>10160000</v>
      </c>
      <c r="AM764" s="32">
        <v>0</v>
      </c>
      <c r="AN764" s="32">
        <v>10160000</v>
      </c>
      <c r="AO764" s="32">
        <v>0</v>
      </c>
      <c r="AP764" s="32">
        <v>10160000</v>
      </c>
      <c r="AQ764" s="32">
        <v>0</v>
      </c>
      <c r="AR764" s="32">
        <v>10160000</v>
      </c>
      <c r="AS764" s="32">
        <v>0</v>
      </c>
      <c r="AT764" s="32">
        <v>10160000</v>
      </c>
      <c r="AU764" s="32">
        <v>0</v>
      </c>
      <c r="AV764" s="32">
        <v>10160000</v>
      </c>
      <c r="AW764" s="32">
        <v>0</v>
      </c>
      <c r="AX764" s="32">
        <v>10160000</v>
      </c>
      <c r="AY764" s="32">
        <v>0</v>
      </c>
      <c r="AZ764" s="32">
        <v>20320000</v>
      </c>
      <c r="BA764" s="30"/>
      <c r="BB764" s="30"/>
      <c r="BC764" s="30"/>
      <c r="BD764" s="30"/>
      <c r="BE764" s="10" t="str">
        <f t="shared" si="202"/>
        <v>OK</v>
      </c>
      <c r="BF764" s="10" t="str">
        <f t="shared" si="203"/>
        <v>OK</v>
      </c>
      <c r="BG764" s="4">
        <f t="shared" si="204"/>
        <v>0</v>
      </c>
      <c r="BH764" s="11">
        <f t="shared" si="205"/>
        <v>116840000</v>
      </c>
      <c r="BI764" s="11">
        <f t="shared" si="206"/>
        <v>116840000</v>
      </c>
      <c r="BJ764" s="4">
        <f t="shared" si="207"/>
        <v>0</v>
      </c>
      <c r="BK764" s="4">
        <f t="shared" si="208"/>
        <v>0</v>
      </c>
      <c r="BL764" s="1">
        <v>4</v>
      </c>
      <c r="BM764" s="1">
        <v>2730</v>
      </c>
      <c r="BN764" s="1">
        <v>1</v>
      </c>
      <c r="BO764" s="12">
        <v>7</v>
      </c>
      <c r="BP764" s="1">
        <v>8</v>
      </c>
      <c r="BQ764" s="1">
        <v>8</v>
      </c>
      <c r="BT764" s="36"/>
      <c r="BU764" s="36"/>
      <c r="BV764" s="36" t="str">
        <f t="shared" si="209"/>
        <v>2730</v>
      </c>
      <c r="BW764" s="36" t="b">
        <f t="shared" si="210"/>
        <v>1</v>
      </c>
      <c r="BX764" s="36"/>
      <c r="BY764" s="36"/>
      <c r="BZ764" s="36"/>
      <c r="CA764" s="36"/>
    </row>
    <row r="765" spans="1:79" ht="99.75">
      <c r="A765" s="38" t="s">
        <v>3801</v>
      </c>
      <c r="B765" s="33" t="s">
        <v>1103</v>
      </c>
      <c r="C765" s="27" t="s">
        <v>259</v>
      </c>
      <c r="D765" s="27" t="s">
        <v>246</v>
      </c>
      <c r="E765" s="18" t="s">
        <v>3862</v>
      </c>
      <c r="F765" s="19" t="s">
        <v>3875</v>
      </c>
      <c r="G765" s="19" t="s">
        <v>3876</v>
      </c>
      <c r="H765" s="19" t="s">
        <v>3913</v>
      </c>
      <c r="I765" s="19" t="s">
        <v>1317</v>
      </c>
      <c r="J765" s="19" t="s">
        <v>1381</v>
      </c>
      <c r="K765" s="19" t="s">
        <v>1383</v>
      </c>
      <c r="L765" s="19" t="s">
        <v>2804</v>
      </c>
      <c r="M765" s="20" t="s">
        <v>1321</v>
      </c>
      <c r="N765" s="20" t="s">
        <v>266</v>
      </c>
      <c r="O765" s="20" t="s">
        <v>262</v>
      </c>
      <c r="P765" s="20">
        <v>9</v>
      </c>
      <c r="Q765" s="20" t="s">
        <v>1393</v>
      </c>
      <c r="R765" s="20" t="s">
        <v>1391</v>
      </c>
      <c r="S765" s="21">
        <v>1746699659</v>
      </c>
      <c r="T765" s="21">
        <v>1746699659</v>
      </c>
      <c r="U765" s="20" t="s">
        <v>1404</v>
      </c>
      <c r="V765" s="20" t="s">
        <v>1405</v>
      </c>
      <c r="W765" s="19" t="s">
        <v>107</v>
      </c>
      <c r="X765" s="19" t="s">
        <v>1453</v>
      </c>
      <c r="Y765" s="19" t="s">
        <v>1471</v>
      </c>
      <c r="Z765" s="19" t="s">
        <v>1601</v>
      </c>
      <c r="AA765" s="19" t="s">
        <v>1662</v>
      </c>
      <c r="AB765" s="19" t="s">
        <v>1666</v>
      </c>
      <c r="AC765" s="32">
        <v>0</v>
      </c>
      <c r="AD765" s="32">
        <v>0</v>
      </c>
      <c r="AE765" s="32">
        <v>0</v>
      </c>
      <c r="AF765" s="32">
        <v>0</v>
      </c>
      <c r="AG765" s="32">
        <v>0</v>
      </c>
      <c r="AH765" s="32">
        <v>0</v>
      </c>
      <c r="AI765" s="32">
        <v>1746699659</v>
      </c>
      <c r="AJ765" s="32">
        <v>0</v>
      </c>
      <c r="AK765" s="32">
        <v>0</v>
      </c>
      <c r="AL765" s="32">
        <v>0</v>
      </c>
      <c r="AM765" s="32">
        <v>0</v>
      </c>
      <c r="AN765" s="32">
        <v>0</v>
      </c>
      <c r="AO765" s="32">
        <v>0</v>
      </c>
      <c r="AP765" s="32">
        <v>1746699659</v>
      </c>
      <c r="AQ765" s="32">
        <v>0</v>
      </c>
      <c r="AR765" s="32">
        <v>0</v>
      </c>
      <c r="AS765" s="32">
        <v>0</v>
      </c>
      <c r="AT765" s="32">
        <v>0</v>
      </c>
      <c r="AU765" s="32">
        <v>0</v>
      </c>
      <c r="AV765" s="32">
        <v>0</v>
      </c>
      <c r="AW765" s="32">
        <v>0</v>
      </c>
      <c r="AX765" s="32">
        <v>0</v>
      </c>
      <c r="AY765" s="32">
        <v>0</v>
      </c>
      <c r="AZ765" s="32">
        <v>0</v>
      </c>
      <c r="BA765" s="30"/>
      <c r="BB765" s="30"/>
      <c r="BC765" s="30"/>
      <c r="BD765" s="30"/>
      <c r="BE765" s="10" t="str">
        <f t="shared" si="202"/>
        <v>OK</v>
      </c>
      <c r="BF765" s="10" t="str">
        <f t="shared" si="203"/>
        <v>OK</v>
      </c>
      <c r="BG765" s="4">
        <f t="shared" si="204"/>
        <v>0</v>
      </c>
      <c r="BH765" s="11">
        <f t="shared" si="205"/>
        <v>1746699659</v>
      </c>
      <c r="BI765" s="11">
        <f t="shared" si="206"/>
        <v>1746699659</v>
      </c>
      <c r="BJ765" s="4">
        <f t="shared" si="207"/>
        <v>0</v>
      </c>
      <c r="BK765" s="4">
        <f t="shared" si="208"/>
        <v>0</v>
      </c>
      <c r="BL765" s="1">
        <v>4</v>
      </c>
      <c r="BM765" s="1">
        <v>2730</v>
      </c>
      <c r="BN765" s="1">
        <v>3</v>
      </c>
      <c r="BO765" s="12">
        <v>2</v>
      </c>
      <c r="BP765" s="1">
        <v>2</v>
      </c>
      <c r="BQ765" s="1">
        <v>1</v>
      </c>
      <c r="BT765" s="36"/>
      <c r="BU765" s="36"/>
      <c r="BV765" s="36" t="str">
        <f t="shared" si="209"/>
        <v>2730</v>
      </c>
      <c r="BW765" s="36" t="b">
        <f t="shared" si="210"/>
        <v>1</v>
      </c>
      <c r="BX765" s="36"/>
      <c r="BY765" s="36"/>
      <c r="BZ765" s="36"/>
      <c r="CA765" s="36"/>
    </row>
    <row r="766" spans="1:79" ht="142.5">
      <c r="A766" s="38" t="s">
        <v>3801</v>
      </c>
      <c r="B766" s="33" t="s">
        <v>1104</v>
      </c>
      <c r="C766" s="27" t="s">
        <v>259</v>
      </c>
      <c r="D766" s="27" t="s">
        <v>246</v>
      </c>
      <c r="E766" s="18" t="s">
        <v>3862</v>
      </c>
      <c r="F766" s="19" t="s">
        <v>3875</v>
      </c>
      <c r="G766" s="19" t="s">
        <v>3876</v>
      </c>
      <c r="H766" s="19" t="s">
        <v>3913</v>
      </c>
      <c r="I766" s="19" t="s">
        <v>1312</v>
      </c>
      <c r="J766" s="19" t="s">
        <v>1381</v>
      </c>
      <c r="K766" s="19" t="s">
        <v>1383</v>
      </c>
      <c r="L766" s="19" t="s">
        <v>2805</v>
      </c>
      <c r="M766" s="20" t="s">
        <v>1321</v>
      </c>
      <c r="N766" s="20" t="s">
        <v>266</v>
      </c>
      <c r="O766" s="20" t="s">
        <v>262</v>
      </c>
      <c r="P766" s="20">
        <v>9</v>
      </c>
      <c r="Q766" s="20" t="s">
        <v>1393</v>
      </c>
      <c r="R766" s="20" t="s">
        <v>1391</v>
      </c>
      <c r="S766" s="21">
        <v>1829066087</v>
      </c>
      <c r="T766" s="21">
        <v>1829066087</v>
      </c>
      <c r="U766" s="20" t="s">
        <v>1404</v>
      </c>
      <c r="V766" s="20" t="s">
        <v>1405</v>
      </c>
      <c r="W766" s="19" t="s">
        <v>107</v>
      </c>
      <c r="X766" s="19" t="s">
        <v>1453</v>
      </c>
      <c r="Y766" s="19" t="s">
        <v>1471</v>
      </c>
      <c r="Z766" s="19" t="s">
        <v>1601</v>
      </c>
      <c r="AA766" s="19" t="s">
        <v>1662</v>
      </c>
      <c r="AB766" s="19" t="s">
        <v>1666</v>
      </c>
      <c r="AC766" s="32">
        <v>0</v>
      </c>
      <c r="AD766" s="32">
        <v>0</v>
      </c>
      <c r="AE766" s="32">
        <v>0</v>
      </c>
      <c r="AF766" s="32">
        <v>0</v>
      </c>
      <c r="AG766" s="32">
        <v>0</v>
      </c>
      <c r="AH766" s="32">
        <v>0</v>
      </c>
      <c r="AI766" s="32">
        <v>1829066087</v>
      </c>
      <c r="AJ766" s="32">
        <v>0</v>
      </c>
      <c r="AK766" s="32">
        <v>0</v>
      </c>
      <c r="AL766" s="32">
        <v>0</v>
      </c>
      <c r="AM766" s="32">
        <v>0</v>
      </c>
      <c r="AN766" s="32">
        <v>0</v>
      </c>
      <c r="AO766" s="32">
        <v>0</v>
      </c>
      <c r="AP766" s="32">
        <v>1829066087</v>
      </c>
      <c r="AQ766" s="32">
        <v>0</v>
      </c>
      <c r="AR766" s="32">
        <v>0</v>
      </c>
      <c r="AS766" s="32">
        <v>0</v>
      </c>
      <c r="AT766" s="32">
        <v>0</v>
      </c>
      <c r="AU766" s="32">
        <v>0</v>
      </c>
      <c r="AV766" s="32">
        <v>0</v>
      </c>
      <c r="AW766" s="32">
        <v>0</v>
      </c>
      <c r="AX766" s="32">
        <v>0</v>
      </c>
      <c r="AY766" s="32">
        <v>0</v>
      </c>
      <c r="AZ766" s="32">
        <v>0</v>
      </c>
      <c r="BA766" s="30"/>
      <c r="BB766" s="30"/>
      <c r="BC766" s="30"/>
      <c r="BD766" s="30"/>
      <c r="BE766" s="10" t="str">
        <f t="shared" si="202"/>
        <v>OK</v>
      </c>
      <c r="BF766" s="10" t="str">
        <f t="shared" si="203"/>
        <v>OK</v>
      </c>
      <c r="BG766" s="4">
        <f t="shared" si="204"/>
        <v>0</v>
      </c>
      <c r="BH766" s="11">
        <f t="shared" si="205"/>
        <v>1829066087</v>
      </c>
      <c r="BI766" s="11">
        <f t="shared" si="206"/>
        <v>1829066087</v>
      </c>
      <c r="BJ766" s="4">
        <f t="shared" si="207"/>
        <v>0</v>
      </c>
      <c r="BK766" s="4">
        <f t="shared" si="208"/>
        <v>0</v>
      </c>
      <c r="BL766" s="1">
        <v>4</v>
      </c>
      <c r="BM766" s="1">
        <v>2730</v>
      </c>
      <c r="BN766" s="1">
        <v>3</v>
      </c>
      <c r="BO766" s="12">
        <v>2</v>
      </c>
      <c r="BP766" s="1">
        <v>2</v>
      </c>
      <c r="BQ766" s="1">
        <v>2</v>
      </c>
      <c r="BT766" s="36"/>
      <c r="BU766" s="36"/>
      <c r="BV766" s="36" t="str">
        <f t="shared" si="209"/>
        <v>2730</v>
      </c>
      <c r="BW766" s="36" t="b">
        <f t="shared" si="210"/>
        <v>1</v>
      </c>
      <c r="BX766" s="36"/>
      <c r="BY766" s="36"/>
      <c r="BZ766" s="36"/>
      <c r="CA766" s="36"/>
    </row>
    <row r="767" spans="1:79" ht="99.75">
      <c r="A767" s="38" t="s">
        <v>3801</v>
      </c>
      <c r="B767" s="33" t="s">
        <v>1105</v>
      </c>
      <c r="C767" s="27" t="s">
        <v>259</v>
      </c>
      <c r="D767" s="27" t="s">
        <v>246</v>
      </c>
      <c r="E767" s="18" t="s">
        <v>3862</v>
      </c>
      <c r="F767" s="19" t="s">
        <v>3875</v>
      </c>
      <c r="G767" s="19" t="s">
        <v>3876</v>
      </c>
      <c r="H767" s="19" t="s">
        <v>3913</v>
      </c>
      <c r="I767" s="19">
        <v>43233201</v>
      </c>
      <c r="J767" s="19" t="s">
        <v>1381</v>
      </c>
      <c r="K767" s="19" t="s">
        <v>1368</v>
      </c>
      <c r="L767" s="19" t="s">
        <v>2806</v>
      </c>
      <c r="M767" s="20" t="s">
        <v>1321</v>
      </c>
      <c r="N767" s="20" t="s">
        <v>1321</v>
      </c>
      <c r="O767" s="20" t="s">
        <v>265</v>
      </c>
      <c r="P767" s="20">
        <v>11</v>
      </c>
      <c r="Q767" s="20" t="s">
        <v>1390</v>
      </c>
      <c r="R767" s="20" t="s">
        <v>1391</v>
      </c>
      <c r="S767" s="21">
        <v>150000000</v>
      </c>
      <c r="T767" s="21">
        <v>150000000</v>
      </c>
      <c r="U767" s="20" t="s">
        <v>1404</v>
      </c>
      <c r="V767" s="20" t="s">
        <v>1405</v>
      </c>
      <c r="W767" s="19" t="s">
        <v>107</v>
      </c>
      <c r="X767" s="19" t="s">
        <v>1453</v>
      </c>
      <c r="Y767" s="19" t="s">
        <v>1467</v>
      </c>
      <c r="Z767" s="19" t="s">
        <v>1601</v>
      </c>
      <c r="AA767" s="19" t="s">
        <v>1662</v>
      </c>
      <c r="AB767" s="19" t="s">
        <v>1666</v>
      </c>
      <c r="AC767" s="32">
        <v>0</v>
      </c>
      <c r="AD767" s="32">
        <v>0</v>
      </c>
      <c r="AE767" s="32">
        <v>150000000</v>
      </c>
      <c r="AF767" s="32">
        <v>0</v>
      </c>
      <c r="AG767" s="32">
        <v>0</v>
      </c>
      <c r="AH767" s="32">
        <v>0</v>
      </c>
      <c r="AI767" s="32">
        <v>0</v>
      </c>
      <c r="AJ767" s="32">
        <v>0</v>
      </c>
      <c r="AK767" s="32">
        <v>0</v>
      </c>
      <c r="AL767" s="32">
        <v>0</v>
      </c>
      <c r="AM767" s="32">
        <v>0</v>
      </c>
      <c r="AN767" s="32">
        <v>0</v>
      </c>
      <c r="AO767" s="32">
        <v>0</v>
      </c>
      <c r="AP767" s="32">
        <v>0</v>
      </c>
      <c r="AQ767" s="32">
        <v>0</v>
      </c>
      <c r="AR767" s="32">
        <v>0</v>
      </c>
      <c r="AS767" s="32">
        <v>0</v>
      </c>
      <c r="AT767" s="32">
        <v>150000000</v>
      </c>
      <c r="AU767" s="32">
        <v>0</v>
      </c>
      <c r="AV767" s="32">
        <v>0</v>
      </c>
      <c r="AW767" s="32">
        <v>0</v>
      </c>
      <c r="AX767" s="32">
        <v>0</v>
      </c>
      <c r="AY767" s="32">
        <v>0</v>
      </c>
      <c r="AZ767" s="32">
        <v>0</v>
      </c>
      <c r="BA767" s="30"/>
      <c r="BB767" s="30"/>
      <c r="BC767" s="30"/>
      <c r="BD767" s="30"/>
      <c r="BE767" s="10" t="str">
        <f t="shared" si="202"/>
        <v>OK</v>
      </c>
      <c r="BF767" s="10" t="str">
        <f t="shared" si="203"/>
        <v>OK</v>
      </c>
      <c r="BG767" s="4">
        <f t="shared" si="204"/>
        <v>0</v>
      </c>
      <c r="BH767" s="11">
        <f t="shared" si="205"/>
        <v>150000000</v>
      </c>
      <c r="BI767" s="11">
        <f t="shared" si="206"/>
        <v>150000000</v>
      </c>
      <c r="BJ767" s="4">
        <f t="shared" si="207"/>
        <v>0</v>
      </c>
      <c r="BK767" s="4">
        <f t="shared" si="208"/>
        <v>0</v>
      </c>
      <c r="BL767" s="1">
        <v>4</v>
      </c>
      <c r="BM767" s="1">
        <v>2730</v>
      </c>
      <c r="BN767" s="1">
        <v>3</v>
      </c>
      <c r="BO767" s="12">
        <v>2</v>
      </c>
      <c r="BP767" s="1">
        <v>2</v>
      </c>
      <c r="BQ767" s="1">
        <v>3</v>
      </c>
      <c r="BT767" s="36"/>
      <c r="BU767" s="36"/>
      <c r="BV767" s="36" t="str">
        <f t="shared" si="209"/>
        <v>2730</v>
      </c>
      <c r="BW767" s="36" t="b">
        <f t="shared" si="210"/>
        <v>1</v>
      </c>
      <c r="BX767" s="36"/>
      <c r="BY767" s="36"/>
      <c r="BZ767" s="36"/>
      <c r="CA767" s="36"/>
    </row>
    <row r="768" spans="1:79" ht="99.75">
      <c r="A768" s="38" t="s">
        <v>3801</v>
      </c>
      <c r="B768" s="33" t="s">
        <v>1106</v>
      </c>
      <c r="C768" s="27" t="s">
        <v>259</v>
      </c>
      <c r="D768" s="27" t="s">
        <v>246</v>
      </c>
      <c r="E768" s="18" t="s">
        <v>3862</v>
      </c>
      <c r="F768" s="19" t="s">
        <v>3875</v>
      </c>
      <c r="G768" s="19" t="s">
        <v>3876</v>
      </c>
      <c r="H768" s="19" t="s">
        <v>3913</v>
      </c>
      <c r="I768" s="19" t="s">
        <v>1318</v>
      </c>
      <c r="J768" s="19" t="s">
        <v>1381</v>
      </c>
      <c r="K768" s="19" t="s">
        <v>1384</v>
      </c>
      <c r="L768" s="19" t="s">
        <v>2807</v>
      </c>
      <c r="M768" s="20" t="s">
        <v>1321</v>
      </c>
      <c r="N768" s="20" t="s">
        <v>265</v>
      </c>
      <c r="O768" s="20" t="s">
        <v>266</v>
      </c>
      <c r="P768" s="20">
        <v>2</v>
      </c>
      <c r="Q768" s="20" t="s">
        <v>1390</v>
      </c>
      <c r="R768" s="20" t="s">
        <v>1391</v>
      </c>
      <c r="S768" s="21">
        <v>200000000</v>
      </c>
      <c r="T768" s="21">
        <v>200000000</v>
      </c>
      <c r="U768" s="20" t="s">
        <v>1404</v>
      </c>
      <c r="V768" s="20" t="s">
        <v>1405</v>
      </c>
      <c r="W768" s="19" t="s">
        <v>107</v>
      </c>
      <c r="X768" s="19" t="s">
        <v>1453</v>
      </c>
      <c r="Y768" s="19" t="s">
        <v>1476</v>
      </c>
      <c r="Z768" s="19" t="s">
        <v>1601</v>
      </c>
      <c r="AA768" s="19" t="s">
        <v>1662</v>
      </c>
      <c r="AB768" s="19" t="s">
        <v>1666</v>
      </c>
      <c r="AC768" s="32">
        <v>0</v>
      </c>
      <c r="AD768" s="32">
        <v>0</v>
      </c>
      <c r="AE768" s="32">
        <v>0</v>
      </c>
      <c r="AF768" s="32">
        <v>0</v>
      </c>
      <c r="AG768" s="32">
        <v>200000000</v>
      </c>
      <c r="AH768" s="32">
        <v>0</v>
      </c>
      <c r="AI768" s="32">
        <v>0</v>
      </c>
      <c r="AJ768" s="32">
        <v>0</v>
      </c>
      <c r="AK768" s="32">
        <v>0</v>
      </c>
      <c r="AL768" s="32">
        <v>0</v>
      </c>
      <c r="AM768" s="32">
        <v>0</v>
      </c>
      <c r="AN768" s="32">
        <v>0</v>
      </c>
      <c r="AO768" s="32">
        <v>0</v>
      </c>
      <c r="AP768" s="32">
        <v>200000000</v>
      </c>
      <c r="AQ768" s="32">
        <v>0</v>
      </c>
      <c r="AR768" s="32">
        <v>0</v>
      </c>
      <c r="AS768" s="32">
        <v>0</v>
      </c>
      <c r="AT768" s="32">
        <v>0</v>
      </c>
      <c r="AU768" s="32">
        <v>0</v>
      </c>
      <c r="AV768" s="32">
        <v>0</v>
      </c>
      <c r="AW768" s="32">
        <v>0</v>
      </c>
      <c r="AX768" s="32">
        <v>0</v>
      </c>
      <c r="AY768" s="32">
        <v>0</v>
      </c>
      <c r="AZ768" s="32">
        <v>0</v>
      </c>
      <c r="BA768" s="30"/>
      <c r="BB768" s="30"/>
      <c r="BC768" s="30"/>
      <c r="BD768" s="30"/>
      <c r="BE768" s="10" t="str">
        <f t="shared" si="202"/>
        <v>OK</v>
      </c>
      <c r="BF768" s="10" t="str">
        <f t="shared" si="203"/>
        <v>OK</v>
      </c>
      <c r="BG768" s="4">
        <f t="shared" si="204"/>
        <v>0</v>
      </c>
      <c r="BH768" s="11">
        <f t="shared" si="205"/>
        <v>200000000</v>
      </c>
      <c r="BI768" s="11">
        <f t="shared" si="206"/>
        <v>200000000</v>
      </c>
      <c r="BJ768" s="4">
        <f t="shared" si="207"/>
        <v>0</v>
      </c>
      <c r="BK768" s="4">
        <f t="shared" si="208"/>
        <v>0</v>
      </c>
      <c r="BL768" s="1">
        <v>4</v>
      </c>
      <c r="BM768" s="1">
        <v>2730</v>
      </c>
      <c r="BN768" s="1">
        <v>3</v>
      </c>
      <c r="BO768" s="12">
        <v>2</v>
      </c>
      <c r="BP768" s="1">
        <v>2</v>
      </c>
      <c r="BQ768" s="1">
        <v>4</v>
      </c>
      <c r="BT768" s="36"/>
      <c r="BU768" s="36"/>
      <c r="BV768" s="36" t="str">
        <f t="shared" si="209"/>
        <v>2730</v>
      </c>
      <c r="BW768" s="36" t="b">
        <f t="shared" si="210"/>
        <v>1</v>
      </c>
      <c r="BX768" s="36"/>
      <c r="BY768" s="36"/>
      <c r="BZ768" s="36"/>
      <c r="CA768" s="36"/>
    </row>
    <row r="769" spans="1:79" ht="99.75">
      <c r="A769" s="38" t="s">
        <v>3801</v>
      </c>
      <c r="B769" s="33" t="s">
        <v>710</v>
      </c>
      <c r="C769" s="27" t="s">
        <v>259</v>
      </c>
      <c r="D769" s="27" t="s">
        <v>246</v>
      </c>
      <c r="E769" s="18" t="s">
        <v>3862</v>
      </c>
      <c r="F769" s="19" t="s">
        <v>3863</v>
      </c>
      <c r="G769" s="19" t="s">
        <v>3864</v>
      </c>
      <c r="H769" s="19" t="s">
        <v>3866</v>
      </c>
      <c r="I769" s="19">
        <v>46182300</v>
      </c>
      <c r="J769" s="19" t="s">
        <v>1327</v>
      </c>
      <c r="K769" s="19" t="s">
        <v>1372</v>
      </c>
      <c r="L769" s="19" t="s">
        <v>2808</v>
      </c>
      <c r="M769" s="20" t="s">
        <v>266</v>
      </c>
      <c r="N769" s="20" t="s">
        <v>262</v>
      </c>
      <c r="O769" s="20" t="s">
        <v>1364</v>
      </c>
      <c r="P769" s="20">
        <v>3</v>
      </c>
      <c r="Q769" s="20" t="s">
        <v>1397</v>
      </c>
      <c r="R769" s="20" t="s">
        <v>1391</v>
      </c>
      <c r="S769" s="21">
        <v>1419640.66</v>
      </c>
      <c r="T769" s="21">
        <v>1419640.66</v>
      </c>
      <c r="U769" s="20" t="s">
        <v>1404</v>
      </c>
      <c r="V769" s="20" t="s">
        <v>1405</v>
      </c>
      <c r="W769" s="19" t="s">
        <v>100</v>
      </c>
      <c r="X769" s="19" t="s">
        <v>1436</v>
      </c>
      <c r="Y769" s="19" t="s">
        <v>1472</v>
      </c>
      <c r="Z769" s="19" t="s">
        <v>1552</v>
      </c>
      <c r="AA769" s="19" t="s">
        <v>1665</v>
      </c>
      <c r="AB769" s="19" t="s">
        <v>1666</v>
      </c>
      <c r="AC769" s="32">
        <v>0</v>
      </c>
      <c r="AD769" s="32">
        <v>0</v>
      </c>
      <c r="AE769" s="32">
        <v>0</v>
      </c>
      <c r="AF769" s="32">
        <v>0</v>
      </c>
      <c r="AG769" s="32">
        <v>0</v>
      </c>
      <c r="AH769" s="32">
        <v>0</v>
      </c>
      <c r="AI769" s="32">
        <v>0</v>
      </c>
      <c r="AJ769" s="32">
        <v>0</v>
      </c>
      <c r="AK769" s="32">
        <v>1419640.66</v>
      </c>
      <c r="AL769" s="32">
        <v>0</v>
      </c>
      <c r="AM769" s="32">
        <v>0</v>
      </c>
      <c r="AN769" s="32">
        <v>0</v>
      </c>
      <c r="AO769" s="32">
        <v>0</v>
      </c>
      <c r="AP769" s="32">
        <v>1419640.66</v>
      </c>
      <c r="AQ769" s="32">
        <v>0</v>
      </c>
      <c r="AR769" s="32">
        <v>0</v>
      </c>
      <c r="AS769" s="32">
        <v>0</v>
      </c>
      <c r="AT769" s="32">
        <v>0</v>
      </c>
      <c r="AU769" s="32">
        <v>0</v>
      </c>
      <c r="AV769" s="32">
        <v>0</v>
      </c>
      <c r="AW769" s="32">
        <v>0</v>
      </c>
      <c r="AX769" s="32">
        <v>0</v>
      </c>
      <c r="AY769" s="32">
        <v>0</v>
      </c>
      <c r="AZ769" s="32">
        <v>0</v>
      </c>
      <c r="BA769" s="30"/>
      <c r="BB769" s="30"/>
      <c r="BC769" s="30"/>
      <c r="BD769" s="30"/>
      <c r="BE769" s="10" t="str">
        <f t="shared" si="202"/>
        <v>OK</v>
      </c>
      <c r="BF769" s="10" t="str">
        <f t="shared" si="203"/>
        <v>OK</v>
      </c>
      <c r="BG769" s="4">
        <f t="shared" si="204"/>
        <v>0</v>
      </c>
      <c r="BH769" s="11">
        <f t="shared" si="205"/>
        <v>1419640.66</v>
      </c>
      <c r="BI769" s="11">
        <f t="shared" si="206"/>
        <v>1419640.66</v>
      </c>
      <c r="BJ769" s="4">
        <f t="shared" si="207"/>
        <v>0</v>
      </c>
      <c r="BK769" s="4">
        <f t="shared" si="208"/>
        <v>0</v>
      </c>
      <c r="BL769" s="1">
        <v>4</v>
      </c>
      <c r="BM769" s="1">
        <v>3000</v>
      </c>
      <c r="BN769" s="1">
        <v>1</v>
      </c>
      <c r="BO769" s="12">
        <v>7</v>
      </c>
      <c r="BP769" s="1">
        <v>8</v>
      </c>
      <c r="BQ769" s="1">
        <v>1</v>
      </c>
      <c r="BT769" s="36"/>
      <c r="BU769" s="36"/>
      <c r="BV769" s="36" t="str">
        <f t="shared" si="209"/>
        <v>3000</v>
      </c>
      <c r="BW769" s="36" t="b">
        <f t="shared" si="210"/>
        <v>0</v>
      </c>
      <c r="BX769" s="36"/>
      <c r="BY769" s="36"/>
      <c r="BZ769" s="36"/>
      <c r="CA769" s="36"/>
    </row>
    <row r="770" spans="1:79" ht="171">
      <c r="A770" s="38" t="s">
        <v>3801</v>
      </c>
      <c r="B770" s="33" t="s">
        <v>711</v>
      </c>
      <c r="C770" s="27" t="s">
        <v>259</v>
      </c>
      <c r="D770" s="27" t="s">
        <v>246</v>
      </c>
      <c r="E770" s="18" t="s">
        <v>3862</v>
      </c>
      <c r="F770" s="19" t="s">
        <v>3863</v>
      </c>
      <c r="G770" s="19" t="s">
        <v>3864</v>
      </c>
      <c r="H770" s="19" t="s">
        <v>3866</v>
      </c>
      <c r="I770" s="19">
        <v>80101500</v>
      </c>
      <c r="J770" s="19" t="s">
        <v>1327</v>
      </c>
      <c r="K770" s="19" t="s">
        <v>1322</v>
      </c>
      <c r="L770" s="19" t="s">
        <v>2818</v>
      </c>
      <c r="M770" s="20" t="s">
        <v>265</v>
      </c>
      <c r="N770" s="20" t="s">
        <v>265</v>
      </c>
      <c r="O770" s="20" t="s">
        <v>265</v>
      </c>
      <c r="P770" s="20">
        <v>10</v>
      </c>
      <c r="Q770" s="20" t="s">
        <v>1390</v>
      </c>
      <c r="R770" s="20" t="s">
        <v>1391</v>
      </c>
      <c r="S770" s="21">
        <v>92116020</v>
      </c>
      <c r="T770" s="21">
        <v>92116020</v>
      </c>
      <c r="U770" s="20" t="s">
        <v>1404</v>
      </c>
      <c r="V770" s="20" t="s">
        <v>1405</v>
      </c>
      <c r="W770" s="19" t="s">
        <v>100</v>
      </c>
      <c r="X770" s="19" t="s">
        <v>1419</v>
      </c>
      <c r="Y770" s="19" t="s">
        <v>1459</v>
      </c>
      <c r="Z770" s="19" t="s">
        <v>1561</v>
      </c>
      <c r="AA770" s="19" t="s">
        <v>1665</v>
      </c>
      <c r="AB770" s="19" t="s">
        <v>1666</v>
      </c>
      <c r="AC770" s="32">
        <v>0</v>
      </c>
      <c r="AD770" s="32">
        <v>0</v>
      </c>
      <c r="AE770" s="32">
        <v>92116020</v>
      </c>
      <c r="AF770" s="32">
        <v>0</v>
      </c>
      <c r="AG770" s="32">
        <v>0</v>
      </c>
      <c r="AH770" s="32">
        <v>9211602</v>
      </c>
      <c r="AI770" s="32">
        <v>0</v>
      </c>
      <c r="AJ770" s="32">
        <v>9211602</v>
      </c>
      <c r="AK770" s="32">
        <v>0</v>
      </c>
      <c r="AL770" s="32">
        <v>9211602</v>
      </c>
      <c r="AM770" s="32">
        <v>0</v>
      </c>
      <c r="AN770" s="32">
        <v>9211602</v>
      </c>
      <c r="AO770" s="32">
        <v>0</v>
      </c>
      <c r="AP770" s="32">
        <v>9211602</v>
      </c>
      <c r="AQ770" s="32">
        <v>0</v>
      </c>
      <c r="AR770" s="32">
        <v>9211602</v>
      </c>
      <c r="AS770" s="32">
        <v>0</v>
      </c>
      <c r="AT770" s="32">
        <v>9211602</v>
      </c>
      <c r="AU770" s="32">
        <v>0</v>
      </c>
      <c r="AV770" s="32">
        <v>9211602</v>
      </c>
      <c r="AW770" s="32">
        <v>0</v>
      </c>
      <c r="AX770" s="32">
        <v>9211602</v>
      </c>
      <c r="AY770" s="32">
        <v>0</v>
      </c>
      <c r="AZ770" s="32">
        <v>9211602</v>
      </c>
      <c r="BA770" s="30"/>
      <c r="BB770" s="30"/>
      <c r="BC770" s="30"/>
      <c r="BD770" s="30"/>
      <c r="BE770" s="10" t="str">
        <f t="shared" si="202"/>
        <v>OK</v>
      </c>
      <c r="BF770" s="10" t="str">
        <f t="shared" si="203"/>
        <v>OK</v>
      </c>
      <c r="BG770" s="4">
        <f t="shared" si="204"/>
        <v>0</v>
      </c>
      <c r="BH770" s="11">
        <f t="shared" si="205"/>
        <v>92116020</v>
      </c>
      <c r="BI770" s="11">
        <f t="shared" si="206"/>
        <v>92116020</v>
      </c>
      <c r="BJ770" s="4">
        <f t="shared" si="207"/>
        <v>0</v>
      </c>
      <c r="BK770" s="4">
        <f t="shared" si="208"/>
        <v>0</v>
      </c>
      <c r="BL770" s="1">
        <v>4</v>
      </c>
      <c r="BM770" s="1">
        <v>3000</v>
      </c>
      <c r="BN770" s="1">
        <v>1</v>
      </c>
      <c r="BO770" s="12">
        <v>7</v>
      </c>
      <c r="BP770" s="1">
        <v>8</v>
      </c>
      <c r="BQ770" s="1">
        <v>2</v>
      </c>
      <c r="BT770" s="36"/>
      <c r="BU770" s="36"/>
      <c r="BV770" s="36" t="str">
        <f t="shared" si="209"/>
        <v>3000</v>
      </c>
      <c r="BW770" s="36" t="b">
        <f t="shared" si="210"/>
        <v>0</v>
      </c>
      <c r="BX770" s="36"/>
      <c r="BY770" s="36"/>
      <c r="BZ770" s="36"/>
      <c r="CA770" s="36"/>
    </row>
    <row r="771" spans="1:79" ht="171">
      <c r="A771" s="38" t="s">
        <v>3801</v>
      </c>
      <c r="B771" s="33" t="s">
        <v>712</v>
      </c>
      <c r="C771" s="27" t="s">
        <v>259</v>
      </c>
      <c r="D771" s="27" t="s">
        <v>246</v>
      </c>
      <c r="E771" s="18" t="s">
        <v>3862</v>
      </c>
      <c r="F771" s="19" t="s">
        <v>3863</v>
      </c>
      <c r="G771" s="19" t="s">
        <v>3864</v>
      </c>
      <c r="H771" s="19" t="s">
        <v>3866</v>
      </c>
      <c r="I771" s="19">
        <v>80101500</v>
      </c>
      <c r="J771" s="19" t="s">
        <v>1327</v>
      </c>
      <c r="K771" s="19" t="s">
        <v>1322</v>
      </c>
      <c r="L771" s="19" t="s">
        <v>2819</v>
      </c>
      <c r="M771" s="20" t="s">
        <v>1321</v>
      </c>
      <c r="N771" s="20" t="s">
        <v>1321</v>
      </c>
      <c r="O771" s="20" t="s">
        <v>1321</v>
      </c>
      <c r="P771" s="20">
        <v>8</v>
      </c>
      <c r="Q771" s="20" t="s">
        <v>1390</v>
      </c>
      <c r="R771" s="20" t="s">
        <v>1391</v>
      </c>
      <c r="S771" s="21">
        <v>76215900</v>
      </c>
      <c r="T771" s="21">
        <v>76215900</v>
      </c>
      <c r="U771" s="20" t="s">
        <v>1404</v>
      </c>
      <c r="V771" s="20" t="s">
        <v>1405</v>
      </c>
      <c r="W771" s="19" t="s">
        <v>100</v>
      </c>
      <c r="X771" s="19" t="s">
        <v>1419</v>
      </c>
      <c r="Y771" s="19" t="s">
        <v>1459</v>
      </c>
      <c r="Z771" s="19" t="s">
        <v>1565</v>
      </c>
      <c r="AA771" s="19" t="s">
        <v>1665</v>
      </c>
      <c r="AB771" s="19" t="s">
        <v>1666</v>
      </c>
      <c r="AC771" s="32">
        <v>76215900</v>
      </c>
      <c r="AD771" s="32">
        <v>0</v>
      </c>
      <c r="AE771" s="32">
        <v>0</v>
      </c>
      <c r="AF771" s="32">
        <v>10162120</v>
      </c>
      <c r="AG771" s="32">
        <v>0</v>
      </c>
      <c r="AH771" s="32">
        <v>10162120</v>
      </c>
      <c r="AI771" s="32">
        <v>0</v>
      </c>
      <c r="AJ771" s="32">
        <v>10162120</v>
      </c>
      <c r="AK771" s="32">
        <v>0</v>
      </c>
      <c r="AL771" s="32">
        <v>10162120</v>
      </c>
      <c r="AM771" s="32">
        <v>0</v>
      </c>
      <c r="AN771" s="32">
        <v>10162120</v>
      </c>
      <c r="AO771" s="32">
        <v>0</v>
      </c>
      <c r="AP771" s="32">
        <v>10162120</v>
      </c>
      <c r="AQ771" s="32">
        <v>0</v>
      </c>
      <c r="AR771" s="32">
        <v>10162120</v>
      </c>
      <c r="AS771" s="32">
        <v>0</v>
      </c>
      <c r="AT771" s="32">
        <v>5081060</v>
      </c>
      <c r="AU771" s="32">
        <v>0</v>
      </c>
      <c r="AV771" s="32">
        <v>0</v>
      </c>
      <c r="AW771" s="32">
        <v>0</v>
      </c>
      <c r="AX771" s="32">
        <v>0</v>
      </c>
      <c r="AY771" s="32">
        <v>0</v>
      </c>
      <c r="AZ771" s="32">
        <v>0</v>
      </c>
      <c r="BA771" s="30"/>
      <c r="BB771" s="30"/>
      <c r="BC771" s="30"/>
      <c r="BD771" s="30"/>
      <c r="BE771" s="10" t="str">
        <f t="shared" si="202"/>
        <v>OK</v>
      </c>
      <c r="BF771" s="10" t="str">
        <f t="shared" si="203"/>
        <v>OK</v>
      </c>
      <c r="BG771" s="4">
        <f t="shared" si="204"/>
        <v>0</v>
      </c>
      <c r="BH771" s="11">
        <f t="shared" si="205"/>
        <v>76215900</v>
      </c>
      <c r="BI771" s="11">
        <f t="shared" si="206"/>
        <v>76215900</v>
      </c>
      <c r="BJ771" s="4">
        <f t="shared" si="207"/>
        <v>0</v>
      </c>
      <c r="BK771" s="4">
        <f t="shared" si="208"/>
        <v>0</v>
      </c>
      <c r="BL771" s="1">
        <v>4</v>
      </c>
      <c r="BM771" s="1">
        <v>3000</v>
      </c>
      <c r="BN771" s="1">
        <v>1</v>
      </c>
      <c r="BO771" s="12">
        <v>7</v>
      </c>
      <c r="BP771" s="1">
        <v>8</v>
      </c>
      <c r="BQ771" s="1">
        <v>3</v>
      </c>
      <c r="BT771" s="36"/>
      <c r="BU771" s="36"/>
      <c r="BV771" s="36" t="str">
        <f t="shared" si="209"/>
        <v>3000</v>
      </c>
      <c r="BW771" s="36" t="b">
        <f t="shared" si="210"/>
        <v>0</v>
      </c>
      <c r="BX771" s="36"/>
      <c r="BY771" s="36"/>
      <c r="BZ771" s="36"/>
      <c r="CA771" s="36"/>
    </row>
    <row r="772" spans="1:79" ht="213.75">
      <c r="A772" s="38" t="s">
        <v>3801</v>
      </c>
      <c r="B772" s="33" t="s">
        <v>713</v>
      </c>
      <c r="C772" s="27" t="s">
        <v>259</v>
      </c>
      <c r="D772" s="27" t="s">
        <v>246</v>
      </c>
      <c r="E772" s="18" t="s">
        <v>3862</v>
      </c>
      <c r="F772" s="19" t="s">
        <v>3863</v>
      </c>
      <c r="G772" s="19" t="s">
        <v>3864</v>
      </c>
      <c r="H772" s="19" t="s">
        <v>3866</v>
      </c>
      <c r="I772" s="19">
        <v>80101500</v>
      </c>
      <c r="J772" s="19" t="s">
        <v>1327</v>
      </c>
      <c r="K772" s="19" t="s">
        <v>1322</v>
      </c>
      <c r="L772" s="19" t="s">
        <v>2820</v>
      </c>
      <c r="M772" s="20" t="s">
        <v>1321</v>
      </c>
      <c r="N772" s="20" t="s">
        <v>1321</v>
      </c>
      <c r="O772" s="20" t="s">
        <v>1321</v>
      </c>
      <c r="P772" s="20">
        <v>8</v>
      </c>
      <c r="Q772" s="20" t="s">
        <v>1390</v>
      </c>
      <c r="R772" s="20" t="s">
        <v>1391</v>
      </c>
      <c r="S772" s="21">
        <v>76215900</v>
      </c>
      <c r="T772" s="21">
        <v>76215900</v>
      </c>
      <c r="U772" s="20" t="s">
        <v>1404</v>
      </c>
      <c r="V772" s="20" t="s">
        <v>1405</v>
      </c>
      <c r="W772" s="19" t="s">
        <v>100</v>
      </c>
      <c r="X772" s="19" t="s">
        <v>1419</v>
      </c>
      <c r="Y772" s="19" t="s">
        <v>1459</v>
      </c>
      <c r="Z772" s="19" t="s">
        <v>1565</v>
      </c>
      <c r="AA772" s="19" t="s">
        <v>1665</v>
      </c>
      <c r="AB772" s="19" t="s">
        <v>1666</v>
      </c>
      <c r="AC772" s="32">
        <v>76215900</v>
      </c>
      <c r="AD772" s="32">
        <v>0</v>
      </c>
      <c r="AE772" s="32">
        <v>0</v>
      </c>
      <c r="AF772" s="32">
        <v>10162120</v>
      </c>
      <c r="AG772" s="32">
        <v>0</v>
      </c>
      <c r="AH772" s="32">
        <v>10162120</v>
      </c>
      <c r="AI772" s="32">
        <v>0</v>
      </c>
      <c r="AJ772" s="32">
        <v>10162120</v>
      </c>
      <c r="AK772" s="32">
        <v>0</v>
      </c>
      <c r="AL772" s="32">
        <v>10162120</v>
      </c>
      <c r="AM772" s="32">
        <v>0</v>
      </c>
      <c r="AN772" s="32">
        <v>10162120</v>
      </c>
      <c r="AO772" s="32">
        <v>0</v>
      </c>
      <c r="AP772" s="32">
        <v>10162120</v>
      </c>
      <c r="AQ772" s="32">
        <v>0</v>
      </c>
      <c r="AR772" s="32">
        <v>10162120</v>
      </c>
      <c r="AS772" s="32">
        <v>0</v>
      </c>
      <c r="AT772" s="32">
        <v>5081060</v>
      </c>
      <c r="AU772" s="32">
        <v>0</v>
      </c>
      <c r="AV772" s="32">
        <v>0</v>
      </c>
      <c r="AW772" s="32">
        <v>0</v>
      </c>
      <c r="AX772" s="32">
        <v>0</v>
      </c>
      <c r="AY772" s="32">
        <v>0</v>
      </c>
      <c r="AZ772" s="32">
        <v>0</v>
      </c>
      <c r="BA772" s="30"/>
      <c r="BB772" s="30"/>
      <c r="BC772" s="30"/>
      <c r="BD772" s="30"/>
      <c r="BE772" s="10" t="str">
        <f t="shared" si="202"/>
        <v>OK</v>
      </c>
      <c r="BF772" s="10" t="str">
        <f t="shared" si="203"/>
        <v>OK</v>
      </c>
      <c r="BG772" s="4">
        <f t="shared" si="204"/>
        <v>0</v>
      </c>
      <c r="BH772" s="11">
        <f t="shared" si="205"/>
        <v>76215900</v>
      </c>
      <c r="BI772" s="11">
        <f t="shared" si="206"/>
        <v>76215900</v>
      </c>
      <c r="BJ772" s="4">
        <f t="shared" si="207"/>
        <v>0</v>
      </c>
      <c r="BK772" s="4">
        <f t="shared" si="208"/>
        <v>0</v>
      </c>
      <c r="BL772" s="1">
        <v>4</v>
      </c>
      <c r="BM772" s="1">
        <v>3000</v>
      </c>
      <c r="BN772" s="1">
        <v>1</v>
      </c>
      <c r="BO772" s="12">
        <v>7</v>
      </c>
      <c r="BP772" s="1">
        <v>8</v>
      </c>
      <c r="BQ772" s="1">
        <v>4</v>
      </c>
      <c r="BT772" s="36"/>
      <c r="BU772" s="36"/>
      <c r="BV772" s="36" t="str">
        <f t="shared" si="209"/>
        <v>3000</v>
      </c>
      <c r="BW772" s="36" t="b">
        <f t="shared" si="210"/>
        <v>0</v>
      </c>
      <c r="BX772" s="36"/>
      <c r="BY772" s="36"/>
      <c r="BZ772" s="36"/>
      <c r="CA772" s="36"/>
    </row>
    <row r="773" spans="1:79" ht="171">
      <c r="A773" s="38" t="s">
        <v>3801</v>
      </c>
      <c r="B773" s="33" t="s">
        <v>714</v>
      </c>
      <c r="C773" s="27" t="s">
        <v>259</v>
      </c>
      <c r="D773" s="27" t="s">
        <v>246</v>
      </c>
      <c r="E773" s="18" t="s">
        <v>3862</v>
      </c>
      <c r="F773" s="19" t="s">
        <v>3863</v>
      </c>
      <c r="G773" s="19" t="s">
        <v>3864</v>
      </c>
      <c r="H773" s="19" t="s">
        <v>3866</v>
      </c>
      <c r="I773" s="19">
        <v>80101500</v>
      </c>
      <c r="J773" s="19" t="s">
        <v>1327</v>
      </c>
      <c r="K773" s="19" t="s">
        <v>1322</v>
      </c>
      <c r="L773" s="19" t="s">
        <v>2821</v>
      </c>
      <c r="M773" s="20" t="s">
        <v>1321</v>
      </c>
      <c r="N773" s="20" t="s">
        <v>1321</v>
      </c>
      <c r="O773" s="20" t="s">
        <v>1321</v>
      </c>
      <c r="P773" s="20">
        <v>8</v>
      </c>
      <c r="Q773" s="20" t="s">
        <v>1390</v>
      </c>
      <c r="R773" s="20" t="s">
        <v>1391</v>
      </c>
      <c r="S773" s="21">
        <v>73692816</v>
      </c>
      <c r="T773" s="21">
        <v>73692816</v>
      </c>
      <c r="U773" s="20" t="s">
        <v>1404</v>
      </c>
      <c r="V773" s="20" t="s">
        <v>1405</v>
      </c>
      <c r="W773" s="19" t="s">
        <v>100</v>
      </c>
      <c r="X773" s="19" t="s">
        <v>1419</v>
      </c>
      <c r="Y773" s="19" t="s">
        <v>1459</v>
      </c>
      <c r="Z773" s="19" t="s">
        <v>1565</v>
      </c>
      <c r="AA773" s="19" t="s">
        <v>1665</v>
      </c>
      <c r="AB773" s="19" t="s">
        <v>1666</v>
      </c>
      <c r="AC773" s="32">
        <v>73692816</v>
      </c>
      <c r="AD773" s="32">
        <v>0</v>
      </c>
      <c r="AE773" s="32">
        <v>0</v>
      </c>
      <c r="AF773" s="32">
        <v>9211602</v>
      </c>
      <c r="AG773" s="32">
        <v>0</v>
      </c>
      <c r="AH773" s="32">
        <v>9211602</v>
      </c>
      <c r="AI773" s="32">
        <v>0</v>
      </c>
      <c r="AJ773" s="32">
        <v>9211602</v>
      </c>
      <c r="AK773" s="32">
        <v>0</v>
      </c>
      <c r="AL773" s="32">
        <v>9211602</v>
      </c>
      <c r="AM773" s="32">
        <v>0</v>
      </c>
      <c r="AN773" s="32">
        <v>9211602</v>
      </c>
      <c r="AO773" s="32">
        <v>0</v>
      </c>
      <c r="AP773" s="32">
        <v>9211602</v>
      </c>
      <c r="AQ773" s="32">
        <v>0</v>
      </c>
      <c r="AR773" s="32">
        <v>9211602</v>
      </c>
      <c r="AS773" s="32">
        <v>0</v>
      </c>
      <c r="AT773" s="32">
        <v>9211602</v>
      </c>
      <c r="AU773" s="32">
        <v>0</v>
      </c>
      <c r="AV773" s="32">
        <v>0</v>
      </c>
      <c r="AW773" s="32">
        <v>0</v>
      </c>
      <c r="AX773" s="32">
        <v>0</v>
      </c>
      <c r="AY773" s="32">
        <v>0</v>
      </c>
      <c r="AZ773" s="32">
        <v>0</v>
      </c>
      <c r="BA773" s="30"/>
      <c r="BB773" s="30"/>
      <c r="BC773" s="30"/>
      <c r="BD773" s="30"/>
      <c r="BE773" s="10" t="str">
        <f t="shared" si="202"/>
        <v>OK</v>
      </c>
      <c r="BF773" s="10" t="str">
        <f t="shared" si="203"/>
        <v>OK</v>
      </c>
      <c r="BG773" s="4">
        <f t="shared" si="204"/>
        <v>0</v>
      </c>
      <c r="BH773" s="11">
        <f t="shared" si="205"/>
        <v>73692816</v>
      </c>
      <c r="BI773" s="11">
        <f t="shared" si="206"/>
        <v>73692816</v>
      </c>
      <c r="BJ773" s="4">
        <f t="shared" si="207"/>
        <v>0</v>
      </c>
      <c r="BK773" s="4">
        <f t="shared" si="208"/>
        <v>0</v>
      </c>
      <c r="BL773" s="1">
        <v>4</v>
      </c>
      <c r="BM773" s="1">
        <v>3000</v>
      </c>
      <c r="BN773" s="1">
        <v>1</v>
      </c>
      <c r="BO773" s="12">
        <v>7</v>
      </c>
      <c r="BP773" s="1">
        <v>8</v>
      </c>
      <c r="BQ773" s="1">
        <v>5</v>
      </c>
      <c r="BT773" s="36"/>
      <c r="BU773" s="36"/>
      <c r="BV773" s="36" t="str">
        <f t="shared" si="209"/>
        <v>3000</v>
      </c>
      <c r="BW773" s="36" t="b">
        <f t="shared" si="210"/>
        <v>0</v>
      </c>
      <c r="BX773" s="36"/>
      <c r="BY773" s="36"/>
      <c r="BZ773" s="36"/>
      <c r="CA773" s="36"/>
    </row>
    <row r="774" spans="1:79" ht="171">
      <c r="A774" s="38" t="s">
        <v>3801</v>
      </c>
      <c r="B774" s="33" t="s">
        <v>715</v>
      </c>
      <c r="C774" s="27" t="s">
        <v>259</v>
      </c>
      <c r="D774" s="27" t="s">
        <v>246</v>
      </c>
      <c r="E774" s="18" t="s">
        <v>3862</v>
      </c>
      <c r="F774" s="19" t="s">
        <v>3863</v>
      </c>
      <c r="G774" s="19" t="s">
        <v>3864</v>
      </c>
      <c r="H774" s="19" t="s">
        <v>3866</v>
      </c>
      <c r="I774" s="19">
        <v>80101500</v>
      </c>
      <c r="J774" s="19" t="s">
        <v>1327</v>
      </c>
      <c r="K774" s="19" t="s">
        <v>1322</v>
      </c>
      <c r="L774" s="19" t="s">
        <v>2822</v>
      </c>
      <c r="M774" s="20" t="s">
        <v>1321</v>
      </c>
      <c r="N774" s="20" t="s">
        <v>1321</v>
      </c>
      <c r="O774" s="20" t="s">
        <v>1321</v>
      </c>
      <c r="P774" s="20">
        <v>8</v>
      </c>
      <c r="Q774" s="20" t="s">
        <v>1390</v>
      </c>
      <c r="R774" s="20" t="s">
        <v>1391</v>
      </c>
      <c r="S774" s="21">
        <v>73692816</v>
      </c>
      <c r="T774" s="21">
        <v>73692816</v>
      </c>
      <c r="U774" s="20" t="s">
        <v>1404</v>
      </c>
      <c r="V774" s="20" t="s">
        <v>1405</v>
      </c>
      <c r="W774" s="19" t="s">
        <v>100</v>
      </c>
      <c r="X774" s="19" t="s">
        <v>1419</v>
      </c>
      <c r="Y774" s="19" t="s">
        <v>1459</v>
      </c>
      <c r="Z774" s="19" t="s">
        <v>1561</v>
      </c>
      <c r="AA774" s="19" t="s">
        <v>1665</v>
      </c>
      <c r="AB774" s="19" t="s">
        <v>1666</v>
      </c>
      <c r="AC774" s="32">
        <v>73692816</v>
      </c>
      <c r="AD774" s="32">
        <v>0</v>
      </c>
      <c r="AE774" s="32">
        <v>0</v>
      </c>
      <c r="AF774" s="32">
        <v>9211602</v>
      </c>
      <c r="AG774" s="32">
        <v>0</v>
      </c>
      <c r="AH774" s="32">
        <v>9211602</v>
      </c>
      <c r="AI774" s="32">
        <v>0</v>
      </c>
      <c r="AJ774" s="32">
        <v>9211602</v>
      </c>
      <c r="AK774" s="32">
        <v>0</v>
      </c>
      <c r="AL774" s="32">
        <v>9211602</v>
      </c>
      <c r="AM774" s="32">
        <v>0</v>
      </c>
      <c r="AN774" s="32">
        <v>9211602</v>
      </c>
      <c r="AO774" s="32">
        <v>0</v>
      </c>
      <c r="AP774" s="32">
        <v>9211602</v>
      </c>
      <c r="AQ774" s="32">
        <v>0</v>
      </c>
      <c r="AR774" s="32">
        <v>9211602</v>
      </c>
      <c r="AS774" s="32">
        <v>0</v>
      </c>
      <c r="AT774" s="32">
        <v>9211602</v>
      </c>
      <c r="AU774" s="32">
        <v>0</v>
      </c>
      <c r="AV774" s="32">
        <v>0</v>
      </c>
      <c r="AW774" s="32">
        <v>0</v>
      </c>
      <c r="AX774" s="32">
        <v>0</v>
      </c>
      <c r="AY774" s="32">
        <v>0</v>
      </c>
      <c r="AZ774" s="32">
        <v>0</v>
      </c>
      <c r="BA774" s="30"/>
      <c r="BB774" s="30"/>
      <c r="BC774" s="30"/>
      <c r="BD774" s="30"/>
      <c r="BE774" s="10" t="str">
        <f t="shared" si="202"/>
        <v>OK</v>
      </c>
      <c r="BF774" s="10" t="str">
        <f t="shared" si="203"/>
        <v>OK</v>
      </c>
      <c r="BG774" s="4">
        <f t="shared" si="204"/>
        <v>0</v>
      </c>
      <c r="BH774" s="11">
        <f t="shared" si="205"/>
        <v>73692816</v>
      </c>
      <c r="BI774" s="11">
        <f t="shared" si="206"/>
        <v>73692816</v>
      </c>
      <c r="BJ774" s="4">
        <f t="shared" si="207"/>
        <v>0</v>
      </c>
      <c r="BK774" s="4">
        <f t="shared" si="208"/>
        <v>0</v>
      </c>
      <c r="BL774" s="1">
        <v>4</v>
      </c>
      <c r="BM774" s="1">
        <v>3000</v>
      </c>
      <c r="BN774" s="1">
        <v>1</v>
      </c>
      <c r="BO774" s="12">
        <v>7</v>
      </c>
      <c r="BP774" s="1">
        <v>8</v>
      </c>
      <c r="BQ774" s="1">
        <v>6</v>
      </c>
      <c r="BT774" s="36"/>
      <c r="BU774" s="36"/>
      <c r="BV774" s="36" t="str">
        <f t="shared" si="209"/>
        <v>3000</v>
      </c>
      <c r="BW774" s="36" t="b">
        <f t="shared" si="210"/>
        <v>0</v>
      </c>
      <c r="BX774" s="36"/>
      <c r="BY774" s="36"/>
      <c r="BZ774" s="36"/>
      <c r="CA774" s="36"/>
    </row>
    <row r="775" spans="1:79" ht="228">
      <c r="A775" s="38" t="s">
        <v>3801</v>
      </c>
      <c r="B775" s="33" t="s">
        <v>716</v>
      </c>
      <c r="C775" s="27" t="s">
        <v>259</v>
      </c>
      <c r="D775" s="27" t="s">
        <v>246</v>
      </c>
      <c r="E775" s="18" t="s">
        <v>3862</v>
      </c>
      <c r="F775" s="19" t="s">
        <v>3863</v>
      </c>
      <c r="G775" s="19" t="s">
        <v>3864</v>
      </c>
      <c r="H775" s="19" t="s">
        <v>3866</v>
      </c>
      <c r="I775" s="19">
        <v>80101500</v>
      </c>
      <c r="J775" s="19" t="s">
        <v>1327</v>
      </c>
      <c r="K775" s="19" t="s">
        <v>1322</v>
      </c>
      <c r="L775" s="19" t="s">
        <v>2823</v>
      </c>
      <c r="M775" s="20" t="s">
        <v>1321</v>
      </c>
      <c r="N775" s="20" t="s">
        <v>1321</v>
      </c>
      <c r="O775" s="20" t="s">
        <v>1321</v>
      </c>
      <c r="P775" s="20">
        <v>8</v>
      </c>
      <c r="Q775" s="20" t="s">
        <v>1390</v>
      </c>
      <c r="R775" s="20" t="s">
        <v>1391</v>
      </c>
      <c r="S775" s="21">
        <v>73692816</v>
      </c>
      <c r="T775" s="21">
        <v>73692816</v>
      </c>
      <c r="U775" s="20" t="s">
        <v>1404</v>
      </c>
      <c r="V775" s="20" t="s">
        <v>1405</v>
      </c>
      <c r="W775" s="19" t="s">
        <v>100</v>
      </c>
      <c r="X775" s="19" t="s">
        <v>1419</v>
      </c>
      <c r="Y775" s="19" t="s">
        <v>1459</v>
      </c>
      <c r="Z775" s="19" t="s">
        <v>1561</v>
      </c>
      <c r="AA775" s="19" t="s">
        <v>1665</v>
      </c>
      <c r="AB775" s="19" t="s">
        <v>1666</v>
      </c>
      <c r="AC775" s="32">
        <v>73692816</v>
      </c>
      <c r="AD775" s="32">
        <v>0</v>
      </c>
      <c r="AE775" s="32">
        <v>0</v>
      </c>
      <c r="AF775" s="32">
        <v>9211602</v>
      </c>
      <c r="AG775" s="32">
        <v>0</v>
      </c>
      <c r="AH775" s="32">
        <v>9211602</v>
      </c>
      <c r="AI775" s="32">
        <v>0</v>
      </c>
      <c r="AJ775" s="32">
        <v>9211602</v>
      </c>
      <c r="AK775" s="32">
        <v>0</v>
      </c>
      <c r="AL775" s="32">
        <v>9211602</v>
      </c>
      <c r="AM775" s="32">
        <v>0</v>
      </c>
      <c r="AN775" s="32">
        <v>9211602</v>
      </c>
      <c r="AO775" s="32">
        <v>0</v>
      </c>
      <c r="AP775" s="32">
        <v>9211602</v>
      </c>
      <c r="AQ775" s="32">
        <v>0</v>
      </c>
      <c r="AR775" s="32">
        <v>9211602</v>
      </c>
      <c r="AS775" s="32">
        <v>0</v>
      </c>
      <c r="AT775" s="32">
        <v>9211602</v>
      </c>
      <c r="AU775" s="32">
        <v>0</v>
      </c>
      <c r="AV775" s="32">
        <v>0</v>
      </c>
      <c r="AW775" s="32">
        <v>0</v>
      </c>
      <c r="AX775" s="32">
        <v>0</v>
      </c>
      <c r="AY775" s="32">
        <v>0</v>
      </c>
      <c r="AZ775" s="32">
        <v>0</v>
      </c>
      <c r="BA775" s="30"/>
      <c r="BB775" s="30"/>
      <c r="BC775" s="30"/>
      <c r="BD775" s="30"/>
      <c r="BE775" s="10" t="str">
        <f t="shared" si="202"/>
        <v>OK</v>
      </c>
      <c r="BF775" s="10" t="str">
        <f t="shared" si="203"/>
        <v>OK</v>
      </c>
      <c r="BG775" s="4">
        <f t="shared" si="204"/>
        <v>0</v>
      </c>
      <c r="BH775" s="11">
        <f t="shared" si="205"/>
        <v>73692816</v>
      </c>
      <c r="BI775" s="11">
        <f t="shared" si="206"/>
        <v>73692816</v>
      </c>
      <c r="BJ775" s="4">
        <f t="shared" si="207"/>
        <v>0</v>
      </c>
      <c r="BK775" s="4">
        <f t="shared" si="208"/>
        <v>0</v>
      </c>
      <c r="BL775" s="1">
        <v>4</v>
      </c>
      <c r="BM775" s="1">
        <v>3000</v>
      </c>
      <c r="BN775" s="1">
        <v>1</v>
      </c>
      <c r="BO775" s="12">
        <v>7</v>
      </c>
      <c r="BP775" s="1">
        <v>8</v>
      </c>
      <c r="BQ775" s="1">
        <v>7</v>
      </c>
      <c r="BT775" s="36"/>
      <c r="BU775" s="36"/>
      <c r="BV775" s="36" t="str">
        <f t="shared" si="209"/>
        <v>3000</v>
      </c>
      <c r="BW775" s="36" t="b">
        <f t="shared" si="210"/>
        <v>0</v>
      </c>
      <c r="BX775" s="36"/>
      <c r="BY775" s="36"/>
      <c r="BZ775" s="36"/>
      <c r="CA775" s="36"/>
    </row>
    <row r="776" spans="1:79" ht="228">
      <c r="A776" s="38" t="s">
        <v>3801</v>
      </c>
      <c r="B776" s="33" t="s">
        <v>717</v>
      </c>
      <c r="C776" s="27" t="s">
        <v>259</v>
      </c>
      <c r="D776" s="27" t="s">
        <v>246</v>
      </c>
      <c r="E776" s="18" t="s">
        <v>3862</v>
      </c>
      <c r="F776" s="19" t="s">
        <v>3863</v>
      </c>
      <c r="G776" s="19" t="s">
        <v>3864</v>
      </c>
      <c r="H776" s="19" t="s">
        <v>3866</v>
      </c>
      <c r="I776" s="19">
        <v>80101500</v>
      </c>
      <c r="J776" s="19" t="s">
        <v>1327</v>
      </c>
      <c r="K776" s="19" t="s">
        <v>1322</v>
      </c>
      <c r="L776" s="19" t="s">
        <v>2824</v>
      </c>
      <c r="M776" s="20" t="s">
        <v>1321</v>
      </c>
      <c r="N776" s="20" t="s">
        <v>1321</v>
      </c>
      <c r="O776" s="20" t="s">
        <v>1321</v>
      </c>
      <c r="P776" s="20">
        <v>8</v>
      </c>
      <c r="Q776" s="20" t="s">
        <v>1390</v>
      </c>
      <c r="R776" s="20" t="s">
        <v>1391</v>
      </c>
      <c r="S776" s="21">
        <v>73692816</v>
      </c>
      <c r="T776" s="21">
        <v>73692816</v>
      </c>
      <c r="U776" s="20" t="s">
        <v>1404</v>
      </c>
      <c r="V776" s="20" t="s">
        <v>1405</v>
      </c>
      <c r="W776" s="19" t="s">
        <v>100</v>
      </c>
      <c r="X776" s="19" t="s">
        <v>1419</v>
      </c>
      <c r="Y776" s="19" t="s">
        <v>1459</v>
      </c>
      <c r="Z776" s="19" t="s">
        <v>1561</v>
      </c>
      <c r="AA776" s="19" t="s">
        <v>1665</v>
      </c>
      <c r="AB776" s="19" t="s">
        <v>1666</v>
      </c>
      <c r="AC776" s="32">
        <v>73692816</v>
      </c>
      <c r="AD776" s="32">
        <v>0</v>
      </c>
      <c r="AE776" s="32">
        <v>0</v>
      </c>
      <c r="AF776" s="32">
        <v>9211602</v>
      </c>
      <c r="AG776" s="32">
        <v>0</v>
      </c>
      <c r="AH776" s="32">
        <v>9211602</v>
      </c>
      <c r="AI776" s="32">
        <v>0</v>
      </c>
      <c r="AJ776" s="32">
        <v>9211602</v>
      </c>
      <c r="AK776" s="32">
        <v>0</v>
      </c>
      <c r="AL776" s="32">
        <v>9211602</v>
      </c>
      <c r="AM776" s="32">
        <v>0</v>
      </c>
      <c r="AN776" s="32">
        <v>9211602</v>
      </c>
      <c r="AO776" s="32">
        <v>0</v>
      </c>
      <c r="AP776" s="32">
        <v>9211602</v>
      </c>
      <c r="AQ776" s="32">
        <v>0</v>
      </c>
      <c r="AR776" s="32">
        <v>9211602</v>
      </c>
      <c r="AS776" s="32">
        <v>0</v>
      </c>
      <c r="AT776" s="32">
        <v>9211602</v>
      </c>
      <c r="AU776" s="32">
        <v>0</v>
      </c>
      <c r="AV776" s="32">
        <v>0</v>
      </c>
      <c r="AW776" s="32">
        <v>0</v>
      </c>
      <c r="AX776" s="32">
        <v>0</v>
      </c>
      <c r="AY776" s="32">
        <v>0</v>
      </c>
      <c r="AZ776" s="32">
        <v>0</v>
      </c>
      <c r="BA776" s="30"/>
      <c r="BB776" s="30"/>
      <c r="BC776" s="30"/>
      <c r="BD776" s="30"/>
      <c r="BE776" s="10" t="str">
        <f t="shared" si="202"/>
        <v>OK</v>
      </c>
      <c r="BF776" s="10" t="str">
        <f t="shared" si="203"/>
        <v>OK</v>
      </c>
      <c r="BG776" s="4">
        <f t="shared" si="204"/>
        <v>0</v>
      </c>
      <c r="BH776" s="11">
        <f t="shared" si="205"/>
        <v>73692816</v>
      </c>
      <c r="BI776" s="11">
        <f t="shared" si="206"/>
        <v>73692816</v>
      </c>
      <c r="BJ776" s="4">
        <f t="shared" si="207"/>
        <v>0</v>
      </c>
      <c r="BK776" s="4">
        <f t="shared" si="208"/>
        <v>0</v>
      </c>
      <c r="BL776" s="1">
        <v>4</v>
      </c>
      <c r="BM776" s="1">
        <v>3000</v>
      </c>
      <c r="BN776" s="1">
        <v>1</v>
      </c>
      <c r="BO776" s="12">
        <v>7</v>
      </c>
      <c r="BP776" s="1">
        <v>8</v>
      </c>
      <c r="BQ776" s="1">
        <v>8</v>
      </c>
      <c r="BT776" s="36"/>
      <c r="BU776" s="36"/>
      <c r="BV776" s="36" t="str">
        <f t="shared" si="209"/>
        <v>3000</v>
      </c>
      <c r="BW776" s="36" t="b">
        <f t="shared" si="210"/>
        <v>0</v>
      </c>
      <c r="BX776" s="36"/>
      <c r="BY776" s="36"/>
      <c r="BZ776" s="36"/>
      <c r="CA776" s="36"/>
    </row>
    <row r="777" spans="1:79" ht="228">
      <c r="A777" s="38" t="s">
        <v>3801</v>
      </c>
      <c r="B777" s="33" t="s">
        <v>718</v>
      </c>
      <c r="C777" s="27" t="s">
        <v>259</v>
      </c>
      <c r="D777" s="27" t="s">
        <v>246</v>
      </c>
      <c r="E777" s="18" t="s">
        <v>3862</v>
      </c>
      <c r="F777" s="19" t="s">
        <v>3863</v>
      </c>
      <c r="G777" s="19" t="s">
        <v>3864</v>
      </c>
      <c r="H777" s="19" t="s">
        <v>3866</v>
      </c>
      <c r="I777" s="19">
        <v>80101500</v>
      </c>
      <c r="J777" s="19" t="s">
        <v>1327</v>
      </c>
      <c r="K777" s="19" t="s">
        <v>1322</v>
      </c>
      <c r="L777" s="19" t="s">
        <v>2825</v>
      </c>
      <c r="M777" s="20" t="s">
        <v>1321</v>
      </c>
      <c r="N777" s="20" t="s">
        <v>1321</v>
      </c>
      <c r="O777" s="20" t="s">
        <v>1321</v>
      </c>
      <c r="P777" s="20">
        <v>7</v>
      </c>
      <c r="Q777" s="20" t="s">
        <v>1390</v>
      </c>
      <c r="R777" s="20" t="s">
        <v>1391</v>
      </c>
      <c r="S777" s="21">
        <v>64481214</v>
      </c>
      <c r="T777" s="21">
        <v>64481214</v>
      </c>
      <c r="U777" s="20" t="s">
        <v>1404</v>
      </c>
      <c r="V777" s="20" t="s">
        <v>1405</v>
      </c>
      <c r="W777" s="19" t="s">
        <v>100</v>
      </c>
      <c r="X777" s="19" t="s">
        <v>1419</v>
      </c>
      <c r="Y777" s="19" t="s">
        <v>1459</v>
      </c>
      <c r="Z777" s="19" t="s">
        <v>1561</v>
      </c>
      <c r="AA777" s="19" t="s">
        <v>1665</v>
      </c>
      <c r="AB777" s="19" t="s">
        <v>1666</v>
      </c>
      <c r="AC777" s="32">
        <v>64481214</v>
      </c>
      <c r="AD777" s="32">
        <v>0</v>
      </c>
      <c r="AE777" s="32">
        <v>0</v>
      </c>
      <c r="AF777" s="32">
        <v>9211602</v>
      </c>
      <c r="AG777" s="32">
        <v>0</v>
      </c>
      <c r="AH777" s="32">
        <v>9211602</v>
      </c>
      <c r="AI777" s="32">
        <v>0</v>
      </c>
      <c r="AJ777" s="32">
        <v>9211602</v>
      </c>
      <c r="AK777" s="32">
        <v>0</v>
      </c>
      <c r="AL777" s="32">
        <v>9211602</v>
      </c>
      <c r="AM777" s="32">
        <v>0</v>
      </c>
      <c r="AN777" s="32">
        <v>9211602</v>
      </c>
      <c r="AO777" s="32">
        <v>0</v>
      </c>
      <c r="AP777" s="32">
        <v>9211602</v>
      </c>
      <c r="AQ777" s="32">
        <v>0</v>
      </c>
      <c r="AR777" s="32">
        <v>9211602</v>
      </c>
      <c r="AS777" s="32">
        <v>0</v>
      </c>
      <c r="AT777" s="32">
        <v>0</v>
      </c>
      <c r="AU777" s="32">
        <v>0</v>
      </c>
      <c r="AV777" s="32">
        <v>0</v>
      </c>
      <c r="AW777" s="32">
        <v>0</v>
      </c>
      <c r="AX777" s="32">
        <v>0</v>
      </c>
      <c r="AY777" s="32">
        <v>0</v>
      </c>
      <c r="AZ777" s="32">
        <v>0</v>
      </c>
      <c r="BA777" s="30"/>
      <c r="BB777" s="30"/>
      <c r="BC777" s="30"/>
      <c r="BD777" s="30"/>
      <c r="BE777" s="10" t="str">
        <f t="shared" ref="BE777:BE840" si="211">IF(OR($T777&lt;&gt;"",SUM(AC777:AZ777)&lt;&gt;0),IF(T777=BH777,"OK",IF(T777&gt;BH777,"Valor estimado supera a Compromisos en "&amp;DOLLAR(T777-BH777),"Compromisos superan al Valor estimado en "&amp;DOLLAR(BH777-T777))),"")</f>
        <v>OK</v>
      </c>
      <c r="BF777" s="10" t="str">
        <f t="shared" ref="BF777:BF840" si="212">IF(OR($T777&lt;&gt;"",SUM(AC777:AZ777)&lt;&gt;0),IF(T777=BI777,"OK",IF(T777&gt;BI777,"Valor estimado supera a Obligaciones en "&amp;DOLLAR(T777-BI777),"Obligaciones superan al Valor estimado en "&amp;DOLLAR(BI777-T777))),"")</f>
        <v>OK</v>
      </c>
      <c r="BG777" s="4">
        <f t="shared" ref="BG777:BG840" si="213">+IF(B777&lt;&gt;"",COUNTBLANK(F777:AZ777),0)</f>
        <v>0</v>
      </c>
      <c r="BH777" s="11">
        <f t="shared" ref="BH777:BH840" si="214">+SUM(AC777,AE777,AG777,AI777,AK777,AM777,AO777,AQ777,AS777,AU777,AW777,AY777)</f>
        <v>64481214</v>
      </c>
      <c r="BI777" s="11">
        <f t="shared" ref="BI777:BI840" si="215">+SUM(AD777,AF777,AH777,AJ777,AL777,AN777,AP777,AR777,AT777,AV777,AX777,AZ777)</f>
        <v>64481214</v>
      </c>
      <c r="BJ777" s="4">
        <f t="shared" ref="BJ777:BJ840" si="216">+IF(OR(BE777="ok",BE777=""),0,1)</f>
        <v>0</v>
      </c>
      <c r="BK777" s="4">
        <f t="shared" ref="BK777:BK840" si="217">+IF(OR(BF777="ok",BF777=""),0,1)</f>
        <v>0</v>
      </c>
      <c r="BL777" s="1">
        <v>4</v>
      </c>
      <c r="BM777" s="1">
        <v>3000</v>
      </c>
      <c r="BN777" s="1">
        <v>1</v>
      </c>
      <c r="BO777" s="12">
        <v>7</v>
      </c>
      <c r="BP777" s="1">
        <v>8</v>
      </c>
      <c r="BQ777" s="1">
        <v>9</v>
      </c>
      <c r="BT777" s="36"/>
      <c r="BU777" s="36"/>
      <c r="BV777" s="36" t="str">
        <f t="shared" si="209"/>
        <v>3000</v>
      </c>
      <c r="BW777" s="36" t="b">
        <f t="shared" si="210"/>
        <v>0</v>
      </c>
      <c r="BX777" s="36"/>
      <c r="BY777" s="36"/>
      <c r="BZ777" s="36"/>
      <c r="CA777" s="36"/>
    </row>
    <row r="778" spans="1:79" ht="171">
      <c r="A778" s="38" t="s">
        <v>3801</v>
      </c>
      <c r="B778" s="33" t="s">
        <v>719</v>
      </c>
      <c r="C778" s="27" t="s">
        <v>259</v>
      </c>
      <c r="D778" s="27" t="s">
        <v>246</v>
      </c>
      <c r="E778" s="18" t="s">
        <v>3862</v>
      </c>
      <c r="F778" s="19" t="s">
        <v>3863</v>
      </c>
      <c r="G778" s="19" t="s">
        <v>3864</v>
      </c>
      <c r="H778" s="19" t="s">
        <v>3866</v>
      </c>
      <c r="I778" s="19">
        <v>80101500</v>
      </c>
      <c r="J778" s="19" t="s">
        <v>1327</v>
      </c>
      <c r="K778" s="19" t="s">
        <v>1322</v>
      </c>
      <c r="L778" s="19" t="s">
        <v>2809</v>
      </c>
      <c r="M778" s="20" t="s">
        <v>1321</v>
      </c>
      <c r="N778" s="20" t="s">
        <v>1321</v>
      </c>
      <c r="O778" s="20" t="s">
        <v>1321</v>
      </c>
      <c r="P778" s="20">
        <v>7</v>
      </c>
      <c r="Q778" s="20" t="s">
        <v>1390</v>
      </c>
      <c r="R778" s="20" t="s">
        <v>1391</v>
      </c>
      <c r="S778" s="21">
        <v>64481214</v>
      </c>
      <c r="T778" s="21">
        <v>64481214</v>
      </c>
      <c r="U778" s="20" t="s">
        <v>1404</v>
      </c>
      <c r="V778" s="20" t="s">
        <v>1405</v>
      </c>
      <c r="W778" s="19" t="s">
        <v>100</v>
      </c>
      <c r="X778" s="19" t="s">
        <v>1419</v>
      </c>
      <c r="Y778" s="19" t="s">
        <v>1459</v>
      </c>
      <c r="Z778" s="19" t="s">
        <v>1561</v>
      </c>
      <c r="AA778" s="19" t="s">
        <v>1665</v>
      </c>
      <c r="AB778" s="19" t="s">
        <v>1666</v>
      </c>
      <c r="AC778" s="32">
        <v>64481214</v>
      </c>
      <c r="AD778" s="32">
        <v>0</v>
      </c>
      <c r="AE778" s="32">
        <v>0</v>
      </c>
      <c r="AF778" s="32">
        <v>9211602</v>
      </c>
      <c r="AG778" s="32">
        <v>0</v>
      </c>
      <c r="AH778" s="32">
        <v>9211602</v>
      </c>
      <c r="AI778" s="32">
        <v>0</v>
      </c>
      <c r="AJ778" s="32">
        <v>9211602</v>
      </c>
      <c r="AK778" s="32">
        <v>0</v>
      </c>
      <c r="AL778" s="32">
        <v>9211602</v>
      </c>
      <c r="AM778" s="32">
        <v>0</v>
      </c>
      <c r="AN778" s="32">
        <v>9211602</v>
      </c>
      <c r="AO778" s="32">
        <v>0</v>
      </c>
      <c r="AP778" s="32">
        <v>9211602</v>
      </c>
      <c r="AQ778" s="32">
        <v>0</v>
      </c>
      <c r="AR778" s="32">
        <v>9211602</v>
      </c>
      <c r="AS778" s="32">
        <v>0</v>
      </c>
      <c r="AT778" s="32">
        <v>0</v>
      </c>
      <c r="AU778" s="32">
        <v>0</v>
      </c>
      <c r="AV778" s="32">
        <v>0</v>
      </c>
      <c r="AW778" s="32">
        <v>0</v>
      </c>
      <c r="AX778" s="32">
        <v>0</v>
      </c>
      <c r="AY778" s="32">
        <v>0</v>
      </c>
      <c r="AZ778" s="32">
        <v>0</v>
      </c>
      <c r="BA778" s="30"/>
      <c r="BB778" s="30"/>
      <c r="BC778" s="30"/>
      <c r="BD778" s="30"/>
      <c r="BE778" s="10" t="str">
        <f t="shared" si="211"/>
        <v>OK</v>
      </c>
      <c r="BF778" s="10" t="str">
        <f t="shared" si="212"/>
        <v>OK</v>
      </c>
      <c r="BG778" s="4">
        <f t="shared" si="213"/>
        <v>0</v>
      </c>
      <c r="BH778" s="11">
        <f t="shared" si="214"/>
        <v>64481214</v>
      </c>
      <c r="BI778" s="11">
        <f t="shared" si="215"/>
        <v>64481214</v>
      </c>
      <c r="BJ778" s="4">
        <f t="shared" si="216"/>
        <v>0</v>
      </c>
      <c r="BK778" s="4">
        <f t="shared" si="217"/>
        <v>0</v>
      </c>
      <c r="BL778" s="1">
        <v>4</v>
      </c>
      <c r="BM778" s="1">
        <v>3000</v>
      </c>
      <c r="BN778" s="1">
        <v>1</v>
      </c>
      <c r="BO778" s="12">
        <v>7</v>
      </c>
      <c r="BP778" s="1">
        <v>8</v>
      </c>
      <c r="BQ778" s="1">
        <v>10</v>
      </c>
      <c r="BT778" s="36"/>
      <c r="BU778" s="36"/>
      <c r="BV778" s="36" t="str">
        <f t="shared" si="209"/>
        <v>3000</v>
      </c>
      <c r="BW778" s="36" t="b">
        <f t="shared" si="210"/>
        <v>0</v>
      </c>
      <c r="BX778" s="36"/>
      <c r="BY778" s="36"/>
      <c r="BZ778" s="36"/>
      <c r="CA778" s="36"/>
    </row>
    <row r="779" spans="1:79" ht="171">
      <c r="A779" s="38" t="s">
        <v>3801</v>
      </c>
      <c r="B779" s="33" t="s">
        <v>720</v>
      </c>
      <c r="C779" s="27" t="s">
        <v>259</v>
      </c>
      <c r="D779" s="27" t="s">
        <v>246</v>
      </c>
      <c r="E779" s="18" t="s">
        <v>3862</v>
      </c>
      <c r="F779" s="19" t="s">
        <v>3863</v>
      </c>
      <c r="G779" s="19" t="s">
        <v>3864</v>
      </c>
      <c r="H779" s="19" t="s">
        <v>3866</v>
      </c>
      <c r="I779" s="19">
        <v>80101500</v>
      </c>
      <c r="J779" s="19" t="s">
        <v>1327</v>
      </c>
      <c r="K779" s="19" t="s">
        <v>1322</v>
      </c>
      <c r="L779" s="19" t="s">
        <v>2810</v>
      </c>
      <c r="M779" s="20" t="s">
        <v>1321</v>
      </c>
      <c r="N779" s="20" t="s">
        <v>1321</v>
      </c>
      <c r="O779" s="20" t="s">
        <v>1321</v>
      </c>
      <c r="P779" s="20">
        <v>7</v>
      </c>
      <c r="Q779" s="20" t="s">
        <v>1390</v>
      </c>
      <c r="R779" s="20" t="s">
        <v>1391</v>
      </c>
      <c r="S779" s="21">
        <v>64481207</v>
      </c>
      <c r="T779" s="21">
        <v>64481207</v>
      </c>
      <c r="U779" s="20" t="s">
        <v>1404</v>
      </c>
      <c r="V779" s="20" t="s">
        <v>1405</v>
      </c>
      <c r="W779" s="19" t="s">
        <v>100</v>
      </c>
      <c r="X779" s="19" t="s">
        <v>1419</v>
      </c>
      <c r="Y779" s="19" t="s">
        <v>1459</v>
      </c>
      <c r="Z779" s="19" t="s">
        <v>1561</v>
      </c>
      <c r="AA779" s="19" t="s">
        <v>1665</v>
      </c>
      <c r="AB779" s="19" t="s">
        <v>1666</v>
      </c>
      <c r="AC779" s="32">
        <v>64481207</v>
      </c>
      <c r="AD779" s="32">
        <v>0</v>
      </c>
      <c r="AE779" s="32">
        <v>0</v>
      </c>
      <c r="AF779" s="32">
        <v>9211601</v>
      </c>
      <c r="AG779" s="32">
        <v>0</v>
      </c>
      <c r="AH779" s="32">
        <v>9211601</v>
      </c>
      <c r="AI779" s="32">
        <v>0</v>
      </c>
      <c r="AJ779" s="32">
        <v>9211601</v>
      </c>
      <c r="AK779" s="32">
        <v>0</v>
      </c>
      <c r="AL779" s="32">
        <v>9211601</v>
      </c>
      <c r="AM779" s="32">
        <v>0</v>
      </c>
      <c r="AN779" s="32">
        <v>9211601</v>
      </c>
      <c r="AO779" s="32">
        <v>0</v>
      </c>
      <c r="AP779" s="32">
        <v>9211601</v>
      </c>
      <c r="AQ779" s="32">
        <v>0</v>
      </c>
      <c r="AR779" s="32">
        <v>9211601</v>
      </c>
      <c r="AS779" s="32">
        <v>0</v>
      </c>
      <c r="AT779" s="32">
        <v>0</v>
      </c>
      <c r="AU779" s="32">
        <v>0</v>
      </c>
      <c r="AV779" s="32">
        <v>0</v>
      </c>
      <c r="AW779" s="32">
        <v>0</v>
      </c>
      <c r="AX779" s="32">
        <v>0</v>
      </c>
      <c r="AY779" s="32">
        <v>0</v>
      </c>
      <c r="AZ779" s="32">
        <v>0</v>
      </c>
      <c r="BA779" s="30"/>
      <c r="BB779" s="30"/>
      <c r="BC779" s="30"/>
      <c r="BD779" s="30"/>
      <c r="BE779" s="10" t="str">
        <f t="shared" si="211"/>
        <v>OK</v>
      </c>
      <c r="BF779" s="10" t="str">
        <f t="shared" si="212"/>
        <v>OK</v>
      </c>
      <c r="BG779" s="4">
        <f t="shared" si="213"/>
        <v>0</v>
      </c>
      <c r="BH779" s="11">
        <f t="shared" si="214"/>
        <v>64481207</v>
      </c>
      <c r="BI779" s="11">
        <f t="shared" si="215"/>
        <v>64481207</v>
      </c>
      <c r="BJ779" s="4">
        <f t="shared" si="216"/>
        <v>0</v>
      </c>
      <c r="BK779" s="4">
        <f t="shared" si="217"/>
        <v>0</v>
      </c>
      <c r="BL779" s="1">
        <v>4</v>
      </c>
      <c r="BM779" s="1">
        <v>3000</v>
      </c>
      <c r="BN779" s="1">
        <v>1</v>
      </c>
      <c r="BO779" s="12">
        <v>7</v>
      </c>
      <c r="BP779" s="1">
        <v>8</v>
      </c>
      <c r="BQ779" s="1">
        <v>11</v>
      </c>
      <c r="BT779" s="36"/>
      <c r="BU779" s="36"/>
      <c r="BV779" s="36" t="str">
        <f t="shared" si="209"/>
        <v>3000</v>
      </c>
      <c r="BW779" s="36" t="b">
        <f t="shared" si="210"/>
        <v>0</v>
      </c>
      <c r="BX779" s="36"/>
      <c r="BY779" s="36"/>
      <c r="BZ779" s="36"/>
      <c r="CA779" s="36"/>
    </row>
    <row r="780" spans="1:79" ht="185.25">
      <c r="A780" s="38" t="s">
        <v>3801</v>
      </c>
      <c r="B780" s="33" t="s">
        <v>721</v>
      </c>
      <c r="C780" s="27" t="s">
        <v>259</v>
      </c>
      <c r="D780" s="27" t="s">
        <v>246</v>
      </c>
      <c r="E780" s="18" t="s">
        <v>3862</v>
      </c>
      <c r="F780" s="19" t="s">
        <v>3863</v>
      </c>
      <c r="G780" s="19" t="s">
        <v>3864</v>
      </c>
      <c r="H780" s="19" t="s">
        <v>3866</v>
      </c>
      <c r="I780" s="19">
        <v>80101500</v>
      </c>
      <c r="J780" s="19" t="s">
        <v>1327</v>
      </c>
      <c r="K780" s="19" t="s">
        <v>1322</v>
      </c>
      <c r="L780" s="19" t="s">
        <v>2811</v>
      </c>
      <c r="M780" s="20" t="s">
        <v>1321</v>
      </c>
      <c r="N780" s="20" t="s">
        <v>1321</v>
      </c>
      <c r="O780" s="20" t="s">
        <v>1321</v>
      </c>
      <c r="P780" s="20">
        <v>6</v>
      </c>
      <c r="Q780" s="20" t="s">
        <v>1390</v>
      </c>
      <c r="R780" s="20" t="s">
        <v>1391</v>
      </c>
      <c r="S780" s="21">
        <v>55269612</v>
      </c>
      <c r="T780" s="21">
        <v>55269612</v>
      </c>
      <c r="U780" s="20" t="s">
        <v>1404</v>
      </c>
      <c r="V780" s="20" t="s">
        <v>1405</v>
      </c>
      <c r="W780" s="19" t="s">
        <v>100</v>
      </c>
      <c r="X780" s="19" t="s">
        <v>1419</v>
      </c>
      <c r="Y780" s="19" t="s">
        <v>1459</v>
      </c>
      <c r="Z780" s="19" t="s">
        <v>1561</v>
      </c>
      <c r="AA780" s="19" t="s">
        <v>1665</v>
      </c>
      <c r="AB780" s="19" t="s">
        <v>1666</v>
      </c>
      <c r="AC780" s="32">
        <v>55269612</v>
      </c>
      <c r="AD780" s="32">
        <v>0</v>
      </c>
      <c r="AE780" s="32">
        <v>0</v>
      </c>
      <c r="AF780" s="32">
        <v>9211602</v>
      </c>
      <c r="AG780" s="32">
        <v>0</v>
      </c>
      <c r="AH780" s="32">
        <v>9211602</v>
      </c>
      <c r="AI780" s="32">
        <v>0</v>
      </c>
      <c r="AJ780" s="32">
        <v>9211602</v>
      </c>
      <c r="AK780" s="32">
        <v>0</v>
      </c>
      <c r="AL780" s="32">
        <v>9211602</v>
      </c>
      <c r="AM780" s="32">
        <v>0</v>
      </c>
      <c r="AN780" s="32">
        <v>9211602</v>
      </c>
      <c r="AO780" s="32">
        <v>0</v>
      </c>
      <c r="AP780" s="32">
        <v>9211602</v>
      </c>
      <c r="AQ780" s="32">
        <v>0</v>
      </c>
      <c r="AR780" s="32">
        <v>0</v>
      </c>
      <c r="AS780" s="32">
        <v>0</v>
      </c>
      <c r="AT780" s="32">
        <v>0</v>
      </c>
      <c r="AU780" s="32">
        <v>0</v>
      </c>
      <c r="AV780" s="32">
        <v>0</v>
      </c>
      <c r="AW780" s="32">
        <v>0</v>
      </c>
      <c r="AX780" s="32">
        <v>0</v>
      </c>
      <c r="AY780" s="32">
        <v>0</v>
      </c>
      <c r="AZ780" s="32">
        <v>0</v>
      </c>
      <c r="BA780" s="30"/>
      <c r="BB780" s="30"/>
      <c r="BC780" s="30"/>
      <c r="BD780" s="30"/>
      <c r="BE780" s="10" t="str">
        <f t="shared" si="211"/>
        <v>OK</v>
      </c>
      <c r="BF780" s="10" t="str">
        <f t="shared" si="212"/>
        <v>OK</v>
      </c>
      <c r="BG780" s="4">
        <f t="shared" si="213"/>
        <v>0</v>
      </c>
      <c r="BH780" s="11">
        <f t="shared" si="214"/>
        <v>55269612</v>
      </c>
      <c r="BI780" s="11">
        <f t="shared" si="215"/>
        <v>55269612</v>
      </c>
      <c r="BJ780" s="4">
        <f t="shared" si="216"/>
        <v>0</v>
      </c>
      <c r="BK780" s="4">
        <f t="shared" si="217"/>
        <v>0</v>
      </c>
      <c r="BL780" s="1">
        <v>4</v>
      </c>
      <c r="BM780" s="1">
        <v>3000</v>
      </c>
      <c r="BN780" s="1">
        <v>1</v>
      </c>
      <c r="BO780" s="12">
        <v>7</v>
      </c>
      <c r="BP780" s="1">
        <v>8</v>
      </c>
      <c r="BQ780" s="1">
        <v>12</v>
      </c>
      <c r="BT780" s="36"/>
      <c r="BU780" s="36"/>
      <c r="BV780" s="36" t="str">
        <f t="shared" si="209"/>
        <v>3000</v>
      </c>
      <c r="BW780" s="36" t="b">
        <f t="shared" si="210"/>
        <v>0</v>
      </c>
      <c r="BX780" s="36"/>
      <c r="BY780" s="36"/>
      <c r="BZ780" s="36"/>
      <c r="CA780" s="36"/>
    </row>
    <row r="781" spans="1:79" ht="142.5">
      <c r="A781" s="38" t="s">
        <v>3801</v>
      </c>
      <c r="B781" s="33" t="s">
        <v>722</v>
      </c>
      <c r="C781" s="27" t="s">
        <v>259</v>
      </c>
      <c r="D781" s="27" t="s">
        <v>246</v>
      </c>
      <c r="E781" s="18" t="s">
        <v>3862</v>
      </c>
      <c r="F781" s="19" t="s">
        <v>3863</v>
      </c>
      <c r="G781" s="19" t="s">
        <v>3864</v>
      </c>
      <c r="H781" s="19" t="s">
        <v>3866</v>
      </c>
      <c r="I781" s="19">
        <v>80101500</v>
      </c>
      <c r="J781" s="19" t="s">
        <v>1327</v>
      </c>
      <c r="K781" s="19" t="s">
        <v>1322</v>
      </c>
      <c r="L781" s="19" t="s">
        <v>2812</v>
      </c>
      <c r="M781" s="20" t="s">
        <v>1321</v>
      </c>
      <c r="N781" s="20" t="s">
        <v>1321</v>
      </c>
      <c r="O781" s="20" t="s">
        <v>1321</v>
      </c>
      <c r="P781" s="20">
        <v>6</v>
      </c>
      <c r="Q781" s="20" t="s">
        <v>1390</v>
      </c>
      <c r="R781" s="20" t="s">
        <v>1391</v>
      </c>
      <c r="S781" s="21">
        <v>40886468.399999999</v>
      </c>
      <c r="T781" s="21">
        <v>40886468.399999999</v>
      </c>
      <c r="U781" s="20" t="s">
        <v>1404</v>
      </c>
      <c r="V781" s="20" t="s">
        <v>1405</v>
      </c>
      <c r="W781" s="19" t="s">
        <v>100</v>
      </c>
      <c r="X781" s="19" t="s">
        <v>1419</v>
      </c>
      <c r="Y781" s="19" t="s">
        <v>1459</v>
      </c>
      <c r="Z781" s="19" t="s">
        <v>1561</v>
      </c>
      <c r="AA781" s="19" t="s">
        <v>1665</v>
      </c>
      <c r="AB781" s="19" t="s">
        <v>1666</v>
      </c>
      <c r="AC781" s="32">
        <v>40886468.399999999</v>
      </c>
      <c r="AD781" s="32">
        <v>0</v>
      </c>
      <c r="AE781" s="32">
        <v>0</v>
      </c>
      <c r="AF781" s="32">
        <v>6814411.4000000004</v>
      </c>
      <c r="AG781" s="32">
        <v>0</v>
      </c>
      <c r="AH781" s="32">
        <v>6814411.4000000004</v>
      </c>
      <c r="AI781" s="32">
        <v>0</v>
      </c>
      <c r="AJ781" s="32">
        <v>6814411.4000000004</v>
      </c>
      <c r="AK781" s="32">
        <v>0</v>
      </c>
      <c r="AL781" s="32">
        <v>6814411.4000000004</v>
      </c>
      <c r="AM781" s="32">
        <v>0</v>
      </c>
      <c r="AN781" s="32">
        <v>6814411.4000000004</v>
      </c>
      <c r="AO781" s="32">
        <v>0</v>
      </c>
      <c r="AP781" s="32">
        <v>6814411.4000000004</v>
      </c>
      <c r="AQ781" s="32">
        <v>0</v>
      </c>
      <c r="AR781" s="32">
        <v>0</v>
      </c>
      <c r="AS781" s="32">
        <v>0</v>
      </c>
      <c r="AT781" s="32">
        <v>0</v>
      </c>
      <c r="AU781" s="32">
        <v>0</v>
      </c>
      <c r="AV781" s="32">
        <v>0</v>
      </c>
      <c r="AW781" s="32">
        <v>0</v>
      </c>
      <c r="AX781" s="32">
        <v>0</v>
      </c>
      <c r="AY781" s="32">
        <v>0</v>
      </c>
      <c r="AZ781" s="32">
        <v>0</v>
      </c>
      <c r="BA781" s="30"/>
      <c r="BB781" s="30"/>
      <c r="BC781" s="30"/>
      <c r="BD781" s="30"/>
      <c r="BE781" s="10" t="str">
        <f t="shared" si="211"/>
        <v>OK</v>
      </c>
      <c r="BF781" s="10" t="str">
        <f t="shared" si="212"/>
        <v>OK</v>
      </c>
      <c r="BG781" s="4">
        <f t="shared" si="213"/>
        <v>0</v>
      </c>
      <c r="BH781" s="11">
        <f t="shared" si="214"/>
        <v>40886468.399999999</v>
      </c>
      <c r="BI781" s="11">
        <f t="shared" si="215"/>
        <v>40886468.399999999</v>
      </c>
      <c r="BJ781" s="4">
        <f t="shared" si="216"/>
        <v>0</v>
      </c>
      <c r="BK781" s="4">
        <f t="shared" si="217"/>
        <v>0</v>
      </c>
      <c r="BL781" s="1">
        <v>4</v>
      </c>
      <c r="BM781" s="1">
        <v>3000</v>
      </c>
      <c r="BN781" s="1">
        <v>1</v>
      </c>
      <c r="BO781" s="12">
        <v>7</v>
      </c>
      <c r="BP781" s="1">
        <v>8</v>
      </c>
      <c r="BQ781" s="1">
        <v>13</v>
      </c>
      <c r="BT781" s="36"/>
      <c r="BU781" s="36"/>
      <c r="BV781" s="36" t="str">
        <f t="shared" si="209"/>
        <v>3000</v>
      </c>
      <c r="BW781" s="36" t="b">
        <f t="shared" si="210"/>
        <v>0</v>
      </c>
      <c r="BX781" s="36"/>
      <c r="BY781" s="36"/>
      <c r="BZ781" s="36"/>
      <c r="CA781" s="36"/>
    </row>
    <row r="782" spans="1:79" ht="142.5">
      <c r="A782" s="38" t="s">
        <v>3801</v>
      </c>
      <c r="B782" s="33" t="s">
        <v>723</v>
      </c>
      <c r="C782" s="27" t="s">
        <v>259</v>
      </c>
      <c r="D782" s="27" t="s">
        <v>246</v>
      </c>
      <c r="E782" s="18" t="s">
        <v>3862</v>
      </c>
      <c r="F782" s="19" t="s">
        <v>3863</v>
      </c>
      <c r="G782" s="19" t="s">
        <v>3864</v>
      </c>
      <c r="H782" s="19" t="s">
        <v>3866</v>
      </c>
      <c r="I782" s="19">
        <v>80101500</v>
      </c>
      <c r="J782" s="19" t="s">
        <v>1327</v>
      </c>
      <c r="K782" s="19" t="s">
        <v>1322</v>
      </c>
      <c r="L782" s="19" t="s">
        <v>2813</v>
      </c>
      <c r="M782" s="20" t="s">
        <v>265</v>
      </c>
      <c r="N782" s="20" t="s">
        <v>265</v>
      </c>
      <c r="O782" s="20" t="s">
        <v>265</v>
      </c>
      <c r="P782" s="20">
        <v>6</v>
      </c>
      <c r="Q782" s="20" t="s">
        <v>1390</v>
      </c>
      <c r="R782" s="20" t="s">
        <v>1391</v>
      </c>
      <c r="S782" s="21">
        <v>40886468.399999999</v>
      </c>
      <c r="T782" s="21">
        <v>40886468.399999999</v>
      </c>
      <c r="U782" s="20" t="s">
        <v>1404</v>
      </c>
      <c r="V782" s="20" t="s">
        <v>1405</v>
      </c>
      <c r="W782" s="19" t="s">
        <v>100</v>
      </c>
      <c r="X782" s="19" t="s">
        <v>1419</v>
      </c>
      <c r="Y782" s="19" t="s">
        <v>1459</v>
      </c>
      <c r="Z782" s="19" t="s">
        <v>1561</v>
      </c>
      <c r="AA782" s="19" t="s">
        <v>1665</v>
      </c>
      <c r="AB782" s="19" t="s">
        <v>1666</v>
      </c>
      <c r="AC782" s="32">
        <v>0</v>
      </c>
      <c r="AD782" s="32">
        <v>0</v>
      </c>
      <c r="AE782" s="32">
        <v>40886468.399999999</v>
      </c>
      <c r="AF782" s="32">
        <v>0</v>
      </c>
      <c r="AG782" s="32">
        <v>0</v>
      </c>
      <c r="AH782" s="32">
        <v>6814411.4000000004</v>
      </c>
      <c r="AI782" s="32">
        <v>0</v>
      </c>
      <c r="AJ782" s="32">
        <v>6814411.4000000004</v>
      </c>
      <c r="AK782" s="32">
        <v>0</v>
      </c>
      <c r="AL782" s="32">
        <v>6814411.4000000004</v>
      </c>
      <c r="AM782" s="32">
        <v>0</v>
      </c>
      <c r="AN782" s="32">
        <v>6814411.4000000004</v>
      </c>
      <c r="AO782" s="32">
        <v>0</v>
      </c>
      <c r="AP782" s="32">
        <v>6814411.4000000004</v>
      </c>
      <c r="AQ782" s="32">
        <v>0</v>
      </c>
      <c r="AR782" s="32">
        <v>6814411.4000000004</v>
      </c>
      <c r="AS782" s="32">
        <v>0</v>
      </c>
      <c r="AT782" s="32">
        <v>0</v>
      </c>
      <c r="AU782" s="32">
        <v>0</v>
      </c>
      <c r="AV782" s="32">
        <v>0</v>
      </c>
      <c r="AW782" s="32">
        <v>0</v>
      </c>
      <c r="AX782" s="32">
        <v>0</v>
      </c>
      <c r="AY782" s="32">
        <v>0</v>
      </c>
      <c r="AZ782" s="32">
        <v>0</v>
      </c>
      <c r="BA782" s="30"/>
      <c r="BB782" s="30"/>
      <c r="BC782" s="30"/>
      <c r="BD782" s="30"/>
      <c r="BE782" s="10" t="str">
        <f t="shared" si="211"/>
        <v>OK</v>
      </c>
      <c r="BF782" s="10" t="str">
        <f t="shared" si="212"/>
        <v>OK</v>
      </c>
      <c r="BG782" s="4">
        <f t="shared" si="213"/>
        <v>0</v>
      </c>
      <c r="BH782" s="11">
        <f t="shared" si="214"/>
        <v>40886468.399999999</v>
      </c>
      <c r="BI782" s="11">
        <f t="shared" si="215"/>
        <v>40886468.399999999</v>
      </c>
      <c r="BJ782" s="4">
        <f t="shared" si="216"/>
        <v>0</v>
      </c>
      <c r="BK782" s="4">
        <f t="shared" si="217"/>
        <v>0</v>
      </c>
      <c r="BL782" s="1">
        <v>4</v>
      </c>
      <c r="BM782" s="1">
        <v>3000</v>
      </c>
      <c r="BN782" s="1">
        <v>1</v>
      </c>
      <c r="BO782" s="12">
        <v>7</v>
      </c>
      <c r="BP782" s="1">
        <v>8</v>
      </c>
      <c r="BQ782" s="1">
        <v>14</v>
      </c>
      <c r="BT782" s="36"/>
      <c r="BU782" s="36"/>
      <c r="BV782" s="36" t="str">
        <f t="shared" si="209"/>
        <v>3000</v>
      </c>
      <c r="BW782" s="36" t="b">
        <f t="shared" si="210"/>
        <v>0</v>
      </c>
      <c r="BX782" s="36"/>
      <c r="BY782" s="36"/>
      <c r="BZ782" s="36"/>
      <c r="CA782" s="36"/>
    </row>
    <row r="783" spans="1:79" ht="142.5">
      <c r="A783" s="38" t="s">
        <v>3801</v>
      </c>
      <c r="B783" s="33" t="s">
        <v>724</v>
      </c>
      <c r="C783" s="27" t="s">
        <v>259</v>
      </c>
      <c r="D783" s="27" t="s">
        <v>246</v>
      </c>
      <c r="E783" s="18" t="s">
        <v>3862</v>
      </c>
      <c r="F783" s="19" t="s">
        <v>3863</v>
      </c>
      <c r="G783" s="19" t="s">
        <v>3864</v>
      </c>
      <c r="H783" s="19" t="s">
        <v>3866</v>
      </c>
      <c r="I783" s="19">
        <v>80101500</v>
      </c>
      <c r="J783" s="19" t="s">
        <v>1327</v>
      </c>
      <c r="K783" s="19" t="s">
        <v>1322</v>
      </c>
      <c r="L783" s="19" t="s">
        <v>2814</v>
      </c>
      <c r="M783" s="20" t="s">
        <v>265</v>
      </c>
      <c r="N783" s="20" t="s">
        <v>265</v>
      </c>
      <c r="O783" s="20" t="s">
        <v>265</v>
      </c>
      <c r="P783" s="20">
        <v>6</v>
      </c>
      <c r="Q783" s="20" t="s">
        <v>1390</v>
      </c>
      <c r="R783" s="20" t="s">
        <v>1391</v>
      </c>
      <c r="S783" s="21">
        <v>39729304.200000003</v>
      </c>
      <c r="T783" s="21">
        <v>39729304.200000003</v>
      </c>
      <c r="U783" s="20" t="s">
        <v>1404</v>
      </c>
      <c r="V783" s="20" t="s">
        <v>1405</v>
      </c>
      <c r="W783" s="19" t="s">
        <v>100</v>
      </c>
      <c r="X783" s="19" t="s">
        <v>1419</v>
      </c>
      <c r="Y783" s="19" t="s">
        <v>1459</v>
      </c>
      <c r="Z783" s="19" t="s">
        <v>1561</v>
      </c>
      <c r="AA783" s="19" t="s">
        <v>1665</v>
      </c>
      <c r="AB783" s="19" t="s">
        <v>1666</v>
      </c>
      <c r="AC783" s="32">
        <v>0</v>
      </c>
      <c r="AD783" s="32">
        <v>0</v>
      </c>
      <c r="AE783" s="32">
        <v>39729304.200000003</v>
      </c>
      <c r="AF783" s="32">
        <v>0</v>
      </c>
      <c r="AG783" s="32">
        <v>0</v>
      </c>
      <c r="AH783" s="32">
        <v>6621550.7000000002</v>
      </c>
      <c r="AI783" s="32">
        <v>0</v>
      </c>
      <c r="AJ783" s="32">
        <v>6621550.7000000002</v>
      </c>
      <c r="AK783" s="32">
        <v>0</v>
      </c>
      <c r="AL783" s="32">
        <v>6621550.7000000002</v>
      </c>
      <c r="AM783" s="32">
        <v>0</v>
      </c>
      <c r="AN783" s="32">
        <v>6621550.7000000002</v>
      </c>
      <c r="AO783" s="32">
        <v>0</v>
      </c>
      <c r="AP783" s="32">
        <v>6621550.7000000002</v>
      </c>
      <c r="AQ783" s="32">
        <v>0</v>
      </c>
      <c r="AR783" s="32">
        <v>6621550.7000000002</v>
      </c>
      <c r="AS783" s="32">
        <v>0</v>
      </c>
      <c r="AT783" s="32">
        <v>0</v>
      </c>
      <c r="AU783" s="32">
        <v>0</v>
      </c>
      <c r="AV783" s="32">
        <v>0</v>
      </c>
      <c r="AW783" s="32">
        <v>0</v>
      </c>
      <c r="AX783" s="32">
        <v>0</v>
      </c>
      <c r="AY783" s="32">
        <v>0</v>
      </c>
      <c r="AZ783" s="32">
        <v>0</v>
      </c>
      <c r="BA783" s="30"/>
      <c r="BB783" s="30"/>
      <c r="BC783" s="30"/>
      <c r="BD783" s="30"/>
      <c r="BE783" s="10" t="str">
        <f t="shared" si="211"/>
        <v>OK</v>
      </c>
      <c r="BF783" s="10" t="str">
        <f t="shared" si="212"/>
        <v>OK</v>
      </c>
      <c r="BG783" s="4">
        <f t="shared" si="213"/>
        <v>0</v>
      </c>
      <c r="BH783" s="11">
        <f t="shared" si="214"/>
        <v>39729304.200000003</v>
      </c>
      <c r="BI783" s="11">
        <f t="shared" si="215"/>
        <v>39729304.200000003</v>
      </c>
      <c r="BJ783" s="4">
        <f t="shared" si="216"/>
        <v>0</v>
      </c>
      <c r="BK783" s="4">
        <f t="shared" si="217"/>
        <v>0</v>
      </c>
      <c r="BL783" s="1">
        <v>4</v>
      </c>
      <c r="BM783" s="1">
        <v>3000</v>
      </c>
      <c r="BN783" s="1">
        <v>1</v>
      </c>
      <c r="BO783" s="12">
        <v>7</v>
      </c>
      <c r="BP783" s="1">
        <v>8</v>
      </c>
      <c r="BQ783" s="1">
        <v>15</v>
      </c>
      <c r="BT783" s="36"/>
      <c r="BU783" s="36"/>
      <c r="BV783" s="36" t="str">
        <f t="shared" si="209"/>
        <v>3000</v>
      </c>
      <c r="BW783" s="36" t="b">
        <f t="shared" si="210"/>
        <v>0</v>
      </c>
      <c r="BX783" s="36"/>
      <c r="BY783" s="36"/>
      <c r="BZ783" s="36"/>
      <c r="CA783" s="36"/>
    </row>
    <row r="784" spans="1:79" ht="142.5">
      <c r="A784" s="38" t="s">
        <v>3801</v>
      </c>
      <c r="B784" s="33" t="s">
        <v>725</v>
      </c>
      <c r="C784" s="27" t="s">
        <v>259</v>
      </c>
      <c r="D784" s="27" t="s">
        <v>246</v>
      </c>
      <c r="E784" s="18" t="s">
        <v>3862</v>
      </c>
      <c r="F784" s="19" t="s">
        <v>3863</v>
      </c>
      <c r="G784" s="19" t="s">
        <v>3864</v>
      </c>
      <c r="H784" s="19" t="s">
        <v>3866</v>
      </c>
      <c r="I784" s="19">
        <v>80101500</v>
      </c>
      <c r="J784" s="19" t="s">
        <v>1327</v>
      </c>
      <c r="K784" s="19" t="s">
        <v>1322</v>
      </c>
      <c r="L784" s="19" t="s">
        <v>2815</v>
      </c>
      <c r="M784" s="20" t="s">
        <v>265</v>
      </c>
      <c r="N784" s="20" t="s">
        <v>265</v>
      </c>
      <c r="O784" s="20" t="s">
        <v>265</v>
      </c>
      <c r="P784" s="20">
        <v>6</v>
      </c>
      <c r="Q784" s="20" t="s">
        <v>1390</v>
      </c>
      <c r="R784" s="20" t="s">
        <v>1391</v>
      </c>
      <c r="S784" s="21">
        <v>32627242.02</v>
      </c>
      <c r="T784" s="21">
        <v>32627242.02</v>
      </c>
      <c r="U784" s="20" t="s">
        <v>1404</v>
      </c>
      <c r="V784" s="20" t="s">
        <v>1405</v>
      </c>
      <c r="W784" s="19" t="s">
        <v>100</v>
      </c>
      <c r="X784" s="19" t="s">
        <v>1419</v>
      </c>
      <c r="Y784" s="19" t="s">
        <v>1459</v>
      </c>
      <c r="Z784" s="19" t="s">
        <v>1561</v>
      </c>
      <c r="AA784" s="19" t="s">
        <v>1665</v>
      </c>
      <c r="AB784" s="19" t="s">
        <v>1666</v>
      </c>
      <c r="AC784" s="32">
        <v>0</v>
      </c>
      <c r="AD784" s="32">
        <v>0</v>
      </c>
      <c r="AE784" s="32">
        <v>32627242.02</v>
      </c>
      <c r="AF784" s="32">
        <v>0</v>
      </c>
      <c r="AG784" s="32">
        <v>0</v>
      </c>
      <c r="AH784" s="32">
        <v>5437873.6699999999</v>
      </c>
      <c r="AI784" s="32">
        <v>0</v>
      </c>
      <c r="AJ784" s="32">
        <v>5437873.6699999999</v>
      </c>
      <c r="AK784" s="32">
        <v>0</v>
      </c>
      <c r="AL784" s="32">
        <v>5437873.6699999999</v>
      </c>
      <c r="AM784" s="32">
        <v>0</v>
      </c>
      <c r="AN784" s="32">
        <v>5437873.6699999999</v>
      </c>
      <c r="AO784" s="32">
        <v>0</v>
      </c>
      <c r="AP784" s="32">
        <v>5437873.6699999999</v>
      </c>
      <c r="AQ784" s="32">
        <v>0</v>
      </c>
      <c r="AR784" s="32">
        <v>5437873.6699999999</v>
      </c>
      <c r="AS784" s="32">
        <v>0</v>
      </c>
      <c r="AT784" s="32">
        <v>0</v>
      </c>
      <c r="AU784" s="32">
        <v>0</v>
      </c>
      <c r="AV784" s="32">
        <v>0</v>
      </c>
      <c r="AW784" s="32">
        <v>0</v>
      </c>
      <c r="AX784" s="32">
        <v>0</v>
      </c>
      <c r="AY784" s="32">
        <v>0</v>
      </c>
      <c r="AZ784" s="32">
        <v>0</v>
      </c>
      <c r="BA784" s="30"/>
      <c r="BB784" s="30"/>
      <c r="BC784" s="30"/>
      <c r="BD784" s="30"/>
      <c r="BE784" s="10" t="str">
        <f t="shared" si="211"/>
        <v>OK</v>
      </c>
      <c r="BF784" s="10" t="str">
        <f t="shared" si="212"/>
        <v>OK</v>
      </c>
      <c r="BG784" s="4">
        <f t="shared" si="213"/>
        <v>0</v>
      </c>
      <c r="BH784" s="11">
        <f t="shared" si="214"/>
        <v>32627242.02</v>
      </c>
      <c r="BI784" s="11">
        <f t="shared" si="215"/>
        <v>32627242.020000003</v>
      </c>
      <c r="BJ784" s="4">
        <f t="shared" si="216"/>
        <v>0</v>
      </c>
      <c r="BK784" s="4">
        <f t="shared" si="217"/>
        <v>0</v>
      </c>
      <c r="BL784" s="1">
        <v>4</v>
      </c>
      <c r="BM784" s="1">
        <v>3000</v>
      </c>
      <c r="BN784" s="1">
        <v>1</v>
      </c>
      <c r="BO784" s="12">
        <v>7</v>
      </c>
      <c r="BP784" s="1">
        <v>8</v>
      </c>
      <c r="BQ784" s="1">
        <v>16</v>
      </c>
      <c r="BT784" s="36"/>
      <c r="BU784" s="36"/>
      <c r="BV784" s="36" t="str">
        <f t="shared" si="209"/>
        <v>3000</v>
      </c>
      <c r="BW784" s="36" t="b">
        <f t="shared" si="210"/>
        <v>0</v>
      </c>
      <c r="BX784" s="36"/>
      <c r="BY784" s="36"/>
      <c r="BZ784" s="36"/>
      <c r="CA784" s="36"/>
    </row>
    <row r="785" spans="1:79" ht="142.5">
      <c r="A785" s="38" t="s">
        <v>3801</v>
      </c>
      <c r="B785" s="33" t="s">
        <v>726</v>
      </c>
      <c r="C785" s="27" t="s">
        <v>259</v>
      </c>
      <c r="D785" s="27" t="s">
        <v>246</v>
      </c>
      <c r="E785" s="18" t="s">
        <v>3862</v>
      </c>
      <c r="F785" s="19" t="s">
        <v>3863</v>
      </c>
      <c r="G785" s="19" t="s">
        <v>3864</v>
      </c>
      <c r="H785" s="19" t="s">
        <v>3866</v>
      </c>
      <c r="I785" s="19">
        <v>80101500</v>
      </c>
      <c r="J785" s="19" t="s">
        <v>1327</v>
      </c>
      <c r="K785" s="19" t="s">
        <v>1322</v>
      </c>
      <c r="L785" s="19" t="s">
        <v>2816</v>
      </c>
      <c r="M785" s="20" t="s">
        <v>265</v>
      </c>
      <c r="N785" s="20" t="s">
        <v>265</v>
      </c>
      <c r="O785" s="20" t="s">
        <v>265</v>
      </c>
      <c r="P785" s="20">
        <v>6</v>
      </c>
      <c r="Q785" s="20" t="s">
        <v>1390</v>
      </c>
      <c r="R785" s="20" t="s">
        <v>1391</v>
      </c>
      <c r="S785" s="21">
        <v>26144563.109999999</v>
      </c>
      <c r="T785" s="21">
        <v>26144563.109999999</v>
      </c>
      <c r="U785" s="20" t="s">
        <v>1404</v>
      </c>
      <c r="V785" s="20" t="s">
        <v>1405</v>
      </c>
      <c r="W785" s="19" t="s">
        <v>100</v>
      </c>
      <c r="X785" s="19" t="s">
        <v>1419</v>
      </c>
      <c r="Y785" s="19" t="s">
        <v>1459</v>
      </c>
      <c r="Z785" s="19" t="s">
        <v>1561</v>
      </c>
      <c r="AA785" s="19" t="s">
        <v>1665</v>
      </c>
      <c r="AB785" s="19" t="s">
        <v>1666</v>
      </c>
      <c r="AC785" s="32">
        <v>0</v>
      </c>
      <c r="AD785" s="32">
        <v>0</v>
      </c>
      <c r="AE785" s="32">
        <v>26144563.109999999</v>
      </c>
      <c r="AF785" s="32">
        <v>0</v>
      </c>
      <c r="AG785" s="32">
        <v>0</v>
      </c>
      <c r="AH785" s="32">
        <v>4357427.1900000004</v>
      </c>
      <c r="AI785" s="32">
        <v>0</v>
      </c>
      <c r="AJ785" s="32">
        <v>4357427.1900000004</v>
      </c>
      <c r="AK785" s="32">
        <v>0</v>
      </c>
      <c r="AL785" s="32">
        <v>4357427.1900000004</v>
      </c>
      <c r="AM785" s="32">
        <v>0</v>
      </c>
      <c r="AN785" s="32">
        <v>4357427.1900000004</v>
      </c>
      <c r="AO785" s="32">
        <v>0</v>
      </c>
      <c r="AP785" s="32">
        <v>4357427.1900000004</v>
      </c>
      <c r="AQ785" s="32">
        <v>0</v>
      </c>
      <c r="AR785" s="32">
        <v>4357427.16</v>
      </c>
      <c r="AS785" s="32">
        <v>0</v>
      </c>
      <c r="AT785" s="32">
        <v>0</v>
      </c>
      <c r="AU785" s="32">
        <v>0</v>
      </c>
      <c r="AV785" s="32">
        <v>0</v>
      </c>
      <c r="AW785" s="32">
        <v>0</v>
      </c>
      <c r="AX785" s="32">
        <v>0</v>
      </c>
      <c r="AY785" s="32">
        <v>0</v>
      </c>
      <c r="AZ785" s="32">
        <v>0</v>
      </c>
      <c r="BA785" s="30"/>
      <c r="BB785" s="30"/>
      <c r="BC785" s="30"/>
      <c r="BD785" s="30"/>
      <c r="BE785" s="10" t="str">
        <f t="shared" si="211"/>
        <v>OK</v>
      </c>
      <c r="BF785" s="10" t="str">
        <f t="shared" si="212"/>
        <v>OK</v>
      </c>
      <c r="BG785" s="4">
        <f t="shared" si="213"/>
        <v>0</v>
      </c>
      <c r="BH785" s="11">
        <f t="shared" si="214"/>
        <v>26144563.109999999</v>
      </c>
      <c r="BI785" s="11">
        <f t="shared" si="215"/>
        <v>26144563.110000003</v>
      </c>
      <c r="BJ785" s="4">
        <f t="shared" si="216"/>
        <v>0</v>
      </c>
      <c r="BK785" s="4">
        <f t="shared" si="217"/>
        <v>0</v>
      </c>
      <c r="BL785" s="1">
        <v>4</v>
      </c>
      <c r="BM785" s="1">
        <v>3000</v>
      </c>
      <c r="BN785" s="1">
        <v>1</v>
      </c>
      <c r="BO785" s="12">
        <v>7</v>
      </c>
      <c r="BP785" s="1">
        <v>8</v>
      </c>
      <c r="BQ785" s="1">
        <v>17</v>
      </c>
      <c r="BT785" s="36"/>
      <c r="BU785" s="36"/>
      <c r="BV785" s="36" t="str">
        <f t="shared" si="209"/>
        <v>3000</v>
      </c>
      <c r="BW785" s="36" t="b">
        <f t="shared" si="210"/>
        <v>0</v>
      </c>
      <c r="BX785" s="36"/>
      <c r="BY785" s="36"/>
      <c r="BZ785" s="36"/>
      <c r="CA785" s="36"/>
    </row>
    <row r="786" spans="1:79" ht="142.5">
      <c r="A786" s="38" t="s">
        <v>3801</v>
      </c>
      <c r="B786" s="33" t="s">
        <v>727</v>
      </c>
      <c r="C786" s="27" t="s">
        <v>259</v>
      </c>
      <c r="D786" s="27" t="s">
        <v>246</v>
      </c>
      <c r="E786" s="18" t="s">
        <v>3862</v>
      </c>
      <c r="F786" s="19" t="s">
        <v>3863</v>
      </c>
      <c r="G786" s="19" t="s">
        <v>3864</v>
      </c>
      <c r="H786" s="19" t="s">
        <v>3866</v>
      </c>
      <c r="I786" s="19">
        <v>80101500</v>
      </c>
      <c r="J786" s="19" t="s">
        <v>1327</v>
      </c>
      <c r="K786" s="19" t="s">
        <v>1322</v>
      </c>
      <c r="L786" s="19" t="s">
        <v>2817</v>
      </c>
      <c r="M786" s="20" t="s">
        <v>1321</v>
      </c>
      <c r="N786" s="20" t="s">
        <v>1321</v>
      </c>
      <c r="O786" s="20" t="s">
        <v>1321</v>
      </c>
      <c r="P786" s="20">
        <v>6</v>
      </c>
      <c r="Q786" s="20" t="s">
        <v>1390</v>
      </c>
      <c r="R786" s="20" t="s">
        <v>1391</v>
      </c>
      <c r="S786" s="21">
        <v>19982825.100000001</v>
      </c>
      <c r="T786" s="21">
        <v>19982825.100000001</v>
      </c>
      <c r="U786" s="20" t="s">
        <v>1404</v>
      </c>
      <c r="V786" s="20" t="s">
        <v>1405</v>
      </c>
      <c r="W786" s="19" t="s">
        <v>100</v>
      </c>
      <c r="X786" s="19" t="s">
        <v>1419</v>
      </c>
      <c r="Y786" s="19" t="s">
        <v>1459</v>
      </c>
      <c r="Z786" s="19" t="s">
        <v>1563</v>
      </c>
      <c r="AA786" s="19" t="s">
        <v>1665</v>
      </c>
      <c r="AB786" s="19" t="s">
        <v>1666</v>
      </c>
      <c r="AC786" s="32">
        <v>19982825.100000001</v>
      </c>
      <c r="AD786" s="32">
        <v>0</v>
      </c>
      <c r="AE786" s="32">
        <v>0</v>
      </c>
      <c r="AF786" s="32">
        <v>3330470.85</v>
      </c>
      <c r="AG786" s="32">
        <v>0</v>
      </c>
      <c r="AH786" s="32">
        <v>3330470.85</v>
      </c>
      <c r="AI786" s="32">
        <v>0</v>
      </c>
      <c r="AJ786" s="32">
        <v>3330470.85</v>
      </c>
      <c r="AK786" s="32">
        <v>0</v>
      </c>
      <c r="AL786" s="32">
        <v>3330470.85</v>
      </c>
      <c r="AM786" s="32">
        <v>0</v>
      </c>
      <c r="AN786" s="32">
        <v>3330470.85</v>
      </c>
      <c r="AO786" s="32">
        <v>0</v>
      </c>
      <c r="AP786" s="32">
        <v>3330470.85</v>
      </c>
      <c r="AQ786" s="32">
        <v>0</v>
      </c>
      <c r="AR786" s="32">
        <v>0</v>
      </c>
      <c r="AS786" s="32">
        <v>0</v>
      </c>
      <c r="AT786" s="32">
        <v>0</v>
      </c>
      <c r="AU786" s="32">
        <v>0</v>
      </c>
      <c r="AV786" s="32">
        <v>0</v>
      </c>
      <c r="AW786" s="32">
        <v>0</v>
      </c>
      <c r="AX786" s="32">
        <v>0</v>
      </c>
      <c r="AY786" s="32">
        <v>0</v>
      </c>
      <c r="AZ786" s="32">
        <v>0</v>
      </c>
      <c r="BA786" s="30"/>
      <c r="BB786" s="30"/>
      <c r="BC786" s="30"/>
      <c r="BD786" s="30"/>
      <c r="BE786" s="10" t="str">
        <f t="shared" si="211"/>
        <v>OK</v>
      </c>
      <c r="BF786" s="10" t="str">
        <f t="shared" si="212"/>
        <v>OK</v>
      </c>
      <c r="BG786" s="4">
        <f t="shared" si="213"/>
        <v>0</v>
      </c>
      <c r="BH786" s="11">
        <f t="shared" si="214"/>
        <v>19982825.100000001</v>
      </c>
      <c r="BI786" s="11">
        <f t="shared" si="215"/>
        <v>19982825.100000001</v>
      </c>
      <c r="BJ786" s="4">
        <f t="shared" si="216"/>
        <v>0</v>
      </c>
      <c r="BK786" s="4">
        <f t="shared" si="217"/>
        <v>0</v>
      </c>
      <c r="BL786" s="1">
        <v>4</v>
      </c>
      <c r="BM786" s="1">
        <v>3000</v>
      </c>
      <c r="BN786" s="1">
        <v>1</v>
      </c>
      <c r="BO786" s="12">
        <v>7</v>
      </c>
      <c r="BP786" s="1">
        <v>8</v>
      </c>
      <c r="BQ786" s="1">
        <v>18</v>
      </c>
      <c r="BT786" s="36"/>
      <c r="BU786" s="36"/>
      <c r="BV786" s="36" t="str">
        <f t="shared" si="209"/>
        <v>3000</v>
      </c>
      <c r="BW786" s="36" t="b">
        <f t="shared" si="210"/>
        <v>0</v>
      </c>
      <c r="BX786" s="36"/>
      <c r="BY786" s="36"/>
      <c r="BZ786" s="36"/>
      <c r="CA786" s="36"/>
    </row>
    <row r="787" spans="1:79" ht="142.5">
      <c r="A787" s="38" t="s">
        <v>3801</v>
      </c>
      <c r="B787" s="33" t="s">
        <v>728</v>
      </c>
      <c r="C787" s="27" t="s">
        <v>259</v>
      </c>
      <c r="D787" s="27" t="s">
        <v>246</v>
      </c>
      <c r="E787" s="18" t="s">
        <v>3862</v>
      </c>
      <c r="F787" s="19" t="s">
        <v>3863</v>
      </c>
      <c r="G787" s="19" t="s">
        <v>3864</v>
      </c>
      <c r="H787" s="19" t="s">
        <v>3866</v>
      </c>
      <c r="I787" s="19">
        <v>80101500</v>
      </c>
      <c r="J787" s="19" t="s">
        <v>1327</v>
      </c>
      <c r="K787" s="19" t="s">
        <v>1322</v>
      </c>
      <c r="L787" s="19" t="s">
        <v>3496</v>
      </c>
      <c r="M787" s="20" t="s">
        <v>265</v>
      </c>
      <c r="N787" s="20" t="s">
        <v>265</v>
      </c>
      <c r="O787" s="20" t="s">
        <v>265</v>
      </c>
      <c r="P787" s="20">
        <v>6</v>
      </c>
      <c r="Q787" s="20" t="s">
        <v>1390</v>
      </c>
      <c r="R787" s="20" t="s">
        <v>1391</v>
      </c>
      <c r="S787" s="21">
        <v>26144563.109999999</v>
      </c>
      <c r="T787" s="21">
        <v>26144563.109999999</v>
      </c>
      <c r="U787" s="20" t="s">
        <v>1404</v>
      </c>
      <c r="V787" s="20" t="s">
        <v>1405</v>
      </c>
      <c r="W787" s="19" t="s">
        <v>100</v>
      </c>
      <c r="X787" s="19" t="s">
        <v>1419</v>
      </c>
      <c r="Y787" s="19" t="s">
        <v>1459</v>
      </c>
      <c r="Z787" s="19" t="s">
        <v>1563</v>
      </c>
      <c r="AA787" s="19" t="s">
        <v>1665</v>
      </c>
      <c r="AB787" s="19" t="s">
        <v>1666</v>
      </c>
      <c r="AC787" s="32">
        <v>0</v>
      </c>
      <c r="AD787" s="32">
        <v>0</v>
      </c>
      <c r="AE787" s="32">
        <v>26144563.109999999</v>
      </c>
      <c r="AF787" s="32">
        <v>0</v>
      </c>
      <c r="AG787" s="32">
        <v>0</v>
      </c>
      <c r="AH787" s="32">
        <v>4357427.1900000004</v>
      </c>
      <c r="AI787" s="32">
        <v>0</v>
      </c>
      <c r="AJ787" s="32">
        <v>4357427.1900000004</v>
      </c>
      <c r="AK787" s="32">
        <v>0</v>
      </c>
      <c r="AL787" s="32">
        <v>4357427.1900000004</v>
      </c>
      <c r="AM787" s="32">
        <v>0</v>
      </c>
      <c r="AN787" s="32">
        <v>4357427.1900000004</v>
      </c>
      <c r="AO787" s="32">
        <v>0</v>
      </c>
      <c r="AP787" s="32">
        <v>4357427.1900000004</v>
      </c>
      <c r="AQ787" s="32">
        <v>0</v>
      </c>
      <c r="AR787" s="32">
        <v>4357427.16</v>
      </c>
      <c r="AS787" s="32">
        <v>0</v>
      </c>
      <c r="AT787" s="32">
        <v>0</v>
      </c>
      <c r="AU787" s="32">
        <v>0</v>
      </c>
      <c r="AV787" s="32">
        <v>0</v>
      </c>
      <c r="AW787" s="32">
        <v>0</v>
      </c>
      <c r="AX787" s="32">
        <v>0</v>
      </c>
      <c r="AY787" s="32">
        <v>0</v>
      </c>
      <c r="AZ787" s="32">
        <v>0</v>
      </c>
      <c r="BA787" s="30"/>
      <c r="BB787" s="30"/>
      <c r="BC787" s="30"/>
      <c r="BD787" s="30"/>
      <c r="BE787" s="10" t="str">
        <f t="shared" si="211"/>
        <v>OK</v>
      </c>
      <c r="BF787" s="10" t="str">
        <f t="shared" si="212"/>
        <v>OK</v>
      </c>
      <c r="BG787" s="4">
        <f t="shared" si="213"/>
        <v>0</v>
      </c>
      <c r="BH787" s="11">
        <f t="shared" si="214"/>
        <v>26144563.109999999</v>
      </c>
      <c r="BI787" s="11">
        <f t="shared" si="215"/>
        <v>26144563.110000003</v>
      </c>
      <c r="BJ787" s="4">
        <f t="shared" si="216"/>
        <v>0</v>
      </c>
      <c r="BK787" s="4">
        <f t="shared" si="217"/>
        <v>0</v>
      </c>
      <c r="BL787" s="1">
        <v>4</v>
      </c>
      <c r="BM787" s="1">
        <v>3000</v>
      </c>
      <c r="BN787" s="1">
        <v>1</v>
      </c>
      <c r="BO787" s="12">
        <v>7</v>
      </c>
      <c r="BP787" s="1">
        <v>8</v>
      </c>
      <c r="BQ787" s="1">
        <v>19</v>
      </c>
      <c r="BT787" s="36"/>
      <c r="BU787" s="36"/>
      <c r="BV787" s="36" t="str">
        <f t="shared" si="209"/>
        <v>3000</v>
      </c>
      <c r="BW787" s="36" t="b">
        <f t="shared" si="210"/>
        <v>0</v>
      </c>
      <c r="BX787" s="36"/>
      <c r="BY787" s="36"/>
      <c r="BZ787" s="36"/>
      <c r="CA787" s="36"/>
    </row>
    <row r="788" spans="1:79" ht="99.75">
      <c r="A788" s="38" t="s">
        <v>3801</v>
      </c>
      <c r="B788" s="33" t="s">
        <v>698</v>
      </c>
      <c r="C788" s="27" t="s">
        <v>259</v>
      </c>
      <c r="D788" s="27" t="s">
        <v>246</v>
      </c>
      <c r="E788" s="18" t="s">
        <v>3862</v>
      </c>
      <c r="F788" s="19" t="s">
        <v>3863</v>
      </c>
      <c r="G788" s="19" t="s">
        <v>3888</v>
      </c>
      <c r="H788" s="19" t="s">
        <v>3892</v>
      </c>
      <c r="I788" s="19">
        <v>46182300</v>
      </c>
      <c r="J788" s="19" t="s">
        <v>1371</v>
      </c>
      <c r="K788" s="19" t="s">
        <v>1372</v>
      </c>
      <c r="L788" s="19" t="s">
        <v>2826</v>
      </c>
      <c r="M788" s="20" t="s">
        <v>266</v>
      </c>
      <c r="N788" s="20" t="s">
        <v>262</v>
      </c>
      <c r="O788" s="20" t="s">
        <v>1364</v>
      </c>
      <c r="P788" s="20">
        <v>3</v>
      </c>
      <c r="Q788" s="20" t="s">
        <v>1397</v>
      </c>
      <c r="R788" s="20" t="s">
        <v>1391</v>
      </c>
      <c r="S788" s="21">
        <v>16388642</v>
      </c>
      <c r="T788" s="21">
        <v>16388642</v>
      </c>
      <c r="U788" s="20" t="s">
        <v>1404</v>
      </c>
      <c r="V788" s="20" t="s">
        <v>1405</v>
      </c>
      <c r="W788" s="19" t="s">
        <v>100</v>
      </c>
      <c r="X788" s="19" t="s">
        <v>1436</v>
      </c>
      <c r="Y788" s="19" t="s">
        <v>1472</v>
      </c>
      <c r="Z788" s="19" t="s">
        <v>1552</v>
      </c>
      <c r="AA788" s="19" t="s">
        <v>1665</v>
      </c>
      <c r="AB788" s="19" t="s">
        <v>1666</v>
      </c>
      <c r="AC788" s="32">
        <v>0</v>
      </c>
      <c r="AD788" s="32">
        <v>0</v>
      </c>
      <c r="AE788" s="32">
        <v>0</v>
      </c>
      <c r="AF788" s="32">
        <v>0</v>
      </c>
      <c r="AG788" s="32">
        <v>0</v>
      </c>
      <c r="AH788" s="32">
        <v>0</v>
      </c>
      <c r="AI788" s="32">
        <v>0</v>
      </c>
      <c r="AJ788" s="32">
        <v>0</v>
      </c>
      <c r="AK788" s="32">
        <v>16388642</v>
      </c>
      <c r="AL788" s="32">
        <v>0</v>
      </c>
      <c r="AM788" s="32">
        <v>0</v>
      </c>
      <c r="AN788" s="32">
        <v>0</v>
      </c>
      <c r="AO788" s="32">
        <v>0</v>
      </c>
      <c r="AP788" s="32">
        <v>16388642</v>
      </c>
      <c r="AQ788" s="32">
        <v>0</v>
      </c>
      <c r="AR788" s="32">
        <v>0</v>
      </c>
      <c r="AS788" s="32">
        <v>0</v>
      </c>
      <c r="AT788" s="32">
        <v>0</v>
      </c>
      <c r="AU788" s="32">
        <v>0</v>
      </c>
      <c r="AV788" s="32">
        <v>0</v>
      </c>
      <c r="AW788" s="32">
        <v>0</v>
      </c>
      <c r="AX788" s="32">
        <v>0</v>
      </c>
      <c r="AY788" s="32">
        <v>0</v>
      </c>
      <c r="AZ788" s="32">
        <v>0</v>
      </c>
      <c r="BA788" s="30"/>
      <c r="BB788" s="30"/>
      <c r="BC788" s="30"/>
      <c r="BD788" s="30"/>
      <c r="BE788" s="10" t="str">
        <f t="shared" si="211"/>
        <v>OK</v>
      </c>
      <c r="BF788" s="10" t="str">
        <f t="shared" si="212"/>
        <v>OK</v>
      </c>
      <c r="BG788" s="4">
        <f t="shared" si="213"/>
        <v>0</v>
      </c>
      <c r="BH788" s="11">
        <f t="shared" si="214"/>
        <v>16388642</v>
      </c>
      <c r="BI788" s="11">
        <f t="shared" si="215"/>
        <v>16388642</v>
      </c>
      <c r="BJ788" s="4">
        <f t="shared" si="216"/>
        <v>0</v>
      </c>
      <c r="BK788" s="4">
        <f t="shared" si="217"/>
        <v>0</v>
      </c>
      <c r="BL788" s="1">
        <v>4</v>
      </c>
      <c r="BM788" s="1">
        <v>3200</v>
      </c>
      <c r="BN788" s="1">
        <v>1</v>
      </c>
      <c r="BO788" s="12">
        <v>4</v>
      </c>
      <c r="BP788" s="1">
        <v>4</v>
      </c>
      <c r="BQ788" s="1">
        <v>1</v>
      </c>
      <c r="BT788" s="36"/>
      <c r="BU788" s="36"/>
      <c r="BV788" s="36" t="str">
        <f t="shared" si="209"/>
        <v>3200</v>
      </c>
      <c r="BW788" s="36" t="b">
        <f t="shared" si="210"/>
        <v>1</v>
      </c>
      <c r="BX788" s="36"/>
      <c r="BY788" s="36"/>
      <c r="BZ788" s="36"/>
      <c r="CA788" s="36"/>
    </row>
    <row r="789" spans="1:79" ht="213.75">
      <c r="A789" s="38" t="s">
        <v>3801</v>
      </c>
      <c r="B789" s="33" t="s">
        <v>699</v>
      </c>
      <c r="C789" s="27" t="s">
        <v>259</v>
      </c>
      <c r="D789" s="27" t="s">
        <v>246</v>
      </c>
      <c r="E789" s="18" t="s">
        <v>3862</v>
      </c>
      <c r="F789" s="19" t="s">
        <v>3863</v>
      </c>
      <c r="G789" s="19" t="s">
        <v>3888</v>
      </c>
      <c r="H789" s="19" t="s">
        <v>3892</v>
      </c>
      <c r="I789" s="19">
        <v>80101500</v>
      </c>
      <c r="J789" s="19" t="s">
        <v>1371</v>
      </c>
      <c r="K789" s="19" t="s">
        <v>1322</v>
      </c>
      <c r="L789" s="19" t="s">
        <v>2830</v>
      </c>
      <c r="M789" s="20" t="s">
        <v>1321</v>
      </c>
      <c r="N789" s="20" t="s">
        <v>1321</v>
      </c>
      <c r="O789" s="20" t="s">
        <v>1321</v>
      </c>
      <c r="P789" s="20">
        <v>8</v>
      </c>
      <c r="Q789" s="20" t="s">
        <v>1390</v>
      </c>
      <c r="R789" s="20" t="s">
        <v>1391</v>
      </c>
      <c r="S789" s="21">
        <v>96000000</v>
      </c>
      <c r="T789" s="21">
        <v>96000000</v>
      </c>
      <c r="U789" s="20" t="s">
        <v>1404</v>
      </c>
      <c r="V789" s="20" t="s">
        <v>1405</v>
      </c>
      <c r="W789" s="19" t="s">
        <v>100</v>
      </c>
      <c r="X789" s="19" t="s">
        <v>1419</v>
      </c>
      <c r="Y789" s="19" t="s">
        <v>1459</v>
      </c>
      <c r="Z789" s="19" t="s">
        <v>1561</v>
      </c>
      <c r="AA789" s="19" t="s">
        <v>1665</v>
      </c>
      <c r="AB789" s="19" t="s">
        <v>1666</v>
      </c>
      <c r="AC789" s="32">
        <v>96000000</v>
      </c>
      <c r="AD789" s="32">
        <v>0</v>
      </c>
      <c r="AE789" s="32">
        <v>0</v>
      </c>
      <c r="AF789" s="32">
        <v>12000000</v>
      </c>
      <c r="AG789" s="32">
        <v>0</v>
      </c>
      <c r="AH789" s="32">
        <v>12000000</v>
      </c>
      <c r="AI789" s="32">
        <v>0</v>
      </c>
      <c r="AJ789" s="32">
        <v>12000000</v>
      </c>
      <c r="AK789" s="32">
        <v>0</v>
      </c>
      <c r="AL789" s="32">
        <v>12000000</v>
      </c>
      <c r="AM789" s="32">
        <v>0</v>
      </c>
      <c r="AN789" s="32">
        <v>12000000</v>
      </c>
      <c r="AO789" s="32">
        <v>0</v>
      </c>
      <c r="AP789" s="32">
        <v>12000000</v>
      </c>
      <c r="AQ789" s="32">
        <v>0</v>
      </c>
      <c r="AR789" s="32">
        <v>12000000</v>
      </c>
      <c r="AS789" s="32">
        <v>0</v>
      </c>
      <c r="AT789" s="32">
        <v>12000000</v>
      </c>
      <c r="AU789" s="32">
        <v>0</v>
      </c>
      <c r="AV789" s="32">
        <v>0</v>
      </c>
      <c r="AW789" s="32">
        <v>0</v>
      </c>
      <c r="AX789" s="32">
        <v>0</v>
      </c>
      <c r="AY789" s="32">
        <v>0</v>
      </c>
      <c r="AZ789" s="32">
        <v>0</v>
      </c>
      <c r="BA789" s="30"/>
      <c r="BB789" s="30"/>
      <c r="BC789" s="30"/>
      <c r="BD789" s="30"/>
      <c r="BE789" s="10" t="str">
        <f t="shared" si="211"/>
        <v>OK</v>
      </c>
      <c r="BF789" s="10" t="str">
        <f t="shared" si="212"/>
        <v>OK</v>
      </c>
      <c r="BG789" s="4">
        <f t="shared" si="213"/>
        <v>0</v>
      </c>
      <c r="BH789" s="11">
        <f t="shared" si="214"/>
        <v>96000000</v>
      </c>
      <c r="BI789" s="11">
        <f t="shared" si="215"/>
        <v>96000000</v>
      </c>
      <c r="BJ789" s="4">
        <f t="shared" si="216"/>
        <v>0</v>
      </c>
      <c r="BK789" s="4">
        <f t="shared" si="217"/>
        <v>0</v>
      </c>
      <c r="BL789" s="1">
        <v>4</v>
      </c>
      <c r="BM789" s="1">
        <v>3200</v>
      </c>
      <c r="BN789" s="1">
        <v>1</v>
      </c>
      <c r="BO789" s="12">
        <v>4</v>
      </c>
      <c r="BP789" s="1">
        <v>4</v>
      </c>
      <c r="BQ789" s="1">
        <v>2</v>
      </c>
      <c r="BT789" s="36"/>
      <c r="BU789" s="36"/>
      <c r="BV789" s="36" t="str">
        <f t="shared" si="209"/>
        <v>3200</v>
      </c>
      <c r="BW789" s="36" t="b">
        <f t="shared" si="210"/>
        <v>1</v>
      </c>
      <c r="BX789" s="36"/>
      <c r="BY789" s="36"/>
      <c r="BZ789" s="36"/>
      <c r="CA789" s="36"/>
    </row>
    <row r="790" spans="1:79" ht="213.75">
      <c r="A790" s="38" t="s">
        <v>3801</v>
      </c>
      <c r="B790" s="33" t="s">
        <v>700</v>
      </c>
      <c r="C790" s="27" t="s">
        <v>259</v>
      </c>
      <c r="D790" s="27" t="s">
        <v>246</v>
      </c>
      <c r="E790" s="18" t="s">
        <v>3862</v>
      </c>
      <c r="F790" s="19" t="s">
        <v>3863</v>
      </c>
      <c r="G790" s="19" t="s">
        <v>3888</v>
      </c>
      <c r="H790" s="19" t="s">
        <v>3892</v>
      </c>
      <c r="I790" s="19">
        <v>80101500</v>
      </c>
      <c r="J790" s="19" t="s">
        <v>1371</v>
      </c>
      <c r="K790" s="19" t="s">
        <v>1322</v>
      </c>
      <c r="L790" s="19" t="s">
        <v>2831</v>
      </c>
      <c r="M790" s="20" t="s">
        <v>1321</v>
      </c>
      <c r="N790" s="20" t="s">
        <v>1321</v>
      </c>
      <c r="O790" s="20" t="s">
        <v>1321</v>
      </c>
      <c r="P790" s="20">
        <v>7</v>
      </c>
      <c r="Q790" s="20" t="s">
        <v>1390</v>
      </c>
      <c r="R790" s="20" t="s">
        <v>1391</v>
      </c>
      <c r="S790" s="21">
        <v>49778174</v>
      </c>
      <c r="T790" s="21">
        <v>49778174</v>
      </c>
      <c r="U790" s="20" t="s">
        <v>1404</v>
      </c>
      <c r="V790" s="20" t="s">
        <v>1405</v>
      </c>
      <c r="W790" s="19" t="s">
        <v>100</v>
      </c>
      <c r="X790" s="19" t="s">
        <v>1419</v>
      </c>
      <c r="Y790" s="19" t="s">
        <v>1459</v>
      </c>
      <c r="Z790" s="19" t="s">
        <v>1561</v>
      </c>
      <c r="AA790" s="19" t="s">
        <v>1665</v>
      </c>
      <c r="AB790" s="19" t="s">
        <v>1666</v>
      </c>
      <c r="AC790" s="32">
        <v>49778174</v>
      </c>
      <c r="AD790" s="32">
        <v>0</v>
      </c>
      <c r="AE790" s="32">
        <v>0</v>
      </c>
      <c r="AF790" s="32">
        <v>9211602</v>
      </c>
      <c r="AG790" s="32">
        <v>0</v>
      </c>
      <c r="AH790" s="32">
        <v>9211602</v>
      </c>
      <c r="AI790" s="32">
        <v>0</v>
      </c>
      <c r="AJ790" s="32">
        <v>9211602</v>
      </c>
      <c r="AK790" s="32">
        <v>0</v>
      </c>
      <c r="AL790" s="32">
        <v>9211602</v>
      </c>
      <c r="AM790" s="32">
        <v>0</v>
      </c>
      <c r="AN790" s="32">
        <v>9211602</v>
      </c>
      <c r="AO790" s="32">
        <v>0</v>
      </c>
      <c r="AP790" s="32">
        <v>3720164</v>
      </c>
      <c r="AQ790" s="32">
        <v>0</v>
      </c>
      <c r="AR790" s="32">
        <v>0</v>
      </c>
      <c r="AS790" s="32">
        <v>0</v>
      </c>
      <c r="AT790" s="32">
        <v>0</v>
      </c>
      <c r="AU790" s="32">
        <v>0</v>
      </c>
      <c r="AV790" s="32">
        <v>0</v>
      </c>
      <c r="AW790" s="32">
        <v>0</v>
      </c>
      <c r="AX790" s="32">
        <v>0</v>
      </c>
      <c r="AY790" s="32">
        <v>0</v>
      </c>
      <c r="AZ790" s="32">
        <v>0</v>
      </c>
      <c r="BA790" s="30"/>
      <c r="BB790" s="30"/>
      <c r="BC790" s="30"/>
      <c r="BD790" s="30"/>
      <c r="BE790" s="10" t="str">
        <f t="shared" si="211"/>
        <v>OK</v>
      </c>
      <c r="BF790" s="10" t="str">
        <f t="shared" si="212"/>
        <v>OK</v>
      </c>
      <c r="BG790" s="4">
        <f t="shared" si="213"/>
        <v>0</v>
      </c>
      <c r="BH790" s="11">
        <f t="shared" si="214"/>
        <v>49778174</v>
      </c>
      <c r="BI790" s="11">
        <f t="shared" si="215"/>
        <v>49778174</v>
      </c>
      <c r="BJ790" s="4">
        <f t="shared" si="216"/>
        <v>0</v>
      </c>
      <c r="BK790" s="4">
        <f t="shared" si="217"/>
        <v>0</v>
      </c>
      <c r="BL790" s="1">
        <v>4</v>
      </c>
      <c r="BM790" s="1">
        <v>3200</v>
      </c>
      <c r="BN790" s="1">
        <v>1</v>
      </c>
      <c r="BO790" s="12">
        <v>4</v>
      </c>
      <c r="BP790" s="1">
        <v>4</v>
      </c>
      <c r="BQ790" s="1">
        <v>3</v>
      </c>
      <c r="BT790" s="36"/>
      <c r="BU790" s="36"/>
      <c r="BV790" s="36" t="str">
        <f t="shared" si="209"/>
        <v>3200</v>
      </c>
      <c r="BW790" s="36" t="b">
        <f t="shared" si="210"/>
        <v>1</v>
      </c>
      <c r="BX790" s="36"/>
      <c r="BY790" s="36"/>
      <c r="BZ790" s="36"/>
      <c r="CA790" s="36"/>
    </row>
    <row r="791" spans="1:79" ht="156.75">
      <c r="A791" s="38" t="s">
        <v>3801</v>
      </c>
      <c r="B791" s="33" t="s">
        <v>701</v>
      </c>
      <c r="C791" s="27" t="s">
        <v>259</v>
      </c>
      <c r="D791" s="27" t="s">
        <v>246</v>
      </c>
      <c r="E791" s="18" t="s">
        <v>3862</v>
      </c>
      <c r="F791" s="19" t="s">
        <v>3863</v>
      </c>
      <c r="G791" s="19" t="s">
        <v>3888</v>
      </c>
      <c r="H791" s="19" t="s">
        <v>3892</v>
      </c>
      <c r="I791" s="19">
        <v>80101500</v>
      </c>
      <c r="J791" s="19" t="s">
        <v>1371</v>
      </c>
      <c r="K791" s="19" t="s">
        <v>1322</v>
      </c>
      <c r="L791" s="19" t="s">
        <v>2832</v>
      </c>
      <c r="M791" s="20" t="s">
        <v>265</v>
      </c>
      <c r="N791" s="20" t="s">
        <v>265</v>
      </c>
      <c r="O791" s="20" t="s">
        <v>265</v>
      </c>
      <c r="P791" s="20">
        <v>10</v>
      </c>
      <c r="Q791" s="20" t="s">
        <v>1390</v>
      </c>
      <c r="R791" s="20" t="s">
        <v>1391</v>
      </c>
      <c r="S791" s="21">
        <v>52016470</v>
      </c>
      <c r="T791" s="21">
        <v>52016470</v>
      </c>
      <c r="U791" s="20" t="s">
        <v>1404</v>
      </c>
      <c r="V791" s="20" t="s">
        <v>1405</v>
      </c>
      <c r="W791" s="19" t="s">
        <v>100</v>
      </c>
      <c r="X791" s="19" t="s">
        <v>1419</v>
      </c>
      <c r="Y791" s="19" t="s">
        <v>1459</v>
      </c>
      <c r="Z791" s="19" t="s">
        <v>1561</v>
      </c>
      <c r="AA791" s="19" t="s">
        <v>1665</v>
      </c>
      <c r="AB791" s="19" t="s">
        <v>1666</v>
      </c>
      <c r="AC791" s="32">
        <v>0</v>
      </c>
      <c r="AD791" s="32">
        <v>0</v>
      </c>
      <c r="AE791" s="32">
        <v>52016470</v>
      </c>
      <c r="AF791" s="32">
        <v>0</v>
      </c>
      <c r="AG791" s="32">
        <v>0</v>
      </c>
      <c r="AH791" s="32">
        <v>5201647</v>
      </c>
      <c r="AI791" s="32">
        <v>0</v>
      </c>
      <c r="AJ791" s="32">
        <v>5201647</v>
      </c>
      <c r="AK791" s="32">
        <v>0</v>
      </c>
      <c r="AL791" s="32">
        <v>5201647</v>
      </c>
      <c r="AM791" s="32">
        <v>0</v>
      </c>
      <c r="AN791" s="32">
        <v>5201647</v>
      </c>
      <c r="AO791" s="32">
        <v>0</v>
      </c>
      <c r="AP791" s="32">
        <v>5201647</v>
      </c>
      <c r="AQ791" s="32">
        <v>0</v>
      </c>
      <c r="AR791" s="32">
        <v>5201647</v>
      </c>
      <c r="AS791" s="32">
        <v>0</v>
      </c>
      <c r="AT791" s="32">
        <v>5201647</v>
      </c>
      <c r="AU791" s="32">
        <v>0</v>
      </c>
      <c r="AV791" s="32">
        <v>5201647</v>
      </c>
      <c r="AW791" s="32">
        <v>0</v>
      </c>
      <c r="AX791" s="32">
        <v>5201647</v>
      </c>
      <c r="AY791" s="32">
        <v>0</v>
      </c>
      <c r="AZ791" s="32">
        <v>5201647</v>
      </c>
      <c r="BA791" s="30"/>
      <c r="BB791" s="30"/>
      <c r="BC791" s="30"/>
      <c r="BD791" s="30"/>
      <c r="BE791" s="10" t="str">
        <f t="shared" si="211"/>
        <v>OK</v>
      </c>
      <c r="BF791" s="10" t="str">
        <f t="shared" si="212"/>
        <v>OK</v>
      </c>
      <c r="BG791" s="4">
        <f t="shared" si="213"/>
        <v>0</v>
      </c>
      <c r="BH791" s="11">
        <f t="shared" si="214"/>
        <v>52016470</v>
      </c>
      <c r="BI791" s="11">
        <f t="shared" si="215"/>
        <v>52016470</v>
      </c>
      <c r="BJ791" s="4">
        <f t="shared" si="216"/>
        <v>0</v>
      </c>
      <c r="BK791" s="4">
        <f t="shared" si="217"/>
        <v>0</v>
      </c>
      <c r="BL791" s="1">
        <v>4</v>
      </c>
      <c r="BM791" s="1">
        <v>3200</v>
      </c>
      <c r="BN791" s="1">
        <v>1</v>
      </c>
      <c r="BO791" s="12">
        <v>4</v>
      </c>
      <c r="BP791" s="1">
        <v>4</v>
      </c>
      <c r="BQ791" s="1">
        <v>4</v>
      </c>
      <c r="BT791" s="36"/>
      <c r="BU791" s="36"/>
      <c r="BV791" s="36" t="str">
        <f t="shared" si="209"/>
        <v>3200</v>
      </c>
      <c r="BW791" s="36" t="b">
        <f t="shared" si="210"/>
        <v>1</v>
      </c>
      <c r="BX791" s="36"/>
      <c r="BY791" s="36"/>
      <c r="BZ791" s="36"/>
      <c r="CA791" s="36"/>
    </row>
    <row r="792" spans="1:79" ht="156.75">
      <c r="A792" s="38" t="s">
        <v>3801</v>
      </c>
      <c r="B792" s="33" t="s">
        <v>702</v>
      </c>
      <c r="C792" s="27" t="s">
        <v>259</v>
      </c>
      <c r="D792" s="27" t="s">
        <v>246</v>
      </c>
      <c r="E792" s="18" t="s">
        <v>3862</v>
      </c>
      <c r="F792" s="19" t="s">
        <v>3863</v>
      </c>
      <c r="G792" s="19" t="s">
        <v>3888</v>
      </c>
      <c r="H792" s="19" t="s">
        <v>3892</v>
      </c>
      <c r="I792" s="19">
        <v>80101500</v>
      </c>
      <c r="J792" s="19" t="s">
        <v>1371</v>
      </c>
      <c r="K792" s="19" t="s">
        <v>1322</v>
      </c>
      <c r="L792" s="19" t="s">
        <v>2833</v>
      </c>
      <c r="M792" s="20" t="s">
        <v>1321</v>
      </c>
      <c r="N792" s="20" t="s">
        <v>1321</v>
      </c>
      <c r="O792" s="20" t="s">
        <v>1321</v>
      </c>
      <c r="P792" s="20">
        <v>7</v>
      </c>
      <c r="Q792" s="20" t="s">
        <v>1390</v>
      </c>
      <c r="R792" s="20" t="s">
        <v>1391</v>
      </c>
      <c r="S792" s="21">
        <v>23515114</v>
      </c>
      <c r="T792" s="21">
        <v>23515114</v>
      </c>
      <c r="U792" s="20" t="s">
        <v>1404</v>
      </c>
      <c r="V792" s="20" t="s">
        <v>1405</v>
      </c>
      <c r="W792" s="19" t="s">
        <v>100</v>
      </c>
      <c r="X792" s="19" t="s">
        <v>1419</v>
      </c>
      <c r="Y792" s="19" t="s">
        <v>1459</v>
      </c>
      <c r="Z792" s="19" t="s">
        <v>1562</v>
      </c>
      <c r="AA792" s="19" t="s">
        <v>1665</v>
      </c>
      <c r="AB792" s="19" t="s">
        <v>1666</v>
      </c>
      <c r="AC792" s="32">
        <v>23515114</v>
      </c>
      <c r="AD792" s="32">
        <v>0</v>
      </c>
      <c r="AE792" s="32">
        <v>0</v>
      </c>
      <c r="AF792" s="32">
        <v>3359302</v>
      </c>
      <c r="AG792" s="32">
        <v>0</v>
      </c>
      <c r="AH792" s="32">
        <v>3359302</v>
      </c>
      <c r="AI792" s="32">
        <v>0</v>
      </c>
      <c r="AJ792" s="32">
        <v>3359302</v>
      </c>
      <c r="AK792" s="32">
        <v>0</v>
      </c>
      <c r="AL792" s="32">
        <v>3359302</v>
      </c>
      <c r="AM792" s="32">
        <v>0</v>
      </c>
      <c r="AN792" s="32">
        <v>3359302</v>
      </c>
      <c r="AO792" s="32">
        <v>0</v>
      </c>
      <c r="AP792" s="32">
        <v>3359302</v>
      </c>
      <c r="AQ792" s="32">
        <v>0</v>
      </c>
      <c r="AR792" s="32">
        <v>3359302</v>
      </c>
      <c r="AS792" s="32">
        <v>0</v>
      </c>
      <c r="AT792" s="32">
        <v>0</v>
      </c>
      <c r="AU792" s="32">
        <v>0</v>
      </c>
      <c r="AV792" s="32">
        <v>0</v>
      </c>
      <c r="AW792" s="32">
        <v>0</v>
      </c>
      <c r="AX792" s="32">
        <v>0</v>
      </c>
      <c r="AY792" s="32">
        <v>0</v>
      </c>
      <c r="AZ792" s="32">
        <v>0</v>
      </c>
      <c r="BA792" s="30"/>
      <c r="BB792" s="30"/>
      <c r="BC792" s="30"/>
      <c r="BD792" s="30"/>
      <c r="BE792" s="10" t="str">
        <f t="shared" si="211"/>
        <v>OK</v>
      </c>
      <c r="BF792" s="10" t="str">
        <f t="shared" si="212"/>
        <v>OK</v>
      </c>
      <c r="BG792" s="4">
        <f t="shared" si="213"/>
        <v>0</v>
      </c>
      <c r="BH792" s="11">
        <f t="shared" si="214"/>
        <v>23515114</v>
      </c>
      <c r="BI792" s="11">
        <f t="shared" si="215"/>
        <v>23515114</v>
      </c>
      <c r="BJ792" s="4">
        <f t="shared" si="216"/>
        <v>0</v>
      </c>
      <c r="BK792" s="4">
        <f t="shared" si="217"/>
        <v>0</v>
      </c>
      <c r="BL792" s="1">
        <v>4</v>
      </c>
      <c r="BM792" s="1">
        <v>3200</v>
      </c>
      <c r="BN792" s="1">
        <v>1</v>
      </c>
      <c r="BO792" s="12">
        <v>4</v>
      </c>
      <c r="BP792" s="1">
        <v>4</v>
      </c>
      <c r="BQ792" s="1">
        <v>5</v>
      </c>
      <c r="BT792" s="36"/>
      <c r="BU792" s="36"/>
      <c r="BV792" s="36" t="str">
        <f t="shared" ref="BV792:BV1363" si="218">LEFT(RIGHT(B792,LEN(B792)-2),4)</f>
        <v>3200</v>
      </c>
      <c r="BW792" s="36" t="b">
        <f t="shared" ref="BW792:BW1363" si="219">BV792=LEFT(W792,4)</f>
        <v>1</v>
      </c>
      <c r="BX792" s="36"/>
      <c r="BY792" s="36"/>
      <c r="BZ792" s="36"/>
      <c r="CA792" s="36"/>
    </row>
    <row r="793" spans="1:79" ht="142.5">
      <c r="A793" s="38" t="s">
        <v>3801</v>
      </c>
      <c r="B793" s="33" t="s">
        <v>703</v>
      </c>
      <c r="C793" s="27" t="s">
        <v>259</v>
      </c>
      <c r="D793" s="27" t="s">
        <v>246</v>
      </c>
      <c r="E793" s="18" t="s">
        <v>3862</v>
      </c>
      <c r="F793" s="19" t="s">
        <v>3863</v>
      </c>
      <c r="G793" s="19" t="s">
        <v>3888</v>
      </c>
      <c r="H793" s="19" t="s">
        <v>3892</v>
      </c>
      <c r="I793" s="19">
        <v>80101500</v>
      </c>
      <c r="J793" s="19" t="s">
        <v>1371</v>
      </c>
      <c r="K793" s="19" t="s">
        <v>1322</v>
      </c>
      <c r="L793" s="19" t="s">
        <v>2834</v>
      </c>
      <c r="M793" s="20" t="s">
        <v>1321</v>
      </c>
      <c r="N793" s="20" t="s">
        <v>1321</v>
      </c>
      <c r="O793" s="20" t="s">
        <v>1321</v>
      </c>
      <c r="P793" s="20">
        <v>6</v>
      </c>
      <c r="Q793" s="20" t="s">
        <v>1390</v>
      </c>
      <c r="R793" s="20" t="s">
        <v>1391</v>
      </c>
      <c r="S793" s="21">
        <v>19031262</v>
      </c>
      <c r="T793" s="21">
        <v>19031262</v>
      </c>
      <c r="U793" s="20" t="s">
        <v>1404</v>
      </c>
      <c r="V793" s="20" t="s">
        <v>1405</v>
      </c>
      <c r="W793" s="19" t="s">
        <v>100</v>
      </c>
      <c r="X793" s="19" t="s">
        <v>1419</v>
      </c>
      <c r="Y793" s="19" t="s">
        <v>1459</v>
      </c>
      <c r="Z793" s="19" t="s">
        <v>1563</v>
      </c>
      <c r="AA793" s="19" t="s">
        <v>1665</v>
      </c>
      <c r="AB793" s="19" t="s">
        <v>1666</v>
      </c>
      <c r="AC793" s="32">
        <v>19031262</v>
      </c>
      <c r="AD793" s="32">
        <v>0</v>
      </c>
      <c r="AE793" s="32">
        <v>0</v>
      </c>
      <c r="AF793" s="32">
        <v>3171877</v>
      </c>
      <c r="AG793" s="32">
        <v>0</v>
      </c>
      <c r="AH793" s="32">
        <v>3171877</v>
      </c>
      <c r="AI793" s="32">
        <v>0</v>
      </c>
      <c r="AJ793" s="32">
        <v>3171877</v>
      </c>
      <c r="AK793" s="32">
        <v>0</v>
      </c>
      <c r="AL793" s="32">
        <v>3171877</v>
      </c>
      <c r="AM793" s="32">
        <v>0</v>
      </c>
      <c r="AN793" s="32">
        <v>3171877</v>
      </c>
      <c r="AO793" s="32">
        <v>0</v>
      </c>
      <c r="AP793" s="32">
        <v>3171877</v>
      </c>
      <c r="AQ793" s="32">
        <v>0</v>
      </c>
      <c r="AR793" s="32">
        <v>0</v>
      </c>
      <c r="AS793" s="32">
        <v>0</v>
      </c>
      <c r="AT793" s="32">
        <v>0</v>
      </c>
      <c r="AU793" s="32">
        <v>0</v>
      </c>
      <c r="AV793" s="32">
        <v>0</v>
      </c>
      <c r="AW793" s="32">
        <v>0</v>
      </c>
      <c r="AX793" s="32">
        <v>0</v>
      </c>
      <c r="AY793" s="32">
        <v>0</v>
      </c>
      <c r="AZ793" s="32">
        <v>0</v>
      </c>
      <c r="BA793" s="30"/>
      <c r="BB793" s="30"/>
      <c r="BC793" s="30"/>
      <c r="BD793" s="30"/>
      <c r="BE793" s="10" t="str">
        <f t="shared" si="211"/>
        <v>OK</v>
      </c>
      <c r="BF793" s="10" t="str">
        <f t="shared" si="212"/>
        <v>OK</v>
      </c>
      <c r="BG793" s="4">
        <f t="shared" si="213"/>
        <v>0</v>
      </c>
      <c r="BH793" s="11">
        <f t="shared" si="214"/>
        <v>19031262</v>
      </c>
      <c r="BI793" s="11">
        <f t="shared" si="215"/>
        <v>19031262</v>
      </c>
      <c r="BJ793" s="4">
        <f t="shared" si="216"/>
        <v>0</v>
      </c>
      <c r="BK793" s="4">
        <f t="shared" si="217"/>
        <v>0</v>
      </c>
      <c r="BL793" s="1">
        <v>4</v>
      </c>
      <c r="BM793" s="1">
        <v>3200</v>
      </c>
      <c r="BN793" s="1">
        <v>1</v>
      </c>
      <c r="BO793" s="12">
        <v>4</v>
      </c>
      <c r="BP793" s="1">
        <v>4</v>
      </c>
      <c r="BQ793" s="1">
        <v>6</v>
      </c>
      <c r="BT793" s="36"/>
      <c r="BU793" s="36"/>
      <c r="BV793" s="36" t="str">
        <f t="shared" si="218"/>
        <v>3200</v>
      </c>
      <c r="BW793" s="36" t="b">
        <f t="shared" si="219"/>
        <v>1</v>
      </c>
      <c r="BX793" s="36"/>
      <c r="BY793" s="36"/>
      <c r="BZ793" s="36"/>
      <c r="CA793" s="36"/>
    </row>
    <row r="794" spans="1:79" ht="128.25">
      <c r="A794" s="38" t="s">
        <v>3801</v>
      </c>
      <c r="B794" s="33" t="s">
        <v>704</v>
      </c>
      <c r="C794" s="27" t="s">
        <v>259</v>
      </c>
      <c r="D794" s="27" t="s">
        <v>246</v>
      </c>
      <c r="E794" s="18" t="s">
        <v>3862</v>
      </c>
      <c r="F794" s="19" t="s">
        <v>3863</v>
      </c>
      <c r="G794" s="19" t="s">
        <v>3888</v>
      </c>
      <c r="H794" s="19" t="s">
        <v>3892</v>
      </c>
      <c r="I794" s="19">
        <v>80101500</v>
      </c>
      <c r="J794" s="19" t="s">
        <v>1371</v>
      </c>
      <c r="K794" s="19" t="s">
        <v>1322</v>
      </c>
      <c r="L794" s="19" t="s">
        <v>2835</v>
      </c>
      <c r="M794" s="20" t="s">
        <v>1321</v>
      </c>
      <c r="N794" s="20" t="s">
        <v>1321</v>
      </c>
      <c r="O794" s="20" t="s">
        <v>1321</v>
      </c>
      <c r="P794" s="20">
        <v>6</v>
      </c>
      <c r="Q794" s="20" t="s">
        <v>1390</v>
      </c>
      <c r="R794" s="20" t="s">
        <v>1391</v>
      </c>
      <c r="S794" s="21">
        <v>19031262</v>
      </c>
      <c r="T794" s="21">
        <v>19031262</v>
      </c>
      <c r="U794" s="20" t="s">
        <v>1404</v>
      </c>
      <c r="V794" s="20" t="s">
        <v>1405</v>
      </c>
      <c r="W794" s="19" t="s">
        <v>100</v>
      </c>
      <c r="X794" s="19" t="s">
        <v>1419</v>
      </c>
      <c r="Y794" s="19" t="s">
        <v>1459</v>
      </c>
      <c r="Z794" s="19" t="s">
        <v>1563</v>
      </c>
      <c r="AA794" s="19" t="s">
        <v>1665</v>
      </c>
      <c r="AB794" s="19" t="s">
        <v>1666</v>
      </c>
      <c r="AC794" s="32">
        <v>19031262</v>
      </c>
      <c r="AD794" s="32">
        <v>0</v>
      </c>
      <c r="AE794" s="32">
        <v>0</v>
      </c>
      <c r="AF794" s="32">
        <v>3171877</v>
      </c>
      <c r="AG794" s="32">
        <v>0</v>
      </c>
      <c r="AH794" s="32">
        <v>3171877</v>
      </c>
      <c r="AI794" s="32">
        <v>0</v>
      </c>
      <c r="AJ794" s="32">
        <v>3171877</v>
      </c>
      <c r="AK794" s="32">
        <v>0</v>
      </c>
      <c r="AL794" s="32">
        <v>3171877</v>
      </c>
      <c r="AM794" s="32">
        <v>0</v>
      </c>
      <c r="AN794" s="32">
        <v>3171877</v>
      </c>
      <c r="AO794" s="32">
        <v>0</v>
      </c>
      <c r="AP794" s="32">
        <v>3171877</v>
      </c>
      <c r="AQ794" s="32">
        <v>0</v>
      </c>
      <c r="AR794" s="32">
        <v>0</v>
      </c>
      <c r="AS794" s="32">
        <v>0</v>
      </c>
      <c r="AT794" s="32">
        <v>0</v>
      </c>
      <c r="AU794" s="32">
        <v>0</v>
      </c>
      <c r="AV794" s="32">
        <v>0</v>
      </c>
      <c r="AW794" s="32">
        <v>0</v>
      </c>
      <c r="AX794" s="32">
        <v>0</v>
      </c>
      <c r="AY794" s="32">
        <v>0</v>
      </c>
      <c r="AZ794" s="32">
        <v>0</v>
      </c>
      <c r="BA794" s="30"/>
      <c r="BB794" s="30"/>
      <c r="BC794" s="30"/>
      <c r="BD794" s="30"/>
      <c r="BE794" s="10" t="str">
        <f t="shared" si="211"/>
        <v>OK</v>
      </c>
      <c r="BF794" s="10" t="str">
        <f t="shared" si="212"/>
        <v>OK</v>
      </c>
      <c r="BG794" s="4">
        <f t="shared" si="213"/>
        <v>0</v>
      </c>
      <c r="BH794" s="11">
        <f t="shared" si="214"/>
        <v>19031262</v>
      </c>
      <c r="BI794" s="11">
        <f t="shared" si="215"/>
        <v>19031262</v>
      </c>
      <c r="BJ794" s="4">
        <f t="shared" si="216"/>
        <v>0</v>
      </c>
      <c r="BK794" s="4">
        <f t="shared" si="217"/>
        <v>0</v>
      </c>
      <c r="BL794" s="1">
        <v>4</v>
      </c>
      <c r="BM794" s="1">
        <v>3200</v>
      </c>
      <c r="BN794" s="1">
        <v>1</v>
      </c>
      <c r="BO794" s="12">
        <v>4</v>
      </c>
      <c r="BP794" s="1">
        <v>4</v>
      </c>
      <c r="BQ794" s="1">
        <v>7</v>
      </c>
      <c r="BT794" s="36"/>
      <c r="BU794" s="36"/>
      <c r="BV794" s="36" t="str">
        <f t="shared" si="218"/>
        <v>3200</v>
      </c>
      <c r="BW794" s="36" t="b">
        <f t="shared" si="219"/>
        <v>1</v>
      </c>
      <c r="BX794" s="36"/>
      <c r="BY794" s="36"/>
      <c r="BZ794" s="36"/>
      <c r="CA794" s="36"/>
    </row>
    <row r="795" spans="1:79" ht="142.5">
      <c r="A795" s="38" t="s">
        <v>3801</v>
      </c>
      <c r="B795" s="33" t="s">
        <v>705</v>
      </c>
      <c r="C795" s="27" t="s">
        <v>259</v>
      </c>
      <c r="D795" s="27" t="s">
        <v>246</v>
      </c>
      <c r="E795" s="18" t="s">
        <v>3862</v>
      </c>
      <c r="F795" s="19" t="s">
        <v>3863</v>
      </c>
      <c r="G795" s="19" t="s">
        <v>3888</v>
      </c>
      <c r="H795" s="19" t="s">
        <v>3892</v>
      </c>
      <c r="I795" s="19">
        <v>80101500</v>
      </c>
      <c r="J795" s="19" t="s">
        <v>1371</v>
      </c>
      <c r="K795" s="19" t="s">
        <v>1322</v>
      </c>
      <c r="L795" s="19" t="s">
        <v>2836</v>
      </c>
      <c r="M795" s="20" t="s">
        <v>1321</v>
      </c>
      <c r="N795" s="20" t="s">
        <v>1321</v>
      </c>
      <c r="O795" s="20" t="s">
        <v>1321</v>
      </c>
      <c r="P795" s="20">
        <v>6</v>
      </c>
      <c r="Q795" s="20" t="s">
        <v>1390</v>
      </c>
      <c r="R795" s="20" t="s">
        <v>1391</v>
      </c>
      <c r="S795" s="21">
        <v>19031262</v>
      </c>
      <c r="T795" s="21">
        <v>19031262</v>
      </c>
      <c r="U795" s="20" t="s">
        <v>1404</v>
      </c>
      <c r="V795" s="20" t="s">
        <v>1405</v>
      </c>
      <c r="W795" s="19" t="s">
        <v>100</v>
      </c>
      <c r="X795" s="19" t="s">
        <v>1419</v>
      </c>
      <c r="Y795" s="19" t="s">
        <v>1459</v>
      </c>
      <c r="Z795" s="19" t="s">
        <v>1563</v>
      </c>
      <c r="AA795" s="19" t="s">
        <v>1665</v>
      </c>
      <c r="AB795" s="19" t="s">
        <v>1666</v>
      </c>
      <c r="AC795" s="32">
        <v>19031262</v>
      </c>
      <c r="AD795" s="32">
        <v>0</v>
      </c>
      <c r="AE795" s="32">
        <v>0</v>
      </c>
      <c r="AF795" s="32">
        <v>3171877</v>
      </c>
      <c r="AG795" s="32">
        <v>0</v>
      </c>
      <c r="AH795" s="32">
        <v>3171877</v>
      </c>
      <c r="AI795" s="32">
        <v>0</v>
      </c>
      <c r="AJ795" s="32">
        <v>3171877</v>
      </c>
      <c r="AK795" s="32">
        <v>0</v>
      </c>
      <c r="AL795" s="32">
        <v>3171877</v>
      </c>
      <c r="AM795" s="32">
        <v>0</v>
      </c>
      <c r="AN795" s="32">
        <v>3171877</v>
      </c>
      <c r="AO795" s="32">
        <v>0</v>
      </c>
      <c r="AP795" s="32">
        <v>3171877</v>
      </c>
      <c r="AQ795" s="32">
        <v>0</v>
      </c>
      <c r="AR795" s="32">
        <v>0</v>
      </c>
      <c r="AS795" s="32">
        <v>0</v>
      </c>
      <c r="AT795" s="32">
        <v>0</v>
      </c>
      <c r="AU795" s="32">
        <v>0</v>
      </c>
      <c r="AV795" s="32">
        <v>0</v>
      </c>
      <c r="AW795" s="32">
        <v>0</v>
      </c>
      <c r="AX795" s="32">
        <v>0</v>
      </c>
      <c r="AY795" s="32">
        <v>0</v>
      </c>
      <c r="AZ795" s="32">
        <v>0</v>
      </c>
      <c r="BA795" s="30"/>
      <c r="BB795" s="30"/>
      <c r="BC795" s="30"/>
      <c r="BD795" s="30"/>
      <c r="BE795" s="10" t="str">
        <f t="shared" si="211"/>
        <v>OK</v>
      </c>
      <c r="BF795" s="10" t="str">
        <f t="shared" si="212"/>
        <v>OK</v>
      </c>
      <c r="BG795" s="4">
        <f t="shared" si="213"/>
        <v>0</v>
      </c>
      <c r="BH795" s="11">
        <f t="shared" si="214"/>
        <v>19031262</v>
      </c>
      <c r="BI795" s="11">
        <f t="shared" si="215"/>
        <v>19031262</v>
      </c>
      <c r="BJ795" s="4">
        <f t="shared" si="216"/>
        <v>0</v>
      </c>
      <c r="BK795" s="4">
        <f t="shared" si="217"/>
        <v>0</v>
      </c>
      <c r="BL795" s="1">
        <v>4</v>
      </c>
      <c r="BM795" s="1">
        <v>3200</v>
      </c>
      <c r="BN795" s="1">
        <v>1</v>
      </c>
      <c r="BO795" s="12">
        <v>4</v>
      </c>
      <c r="BP795" s="1">
        <v>4</v>
      </c>
      <c r="BQ795" s="1">
        <v>8</v>
      </c>
      <c r="BT795" s="36"/>
      <c r="BU795" s="36"/>
      <c r="BV795" s="36" t="str">
        <f t="shared" si="218"/>
        <v>3200</v>
      </c>
      <c r="BW795" s="36" t="b">
        <f t="shared" si="219"/>
        <v>1</v>
      </c>
      <c r="BX795" s="36"/>
      <c r="BY795" s="36"/>
      <c r="BZ795" s="36"/>
      <c r="CA795" s="36"/>
    </row>
    <row r="796" spans="1:79" ht="128.25">
      <c r="A796" s="38" t="s">
        <v>3801</v>
      </c>
      <c r="B796" s="33" t="s">
        <v>706</v>
      </c>
      <c r="C796" s="27" t="s">
        <v>259</v>
      </c>
      <c r="D796" s="27" t="s">
        <v>246</v>
      </c>
      <c r="E796" s="18" t="s">
        <v>3862</v>
      </c>
      <c r="F796" s="19" t="s">
        <v>3863</v>
      </c>
      <c r="G796" s="19" t="s">
        <v>3888</v>
      </c>
      <c r="H796" s="19" t="s">
        <v>3892</v>
      </c>
      <c r="I796" s="19">
        <v>80101500</v>
      </c>
      <c r="J796" s="19" t="s">
        <v>1371</v>
      </c>
      <c r="K796" s="19" t="s">
        <v>1322</v>
      </c>
      <c r="L796" s="19" t="s">
        <v>2837</v>
      </c>
      <c r="M796" s="20" t="s">
        <v>1321</v>
      </c>
      <c r="N796" s="20" t="s">
        <v>1321</v>
      </c>
      <c r="O796" s="20" t="s">
        <v>1321</v>
      </c>
      <c r="P796" s="20">
        <v>6</v>
      </c>
      <c r="Q796" s="20" t="s">
        <v>1390</v>
      </c>
      <c r="R796" s="20" t="s">
        <v>1391</v>
      </c>
      <c r="S796" s="21">
        <v>19031262</v>
      </c>
      <c r="T796" s="21">
        <v>19031262</v>
      </c>
      <c r="U796" s="20" t="s">
        <v>1404</v>
      </c>
      <c r="V796" s="20" t="s">
        <v>1405</v>
      </c>
      <c r="W796" s="19" t="s">
        <v>100</v>
      </c>
      <c r="X796" s="19" t="s">
        <v>1419</v>
      </c>
      <c r="Y796" s="19" t="s">
        <v>1459</v>
      </c>
      <c r="Z796" s="19" t="s">
        <v>1563</v>
      </c>
      <c r="AA796" s="19" t="s">
        <v>1665</v>
      </c>
      <c r="AB796" s="19" t="s">
        <v>1666</v>
      </c>
      <c r="AC796" s="32">
        <v>19031262</v>
      </c>
      <c r="AD796" s="32">
        <v>0</v>
      </c>
      <c r="AE796" s="32">
        <v>0</v>
      </c>
      <c r="AF796" s="32">
        <v>3171877</v>
      </c>
      <c r="AG796" s="32">
        <v>0</v>
      </c>
      <c r="AH796" s="32">
        <v>3171877</v>
      </c>
      <c r="AI796" s="32">
        <v>0</v>
      </c>
      <c r="AJ796" s="32">
        <v>3171877</v>
      </c>
      <c r="AK796" s="32">
        <v>0</v>
      </c>
      <c r="AL796" s="32">
        <v>3171877</v>
      </c>
      <c r="AM796" s="32">
        <v>0</v>
      </c>
      <c r="AN796" s="32">
        <v>3171877</v>
      </c>
      <c r="AO796" s="32">
        <v>0</v>
      </c>
      <c r="AP796" s="32">
        <v>3171877</v>
      </c>
      <c r="AQ796" s="32">
        <v>0</v>
      </c>
      <c r="AR796" s="32">
        <v>0</v>
      </c>
      <c r="AS796" s="32">
        <v>0</v>
      </c>
      <c r="AT796" s="32">
        <v>0</v>
      </c>
      <c r="AU796" s="32">
        <v>0</v>
      </c>
      <c r="AV796" s="32">
        <v>0</v>
      </c>
      <c r="AW796" s="32">
        <v>0</v>
      </c>
      <c r="AX796" s="32">
        <v>0</v>
      </c>
      <c r="AY796" s="32">
        <v>0</v>
      </c>
      <c r="AZ796" s="32">
        <v>0</v>
      </c>
      <c r="BA796" s="30"/>
      <c r="BB796" s="30"/>
      <c r="BC796" s="30"/>
      <c r="BD796" s="30"/>
      <c r="BE796" s="10" t="str">
        <f t="shared" si="211"/>
        <v>OK</v>
      </c>
      <c r="BF796" s="10" t="str">
        <f t="shared" si="212"/>
        <v>OK</v>
      </c>
      <c r="BG796" s="4">
        <f t="shared" si="213"/>
        <v>0</v>
      </c>
      <c r="BH796" s="11">
        <f t="shared" si="214"/>
        <v>19031262</v>
      </c>
      <c r="BI796" s="11">
        <f t="shared" si="215"/>
        <v>19031262</v>
      </c>
      <c r="BJ796" s="4">
        <f t="shared" si="216"/>
        <v>0</v>
      </c>
      <c r="BK796" s="4">
        <f t="shared" si="217"/>
        <v>0</v>
      </c>
      <c r="BL796" s="1">
        <v>4</v>
      </c>
      <c r="BM796" s="1">
        <v>3200</v>
      </c>
      <c r="BN796" s="1">
        <v>1</v>
      </c>
      <c r="BO796" s="12">
        <v>4</v>
      </c>
      <c r="BP796" s="1">
        <v>4</v>
      </c>
      <c r="BQ796" s="1">
        <v>9</v>
      </c>
      <c r="BT796" s="36"/>
      <c r="BU796" s="36"/>
      <c r="BV796" s="36" t="str">
        <f t="shared" si="218"/>
        <v>3200</v>
      </c>
      <c r="BW796" s="36" t="b">
        <f t="shared" si="219"/>
        <v>1</v>
      </c>
      <c r="BX796" s="36"/>
      <c r="BY796" s="36"/>
      <c r="BZ796" s="36"/>
      <c r="CA796" s="36"/>
    </row>
    <row r="797" spans="1:79" ht="171">
      <c r="A797" s="38" t="s">
        <v>3801</v>
      </c>
      <c r="B797" s="33" t="s">
        <v>707</v>
      </c>
      <c r="C797" s="27" t="s">
        <v>259</v>
      </c>
      <c r="D797" s="27" t="s">
        <v>246</v>
      </c>
      <c r="E797" s="18" t="s">
        <v>3862</v>
      </c>
      <c r="F797" s="19" t="s">
        <v>3863</v>
      </c>
      <c r="G797" s="19" t="s">
        <v>3888</v>
      </c>
      <c r="H797" s="19" t="s">
        <v>3892</v>
      </c>
      <c r="I797" s="19">
        <v>80101500</v>
      </c>
      <c r="J797" s="19" t="s">
        <v>1371</v>
      </c>
      <c r="K797" s="19" t="s">
        <v>1322</v>
      </c>
      <c r="L797" s="19" t="s">
        <v>2827</v>
      </c>
      <c r="M797" s="20" t="s">
        <v>1321</v>
      </c>
      <c r="N797" s="20" t="s">
        <v>1321</v>
      </c>
      <c r="O797" s="20" t="s">
        <v>1321</v>
      </c>
      <c r="P797" s="20">
        <v>6</v>
      </c>
      <c r="Q797" s="20" t="s">
        <v>1390</v>
      </c>
      <c r="R797" s="20" t="s">
        <v>1391</v>
      </c>
      <c r="S797" s="21">
        <v>19031262</v>
      </c>
      <c r="T797" s="21">
        <v>19031262</v>
      </c>
      <c r="U797" s="20" t="s">
        <v>1404</v>
      </c>
      <c r="V797" s="20" t="s">
        <v>1405</v>
      </c>
      <c r="W797" s="19" t="s">
        <v>100</v>
      </c>
      <c r="X797" s="19" t="s">
        <v>1419</v>
      </c>
      <c r="Y797" s="19" t="s">
        <v>1459</v>
      </c>
      <c r="Z797" s="19" t="s">
        <v>1563</v>
      </c>
      <c r="AA797" s="19" t="s">
        <v>1665</v>
      </c>
      <c r="AB797" s="19" t="s">
        <v>1666</v>
      </c>
      <c r="AC797" s="32">
        <v>19031262</v>
      </c>
      <c r="AD797" s="32">
        <v>0</v>
      </c>
      <c r="AE797" s="32">
        <v>0</v>
      </c>
      <c r="AF797" s="32">
        <v>3171877</v>
      </c>
      <c r="AG797" s="32">
        <v>0</v>
      </c>
      <c r="AH797" s="32">
        <v>3171877</v>
      </c>
      <c r="AI797" s="32">
        <v>0</v>
      </c>
      <c r="AJ797" s="32">
        <v>3171877</v>
      </c>
      <c r="AK797" s="32">
        <v>0</v>
      </c>
      <c r="AL797" s="32">
        <v>3171877</v>
      </c>
      <c r="AM797" s="32">
        <v>0</v>
      </c>
      <c r="AN797" s="32">
        <v>3171877</v>
      </c>
      <c r="AO797" s="32">
        <v>0</v>
      </c>
      <c r="AP797" s="32">
        <v>3171877</v>
      </c>
      <c r="AQ797" s="32">
        <v>0</v>
      </c>
      <c r="AR797" s="32">
        <v>0</v>
      </c>
      <c r="AS797" s="32">
        <v>0</v>
      </c>
      <c r="AT797" s="32">
        <v>0</v>
      </c>
      <c r="AU797" s="32">
        <v>0</v>
      </c>
      <c r="AV797" s="32">
        <v>0</v>
      </c>
      <c r="AW797" s="32">
        <v>0</v>
      </c>
      <c r="AX797" s="32">
        <v>0</v>
      </c>
      <c r="AY797" s="32">
        <v>0</v>
      </c>
      <c r="AZ797" s="32">
        <v>0</v>
      </c>
      <c r="BA797" s="30"/>
      <c r="BB797" s="30"/>
      <c r="BC797" s="30"/>
      <c r="BD797" s="30"/>
      <c r="BE797" s="10" t="str">
        <f t="shared" si="211"/>
        <v>OK</v>
      </c>
      <c r="BF797" s="10" t="str">
        <f t="shared" si="212"/>
        <v>OK</v>
      </c>
      <c r="BG797" s="4">
        <f t="shared" si="213"/>
        <v>0</v>
      </c>
      <c r="BH797" s="11">
        <f t="shared" si="214"/>
        <v>19031262</v>
      </c>
      <c r="BI797" s="11">
        <f t="shared" si="215"/>
        <v>19031262</v>
      </c>
      <c r="BJ797" s="4">
        <f t="shared" si="216"/>
        <v>0</v>
      </c>
      <c r="BK797" s="4">
        <f t="shared" si="217"/>
        <v>0</v>
      </c>
      <c r="BL797" s="1">
        <v>4</v>
      </c>
      <c r="BM797" s="1">
        <v>3200</v>
      </c>
      <c r="BN797" s="1">
        <v>1</v>
      </c>
      <c r="BO797" s="12">
        <v>4</v>
      </c>
      <c r="BP797" s="1">
        <v>4</v>
      </c>
      <c r="BQ797" s="1">
        <v>10</v>
      </c>
      <c r="BT797" s="36"/>
      <c r="BU797" s="36"/>
      <c r="BV797" s="36" t="str">
        <f t="shared" si="218"/>
        <v>3200</v>
      </c>
      <c r="BW797" s="36" t="b">
        <f t="shared" si="219"/>
        <v>1</v>
      </c>
      <c r="BX797" s="36"/>
      <c r="BY797" s="36"/>
      <c r="BZ797" s="36"/>
      <c r="CA797" s="36"/>
    </row>
    <row r="798" spans="1:79" ht="171">
      <c r="A798" s="38" t="s">
        <v>3801</v>
      </c>
      <c r="B798" s="33" t="s">
        <v>708</v>
      </c>
      <c r="C798" s="27" t="s">
        <v>259</v>
      </c>
      <c r="D798" s="27" t="s">
        <v>246</v>
      </c>
      <c r="E798" s="18" t="s">
        <v>3862</v>
      </c>
      <c r="F798" s="19" t="s">
        <v>3863</v>
      </c>
      <c r="G798" s="19" t="s">
        <v>3888</v>
      </c>
      <c r="H798" s="19" t="s">
        <v>3892</v>
      </c>
      <c r="I798" s="19">
        <v>80101500</v>
      </c>
      <c r="J798" s="19" t="s">
        <v>1371</v>
      </c>
      <c r="K798" s="19" t="s">
        <v>1322</v>
      </c>
      <c r="L798" s="19" t="s">
        <v>2828</v>
      </c>
      <c r="M798" s="20" t="s">
        <v>1321</v>
      </c>
      <c r="N798" s="20" t="s">
        <v>1321</v>
      </c>
      <c r="O798" s="20" t="s">
        <v>1321</v>
      </c>
      <c r="P798" s="20">
        <v>6</v>
      </c>
      <c r="Q798" s="20" t="s">
        <v>1390</v>
      </c>
      <c r="R798" s="20" t="s">
        <v>1391</v>
      </c>
      <c r="S798" s="21">
        <v>19031262</v>
      </c>
      <c r="T798" s="21">
        <v>19031262</v>
      </c>
      <c r="U798" s="20" t="s">
        <v>1404</v>
      </c>
      <c r="V798" s="20" t="s">
        <v>1405</v>
      </c>
      <c r="W798" s="19" t="s">
        <v>100</v>
      </c>
      <c r="X798" s="19" t="s">
        <v>1419</v>
      </c>
      <c r="Y798" s="19" t="s">
        <v>1459</v>
      </c>
      <c r="Z798" s="19" t="s">
        <v>1563</v>
      </c>
      <c r="AA798" s="19" t="s">
        <v>1665</v>
      </c>
      <c r="AB798" s="19" t="s">
        <v>1666</v>
      </c>
      <c r="AC798" s="32">
        <v>19031262</v>
      </c>
      <c r="AD798" s="32">
        <v>0</v>
      </c>
      <c r="AE798" s="32">
        <v>0</v>
      </c>
      <c r="AF798" s="32">
        <v>3171877</v>
      </c>
      <c r="AG798" s="32">
        <v>0</v>
      </c>
      <c r="AH798" s="32">
        <v>3171877</v>
      </c>
      <c r="AI798" s="32">
        <v>0</v>
      </c>
      <c r="AJ798" s="32">
        <v>3171877</v>
      </c>
      <c r="AK798" s="32">
        <v>0</v>
      </c>
      <c r="AL798" s="32">
        <v>3171877</v>
      </c>
      <c r="AM798" s="32">
        <v>0</v>
      </c>
      <c r="AN798" s="32">
        <v>3171877</v>
      </c>
      <c r="AO798" s="32">
        <v>0</v>
      </c>
      <c r="AP798" s="32">
        <v>3171877</v>
      </c>
      <c r="AQ798" s="32">
        <v>0</v>
      </c>
      <c r="AR798" s="32">
        <v>0</v>
      </c>
      <c r="AS798" s="32">
        <v>0</v>
      </c>
      <c r="AT798" s="32">
        <v>0</v>
      </c>
      <c r="AU798" s="32">
        <v>0</v>
      </c>
      <c r="AV798" s="32">
        <v>0</v>
      </c>
      <c r="AW798" s="32">
        <v>0</v>
      </c>
      <c r="AX798" s="32">
        <v>0</v>
      </c>
      <c r="AY798" s="32">
        <v>0</v>
      </c>
      <c r="AZ798" s="32">
        <v>0</v>
      </c>
      <c r="BA798" s="30"/>
      <c r="BB798" s="30"/>
      <c r="BC798" s="30"/>
      <c r="BD798" s="30"/>
      <c r="BE798" s="10" t="str">
        <f t="shared" si="211"/>
        <v>OK</v>
      </c>
      <c r="BF798" s="10" t="str">
        <f t="shared" si="212"/>
        <v>OK</v>
      </c>
      <c r="BG798" s="4">
        <f t="shared" si="213"/>
        <v>0</v>
      </c>
      <c r="BH798" s="11">
        <f t="shared" si="214"/>
        <v>19031262</v>
      </c>
      <c r="BI798" s="11">
        <f t="shared" si="215"/>
        <v>19031262</v>
      </c>
      <c r="BJ798" s="4">
        <f t="shared" si="216"/>
        <v>0</v>
      </c>
      <c r="BK798" s="4">
        <f t="shared" si="217"/>
        <v>0</v>
      </c>
      <c r="BL798" s="1">
        <v>4</v>
      </c>
      <c r="BM798" s="1">
        <v>3200</v>
      </c>
      <c r="BN798" s="1">
        <v>1</v>
      </c>
      <c r="BO798" s="12">
        <v>4</v>
      </c>
      <c r="BP798" s="1">
        <v>4</v>
      </c>
      <c r="BQ798" s="1">
        <v>11</v>
      </c>
      <c r="BT798" s="36"/>
      <c r="BU798" s="36"/>
      <c r="BV798" s="36" t="str">
        <f t="shared" si="218"/>
        <v>3200</v>
      </c>
      <c r="BW798" s="36" t="b">
        <f t="shared" si="219"/>
        <v>1</v>
      </c>
      <c r="BX798" s="36"/>
      <c r="BY798" s="36"/>
      <c r="BZ798" s="36"/>
      <c r="CA798" s="36"/>
    </row>
    <row r="799" spans="1:79" ht="142.5">
      <c r="A799" s="38" t="s">
        <v>3801</v>
      </c>
      <c r="B799" s="33" t="s">
        <v>709</v>
      </c>
      <c r="C799" s="27" t="s">
        <v>259</v>
      </c>
      <c r="D799" s="27" t="s">
        <v>246</v>
      </c>
      <c r="E799" s="18" t="s">
        <v>3862</v>
      </c>
      <c r="F799" s="19" t="s">
        <v>3863</v>
      </c>
      <c r="G799" s="19" t="s">
        <v>3888</v>
      </c>
      <c r="H799" s="19" t="s">
        <v>3892</v>
      </c>
      <c r="I799" s="19">
        <v>80101500</v>
      </c>
      <c r="J799" s="19" t="s">
        <v>1371</v>
      </c>
      <c r="K799" s="19" t="s">
        <v>1373</v>
      </c>
      <c r="L799" s="19" t="s">
        <v>2829</v>
      </c>
      <c r="M799" s="20" t="s">
        <v>265</v>
      </c>
      <c r="N799" s="20" t="s">
        <v>265</v>
      </c>
      <c r="O799" s="20" t="s">
        <v>265</v>
      </c>
      <c r="P799" s="20">
        <v>11</v>
      </c>
      <c r="Q799" s="20" t="s">
        <v>1390</v>
      </c>
      <c r="R799" s="20" t="s">
        <v>1391</v>
      </c>
      <c r="S799" s="21">
        <v>55650000</v>
      </c>
      <c r="T799" s="21">
        <v>55650000</v>
      </c>
      <c r="U799" s="20" t="s">
        <v>1404</v>
      </c>
      <c r="V799" s="20" t="s">
        <v>1405</v>
      </c>
      <c r="W799" s="19" t="s">
        <v>100</v>
      </c>
      <c r="X799" s="19" t="s">
        <v>1437</v>
      </c>
      <c r="Y799" s="19" t="s">
        <v>1459</v>
      </c>
      <c r="Z799" s="19" t="s">
        <v>1564</v>
      </c>
      <c r="AA799" s="19" t="s">
        <v>1665</v>
      </c>
      <c r="AB799" s="19" t="s">
        <v>1666</v>
      </c>
      <c r="AC799" s="32">
        <v>0</v>
      </c>
      <c r="AD799" s="32">
        <v>0</v>
      </c>
      <c r="AE799" s="32">
        <v>55650000</v>
      </c>
      <c r="AF799" s="32">
        <v>0</v>
      </c>
      <c r="AG799" s="32">
        <v>0</v>
      </c>
      <c r="AH799" s="32">
        <v>5300000</v>
      </c>
      <c r="AI799" s="32">
        <v>0</v>
      </c>
      <c r="AJ799" s="32">
        <v>5300000</v>
      </c>
      <c r="AK799" s="32">
        <v>0</v>
      </c>
      <c r="AL799" s="32">
        <v>5300000</v>
      </c>
      <c r="AM799" s="32">
        <v>0</v>
      </c>
      <c r="AN799" s="32">
        <v>5300000</v>
      </c>
      <c r="AO799" s="32">
        <v>0</v>
      </c>
      <c r="AP799" s="32">
        <v>5300000</v>
      </c>
      <c r="AQ799" s="32">
        <v>0</v>
      </c>
      <c r="AR799" s="32">
        <v>5300000</v>
      </c>
      <c r="AS799" s="32">
        <v>0</v>
      </c>
      <c r="AT799" s="32">
        <v>5300000</v>
      </c>
      <c r="AU799" s="32">
        <v>0</v>
      </c>
      <c r="AV799" s="32">
        <v>5300000</v>
      </c>
      <c r="AW799" s="32">
        <v>0</v>
      </c>
      <c r="AX799" s="32">
        <v>5300000</v>
      </c>
      <c r="AY799" s="32">
        <v>0</v>
      </c>
      <c r="AZ799" s="32">
        <v>7950000</v>
      </c>
      <c r="BA799" s="30"/>
      <c r="BB799" s="30"/>
      <c r="BC799" s="30"/>
      <c r="BD799" s="30"/>
      <c r="BE799" s="10" t="str">
        <f t="shared" si="211"/>
        <v>OK</v>
      </c>
      <c r="BF799" s="10" t="str">
        <f t="shared" si="212"/>
        <v>OK</v>
      </c>
      <c r="BG799" s="4">
        <f t="shared" si="213"/>
        <v>0</v>
      </c>
      <c r="BH799" s="11">
        <f t="shared" si="214"/>
        <v>55650000</v>
      </c>
      <c r="BI799" s="11">
        <f t="shared" si="215"/>
        <v>55650000</v>
      </c>
      <c r="BJ799" s="4">
        <f t="shared" si="216"/>
        <v>0</v>
      </c>
      <c r="BK799" s="4">
        <f t="shared" si="217"/>
        <v>0</v>
      </c>
      <c r="BL799" s="1">
        <v>4</v>
      </c>
      <c r="BM799" s="1">
        <v>3200</v>
      </c>
      <c r="BN799" s="1">
        <v>1</v>
      </c>
      <c r="BO799" s="12">
        <v>4</v>
      </c>
      <c r="BP799" s="1">
        <v>4</v>
      </c>
      <c r="BQ799" s="1">
        <v>12</v>
      </c>
      <c r="BT799" s="36"/>
      <c r="BU799" s="36"/>
      <c r="BV799" s="36" t="str">
        <f t="shared" si="218"/>
        <v>3200</v>
      </c>
      <c r="BW799" s="36" t="b">
        <f t="shared" si="219"/>
        <v>1</v>
      </c>
      <c r="BX799" s="36"/>
      <c r="BY799" s="36"/>
      <c r="BZ799" s="36"/>
      <c r="CA799" s="36"/>
    </row>
    <row r="800" spans="1:79" ht="99.75">
      <c r="A800" s="38" t="s">
        <v>61</v>
      </c>
      <c r="B800" s="33" t="s">
        <v>3934</v>
      </c>
      <c r="C800" s="27" t="s">
        <v>259</v>
      </c>
      <c r="D800" s="27" t="s">
        <v>246</v>
      </c>
      <c r="E800" s="18" t="s">
        <v>3862</v>
      </c>
      <c r="F800" s="19" t="s">
        <v>3863</v>
      </c>
      <c r="G800" s="19" t="s">
        <v>3864</v>
      </c>
      <c r="H800" s="19" t="s">
        <v>3865</v>
      </c>
      <c r="I800" s="19" t="s">
        <v>61</v>
      </c>
      <c r="J800" s="19" t="s">
        <v>1327</v>
      </c>
      <c r="K800" s="19" t="s">
        <v>4434</v>
      </c>
      <c r="L800" s="19" t="s">
        <v>4449</v>
      </c>
      <c r="M800" s="20" t="s">
        <v>61</v>
      </c>
      <c r="N800" s="20" t="s">
        <v>61</v>
      </c>
      <c r="O800" s="20" t="s">
        <v>61</v>
      </c>
      <c r="P800" s="20" t="s">
        <v>61</v>
      </c>
      <c r="Q800" s="20" t="s">
        <v>1392</v>
      </c>
      <c r="R800" s="20" t="s">
        <v>1391</v>
      </c>
      <c r="S800" s="21">
        <v>13443104</v>
      </c>
      <c r="T800" s="21">
        <v>13443104</v>
      </c>
      <c r="U800" s="20" t="s">
        <v>1404</v>
      </c>
      <c r="V800" s="20" t="s">
        <v>1405</v>
      </c>
      <c r="W800" s="19" t="s">
        <v>3149</v>
      </c>
      <c r="X800" s="19" t="s">
        <v>1410</v>
      </c>
      <c r="Y800" s="19" t="s">
        <v>1460</v>
      </c>
      <c r="Z800" s="19" t="s">
        <v>1848</v>
      </c>
      <c r="AA800" s="19" t="s">
        <v>1660</v>
      </c>
      <c r="AB800" s="19" t="s">
        <v>3166</v>
      </c>
      <c r="AC800" s="32">
        <v>3400000</v>
      </c>
      <c r="AD800" s="32">
        <v>3400000</v>
      </c>
      <c r="AE800" s="32">
        <v>3400000</v>
      </c>
      <c r="AF800" s="32">
        <v>3400000</v>
      </c>
      <c r="AG800" s="32">
        <v>3400000</v>
      </c>
      <c r="AH800" s="32">
        <v>3400000</v>
      </c>
      <c r="AI800" s="32">
        <v>3243104</v>
      </c>
      <c r="AJ800" s="32">
        <v>3243104</v>
      </c>
      <c r="AK800" s="32">
        <v>0</v>
      </c>
      <c r="AL800" s="32">
        <v>0</v>
      </c>
      <c r="AM800" s="32">
        <v>0</v>
      </c>
      <c r="AN800" s="32">
        <v>0</v>
      </c>
      <c r="AO800" s="32">
        <v>0</v>
      </c>
      <c r="AP800" s="32">
        <v>0</v>
      </c>
      <c r="AQ800" s="32">
        <v>0</v>
      </c>
      <c r="AR800" s="32">
        <v>0</v>
      </c>
      <c r="AS800" s="32">
        <v>0</v>
      </c>
      <c r="AT800" s="32">
        <v>0</v>
      </c>
      <c r="AU800" s="32">
        <v>0</v>
      </c>
      <c r="AV800" s="32">
        <v>0</v>
      </c>
      <c r="AW800" s="32">
        <v>0</v>
      </c>
      <c r="AX800" s="32">
        <v>0</v>
      </c>
      <c r="AY800" s="32">
        <v>0</v>
      </c>
      <c r="AZ800" s="32">
        <v>0</v>
      </c>
      <c r="BA800" s="30"/>
      <c r="BB800" s="30"/>
      <c r="BC800" s="30"/>
      <c r="BD800" s="30"/>
      <c r="BE800" s="10" t="str">
        <f t="shared" si="211"/>
        <v>OK</v>
      </c>
      <c r="BF800" s="10" t="str">
        <f t="shared" si="212"/>
        <v>OK</v>
      </c>
      <c r="BG800" s="4">
        <f t="shared" si="213"/>
        <v>0</v>
      </c>
      <c r="BH800" s="11">
        <f t="shared" si="214"/>
        <v>13443104</v>
      </c>
      <c r="BI800" s="11">
        <f t="shared" si="215"/>
        <v>13443104</v>
      </c>
      <c r="BJ800" s="4">
        <f t="shared" si="216"/>
        <v>0</v>
      </c>
      <c r="BK800" s="4">
        <f t="shared" si="217"/>
        <v>0</v>
      </c>
      <c r="BO800" s="12"/>
      <c r="BT800" s="36"/>
      <c r="BU800" s="36"/>
      <c r="BV800" s="36"/>
      <c r="BW800" s="36"/>
      <c r="BX800" s="36"/>
      <c r="BY800" s="36"/>
      <c r="BZ800" s="36"/>
      <c r="CA800" s="36"/>
    </row>
    <row r="801" spans="1:79" ht="114">
      <c r="A801" s="38" t="s">
        <v>3801</v>
      </c>
      <c r="B801" s="33" t="s">
        <v>3933</v>
      </c>
      <c r="C801" s="27" t="s">
        <v>259</v>
      </c>
      <c r="D801" s="27" t="s">
        <v>246</v>
      </c>
      <c r="E801" s="18" t="s">
        <v>3862</v>
      </c>
      <c r="F801" s="19" t="s">
        <v>3863</v>
      </c>
      <c r="G801" s="19" t="s">
        <v>3864</v>
      </c>
      <c r="H801" s="19" t="s">
        <v>3865</v>
      </c>
      <c r="I801" s="19">
        <v>80111605</v>
      </c>
      <c r="J801" s="19" t="s">
        <v>1327</v>
      </c>
      <c r="K801" s="19" t="s">
        <v>1350</v>
      </c>
      <c r="L801" s="19" t="s">
        <v>4448</v>
      </c>
      <c r="M801" s="20" t="s">
        <v>1321</v>
      </c>
      <c r="N801" s="20" t="s">
        <v>1321</v>
      </c>
      <c r="O801" s="20" t="s">
        <v>1321</v>
      </c>
      <c r="P801" s="20">
        <v>4</v>
      </c>
      <c r="Q801" s="20" t="s">
        <v>1390</v>
      </c>
      <c r="R801" s="20" t="s">
        <v>1391</v>
      </c>
      <c r="S801" s="21">
        <v>25797072</v>
      </c>
      <c r="T801" s="21">
        <v>25797072</v>
      </c>
      <c r="U801" s="20" t="s">
        <v>1404</v>
      </c>
      <c r="V801" s="20" t="s">
        <v>1405</v>
      </c>
      <c r="W801" s="19" t="s">
        <v>3149</v>
      </c>
      <c r="X801" s="19" t="s">
        <v>1438</v>
      </c>
      <c r="Y801" s="19" t="s">
        <v>1459</v>
      </c>
      <c r="Z801" s="19" t="s">
        <v>4954</v>
      </c>
      <c r="AA801" s="19" t="s">
        <v>1660</v>
      </c>
      <c r="AB801" s="19" t="s">
        <v>3166</v>
      </c>
      <c r="AC801" s="32">
        <v>25797072</v>
      </c>
      <c r="AD801" s="32">
        <v>0</v>
      </c>
      <c r="AE801" s="32">
        <v>0</v>
      </c>
      <c r="AF801" s="32">
        <v>982745</v>
      </c>
      <c r="AG801" s="32">
        <v>0</v>
      </c>
      <c r="AH801" s="32">
        <v>7370592</v>
      </c>
      <c r="AI801" s="32">
        <v>0</v>
      </c>
      <c r="AJ801" s="32">
        <v>7370592</v>
      </c>
      <c r="AK801" s="32">
        <v>0</v>
      </c>
      <c r="AL801" s="32">
        <v>10073143</v>
      </c>
      <c r="AM801" s="32">
        <v>0</v>
      </c>
      <c r="AN801" s="32">
        <v>0</v>
      </c>
      <c r="AO801" s="32">
        <v>0</v>
      </c>
      <c r="AP801" s="32">
        <v>0</v>
      </c>
      <c r="AQ801" s="32">
        <v>0</v>
      </c>
      <c r="AR801" s="32">
        <v>0</v>
      </c>
      <c r="AS801" s="32">
        <v>0</v>
      </c>
      <c r="AT801" s="32">
        <v>0</v>
      </c>
      <c r="AU801" s="32">
        <v>0</v>
      </c>
      <c r="AV801" s="32">
        <v>0</v>
      </c>
      <c r="AW801" s="32">
        <v>0</v>
      </c>
      <c r="AX801" s="32">
        <v>0</v>
      </c>
      <c r="AY801" s="32">
        <v>0</v>
      </c>
      <c r="AZ801" s="32">
        <v>0</v>
      </c>
      <c r="BA801" s="30"/>
      <c r="BB801" s="30"/>
      <c r="BC801" s="30"/>
      <c r="BD801" s="30"/>
      <c r="BE801" s="10" t="str">
        <f t="shared" si="211"/>
        <v>OK</v>
      </c>
      <c r="BF801" s="10" t="str">
        <f t="shared" si="212"/>
        <v>OK</v>
      </c>
      <c r="BG801" s="4">
        <f t="shared" si="213"/>
        <v>0</v>
      </c>
      <c r="BH801" s="11">
        <f t="shared" si="214"/>
        <v>25797072</v>
      </c>
      <c r="BI801" s="11">
        <f t="shared" si="215"/>
        <v>25797072</v>
      </c>
      <c r="BJ801" s="4">
        <f t="shared" si="216"/>
        <v>0</v>
      </c>
      <c r="BK801" s="4">
        <f t="shared" si="217"/>
        <v>0</v>
      </c>
      <c r="BO801" s="12"/>
      <c r="BT801" s="36"/>
      <c r="BU801" s="36"/>
      <c r="BV801" s="36"/>
      <c r="BW801" s="36"/>
      <c r="BX801" s="36"/>
      <c r="BY801" s="36"/>
      <c r="BZ801" s="36"/>
      <c r="CA801" s="36"/>
    </row>
    <row r="802" spans="1:79" ht="99.75">
      <c r="A802" s="38" t="s">
        <v>3801</v>
      </c>
      <c r="B802" s="33" t="s">
        <v>3932</v>
      </c>
      <c r="C802" s="27" t="s">
        <v>259</v>
      </c>
      <c r="D802" s="27" t="s">
        <v>246</v>
      </c>
      <c r="E802" s="18" t="s">
        <v>3862</v>
      </c>
      <c r="F802" s="19" t="s">
        <v>3863</v>
      </c>
      <c r="G802" s="19" t="s">
        <v>3864</v>
      </c>
      <c r="H802" s="19" t="s">
        <v>3865</v>
      </c>
      <c r="I802" s="19">
        <v>80111607</v>
      </c>
      <c r="J802" s="19" t="s">
        <v>1327</v>
      </c>
      <c r="K802" s="19" t="s">
        <v>1350</v>
      </c>
      <c r="L802" s="19" t="s">
        <v>4447</v>
      </c>
      <c r="M802" s="20" t="s">
        <v>1321</v>
      </c>
      <c r="N802" s="20" t="s">
        <v>1321</v>
      </c>
      <c r="O802" s="20" t="s">
        <v>1321</v>
      </c>
      <c r="P802" s="20">
        <v>4</v>
      </c>
      <c r="Q802" s="20" t="s">
        <v>1390</v>
      </c>
      <c r="R802" s="20" t="s">
        <v>1391</v>
      </c>
      <c r="S802" s="21">
        <v>25797072</v>
      </c>
      <c r="T802" s="21">
        <v>25797072</v>
      </c>
      <c r="U802" s="20" t="s">
        <v>1404</v>
      </c>
      <c r="V802" s="20" t="s">
        <v>1405</v>
      </c>
      <c r="W802" s="19" t="s">
        <v>3149</v>
      </c>
      <c r="X802" s="19" t="s">
        <v>1438</v>
      </c>
      <c r="Y802" s="19" t="s">
        <v>1459</v>
      </c>
      <c r="Z802" s="19" t="s">
        <v>4953</v>
      </c>
      <c r="AA802" s="19" t="s">
        <v>1660</v>
      </c>
      <c r="AB802" s="19" t="s">
        <v>3166</v>
      </c>
      <c r="AC802" s="32">
        <v>25797072</v>
      </c>
      <c r="AD802" s="32">
        <v>0</v>
      </c>
      <c r="AE802" s="32">
        <v>0</v>
      </c>
      <c r="AF802" s="32">
        <v>982745</v>
      </c>
      <c r="AG802" s="32">
        <v>0</v>
      </c>
      <c r="AH802" s="32">
        <v>7370592</v>
      </c>
      <c r="AI802" s="32">
        <v>0</v>
      </c>
      <c r="AJ802" s="32">
        <v>7370592</v>
      </c>
      <c r="AK802" s="32">
        <v>0</v>
      </c>
      <c r="AL802" s="32">
        <v>10073143</v>
      </c>
      <c r="AM802" s="32">
        <v>0</v>
      </c>
      <c r="AN802" s="32">
        <v>0</v>
      </c>
      <c r="AO802" s="32">
        <v>0</v>
      </c>
      <c r="AP802" s="32">
        <v>0</v>
      </c>
      <c r="AQ802" s="32">
        <v>0</v>
      </c>
      <c r="AR802" s="32">
        <v>0</v>
      </c>
      <c r="AS802" s="32">
        <v>0</v>
      </c>
      <c r="AT802" s="32">
        <v>0</v>
      </c>
      <c r="AU802" s="32">
        <v>0</v>
      </c>
      <c r="AV802" s="32">
        <v>0</v>
      </c>
      <c r="AW802" s="32">
        <v>0</v>
      </c>
      <c r="AX802" s="32">
        <v>0</v>
      </c>
      <c r="AY802" s="32">
        <v>0</v>
      </c>
      <c r="AZ802" s="32">
        <v>0</v>
      </c>
      <c r="BA802" s="30"/>
      <c r="BB802" s="30"/>
      <c r="BC802" s="30"/>
      <c r="BD802" s="30"/>
      <c r="BE802" s="10" t="str">
        <f t="shared" si="211"/>
        <v>OK</v>
      </c>
      <c r="BF802" s="10" t="str">
        <f t="shared" si="212"/>
        <v>OK</v>
      </c>
      <c r="BG802" s="4">
        <f t="shared" si="213"/>
        <v>0</v>
      </c>
      <c r="BH802" s="11">
        <f t="shared" si="214"/>
        <v>25797072</v>
      </c>
      <c r="BI802" s="11">
        <f t="shared" si="215"/>
        <v>25797072</v>
      </c>
      <c r="BJ802" s="4">
        <f t="shared" si="216"/>
        <v>0</v>
      </c>
      <c r="BK802" s="4">
        <f t="shared" si="217"/>
        <v>0</v>
      </c>
      <c r="BO802" s="12"/>
      <c r="BT802" s="36"/>
      <c r="BU802" s="36"/>
      <c r="BV802" s="36"/>
      <c r="BW802" s="36"/>
      <c r="BX802" s="36"/>
      <c r="BY802" s="36"/>
      <c r="BZ802" s="36"/>
      <c r="CA802" s="36"/>
    </row>
    <row r="803" spans="1:79" ht="156.75">
      <c r="A803" s="38" t="s">
        <v>3801</v>
      </c>
      <c r="B803" s="33" t="s">
        <v>3931</v>
      </c>
      <c r="C803" s="27" t="s">
        <v>259</v>
      </c>
      <c r="D803" s="27" t="s">
        <v>246</v>
      </c>
      <c r="E803" s="18" t="s">
        <v>3862</v>
      </c>
      <c r="F803" s="19" t="s">
        <v>3863</v>
      </c>
      <c r="G803" s="19" t="s">
        <v>3864</v>
      </c>
      <c r="H803" s="19" t="s">
        <v>3865</v>
      </c>
      <c r="I803" s="19">
        <v>80111604</v>
      </c>
      <c r="J803" s="19" t="s">
        <v>1327</v>
      </c>
      <c r="K803" s="19" t="s">
        <v>1334</v>
      </c>
      <c r="L803" s="19" t="s">
        <v>4446</v>
      </c>
      <c r="M803" s="20" t="s">
        <v>1321</v>
      </c>
      <c r="N803" s="20" t="s">
        <v>1321</v>
      </c>
      <c r="O803" s="20" t="s">
        <v>265</v>
      </c>
      <c r="P803" s="20">
        <v>3</v>
      </c>
      <c r="Q803" s="20" t="s">
        <v>1390</v>
      </c>
      <c r="R803" s="20" t="s">
        <v>1391</v>
      </c>
      <c r="S803" s="21">
        <v>9515631</v>
      </c>
      <c r="T803" s="21">
        <v>9515631</v>
      </c>
      <c r="U803" s="20" t="s">
        <v>1404</v>
      </c>
      <c r="V803" s="20" t="s">
        <v>1405</v>
      </c>
      <c r="W803" s="19" t="s">
        <v>3149</v>
      </c>
      <c r="X803" s="19" t="s">
        <v>1438</v>
      </c>
      <c r="Y803" s="19" t="s">
        <v>1459</v>
      </c>
      <c r="Z803" s="19" t="s">
        <v>4952</v>
      </c>
      <c r="AA803" s="19" t="s">
        <v>1660</v>
      </c>
      <c r="AB803" s="19" t="s">
        <v>3166</v>
      </c>
      <c r="AC803" s="32">
        <v>0</v>
      </c>
      <c r="AD803" s="32">
        <v>0</v>
      </c>
      <c r="AE803" s="32">
        <v>9515631</v>
      </c>
      <c r="AF803" s="32">
        <v>0</v>
      </c>
      <c r="AG803" s="32">
        <v>0</v>
      </c>
      <c r="AH803" s="32">
        <v>3171877</v>
      </c>
      <c r="AI803" s="32">
        <v>0</v>
      </c>
      <c r="AJ803" s="32">
        <v>3171877</v>
      </c>
      <c r="AK803" s="32">
        <v>0</v>
      </c>
      <c r="AL803" s="32">
        <v>3171877</v>
      </c>
      <c r="AM803" s="32">
        <v>0</v>
      </c>
      <c r="AN803" s="32">
        <v>0</v>
      </c>
      <c r="AO803" s="32">
        <v>0</v>
      </c>
      <c r="AP803" s="32">
        <v>0</v>
      </c>
      <c r="AQ803" s="32">
        <v>0</v>
      </c>
      <c r="AR803" s="32">
        <v>0</v>
      </c>
      <c r="AS803" s="32">
        <v>0</v>
      </c>
      <c r="AT803" s="32">
        <v>0</v>
      </c>
      <c r="AU803" s="32">
        <v>0</v>
      </c>
      <c r="AV803" s="32">
        <v>0</v>
      </c>
      <c r="AW803" s="32">
        <v>0</v>
      </c>
      <c r="AX803" s="32">
        <v>0</v>
      </c>
      <c r="AY803" s="32">
        <v>0</v>
      </c>
      <c r="AZ803" s="32">
        <v>0</v>
      </c>
      <c r="BA803" s="30"/>
      <c r="BB803" s="30"/>
      <c r="BC803" s="30"/>
      <c r="BD803" s="30"/>
      <c r="BE803" s="10" t="str">
        <f t="shared" si="211"/>
        <v>OK</v>
      </c>
      <c r="BF803" s="10" t="str">
        <f t="shared" si="212"/>
        <v>OK</v>
      </c>
      <c r="BG803" s="4">
        <f t="shared" si="213"/>
        <v>0</v>
      </c>
      <c r="BH803" s="11">
        <f t="shared" si="214"/>
        <v>9515631</v>
      </c>
      <c r="BI803" s="11">
        <f t="shared" si="215"/>
        <v>9515631</v>
      </c>
      <c r="BJ803" s="4">
        <f t="shared" si="216"/>
        <v>0</v>
      </c>
      <c r="BK803" s="4">
        <f t="shared" si="217"/>
        <v>0</v>
      </c>
      <c r="BO803" s="12"/>
      <c r="BT803" s="36"/>
      <c r="BU803" s="36"/>
      <c r="BV803" s="36"/>
      <c r="BW803" s="36"/>
      <c r="BX803" s="36"/>
      <c r="BY803" s="36"/>
      <c r="BZ803" s="36"/>
      <c r="CA803" s="36"/>
    </row>
    <row r="804" spans="1:79" ht="228">
      <c r="A804" s="38" t="s">
        <v>3801</v>
      </c>
      <c r="B804" s="33" t="s">
        <v>3930</v>
      </c>
      <c r="C804" s="27" t="s">
        <v>259</v>
      </c>
      <c r="D804" s="27" t="s">
        <v>246</v>
      </c>
      <c r="E804" s="18" t="s">
        <v>3862</v>
      </c>
      <c r="F804" s="19" t="s">
        <v>3863</v>
      </c>
      <c r="G804" s="19" t="s">
        <v>3864</v>
      </c>
      <c r="H804" s="19" t="s">
        <v>3865</v>
      </c>
      <c r="I804" s="19">
        <v>80111604</v>
      </c>
      <c r="J804" s="19" t="s">
        <v>1327</v>
      </c>
      <c r="K804" s="19" t="s">
        <v>1334</v>
      </c>
      <c r="L804" s="19" t="s">
        <v>4445</v>
      </c>
      <c r="M804" s="20" t="s">
        <v>1321</v>
      </c>
      <c r="N804" s="20" t="s">
        <v>1321</v>
      </c>
      <c r="O804" s="20" t="s">
        <v>1321</v>
      </c>
      <c r="P804" s="20">
        <v>4</v>
      </c>
      <c r="Q804" s="20" t="s">
        <v>1390</v>
      </c>
      <c r="R804" s="20" t="s">
        <v>1391</v>
      </c>
      <c r="S804" s="21">
        <v>35567420</v>
      </c>
      <c r="T804" s="21">
        <v>35567420</v>
      </c>
      <c r="U804" s="20" t="s">
        <v>1404</v>
      </c>
      <c r="V804" s="20" t="s">
        <v>1405</v>
      </c>
      <c r="W804" s="19" t="s">
        <v>3149</v>
      </c>
      <c r="X804" s="19" t="s">
        <v>1438</v>
      </c>
      <c r="Y804" s="19" t="s">
        <v>1459</v>
      </c>
      <c r="Z804" s="19" t="s">
        <v>4951</v>
      </c>
      <c r="AA804" s="19" t="s">
        <v>1660</v>
      </c>
      <c r="AB804" s="19" t="s">
        <v>3166</v>
      </c>
      <c r="AC804" s="32">
        <v>35567420</v>
      </c>
      <c r="AD804" s="32">
        <v>0</v>
      </c>
      <c r="AE804" s="32">
        <v>0</v>
      </c>
      <c r="AF804" s="32">
        <v>1354949</v>
      </c>
      <c r="AG804" s="32">
        <v>0</v>
      </c>
      <c r="AH804" s="32">
        <v>10162120</v>
      </c>
      <c r="AI804" s="32">
        <v>0</v>
      </c>
      <c r="AJ804" s="32">
        <v>10162120</v>
      </c>
      <c r="AK804" s="32">
        <v>0</v>
      </c>
      <c r="AL804" s="32">
        <v>13888231</v>
      </c>
      <c r="AM804" s="32">
        <v>0</v>
      </c>
      <c r="AN804" s="32">
        <v>0</v>
      </c>
      <c r="AO804" s="32">
        <v>0</v>
      </c>
      <c r="AP804" s="32">
        <v>0</v>
      </c>
      <c r="AQ804" s="32">
        <v>0</v>
      </c>
      <c r="AR804" s="32">
        <v>0</v>
      </c>
      <c r="AS804" s="32">
        <v>0</v>
      </c>
      <c r="AT804" s="32">
        <v>0</v>
      </c>
      <c r="AU804" s="32">
        <v>0</v>
      </c>
      <c r="AV804" s="32">
        <v>0</v>
      </c>
      <c r="AW804" s="32">
        <v>0</v>
      </c>
      <c r="AX804" s="32">
        <v>0</v>
      </c>
      <c r="AY804" s="32">
        <v>0</v>
      </c>
      <c r="AZ804" s="32">
        <v>0</v>
      </c>
      <c r="BA804" s="30"/>
      <c r="BB804" s="30"/>
      <c r="BC804" s="30"/>
      <c r="BD804" s="30"/>
      <c r="BE804" s="10" t="str">
        <f t="shared" si="211"/>
        <v>OK</v>
      </c>
      <c r="BF804" s="10" t="str">
        <f t="shared" si="212"/>
        <v>OK</v>
      </c>
      <c r="BG804" s="4">
        <f t="shared" si="213"/>
        <v>0</v>
      </c>
      <c r="BH804" s="11">
        <f t="shared" si="214"/>
        <v>35567420</v>
      </c>
      <c r="BI804" s="11">
        <f t="shared" si="215"/>
        <v>35567420</v>
      </c>
      <c r="BJ804" s="4">
        <f t="shared" si="216"/>
        <v>0</v>
      </c>
      <c r="BK804" s="4">
        <f t="shared" si="217"/>
        <v>0</v>
      </c>
      <c r="BO804" s="12"/>
      <c r="BT804" s="36"/>
      <c r="BU804" s="36"/>
      <c r="BV804" s="36"/>
      <c r="BW804" s="36"/>
      <c r="BX804" s="36"/>
      <c r="BY804" s="36"/>
      <c r="BZ804" s="36"/>
      <c r="CA804" s="36"/>
    </row>
    <row r="805" spans="1:79" ht="128.25">
      <c r="A805" s="38" t="s">
        <v>3801</v>
      </c>
      <c r="B805" s="33" t="s">
        <v>3929</v>
      </c>
      <c r="C805" s="27" t="s">
        <v>259</v>
      </c>
      <c r="D805" s="27" t="s">
        <v>246</v>
      </c>
      <c r="E805" s="18" t="s">
        <v>3862</v>
      </c>
      <c r="F805" s="19" t="s">
        <v>3863</v>
      </c>
      <c r="G805" s="19" t="s">
        <v>3864</v>
      </c>
      <c r="H805" s="19" t="s">
        <v>3865</v>
      </c>
      <c r="I805" s="19">
        <v>80111604</v>
      </c>
      <c r="J805" s="19" t="s">
        <v>1327</v>
      </c>
      <c r="K805" s="19" t="s">
        <v>1334</v>
      </c>
      <c r="L805" s="19" t="s">
        <v>4444</v>
      </c>
      <c r="M805" s="20" t="s">
        <v>1321</v>
      </c>
      <c r="N805" s="20" t="s">
        <v>1321</v>
      </c>
      <c r="O805" s="20" t="s">
        <v>1321</v>
      </c>
      <c r="P805" s="20">
        <v>4</v>
      </c>
      <c r="Q805" s="20" t="s">
        <v>1390</v>
      </c>
      <c r="R805" s="20" t="s">
        <v>1391</v>
      </c>
      <c r="S805" s="21">
        <v>25797072</v>
      </c>
      <c r="T805" s="21">
        <v>25797072</v>
      </c>
      <c r="U805" s="20" t="s">
        <v>1404</v>
      </c>
      <c r="V805" s="20" t="s">
        <v>1405</v>
      </c>
      <c r="W805" s="19" t="s">
        <v>3149</v>
      </c>
      <c r="X805" s="19" t="s">
        <v>1438</v>
      </c>
      <c r="Y805" s="19" t="s">
        <v>1459</v>
      </c>
      <c r="Z805" s="19" t="s">
        <v>4950</v>
      </c>
      <c r="AA805" s="19" t="s">
        <v>1660</v>
      </c>
      <c r="AB805" s="19" t="s">
        <v>3166</v>
      </c>
      <c r="AC805" s="32">
        <v>25797072</v>
      </c>
      <c r="AD805" s="32">
        <v>0</v>
      </c>
      <c r="AE805" s="32">
        <v>0</v>
      </c>
      <c r="AF805" s="32">
        <v>982745</v>
      </c>
      <c r="AG805" s="32">
        <v>0</v>
      </c>
      <c r="AH805" s="32">
        <v>7370592</v>
      </c>
      <c r="AI805" s="32">
        <v>0</v>
      </c>
      <c r="AJ805" s="32">
        <v>7370592</v>
      </c>
      <c r="AK805" s="32">
        <v>0</v>
      </c>
      <c r="AL805" s="32">
        <v>10073143</v>
      </c>
      <c r="AM805" s="32">
        <v>0</v>
      </c>
      <c r="AN805" s="32">
        <v>0</v>
      </c>
      <c r="AO805" s="32">
        <v>0</v>
      </c>
      <c r="AP805" s="32">
        <v>0</v>
      </c>
      <c r="AQ805" s="32">
        <v>0</v>
      </c>
      <c r="AR805" s="32">
        <v>0</v>
      </c>
      <c r="AS805" s="32">
        <v>0</v>
      </c>
      <c r="AT805" s="32">
        <v>0</v>
      </c>
      <c r="AU805" s="32">
        <v>0</v>
      </c>
      <c r="AV805" s="32">
        <v>0</v>
      </c>
      <c r="AW805" s="32">
        <v>0</v>
      </c>
      <c r="AX805" s="32">
        <v>0</v>
      </c>
      <c r="AY805" s="32">
        <v>0</v>
      </c>
      <c r="AZ805" s="32">
        <v>0</v>
      </c>
      <c r="BA805" s="30"/>
      <c r="BB805" s="30"/>
      <c r="BC805" s="30"/>
      <c r="BD805" s="30"/>
      <c r="BE805" s="10" t="str">
        <f t="shared" si="211"/>
        <v>OK</v>
      </c>
      <c r="BF805" s="10" t="str">
        <f t="shared" si="212"/>
        <v>OK</v>
      </c>
      <c r="BG805" s="4">
        <f t="shared" si="213"/>
        <v>0</v>
      </c>
      <c r="BH805" s="11">
        <f t="shared" si="214"/>
        <v>25797072</v>
      </c>
      <c r="BI805" s="11">
        <f t="shared" si="215"/>
        <v>25797072</v>
      </c>
      <c r="BJ805" s="4">
        <f t="shared" si="216"/>
        <v>0</v>
      </c>
      <c r="BK805" s="4">
        <f t="shared" si="217"/>
        <v>0</v>
      </c>
      <c r="BO805" s="12"/>
      <c r="BT805" s="36"/>
      <c r="BU805" s="36"/>
      <c r="BV805" s="36"/>
      <c r="BW805" s="36"/>
      <c r="BX805" s="36"/>
      <c r="BY805" s="36"/>
      <c r="BZ805" s="36"/>
      <c r="CA805" s="36"/>
    </row>
    <row r="806" spans="1:79" ht="114">
      <c r="A806" s="38" t="s">
        <v>3801</v>
      </c>
      <c r="B806" s="33" t="s">
        <v>3928</v>
      </c>
      <c r="C806" s="27" t="s">
        <v>259</v>
      </c>
      <c r="D806" s="27" t="s">
        <v>246</v>
      </c>
      <c r="E806" s="18" t="s">
        <v>3862</v>
      </c>
      <c r="F806" s="19" t="s">
        <v>3863</v>
      </c>
      <c r="G806" s="19" t="s">
        <v>3864</v>
      </c>
      <c r="H806" s="19" t="s">
        <v>3865</v>
      </c>
      <c r="I806" s="19">
        <v>80111604</v>
      </c>
      <c r="J806" s="19" t="s">
        <v>1327</v>
      </c>
      <c r="K806" s="19" t="s">
        <v>1334</v>
      </c>
      <c r="L806" s="19" t="s">
        <v>4443</v>
      </c>
      <c r="M806" s="20" t="s">
        <v>1321</v>
      </c>
      <c r="N806" s="20" t="s">
        <v>1321</v>
      </c>
      <c r="O806" s="20" t="s">
        <v>1321</v>
      </c>
      <c r="P806" s="20">
        <v>4</v>
      </c>
      <c r="Q806" s="20" t="s">
        <v>1390</v>
      </c>
      <c r="R806" s="20" t="s">
        <v>1391</v>
      </c>
      <c r="S806" s="21">
        <v>25797072</v>
      </c>
      <c r="T806" s="21">
        <v>25797072</v>
      </c>
      <c r="U806" s="20" t="s">
        <v>1404</v>
      </c>
      <c r="V806" s="20" t="s">
        <v>1405</v>
      </c>
      <c r="W806" s="19" t="s">
        <v>3149</v>
      </c>
      <c r="X806" s="19" t="s">
        <v>1438</v>
      </c>
      <c r="Y806" s="19" t="s">
        <v>1459</v>
      </c>
      <c r="Z806" s="19" t="s">
        <v>4949</v>
      </c>
      <c r="AA806" s="19" t="s">
        <v>1660</v>
      </c>
      <c r="AB806" s="19" t="s">
        <v>3166</v>
      </c>
      <c r="AC806" s="32">
        <v>25797072</v>
      </c>
      <c r="AD806" s="32">
        <v>0</v>
      </c>
      <c r="AE806" s="32">
        <v>0</v>
      </c>
      <c r="AF806" s="32">
        <v>982745</v>
      </c>
      <c r="AG806" s="32">
        <v>0</v>
      </c>
      <c r="AH806" s="32">
        <v>7370592</v>
      </c>
      <c r="AI806" s="32">
        <v>0</v>
      </c>
      <c r="AJ806" s="32">
        <v>7370592</v>
      </c>
      <c r="AK806" s="32">
        <v>0</v>
      </c>
      <c r="AL806" s="32">
        <v>10073143</v>
      </c>
      <c r="AM806" s="32">
        <v>0</v>
      </c>
      <c r="AN806" s="32">
        <v>0</v>
      </c>
      <c r="AO806" s="32">
        <v>0</v>
      </c>
      <c r="AP806" s="32">
        <v>0</v>
      </c>
      <c r="AQ806" s="32">
        <v>0</v>
      </c>
      <c r="AR806" s="32">
        <v>0</v>
      </c>
      <c r="AS806" s="32">
        <v>0</v>
      </c>
      <c r="AT806" s="32">
        <v>0</v>
      </c>
      <c r="AU806" s="32">
        <v>0</v>
      </c>
      <c r="AV806" s="32">
        <v>0</v>
      </c>
      <c r="AW806" s="32">
        <v>0</v>
      </c>
      <c r="AX806" s="32">
        <v>0</v>
      </c>
      <c r="AY806" s="32">
        <v>0</v>
      </c>
      <c r="AZ806" s="32">
        <v>0</v>
      </c>
      <c r="BA806" s="30"/>
      <c r="BB806" s="30"/>
      <c r="BC806" s="30"/>
      <c r="BD806" s="30"/>
      <c r="BE806" s="10" t="str">
        <f t="shared" si="211"/>
        <v>OK</v>
      </c>
      <c r="BF806" s="10" t="str">
        <f t="shared" si="212"/>
        <v>OK</v>
      </c>
      <c r="BG806" s="4">
        <f t="shared" si="213"/>
        <v>0</v>
      </c>
      <c r="BH806" s="11">
        <f t="shared" si="214"/>
        <v>25797072</v>
      </c>
      <c r="BI806" s="11">
        <f t="shared" si="215"/>
        <v>25797072</v>
      </c>
      <c r="BJ806" s="4">
        <f t="shared" si="216"/>
        <v>0</v>
      </c>
      <c r="BK806" s="4">
        <f t="shared" si="217"/>
        <v>0</v>
      </c>
      <c r="BO806" s="12"/>
      <c r="BT806" s="36"/>
      <c r="BU806" s="36"/>
      <c r="BV806" s="36"/>
      <c r="BW806" s="36"/>
      <c r="BX806" s="36"/>
      <c r="BY806" s="36"/>
      <c r="BZ806" s="36"/>
      <c r="CA806" s="36"/>
    </row>
    <row r="807" spans="1:79" ht="114">
      <c r="A807" s="38" t="s">
        <v>3801</v>
      </c>
      <c r="B807" s="33" t="s">
        <v>3927</v>
      </c>
      <c r="C807" s="27" t="s">
        <v>259</v>
      </c>
      <c r="D807" s="27" t="s">
        <v>246</v>
      </c>
      <c r="E807" s="18" t="s">
        <v>3862</v>
      </c>
      <c r="F807" s="19" t="s">
        <v>3863</v>
      </c>
      <c r="G807" s="19" t="s">
        <v>3864</v>
      </c>
      <c r="H807" s="19" t="s">
        <v>3865</v>
      </c>
      <c r="I807" s="19">
        <v>80111604</v>
      </c>
      <c r="J807" s="19" t="s">
        <v>1327</v>
      </c>
      <c r="K807" s="19" t="s">
        <v>1334</v>
      </c>
      <c r="L807" s="19" t="s">
        <v>4442</v>
      </c>
      <c r="M807" s="20" t="s">
        <v>1321</v>
      </c>
      <c r="N807" s="20" t="s">
        <v>1321</v>
      </c>
      <c r="O807" s="20" t="s">
        <v>1321</v>
      </c>
      <c r="P807" s="20">
        <v>4</v>
      </c>
      <c r="Q807" s="20" t="s">
        <v>1390</v>
      </c>
      <c r="R807" s="20" t="s">
        <v>1391</v>
      </c>
      <c r="S807" s="21">
        <v>25797072</v>
      </c>
      <c r="T807" s="21">
        <v>25797072</v>
      </c>
      <c r="U807" s="20" t="s">
        <v>1404</v>
      </c>
      <c r="V807" s="20" t="s">
        <v>1405</v>
      </c>
      <c r="W807" s="19" t="s">
        <v>3149</v>
      </c>
      <c r="X807" s="19" t="s">
        <v>1438</v>
      </c>
      <c r="Y807" s="19" t="s">
        <v>1459</v>
      </c>
      <c r="Z807" s="19" t="s">
        <v>4949</v>
      </c>
      <c r="AA807" s="19" t="s">
        <v>1660</v>
      </c>
      <c r="AB807" s="19" t="s">
        <v>3166</v>
      </c>
      <c r="AC807" s="32">
        <v>25797072</v>
      </c>
      <c r="AD807" s="32">
        <v>0</v>
      </c>
      <c r="AE807" s="32">
        <v>0</v>
      </c>
      <c r="AF807" s="32">
        <v>982745</v>
      </c>
      <c r="AG807" s="32">
        <v>0</v>
      </c>
      <c r="AH807" s="32">
        <v>7370592</v>
      </c>
      <c r="AI807" s="32">
        <v>0</v>
      </c>
      <c r="AJ807" s="32">
        <v>7370592</v>
      </c>
      <c r="AK807" s="32">
        <v>0</v>
      </c>
      <c r="AL807" s="32">
        <v>10073143</v>
      </c>
      <c r="AM807" s="32">
        <v>0</v>
      </c>
      <c r="AN807" s="32">
        <v>0</v>
      </c>
      <c r="AO807" s="32">
        <v>0</v>
      </c>
      <c r="AP807" s="32">
        <v>0</v>
      </c>
      <c r="AQ807" s="32">
        <v>0</v>
      </c>
      <c r="AR807" s="32">
        <v>0</v>
      </c>
      <c r="AS807" s="32">
        <v>0</v>
      </c>
      <c r="AT807" s="32">
        <v>0</v>
      </c>
      <c r="AU807" s="32">
        <v>0</v>
      </c>
      <c r="AV807" s="32">
        <v>0</v>
      </c>
      <c r="AW807" s="32">
        <v>0</v>
      </c>
      <c r="AX807" s="32">
        <v>0</v>
      </c>
      <c r="AY807" s="32">
        <v>0</v>
      </c>
      <c r="AZ807" s="32">
        <v>0</v>
      </c>
      <c r="BA807" s="30"/>
      <c r="BB807" s="30"/>
      <c r="BC807" s="30"/>
      <c r="BD807" s="30"/>
      <c r="BE807" s="10" t="str">
        <f t="shared" si="211"/>
        <v>OK</v>
      </c>
      <c r="BF807" s="10" t="str">
        <f t="shared" si="212"/>
        <v>OK</v>
      </c>
      <c r="BG807" s="4">
        <f t="shared" si="213"/>
        <v>0</v>
      </c>
      <c r="BH807" s="11">
        <f t="shared" si="214"/>
        <v>25797072</v>
      </c>
      <c r="BI807" s="11">
        <f t="shared" si="215"/>
        <v>25797072</v>
      </c>
      <c r="BJ807" s="4">
        <f t="shared" si="216"/>
        <v>0</v>
      </c>
      <c r="BK807" s="4">
        <f t="shared" si="217"/>
        <v>0</v>
      </c>
      <c r="BO807" s="12"/>
      <c r="BT807" s="36"/>
      <c r="BU807" s="36"/>
      <c r="BV807" s="36"/>
      <c r="BW807" s="36"/>
      <c r="BX807" s="36"/>
      <c r="BY807" s="36"/>
      <c r="BZ807" s="36"/>
      <c r="CA807" s="36"/>
    </row>
    <row r="808" spans="1:79" ht="114">
      <c r="A808" s="38" t="s">
        <v>3801</v>
      </c>
      <c r="B808" s="33" t="s">
        <v>3926</v>
      </c>
      <c r="C808" s="27" t="s">
        <v>259</v>
      </c>
      <c r="D808" s="27" t="s">
        <v>246</v>
      </c>
      <c r="E808" s="18" t="s">
        <v>3862</v>
      </c>
      <c r="F808" s="19" t="s">
        <v>3863</v>
      </c>
      <c r="G808" s="19" t="s">
        <v>3864</v>
      </c>
      <c r="H808" s="19" t="s">
        <v>3865</v>
      </c>
      <c r="I808" s="19">
        <v>80111604</v>
      </c>
      <c r="J808" s="19" t="s">
        <v>1327</v>
      </c>
      <c r="K808" s="19" t="s">
        <v>1334</v>
      </c>
      <c r="L808" s="19" t="s">
        <v>4441</v>
      </c>
      <c r="M808" s="20" t="s">
        <v>1321</v>
      </c>
      <c r="N808" s="20" t="s">
        <v>1321</v>
      </c>
      <c r="O808" s="20" t="s">
        <v>1321</v>
      </c>
      <c r="P808" s="20">
        <v>4</v>
      </c>
      <c r="Q808" s="20" t="s">
        <v>1390</v>
      </c>
      <c r="R808" s="20" t="s">
        <v>1391</v>
      </c>
      <c r="S808" s="21">
        <v>25797072</v>
      </c>
      <c r="T808" s="21">
        <v>25797072</v>
      </c>
      <c r="U808" s="20" t="s">
        <v>1404</v>
      </c>
      <c r="V808" s="20" t="s">
        <v>1405</v>
      </c>
      <c r="W808" s="19" t="s">
        <v>3149</v>
      </c>
      <c r="X808" s="19" t="s">
        <v>1438</v>
      </c>
      <c r="Y808" s="19" t="s">
        <v>1459</v>
      </c>
      <c r="Z808" s="19" t="s">
        <v>4949</v>
      </c>
      <c r="AA808" s="19" t="s">
        <v>1660</v>
      </c>
      <c r="AB808" s="19" t="s">
        <v>3166</v>
      </c>
      <c r="AC808" s="32">
        <v>25797072</v>
      </c>
      <c r="AD808" s="32">
        <v>0</v>
      </c>
      <c r="AE808" s="32">
        <v>0</v>
      </c>
      <c r="AF808" s="32">
        <v>982745</v>
      </c>
      <c r="AG808" s="32">
        <v>0</v>
      </c>
      <c r="AH808" s="32">
        <v>7370592</v>
      </c>
      <c r="AI808" s="32">
        <v>0</v>
      </c>
      <c r="AJ808" s="32">
        <v>7370592</v>
      </c>
      <c r="AK808" s="32">
        <v>0</v>
      </c>
      <c r="AL808" s="32">
        <v>10073143</v>
      </c>
      <c r="AM808" s="32">
        <v>0</v>
      </c>
      <c r="AN808" s="32">
        <v>0</v>
      </c>
      <c r="AO808" s="32">
        <v>0</v>
      </c>
      <c r="AP808" s="32">
        <v>0</v>
      </c>
      <c r="AQ808" s="32">
        <v>0</v>
      </c>
      <c r="AR808" s="32">
        <v>0</v>
      </c>
      <c r="AS808" s="32">
        <v>0</v>
      </c>
      <c r="AT808" s="32">
        <v>0</v>
      </c>
      <c r="AU808" s="32">
        <v>0</v>
      </c>
      <c r="AV808" s="32">
        <v>0</v>
      </c>
      <c r="AW808" s="32">
        <v>0</v>
      </c>
      <c r="AX808" s="32">
        <v>0</v>
      </c>
      <c r="AY808" s="32">
        <v>0</v>
      </c>
      <c r="AZ808" s="32">
        <v>0</v>
      </c>
      <c r="BA808" s="30"/>
      <c r="BB808" s="30"/>
      <c r="BC808" s="30"/>
      <c r="BD808" s="30"/>
      <c r="BE808" s="10" t="str">
        <f t="shared" si="211"/>
        <v>OK</v>
      </c>
      <c r="BF808" s="10" t="str">
        <f t="shared" si="212"/>
        <v>OK</v>
      </c>
      <c r="BG808" s="4">
        <f t="shared" si="213"/>
        <v>0</v>
      </c>
      <c r="BH808" s="11">
        <f t="shared" si="214"/>
        <v>25797072</v>
      </c>
      <c r="BI808" s="11">
        <f t="shared" si="215"/>
        <v>25797072</v>
      </c>
      <c r="BJ808" s="4">
        <f t="shared" si="216"/>
        <v>0</v>
      </c>
      <c r="BK808" s="4">
        <f t="shared" si="217"/>
        <v>0</v>
      </c>
      <c r="BO808" s="12"/>
      <c r="BT808" s="36"/>
      <c r="BU808" s="36"/>
      <c r="BV808" s="36"/>
      <c r="BW808" s="36"/>
      <c r="BX808" s="36"/>
      <c r="BY808" s="36"/>
      <c r="BZ808" s="36"/>
      <c r="CA808" s="36"/>
    </row>
    <row r="809" spans="1:79" ht="99.75">
      <c r="A809" s="38" t="s">
        <v>61</v>
      </c>
      <c r="B809" s="33" t="s">
        <v>4042</v>
      </c>
      <c r="C809" s="27" t="s">
        <v>259</v>
      </c>
      <c r="D809" s="27" t="s">
        <v>246</v>
      </c>
      <c r="E809" s="18" t="s">
        <v>3862</v>
      </c>
      <c r="F809" s="19" t="s">
        <v>3863</v>
      </c>
      <c r="G809" s="19" t="s">
        <v>3864</v>
      </c>
      <c r="H809" s="19" t="s">
        <v>3865</v>
      </c>
      <c r="I809" s="19" t="s">
        <v>61</v>
      </c>
      <c r="J809" s="19" t="s">
        <v>1327</v>
      </c>
      <c r="K809" s="19" t="s">
        <v>4434</v>
      </c>
      <c r="L809" s="19" t="s">
        <v>4557</v>
      </c>
      <c r="M809" s="20" t="s">
        <v>61</v>
      </c>
      <c r="N809" s="20" t="s">
        <v>61</v>
      </c>
      <c r="O809" s="20" t="s">
        <v>61</v>
      </c>
      <c r="P809" s="20" t="s">
        <v>61</v>
      </c>
      <c r="Q809" s="20" t="s">
        <v>1392</v>
      </c>
      <c r="R809" s="20" t="s">
        <v>1823</v>
      </c>
      <c r="S809" s="21">
        <v>153619600</v>
      </c>
      <c r="T809" s="21">
        <v>153619600</v>
      </c>
      <c r="U809" s="20" t="s">
        <v>1404</v>
      </c>
      <c r="V809" s="20" t="s">
        <v>1405</v>
      </c>
      <c r="W809" s="19" t="s">
        <v>3150</v>
      </c>
      <c r="X809" s="19" t="s">
        <v>1410</v>
      </c>
      <c r="Y809" s="19" t="s">
        <v>1460</v>
      </c>
      <c r="Z809" s="19" t="s">
        <v>1848</v>
      </c>
      <c r="AA809" s="19" t="s">
        <v>1660</v>
      </c>
      <c r="AB809" s="19" t="s">
        <v>4980</v>
      </c>
      <c r="AC809" s="32">
        <v>0</v>
      </c>
      <c r="AD809" s="32">
        <v>0</v>
      </c>
      <c r="AE809" s="32">
        <v>0</v>
      </c>
      <c r="AF809" s="32">
        <v>0</v>
      </c>
      <c r="AG809" s="32">
        <v>15361960</v>
      </c>
      <c r="AH809" s="32">
        <v>15361960</v>
      </c>
      <c r="AI809" s="32">
        <v>15361960</v>
      </c>
      <c r="AJ809" s="32">
        <v>15361960</v>
      </c>
      <c r="AK809" s="32">
        <v>15361960</v>
      </c>
      <c r="AL809" s="32">
        <v>15361960</v>
      </c>
      <c r="AM809" s="32">
        <v>15361960</v>
      </c>
      <c r="AN809" s="32">
        <v>15361960</v>
      </c>
      <c r="AO809" s="32">
        <v>15361960</v>
      </c>
      <c r="AP809" s="32">
        <v>15361960</v>
      </c>
      <c r="AQ809" s="32">
        <v>15361960</v>
      </c>
      <c r="AR809" s="32">
        <v>15361960</v>
      </c>
      <c r="AS809" s="32">
        <v>15361960</v>
      </c>
      <c r="AT809" s="32">
        <v>15361960</v>
      </c>
      <c r="AU809" s="32">
        <v>15361960</v>
      </c>
      <c r="AV809" s="32">
        <v>15361960</v>
      </c>
      <c r="AW809" s="32">
        <v>15361960</v>
      </c>
      <c r="AX809" s="32">
        <v>15361960</v>
      </c>
      <c r="AY809" s="32">
        <v>15361960</v>
      </c>
      <c r="AZ809" s="32">
        <v>15361960</v>
      </c>
      <c r="BA809" s="30"/>
      <c r="BB809" s="30"/>
      <c r="BC809" s="30"/>
      <c r="BD809" s="30"/>
      <c r="BE809" s="10" t="str">
        <f t="shared" si="211"/>
        <v>OK</v>
      </c>
      <c r="BF809" s="10" t="str">
        <f t="shared" si="212"/>
        <v>OK</v>
      </c>
      <c r="BG809" s="4">
        <f t="shared" si="213"/>
        <v>0</v>
      </c>
      <c r="BH809" s="11">
        <f t="shared" si="214"/>
        <v>153619600</v>
      </c>
      <c r="BI809" s="11">
        <f t="shared" si="215"/>
        <v>153619600</v>
      </c>
      <c r="BJ809" s="4">
        <f t="shared" si="216"/>
        <v>0</v>
      </c>
      <c r="BK809" s="4">
        <f t="shared" si="217"/>
        <v>0</v>
      </c>
      <c r="BO809" s="12"/>
      <c r="BT809" s="36"/>
      <c r="BU809" s="36"/>
      <c r="BV809" s="36"/>
      <c r="BW809" s="36"/>
      <c r="BX809" s="36"/>
      <c r="BY809" s="36"/>
      <c r="BZ809" s="36"/>
      <c r="CA809" s="36"/>
    </row>
    <row r="810" spans="1:79" ht="156.75">
      <c r="A810" s="38" t="s">
        <v>3801</v>
      </c>
      <c r="B810" s="33" t="s">
        <v>4041</v>
      </c>
      <c r="C810" s="27" t="s">
        <v>259</v>
      </c>
      <c r="D810" s="27" t="s">
        <v>246</v>
      </c>
      <c r="E810" s="18" t="s">
        <v>3862</v>
      </c>
      <c r="F810" s="19" t="s">
        <v>3863</v>
      </c>
      <c r="G810" s="19" t="s">
        <v>3864</v>
      </c>
      <c r="H810" s="19" t="s">
        <v>3865</v>
      </c>
      <c r="I810" s="19">
        <v>80111601</v>
      </c>
      <c r="J810" s="19" t="s">
        <v>1327</v>
      </c>
      <c r="K810" s="19" t="s">
        <v>1334</v>
      </c>
      <c r="L810" s="19" t="s">
        <v>4556</v>
      </c>
      <c r="M810" s="20" t="s">
        <v>265</v>
      </c>
      <c r="N810" s="20" t="s">
        <v>265</v>
      </c>
      <c r="O810" s="20" t="s">
        <v>265</v>
      </c>
      <c r="P810" s="20">
        <v>6</v>
      </c>
      <c r="Q810" s="20" t="s">
        <v>1390</v>
      </c>
      <c r="R810" s="20" t="s">
        <v>1823</v>
      </c>
      <c r="S810" s="21">
        <v>17445326</v>
      </c>
      <c r="T810" s="21">
        <v>17445326</v>
      </c>
      <c r="U810" s="20" t="s">
        <v>1404</v>
      </c>
      <c r="V810" s="20" t="s">
        <v>1405</v>
      </c>
      <c r="W810" s="19" t="s">
        <v>3150</v>
      </c>
      <c r="X810" s="19" t="s">
        <v>1438</v>
      </c>
      <c r="Y810" s="19" t="s">
        <v>1459</v>
      </c>
      <c r="Z810" s="19" t="s">
        <v>4952</v>
      </c>
      <c r="AA810" s="19" t="s">
        <v>1660</v>
      </c>
      <c r="AB810" s="19" t="s">
        <v>4980</v>
      </c>
      <c r="AC810" s="32">
        <v>0</v>
      </c>
      <c r="AD810" s="32">
        <v>0</v>
      </c>
      <c r="AE810" s="32">
        <v>17445326</v>
      </c>
      <c r="AF810" s="32">
        <v>0</v>
      </c>
      <c r="AG810" s="32">
        <v>0</v>
      </c>
      <c r="AH810" s="32">
        <v>3171877</v>
      </c>
      <c r="AI810" s="32">
        <v>0</v>
      </c>
      <c r="AJ810" s="32">
        <v>3171877</v>
      </c>
      <c r="AK810" s="32">
        <v>0</v>
      </c>
      <c r="AL810" s="32">
        <v>3171877</v>
      </c>
      <c r="AM810" s="32">
        <v>0</v>
      </c>
      <c r="AN810" s="32">
        <v>3171877</v>
      </c>
      <c r="AO810" s="32">
        <v>0</v>
      </c>
      <c r="AP810" s="32">
        <v>3171877</v>
      </c>
      <c r="AQ810" s="32">
        <v>0</v>
      </c>
      <c r="AR810" s="32">
        <v>1585941</v>
      </c>
      <c r="AS810" s="32">
        <v>0</v>
      </c>
      <c r="AT810" s="32">
        <v>0</v>
      </c>
      <c r="AU810" s="32">
        <v>0</v>
      </c>
      <c r="AV810" s="32">
        <v>0</v>
      </c>
      <c r="AW810" s="32">
        <v>0</v>
      </c>
      <c r="AX810" s="32">
        <v>0</v>
      </c>
      <c r="AY810" s="32">
        <v>0</v>
      </c>
      <c r="AZ810" s="32">
        <v>0</v>
      </c>
      <c r="BA810" s="30"/>
      <c r="BB810" s="30"/>
      <c r="BC810" s="30"/>
      <c r="BD810" s="30"/>
      <c r="BE810" s="10" t="str">
        <f t="shared" si="211"/>
        <v>OK</v>
      </c>
      <c r="BF810" s="10" t="str">
        <f t="shared" si="212"/>
        <v>OK</v>
      </c>
      <c r="BG810" s="4">
        <f t="shared" si="213"/>
        <v>0</v>
      </c>
      <c r="BH810" s="11">
        <f t="shared" si="214"/>
        <v>17445326</v>
      </c>
      <c r="BI810" s="11">
        <f t="shared" si="215"/>
        <v>17445326</v>
      </c>
      <c r="BJ810" s="4">
        <f t="shared" si="216"/>
        <v>0</v>
      </c>
      <c r="BK810" s="4">
        <f t="shared" si="217"/>
        <v>0</v>
      </c>
      <c r="BO810" s="12"/>
      <c r="BT810" s="36"/>
      <c r="BU810" s="36"/>
      <c r="BV810" s="36"/>
      <c r="BW810" s="36"/>
      <c r="BX810" s="36"/>
      <c r="BY810" s="36"/>
      <c r="BZ810" s="36"/>
      <c r="CA810" s="36"/>
    </row>
    <row r="811" spans="1:79" ht="156.75">
      <c r="A811" s="38" t="s">
        <v>3801</v>
      </c>
      <c r="B811" s="33" t="s">
        <v>4040</v>
      </c>
      <c r="C811" s="27" t="s">
        <v>259</v>
      </c>
      <c r="D811" s="27" t="s">
        <v>246</v>
      </c>
      <c r="E811" s="18" t="s">
        <v>3862</v>
      </c>
      <c r="F811" s="19" t="s">
        <v>3863</v>
      </c>
      <c r="G811" s="19" t="s">
        <v>3864</v>
      </c>
      <c r="H811" s="19" t="s">
        <v>3865</v>
      </c>
      <c r="I811" s="19">
        <v>80111601</v>
      </c>
      <c r="J811" s="19" t="s">
        <v>1327</v>
      </c>
      <c r="K811" s="19" t="s">
        <v>1334</v>
      </c>
      <c r="L811" s="19" t="s">
        <v>4555</v>
      </c>
      <c r="M811" s="20" t="s">
        <v>265</v>
      </c>
      <c r="N811" s="20" t="s">
        <v>265</v>
      </c>
      <c r="O811" s="20" t="s">
        <v>265</v>
      </c>
      <c r="P811" s="20">
        <v>6</v>
      </c>
      <c r="Q811" s="20" t="s">
        <v>1390</v>
      </c>
      <c r="R811" s="20" t="s">
        <v>1823</v>
      </c>
      <c r="S811" s="21">
        <v>44223552</v>
      </c>
      <c r="T811" s="21">
        <v>44223552</v>
      </c>
      <c r="U811" s="20" t="s">
        <v>1404</v>
      </c>
      <c r="V811" s="20" t="s">
        <v>1405</v>
      </c>
      <c r="W811" s="19" t="s">
        <v>3150</v>
      </c>
      <c r="X811" s="19" t="s">
        <v>1438</v>
      </c>
      <c r="Y811" s="19" t="s">
        <v>1459</v>
      </c>
      <c r="Z811" s="19" t="s">
        <v>4972</v>
      </c>
      <c r="AA811" s="19" t="s">
        <v>1660</v>
      </c>
      <c r="AB811" s="19" t="s">
        <v>4980</v>
      </c>
      <c r="AC811" s="32">
        <v>0</v>
      </c>
      <c r="AD811" s="32">
        <v>0</v>
      </c>
      <c r="AE811" s="32">
        <v>44223552</v>
      </c>
      <c r="AF811" s="32">
        <v>0</v>
      </c>
      <c r="AG811" s="32">
        <v>0</v>
      </c>
      <c r="AH811" s="32">
        <v>7370592</v>
      </c>
      <c r="AI811" s="32">
        <v>0</v>
      </c>
      <c r="AJ811" s="32">
        <v>7370592</v>
      </c>
      <c r="AK811" s="32">
        <v>0</v>
      </c>
      <c r="AL811" s="32">
        <v>7370592</v>
      </c>
      <c r="AM811" s="32">
        <v>0</v>
      </c>
      <c r="AN811" s="32">
        <v>7370592</v>
      </c>
      <c r="AO811" s="32">
        <v>0</v>
      </c>
      <c r="AP811" s="32">
        <v>7370592</v>
      </c>
      <c r="AQ811" s="32">
        <v>0</v>
      </c>
      <c r="AR811" s="32">
        <v>7370592</v>
      </c>
      <c r="AS811" s="32">
        <v>0</v>
      </c>
      <c r="AT811" s="32">
        <v>0</v>
      </c>
      <c r="AU811" s="32">
        <v>0</v>
      </c>
      <c r="AV811" s="32">
        <v>0</v>
      </c>
      <c r="AW811" s="32">
        <v>0</v>
      </c>
      <c r="AX811" s="32">
        <v>0</v>
      </c>
      <c r="AY811" s="32">
        <v>0</v>
      </c>
      <c r="AZ811" s="32">
        <v>0</v>
      </c>
      <c r="BA811" s="30"/>
      <c r="BB811" s="30"/>
      <c r="BC811" s="30"/>
      <c r="BD811" s="30"/>
      <c r="BE811" s="10" t="str">
        <f t="shared" si="211"/>
        <v>OK</v>
      </c>
      <c r="BF811" s="10" t="str">
        <f t="shared" si="212"/>
        <v>OK</v>
      </c>
      <c r="BG811" s="4">
        <f t="shared" si="213"/>
        <v>0</v>
      </c>
      <c r="BH811" s="11">
        <f t="shared" si="214"/>
        <v>44223552</v>
      </c>
      <c r="BI811" s="11">
        <f t="shared" si="215"/>
        <v>44223552</v>
      </c>
      <c r="BJ811" s="4">
        <f t="shared" si="216"/>
        <v>0</v>
      </c>
      <c r="BK811" s="4">
        <f t="shared" si="217"/>
        <v>0</v>
      </c>
      <c r="BO811" s="12"/>
      <c r="BT811" s="36"/>
      <c r="BU811" s="36"/>
      <c r="BV811" s="36"/>
      <c r="BW811" s="36"/>
      <c r="BX811" s="36"/>
      <c r="BY811" s="36"/>
      <c r="BZ811" s="36"/>
      <c r="CA811" s="36"/>
    </row>
    <row r="812" spans="1:79" ht="156.75">
      <c r="A812" s="38" t="s">
        <v>3801</v>
      </c>
      <c r="B812" s="33" t="s">
        <v>4039</v>
      </c>
      <c r="C812" s="27" t="s">
        <v>259</v>
      </c>
      <c r="D812" s="27" t="s">
        <v>246</v>
      </c>
      <c r="E812" s="18" t="s">
        <v>3862</v>
      </c>
      <c r="F812" s="19" t="s">
        <v>3863</v>
      </c>
      <c r="G812" s="19" t="s">
        <v>3864</v>
      </c>
      <c r="H812" s="19" t="s">
        <v>3865</v>
      </c>
      <c r="I812" s="19">
        <v>80111601</v>
      </c>
      <c r="J812" s="19" t="s">
        <v>1327</v>
      </c>
      <c r="K812" s="19" t="s">
        <v>1334</v>
      </c>
      <c r="L812" s="19" t="s">
        <v>4554</v>
      </c>
      <c r="M812" s="20" t="s">
        <v>265</v>
      </c>
      <c r="N812" s="20" t="s">
        <v>265</v>
      </c>
      <c r="O812" s="20" t="s">
        <v>265</v>
      </c>
      <c r="P812" s="20">
        <v>6</v>
      </c>
      <c r="Q812" s="20" t="s">
        <v>1390</v>
      </c>
      <c r="R812" s="20" t="s">
        <v>1823</v>
      </c>
      <c r="S812" s="21">
        <v>44223552</v>
      </c>
      <c r="T812" s="21">
        <v>44223552</v>
      </c>
      <c r="U812" s="20" t="s">
        <v>1404</v>
      </c>
      <c r="V812" s="20" t="s">
        <v>1405</v>
      </c>
      <c r="W812" s="19" t="s">
        <v>3150</v>
      </c>
      <c r="X812" s="19" t="s">
        <v>1438</v>
      </c>
      <c r="Y812" s="19" t="s">
        <v>1459</v>
      </c>
      <c r="Z812" s="19" t="s">
        <v>4972</v>
      </c>
      <c r="AA812" s="19" t="s">
        <v>1660</v>
      </c>
      <c r="AB812" s="19" t="s">
        <v>4980</v>
      </c>
      <c r="AC812" s="32">
        <v>0</v>
      </c>
      <c r="AD812" s="32">
        <v>0</v>
      </c>
      <c r="AE812" s="32">
        <v>44223552</v>
      </c>
      <c r="AF812" s="32">
        <v>0</v>
      </c>
      <c r="AG812" s="32">
        <v>0</v>
      </c>
      <c r="AH812" s="32">
        <v>7370592</v>
      </c>
      <c r="AI812" s="32">
        <v>0</v>
      </c>
      <c r="AJ812" s="32">
        <v>7370592</v>
      </c>
      <c r="AK812" s="32">
        <v>0</v>
      </c>
      <c r="AL812" s="32">
        <v>7370592</v>
      </c>
      <c r="AM812" s="32">
        <v>0</v>
      </c>
      <c r="AN812" s="32">
        <v>7370592</v>
      </c>
      <c r="AO812" s="32">
        <v>0</v>
      </c>
      <c r="AP812" s="32">
        <v>7370592</v>
      </c>
      <c r="AQ812" s="32">
        <v>0</v>
      </c>
      <c r="AR812" s="32">
        <v>7370592</v>
      </c>
      <c r="AS812" s="32">
        <v>0</v>
      </c>
      <c r="AT812" s="32">
        <v>0</v>
      </c>
      <c r="AU812" s="32">
        <v>0</v>
      </c>
      <c r="AV812" s="32">
        <v>0</v>
      </c>
      <c r="AW812" s="32">
        <v>0</v>
      </c>
      <c r="AX812" s="32">
        <v>0</v>
      </c>
      <c r="AY812" s="32">
        <v>0</v>
      </c>
      <c r="AZ812" s="32">
        <v>0</v>
      </c>
      <c r="BA812" s="30"/>
      <c r="BB812" s="30"/>
      <c r="BC812" s="30"/>
      <c r="BD812" s="30"/>
      <c r="BE812" s="10" t="str">
        <f t="shared" si="211"/>
        <v>OK</v>
      </c>
      <c r="BF812" s="10" t="str">
        <f t="shared" si="212"/>
        <v>OK</v>
      </c>
      <c r="BG812" s="4">
        <f t="shared" si="213"/>
        <v>0</v>
      </c>
      <c r="BH812" s="11">
        <f t="shared" si="214"/>
        <v>44223552</v>
      </c>
      <c r="BI812" s="11">
        <f t="shared" si="215"/>
        <v>44223552</v>
      </c>
      <c r="BJ812" s="4">
        <f t="shared" si="216"/>
        <v>0</v>
      </c>
      <c r="BK812" s="4">
        <f t="shared" si="217"/>
        <v>0</v>
      </c>
      <c r="BO812" s="12"/>
      <c r="BT812" s="36"/>
      <c r="BU812" s="36"/>
      <c r="BV812" s="36"/>
      <c r="BW812" s="36"/>
      <c r="BX812" s="36"/>
      <c r="BY812" s="36"/>
      <c r="BZ812" s="36"/>
      <c r="CA812" s="36"/>
    </row>
    <row r="813" spans="1:79" ht="213.75">
      <c r="A813" s="38" t="s">
        <v>3801</v>
      </c>
      <c r="B813" s="33" t="s">
        <v>4038</v>
      </c>
      <c r="C813" s="27" t="s">
        <v>259</v>
      </c>
      <c r="D813" s="27" t="s">
        <v>246</v>
      </c>
      <c r="E813" s="18" t="s">
        <v>3862</v>
      </c>
      <c r="F813" s="19" t="s">
        <v>3863</v>
      </c>
      <c r="G813" s="19" t="s">
        <v>3864</v>
      </c>
      <c r="H813" s="19" t="s">
        <v>3865</v>
      </c>
      <c r="I813" s="19">
        <v>80111601</v>
      </c>
      <c r="J813" s="19" t="s">
        <v>1327</v>
      </c>
      <c r="K813" s="19" t="s">
        <v>1334</v>
      </c>
      <c r="L813" s="19" t="s">
        <v>4553</v>
      </c>
      <c r="M813" s="20" t="s">
        <v>265</v>
      </c>
      <c r="N813" s="20" t="s">
        <v>265</v>
      </c>
      <c r="O813" s="20" t="s">
        <v>265</v>
      </c>
      <c r="P813" s="20">
        <v>7</v>
      </c>
      <c r="Q813" s="20" t="s">
        <v>1390</v>
      </c>
      <c r="R813" s="20" t="s">
        <v>1823</v>
      </c>
      <c r="S813" s="21">
        <v>71134840</v>
      </c>
      <c r="T813" s="21">
        <v>71134840</v>
      </c>
      <c r="U813" s="20" t="s">
        <v>1404</v>
      </c>
      <c r="V813" s="20" t="s">
        <v>1405</v>
      </c>
      <c r="W813" s="19" t="s">
        <v>3150</v>
      </c>
      <c r="X813" s="19" t="s">
        <v>1438</v>
      </c>
      <c r="Y813" s="19" t="s">
        <v>1459</v>
      </c>
      <c r="Z813" s="19" t="s">
        <v>4951</v>
      </c>
      <c r="AA813" s="19" t="s">
        <v>1660</v>
      </c>
      <c r="AB813" s="19" t="s">
        <v>4980</v>
      </c>
      <c r="AC813" s="32">
        <v>0</v>
      </c>
      <c r="AD813" s="32">
        <v>0</v>
      </c>
      <c r="AE813" s="32">
        <v>71134840</v>
      </c>
      <c r="AF813" s="32">
        <v>0</v>
      </c>
      <c r="AG813" s="32">
        <v>0</v>
      </c>
      <c r="AH813" s="32">
        <v>10162120</v>
      </c>
      <c r="AI813" s="32">
        <v>0</v>
      </c>
      <c r="AJ813" s="32">
        <v>10162120</v>
      </c>
      <c r="AK813" s="32">
        <v>0</v>
      </c>
      <c r="AL813" s="32">
        <v>10162120</v>
      </c>
      <c r="AM813" s="32">
        <v>0</v>
      </c>
      <c r="AN813" s="32">
        <v>10162120</v>
      </c>
      <c r="AO813" s="32">
        <v>0</v>
      </c>
      <c r="AP813" s="32">
        <v>10162120</v>
      </c>
      <c r="AQ813" s="32">
        <v>0</v>
      </c>
      <c r="AR813" s="32">
        <v>10162120</v>
      </c>
      <c r="AS813" s="32">
        <v>0</v>
      </c>
      <c r="AT813" s="32">
        <v>10162120</v>
      </c>
      <c r="AU813" s="32">
        <v>0</v>
      </c>
      <c r="AV813" s="32">
        <v>0</v>
      </c>
      <c r="AW813" s="32">
        <v>0</v>
      </c>
      <c r="AX813" s="32">
        <v>0</v>
      </c>
      <c r="AY813" s="32">
        <v>0</v>
      </c>
      <c r="AZ813" s="32">
        <v>0</v>
      </c>
      <c r="BA813" s="30"/>
      <c r="BB813" s="30"/>
      <c r="BC813" s="30"/>
      <c r="BD813" s="30"/>
      <c r="BE813" s="10" t="str">
        <f t="shared" si="211"/>
        <v>OK</v>
      </c>
      <c r="BF813" s="10" t="str">
        <f t="shared" si="212"/>
        <v>OK</v>
      </c>
      <c r="BG813" s="4">
        <f t="shared" si="213"/>
        <v>0</v>
      </c>
      <c r="BH813" s="11">
        <f t="shared" si="214"/>
        <v>71134840</v>
      </c>
      <c r="BI813" s="11">
        <f t="shared" si="215"/>
        <v>71134840</v>
      </c>
      <c r="BJ813" s="4">
        <f t="shared" si="216"/>
        <v>0</v>
      </c>
      <c r="BK813" s="4">
        <f t="shared" si="217"/>
        <v>0</v>
      </c>
      <c r="BO813" s="12"/>
      <c r="BT813" s="36"/>
      <c r="BU813" s="36"/>
      <c r="BV813" s="36"/>
      <c r="BW813" s="36"/>
      <c r="BX813" s="36"/>
      <c r="BY813" s="36"/>
      <c r="BZ813" s="36"/>
      <c r="CA813" s="36"/>
    </row>
    <row r="814" spans="1:79" ht="99.75">
      <c r="A814" s="38" t="s">
        <v>3801</v>
      </c>
      <c r="B814" s="33" t="s">
        <v>4037</v>
      </c>
      <c r="C814" s="27" t="s">
        <v>259</v>
      </c>
      <c r="D814" s="27" t="s">
        <v>246</v>
      </c>
      <c r="E814" s="18" t="s">
        <v>3862</v>
      </c>
      <c r="F814" s="19" t="s">
        <v>3863</v>
      </c>
      <c r="G814" s="19" t="s">
        <v>3864</v>
      </c>
      <c r="H814" s="19" t="s">
        <v>3865</v>
      </c>
      <c r="I814" s="19">
        <v>80111601</v>
      </c>
      <c r="J814" s="19" t="s">
        <v>1327</v>
      </c>
      <c r="K814" s="19" t="s">
        <v>1337</v>
      </c>
      <c r="L814" s="19" t="s">
        <v>4552</v>
      </c>
      <c r="M814" s="20" t="s">
        <v>265</v>
      </c>
      <c r="N814" s="20" t="s">
        <v>265</v>
      </c>
      <c r="O814" s="20" t="s">
        <v>265</v>
      </c>
      <c r="P814" s="20">
        <v>5</v>
      </c>
      <c r="Q814" s="20" t="s">
        <v>1390</v>
      </c>
      <c r="R814" s="20" t="s">
        <v>1823</v>
      </c>
      <c r="S814" s="21">
        <v>35000000</v>
      </c>
      <c r="T814" s="21">
        <v>35000000</v>
      </c>
      <c r="U814" s="20" t="s">
        <v>1404</v>
      </c>
      <c r="V814" s="20" t="s">
        <v>1405</v>
      </c>
      <c r="W814" s="19" t="s">
        <v>3150</v>
      </c>
      <c r="X814" s="19" t="s">
        <v>1438</v>
      </c>
      <c r="Y814" s="19" t="s">
        <v>1459</v>
      </c>
      <c r="Z814" s="19" t="s">
        <v>4971</v>
      </c>
      <c r="AA814" s="19" t="s">
        <v>1660</v>
      </c>
      <c r="AB814" s="19" t="s">
        <v>4980</v>
      </c>
      <c r="AC814" s="32">
        <v>0</v>
      </c>
      <c r="AD814" s="32">
        <v>0</v>
      </c>
      <c r="AE814" s="32">
        <v>35000000</v>
      </c>
      <c r="AF814" s="32">
        <v>0</v>
      </c>
      <c r="AG814" s="32">
        <v>0</v>
      </c>
      <c r="AH814" s="32">
        <v>7000000</v>
      </c>
      <c r="AI814" s="32">
        <v>0</v>
      </c>
      <c r="AJ814" s="32">
        <v>7000000</v>
      </c>
      <c r="AK814" s="32">
        <v>0</v>
      </c>
      <c r="AL814" s="32">
        <v>7000000</v>
      </c>
      <c r="AM814" s="32">
        <v>0</v>
      </c>
      <c r="AN814" s="32">
        <v>7000000</v>
      </c>
      <c r="AO814" s="32">
        <v>0</v>
      </c>
      <c r="AP814" s="32">
        <v>7000000</v>
      </c>
      <c r="AQ814" s="32">
        <v>0</v>
      </c>
      <c r="AR814" s="32">
        <v>0</v>
      </c>
      <c r="AS814" s="32">
        <v>0</v>
      </c>
      <c r="AT814" s="32">
        <v>0</v>
      </c>
      <c r="AU814" s="32">
        <v>0</v>
      </c>
      <c r="AV814" s="32">
        <v>0</v>
      </c>
      <c r="AW814" s="32">
        <v>0</v>
      </c>
      <c r="AX814" s="32">
        <v>0</v>
      </c>
      <c r="AY814" s="32">
        <v>0</v>
      </c>
      <c r="AZ814" s="32">
        <v>0</v>
      </c>
      <c r="BA814" s="30"/>
      <c r="BB814" s="30"/>
      <c r="BC814" s="30"/>
      <c r="BD814" s="30"/>
      <c r="BE814" s="10" t="str">
        <f t="shared" si="211"/>
        <v>OK</v>
      </c>
      <c r="BF814" s="10" t="str">
        <f t="shared" si="212"/>
        <v>OK</v>
      </c>
      <c r="BG814" s="4">
        <f t="shared" si="213"/>
        <v>0</v>
      </c>
      <c r="BH814" s="11">
        <f t="shared" si="214"/>
        <v>35000000</v>
      </c>
      <c r="BI814" s="11">
        <f t="shared" si="215"/>
        <v>35000000</v>
      </c>
      <c r="BJ814" s="4">
        <f t="shared" si="216"/>
        <v>0</v>
      </c>
      <c r="BK814" s="4">
        <f t="shared" si="217"/>
        <v>0</v>
      </c>
      <c r="BO814" s="12"/>
      <c r="BT814" s="36"/>
      <c r="BU814" s="36"/>
      <c r="BV814" s="36"/>
      <c r="BW814" s="36"/>
      <c r="BX814" s="36"/>
      <c r="BY814" s="36"/>
      <c r="BZ814" s="36"/>
      <c r="CA814" s="36"/>
    </row>
    <row r="815" spans="1:79" ht="99.75">
      <c r="A815" s="38" t="s">
        <v>3801</v>
      </c>
      <c r="B815" s="33" t="s">
        <v>4036</v>
      </c>
      <c r="C815" s="27" t="s">
        <v>259</v>
      </c>
      <c r="D815" s="27" t="s">
        <v>246</v>
      </c>
      <c r="E815" s="18" t="s">
        <v>3862</v>
      </c>
      <c r="F815" s="19" t="s">
        <v>3863</v>
      </c>
      <c r="G815" s="19" t="s">
        <v>3864</v>
      </c>
      <c r="H815" s="19" t="s">
        <v>3865</v>
      </c>
      <c r="I815" s="19">
        <v>80111601</v>
      </c>
      <c r="J815" s="19" t="s">
        <v>1327</v>
      </c>
      <c r="K815" s="19" t="s">
        <v>1337</v>
      </c>
      <c r="L815" s="19" t="s">
        <v>4551</v>
      </c>
      <c r="M815" s="20" t="s">
        <v>265</v>
      </c>
      <c r="N815" s="20" t="s">
        <v>265</v>
      </c>
      <c r="O815" s="20" t="s">
        <v>265</v>
      </c>
      <c r="P815" s="20">
        <v>5</v>
      </c>
      <c r="Q815" s="20" t="s">
        <v>1390</v>
      </c>
      <c r="R815" s="20" t="s">
        <v>1823</v>
      </c>
      <c r="S815" s="21">
        <v>35000000</v>
      </c>
      <c r="T815" s="21">
        <v>35000000</v>
      </c>
      <c r="U815" s="20" t="s">
        <v>1404</v>
      </c>
      <c r="V815" s="20" t="s">
        <v>1405</v>
      </c>
      <c r="W815" s="19" t="s">
        <v>3150</v>
      </c>
      <c r="X815" s="19" t="s">
        <v>1438</v>
      </c>
      <c r="Y815" s="19" t="s">
        <v>1459</v>
      </c>
      <c r="Z815" s="19" t="s">
        <v>4971</v>
      </c>
      <c r="AA815" s="19" t="s">
        <v>1660</v>
      </c>
      <c r="AB815" s="19" t="s">
        <v>4980</v>
      </c>
      <c r="AC815" s="32">
        <v>0</v>
      </c>
      <c r="AD815" s="32">
        <v>0</v>
      </c>
      <c r="AE815" s="32">
        <v>35000000</v>
      </c>
      <c r="AF815" s="32">
        <v>0</v>
      </c>
      <c r="AG815" s="32">
        <v>0</v>
      </c>
      <c r="AH815" s="32">
        <v>7000000</v>
      </c>
      <c r="AI815" s="32">
        <v>0</v>
      </c>
      <c r="AJ815" s="32">
        <v>7000000</v>
      </c>
      <c r="AK815" s="32">
        <v>0</v>
      </c>
      <c r="AL815" s="32">
        <v>7000000</v>
      </c>
      <c r="AM815" s="32">
        <v>0</v>
      </c>
      <c r="AN815" s="32">
        <v>7000000</v>
      </c>
      <c r="AO815" s="32">
        <v>0</v>
      </c>
      <c r="AP815" s="32">
        <v>7000000</v>
      </c>
      <c r="AQ815" s="32">
        <v>0</v>
      </c>
      <c r="AR815" s="32">
        <v>0</v>
      </c>
      <c r="AS815" s="32">
        <v>0</v>
      </c>
      <c r="AT815" s="32">
        <v>0</v>
      </c>
      <c r="AU815" s="32">
        <v>0</v>
      </c>
      <c r="AV815" s="32">
        <v>0</v>
      </c>
      <c r="AW815" s="32">
        <v>0</v>
      </c>
      <c r="AX815" s="32">
        <v>0</v>
      </c>
      <c r="AY815" s="32">
        <v>0</v>
      </c>
      <c r="AZ815" s="32">
        <v>0</v>
      </c>
      <c r="BA815" s="30"/>
      <c r="BB815" s="30"/>
      <c r="BC815" s="30"/>
      <c r="BD815" s="30"/>
      <c r="BE815" s="10" t="str">
        <f t="shared" si="211"/>
        <v>OK</v>
      </c>
      <c r="BF815" s="10" t="str">
        <f t="shared" si="212"/>
        <v>OK</v>
      </c>
      <c r="BG815" s="4">
        <f t="shared" si="213"/>
        <v>0</v>
      </c>
      <c r="BH815" s="11">
        <f t="shared" si="214"/>
        <v>35000000</v>
      </c>
      <c r="BI815" s="11">
        <f t="shared" si="215"/>
        <v>35000000</v>
      </c>
      <c r="BJ815" s="4">
        <f t="shared" si="216"/>
        <v>0</v>
      </c>
      <c r="BK815" s="4">
        <f t="shared" si="217"/>
        <v>0</v>
      </c>
      <c r="BO815" s="12"/>
      <c r="BT815" s="36"/>
      <c r="BU815" s="36"/>
      <c r="BV815" s="36"/>
      <c r="BW815" s="36"/>
      <c r="BX815" s="36"/>
      <c r="BY815" s="36"/>
      <c r="BZ815" s="36"/>
      <c r="CA815" s="36"/>
    </row>
    <row r="816" spans="1:79" ht="99.75">
      <c r="A816" s="38" t="s">
        <v>3801</v>
      </c>
      <c r="B816" s="33" t="s">
        <v>4035</v>
      </c>
      <c r="C816" s="27" t="s">
        <v>259</v>
      </c>
      <c r="D816" s="27" t="s">
        <v>246</v>
      </c>
      <c r="E816" s="18" t="s">
        <v>3862</v>
      </c>
      <c r="F816" s="19" t="s">
        <v>3863</v>
      </c>
      <c r="G816" s="19" t="s">
        <v>3864</v>
      </c>
      <c r="H816" s="19" t="s">
        <v>3865</v>
      </c>
      <c r="I816" s="19">
        <v>80111601</v>
      </c>
      <c r="J816" s="19" t="s">
        <v>1327</v>
      </c>
      <c r="K816" s="19" t="s">
        <v>1337</v>
      </c>
      <c r="L816" s="19" t="s">
        <v>4550</v>
      </c>
      <c r="M816" s="20" t="s">
        <v>265</v>
      </c>
      <c r="N816" s="20" t="s">
        <v>265</v>
      </c>
      <c r="O816" s="20" t="s">
        <v>265</v>
      </c>
      <c r="P816" s="20">
        <v>5</v>
      </c>
      <c r="Q816" s="20" t="s">
        <v>1390</v>
      </c>
      <c r="R816" s="20" t="s">
        <v>1823</v>
      </c>
      <c r="S816" s="21">
        <v>35000000</v>
      </c>
      <c r="T816" s="21">
        <v>35000000</v>
      </c>
      <c r="U816" s="20" t="s">
        <v>1404</v>
      </c>
      <c r="V816" s="20" t="s">
        <v>1405</v>
      </c>
      <c r="W816" s="19" t="s">
        <v>3150</v>
      </c>
      <c r="X816" s="19" t="s">
        <v>1438</v>
      </c>
      <c r="Y816" s="19" t="s">
        <v>1459</v>
      </c>
      <c r="Z816" s="19" t="s">
        <v>4971</v>
      </c>
      <c r="AA816" s="19" t="s">
        <v>1660</v>
      </c>
      <c r="AB816" s="19" t="s">
        <v>4980</v>
      </c>
      <c r="AC816" s="32">
        <v>0</v>
      </c>
      <c r="AD816" s="32">
        <v>0</v>
      </c>
      <c r="AE816" s="32">
        <v>35000000</v>
      </c>
      <c r="AF816" s="32">
        <v>0</v>
      </c>
      <c r="AG816" s="32">
        <v>0</v>
      </c>
      <c r="AH816" s="32">
        <v>7000000</v>
      </c>
      <c r="AI816" s="32">
        <v>0</v>
      </c>
      <c r="AJ816" s="32">
        <v>7000000</v>
      </c>
      <c r="AK816" s="32">
        <v>0</v>
      </c>
      <c r="AL816" s="32">
        <v>7000000</v>
      </c>
      <c r="AM816" s="32">
        <v>0</v>
      </c>
      <c r="AN816" s="32">
        <v>7000000</v>
      </c>
      <c r="AO816" s="32">
        <v>0</v>
      </c>
      <c r="AP816" s="32">
        <v>7000000</v>
      </c>
      <c r="AQ816" s="32">
        <v>0</v>
      </c>
      <c r="AR816" s="32">
        <v>0</v>
      </c>
      <c r="AS816" s="32">
        <v>0</v>
      </c>
      <c r="AT816" s="32">
        <v>0</v>
      </c>
      <c r="AU816" s="32">
        <v>0</v>
      </c>
      <c r="AV816" s="32">
        <v>0</v>
      </c>
      <c r="AW816" s="32">
        <v>0</v>
      </c>
      <c r="AX816" s="32">
        <v>0</v>
      </c>
      <c r="AY816" s="32">
        <v>0</v>
      </c>
      <c r="AZ816" s="32">
        <v>0</v>
      </c>
      <c r="BA816" s="30"/>
      <c r="BB816" s="30"/>
      <c r="BC816" s="30"/>
      <c r="BD816" s="30"/>
      <c r="BE816" s="10" t="str">
        <f t="shared" si="211"/>
        <v>OK</v>
      </c>
      <c r="BF816" s="10" t="str">
        <f t="shared" si="212"/>
        <v>OK</v>
      </c>
      <c r="BG816" s="4">
        <f t="shared" si="213"/>
        <v>0</v>
      </c>
      <c r="BH816" s="11">
        <f t="shared" si="214"/>
        <v>35000000</v>
      </c>
      <c r="BI816" s="11">
        <f t="shared" si="215"/>
        <v>35000000</v>
      </c>
      <c r="BJ816" s="4">
        <f t="shared" si="216"/>
        <v>0</v>
      </c>
      <c r="BK816" s="4">
        <f t="shared" si="217"/>
        <v>0</v>
      </c>
      <c r="BO816" s="12"/>
      <c r="BT816" s="36"/>
      <c r="BU816" s="36"/>
      <c r="BV816" s="36"/>
      <c r="BW816" s="36"/>
      <c r="BX816" s="36"/>
      <c r="BY816" s="36"/>
      <c r="BZ816" s="36"/>
      <c r="CA816" s="36"/>
    </row>
    <row r="817" spans="1:79" ht="99.75">
      <c r="A817" s="38" t="s">
        <v>3801</v>
      </c>
      <c r="B817" s="33" t="s">
        <v>4034</v>
      </c>
      <c r="C817" s="27" t="s">
        <v>259</v>
      </c>
      <c r="D817" s="27" t="s">
        <v>246</v>
      </c>
      <c r="E817" s="18" t="s">
        <v>3862</v>
      </c>
      <c r="F817" s="19" t="s">
        <v>3863</v>
      </c>
      <c r="G817" s="19" t="s">
        <v>3864</v>
      </c>
      <c r="H817" s="19" t="s">
        <v>3865</v>
      </c>
      <c r="I817" s="19">
        <v>80111601</v>
      </c>
      <c r="J817" s="19" t="s">
        <v>1327</v>
      </c>
      <c r="K817" s="19" t="s">
        <v>1334</v>
      </c>
      <c r="L817" s="19" t="s">
        <v>4549</v>
      </c>
      <c r="M817" s="20" t="s">
        <v>265</v>
      </c>
      <c r="N817" s="20" t="s">
        <v>265</v>
      </c>
      <c r="O817" s="20" t="s">
        <v>265</v>
      </c>
      <c r="P817" s="20">
        <v>8</v>
      </c>
      <c r="Q817" s="20" t="s">
        <v>1390</v>
      </c>
      <c r="R817" s="20" t="s">
        <v>1823</v>
      </c>
      <c r="S817" s="21">
        <v>58964736</v>
      </c>
      <c r="T817" s="21">
        <v>58964736</v>
      </c>
      <c r="U817" s="20" t="s">
        <v>1404</v>
      </c>
      <c r="V817" s="20" t="s">
        <v>1405</v>
      </c>
      <c r="W817" s="19" t="s">
        <v>3150</v>
      </c>
      <c r="X817" s="19" t="s">
        <v>1438</v>
      </c>
      <c r="Y817" s="19" t="s">
        <v>1459</v>
      </c>
      <c r="Z817" s="19" t="s">
        <v>4970</v>
      </c>
      <c r="AA817" s="19" t="s">
        <v>1660</v>
      </c>
      <c r="AB817" s="19" t="s">
        <v>4980</v>
      </c>
      <c r="AC817" s="32">
        <v>0</v>
      </c>
      <c r="AD817" s="32">
        <v>0</v>
      </c>
      <c r="AE817" s="32">
        <v>58964736</v>
      </c>
      <c r="AF817" s="32">
        <v>0</v>
      </c>
      <c r="AG817" s="32">
        <v>0</v>
      </c>
      <c r="AH817" s="32">
        <v>7370592</v>
      </c>
      <c r="AI817" s="32">
        <v>0</v>
      </c>
      <c r="AJ817" s="32">
        <v>7370592</v>
      </c>
      <c r="AK817" s="32">
        <v>0</v>
      </c>
      <c r="AL817" s="32">
        <v>7370592</v>
      </c>
      <c r="AM817" s="32">
        <v>0</v>
      </c>
      <c r="AN817" s="32">
        <v>7370592</v>
      </c>
      <c r="AO817" s="32">
        <v>0</v>
      </c>
      <c r="AP817" s="32">
        <v>7370592</v>
      </c>
      <c r="AQ817" s="32">
        <v>0</v>
      </c>
      <c r="AR817" s="32">
        <v>7370592</v>
      </c>
      <c r="AS817" s="32">
        <v>0</v>
      </c>
      <c r="AT817" s="32">
        <v>7370592</v>
      </c>
      <c r="AU817" s="32">
        <v>0</v>
      </c>
      <c r="AV817" s="32">
        <v>7370592</v>
      </c>
      <c r="AW817" s="32">
        <v>0</v>
      </c>
      <c r="AX817" s="32">
        <v>0</v>
      </c>
      <c r="AY817" s="32">
        <v>0</v>
      </c>
      <c r="AZ817" s="32">
        <v>0</v>
      </c>
      <c r="BA817" s="30"/>
      <c r="BB817" s="30"/>
      <c r="BC817" s="30"/>
      <c r="BD817" s="30"/>
      <c r="BE817" s="10" t="str">
        <f t="shared" si="211"/>
        <v>OK</v>
      </c>
      <c r="BF817" s="10" t="str">
        <f t="shared" si="212"/>
        <v>OK</v>
      </c>
      <c r="BG817" s="4">
        <f t="shared" si="213"/>
        <v>0</v>
      </c>
      <c r="BH817" s="11">
        <f t="shared" si="214"/>
        <v>58964736</v>
      </c>
      <c r="BI817" s="11">
        <f t="shared" si="215"/>
        <v>58964736</v>
      </c>
      <c r="BJ817" s="4">
        <f t="shared" si="216"/>
        <v>0</v>
      </c>
      <c r="BK817" s="4">
        <f t="shared" si="217"/>
        <v>0</v>
      </c>
      <c r="BO817" s="12"/>
      <c r="BT817" s="36"/>
      <c r="BU817" s="36"/>
      <c r="BV817" s="36"/>
      <c r="BW817" s="36"/>
      <c r="BX817" s="36"/>
      <c r="BY817" s="36"/>
      <c r="BZ817" s="36"/>
      <c r="CA817" s="36"/>
    </row>
    <row r="818" spans="1:79" ht="114">
      <c r="A818" s="38" t="s">
        <v>3801</v>
      </c>
      <c r="B818" s="33" t="s">
        <v>4033</v>
      </c>
      <c r="C818" s="27" t="s">
        <v>259</v>
      </c>
      <c r="D818" s="27" t="s">
        <v>246</v>
      </c>
      <c r="E818" s="18" t="s">
        <v>3862</v>
      </c>
      <c r="F818" s="19" t="s">
        <v>3863</v>
      </c>
      <c r="G818" s="19" t="s">
        <v>3864</v>
      </c>
      <c r="H818" s="19" t="s">
        <v>3865</v>
      </c>
      <c r="I818" s="19">
        <v>80111601</v>
      </c>
      <c r="J818" s="19" t="s">
        <v>1327</v>
      </c>
      <c r="K818" s="19" t="s">
        <v>4435</v>
      </c>
      <c r="L818" s="19" t="s">
        <v>4548</v>
      </c>
      <c r="M818" s="20" t="s">
        <v>265</v>
      </c>
      <c r="N818" s="20" t="s">
        <v>265</v>
      </c>
      <c r="O818" s="20" t="s">
        <v>265</v>
      </c>
      <c r="P818" s="20">
        <v>8</v>
      </c>
      <c r="Q818" s="20" t="s">
        <v>1390</v>
      </c>
      <c r="R818" s="20" t="s">
        <v>1823</v>
      </c>
      <c r="S818" s="21">
        <v>25375016</v>
      </c>
      <c r="T818" s="21">
        <v>25375016</v>
      </c>
      <c r="U818" s="20" t="s">
        <v>1404</v>
      </c>
      <c r="V818" s="20" t="s">
        <v>1405</v>
      </c>
      <c r="W818" s="19" t="s">
        <v>3150</v>
      </c>
      <c r="X818" s="19" t="s">
        <v>1438</v>
      </c>
      <c r="Y818" s="19" t="s">
        <v>1459</v>
      </c>
      <c r="Z818" s="19" t="s">
        <v>4969</v>
      </c>
      <c r="AA818" s="19" t="s">
        <v>1660</v>
      </c>
      <c r="AB818" s="19" t="s">
        <v>4980</v>
      </c>
      <c r="AC818" s="32">
        <v>0</v>
      </c>
      <c r="AD818" s="32">
        <v>0</v>
      </c>
      <c r="AE818" s="32">
        <v>25375016</v>
      </c>
      <c r="AF818" s="32">
        <v>0</v>
      </c>
      <c r="AG818" s="32">
        <v>0</v>
      </c>
      <c r="AH818" s="32">
        <v>3171877</v>
      </c>
      <c r="AI818" s="32">
        <v>0</v>
      </c>
      <c r="AJ818" s="32">
        <v>3171877</v>
      </c>
      <c r="AK818" s="32">
        <v>0</v>
      </c>
      <c r="AL818" s="32">
        <v>3171877</v>
      </c>
      <c r="AM818" s="32">
        <v>0</v>
      </c>
      <c r="AN818" s="32">
        <v>3171877</v>
      </c>
      <c r="AO818" s="32">
        <v>0</v>
      </c>
      <c r="AP818" s="32">
        <v>3171877</v>
      </c>
      <c r="AQ818" s="32">
        <v>0</v>
      </c>
      <c r="AR818" s="32">
        <v>3171877</v>
      </c>
      <c r="AS818" s="32">
        <v>0</v>
      </c>
      <c r="AT818" s="32">
        <v>3171877</v>
      </c>
      <c r="AU818" s="32">
        <v>0</v>
      </c>
      <c r="AV818" s="32">
        <v>3171877</v>
      </c>
      <c r="AW818" s="32">
        <v>0</v>
      </c>
      <c r="AX818" s="32">
        <v>0</v>
      </c>
      <c r="AY818" s="32">
        <v>0</v>
      </c>
      <c r="AZ818" s="32">
        <v>0</v>
      </c>
      <c r="BA818" s="30"/>
      <c r="BB818" s="30"/>
      <c r="BC818" s="30"/>
      <c r="BD818" s="30"/>
      <c r="BE818" s="10" t="str">
        <f t="shared" si="211"/>
        <v>OK</v>
      </c>
      <c r="BF818" s="10" t="str">
        <f t="shared" si="212"/>
        <v>OK</v>
      </c>
      <c r="BG818" s="4">
        <f t="shared" si="213"/>
        <v>0</v>
      </c>
      <c r="BH818" s="11">
        <f t="shared" si="214"/>
        <v>25375016</v>
      </c>
      <c r="BI818" s="11">
        <f t="shared" si="215"/>
        <v>25375016</v>
      </c>
      <c r="BJ818" s="4">
        <f t="shared" si="216"/>
        <v>0</v>
      </c>
      <c r="BK818" s="4">
        <f t="shared" si="217"/>
        <v>0</v>
      </c>
      <c r="BO818" s="12"/>
      <c r="BT818" s="36"/>
      <c r="BU818" s="36"/>
      <c r="BV818" s="36"/>
      <c r="BW818" s="36"/>
      <c r="BX818" s="36"/>
      <c r="BY818" s="36"/>
      <c r="BZ818" s="36"/>
      <c r="CA818" s="36"/>
    </row>
    <row r="819" spans="1:79" ht="128.25">
      <c r="A819" s="38" t="s">
        <v>3801</v>
      </c>
      <c r="B819" s="33" t="s">
        <v>4032</v>
      </c>
      <c r="C819" s="27" t="s">
        <v>259</v>
      </c>
      <c r="D819" s="27" t="s">
        <v>246</v>
      </c>
      <c r="E819" s="18" t="s">
        <v>3862</v>
      </c>
      <c r="F819" s="19" t="s">
        <v>3863</v>
      </c>
      <c r="G819" s="19" t="s">
        <v>3864</v>
      </c>
      <c r="H819" s="19" t="s">
        <v>3865</v>
      </c>
      <c r="I819" s="19">
        <v>80111601</v>
      </c>
      <c r="J819" s="19" t="s">
        <v>1327</v>
      </c>
      <c r="K819" s="19" t="s">
        <v>1373</v>
      </c>
      <c r="L819" s="19" t="s">
        <v>4547</v>
      </c>
      <c r="M819" s="20" t="s">
        <v>265</v>
      </c>
      <c r="N819" s="20" t="s">
        <v>265</v>
      </c>
      <c r="O819" s="20" t="s">
        <v>265</v>
      </c>
      <c r="P819" s="20">
        <v>8</v>
      </c>
      <c r="Q819" s="20" t="s">
        <v>1390</v>
      </c>
      <c r="R819" s="20" t="s">
        <v>1823</v>
      </c>
      <c r="S819" s="21">
        <v>58964736</v>
      </c>
      <c r="T819" s="21">
        <v>58964736</v>
      </c>
      <c r="U819" s="20" t="s">
        <v>1404</v>
      </c>
      <c r="V819" s="20" t="s">
        <v>1405</v>
      </c>
      <c r="W819" s="19" t="s">
        <v>3150</v>
      </c>
      <c r="X819" s="19" t="s">
        <v>1438</v>
      </c>
      <c r="Y819" s="19" t="s">
        <v>1459</v>
      </c>
      <c r="Z819" s="19" t="s">
        <v>4954</v>
      </c>
      <c r="AA819" s="19" t="s">
        <v>1660</v>
      </c>
      <c r="AB819" s="19" t="s">
        <v>4980</v>
      </c>
      <c r="AC819" s="32">
        <v>0</v>
      </c>
      <c r="AD819" s="32">
        <v>0</v>
      </c>
      <c r="AE819" s="32">
        <v>58964736</v>
      </c>
      <c r="AF819" s="32">
        <v>0</v>
      </c>
      <c r="AG819" s="32">
        <v>0</v>
      </c>
      <c r="AH819" s="32">
        <v>7370592</v>
      </c>
      <c r="AI819" s="32">
        <v>0</v>
      </c>
      <c r="AJ819" s="32">
        <v>7370592</v>
      </c>
      <c r="AK819" s="32">
        <v>0</v>
      </c>
      <c r="AL819" s="32">
        <v>7370592</v>
      </c>
      <c r="AM819" s="32">
        <v>0</v>
      </c>
      <c r="AN819" s="32">
        <v>7370592</v>
      </c>
      <c r="AO819" s="32">
        <v>0</v>
      </c>
      <c r="AP819" s="32">
        <v>7370592</v>
      </c>
      <c r="AQ819" s="32">
        <v>0</v>
      </c>
      <c r="AR819" s="32">
        <v>7370592</v>
      </c>
      <c r="AS819" s="32">
        <v>0</v>
      </c>
      <c r="AT819" s="32">
        <v>7370592</v>
      </c>
      <c r="AU819" s="32">
        <v>0</v>
      </c>
      <c r="AV819" s="32">
        <v>7370592</v>
      </c>
      <c r="AW819" s="32">
        <v>0</v>
      </c>
      <c r="AX819" s="32">
        <v>0</v>
      </c>
      <c r="AY819" s="32">
        <v>0</v>
      </c>
      <c r="AZ819" s="32">
        <v>0</v>
      </c>
      <c r="BA819" s="30"/>
      <c r="BB819" s="30"/>
      <c r="BC819" s="30"/>
      <c r="BD819" s="30"/>
      <c r="BE819" s="10" t="str">
        <f t="shared" si="211"/>
        <v>OK</v>
      </c>
      <c r="BF819" s="10" t="str">
        <f t="shared" si="212"/>
        <v>OK</v>
      </c>
      <c r="BG819" s="4">
        <f t="shared" si="213"/>
        <v>0</v>
      </c>
      <c r="BH819" s="11">
        <f t="shared" si="214"/>
        <v>58964736</v>
      </c>
      <c r="BI819" s="11">
        <f t="shared" si="215"/>
        <v>58964736</v>
      </c>
      <c r="BJ819" s="4">
        <f t="shared" si="216"/>
        <v>0</v>
      </c>
      <c r="BK819" s="4">
        <f t="shared" si="217"/>
        <v>0</v>
      </c>
      <c r="BO819" s="12"/>
      <c r="BT819" s="36"/>
      <c r="BU819" s="36"/>
      <c r="BV819" s="36"/>
      <c r="BW819" s="36"/>
      <c r="BX819" s="36"/>
      <c r="BY819" s="36"/>
      <c r="BZ819" s="36"/>
      <c r="CA819" s="36"/>
    </row>
    <row r="820" spans="1:79" ht="185.25">
      <c r="A820" s="38" t="s">
        <v>3801</v>
      </c>
      <c r="B820" s="33" t="s">
        <v>4031</v>
      </c>
      <c r="C820" s="27" t="s">
        <v>259</v>
      </c>
      <c r="D820" s="27" t="s">
        <v>246</v>
      </c>
      <c r="E820" s="18" t="s">
        <v>3862</v>
      </c>
      <c r="F820" s="19" t="s">
        <v>3863</v>
      </c>
      <c r="G820" s="19" t="s">
        <v>3864</v>
      </c>
      <c r="H820" s="19" t="s">
        <v>3865</v>
      </c>
      <c r="I820" s="19">
        <v>80111601</v>
      </c>
      <c r="J820" s="19" t="s">
        <v>1327</v>
      </c>
      <c r="K820" s="19" t="s">
        <v>1334</v>
      </c>
      <c r="L820" s="19" t="s">
        <v>4546</v>
      </c>
      <c r="M820" s="20" t="s">
        <v>265</v>
      </c>
      <c r="N820" s="20" t="s">
        <v>265</v>
      </c>
      <c r="O820" s="20" t="s">
        <v>265</v>
      </c>
      <c r="P820" s="20">
        <v>8</v>
      </c>
      <c r="Q820" s="20" t="s">
        <v>1390</v>
      </c>
      <c r="R820" s="20" t="s">
        <v>1823</v>
      </c>
      <c r="S820" s="21">
        <v>45294168</v>
      </c>
      <c r="T820" s="21">
        <v>45294168</v>
      </c>
      <c r="U820" s="20" t="s">
        <v>1404</v>
      </c>
      <c r="V820" s="20" t="s">
        <v>1405</v>
      </c>
      <c r="W820" s="19" t="s">
        <v>3150</v>
      </c>
      <c r="X820" s="19" t="s">
        <v>1438</v>
      </c>
      <c r="Y820" s="19" t="s">
        <v>1459</v>
      </c>
      <c r="Z820" s="19" t="s">
        <v>4968</v>
      </c>
      <c r="AA820" s="19" t="s">
        <v>1660</v>
      </c>
      <c r="AB820" s="19" t="s">
        <v>4980</v>
      </c>
      <c r="AC820" s="32">
        <v>0</v>
      </c>
      <c r="AD820" s="32">
        <v>0</v>
      </c>
      <c r="AE820" s="32">
        <v>45294168</v>
      </c>
      <c r="AF820" s="32">
        <v>0</v>
      </c>
      <c r="AG820" s="32">
        <v>0</v>
      </c>
      <c r="AH820" s="32">
        <v>5661771</v>
      </c>
      <c r="AI820" s="32">
        <v>0</v>
      </c>
      <c r="AJ820" s="32">
        <v>5661771</v>
      </c>
      <c r="AK820" s="32">
        <v>0</v>
      </c>
      <c r="AL820" s="32">
        <v>5661771</v>
      </c>
      <c r="AM820" s="32">
        <v>0</v>
      </c>
      <c r="AN820" s="32">
        <v>5661771</v>
      </c>
      <c r="AO820" s="32">
        <v>0</v>
      </c>
      <c r="AP820" s="32">
        <v>5661771</v>
      </c>
      <c r="AQ820" s="32">
        <v>0</v>
      </c>
      <c r="AR820" s="32">
        <v>5661771</v>
      </c>
      <c r="AS820" s="32">
        <v>0</v>
      </c>
      <c r="AT820" s="32">
        <v>5661771</v>
      </c>
      <c r="AU820" s="32">
        <v>0</v>
      </c>
      <c r="AV820" s="32">
        <v>5661771</v>
      </c>
      <c r="AW820" s="32">
        <v>0</v>
      </c>
      <c r="AX820" s="32">
        <v>0</v>
      </c>
      <c r="AY820" s="32">
        <v>0</v>
      </c>
      <c r="AZ820" s="32">
        <v>0</v>
      </c>
      <c r="BA820" s="30"/>
      <c r="BB820" s="30"/>
      <c r="BC820" s="30"/>
      <c r="BD820" s="30"/>
      <c r="BE820" s="10" t="str">
        <f t="shared" si="211"/>
        <v>OK</v>
      </c>
      <c r="BF820" s="10" t="str">
        <f t="shared" si="212"/>
        <v>OK</v>
      </c>
      <c r="BG820" s="4">
        <f t="shared" si="213"/>
        <v>0</v>
      </c>
      <c r="BH820" s="11">
        <f t="shared" si="214"/>
        <v>45294168</v>
      </c>
      <c r="BI820" s="11">
        <f t="shared" si="215"/>
        <v>45294168</v>
      </c>
      <c r="BJ820" s="4">
        <f t="shared" si="216"/>
        <v>0</v>
      </c>
      <c r="BK820" s="4">
        <f t="shared" si="217"/>
        <v>0</v>
      </c>
      <c r="BO820" s="12"/>
      <c r="BT820" s="36"/>
      <c r="BU820" s="36"/>
      <c r="BV820" s="36"/>
      <c r="BW820" s="36"/>
      <c r="BX820" s="36"/>
      <c r="BY820" s="36"/>
      <c r="BZ820" s="36"/>
      <c r="CA820" s="36"/>
    </row>
    <row r="821" spans="1:79" ht="142.5">
      <c r="A821" s="38" t="s">
        <v>3801</v>
      </c>
      <c r="B821" s="33" t="s">
        <v>4030</v>
      </c>
      <c r="C821" s="27" t="s">
        <v>259</v>
      </c>
      <c r="D821" s="27" t="s">
        <v>246</v>
      </c>
      <c r="E821" s="18" t="s">
        <v>3862</v>
      </c>
      <c r="F821" s="19" t="s">
        <v>3863</v>
      </c>
      <c r="G821" s="19" t="s">
        <v>3864</v>
      </c>
      <c r="H821" s="19" t="s">
        <v>3865</v>
      </c>
      <c r="I821" s="19">
        <v>80111601</v>
      </c>
      <c r="J821" s="19" t="s">
        <v>1327</v>
      </c>
      <c r="K821" s="19" t="s">
        <v>1334</v>
      </c>
      <c r="L821" s="19" t="s">
        <v>4545</v>
      </c>
      <c r="M821" s="20" t="s">
        <v>265</v>
      </c>
      <c r="N821" s="20" t="s">
        <v>265</v>
      </c>
      <c r="O821" s="20" t="s">
        <v>265</v>
      </c>
      <c r="P821" s="20">
        <v>8</v>
      </c>
      <c r="Q821" s="20" t="s">
        <v>1390</v>
      </c>
      <c r="R821" s="20" t="s">
        <v>1823</v>
      </c>
      <c r="S821" s="21">
        <v>58964736</v>
      </c>
      <c r="T821" s="21">
        <v>58964736</v>
      </c>
      <c r="U821" s="20" t="s">
        <v>1404</v>
      </c>
      <c r="V821" s="20" t="s">
        <v>1405</v>
      </c>
      <c r="W821" s="19" t="s">
        <v>3150</v>
      </c>
      <c r="X821" s="19" t="s">
        <v>1438</v>
      </c>
      <c r="Y821" s="19" t="s">
        <v>1459</v>
      </c>
      <c r="Z821" s="19" t="s">
        <v>4950</v>
      </c>
      <c r="AA821" s="19" t="s">
        <v>1660</v>
      </c>
      <c r="AB821" s="19" t="s">
        <v>4980</v>
      </c>
      <c r="AC821" s="32">
        <v>0</v>
      </c>
      <c r="AD821" s="32">
        <v>0</v>
      </c>
      <c r="AE821" s="32">
        <v>58964736</v>
      </c>
      <c r="AF821" s="32">
        <v>0</v>
      </c>
      <c r="AG821" s="32">
        <v>0</v>
      </c>
      <c r="AH821" s="32">
        <v>7370592</v>
      </c>
      <c r="AI821" s="32">
        <v>0</v>
      </c>
      <c r="AJ821" s="32">
        <v>7370592</v>
      </c>
      <c r="AK821" s="32">
        <v>0</v>
      </c>
      <c r="AL821" s="32">
        <v>7370592</v>
      </c>
      <c r="AM821" s="32">
        <v>0</v>
      </c>
      <c r="AN821" s="32">
        <v>7370592</v>
      </c>
      <c r="AO821" s="32">
        <v>0</v>
      </c>
      <c r="AP821" s="32">
        <v>7370592</v>
      </c>
      <c r="AQ821" s="32">
        <v>0</v>
      </c>
      <c r="AR821" s="32">
        <v>7370592</v>
      </c>
      <c r="AS821" s="32">
        <v>0</v>
      </c>
      <c r="AT821" s="32">
        <v>7370592</v>
      </c>
      <c r="AU821" s="32">
        <v>0</v>
      </c>
      <c r="AV821" s="32">
        <v>7370592</v>
      </c>
      <c r="AW821" s="32">
        <v>0</v>
      </c>
      <c r="AX821" s="32">
        <v>0</v>
      </c>
      <c r="AY821" s="32">
        <v>0</v>
      </c>
      <c r="AZ821" s="32">
        <v>0</v>
      </c>
      <c r="BA821" s="30"/>
      <c r="BB821" s="30"/>
      <c r="BC821" s="30"/>
      <c r="BD821" s="30"/>
      <c r="BE821" s="10" t="str">
        <f t="shared" si="211"/>
        <v>OK</v>
      </c>
      <c r="BF821" s="10" t="str">
        <f t="shared" si="212"/>
        <v>OK</v>
      </c>
      <c r="BG821" s="4">
        <f t="shared" si="213"/>
        <v>0</v>
      </c>
      <c r="BH821" s="11">
        <f t="shared" si="214"/>
        <v>58964736</v>
      </c>
      <c r="BI821" s="11">
        <f t="shared" si="215"/>
        <v>58964736</v>
      </c>
      <c r="BJ821" s="4">
        <f t="shared" si="216"/>
        <v>0</v>
      </c>
      <c r="BK821" s="4">
        <f t="shared" si="217"/>
        <v>0</v>
      </c>
      <c r="BO821" s="12"/>
      <c r="BT821" s="36"/>
      <c r="BU821" s="36"/>
      <c r="BV821" s="36"/>
      <c r="BW821" s="36"/>
      <c r="BX821" s="36"/>
      <c r="BY821" s="36"/>
      <c r="BZ821" s="36"/>
      <c r="CA821" s="36"/>
    </row>
    <row r="822" spans="1:79" ht="99.75">
      <c r="A822" s="38" t="s">
        <v>3801</v>
      </c>
      <c r="B822" s="33" t="s">
        <v>4029</v>
      </c>
      <c r="C822" s="27" t="s">
        <v>259</v>
      </c>
      <c r="D822" s="27" t="s">
        <v>246</v>
      </c>
      <c r="E822" s="18" t="s">
        <v>3862</v>
      </c>
      <c r="F822" s="19" t="s">
        <v>3863</v>
      </c>
      <c r="G822" s="19" t="s">
        <v>3864</v>
      </c>
      <c r="H822" s="19" t="s">
        <v>3865</v>
      </c>
      <c r="I822" s="19">
        <v>80111601</v>
      </c>
      <c r="J822" s="19" t="s">
        <v>1327</v>
      </c>
      <c r="K822" s="19" t="s">
        <v>1322</v>
      </c>
      <c r="L822" s="19" t="s">
        <v>4544</v>
      </c>
      <c r="M822" s="20" t="s">
        <v>265</v>
      </c>
      <c r="N822" s="20" t="s">
        <v>265</v>
      </c>
      <c r="O822" s="20" t="s">
        <v>265</v>
      </c>
      <c r="P822" s="20">
        <v>8</v>
      </c>
      <c r="Q822" s="20" t="s">
        <v>1390</v>
      </c>
      <c r="R822" s="20" t="s">
        <v>1823</v>
      </c>
      <c r="S822" s="21">
        <v>58964736</v>
      </c>
      <c r="T822" s="21">
        <v>58964736</v>
      </c>
      <c r="U822" s="20" t="s">
        <v>1404</v>
      </c>
      <c r="V822" s="20" t="s">
        <v>1405</v>
      </c>
      <c r="W822" s="19" t="s">
        <v>3150</v>
      </c>
      <c r="X822" s="19" t="s">
        <v>1438</v>
      </c>
      <c r="Y822" s="19" t="s">
        <v>1459</v>
      </c>
      <c r="Z822" s="19" t="s">
        <v>4953</v>
      </c>
      <c r="AA822" s="19" t="s">
        <v>1660</v>
      </c>
      <c r="AB822" s="19" t="s">
        <v>4980</v>
      </c>
      <c r="AC822" s="32">
        <v>0</v>
      </c>
      <c r="AD822" s="32">
        <v>0</v>
      </c>
      <c r="AE822" s="32">
        <v>58964736</v>
      </c>
      <c r="AF822" s="32">
        <v>0</v>
      </c>
      <c r="AG822" s="32">
        <v>0</v>
      </c>
      <c r="AH822" s="32">
        <v>7370592</v>
      </c>
      <c r="AI822" s="32">
        <v>0</v>
      </c>
      <c r="AJ822" s="32">
        <v>7370592</v>
      </c>
      <c r="AK822" s="32">
        <v>0</v>
      </c>
      <c r="AL822" s="32">
        <v>7370592</v>
      </c>
      <c r="AM822" s="32">
        <v>0</v>
      </c>
      <c r="AN822" s="32">
        <v>7370592</v>
      </c>
      <c r="AO822" s="32">
        <v>0</v>
      </c>
      <c r="AP822" s="32">
        <v>7370592</v>
      </c>
      <c r="AQ822" s="32">
        <v>0</v>
      </c>
      <c r="AR822" s="32">
        <v>7370592</v>
      </c>
      <c r="AS822" s="32">
        <v>0</v>
      </c>
      <c r="AT822" s="32">
        <v>7370592</v>
      </c>
      <c r="AU822" s="32">
        <v>0</v>
      </c>
      <c r="AV822" s="32">
        <v>7370592</v>
      </c>
      <c r="AW822" s="32">
        <v>0</v>
      </c>
      <c r="AX822" s="32">
        <v>0</v>
      </c>
      <c r="AY822" s="32">
        <v>0</v>
      </c>
      <c r="AZ822" s="32">
        <v>0</v>
      </c>
      <c r="BA822" s="30"/>
      <c r="BB822" s="30"/>
      <c r="BC822" s="30"/>
      <c r="BD822" s="30"/>
      <c r="BE822" s="10" t="str">
        <f t="shared" si="211"/>
        <v>OK</v>
      </c>
      <c r="BF822" s="10" t="str">
        <f t="shared" si="212"/>
        <v>OK</v>
      </c>
      <c r="BG822" s="4">
        <f t="shared" si="213"/>
        <v>0</v>
      </c>
      <c r="BH822" s="11">
        <f t="shared" si="214"/>
        <v>58964736</v>
      </c>
      <c r="BI822" s="11">
        <f t="shared" si="215"/>
        <v>58964736</v>
      </c>
      <c r="BJ822" s="4">
        <f t="shared" si="216"/>
        <v>0</v>
      </c>
      <c r="BK822" s="4">
        <f t="shared" si="217"/>
        <v>0</v>
      </c>
      <c r="BO822" s="12"/>
      <c r="BT822" s="36"/>
      <c r="BU822" s="36"/>
      <c r="BV822" s="36"/>
      <c r="BW822" s="36"/>
      <c r="BX822" s="36"/>
      <c r="BY822" s="36"/>
      <c r="BZ822" s="36"/>
      <c r="CA822" s="36"/>
    </row>
    <row r="823" spans="1:79" ht="128.25">
      <c r="A823" s="38" t="s">
        <v>3801</v>
      </c>
      <c r="B823" s="33" t="s">
        <v>4028</v>
      </c>
      <c r="C823" s="27" t="s">
        <v>259</v>
      </c>
      <c r="D823" s="27" t="s">
        <v>246</v>
      </c>
      <c r="E823" s="18" t="s">
        <v>3862</v>
      </c>
      <c r="F823" s="19" t="s">
        <v>3863</v>
      </c>
      <c r="G823" s="19" t="s">
        <v>3864</v>
      </c>
      <c r="H823" s="19" t="s">
        <v>3865</v>
      </c>
      <c r="I823" s="19">
        <v>80111601</v>
      </c>
      <c r="J823" s="19" t="s">
        <v>1327</v>
      </c>
      <c r="K823" s="19" t="s">
        <v>1334</v>
      </c>
      <c r="L823" s="19" t="s">
        <v>4543</v>
      </c>
      <c r="M823" s="20" t="s">
        <v>265</v>
      </c>
      <c r="N823" s="20" t="s">
        <v>265</v>
      </c>
      <c r="O823" s="20" t="s">
        <v>265</v>
      </c>
      <c r="P823" s="20">
        <v>8</v>
      </c>
      <c r="Q823" s="20" t="s">
        <v>1390</v>
      </c>
      <c r="R823" s="20" t="s">
        <v>1823</v>
      </c>
      <c r="S823" s="21">
        <v>58964736</v>
      </c>
      <c r="T823" s="21">
        <v>58964736</v>
      </c>
      <c r="U823" s="20" t="s">
        <v>1404</v>
      </c>
      <c r="V823" s="20" t="s">
        <v>1405</v>
      </c>
      <c r="W823" s="19" t="s">
        <v>3150</v>
      </c>
      <c r="X823" s="19" t="s">
        <v>1438</v>
      </c>
      <c r="Y823" s="19" t="s">
        <v>1459</v>
      </c>
      <c r="Z823" s="19" t="s">
        <v>4949</v>
      </c>
      <c r="AA823" s="19" t="s">
        <v>1660</v>
      </c>
      <c r="AB823" s="19" t="s">
        <v>4980</v>
      </c>
      <c r="AC823" s="32">
        <v>0</v>
      </c>
      <c r="AD823" s="32">
        <v>0</v>
      </c>
      <c r="AE823" s="32">
        <v>58964736</v>
      </c>
      <c r="AF823" s="32">
        <v>0</v>
      </c>
      <c r="AG823" s="32">
        <v>0</v>
      </c>
      <c r="AH823" s="32">
        <v>7370592</v>
      </c>
      <c r="AI823" s="32">
        <v>0</v>
      </c>
      <c r="AJ823" s="32">
        <v>7370592</v>
      </c>
      <c r="AK823" s="32">
        <v>0</v>
      </c>
      <c r="AL823" s="32">
        <v>7370592</v>
      </c>
      <c r="AM823" s="32">
        <v>0</v>
      </c>
      <c r="AN823" s="32">
        <v>7370592</v>
      </c>
      <c r="AO823" s="32">
        <v>0</v>
      </c>
      <c r="AP823" s="32">
        <v>7370592</v>
      </c>
      <c r="AQ823" s="32">
        <v>0</v>
      </c>
      <c r="AR823" s="32">
        <v>7370592</v>
      </c>
      <c r="AS823" s="32">
        <v>0</v>
      </c>
      <c r="AT823" s="32">
        <v>7370592</v>
      </c>
      <c r="AU823" s="32">
        <v>0</v>
      </c>
      <c r="AV823" s="32">
        <v>7370592</v>
      </c>
      <c r="AW823" s="32">
        <v>0</v>
      </c>
      <c r="AX823" s="32">
        <v>0</v>
      </c>
      <c r="AY823" s="32">
        <v>0</v>
      </c>
      <c r="AZ823" s="32">
        <v>0</v>
      </c>
      <c r="BA823" s="30"/>
      <c r="BB823" s="30"/>
      <c r="BC823" s="30"/>
      <c r="BD823" s="30"/>
      <c r="BE823" s="10" t="str">
        <f t="shared" si="211"/>
        <v>OK</v>
      </c>
      <c r="BF823" s="10" t="str">
        <f t="shared" si="212"/>
        <v>OK</v>
      </c>
      <c r="BG823" s="4">
        <f t="shared" si="213"/>
        <v>0</v>
      </c>
      <c r="BH823" s="11">
        <f t="shared" si="214"/>
        <v>58964736</v>
      </c>
      <c r="BI823" s="11">
        <f t="shared" si="215"/>
        <v>58964736</v>
      </c>
      <c r="BJ823" s="4">
        <f t="shared" si="216"/>
        <v>0</v>
      </c>
      <c r="BK823" s="4">
        <f t="shared" si="217"/>
        <v>0</v>
      </c>
      <c r="BO823" s="12"/>
      <c r="BT823" s="36"/>
      <c r="BU823" s="36"/>
      <c r="BV823" s="36"/>
      <c r="BW823" s="36"/>
      <c r="BX823" s="36"/>
      <c r="BY823" s="36"/>
      <c r="BZ823" s="36"/>
      <c r="CA823" s="36"/>
    </row>
    <row r="824" spans="1:79" ht="128.25">
      <c r="A824" s="38" t="s">
        <v>3801</v>
      </c>
      <c r="B824" s="33" t="s">
        <v>4027</v>
      </c>
      <c r="C824" s="27" t="s">
        <v>259</v>
      </c>
      <c r="D824" s="27" t="s">
        <v>246</v>
      </c>
      <c r="E824" s="18" t="s">
        <v>3862</v>
      </c>
      <c r="F824" s="19" t="s">
        <v>3863</v>
      </c>
      <c r="G824" s="19" t="s">
        <v>3864</v>
      </c>
      <c r="H824" s="19" t="s">
        <v>3865</v>
      </c>
      <c r="I824" s="19">
        <v>80111601</v>
      </c>
      <c r="J824" s="19" t="s">
        <v>1327</v>
      </c>
      <c r="K824" s="19" t="s">
        <v>1334</v>
      </c>
      <c r="L824" s="19" t="s">
        <v>4542</v>
      </c>
      <c r="M824" s="20" t="s">
        <v>265</v>
      </c>
      <c r="N824" s="20" t="s">
        <v>265</v>
      </c>
      <c r="O824" s="20" t="s">
        <v>265</v>
      </c>
      <c r="P824" s="20">
        <v>8</v>
      </c>
      <c r="Q824" s="20" t="s">
        <v>1390</v>
      </c>
      <c r="R824" s="20" t="s">
        <v>1823</v>
      </c>
      <c r="S824" s="21">
        <v>58964736</v>
      </c>
      <c r="T824" s="21">
        <v>58964736</v>
      </c>
      <c r="U824" s="20" t="s">
        <v>1404</v>
      </c>
      <c r="V824" s="20" t="s">
        <v>1405</v>
      </c>
      <c r="W824" s="19" t="s">
        <v>3150</v>
      </c>
      <c r="X824" s="19" t="s">
        <v>1438</v>
      </c>
      <c r="Y824" s="19" t="s">
        <v>1459</v>
      </c>
      <c r="Z824" s="19" t="s">
        <v>4949</v>
      </c>
      <c r="AA824" s="19" t="s">
        <v>1660</v>
      </c>
      <c r="AB824" s="19" t="s">
        <v>4980</v>
      </c>
      <c r="AC824" s="32">
        <v>0</v>
      </c>
      <c r="AD824" s="32">
        <v>0</v>
      </c>
      <c r="AE824" s="32">
        <v>58964736</v>
      </c>
      <c r="AF824" s="32">
        <v>0</v>
      </c>
      <c r="AG824" s="32">
        <v>0</v>
      </c>
      <c r="AH824" s="32">
        <v>7370592</v>
      </c>
      <c r="AI824" s="32">
        <v>0</v>
      </c>
      <c r="AJ824" s="32">
        <v>7370592</v>
      </c>
      <c r="AK824" s="32">
        <v>0</v>
      </c>
      <c r="AL824" s="32">
        <v>7370592</v>
      </c>
      <c r="AM824" s="32">
        <v>0</v>
      </c>
      <c r="AN824" s="32">
        <v>7370592</v>
      </c>
      <c r="AO824" s="32">
        <v>0</v>
      </c>
      <c r="AP824" s="32">
        <v>7370592</v>
      </c>
      <c r="AQ824" s="32">
        <v>0</v>
      </c>
      <c r="AR824" s="32">
        <v>7370592</v>
      </c>
      <c r="AS824" s="32">
        <v>0</v>
      </c>
      <c r="AT824" s="32">
        <v>7370592</v>
      </c>
      <c r="AU824" s="32">
        <v>0</v>
      </c>
      <c r="AV824" s="32">
        <v>7370592</v>
      </c>
      <c r="AW824" s="32">
        <v>0</v>
      </c>
      <c r="AX824" s="32">
        <v>0</v>
      </c>
      <c r="AY824" s="32">
        <v>0</v>
      </c>
      <c r="AZ824" s="32">
        <v>0</v>
      </c>
      <c r="BA824" s="30"/>
      <c r="BB824" s="30"/>
      <c r="BC824" s="30"/>
      <c r="BD824" s="30"/>
      <c r="BE824" s="10" t="str">
        <f t="shared" si="211"/>
        <v>OK</v>
      </c>
      <c r="BF824" s="10" t="str">
        <f t="shared" si="212"/>
        <v>OK</v>
      </c>
      <c r="BG824" s="4">
        <f t="shared" si="213"/>
        <v>0</v>
      </c>
      <c r="BH824" s="11">
        <f t="shared" si="214"/>
        <v>58964736</v>
      </c>
      <c r="BI824" s="11">
        <f t="shared" si="215"/>
        <v>58964736</v>
      </c>
      <c r="BJ824" s="4">
        <f t="shared" si="216"/>
        <v>0</v>
      </c>
      <c r="BK824" s="4">
        <f t="shared" si="217"/>
        <v>0</v>
      </c>
      <c r="BO824" s="12"/>
      <c r="BT824" s="36"/>
      <c r="BU824" s="36"/>
      <c r="BV824" s="36"/>
      <c r="BW824" s="36"/>
      <c r="BX824" s="36"/>
      <c r="BY824" s="36"/>
      <c r="BZ824" s="36"/>
      <c r="CA824" s="36"/>
    </row>
    <row r="825" spans="1:79" ht="128.25">
      <c r="A825" s="38" t="s">
        <v>3801</v>
      </c>
      <c r="B825" s="33" t="s">
        <v>4026</v>
      </c>
      <c r="C825" s="27" t="s">
        <v>259</v>
      </c>
      <c r="D825" s="27" t="s">
        <v>246</v>
      </c>
      <c r="E825" s="18" t="s">
        <v>3862</v>
      </c>
      <c r="F825" s="19" t="s">
        <v>3863</v>
      </c>
      <c r="G825" s="19" t="s">
        <v>3864</v>
      </c>
      <c r="H825" s="19" t="s">
        <v>3865</v>
      </c>
      <c r="I825" s="19">
        <v>80111601</v>
      </c>
      <c r="J825" s="19" t="s">
        <v>1327</v>
      </c>
      <c r="K825" s="19" t="s">
        <v>1334</v>
      </c>
      <c r="L825" s="19" t="s">
        <v>4541</v>
      </c>
      <c r="M825" s="20" t="s">
        <v>265</v>
      </c>
      <c r="N825" s="20" t="s">
        <v>265</v>
      </c>
      <c r="O825" s="20" t="s">
        <v>265</v>
      </c>
      <c r="P825" s="20">
        <v>8</v>
      </c>
      <c r="Q825" s="20" t="s">
        <v>1390</v>
      </c>
      <c r="R825" s="20" t="s">
        <v>1823</v>
      </c>
      <c r="S825" s="21">
        <v>58964736</v>
      </c>
      <c r="T825" s="21">
        <v>58964736</v>
      </c>
      <c r="U825" s="20" t="s">
        <v>1404</v>
      </c>
      <c r="V825" s="20" t="s">
        <v>1405</v>
      </c>
      <c r="W825" s="19" t="s">
        <v>3150</v>
      </c>
      <c r="X825" s="19" t="s">
        <v>1438</v>
      </c>
      <c r="Y825" s="19" t="s">
        <v>1459</v>
      </c>
      <c r="Z825" s="19" t="s">
        <v>4949</v>
      </c>
      <c r="AA825" s="19" t="s">
        <v>1660</v>
      </c>
      <c r="AB825" s="19" t="s">
        <v>4980</v>
      </c>
      <c r="AC825" s="32">
        <v>0</v>
      </c>
      <c r="AD825" s="32">
        <v>0</v>
      </c>
      <c r="AE825" s="32">
        <v>58964736</v>
      </c>
      <c r="AF825" s="32">
        <v>0</v>
      </c>
      <c r="AG825" s="32">
        <v>0</v>
      </c>
      <c r="AH825" s="32">
        <v>7370592</v>
      </c>
      <c r="AI825" s="32">
        <v>0</v>
      </c>
      <c r="AJ825" s="32">
        <v>7370592</v>
      </c>
      <c r="AK825" s="32">
        <v>0</v>
      </c>
      <c r="AL825" s="32">
        <v>7370592</v>
      </c>
      <c r="AM825" s="32">
        <v>0</v>
      </c>
      <c r="AN825" s="32">
        <v>7370592</v>
      </c>
      <c r="AO825" s="32">
        <v>0</v>
      </c>
      <c r="AP825" s="32">
        <v>7370592</v>
      </c>
      <c r="AQ825" s="32">
        <v>0</v>
      </c>
      <c r="AR825" s="32">
        <v>7370592</v>
      </c>
      <c r="AS825" s="32">
        <v>0</v>
      </c>
      <c r="AT825" s="32">
        <v>7370592</v>
      </c>
      <c r="AU825" s="32">
        <v>0</v>
      </c>
      <c r="AV825" s="32">
        <v>7370592</v>
      </c>
      <c r="AW825" s="32">
        <v>0</v>
      </c>
      <c r="AX825" s="32">
        <v>0</v>
      </c>
      <c r="AY825" s="32">
        <v>0</v>
      </c>
      <c r="AZ825" s="32">
        <v>0</v>
      </c>
      <c r="BA825" s="30"/>
      <c r="BB825" s="30"/>
      <c r="BC825" s="30"/>
      <c r="BD825" s="30"/>
      <c r="BE825" s="10" t="str">
        <f t="shared" si="211"/>
        <v>OK</v>
      </c>
      <c r="BF825" s="10" t="str">
        <f t="shared" si="212"/>
        <v>OK</v>
      </c>
      <c r="BG825" s="4">
        <f t="shared" si="213"/>
        <v>0</v>
      </c>
      <c r="BH825" s="11">
        <f t="shared" si="214"/>
        <v>58964736</v>
      </c>
      <c r="BI825" s="11">
        <f t="shared" si="215"/>
        <v>58964736</v>
      </c>
      <c r="BJ825" s="4">
        <f t="shared" si="216"/>
        <v>0</v>
      </c>
      <c r="BK825" s="4">
        <f t="shared" si="217"/>
        <v>0</v>
      </c>
      <c r="BO825" s="12"/>
      <c r="BT825" s="36"/>
      <c r="BU825" s="36"/>
      <c r="BV825" s="36"/>
      <c r="BW825" s="36"/>
      <c r="BX825" s="36"/>
      <c r="BY825" s="36"/>
      <c r="BZ825" s="36"/>
      <c r="CA825" s="36"/>
    </row>
    <row r="826" spans="1:79" ht="128.25">
      <c r="A826" s="38" t="s">
        <v>3801</v>
      </c>
      <c r="B826" s="33" t="s">
        <v>4025</v>
      </c>
      <c r="C826" s="27" t="s">
        <v>259</v>
      </c>
      <c r="D826" s="27" t="s">
        <v>246</v>
      </c>
      <c r="E826" s="18" t="s">
        <v>3862</v>
      </c>
      <c r="F826" s="19" t="s">
        <v>3863</v>
      </c>
      <c r="G826" s="19" t="s">
        <v>3864</v>
      </c>
      <c r="H826" s="19" t="s">
        <v>3865</v>
      </c>
      <c r="I826" s="19">
        <v>80111601</v>
      </c>
      <c r="J826" s="19" t="s">
        <v>1327</v>
      </c>
      <c r="K826" s="19" t="s">
        <v>1334</v>
      </c>
      <c r="L826" s="19" t="s">
        <v>4540</v>
      </c>
      <c r="M826" s="20" t="s">
        <v>265</v>
      </c>
      <c r="N826" s="20" t="s">
        <v>265</v>
      </c>
      <c r="O826" s="20" t="s">
        <v>265</v>
      </c>
      <c r="P826" s="20">
        <v>10</v>
      </c>
      <c r="Q826" s="20" t="s">
        <v>1390</v>
      </c>
      <c r="R826" s="20" t="s">
        <v>1823</v>
      </c>
      <c r="S826" s="21">
        <v>101621200</v>
      </c>
      <c r="T826" s="21">
        <v>101621200</v>
      </c>
      <c r="U826" s="20" t="s">
        <v>1404</v>
      </c>
      <c r="V826" s="20" t="s">
        <v>1405</v>
      </c>
      <c r="W826" s="19" t="s">
        <v>3150</v>
      </c>
      <c r="X826" s="19" t="s">
        <v>1438</v>
      </c>
      <c r="Y826" s="19" t="s">
        <v>1459</v>
      </c>
      <c r="Z826" s="19" t="s">
        <v>4967</v>
      </c>
      <c r="AA826" s="19" t="s">
        <v>1660</v>
      </c>
      <c r="AB826" s="19" t="s">
        <v>4980</v>
      </c>
      <c r="AC826" s="32">
        <v>0</v>
      </c>
      <c r="AD826" s="32">
        <v>0</v>
      </c>
      <c r="AE826" s="32">
        <v>101621200</v>
      </c>
      <c r="AF826" s="32">
        <v>0</v>
      </c>
      <c r="AG826" s="32">
        <v>0</v>
      </c>
      <c r="AH826" s="32">
        <v>10162120</v>
      </c>
      <c r="AI826" s="32">
        <v>0</v>
      </c>
      <c r="AJ826" s="32">
        <v>10162120</v>
      </c>
      <c r="AK826" s="32">
        <v>0</v>
      </c>
      <c r="AL826" s="32">
        <v>10162120</v>
      </c>
      <c r="AM826" s="32">
        <v>0</v>
      </c>
      <c r="AN826" s="32">
        <v>10162120</v>
      </c>
      <c r="AO826" s="32">
        <v>0</v>
      </c>
      <c r="AP826" s="32">
        <v>10162120</v>
      </c>
      <c r="AQ826" s="32">
        <v>0</v>
      </c>
      <c r="AR826" s="32">
        <v>10162120</v>
      </c>
      <c r="AS826" s="32">
        <v>0</v>
      </c>
      <c r="AT826" s="32">
        <v>10162120</v>
      </c>
      <c r="AU826" s="32">
        <v>0</v>
      </c>
      <c r="AV826" s="32">
        <v>10162120</v>
      </c>
      <c r="AW826" s="32">
        <v>0</v>
      </c>
      <c r="AX826" s="32">
        <v>10162120</v>
      </c>
      <c r="AY826" s="32">
        <v>0</v>
      </c>
      <c r="AZ826" s="32">
        <v>10162120</v>
      </c>
      <c r="BA826" s="30"/>
      <c r="BB826" s="30"/>
      <c r="BC826" s="30"/>
      <c r="BD826" s="30"/>
      <c r="BE826" s="10" t="str">
        <f t="shared" si="211"/>
        <v>OK</v>
      </c>
      <c r="BF826" s="10" t="str">
        <f t="shared" si="212"/>
        <v>OK</v>
      </c>
      <c r="BG826" s="4">
        <f t="shared" si="213"/>
        <v>0</v>
      </c>
      <c r="BH826" s="11">
        <f t="shared" si="214"/>
        <v>101621200</v>
      </c>
      <c r="BI826" s="11">
        <f t="shared" si="215"/>
        <v>101621200</v>
      </c>
      <c r="BJ826" s="4">
        <f t="shared" si="216"/>
        <v>0</v>
      </c>
      <c r="BK826" s="4">
        <f t="shared" si="217"/>
        <v>0</v>
      </c>
      <c r="BO826" s="12"/>
      <c r="BT826" s="36"/>
      <c r="BU826" s="36"/>
      <c r="BV826" s="36"/>
      <c r="BW826" s="36"/>
      <c r="BX826" s="36"/>
      <c r="BY826" s="36"/>
      <c r="BZ826" s="36"/>
      <c r="CA826" s="36"/>
    </row>
    <row r="827" spans="1:79" ht="114">
      <c r="A827" s="38" t="s">
        <v>3801</v>
      </c>
      <c r="B827" s="33" t="s">
        <v>4024</v>
      </c>
      <c r="C827" s="27" t="s">
        <v>259</v>
      </c>
      <c r="D827" s="27" t="s">
        <v>246</v>
      </c>
      <c r="E827" s="18" t="s">
        <v>3862</v>
      </c>
      <c r="F827" s="19" t="s">
        <v>3863</v>
      </c>
      <c r="G827" s="19" t="s">
        <v>3864</v>
      </c>
      <c r="H827" s="19" t="s">
        <v>3865</v>
      </c>
      <c r="I827" s="19">
        <v>80111601</v>
      </c>
      <c r="J827" s="19" t="s">
        <v>1327</v>
      </c>
      <c r="K827" s="19" t="s">
        <v>1334</v>
      </c>
      <c r="L827" s="19" t="s">
        <v>4539</v>
      </c>
      <c r="M827" s="20" t="s">
        <v>265</v>
      </c>
      <c r="N827" s="20" t="s">
        <v>265</v>
      </c>
      <c r="O827" s="20" t="s">
        <v>265</v>
      </c>
      <c r="P827" s="20">
        <v>7</v>
      </c>
      <c r="Q827" s="20" t="s">
        <v>1390</v>
      </c>
      <c r="R827" s="20" t="s">
        <v>1823</v>
      </c>
      <c r="S827" s="21">
        <v>66613911</v>
      </c>
      <c r="T827" s="21">
        <v>66613911</v>
      </c>
      <c r="U827" s="20" t="s">
        <v>1404</v>
      </c>
      <c r="V827" s="20" t="s">
        <v>1405</v>
      </c>
      <c r="W827" s="19" t="s">
        <v>3150</v>
      </c>
      <c r="X827" s="19" t="s">
        <v>1438</v>
      </c>
      <c r="Y827" s="19" t="s">
        <v>1459</v>
      </c>
      <c r="Z827" s="19" t="s">
        <v>4966</v>
      </c>
      <c r="AA827" s="19" t="s">
        <v>1660</v>
      </c>
      <c r="AB827" s="19" t="s">
        <v>4980</v>
      </c>
      <c r="AC827" s="32">
        <v>0</v>
      </c>
      <c r="AD827" s="32">
        <v>0</v>
      </c>
      <c r="AE827" s="32">
        <v>66613911</v>
      </c>
      <c r="AF827" s="32">
        <v>0</v>
      </c>
      <c r="AG827" s="32">
        <v>0</v>
      </c>
      <c r="AH827" s="32">
        <v>9516273</v>
      </c>
      <c r="AI827" s="32">
        <v>0</v>
      </c>
      <c r="AJ827" s="32">
        <v>9516273</v>
      </c>
      <c r="AK827" s="32">
        <v>0</v>
      </c>
      <c r="AL827" s="32">
        <v>9516273</v>
      </c>
      <c r="AM827" s="32">
        <v>0</v>
      </c>
      <c r="AN827" s="32">
        <v>9516273</v>
      </c>
      <c r="AO827" s="32">
        <v>0</v>
      </c>
      <c r="AP827" s="32">
        <v>9516273</v>
      </c>
      <c r="AQ827" s="32">
        <v>0</v>
      </c>
      <c r="AR827" s="32">
        <v>9516273</v>
      </c>
      <c r="AS827" s="32">
        <v>0</v>
      </c>
      <c r="AT827" s="32">
        <v>9516273</v>
      </c>
      <c r="AU827" s="32">
        <v>0</v>
      </c>
      <c r="AV827" s="32">
        <v>0</v>
      </c>
      <c r="AW827" s="32">
        <v>0</v>
      </c>
      <c r="AX827" s="32">
        <v>0</v>
      </c>
      <c r="AY827" s="32">
        <v>0</v>
      </c>
      <c r="AZ827" s="32">
        <v>0</v>
      </c>
      <c r="BA827" s="30"/>
      <c r="BB827" s="30"/>
      <c r="BC827" s="30"/>
      <c r="BD827" s="30"/>
      <c r="BE827" s="10" t="str">
        <f t="shared" si="211"/>
        <v>OK</v>
      </c>
      <c r="BF827" s="10" t="str">
        <f t="shared" si="212"/>
        <v>OK</v>
      </c>
      <c r="BG827" s="4">
        <f t="shared" si="213"/>
        <v>0</v>
      </c>
      <c r="BH827" s="11">
        <f t="shared" si="214"/>
        <v>66613911</v>
      </c>
      <c r="BI827" s="11">
        <f t="shared" si="215"/>
        <v>66613911</v>
      </c>
      <c r="BJ827" s="4">
        <f t="shared" si="216"/>
        <v>0</v>
      </c>
      <c r="BK827" s="4">
        <f t="shared" si="217"/>
        <v>0</v>
      </c>
      <c r="BO827" s="12"/>
      <c r="BT827" s="36"/>
      <c r="BU827" s="36"/>
      <c r="BV827" s="36"/>
      <c r="BW827" s="36"/>
      <c r="BX827" s="36"/>
      <c r="BY827" s="36"/>
      <c r="BZ827" s="36"/>
      <c r="CA827" s="36"/>
    </row>
    <row r="828" spans="1:79" ht="114">
      <c r="A828" s="38" t="s">
        <v>3801</v>
      </c>
      <c r="B828" s="33" t="s">
        <v>4023</v>
      </c>
      <c r="C828" s="27" t="s">
        <v>259</v>
      </c>
      <c r="D828" s="27" t="s">
        <v>246</v>
      </c>
      <c r="E828" s="18" t="s">
        <v>3862</v>
      </c>
      <c r="F828" s="19" t="s">
        <v>3863</v>
      </c>
      <c r="G828" s="19" t="s">
        <v>3864</v>
      </c>
      <c r="H828" s="19" t="s">
        <v>3865</v>
      </c>
      <c r="I828" s="19">
        <v>80111601</v>
      </c>
      <c r="J828" s="19" t="s">
        <v>1327</v>
      </c>
      <c r="K828" s="19" t="s">
        <v>1334</v>
      </c>
      <c r="L828" s="19" t="s">
        <v>4538</v>
      </c>
      <c r="M828" s="20" t="s">
        <v>265</v>
      </c>
      <c r="N828" s="20" t="s">
        <v>265</v>
      </c>
      <c r="O828" s="20" t="s">
        <v>265</v>
      </c>
      <c r="P828" s="20">
        <v>6</v>
      </c>
      <c r="Q828" s="20" t="s">
        <v>1390</v>
      </c>
      <c r="R828" s="20" t="s">
        <v>1823</v>
      </c>
      <c r="S828" s="21">
        <v>33970626</v>
      </c>
      <c r="T828" s="21">
        <v>33970626</v>
      </c>
      <c r="U828" s="20" t="s">
        <v>1404</v>
      </c>
      <c r="V828" s="20" t="s">
        <v>1405</v>
      </c>
      <c r="W828" s="19" t="s">
        <v>3150</v>
      </c>
      <c r="X828" s="19" t="s">
        <v>1438</v>
      </c>
      <c r="Y828" s="19" t="s">
        <v>1459</v>
      </c>
      <c r="Z828" s="19" t="s">
        <v>4965</v>
      </c>
      <c r="AA828" s="19" t="s">
        <v>1660</v>
      </c>
      <c r="AB828" s="19" t="s">
        <v>4980</v>
      </c>
      <c r="AC828" s="32">
        <v>0</v>
      </c>
      <c r="AD828" s="32">
        <v>0</v>
      </c>
      <c r="AE828" s="32">
        <v>33970626</v>
      </c>
      <c r="AF828" s="32">
        <v>0</v>
      </c>
      <c r="AG828" s="32">
        <v>0</v>
      </c>
      <c r="AH828" s="32">
        <v>5661771</v>
      </c>
      <c r="AI828" s="32">
        <v>0</v>
      </c>
      <c r="AJ828" s="32">
        <v>5661771</v>
      </c>
      <c r="AK828" s="32">
        <v>0</v>
      </c>
      <c r="AL828" s="32">
        <v>5661771</v>
      </c>
      <c r="AM828" s="32">
        <v>0</v>
      </c>
      <c r="AN828" s="32">
        <v>5661771</v>
      </c>
      <c r="AO828" s="32">
        <v>0</v>
      </c>
      <c r="AP828" s="32">
        <v>5661771</v>
      </c>
      <c r="AQ828" s="32">
        <v>0</v>
      </c>
      <c r="AR828" s="32">
        <v>5661771</v>
      </c>
      <c r="AS828" s="32">
        <v>0</v>
      </c>
      <c r="AT828" s="32">
        <v>0</v>
      </c>
      <c r="AU828" s="32">
        <v>0</v>
      </c>
      <c r="AV828" s="32">
        <v>0</v>
      </c>
      <c r="AW828" s="32">
        <v>0</v>
      </c>
      <c r="AX828" s="32">
        <v>0</v>
      </c>
      <c r="AY828" s="32">
        <v>0</v>
      </c>
      <c r="AZ828" s="32">
        <v>0</v>
      </c>
      <c r="BA828" s="30"/>
      <c r="BB828" s="30"/>
      <c r="BC828" s="30"/>
      <c r="BD828" s="30"/>
      <c r="BE828" s="10" t="str">
        <f t="shared" si="211"/>
        <v>OK</v>
      </c>
      <c r="BF828" s="10" t="str">
        <f t="shared" si="212"/>
        <v>OK</v>
      </c>
      <c r="BG828" s="4">
        <f t="shared" si="213"/>
        <v>0</v>
      </c>
      <c r="BH828" s="11">
        <f t="shared" si="214"/>
        <v>33970626</v>
      </c>
      <c r="BI828" s="11">
        <f t="shared" si="215"/>
        <v>33970626</v>
      </c>
      <c r="BJ828" s="4">
        <f t="shared" si="216"/>
        <v>0</v>
      </c>
      <c r="BK828" s="4">
        <f t="shared" si="217"/>
        <v>0</v>
      </c>
      <c r="BO828" s="12"/>
      <c r="BT828" s="36"/>
      <c r="BU828" s="36"/>
      <c r="BV828" s="36"/>
      <c r="BW828" s="36"/>
      <c r="BX828" s="36"/>
      <c r="BY828" s="36"/>
      <c r="BZ828" s="36"/>
      <c r="CA828" s="36"/>
    </row>
    <row r="829" spans="1:79" ht="114">
      <c r="A829" s="38" t="s">
        <v>3801</v>
      </c>
      <c r="B829" s="33" t="s">
        <v>4022</v>
      </c>
      <c r="C829" s="27" t="s">
        <v>259</v>
      </c>
      <c r="D829" s="27" t="s">
        <v>246</v>
      </c>
      <c r="E829" s="18" t="s">
        <v>3862</v>
      </c>
      <c r="F829" s="19" t="s">
        <v>3863</v>
      </c>
      <c r="G829" s="19" t="s">
        <v>3864</v>
      </c>
      <c r="H829" s="19" t="s">
        <v>3865</v>
      </c>
      <c r="I829" s="19">
        <v>80111601</v>
      </c>
      <c r="J829" s="19" t="s">
        <v>1327</v>
      </c>
      <c r="K829" s="19" t="s">
        <v>1334</v>
      </c>
      <c r="L829" s="19" t="s">
        <v>4537</v>
      </c>
      <c r="M829" s="20" t="s">
        <v>265</v>
      </c>
      <c r="N829" s="20" t="s">
        <v>265</v>
      </c>
      <c r="O829" s="20" t="s">
        <v>265</v>
      </c>
      <c r="P829" s="20">
        <v>6</v>
      </c>
      <c r="Q829" s="20" t="s">
        <v>1390</v>
      </c>
      <c r="R829" s="20" t="s">
        <v>1823</v>
      </c>
      <c r="S829" s="21">
        <v>33970626</v>
      </c>
      <c r="T829" s="21">
        <v>33970626</v>
      </c>
      <c r="U829" s="20" t="s">
        <v>1404</v>
      </c>
      <c r="V829" s="20" t="s">
        <v>1405</v>
      </c>
      <c r="W829" s="19" t="s">
        <v>3150</v>
      </c>
      <c r="X829" s="19" t="s">
        <v>1438</v>
      </c>
      <c r="Y829" s="19" t="s">
        <v>1459</v>
      </c>
      <c r="Z829" s="19" t="s">
        <v>4965</v>
      </c>
      <c r="AA829" s="19" t="s">
        <v>1660</v>
      </c>
      <c r="AB829" s="19" t="s">
        <v>4980</v>
      </c>
      <c r="AC829" s="32">
        <v>0</v>
      </c>
      <c r="AD829" s="32">
        <v>0</v>
      </c>
      <c r="AE829" s="32">
        <v>33970626</v>
      </c>
      <c r="AF829" s="32">
        <v>0</v>
      </c>
      <c r="AG829" s="32">
        <v>0</v>
      </c>
      <c r="AH829" s="32">
        <v>5661771</v>
      </c>
      <c r="AI829" s="32">
        <v>0</v>
      </c>
      <c r="AJ829" s="32">
        <v>5661771</v>
      </c>
      <c r="AK829" s="32">
        <v>0</v>
      </c>
      <c r="AL829" s="32">
        <v>5661771</v>
      </c>
      <c r="AM829" s="32">
        <v>0</v>
      </c>
      <c r="AN829" s="32">
        <v>5661771</v>
      </c>
      <c r="AO829" s="32">
        <v>0</v>
      </c>
      <c r="AP829" s="32">
        <v>5661771</v>
      </c>
      <c r="AQ829" s="32">
        <v>0</v>
      </c>
      <c r="AR829" s="32">
        <v>5661771</v>
      </c>
      <c r="AS829" s="32">
        <v>0</v>
      </c>
      <c r="AT829" s="32">
        <v>0</v>
      </c>
      <c r="AU829" s="32">
        <v>0</v>
      </c>
      <c r="AV829" s="32">
        <v>0</v>
      </c>
      <c r="AW829" s="32">
        <v>0</v>
      </c>
      <c r="AX829" s="32">
        <v>0</v>
      </c>
      <c r="AY829" s="32">
        <v>0</v>
      </c>
      <c r="AZ829" s="32">
        <v>0</v>
      </c>
      <c r="BA829" s="30"/>
      <c r="BB829" s="30"/>
      <c r="BC829" s="30"/>
      <c r="BD829" s="30"/>
      <c r="BE829" s="10" t="str">
        <f t="shared" si="211"/>
        <v>OK</v>
      </c>
      <c r="BF829" s="10" t="str">
        <f t="shared" si="212"/>
        <v>OK</v>
      </c>
      <c r="BG829" s="4">
        <f t="shared" si="213"/>
        <v>0</v>
      </c>
      <c r="BH829" s="11">
        <f t="shared" si="214"/>
        <v>33970626</v>
      </c>
      <c r="BI829" s="11">
        <f t="shared" si="215"/>
        <v>33970626</v>
      </c>
      <c r="BJ829" s="4">
        <f t="shared" si="216"/>
        <v>0</v>
      </c>
      <c r="BK829" s="4">
        <f t="shared" si="217"/>
        <v>0</v>
      </c>
      <c r="BO829" s="12"/>
      <c r="BT829" s="36"/>
      <c r="BU829" s="36"/>
      <c r="BV829" s="36"/>
      <c r="BW829" s="36"/>
      <c r="BX829" s="36"/>
      <c r="BY829" s="36"/>
      <c r="BZ829" s="36"/>
      <c r="CA829" s="36"/>
    </row>
    <row r="830" spans="1:79" ht="114">
      <c r="A830" s="38" t="s">
        <v>3801</v>
      </c>
      <c r="B830" s="33" t="s">
        <v>4021</v>
      </c>
      <c r="C830" s="27" t="s">
        <v>259</v>
      </c>
      <c r="D830" s="27" t="s">
        <v>246</v>
      </c>
      <c r="E830" s="18" t="s">
        <v>3862</v>
      </c>
      <c r="F830" s="19" t="s">
        <v>3863</v>
      </c>
      <c r="G830" s="19" t="s">
        <v>3864</v>
      </c>
      <c r="H830" s="19" t="s">
        <v>3865</v>
      </c>
      <c r="I830" s="19">
        <v>80111601</v>
      </c>
      <c r="J830" s="19" t="s">
        <v>1327</v>
      </c>
      <c r="K830" s="19" t="s">
        <v>1334</v>
      </c>
      <c r="L830" s="19" t="s">
        <v>4536</v>
      </c>
      <c r="M830" s="20" t="s">
        <v>265</v>
      </c>
      <c r="N830" s="20" t="s">
        <v>265</v>
      </c>
      <c r="O830" s="20" t="s">
        <v>265</v>
      </c>
      <c r="P830" s="20">
        <v>6</v>
      </c>
      <c r="Q830" s="20" t="s">
        <v>1390</v>
      </c>
      <c r="R830" s="20" t="s">
        <v>1823</v>
      </c>
      <c r="S830" s="21">
        <v>33970626</v>
      </c>
      <c r="T830" s="21">
        <v>33970626</v>
      </c>
      <c r="U830" s="20" t="s">
        <v>1404</v>
      </c>
      <c r="V830" s="20" t="s">
        <v>1405</v>
      </c>
      <c r="W830" s="19" t="s">
        <v>3150</v>
      </c>
      <c r="X830" s="19" t="s">
        <v>1438</v>
      </c>
      <c r="Y830" s="19" t="s">
        <v>1459</v>
      </c>
      <c r="Z830" s="19" t="s">
        <v>4965</v>
      </c>
      <c r="AA830" s="19" t="s">
        <v>1660</v>
      </c>
      <c r="AB830" s="19" t="s">
        <v>4980</v>
      </c>
      <c r="AC830" s="32">
        <v>0</v>
      </c>
      <c r="AD830" s="32">
        <v>0</v>
      </c>
      <c r="AE830" s="32">
        <v>33970626</v>
      </c>
      <c r="AF830" s="32">
        <v>0</v>
      </c>
      <c r="AG830" s="32">
        <v>0</v>
      </c>
      <c r="AH830" s="32">
        <v>5661771</v>
      </c>
      <c r="AI830" s="32">
        <v>0</v>
      </c>
      <c r="AJ830" s="32">
        <v>5661771</v>
      </c>
      <c r="AK830" s="32">
        <v>0</v>
      </c>
      <c r="AL830" s="32">
        <v>5661771</v>
      </c>
      <c r="AM830" s="32">
        <v>0</v>
      </c>
      <c r="AN830" s="32">
        <v>5661771</v>
      </c>
      <c r="AO830" s="32">
        <v>0</v>
      </c>
      <c r="AP830" s="32">
        <v>5661771</v>
      </c>
      <c r="AQ830" s="32">
        <v>0</v>
      </c>
      <c r="AR830" s="32">
        <v>5661771</v>
      </c>
      <c r="AS830" s="32">
        <v>0</v>
      </c>
      <c r="AT830" s="32">
        <v>0</v>
      </c>
      <c r="AU830" s="32">
        <v>0</v>
      </c>
      <c r="AV830" s="32">
        <v>0</v>
      </c>
      <c r="AW830" s="32">
        <v>0</v>
      </c>
      <c r="AX830" s="32">
        <v>0</v>
      </c>
      <c r="AY830" s="32">
        <v>0</v>
      </c>
      <c r="AZ830" s="32">
        <v>0</v>
      </c>
      <c r="BA830" s="30"/>
      <c r="BB830" s="30"/>
      <c r="BC830" s="30"/>
      <c r="BD830" s="30"/>
      <c r="BE830" s="10" t="str">
        <f t="shared" si="211"/>
        <v>OK</v>
      </c>
      <c r="BF830" s="10" t="str">
        <f t="shared" si="212"/>
        <v>OK</v>
      </c>
      <c r="BG830" s="4">
        <f t="shared" si="213"/>
        <v>0</v>
      </c>
      <c r="BH830" s="11">
        <f t="shared" si="214"/>
        <v>33970626</v>
      </c>
      <c r="BI830" s="11">
        <f t="shared" si="215"/>
        <v>33970626</v>
      </c>
      <c r="BJ830" s="4">
        <f t="shared" si="216"/>
        <v>0</v>
      </c>
      <c r="BK830" s="4">
        <f t="shared" si="217"/>
        <v>0</v>
      </c>
      <c r="BO830" s="12"/>
      <c r="BT830" s="36"/>
      <c r="BU830" s="36"/>
      <c r="BV830" s="36"/>
      <c r="BW830" s="36"/>
      <c r="BX830" s="36"/>
      <c r="BY830" s="36"/>
      <c r="BZ830" s="36"/>
      <c r="CA830" s="36"/>
    </row>
    <row r="831" spans="1:79" ht="114">
      <c r="A831" s="38" t="s">
        <v>3801</v>
      </c>
      <c r="B831" s="33" t="s">
        <v>4020</v>
      </c>
      <c r="C831" s="27" t="s">
        <v>259</v>
      </c>
      <c r="D831" s="27" t="s">
        <v>246</v>
      </c>
      <c r="E831" s="18" t="s">
        <v>3862</v>
      </c>
      <c r="F831" s="19" t="s">
        <v>3863</v>
      </c>
      <c r="G831" s="19" t="s">
        <v>3864</v>
      </c>
      <c r="H831" s="19" t="s">
        <v>3865</v>
      </c>
      <c r="I831" s="19">
        <v>80111601</v>
      </c>
      <c r="J831" s="19" t="s">
        <v>1327</v>
      </c>
      <c r="K831" s="19" t="s">
        <v>1334</v>
      </c>
      <c r="L831" s="19" t="s">
        <v>4535</v>
      </c>
      <c r="M831" s="20" t="s">
        <v>265</v>
      </c>
      <c r="N831" s="20" t="s">
        <v>265</v>
      </c>
      <c r="O831" s="20" t="s">
        <v>265</v>
      </c>
      <c r="P831" s="20">
        <v>6</v>
      </c>
      <c r="Q831" s="20" t="s">
        <v>1390</v>
      </c>
      <c r="R831" s="20" t="s">
        <v>1823</v>
      </c>
      <c r="S831" s="21">
        <v>33970626</v>
      </c>
      <c r="T831" s="21">
        <v>33970626</v>
      </c>
      <c r="U831" s="20" t="s">
        <v>1404</v>
      </c>
      <c r="V831" s="20" t="s">
        <v>1405</v>
      </c>
      <c r="W831" s="19" t="s">
        <v>3150</v>
      </c>
      <c r="X831" s="19" t="s">
        <v>1438</v>
      </c>
      <c r="Y831" s="19" t="s">
        <v>1459</v>
      </c>
      <c r="Z831" s="19" t="s">
        <v>4965</v>
      </c>
      <c r="AA831" s="19" t="s">
        <v>1660</v>
      </c>
      <c r="AB831" s="19" t="s">
        <v>4980</v>
      </c>
      <c r="AC831" s="32">
        <v>0</v>
      </c>
      <c r="AD831" s="32">
        <v>0</v>
      </c>
      <c r="AE831" s="32">
        <v>33970626</v>
      </c>
      <c r="AF831" s="32">
        <v>0</v>
      </c>
      <c r="AG831" s="32">
        <v>0</v>
      </c>
      <c r="AH831" s="32">
        <v>5661771</v>
      </c>
      <c r="AI831" s="32">
        <v>0</v>
      </c>
      <c r="AJ831" s="32">
        <v>5661771</v>
      </c>
      <c r="AK831" s="32">
        <v>0</v>
      </c>
      <c r="AL831" s="32">
        <v>5661771</v>
      </c>
      <c r="AM831" s="32">
        <v>0</v>
      </c>
      <c r="AN831" s="32">
        <v>5661771</v>
      </c>
      <c r="AO831" s="32">
        <v>0</v>
      </c>
      <c r="AP831" s="32">
        <v>5661771</v>
      </c>
      <c r="AQ831" s="32">
        <v>0</v>
      </c>
      <c r="AR831" s="32">
        <v>5661771</v>
      </c>
      <c r="AS831" s="32">
        <v>0</v>
      </c>
      <c r="AT831" s="32">
        <v>0</v>
      </c>
      <c r="AU831" s="32">
        <v>0</v>
      </c>
      <c r="AV831" s="32">
        <v>0</v>
      </c>
      <c r="AW831" s="32">
        <v>0</v>
      </c>
      <c r="AX831" s="32">
        <v>0</v>
      </c>
      <c r="AY831" s="32">
        <v>0</v>
      </c>
      <c r="AZ831" s="32">
        <v>0</v>
      </c>
      <c r="BA831" s="30"/>
      <c r="BB831" s="30"/>
      <c r="BC831" s="30"/>
      <c r="BD831" s="30"/>
      <c r="BE831" s="10" t="str">
        <f t="shared" si="211"/>
        <v>OK</v>
      </c>
      <c r="BF831" s="10" t="str">
        <f t="shared" si="212"/>
        <v>OK</v>
      </c>
      <c r="BG831" s="4">
        <f t="shared" si="213"/>
        <v>0</v>
      </c>
      <c r="BH831" s="11">
        <f t="shared" si="214"/>
        <v>33970626</v>
      </c>
      <c r="BI831" s="11">
        <f t="shared" si="215"/>
        <v>33970626</v>
      </c>
      <c r="BJ831" s="4">
        <f t="shared" si="216"/>
        <v>0</v>
      </c>
      <c r="BK831" s="4">
        <f t="shared" si="217"/>
        <v>0</v>
      </c>
      <c r="BO831" s="12"/>
      <c r="BT831" s="36"/>
      <c r="BU831" s="36"/>
      <c r="BV831" s="36"/>
      <c r="BW831" s="36"/>
      <c r="BX831" s="36"/>
      <c r="BY831" s="36"/>
      <c r="BZ831" s="36"/>
      <c r="CA831" s="36"/>
    </row>
    <row r="832" spans="1:79" ht="114">
      <c r="A832" s="38" t="s">
        <v>3801</v>
      </c>
      <c r="B832" s="33" t="s">
        <v>4019</v>
      </c>
      <c r="C832" s="27" t="s">
        <v>259</v>
      </c>
      <c r="D832" s="27" t="s">
        <v>246</v>
      </c>
      <c r="E832" s="18" t="s">
        <v>3862</v>
      </c>
      <c r="F832" s="19" t="s">
        <v>3863</v>
      </c>
      <c r="G832" s="19" t="s">
        <v>3864</v>
      </c>
      <c r="H832" s="19" t="s">
        <v>3865</v>
      </c>
      <c r="I832" s="19">
        <v>80111601</v>
      </c>
      <c r="J832" s="19" t="s">
        <v>1327</v>
      </c>
      <c r="K832" s="19" t="s">
        <v>1334</v>
      </c>
      <c r="L832" s="19" t="s">
        <v>4534</v>
      </c>
      <c r="M832" s="20" t="s">
        <v>265</v>
      </c>
      <c r="N832" s="20" t="s">
        <v>265</v>
      </c>
      <c r="O832" s="20" t="s">
        <v>265</v>
      </c>
      <c r="P832" s="20">
        <v>6</v>
      </c>
      <c r="Q832" s="20" t="s">
        <v>1390</v>
      </c>
      <c r="R832" s="20" t="s">
        <v>1823</v>
      </c>
      <c r="S832" s="21">
        <v>33970626</v>
      </c>
      <c r="T832" s="21">
        <v>33970626</v>
      </c>
      <c r="U832" s="20" t="s">
        <v>1404</v>
      </c>
      <c r="V832" s="20" t="s">
        <v>1405</v>
      </c>
      <c r="W832" s="19" t="s">
        <v>3150</v>
      </c>
      <c r="X832" s="19" t="s">
        <v>1438</v>
      </c>
      <c r="Y832" s="19" t="s">
        <v>1459</v>
      </c>
      <c r="Z832" s="19" t="s">
        <v>4965</v>
      </c>
      <c r="AA832" s="19" t="s">
        <v>1660</v>
      </c>
      <c r="AB832" s="19" t="s">
        <v>4980</v>
      </c>
      <c r="AC832" s="32">
        <v>0</v>
      </c>
      <c r="AD832" s="32">
        <v>0</v>
      </c>
      <c r="AE832" s="32">
        <v>33970626</v>
      </c>
      <c r="AF832" s="32">
        <v>0</v>
      </c>
      <c r="AG832" s="32">
        <v>0</v>
      </c>
      <c r="AH832" s="32">
        <v>5661771</v>
      </c>
      <c r="AI832" s="32">
        <v>0</v>
      </c>
      <c r="AJ832" s="32">
        <v>5661771</v>
      </c>
      <c r="AK832" s="32">
        <v>0</v>
      </c>
      <c r="AL832" s="32">
        <v>5661771</v>
      </c>
      <c r="AM832" s="32">
        <v>0</v>
      </c>
      <c r="AN832" s="32">
        <v>5661771</v>
      </c>
      <c r="AO832" s="32">
        <v>0</v>
      </c>
      <c r="AP832" s="32">
        <v>5661771</v>
      </c>
      <c r="AQ832" s="32">
        <v>0</v>
      </c>
      <c r="AR832" s="32">
        <v>5661771</v>
      </c>
      <c r="AS832" s="32">
        <v>0</v>
      </c>
      <c r="AT832" s="32">
        <v>0</v>
      </c>
      <c r="AU832" s="32">
        <v>0</v>
      </c>
      <c r="AV832" s="32">
        <v>0</v>
      </c>
      <c r="AW832" s="32">
        <v>0</v>
      </c>
      <c r="AX832" s="32">
        <v>0</v>
      </c>
      <c r="AY832" s="32">
        <v>0</v>
      </c>
      <c r="AZ832" s="32">
        <v>0</v>
      </c>
      <c r="BA832" s="30"/>
      <c r="BB832" s="30"/>
      <c r="BC832" s="30"/>
      <c r="BD832" s="30"/>
      <c r="BE832" s="10" t="str">
        <f t="shared" si="211"/>
        <v>OK</v>
      </c>
      <c r="BF832" s="10" t="str">
        <f t="shared" si="212"/>
        <v>OK</v>
      </c>
      <c r="BG832" s="4">
        <f t="shared" si="213"/>
        <v>0</v>
      </c>
      <c r="BH832" s="11">
        <f t="shared" si="214"/>
        <v>33970626</v>
      </c>
      <c r="BI832" s="11">
        <f t="shared" si="215"/>
        <v>33970626</v>
      </c>
      <c r="BJ832" s="4">
        <f t="shared" si="216"/>
        <v>0</v>
      </c>
      <c r="BK832" s="4">
        <f t="shared" si="217"/>
        <v>0</v>
      </c>
      <c r="BO832" s="12"/>
      <c r="BT832" s="36"/>
      <c r="BU832" s="36"/>
      <c r="BV832" s="36"/>
      <c r="BW832" s="36"/>
      <c r="BX832" s="36"/>
      <c r="BY832" s="36"/>
      <c r="BZ832" s="36"/>
      <c r="CA832" s="36"/>
    </row>
    <row r="833" spans="1:79" ht="114">
      <c r="A833" s="38" t="s">
        <v>3801</v>
      </c>
      <c r="B833" s="33" t="s">
        <v>4018</v>
      </c>
      <c r="C833" s="27" t="s">
        <v>259</v>
      </c>
      <c r="D833" s="27" t="s">
        <v>246</v>
      </c>
      <c r="E833" s="18" t="s">
        <v>3862</v>
      </c>
      <c r="F833" s="19" t="s">
        <v>3863</v>
      </c>
      <c r="G833" s="19" t="s">
        <v>3864</v>
      </c>
      <c r="H833" s="19" t="s">
        <v>3865</v>
      </c>
      <c r="I833" s="19">
        <v>80111601</v>
      </c>
      <c r="J833" s="19" t="s">
        <v>1327</v>
      </c>
      <c r="K833" s="19" t="s">
        <v>1334</v>
      </c>
      <c r="L833" s="19" t="s">
        <v>4533</v>
      </c>
      <c r="M833" s="20" t="s">
        <v>265</v>
      </c>
      <c r="N833" s="20" t="s">
        <v>265</v>
      </c>
      <c r="O833" s="20" t="s">
        <v>265</v>
      </c>
      <c r="P833" s="20">
        <v>6</v>
      </c>
      <c r="Q833" s="20" t="s">
        <v>1390</v>
      </c>
      <c r="R833" s="20" t="s">
        <v>1823</v>
      </c>
      <c r="S833" s="21">
        <v>33970626</v>
      </c>
      <c r="T833" s="21">
        <v>33970626</v>
      </c>
      <c r="U833" s="20" t="s">
        <v>1404</v>
      </c>
      <c r="V833" s="20" t="s">
        <v>1405</v>
      </c>
      <c r="W833" s="19" t="s">
        <v>3150</v>
      </c>
      <c r="X833" s="19" t="s">
        <v>1438</v>
      </c>
      <c r="Y833" s="19" t="s">
        <v>1459</v>
      </c>
      <c r="Z833" s="19" t="s">
        <v>4965</v>
      </c>
      <c r="AA833" s="19" t="s">
        <v>1660</v>
      </c>
      <c r="AB833" s="19" t="s">
        <v>4980</v>
      </c>
      <c r="AC833" s="32">
        <v>0</v>
      </c>
      <c r="AD833" s="32">
        <v>0</v>
      </c>
      <c r="AE833" s="32">
        <v>33970626</v>
      </c>
      <c r="AF833" s="32">
        <v>0</v>
      </c>
      <c r="AG833" s="32">
        <v>0</v>
      </c>
      <c r="AH833" s="32">
        <v>5661771</v>
      </c>
      <c r="AI833" s="32">
        <v>0</v>
      </c>
      <c r="AJ833" s="32">
        <v>5661771</v>
      </c>
      <c r="AK833" s="32">
        <v>0</v>
      </c>
      <c r="AL833" s="32">
        <v>5661771</v>
      </c>
      <c r="AM833" s="32">
        <v>0</v>
      </c>
      <c r="AN833" s="32">
        <v>5661771</v>
      </c>
      <c r="AO833" s="32">
        <v>0</v>
      </c>
      <c r="AP833" s="32">
        <v>5661771</v>
      </c>
      <c r="AQ833" s="32">
        <v>0</v>
      </c>
      <c r="AR833" s="32">
        <v>5661771</v>
      </c>
      <c r="AS833" s="32">
        <v>0</v>
      </c>
      <c r="AT833" s="32">
        <v>0</v>
      </c>
      <c r="AU833" s="32">
        <v>0</v>
      </c>
      <c r="AV833" s="32">
        <v>0</v>
      </c>
      <c r="AW833" s="32">
        <v>0</v>
      </c>
      <c r="AX833" s="32">
        <v>0</v>
      </c>
      <c r="AY833" s="32">
        <v>0</v>
      </c>
      <c r="AZ833" s="32">
        <v>0</v>
      </c>
      <c r="BA833" s="30"/>
      <c r="BB833" s="30"/>
      <c r="BC833" s="30"/>
      <c r="BD833" s="30"/>
      <c r="BE833" s="10" t="str">
        <f t="shared" si="211"/>
        <v>OK</v>
      </c>
      <c r="BF833" s="10" t="str">
        <f t="shared" si="212"/>
        <v>OK</v>
      </c>
      <c r="BG833" s="4">
        <f t="shared" si="213"/>
        <v>0</v>
      </c>
      <c r="BH833" s="11">
        <f t="shared" si="214"/>
        <v>33970626</v>
      </c>
      <c r="BI833" s="11">
        <f t="shared" si="215"/>
        <v>33970626</v>
      </c>
      <c r="BJ833" s="4">
        <f t="shared" si="216"/>
        <v>0</v>
      </c>
      <c r="BK833" s="4">
        <f t="shared" si="217"/>
        <v>0</v>
      </c>
      <c r="BO833" s="12"/>
      <c r="BT833" s="36"/>
      <c r="BU833" s="36"/>
      <c r="BV833" s="36"/>
      <c r="BW833" s="36"/>
      <c r="BX833" s="36"/>
      <c r="BY833" s="36"/>
      <c r="BZ833" s="36"/>
      <c r="CA833" s="36"/>
    </row>
    <row r="834" spans="1:79" ht="114">
      <c r="A834" s="38" t="s">
        <v>3801</v>
      </c>
      <c r="B834" s="33" t="s">
        <v>4017</v>
      </c>
      <c r="C834" s="27" t="s">
        <v>259</v>
      </c>
      <c r="D834" s="27" t="s">
        <v>246</v>
      </c>
      <c r="E834" s="18" t="s">
        <v>3862</v>
      </c>
      <c r="F834" s="19" t="s">
        <v>3863</v>
      </c>
      <c r="G834" s="19" t="s">
        <v>3864</v>
      </c>
      <c r="H834" s="19" t="s">
        <v>3865</v>
      </c>
      <c r="I834" s="19">
        <v>80111601</v>
      </c>
      <c r="J834" s="19" t="s">
        <v>1327</v>
      </c>
      <c r="K834" s="19" t="s">
        <v>1334</v>
      </c>
      <c r="L834" s="19" t="s">
        <v>4532</v>
      </c>
      <c r="M834" s="20" t="s">
        <v>265</v>
      </c>
      <c r="N834" s="20" t="s">
        <v>265</v>
      </c>
      <c r="O834" s="20" t="s">
        <v>265</v>
      </c>
      <c r="P834" s="20">
        <v>6</v>
      </c>
      <c r="Q834" s="20" t="s">
        <v>1390</v>
      </c>
      <c r="R834" s="20" t="s">
        <v>1823</v>
      </c>
      <c r="S834" s="21">
        <v>33970626</v>
      </c>
      <c r="T834" s="21">
        <v>33970626</v>
      </c>
      <c r="U834" s="20" t="s">
        <v>1404</v>
      </c>
      <c r="V834" s="20" t="s">
        <v>1405</v>
      </c>
      <c r="W834" s="19" t="s">
        <v>3150</v>
      </c>
      <c r="X834" s="19" t="s">
        <v>1438</v>
      </c>
      <c r="Y834" s="19" t="s">
        <v>1459</v>
      </c>
      <c r="Z834" s="19" t="s">
        <v>4965</v>
      </c>
      <c r="AA834" s="19" t="s">
        <v>1660</v>
      </c>
      <c r="AB834" s="19" t="s">
        <v>4980</v>
      </c>
      <c r="AC834" s="32">
        <v>0</v>
      </c>
      <c r="AD834" s="32">
        <v>0</v>
      </c>
      <c r="AE834" s="32">
        <v>33970626</v>
      </c>
      <c r="AF834" s="32">
        <v>0</v>
      </c>
      <c r="AG834" s="32">
        <v>0</v>
      </c>
      <c r="AH834" s="32">
        <v>5661771</v>
      </c>
      <c r="AI834" s="32">
        <v>0</v>
      </c>
      <c r="AJ834" s="32">
        <v>5661771</v>
      </c>
      <c r="AK834" s="32">
        <v>0</v>
      </c>
      <c r="AL834" s="32">
        <v>5661771</v>
      </c>
      <c r="AM834" s="32">
        <v>0</v>
      </c>
      <c r="AN834" s="32">
        <v>5661771</v>
      </c>
      <c r="AO834" s="32">
        <v>0</v>
      </c>
      <c r="AP834" s="32">
        <v>5661771</v>
      </c>
      <c r="AQ834" s="32">
        <v>0</v>
      </c>
      <c r="AR834" s="32">
        <v>5661771</v>
      </c>
      <c r="AS834" s="32">
        <v>0</v>
      </c>
      <c r="AT834" s="32">
        <v>0</v>
      </c>
      <c r="AU834" s="32">
        <v>0</v>
      </c>
      <c r="AV834" s="32">
        <v>0</v>
      </c>
      <c r="AW834" s="32">
        <v>0</v>
      </c>
      <c r="AX834" s="32">
        <v>0</v>
      </c>
      <c r="AY834" s="32">
        <v>0</v>
      </c>
      <c r="AZ834" s="32">
        <v>0</v>
      </c>
      <c r="BA834" s="30"/>
      <c r="BB834" s="30"/>
      <c r="BC834" s="30"/>
      <c r="BD834" s="30"/>
      <c r="BE834" s="10" t="str">
        <f t="shared" si="211"/>
        <v>OK</v>
      </c>
      <c r="BF834" s="10" t="str">
        <f t="shared" si="212"/>
        <v>OK</v>
      </c>
      <c r="BG834" s="4">
        <f t="shared" si="213"/>
        <v>0</v>
      </c>
      <c r="BH834" s="11">
        <f t="shared" si="214"/>
        <v>33970626</v>
      </c>
      <c r="BI834" s="11">
        <f t="shared" si="215"/>
        <v>33970626</v>
      </c>
      <c r="BJ834" s="4">
        <f t="shared" si="216"/>
        <v>0</v>
      </c>
      <c r="BK834" s="4">
        <f t="shared" si="217"/>
        <v>0</v>
      </c>
      <c r="BO834" s="12"/>
      <c r="BT834" s="36"/>
      <c r="BU834" s="36"/>
      <c r="BV834" s="36"/>
      <c r="BW834" s="36"/>
      <c r="BX834" s="36"/>
      <c r="BY834" s="36"/>
      <c r="BZ834" s="36"/>
      <c r="CA834" s="36"/>
    </row>
    <row r="835" spans="1:79" ht="114">
      <c r="A835" s="38" t="s">
        <v>3801</v>
      </c>
      <c r="B835" s="33" t="s">
        <v>4016</v>
      </c>
      <c r="C835" s="27" t="s">
        <v>259</v>
      </c>
      <c r="D835" s="27" t="s">
        <v>246</v>
      </c>
      <c r="E835" s="18" t="s">
        <v>3862</v>
      </c>
      <c r="F835" s="19" t="s">
        <v>3863</v>
      </c>
      <c r="G835" s="19" t="s">
        <v>3864</v>
      </c>
      <c r="H835" s="19" t="s">
        <v>3865</v>
      </c>
      <c r="I835" s="19">
        <v>80111601</v>
      </c>
      <c r="J835" s="19" t="s">
        <v>1327</v>
      </c>
      <c r="K835" s="19" t="s">
        <v>1334</v>
      </c>
      <c r="L835" s="19" t="s">
        <v>4531</v>
      </c>
      <c r="M835" s="20" t="s">
        <v>265</v>
      </c>
      <c r="N835" s="20" t="s">
        <v>265</v>
      </c>
      <c r="O835" s="20" t="s">
        <v>265</v>
      </c>
      <c r="P835" s="20">
        <v>6</v>
      </c>
      <c r="Q835" s="20" t="s">
        <v>1390</v>
      </c>
      <c r="R835" s="20" t="s">
        <v>1823</v>
      </c>
      <c r="S835" s="21">
        <v>33970626</v>
      </c>
      <c r="T835" s="21">
        <v>33970626</v>
      </c>
      <c r="U835" s="20" t="s">
        <v>1404</v>
      </c>
      <c r="V835" s="20" t="s">
        <v>1405</v>
      </c>
      <c r="W835" s="19" t="s">
        <v>3150</v>
      </c>
      <c r="X835" s="19" t="s">
        <v>1438</v>
      </c>
      <c r="Y835" s="19" t="s">
        <v>1459</v>
      </c>
      <c r="Z835" s="19" t="s">
        <v>4965</v>
      </c>
      <c r="AA835" s="19" t="s">
        <v>1660</v>
      </c>
      <c r="AB835" s="19" t="s">
        <v>4980</v>
      </c>
      <c r="AC835" s="32">
        <v>0</v>
      </c>
      <c r="AD835" s="32">
        <v>0</v>
      </c>
      <c r="AE835" s="32">
        <v>33970626</v>
      </c>
      <c r="AF835" s="32">
        <v>0</v>
      </c>
      <c r="AG835" s="32">
        <v>0</v>
      </c>
      <c r="AH835" s="32">
        <v>5661771</v>
      </c>
      <c r="AI835" s="32">
        <v>0</v>
      </c>
      <c r="AJ835" s="32">
        <v>5661771</v>
      </c>
      <c r="AK835" s="32">
        <v>0</v>
      </c>
      <c r="AL835" s="32">
        <v>5661771</v>
      </c>
      <c r="AM835" s="32">
        <v>0</v>
      </c>
      <c r="AN835" s="32">
        <v>5661771</v>
      </c>
      <c r="AO835" s="32">
        <v>0</v>
      </c>
      <c r="AP835" s="32">
        <v>5661771</v>
      </c>
      <c r="AQ835" s="32">
        <v>0</v>
      </c>
      <c r="AR835" s="32">
        <v>5661771</v>
      </c>
      <c r="AS835" s="32">
        <v>0</v>
      </c>
      <c r="AT835" s="32">
        <v>0</v>
      </c>
      <c r="AU835" s="32">
        <v>0</v>
      </c>
      <c r="AV835" s="32">
        <v>0</v>
      </c>
      <c r="AW835" s="32">
        <v>0</v>
      </c>
      <c r="AX835" s="32">
        <v>0</v>
      </c>
      <c r="AY835" s="32">
        <v>0</v>
      </c>
      <c r="AZ835" s="32">
        <v>0</v>
      </c>
      <c r="BA835" s="30"/>
      <c r="BB835" s="30"/>
      <c r="BC835" s="30"/>
      <c r="BD835" s="30"/>
      <c r="BE835" s="10" t="str">
        <f t="shared" si="211"/>
        <v>OK</v>
      </c>
      <c r="BF835" s="10" t="str">
        <f t="shared" si="212"/>
        <v>OK</v>
      </c>
      <c r="BG835" s="4">
        <f t="shared" si="213"/>
        <v>0</v>
      </c>
      <c r="BH835" s="11">
        <f t="shared" si="214"/>
        <v>33970626</v>
      </c>
      <c r="BI835" s="11">
        <f t="shared" si="215"/>
        <v>33970626</v>
      </c>
      <c r="BJ835" s="4">
        <f t="shared" si="216"/>
        <v>0</v>
      </c>
      <c r="BK835" s="4">
        <f t="shared" si="217"/>
        <v>0</v>
      </c>
      <c r="BO835" s="12"/>
      <c r="BT835" s="36"/>
      <c r="BU835" s="36"/>
      <c r="BV835" s="36"/>
      <c r="BW835" s="36"/>
      <c r="BX835" s="36"/>
      <c r="BY835" s="36"/>
      <c r="BZ835" s="36"/>
      <c r="CA835" s="36"/>
    </row>
    <row r="836" spans="1:79" ht="114">
      <c r="A836" s="38" t="s">
        <v>3801</v>
      </c>
      <c r="B836" s="33" t="s">
        <v>4015</v>
      </c>
      <c r="C836" s="27" t="s">
        <v>259</v>
      </c>
      <c r="D836" s="27" t="s">
        <v>246</v>
      </c>
      <c r="E836" s="18" t="s">
        <v>3862</v>
      </c>
      <c r="F836" s="19" t="s">
        <v>3863</v>
      </c>
      <c r="G836" s="19" t="s">
        <v>3864</v>
      </c>
      <c r="H836" s="19" t="s">
        <v>3865</v>
      </c>
      <c r="I836" s="19">
        <v>80111601</v>
      </c>
      <c r="J836" s="19" t="s">
        <v>1327</v>
      </c>
      <c r="K836" s="19" t="s">
        <v>1334</v>
      </c>
      <c r="L836" s="19" t="s">
        <v>4530</v>
      </c>
      <c r="M836" s="20" t="s">
        <v>265</v>
      </c>
      <c r="N836" s="20" t="s">
        <v>265</v>
      </c>
      <c r="O836" s="20" t="s">
        <v>265</v>
      </c>
      <c r="P836" s="20">
        <v>6</v>
      </c>
      <c r="Q836" s="20" t="s">
        <v>1390</v>
      </c>
      <c r="R836" s="20" t="s">
        <v>1823</v>
      </c>
      <c r="S836" s="21">
        <v>33970626</v>
      </c>
      <c r="T836" s="21">
        <v>33970626</v>
      </c>
      <c r="U836" s="20" t="s">
        <v>1404</v>
      </c>
      <c r="V836" s="20" t="s">
        <v>1405</v>
      </c>
      <c r="W836" s="19" t="s">
        <v>3150</v>
      </c>
      <c r="X836" s="19" t="s">
        <v>1438</v>
      </c>
      <c r="Y836" s="19" t="s">
        <v>1459</v>
      </c>
      <c r="Z836" s="19" t="s">
        <v>4965</v>
      </c>
      <c r="AA836" s="19" t="s">
        <v>1660</v>
      </c>
      <c r="AB836" s="19" t="s">
        <v>4980</v>
      </c>
      <c r="AC836" s="32">
        <v>0</v>
      </c>
      <c r="AD836" s="32">
        <v>0</v>
      </c>
      <c r="AE836" s="32">
        <v>33970626</v>
      </c>
      <c r="AF836" s="32">
        <v>0</v>
      </c>
      <c r="AG836" s="32">
        <v>0</v>
      </c>
      <c r="AH836" s="32">
        <v>5661771</v>
      </c>
      <c r="AI836" s="32">
        <v>0</v>
      </c>
      <c r="AJ836" s="32">
        <v>5661771</v>
      </c>
      <c r="AK836" s="32">
        <v>0</v>
      </c>
      <c r="AL836" s="32">
        <v>5661771</v>
      </c>
      <c r="AM836" s="32">
        <v>0</v>
      </c>
      <c r="AN836" s="32">
        <v>5661771</v>
      </c>
      <c r="AO836" s="32">
        <v>0</v>
      </c>
      <c r="AP836" s="32">
        <v>5661771</v>
      </c>
      <c r="AQ836" s="32">
        <v>0</v>
      </c>
      <c r="AR836" s="32">
        <v>5661771</v>
      </c>
      <c r="AS836" s="32">
        <v>0</v>
      </c>
      <c r="AT836" s="32">
        <v>0</v>
      </c>
      <c r="AU836" s="32">
        <v>0</v>
      </c>
      <c r="AV836" s="32">
        <v>0</v>
      </c>
      <c r="AW836" s="32">
        <v>0</v>
      </c>
      <c r="AX836" s="32">
        <v>0</v>
      </c>
      <c r="AY836" s="32">
        <v>0</v>
      </c>
      <c r="AZ836" s="32">
        <v>0</v>
      </c>
      <c r="BA836" s="30"/>
      <c r="BB836" s="30"/>
      <c r="BC836" s="30"/>
      <c r="BD836" s="30"/>
      <c r="BE836" s="10" t="str">
        <f t="shared" si="211"/>
        <v>OK</v>
      </c>
      <c r="BF836" s="10" t="str">
        <f t="shared" si="212"/>
        <v>OK</v>
      </c>
      <c r="BG836" s="4">
        <f t="shared" si="213"/>
        <v>0</v>
      </c>
      <c r="BH836" s="11">
        <f t="shared" si="214"/>
        <v>33970626</v>
      </c>
      <c r="BI836" s="11">
        <f t="shared" si="215"/>
        <v>33970626</v>
      </c>
      <c r="BJ836" s="4">
        <f t="shared" si="216"/>
        <v>0</v>
      </c>
      <c r="BK836" s="4">
        <f t="shared" si="217"/>
        <v>0</v>
      </c>
      <c r="BO836" s="12"/>
      <c r="BT836" s="36"/>
      <c r="BU836" s="36"/>
      <c r="BV836" s="36"/>
      <c r="BW836" s="36"/>
      <c r="BX836" s="36"/>
      <c r="BY836" s="36"/>
      <c r="BZ836" s="36"/>
      <c r="CA836" s="36"/>
    </row>
    <row r="837" spans="1:79" ht="114">
      <c r="A837" s="38" t="s">
        <v>3801</v>
      </c>
      <c r="B837" s="33" t="s">
        <v>4014</v>
      </c>
      <c r="C837" s="27" t="s">
        <v>259</v>
      </c>
      <c r="D837" s="27" t="s">
        <v>246</v>
      </c>
      <c r="E837" s="18" t="s">
        <v>3862</v>
      </c>
      <c r="F837" s="19" t="s">
        <v>3863</v>
      </c>
      <c r="G837" s="19" t="s">
        <v>3864</v>
      </c>
      <c r="H837" s="19" t="s">
        <v>3865</v>
      </c>
      <c r="I837" s="19">
        <v>80111601</v>
      </c>
      <c r="J837" s="19" t="s">
        <v>1327</v>
      </c>
      <c r="K837" s="19" t="s">
        <v>1334</v>
      </c>
      <c r="L837" s="19" t="s">
        <v>4529</v>
      </c>
      <c r="M837" s="20" t="s">
        <v>265</v>
      </c>
      <c r="N837" s="20" t="s">
        <v>265</v>
      </c>
      <c r="O837" s="20" t="s">
        <v>265</v>
      </c>
      <c r="P837" s="20">
        <v>6</v>
      </c>
      <c r="Q837" s="20" t="s">
        <v>1390</v>
      </c>
      <c r="R837" s="20" t="s">
        <v>1823</v>
      </c>
      <c r="S837" s="21">
        <v>33970626</v>
      </c>
      <c r="T837" s="21">
        <v>33970626</v>
      </c>
      <c r="U837" s="20" t="s">
        <v>1404</v>
      </c>
      <c r="V837" s="20" t="s">
        <v>1405</v>
      </c>
      <c r="W837" s="19" t="s">
        <v>3150</v>
      </c>
      <c r="X837" s="19" t="s">
        <v>1438</v>
      </c>
      <c r="Y837" s="19" t="s">
        <v>1459</v>
      </c>
      <c r="Z837" s="19" t="s">
        <v>4965</v>
      </c>
      <c r="AA837" s="19" t="s">
        <v>1660</v>
      </c>
      <c r="AB837" s="19" t="s">
        <v>4980</v>
      </c>
      <c r="AC837" s="32">
        <v>0</v>
      </c>
      <c r="AD837" s="32">
        <v>0</v>
      </c>
      <c r="AE837" s="32">
        <v>33970626</v>
      </c>
      <c r="AF837" s="32">
        <v>0</v>
      </c>
      <c r="AG837" s="32">
        <v>0</v>
      </c>
      <c r="AH837" s="32">
        <v>5661771</v>
      </c>
      <c r="AI837" s="32">
        <v>0</v>
      </c>
      <c r="AJ837" s="32">
        <v>5661771</v>
      </c>
      <c r="AK837" s="32">
        <v>0</v>
      </c>
      <c r="AL837" s="32">
        <v>5661771</v>
      </c>
      <c r="AM837" s="32">
        <v>0</v>
      </c>
      <c r="AN837" s="32">
        <v>5661771</v>
      </c>
      <c r="AO837" s="32">
        <v>0</v>
      </c>
      <c r="AP837" s="32">
        <v>5661771</v>
      </c>
      <c r="AQ837" s="32">
        <v>0</v>
      </c>
      <c r="AR837" s="32">
        <v>5661771</v>
      </c>
      <c r="AS837" s="32">
        <v>0</v>
      </c>
      <c r="AT837" s="32">
        <v>0</v>
      </c>
      <c r="AU837" s="32">
        <v>0</v>
      </c>
      <c r="AV837" s="32">
        <v>0</v>
      </c>
      <c r="AW837" s="32">
        <v>0</v>
      </c>
      <c r="AX837" s="32">
        <v>0</v>
      </c>
      <c r="AY837" s="32">
        <v>0</v>
      </c>
      <c r="AZ837" s="32">
        <v>0</v>
      </c>
      <c r="BA837" s="30"/>
      <c r="BB837" s="30"/>
      <c r="BC837" s="30"/>
      <c r="BD837" s="30"/>
      <c r="BE837" s="10" t="str">
        <f t="shared" si="211"/>
        <v>OK</v>
      </c>
      <c r="BF837" s="10" t="str">
        <f t="shared" si="212"/>
        <v>OK</v>
      </c>
      <c r="BG837" s="4">
        <f t="shared" si="213"/>
        <v>0</v>
      </c>
      <c r="BH837" s="11">
        <f t="shared" si="214"/>
        <v>33970626</v>
      </c>
      <c r="BI837" s="11">
        <f t="shared" si="215"/>
        <v>33970626</v>
      </c>
      <c r="BJ837" s="4">
        <f t="shared" si="216"/>
        <v>0</v>
      </c>
      <c r="BK837" s="4">
        <f t="shared" si="217"/>
        <v>0</v>
      </c>
      <c r="BO837" s="12"/>
      <c r="BT837" s="36"/>
      <c r="BU837" s="36"/>
      <c r="BV837" s="36"/>
      <c r="BW837" s="36"/>
      <c r="BX837" s="36"/>
      <c r="BY837" s="36"/>
      <c r="BZ837" s="36"/>
      <c r="CA837" s="36"/>
    </row>
    <row r="838" spans="1:79" ht="114">
      <c r="A838" s="38" t="s">
        <v>3801</v>
      </c>
      <c r="B838" s="33" t="s">
        <v>4013</v>
      </c>
      <c r="C838" s="27" t="s">
        <v>259</v>
      </c>
      <c r="D838" s="27" t="s">
        <v>246</v>
      </c>
      <c r="E838" s="18" t="s">
        <v>3862</v>
      </c>
      <c r="F838" s="19" t="s">
        <v>3863</v>
      </c>
      <c r="G838" s="19" t="s">
        <v>3864</v>
      </c>
      <c r="H838" s="19" t="s">
        <v>3865</v>
      </c>
      <c r="I838" s="19">
        <v>80111601</v>
      </c>
      <c r="J838" s="19" t="s">
        <v>1327</v>
      </c>
      <c r="K838" s="19" t="s">
        <v>4435</v>
      </c>
      <c r="L838" s="19" t="s">
        <v>4528</v>
      </c>
      <c r="M838" s="20" t="s">
        <v>265</v>
      </c>
      <c r="N838" s="20" t="s">
        <v>265</v>
      </c>
      <c r="O838" s="20" t="s">
        <v>265</v>
      </c>
      <c r="P838" s="20">
        <v>6</v>
      </c>
      <c r="Q838" s="20" t="s">
        <v>1390</v>
      </c>
      <c r="R838" s="20" t="s">
        <v>1823</v>
      </c>
      <c r="S838" s="21">
        <v>11911998</v>
      </c>
      <c r="T838" s="21">
        <v>11911998</v>
      </c>
      <c r="U838" s="20" t="s">
        <v>1404</v>
      </c>
      <c r="V838" s="20" t="s">
        <v>1405</v>
      </c>
      <c r="W838" s="19" t="s">
        <v>3150</v>
      </c>
      <c r="X838" s="19" t="s">
        <v>1438</v>
      </c>
      <c r="Y838" s="19" t="s">
        <v>1459</v>
      </c>
      <c r="Z838" s="19" t="s">
        <v>4964</v>
      </c>
      <c r="AA838" s="19" t="s">
        <v>1660</v>
      </c>
      <c r="AB838" s="19" t="s">
        <v>4980</v>
      </c>
      <c r="AC838" s="32">
        <v>0</v>
      </c>
      <c r="AD838" s="32">
        <v>0</v>
      </c>
      <c r="AE838" s="32">
        <v>11911998</v>
      </c>
      <c r="AF838" s="32">
        <v>0</v>
      </c>
      <c r="AG838" s="32">
        <v>0</v>
      </c>
      <c r="AH838" s="32">
        <v>1985333</v>
      </c>
      <c r="AI838" s="32">
        <v>0</v>
      </c>
      <c r="AJ838" s="32">
        <v>1985333</v>
      </c>
      <c r="AK838" s="32">
        <v>0</v>
      </c>
      <c r="AL838" s="32">
        <v>1985333</v>
      </c>
      <c r="AM838" s="32">
        <v>0</v>
      </c>
      <c r="AN838" s="32">
        <v>1985333</v>
      </c>
      <c r="AO838" s="32">
        <v>0</v>
      </c>
      <c r="AP838" s="32">
        <v>1985333</v>
      </c>
      <c r="AQ838" s="32">
        <v>0</v>
      </c>
      <c r="AR838" s="32">
        <v>1985333</v>
      </c>
      <c r="AS838" s="32">
        <v>0</v>
      </c>
      <c r="AT838" s="32">
        <v>0</v>
      </c>
      <c r="AU838" s="32">
        <v>0</v>
      </c>
      <c r="AV838" s="32">
        <v>0</v>
      </c>
      <c r="AW838" s="32">
        <v>0</v>
      </c>
      <c r="AX838" s="32">
        <v>0</v>
      </c>
      <c r="AY838" s="32">
        <v>0</v>
      </c>
      <c r="AZ838" s="32">
        <v>0</v>
      </c>
      <c r="BA838" s="30"/>
      <c r="BB838" s="30"/>
      <c r="BC838" s="30"/>
      <c r="BD838" s="30"/>
      <c r="BE838" s="10" t="str">
        <f t="shared" si="211"/>
        <v>OK</v>
      </c>
      <c r="BF838" s="10" t="str">
        <f t="shared" si="212"/>
        <v>OK</v>
      </c>
      <c r="BG838" s="4">
        <f t="shared" si="213"/>
        <v>0</v>
      </c>
      <c r="BH838" s="11">
        <f t="shared" si="214"/>
        <v>11911998</v>
      </c>
      <c r="BI838" s="11">
        <f t="shared" si="215"/>
        <v>11911998</v>
      </c>
      <c r="BJ838" s="4">
        <f t="shared" si="216"/>
        <v>0</v>
      </c>
      <c r="BK838" s="4">
        <f t="shared" si="217"/>
        <v>0</v>
      </c>
      <c r="BO838" s="12"/>
      <c r="BT838" s="36"/>
      <c r="BU838" s="36"/>
      <c r="BV838" s="36"/>
      <c r="BW838" s="36"/>
      <c r="BX838" s="36"/>
      <c r="BY838" s="36"/>
      <c r="BZ838" s="36"/>
      <c r="CA838" s="36"/>
    </row>
    <row r="839" spans="1:79" ht="114">
      <c r="A839" s="38" t="s">
        <v>3801</v>
      </c>
      <c r="B839" s="33" t="s">
        <v>4012</v>
      </c>
      <c r="C839" s="27" t="s">
        <v>259</v>
      </c>
      <c r="D839" s="27" t="s">
        <v>246</v>
      </c>
      <c r="E839" s="18" t="s">
        <v>3862</v>
      </c>
      <c r="F839" s="19" t="s">
        <v>3863</v>
      </c>
      <c r="G839" s="19" t="s">
        <v>3864</v>
      </c>
      <c r="H839" s="19" t="s">
        <v>3865</v>
      </c>
      <c r="I839" s="19">
        <v>80111601</v>
      </c>
      <c r="J839" s="19" t="s">
        <v>1327</v>
      </c>
      <c r="K839" s="19" t="s">
        <v>4435</v>
      </c>
      <c r="L839" s="19" t="s">
        <v>4527</v>
      </c>
      <c r="M839" s="20" t="s">
        <v>265</v>
      </c>
      <c r="N839" s="20" t="s">
        <v>265</v>
      </c>
      <c r="O839" s="20" t="s">
        <v>265</v>
      </c>
      <c r="P839" s="20">
        <v>6</v>
      </c>
      <c r="Q839" s="20" t="s">
        <v>1390</v>
      </c>
      <c r="R839" s="20" t="s">
        <v>1823</v>
      </c>
      <c r="S839" s="21">
        <v>11911998</v>
      </c>
      <c r="T839" s="21">
        <v>11911998</v>
      </c>
      <c r="U839" s="20" t="s">
        <v>1404</v>
      </c>
      <c r="V839" s="20" t="s">
        <v>1405</v>
      </c>
      <c r="W839" s="19" t="s">
        <v>3150</v>
      </c>
      <c r="X839" s="19" t="s">
        <v>1438</v>
      </c>
      <c r="Y839" s="19" t="s">
        <v>1459</v>
      </c>
      <c r="Z839" s="19" t="s">
        <v>4964</v>
      </c>
      <c r="AA839" s="19" t="s">
        <v>1660</v>
      </c>
      <c r="AB839" s="19" t="s">
        <v>4980</v>
      </c>
      <c r="AC839" s="32">
        <v>0</v>
      </c>
      <c r="AD839" s="32">
        <v>0</v>
      </c>
      <c r="AE839" s="32">
        <v>11911998</v>
      </c>
      <c r="AF839" s="32">
        <v>0</v>
      </c>
      <c r="AG839" s="32">
        <v>0</v>
      </c>
      <c r="AH839" s="32">
        <v>1985333</v>
      </c>
      <c r="AI839" s="32">
        <v>0</v>
      </c>
      <c r="AJ839" s="32">
        <v>1985333</v>
      </c>
      <c r="AK839" s="32">
        <v>0</v>
      </c>
      <c r="AL839" s="32">
        <v>1985333</v>
      </c>
      <c r="AM839" s="32">
        <v>0</v>
      </c>
      <c r="AN839" s="32">
        <v>1985333</v>
      </c>
      <c r="AO839" s="32">
        <v>0</v>
      </c>
      <c r="AP839" s="32">
        <v>1985333</v>
      </c>
      <c r="AQ839" s="32">
        <v>0</v>
      </c>
      <c r="AR839" s="32">
        <v>1985333</v>
      </c>
      <c r="AS839" s="32">
        <v>0</v>
      </c>
      <c r="AT839" s="32">
        <v>0</v>
      </c>
      <c r="AU839" s="32">
        <v>0</v>
      </c>
      <c r="AV839" s="32">
        <v>0</v>
      </c>
      <c r="AW839" s="32">
        <v>0</v>
      </c>
      <c r="AX839" s="32">
        <v>0</v>
      </c>
      <c r="AY839" s="32">
        <v>0</v>
      </c>
      <c r="AZ839" s="32">
        <v>0</v>
      </c>
      <c r="BA839" s="30"/>
      <c r="BB839" s="30"/>
      <c r="BC839" s="30"/>
      <c r="BD839" s="30"/>
      <c r="BE839" s="10" t="str">
        <f t="shared" si="211"/>
        <v>OK</v>
      </c>
      <c r="BF839" s="10" t="str">
        <f t="shared" si="212"/>
        <v>OK</v>
      </c>
      <c r="BG839" s="4">
        <f t="shared" si="213"/>
        <v>0</v>
      </c>
      <c r="BH839" s="11">
        <f t="shared" si="214"/>
        <v>11911998</v>
      </c>
      <c r="BI839" s="11">
        <f t="shared" si="215"/>
        <v>11911998</v>
      </c>
      <c r="BJ839" s="4">
        <f t="shared" si="216"/>
        <v>0</v>
      </c>
      <c r="BK839" s="4">
        <f t="shared" si="217"/>
        <v>0</v>
      </c>
      <c r="BO839" s="12"/>
      <c r="BT839" s="36"/>
      <c r="BU839" s="36"/>
      <c r="BV839" s="36"/>
      <c r="BW839" s="36"/>
      <c r="BX839" s="36"/>
      <c r="BY839" s="36"/>
      <c r="BZ839" s="36"/>
      <c r="CA839" s="36"/>
    </row>
    <row r="840" spans="1:79" ht="156.75">
      <c r="A840" s="38" t="s">
        <v>3801</v>
      </c>
      <c r="B840" s="33" t="s">
        <v>4011</v>
      </c>
      <c r="C840" s="27" t="s">
        <v>259</v>
      </c>
      <c r="D840" s="27" t="s">
        <v>246</v>
      </c>
      <c r="E840" s="18" t="s">
        <v>3862</v>
      </c>
      <c r="F840" s="19" t="s">
        <v>3863</v>
      </c>
      <c r="G840" s="19" t="s">
        <v>3864</v>
      </c>
      <c r="H840" s="19" t="s">
        <v>3865</v>
      </c>
      <c r="I840" s="19">
        <v>80111601</v>
      </c>
      <c r="J840" s="19" t="s">
        <v>1327</v>
      </c>
      <c r="K840" s="19" t="s">
        <v>4435</v>
      </c>
      <c r="L840" s="19" t="s">
        <v>4526</v>
      </c>
      <c r="M840" s="20" t="s">
        <v>265</v>
      </c>
      <c r="N840" s="20" t="s">
        <v>265</v>
      </c>
      <c r="O840" s="20" t="s">
        <v>265</v>
      </c>
      <c r="P840" s="20">
        <v>5</v>
      </c>
      <c r="Q840" s="20" t="s">
        <v>1390</v>
      </c>
      <c r="R840" s="20" t="s">
        <v>1823</v>
      </c>
      <c r="S840" s="21">
        <v>15199225</v>
      </c>
      <c r="T840" s="21">
        <v>15199225</v>
      </c>
      <c r="U840" s="20" t="s">
        <v>1404</v>
      </c>
      <c r="V840" s="20" t="s">
        <v>1405</v>
      </c>
      <c r="W840" s="19" t="s">
        <v>3150</v>
      </c>
      <c r="X840" s="19" t="s">
        <v>1438</v>
      </c>
      <c r="Y840" s="19" t="s">
        <v>1459</v>
      </c>
      <c r="Z840" s="19" t="s">
        <v>4963</v>
      </c>
      <c r="AA840" s="19" t="s">
        <v>1660</v>
      </c>
      <c r="AB840" s="19" t="s">
        <v>4980</v>
      </c>
      <c r="AC840" s="32">
        <v>0</v>
      </c>
      <c r="AD840" s="32">
        <v>0</v>
      </c>
      <c r="AE840" s="32">
        <v>15199225</v>
      </c>
      <c r="AF840" s="32">
        <v>0</v>
      </c>
      <c r="AG840" s="32">
        <v>0</v>
      </c>
      <c r="AH840" s="32">
        <v>3039845</v>
      </c>
      <c r="AI840" s="32">
        <v>0</v>
      </c>
      <c r="AJ840" s="32">
        <v>3039845</v>
      </c>
      <c r="AK840" s="32">
        <v>0</v>
      </c>
      <c r="AL840" s="32">
        <v>3039845</v>
      </c>
      <c r="AM840" s="32">
        <v>0</v>
      </c>
      <c r="AN840" s="32">
        <v>3039845</v>
      </c>
      <c r="AO840" s="32">
        <v>0</v>
      </c>
      <c r="AP840" s="32">
        <v>3039845</v>
      </c>
      <c r="AQ840" s="32">
        <v>0</v>
      </c>
      <c r="AR840" s="32">
        <v>0</v>
      </c>
      <c r="AS840" s="32">
        <v>0</v>
      </c>
      <c r="AT840" s="32">
        <v>0</v>
      </c>
      <c r="AU840" s="32">
        <v>0</v>
      </c>
      <c r="AV840" s="32">
        <v>0</v>
      </c>
      <c r="AW840" s="32">
        <v>0</v>
      </c>
      <c r="AX840" s="32">
        <v>0</v>
      </c>
      <c r="AY840" s="32">
        <v>0</v>
      </c>
      <c r="AZ840" s="32">
        <v>0</v>
      </c>
      <c r="BA840" s="30"/>
      <c r="BB840" s="30"/>
      <c r="BC840" s="30"/>
      <c r="BD840" s="30"/>
      <c r="BE840" s="10" t="str">
        <f t="shared" si="211"/>
        <v>OK</v>
      </c>
      <c r="BF840" s="10" t="str">
        <f t="shared" si="212"/>
        <v>OK</v>
      </c>
      <c r="BG840" s="4">
        <f t="shared" si="213"/>
        <v>0</v>
      </c>
      <c r="BH840" s="11">
        <f t="shared" si="214"/>
        <v>15199225</v>
      </c>
      <c r="BI840" s="11">
        <f t="shared" si="215"/>
        <v>15199225</v>
      </c>
      <c r="BJ840" s="4">
        <f t="shared" si="216"/>
        <v>0</v>
      </c>
      <c r="BK840" s="4">
        <f t="shared" si="217"/>
        <v>0</v>
      </c>
      <c r="BO840" s="12"/>
      <c r="BT840" s="36"/>
      <c r="BU840" s="36"/>
      <c r="BV840" s="36"/>
      <c r="BW840" s="36"/>
      <c r="BX840" s="36"/>
      <c r="BY840" s="36"/>
      <c r="BZ840" s="36"/>
      <c r="CA840" s="36"/>
    </row>
    <row r="841" spans="1:79" ht="114">
      <c r="A841" s="38" t="s">
        <v>3801</v>
      </c>
      <c r="B841" s="33" t="s">
        <v>4010</v>
      </c>
      <c r="C841" s="27" t="s">
        <v>259</v>
      </c>
      <c r="D841" s="27" t="s">
        <v>246</v>
      </c>
      <c r="E841" s="18" t="s">
        <v>3862</v>
      </c>
      <c r="F841" s="19" t="s">
        <v>3863</v>
      </c>
      <c r="G841" s="19" t="s">
        <v>3864</v>
      </c>
      <c r="H841" s="19" t="s">
        <v>3865</v>
      </c>
      <c r="I841" s="19">
        <v>80111601</v>
      </c>
      <c r="J841" s="19" t="s">
        <v>1327</v>
      </c>
      <c r="K841" s="19" t="s">
        <v>1334</v>
      </c>
      <c r="L841" s="19" t="s">
        <v>4525</v>
      </c>
      <c r="M841" s="20" t="s">
        <v>265</v>
      </c>
      <c r="N841" s="20" t="s">
        <v>265</v>
      </c>
      <c r="O841" s="20" t="s">
        <v>265</v>
      </c>
      <c r="P841" s="20">
        <v>6</v>
      </c>
      <c r="Q841" s="20" t="s">
        <v>1390</v>
      </c>
      <c r="R841" s="20" t="s">
        <v>1823</v>
      </c>
      <c r="S841" s="21">
        <v>18239070</v>
      </c>
      <c r="T841" s="21">
        <v>18239070</v>
      </c>
      <c r="U841" s="20" t="s">
        <v>1404</v>
      </c>
      <c r="V841" s="20" t="s">
        <v>1405</v>
      </c>
      <c r="W841" s="19" t="s">
        <v>3150</v>
      </c>
      <c r="X841" s="19" t="s">
        <v>1438</v>
      </c>
      <c r="Y841" s="19" t="s">
        <v>1459</v>
      </c>
      <c r="Z841" s="19" t="s">
        <v>4962</v>
      </c>
      <c r="AA841" s="19" t="s">
        <v>1660</v>
      </c>
      <c r="AB841" s="19" t="s">
        <v>4980</v>
      </c>
      <c r="AC841" s="32">
        <v>0</v>
      </c>
      <c r="AD841" s="32">
        <v>0</v>
      </c>
      <c r="AE841" s="32">
        <v>18239070</v>
      </c>
      <c r="AF841" s="32">
        <v>0</v>
      </c>
      <c r="AG841" s="32">
        <v>0</v>
      </c>
      <c r="AH841" s="32">
        <v>3039845</v>
      </c>
      <c r="AI841" s="32">
        <v>0</v>
      </c>
      <c r="AJ841" s="32">
        <v>3039845</v>
      </c>
      <c r="AK841" s="32">
        <v>0</v>
      </c>
      <c r="AL841" s="32">
        <v>3039845</v>
      </c>
      <c r="AM841" s="32">
        <v>0</v>
      </c>
      <c r="AN841" s="32">
        <v>3039845</v>
      </c>
      <c r="AO841" s="32">
        <v>0</v>
      </c>
      <c r="AP841" s="32">
        <v>3039845</v>
      </c>
      <c r="AQ841" s="32">
        <v>0</v>
      </c>
      <c r="AR841" s="32">
        <v>3039845</v>
      </c>
      <c r="AS841" s="32">
        <v>0</v>
      </c>
      <c r="AT841" s="32">
        <v>0</v>
      </c>
      <c r="AU841" s="32">
        <v>0</v>
      </c>
      <c r="AV841" s="32">
        <v>0</v>
      </c>
      <c r="AW841" s="32">
        <v>0</v>
      </c>
      <c r="AX841" s="32">
        <v>0</v>
      </c>
      <c r="AY841" s="32">
        <v>0</v>
      </c>
      <c r="AZ841" s="32">
        <v>0</v>
      </c>
      <c r="BA841" s="30"/>
      <c r="BB841" s="30"/>
      <c r="BC841" s="30"/>
      <c r="BD841" s="30"/>
      <c r="BE841" s="10" t="str">
        <f t="shared" ref="BE841:BE904" si="220">IF(OR($T841&lt;&gt;"",SUM(AC841:AZ841)&lt;&gt;0),IF(T841=BH841,"OK",IF(T841&gt;BH841,"Valor estimado supera a Compromisos en "&amp;DOLLAR(T841-BH841),"Compromisos superan al Valor estimado en "&amp;DOLLAR(BH841-T841))),"")</f>
        <v>OK</v>
      </c>
      <c r="BF841" s="10" t="str">
        <f t="shared" ref="BF841:BF904" si="221">IF(OR($T841&lt;&gt;"",SUM(AC841:AZ841)&lt;&gt;0),IF(T841=BI841,"OK",IF(T841&gt;BI841,"Valor estimado supera a Obligaciones en "&amp;DOLLAR(T841-BI841),"Obligaciones superan al Valor estimado en "&amp;DOLLAR(BI841-T841))),"")</f>
        <v>OK</v>
      </c>
      <c r="BG841" s="4">
        <f t="shared" ref="BG841:BG904" si="222">+IF(B841&lt;&gt;"",COUNTBLANK(F841:AZ841),0)</f>
        <v>0</v>
      </c>
      <c r="BH841" s="11">
        <f t="shared" ref="BH841:BH904" si="223">+SUM(AC841,AE841,AG841,AI841,AK841,AM841,AO841,AQ841,AS841,AU841,AW841,AY841)</f>
        <v>18239070</v>
      </c>
      <c r="BI841" s="11">
        <f t="shared" ref="BI841:BI904" si="224">+SUM(AD841,AF841,AH841,AJ841,AL841,AN841,AP841,AR841,AT841,AV841,AX841,AZ841)</f>
        <v>18239070</v>
      </c>
      <c r="BJ841" s="4">
        <f t="shared" ref="BJ841:BJ904" si="225">+IF(OR(BE841="ok",BE841=""),0,1)</f>
        <v>0</v>
      </c>
      <c r="BK841" s="4">
        <f t="shared" ref="BK841:BK904" si="226">+IF(OR(BF841="ok",BF841=""),0,1)</f>
        <v>0</v>
      </c>
      <c r="BO841" s="12"/>
      <c r="BT841" s="36"/>
      <c r="BU841" s="36"/>
      <c r="BV841" s="36"/>
      <c r="BW841" s="36"/>
      <c r="BX841" s="36"/>
      <c r="BY841" s="36"/>
      <c r="BZ841" s="36"/>
      <c r="CA841" s="36"/>
    </row>
    <row r="842" spans="1:79" ht="114">
      <c r="A842" s="38" t="s">
        <v>3801</v>
      </c>
      <c r="B842" s="33" t="s">
        <v>4009</v>
      </c>
      <c r="C842" s="27" t="s">
        <v>259</v>
      </c>
      <c r="D842" s="27" t="s">
        <v>246</v>
      </c>
      <c r="E842" s="18" t="s">
        <v>3862</v>
      </c>
      <c r="F842" s="19" t="s">
        <v>3863</v>
      </c>
      <c r="G842" s="19" t="s">
        <v>3864</v>
      </c>
      <c r="H842" s="19" t="s">
        <v>3865</v>
      </c>
      <c r="I842" s="19">
        <v>80111601</v>
      </c>
      <c r="J842" s="19" t="s">
        <v>1327</v>
      </c>
      <c r="K842" s="19" t="s">
        <v>1322</v>
      </c>
      <c r="L842" s="19" t="s">
        <v>4524</v>
      </c>
      <c r="M842" s="20" t="s">
        <v>265</v>
      </c>
      <c r="N842" s="20" t="s">
        <v>265</v>
      </c>
      <c r="O842" s="20" t="s">
        <v>265</v>
      </c>
      <c r="P842" s="20">
        <v>6</v>
      </c>
      <c r="Q842" s="20" t="s">
        <v>1390</v>
      </c>
      <c r="R842" s="20" t="s">
        <v>1823</v>
      </c>
      <c r="S842" s="21">
        <v>24608748</v>
      </c>
      <c r="T842" s="21">
        <v>24608748</v>
      </c>
      <c r="U842" s="20" t="s">
        <v>1404</v>
      </c>
      <c r="V842" s="20" t="s">
        <v>1405</v>
      </c>
      <c r="W842" s="19" t="s">
        <v>3150</v>
      </c>
      <c r="X842" s="19" t="s">
        <v>1438</v>
      </c>
      <c r="Y842" s="19" t="s">
        <v>1459</v>
      </c>
      <c r="Z842" s="19" t="s">
        <v>4961</v>
      </c>
      <c r="AA842" s="19" t="s">
        <v>1660</v>
      </c>
      <c r="AB842" s="19" t="s">
        <v>4980</v>
      </c>
      <c r="AC842" s="32">
        <v>0</v>
      </c>
      <c r="AD842" s="32">
        <v>0</v>
      </c>
      <c r="AE842" s="32">
        <v>24608748</v>
      </c>
      <c r="AF842" s="32">
        <v>0</v>
      </c>
      <c r="AG842" s="32">
        <v>0</v>
      </c>
      <c r="AH842" s="32">
        <v>4101458</v>
      </c>
      <c r="AI842" s="32">
        <v>0</v>
      </c>
      <c r="AJ842" s="32">
        <v>4101458</v>
      </c>
      <c r="AK842" s="32">
        <v>0</v>
      </c>
      <c r="AL842" s="32">
        <v>4101458</v>
      </c>
      <c r="AM842" s="32">
        <v>0</v>
      </c>
      <c r="AN842" s="32">
        <v>4101458</v>
      </c>
      <c r="AO842" s="32">
        <v>0</v>
      </c>
      <c r="AP842" s="32">
        <v>4101458</v>
      </c>
      <c r="AQ842" s="32">
        <v>0</v>
      </c>
      <c r="AR842" s="32">
        <v>4101458</v>
      </c>
      <c r="AS842" s="32">
        <v>0</v>
      </c>
      <c r="AT842" s="32">
        <v>0</v>
      </c>
      <c r="AU842" s="32">
        <v>0</v>
      </c>
      <c r="AV842" s="32">
        <v>0</v>
      </c>
      <c r="AW842" s="32">
        <v>0</v>
      </c>
      <c r="AX842" s="32">
        <v>0</v>
      </c>
      <c r="AY842" s="32">
        <v>0</v>
      </c>
      <c r="AZ842" s="32">
        <v>0</v>
      </c>
      <c r="BA842" s="30"/>
      <c r="BB842" s="30"/>
      <c r="BC842" s="30"/>
      <c r="BD842" s="30"/>
      <c r="BE842" s="10" t="str">
        <f t="shared" si="220"/>
        <v>OK</v>
      </c>
      <c r="BF842" s="10" t="str">
        <f t="shared" si="221"/>
        <v>OK</v>
      </c>
      <c r="BG842" s="4">
        <f t="shared" si="222"/>
        <v>0</v>
      </c>
      <c r="BH842" s="11">
        <f t="shared" si="223"/>
        <v>24608748</v>
      </c>
      <c r="BI842" s="11">
        <f t="shared" si="224"/>
        <v>24608748</v>
      </c>
      <c r="BJ842" s="4">
        <f t="shared" si="225"/>
        <v>0</v>
      </c>
      <c r="BK842" s="4">
        <f t="shared" si="226"/>
        <v>0</v>
      </c>
      <c r="BO842" s="12"/>
      <c r="BT842" s="36"/>
      <c r="BU842" s="36"/>
      <c r="BV842" s="36"/>
      <c r="BW842" s="36"/>
      <c r="BX842" s="36"/>
      <c r="BY842" s="36"/>
      <c r="BZ842" s="36"/>
      <c r="CA842" s="36"/>
    </row>
    <row r="843" spans="1:79" ht="114">
      <c r="A843" s="38" t="s">
        <v>3801</v>
      </c>
      <c r="B843" s="33" t="s">
        <v>4008</v>
      </c>
      <c r="C843" s="27" t="s">
        <v>259</v>
      </c>
      <c r="D843" s="27" t="s">
        <v>246</v>
      </c>
      <c r="E843" s="18" t="s">
        <v>3862</v>
      </c>
      <c r="F843" s="19" t="s">
        <v>3863</v>
      </c>
      <c r="G843" s="19" t="s">
        <v>3864</v>
      </c>
      <c r="H843" s="19" t="s">
        <v>3865</v>
      </c>
      <c r="I843" s="19">
        <v>80111601</v>
      </c>
      <c r="J843" s="19" t="s">
        <v>1327</v>
      </c>
      <c r="K843" s="19" t="s">
        <v>4435</v>
      </c>
      <c r="L843" s="19" t="s">
        <v>4523</v>
      </c>
      <c r="M843" s="20" t="s">
        <v>265</v>
      </c>
      <c r="N843" s="20" t="s">
        <v>265</v>
      </c>
      <c r="O843" s="20" t="s">
        <v>265</v>
      </c>
      <c r="P843" s="20">
        <v>6</v>
      </c>
      <c r="Q843" s="20" t="s">
        <v>1390</v>
      </c>
      <c r="R843" s="20" t="s">
        <v>1823</v>
      </c>
      <c r="S843" s="21">
        <v>17200320</v>
      </c>
      <c r="T843" s="21">
        <v>17200320</v>
      </c>
      <c r="U843" s="20" t="s">
        <v>1404</v>
      </c>
      <c r="V843" s="20" t="s">
        <v>1405</v>
      </c>
      <c r="W843" s="19" t="s">
        <v>3150</v>
      </c>
      <c r="X843" s="19" t="s">
        <v>1438</v>
      </c>
      <c r="Y843" s="19" t="s">
        <v>1459</v>
      </c>
      <c r="Z843" s="19" t="s">
        <v>4960</v>
      </c>
      <c r="AA843" s="19" t="s">
        <v>1660</v>
      </c>
      <c r="AB843" s="19" t="s">
        <v>4980</v>
      </c>
      <c r="AC843" s="32">
        <v>0</v>
      </c>
      <c r="AD843" s="32">
        <v>0</v>
      </c>
      <c r="AE843" s="32">
        <v>17200320</v>
      </c>
      <c r="AF843" s="32">
        <v>0</v>
      </c>
      <c r="AG843" s="32">
        <v>0</v>
      </c>
      <c r="AH843" s="32">
        <v>2866720</v>
      </c>
      <c r="AI843" s="32">
        <v>0</v>
      </c>
      <c r="AJ843" s="32">
        <v>2866720</v>
      </c>
      <c r="AK843" s="32">
        <v>0</v>
      </c>
      <c r="AL843" s="32">
        <v>2866720</v>
      </c>
      <c r="AM843" s="32">
        <v>0</v>
      </c>
      <c r="AN843" s="32">
        <v>2866720</v>
      </c>
      <c r="AO843" s="32">
        <v>0</v>
      </c>
      <c r="AP843" s="32">
        <v>2866720</v>
      </c>
      <c r="AQ843" s="32">
        <v>0</v>
      </c>
      <c r="AR843" s="32">
        <v>2866720</v>
      </c>
      <c r="AS843" s="32">
        <v>0</v>
      </c>
      <c r="AT843" s="32">
        <v>0</v>
      </c>
      <c r="AU843" s="32">
        <v>0</v>
      </c>
      <c r="AV843" s="32">
        <v>0</v>
      </c>
      <c r="AW843" s="32">
        <v>0</v>
      </c>
      <c r="AX843" s="32">
        <v>0</v>
      </c>
      <c r="AY843" s="32">
        <v>0</v>
      </c>
      <c r="AZ843" s="32">
        <v>0</v>
      </c>
      <c r="BA843" s="30"/>
      <c r="BB843" s="30"/>
      <c r="BC843" s="30"/>
      <c r="BD843" s="30"/>
      <c r="BE843" s="10" t="str">
        <f t="shared" si="220"/>
        <v>OK</v>
      </c>
      <c r="BF843" s="10" t="str">
        <f t="shared" si="221"/>
        <v>OK</v>
      </c>
      <c r="BG843" s="4">
        <f t="shared" si="222"/>
        <v>0</v>
      </c>
      <c r="BH843" s="11">
        <f t="shared" si="223"/>
        <v>17200320</v>
      </c>
      <c r="BI843" s="11">
        <f t="shared" si="224"/>
        <v>17200320</v>
      </c>
      <c r="BJ843" s="4">
        <f t="shared" si="225"/>
        <v>0</v>
      </c>
      <c r="BK843" s="4">
        <f t="shared" si="226"/>
        <v>0</v>
      </c>
      <c r="BO843" s="12"/>
      <c r="BT843" s="36"/>
      <c r="BU843" s="36"/>
      <c r="BV843" s="36"/>
      <c r="BW843" s="36"/>
      <c r="BX843" s="36"/>
      <c r="BY843" s="36"/>
      <c r="BZ843" s="36"/>
      <c r="CA843" s="36"/>
    </row>
    <row r="844" spans="1:79" ht="114">
      <c r="A844" s="38" t="s">
        <v>3801</v>
      </c>
      <c r="B844" s="33" t="s">
        <v>4007</v>
      </c>
      <c r="C844" s="27" t="s">
        <v>259</v>
      </c>
      <c r="D844" s="27" t="s">
        <v>246</v>
      </c>
      <c r="E844" s="18" t="s">
        <v>3862</v>
      </c>
      <c r="F844" s="19" t="s">
        <v>3863</v>
      </c>
      <c r="G844" s="19" t="s">
        <v>3864</v>
      </c>
      <c r="H844" s="19" t="s">
        <v>3865</v>
      </c>
      <c r="I844" s="19">
        <v>80111601</v>
      </c>
      <c r="J844" s="19" t="s">
        <v>1327</v>
      </c>
      <c r="K844" s="19" t="s">
        <v>1334</v>
      </c>
      <c r="L844" s="19" t="s">
        <v>4522</v>
      </c>
      <c r="M844" s="20" t="s">
        <v>265</v>
      </c>
      <c r="N844" s="20" t="s">
        <v>265</v>
      </c>
      <c r="O844" s="20" t="s">
        <v>265</v>
      </c>
      <c r="P844" s="20">
        <v>6</v>
      </c>
      <c r="Q844" s="20" t="s">
        <v>1390</v>
      </c>
      <c r="R844" s="20" t="s">
        <v>1823</v>
      </c>
      <c r="S844" s="21">
        <v>18239070</v>
      </c>
      <c r="T844" s="21">
        <v>18239070</v>
      </c>
      <c r="U844" s="20" t="s">
        <v>1404</v>
      </c>
      <c r="V844" s="20" t="s">
        <v>1405</v>
      </c>
      <c r="W844" s="19" t="s">
        <v>3150</v>
      </c>
      <c r="X844" s="19" t="s">
        <v>1438</v>
      </c>
      <c r="Y844" s="19" t="s">
        <v>1459</v>
      </c>
      <c r="Z844" s="19" t="s">
        <v>4959</v>
      </c>
      <c r="AA844" s="19" t="s">
        <v>1660</v>
      </c>
      <c r="AB844" s="19" t="s">
        <v>4980</v>
      </c>
      <c r="AC844" s="32">
        <v>0</v>
      </c>
      <c r="AD844" s="32">
        <v>0</v>
      </c>
      <c r="AE844" s="32">
        <v>18239070</v>
      </c>
      <c r="AF844" s="32">
        <v>0</v>
      </c>
      <c r="AG844" s="32">
        <v>0</v>
      </c>
      <c r="AH844" s="32">
        <v>3039845</v>
      </c>
      <c r="AI844" s="32">
        <v>0</v>
      </c>
      <c r="AJ844" s="32">
        <v>3039845</v>
      </c>
      <c r="AK844" s="32">
        <v>0</v>
      </c>
      <c r="AL844" s="32">
        <v>3039845</v>
      </c>
      <c r="AM844" s="32">
        <v>0</v>
      </c>
      <c r="AN844" s="32">
        <v>3039845</v>
      </c>
      <c r="AO844" s="32">
        <v>0</v>
      </c>
      <c r="AP844" s="32">
        <v>3039845</v>
      </c>
      <c r="AQ844" s="32">
        <v>0</v>
      </c>
      <c r="AR844" s="32">
        <v>3039845</v>
      </c>
      <c r="AS844" s="32">
        <v>0</v>
      </c>
      <c r="AT844" s="32">
        <v>0</v>
      </c>
      <c r="AU844" s="32">
        <v>0</v>
      </c>
      <c r="AV844" s="32">
        <v>0</v>
      </c>
      <c r="AW844" s="32">
        <v>0</v>
      </c>
      <c r="AX844" s="32">
        <v>0</v>
      </c>
      <c r="AY844" s="32">
        <v>0</v>
      </c>
      <c r="AZ844" s="32">
        <v>0</v>
      </c>
      <c r="BA844" s="30"/>
      <c r="BB844" s="30"/>
      <c r="BC844" s="30"/>
      <c r="BD844" s="30"/>
      <c r="BE844" s="10" t="str">
        <f t="shared" si="220"/>
        <v>OK</v>
      </c>
      <c r="BF844" s="10" t="str">
        <f t="shared" si="221"/>
        <v>OK</v>
      </c>
      <c r="BG844" s="4">
        <f t="shared" si="222"/>
        <v>0</v>
      </c>
      <c r="BH844" s="11">
        <f t="shared" si="223"/>
        <v>18239070</v>
      </c>
      <c r="BI844" s="11">
        <f t="shared" si="224"/>
        <v>18239070</v>
      </c>
      <c r="BJ844" s="4">
        <f t="shared" si="225"/>
        <v>0</v>
      </c>
      <c r="BK844" s="4">
        <f t="shared" si="226"/>
        <v>0</v>
      </c>
      <c r="BO844" s="12"/>
      <c r="BT844" s="36"/>
      <c r="BU844" s="36"/>
      <c r="BV844" s="36"/>
      <c r="BW844" s="36"/>
      <c r="BX844" s="36"/>
      <c r="BY844" s="36"/>
      <c r="BZ844" s="36"/>
      <c r="CA844" s="36"/>
    </row>
    <row r="845" spans="1:79" ht="128.25">
      <c r="A845" s="38" t="s">
        <v>3801</v>
      </c>
      <c r="B845" s="33" t="s">
        <v>4006</v>
      </c>
      <c r="C845" s="27" t="s">
        <v>259</v>
      </c>
      <c r="D845" s="27" t="s">
        <v>246</v>
      </c>
      <c r="E845" s="18" t="s">
        <v>3862</v>
      </c>
      <c r="F845" s="19" t="s">
        <v>3863</v>
      </c>
      <c r="G845" s="19" t="s">
        <v>3864</v>
      </c>
      <c r="H845" s="19" t="s">
        <v>3865</v>
      </c>
      <c r="I845" s="19">
        <v>80111601</v>
      </c>
      <c r="J845" s="19" t="s">
        <v>1327</v>
      </c>
      <c r="K845" s="19" t="s">
        <v>1334</v>
      </c>
      <c r="L845" s="19" t="s">
        <v>4521</v>
      </c>
      <c r="M845" s="20" t="s">
        <v>265</v>
      </c>
      <c r="N845" s="20" t="s">
        <v>265</v>
      </c>
      <c r="O845" s="20" t="s">
        <v>265</v>
      </c>
      <c r="P845" s="20">
        <v>6</v>
      </c>
      <c r="Q845" s="20" t="s">
        <v>1390</v>
      </c>
      <c r="R845" s="20" t="s">
        <v>1823</v>
      </c>
      <c r="S845" s="21">
        <v>44223552</v>
      </c>
      <c r="T845" s="21">
        <v>44223552</v>
      </c>
      <c r="U845" s="20" t="s">
        <v>1404</v>
      </c>
      <c r="V845" s="20" t="s">
        <v>1405</v>
      </c>
      <c r="W845" s="19" t="s">
        <v>3150</v>
      </c>
      <c r="X845" s="19" t="s">
        <v>1438</v>
      </c>
      <c r="Y845" s="19" t="s">
        <v>1459</v>
      </c>
      <c r="Z845" s="19" t="s">
        <v>4958</v>
      </c>
      <c r="AA845" s="19" t="s">
        <v>1660</v>
      </c>
      <c r="AB845" s="19" t="s">
        <v>4980</v>
      </c>
      <c r="AC845" s="32">
        <v>0</v>
      </c>
      <c r="AD845" s="32">
        <v>0</v>
      </c>
      <c r="AE845" s="32">
        <v>44223552</v>
      </c>
      <c r="AF845" s="32">
        <v>0</v>
      </c>
      <c r="AG845" s="32">
        <v>0</v>
      </c>
      <c r="AH845" s="32">
        <v>7370592</v>
      </c>
      <c r="AI845" s="32">
        <v>0</v>
      </c>
      <c r="AJ845" s="32">
        <v>7370592</v>
      </c>
      <c r="AK845" s="32">
        <v>0</v>
      </c>
      <c r="AL845" s="32">
        <v>7370592</v>
      </c>
      <c r="AM845" s="32">
        <v>0</v>
      </c>
      <c r="AN845" s="32">
        <v>7370592</v>
      </c>
      <c r="AO845" s="32">
        <v>0</v>
      </c>
      <c r="AP845" s="32">
        <v>7370592</v>
      </c>
      <c r="AQ845" s="32">
        <v>0</v>
      </c>
      <c r="AR845" s="32">
        <v>7370592</v>
      </c>
      <c r="AS845" s="32">
        <v>0</v>
      </c>
      <c r="AT845" s="32">
        <v>0</v>
      </c>
      <c r="AU845" s="32">
        <v>0</v>
      </c>
      <c r="AV845" s="32">
        <v>0</v>
      </c>
      <c r="AW845" s="32">
        <v>0</v>
      </c>
      <c r="AX845" s="32">
        <v>0</v>
      </c>
      <c r="AY845" s="32">
        <v>0</v>
      </c>
      <c r="AZ845" s="32">
        <v>0</v>
      </c>
      <c r="BA845" s="30"/>
      <c r="BB845" s="30"/>
      <c r="BC845" s="30"/>
      <c r="BD845" s="30"/>
      <c r="BE845" s="10" t="str">
        <f t="shared" si="220"/>
        <v>OK</v>
      </c>
      <c r="BF845" s="10" t="str">
        <f t="shared" si="221"/>
        <v>OK</v>
      </c>
      <c r="BG845" s="4">
        <f t="shared" si="222"/>
        <v>0</v>
      </c>
      <c r="BH845" s="11">
        <f t="shared" si="223"/>
        <v>44223552</v>
      </c>
      <c r="BI845" s="11">
        <f t="shared" si="224"/>
        <v>44223552</v>
      </c>
      <c r="BJ845" s="4">
        <f t="shared" si="225"/>
        <v>0</v>
      </c>
      <c r="BK845" s="4">
        <f t="shared" si="226"/>
        <v>0</v>
      </c>
      <c r="BO845" s="12"/>
      <c r="BT845" s="36"/>
      <c r="BU845" s="36"/>
      <c r="BV845" s="36"/>
      <c r="BW845" s="36"/>
      <c r="BX845" s="36"/>
      <c r="BY845" s="36"/>
      <c r="BZ845" s="36"/>
      <c r="CA845" s="36"/>
    </row>
    <row r="846" spans="1:79" ht="128.25">
      <c r="A846" s="38" t="s">
        <v>3801</v>
      </c>
      <c r="B846" s="33" t="s">
        <v>4005</v>
      </c>
      <c r="C846" s="27" t="s">
        <v>259</v>
      </c>
      <c r="D846" s="27" t="s">
        <v>246</v>
      </c>
      <c r="E846" s="18" t="s">
        <v>3862</v>
      </c>
      <c r="F846" s="19" t="s">
        <v>3863</v>
      </c>
      <c r="G846" s="19" t="s">
        <v>3864</v>
      </c>
      <c r="H846" s="19" t="s">
        <v>3865</v>
      </c>
      <c r="I846" s="19">
        <v>80111601</v>
      </c>
      <c r="J846" s="19" t="s">
        <v>1327</v>
      </c>
      <c r="K846" s="19" t="s">
        <v>1334</v>
      </c>
      <c r="L846" s="19" t="s">
        <v>4520</v>
      </c>
      <c r="M846" s="20" t="s">
        <v>265</v>
      </c>
      <c r="N846" s="20" t="s">
        <v>265</v>
      </c>
      <c r="O846" s="20" t="s">
        <v>265</v>
      </c>
      <c r="P846" s="20">
        <v>6</v>
      </c>
      <c r="Q846" s="20" t="s">
        <v>1390</v>
      </c>
      <c r="R846" s="20" t="s">
        <v>1823</v>
      </c>
      <c r="S846" s="21">
        <v>44223552</v>
      </c>
      <c r="T846" s="21">
        <v>44223552</v>
      </c>
      <c r="U846" s="20" t="s">
        <v>1404</v>
      </c>
      <c r="V846" s="20" t="s">
        <v>1405</v>
      </c>
      <c r="W846" s="19" t="s">
        <v>3150</v>
      </c>
      <c r="X846" s="19" t="s">
        <v>1438</v>
      </c>
      <c r="Y846" s="19" t="s">
        <v>1459</v>
      </c>
      <c r="Z846" s="19" t="s">
        <v>4958</v>
      </c>
      <c r="AA846" s="19" t="s">
        <v>1660</v>
      </c>
      <c r="AB846" s="19" t="s">
        <v>4980</v>
      </c>
      <c r="AC846" s="32">
        <v>0</v>
      </c>
      <c r="AD846" s="32">
        <v>0</v>
      </c>
      <c r="AE846" s="32">
        <v>44223552</v>
      </c>
      <c r="AF846" s="32">
        <v>0</v>
      </c>
      <c r="AG846" s="32">
        <v>0</v>
      </c>
      <c r="AH846" s="32">
        <v>7370592</v>
      </c>
      <c r="AI846" s="32">
        <v>0</v>
      </c>
      <c r="AJ846" s="32">
        <v>7370592</v>
      </c>
      <c r="AK846" s="32">
        <v>0</v>
      </c>
      <c r="AL846" s="32">
        <v>7370592</v>
      </c>
      <c r="AM846" s="32">
        <v>0</v>
      </c>
      <c r="AN846" s="32">
        <v>7370592</v>
      </c>
      <c r="AO846" s="32">
        <v>0</v>
      </c>
      <c r="AP846" s="32">
        <v>7370592</v>
      </c>
      <c r="AQ846" s="32">
        <v>0</v>
      </c>
      <c r="AR846" s="32">
        <v>7370592</v>
      </c>
      <c r="AS846" s="32">
        <v>0</v>
      </c>
      <c r="AT846" s="32">
        <v>0</v>
      </c>
      <c r="AU846" s="32">
        <v>0</v>
      </c>
      <c r="AV846" s="32">
        <v>0</v>
      </c>
      <c r="AW846" s="32">
        <v>0</v>
      </c>
      <c r="AX846" s="32">
        <v>0</v>
      </c>
      <c r="AY846" s="32">
        <v>0</v>
      </c>
      <c r="AZ846" s="32">
        <v>0</v>
      </c>
      <c r="BA846" s="30"/>
      <c r="BB846" s="30"/>
      <c r="BC846" s="30"/>
      <c r="BD846" s="30"/>
      <c r="BE846" s="10" t="str">
        <f t="shared" si="220"/>
        <v>OK</v>
      </c>
      <c r="BF846" s="10" t="str">
        <f t="shared" si="221"/>
        <v>OK</v>
      </c>
      <c r="BG846" s="4">
        <f t="shared" si="222"/>
        <v>0</v>
      </c>
      <c r="BH846" s="11">
        <f t="shared" si="223"/>
        <v>44223552</v>
      </c>
      <c r="BI846" s="11">
        <f t="shared" si="224"/>
        <v>44223552</v>
      </c>
      <c r="BJ846" s="4">
        <f t="shared" si="225"/>
        <v>0</v>
      </c>
      <c r="BK846" s="4">
        <f t="shared" si="226"/>
        <v>0</v>
      </c>
      <c r="BO846" s="12"/>
      <c r="BT846" s="36"/>
      <c r="BU846" s="36"/>
      <c r="BV846" s="36"/>
      <c r="BW846" s="36"/>
      <c r="BX846" s="36"/>
      <c r="BY846" s="36"/>
      <c r="BZ846" s="36"/>
      <c r="CA846" s="36"/>
    </row>
    <row r="847" spans="1:79" ht="114">
      <c r="A847" s="38" t="s">
        <v>3801</v>
      </c>
      <c r="B847" s="33" t="s">
        <v>4004</v>
      </c>
      <c r="C847" s="27" t="s">
        <v>259</v>
      </c>
      <c r="D847" s="27" t="s">
        <v>246</v>
      </c>
      <c r="E847" s="18" t="s">
        <v>3862</v>
      </c>
      <c r="F847" s="19" t="s">
        <v>3863</v>
      </c>
      <c r="G847" s="19" t="s">
        <v>3864</v>
      </c>
      <c r="H847" s="19" t="s">
        <v>3865</v>
      </c>
      <c r="I847" s="19">
        <v>80111601</v>
      </c>
      <c r="J847" s="19" t="s">
        <v>1327</v>
      </c>
      <c r="K847" s="19" t="s">
        <v>4435</v>
      </c>
      <c r="L847" s="19" t="s">
        <v>4519</v>
      </c>
      <c r="M847" s="20" t="s">
        <v>265</v>
      </c>
      <c r="N847" s="20" t="s">
        <v>265</v>
      </c>
      <c r="O847" s="20" t="s">
        <v>265</v>
      </c>
      <c r="P847" s="20">
        <v>6</v>
      </c>
      <c r="Q847" s="20" t="s">
        <v>1390</v>
      </c>
      <c r="R847" s="20" t="s">
        <v>1823</v>
      </c>
      <c r="S847" s="21">
        <v>11911998</v>
      </c>
      <c r="T847" s="21">
        <v>11911998</v>
      </c>
      <c r="U847" s="20" t="s">
        <v>1404</v>
      </c>
      <c r="V847" s="20" t="s">
        <v>1405</v>
      </c>
      <c r="W847" s="19" t="s">
        <v>3150</v>
      </c>
      <c r="X847" s="19" t="s">
        <v>1438</v>
      </c>
      <c r="Y847" s="19" t="s">
        <v>1459</v>
      </c>
      <c r="Z847" s="19" t="s">
        <v>4957</v>
      </c>
      <c r="AA847" s="19" t="s">
        <v>1660</v>
      </c>
      <c r="AB847" s="19" t="s">
        <v>4980</v>
      </c>
      <c r="AC847" s="32">
        <v>0</v>
      </c>
      <c r="AD847" s="32">
        <v>0</v>
      </c>
      <c r="AE847" s="32">
        <v>11911998</v>
      </c>
      <c r="AF847" s="32">
        <v>0</v>
      </c>
      <c r="AG847" s="32">
        <v>0</v>
      </c>
      <c r="AH847" s="32">
        <v>1985333</v>
      </c>
      <c r="AI847" s="32">
        <v>0</v>
      </c>
      <c r="AJ847" s="32">
        <v>1985333</v>
      </c>
      <c r="AK847" s="32">
        <v>0</v>
      </c>
      <c r="AL847" s="32">
        <v>1985333</v>
      </c>
      <c r="AM847" s="32">
        <v>0</v>
      </c>
      <c r="AN847" s="32">
        <v>1985333</v>
      </c>
      <c r="AO847" s="32">
        <v>0</v>
      </c>
      <c r="AP847" s="32">
        <v>1985333</v>
      </c>
      <c r="AQ847" s="32">
        <v>0</v>
      </c>
      <c r="AR847" s="32">
        <v>1985333</v>
      </c>
      <c r="AS847" s="32">
        <v>0</v>
      </c>
      <c r="AT847" s="32">
        <v>0</v>
      </c>
      <c r="AU847" s="32">
        <v>0</v>
      </c>
      <c r="AV847" s="32">
        <v>0</v>
      </c>
      <c r="AW847" s="32">
        <v>0</v>
      </c>
      <c r="AX847" s="32">
        <v>0</v>
      </c>
      <c r="AY847" s="32">
        <v>0</v>
      </c>
      <c r="AZ847" s="32">
        <v>0</v>
      </c>
      <c r="BA847" s="30"/>
      <c r="BB847" s="30"/>
      <c r="BC847" s="30"/>
      <c r="BD847" s="30"/>
      <c r="BE847" s="10" t="str">
        <f t="shared" si="220"/>
        <v>OK</v>
      </c>
      <c r="BF847" s="10" t="str">
        <f t="shared" si="221"/>
        <v>OK</v>
      </c>
      <c r="BG847" s="4">
        <f t="shared" si="222"/>
        <v>0</v>
      </c>
      <c r="BH847" s="11">
        <f t="shared" si="223"/>
        <v>11911998</v>
      </c>
      <c r="BI847" s="11">
        <f t="shared" si="224"/>
        <v>11911998</v>
      </c>
      <c r="BJ847" s="4">
        <f t="shared" si="225"/>
        <v>0</v>
      </c>
      <c r="BK847" s="4">
        <f t="shared" si="226"/>
        <v>0</v>
      </c>
      <c r="BO847" s="12"/>
      <c r="BT847" s="36"/>
      <c r="BU847" s="36"/>
      <c r="BV847" s="36"/>
      <c r="BW847" s="36"/>
      <c r="BX847" s="36"/>
      <c r="BY847" s="36"/>
      <c r="BZ847" s="36"/>
      <c r="CA847" s="36"/>
    </row>
    <row r="848" spans="1:79" ht="114">
      <c r="A848" s="38" t="s">
        <v>3801</v>
      </c>
      <c r="B848" s="33" t="s">
        <v>4003</v>
      </c>
      <c r="C848" s="27" t="s">
        <v>259</v>
      </c>
      <c r="D848" s="27" t="s">
        <v>246</v>
      </c>
      <c r="E848" s="18" t="s">
        <v>3862</v>
      </c>
      <c r="F848" s="19" t="s">
        <v>3863</v>
      </c>
      <c r="G848" s="19" t="s">
        <v>3864</v>
      </c>
      <c r="H848" s="19" t="s">
        <v>3865</v>
      </c>
      <c r="I848" s="19">
        <v>80111601</v>
      </c>
      <c r="J848" s="19" t="s">
        <v>1327</v>
      </c>
      <c r="K848" s="19" t="s">
        <v>4435</v>
      </c>
      <c r="L848" s="19" t="s">
        <v>4518</v>
      </c>
      <c r="M848" s="20" t="s">
        <v>265</v>
      </c>
      <c r="N848" s="20" t="s">
        <v>265</v>
      </c>
      <c r="O848" s="20" t="s">
        <v>265</v>
      </c>
      <c r="P848" s="20">
        <v>6</v>
      </c>
      <c r="Q848" s="20" t="s">
        <v>1390</v>
      </c>
      <c r="R848" s="20" t="s">
        <v>1823</v>
      </c>
      <c r="S848" s="21">
        <v>11911998</v>
      </c>
      <c r="T848" s="21">
        <v>11911998</v>
      </c>
      <c r="U848" s="20" t="s">
        <v>1404</v>
      </c>
      <c r="V848" s="20" t="s">
        <v>1405</v>
      </c>
      <c r="W848" s="19" t="s">
        <v>3150</v>
      </c>
      <c r="X848" s="19" t="s">
        <v>1438</v>
      </c>
      <c r="Y848" s="19" t="s">
        <v>1459</v>
      </c>
      <c r="Z848" s="19" t="s">
        <v>4957</v>
      </c>
      <c r="AA848" s="19" t="s">
        <v>1660</v>
      </c>
      <c r="AB848" s="19" t="s">
        <v>4980</v>
      </c>
      <c r="AC848" s="32">
        <v>0</v>
      </c>
      <c r="AD848" s="32">
        <v>0</v>
      </c>
      <c r="AE848" s="32">
        <v>11911998</v>
      </c>
      <c r="AF848" s="32">
        <v>0</v>
      </c>
      <c r="AG848" s="32">
        <v>0</v>
      </c>
      <c r="AH848" s="32">
        <v>1985333</v>
      </c>
      <c r="AI848" s="32">
        <v>0</v>
      </c>
      <c r="AJ848" s="32">
        <v>1985333</v>
      </c>
      <c r="AK848" s="32">
        <v>0</v>
      </c>
      <c r="AL848" s="32">
        <v>1985333</v>
      </c>
      <c r="AM848" s="32">
        <v>0</v>
      </c>
      <c r="AN848" s="32">
        <v>1985333</v>
      </c>
      <c r="AO848" s="32">
        <v>0</v>
      </c>
      <c r="AP848" s="32">
        <v>1985333</v>
      </c>
      <c r="AQ848" s="32">
        <v>0</v>
      </c>
      <c r="AR848" s="32">
        <v>1985333</v>
      </c>
      <c r="AS848" s="32">
        <v>0</v>
      </c>
      <c r="AT848" s="32">
        <v>0</v>
      </c>
      <c r="AU848" s="32">
        <v>0</v>
      </c>
      <c r="AV848" s="32">
        <v>0</v>
      </c>
      <c r="AW848" s="32">
        <v>0</v>
      </c>
      <c r="AX848" s="32">
        <v>0</v>
      </c>
      <c r="AY848" s="32">
        <v>0</v>
      </c>
      <c r="AZ848" s="32">
        <v>0</v>
      </c>
      <c r="BA848" s="30"/>
      <c r="BB848" s="30"/>
      <c r="BC848" s="30"/>
      <c r="BD848" s="30"/>
      <c r="BE848" s="10" t="str">
        <f t="shared" si="220"/>
        <v>OK</v>
      </c>
      <c r="BF848" s="10" t="str">
        <f t="shared" si="221"/>
        <v>OK</v>
      </c>
      <c r="BG848" s="4">
        <f t="shared" si="222"/>
        <v>0</v>
      </c>
      <c r="BH848" s="11">
        <f t="shared" si="223"/>
        <v>11911998</v>
      </c>
      <c r="BI848" s="11">
        <f t="shared" si="224"/>
        <v>11911998</v>
      </c>
      <c r="BJ848" s="4">
        <f t="shared" si="225"/>
        <v>0</v>
      </c>
      <c r="BK848" s="4">
        <f t="shared" si="226"/>
        <v>0</v>
      </c>
      <c r="BO848" s="12"/>
      <c r="BT848" s="36"/>
      <c r="BU848" s="36"/>
      <c r="BV848" s="36"/>
      <c r="BW848" s="36"/>
      <c r="BX848" s="36"/>
      <c r="BY848" s="36"/>
      <c r="BZ848" s="36"/>
      <c r="CA848" s="36"/>
    </row>
    <row r="849" spans="1:79" ht="114">
      <c r="A849" s="38" t="s">
        <v>3801</v>
      </c>
      <c r="B849" s="33" t="s">
        <v>4002</v>
      </c>
      <c r="C849" s="27" t="s">
        <v>259</v>
      </c>
      <c r="D849" s="27" t="s">
        <v>246</v>
      </c>
      <c r="E849" s="18" t="s">
        <v>3862</v>
      </c>
      <c r="F849" s="19" t="s">
        <v>3863</v>
      </c>
      <c r="G849" s="19" t="s">
        <v>3864</v>
      </c>
      <c r="H849" s="19" t="s">
        <v>3865</v>
      </c>
      <c r="I849" s="19">
        <v>80111601</v>
      </c>
      <c r="J849" s="19" t="s">
        <v>1327</v>
      </c>
      <c r="K849" s="19" t="s">
        <v>4435</v>
      </c>
      <c r="L849" s="19" t="s">
        <v>4517</v>
      </c>
      <c r="M849" s="20" t="s">
        <v>265</v>
      </c>
      <c r="N849" s="20" t="s">
        <v>265</v>
      </c>
      <c r="O849" s="20" t="s">
        <v>265</v>
      </c>
      <c r="P849" s="20">
        <v>6</v>
      </c>
      <c r="Q849" s="20" t="s">
        <v>1390</v>
      </c>
      <c r="R849" s="20" t="s">
        <v>1823</v>
      </c>
      <c r="S849" s="21">
        <v>11911998</v>
      </c>
      <c r="T849" s="21">
        <v>11911998</v>
      </c>
      <c r="U849" s="20" t="s">
        <v>1404</v>
      </c>
      <c r="V849" s="20" t="s">
        <v>1405</v>
      </c>
      <c r="W849" s="19" t="s">
        <v>3150</v>
      </c>
      <c r="X849" s="19" t="s">
        <v>1438</v>
      </c>
      <c r="Y849" s="19" t="s">
        <v>1459</v>
      </c>
      <c r="Z849" s="19" t="s">
        <v>4957</v>
      </c>
      <c r="AA849" s="19" t="s">
        <v>1660</v>
      </c>
      <c r="AB849" s="19" t="s">
        <v>4980</v>
      </c>
      <c r="AC849" s="32">
        <v>0</v>
      </c>
      <c r="AD849" s="32">
        <v>0</v>
      </c>
      <c r="AE849" s="32">
        <v>11911998</v>
      </c>
      <c r="AF849" s="32">
        <v>0</v>
      </c>
      <c r="AG849" s="32">
        <v>0</v>
      </c>
      <c r="AH849" s="32">
        <v>1985333</v>
      </c>
      <c r="AI849" s="32">
        <v>0</v>
      </c>
      <c r="AJ849" s="32">
        <v>1985333</v>
      </c>
      <c r="AK849" s="32">
        <v>0</v>
      </c>
      <c r="AL849" s="32">
        <v>1985333</v>
      </c>
      <c r="AM849" s="32">
        <v>0</v>
      </c>
      <c r="AN849" s="32">
        <v>1985333</v>
      </c>
      <c r="AO849" s="32">
        <v>0</v>
      </c>
      <c r="AP849" s="32">
        <v>1985333</v>
      </c>
      <c r="AQ849" s="32">
        <v>0</v>
      </c>
      <c r="AR849" s="32">
        <v>1985333</v>
      </c>
      <c r="AS849" s="32">
        <v>0</v>
      </c>
      <c r="AT849" s="32">
        <v>0</v>
      </c>
      <c r="AU849" s="32">
        <v>0</v>
      </c>
      <c r="AV849" s="32">
        <v>0</v>
      </c>
      <c r="AW849" s="32">
        <v>0</v>
      </c>
      <c r="AX849" s="32">
        <v>0</v>
      </c>
      <c r="AY849" s="32">
        <v>0</v>
      </c>
      <c r="AZ849" s="32">
        <v>0</v>
      </c>
      <c r="BA849" s="30"/>
      <c r="BB849" s="30"/>
      <c r="BC849" s="30"/>
      <c r="BD849" s="30"/>
      <c r="BE849" s="10" t="str">
        <f t="shared" si="220"/>
        <v>OK</v>
      </c>
      <c r="BF849" s="10" t="str">
        <f t="shared" si="221"/>
        <v>OK</v>
      </c>
      <c r="BG849" s="4">
        <f t="shared" si="222"/>
        <v>0</v>
      </c>
      <c r="BH849" s="11">
        <f t="shared" si="223"/>
        <v>11911998</v>
      </c>
      <c r="BI849" s="11">
        <f t="shared" si="224"/>
        <v>11911998</v>
      </c>
      <c r="BJ849" s="4">
        <f t="shared" si="225"/>
        <v>0</v>
      </c>
      <c r="BK849" s="4">
        <f t="shared" si="226"/>
        <v>0</v>
      </c>
      <c r="BO849" s="12"/>
      <c r="BT849" s="36"/>
      <c r="BU849" s="36"/>
      <c r="BV849" s="36"/>
      <c r="BW849" s="36"/>
      <c r="BX849" s="36"/>
      <c r="BY849" s="36"/>
      <c r="BZ849" s="36"/>
      <c r="CA849" s="36"/>
    </row>
    <row r="850" spans="1:79" ht="114">
      <c r="A850" s="38" t="s">
        <v>3801</v>
      </c>
      <c r="B850" s="33" t="s">
        <v>4001</v>
      </c>
      <c r="C850" s="27" t="s">
        <v>259</v>
      </c>
      <c r="D850" s="27" t="s">
        <v>246</v>
      </c>
      <c r="E850" s="18" t="s">
        <v>3862</v>
      </c>
      <c r="F850" s="19" t="s">
        <v>3863</v>
      </c>
      <c r="G850" s="19" t="s">
        <v>3864</v>
      </c>
      <c r="H850" s="19" t="s">
        <v>3865</v>
      </c>
      <c r="I850" s="19">
        <v>80111601</v>
      </c>
      <c r="J850" s="19" t="s">
        <v>1327</v>
      </c>
      <c r="K850" s="19" t="s">
        <v>4435</v>
      </c>
      <c r="L850" s="19" t="s">
        <v>4516</v>
      </c>
      <c r="M850" s="20" t="s">
        <v>265</v>
      </c>
      <c r="N850" s="20" t="s">
        <v>265</v>
      </c>
      <c r="O850" s="20" t="s">
        <v>265</v>
      </c>
      <c r="P850" s="20">
        <v>6</v>
      </c>
      <c r="Q850" s="20" t="s">
        <v>1390</v>
      </c>
      <c r="R850" s="20" t="s">
        <v>1823</v>
      </c>
      <c r="S850" s="21">
        <v>11911998</v>
      </c>
      <c r="T850" s="21">
        <v>11911998</v>
      </c>
      <c r="U850" s="20" t="s">
        <v>1404</v>
      </c>
      <c r="V850" s="20" t="s">
        <v>1405</v>
      </c>
      <c r="W850" s="19" t="s">
        <v>3150</v>
      </c>
      <c r="X850" s="19" t="s">
        <v>1438</v>
      </c>
      <c r="Y850" s="19" t="s">
        <v>1459</v>
      </c>
      <c r="Z850" s="19" t="s">
        <v>4957</v>
      </c>
      <c r="AA850" s="19" t="s">
        <v>1660</v>
      </c>
      <c r="AB850" s="19" t="s">
        <v>4980</v>
      </c>
      <c r="AC850" s="32">
        <v>0</v>
      </c>
      <c r="AD850" s="32">
        <v>0</v>
      </c>
      <c r="AE850" s="32">
        <v>11911998</v>
      </c>
      <c r="AF850" s="32">
        <v>0</v>
      </c>
      <c r="AG850" s="32">
        <v>0</v>
      </c>
      <c r="AH850" s="32">
        <v>1985333</v>
      </c>
      <c r="AI850" s="32">
        <v>0</v>
      </c>
      <c r="AJ850" s="32">
        <v>1985333</v>
      </c>
      <c r="AK850" s="32">
        <v>0</v>
      </c>
      <c r="AL850" s="32">
        <v>1985333</v>
      </c>
      <c r="AM850" s="32">
        <v>0</v>
      </c>
      <c r="AN850" s="32">
        <v>1985333</v>
      </c>
      <c r="AO850" s="32">
        <v>0</v>
      </c>
      <c r="AP850" s="32">
        <v>1985333</v>
      </c>
      <c r="AQ850" s="32">
        <v>0</v>
      </c>
      <c r="AR850" s="32">
        <v>1985333</v>
      </c>
      <c r="AS850" s="32">
        <v>0</v>
      </c>
      <c r="AT850" s="32">
        <v>0</v>
      </c>
      <c r="AU850" s="32">
        <v>0</v>
      </c>
      <c r="AV850" s="32">
        <v>0</v>
      </c>
      <c r="AW850" s="32">
        <v>0</v>
      </c>
      <c r="AX850" s="32">
        <v>0</v>
      </c>
      <c r="AY850" s="32">
        <v>0</v>
      </c>
      <c r="AZ850" s="32">
        <v>0</v>
      </c>
      <c r="BA850" s="30"/>
      <c r="BB850" s="30"/>
      <c r="BC850" s="30"/>
      <c r="BD850" s="30"/>
      <c r="BE850" s="10" t="str">
        <f t="shared" si="220"/>
        <v>OK</v>
      </c>
      <c r="BF850" s="10" t="str">
        <f t="shared" si="221"/>
        <v>OK</v>
      </c>
      <c r="BG850" s="4">
        <f t="shared" si="222"/>
        <v>0</v>
      </c>
      <c r="BH850" s="11">
        <f t="shared" si="223"/>
        <v>11911998</v>
      </c>
      <c r="BI850" s="11">
        <f t="shared" si="224"/>
        <v>11911998</v>
      </c>
      <c r="BJ850" s="4">
        <f t="shared" si="225"/>
        <v>0</v>
      </c>
      <c r="BK850" s="4">
        <f t="shared" si="226"/>
        <v>0</v>
      </c>
      <c r="BO850" s="12"/>
      <c r="BT850" s="36"/>
      <c r="BU850" s="36"/>
      <c r="BV850" s="36"/>
      <c r="BW850" s="36"/>
      <c r="BX850" s="36"/>
      <c r="BY850" s="36"/>
      <c r="BZ850" s="36"/>
      <c r="CA850" s="36"/>
    </row>
    <row r="851" spans="1:79" ht="114">
      <c r="A851" s="38" t="s">
        <v>3801</v>
      </c>
      <c r="B851" s="33" t="s">
        <v>4000</v>
      </c>
      <c r="C851" s="27" t="s">
        <v>259</v>
      </c>
      <c r="D851" s="27" t="s">
        <v>246</v>
      </c>
      <c r="E851" s="18" t="s">
        <v>3862</v>
      </c>
      <c r="F851" s="19" t="s">
        <v>3863</v>
      </c>
      <c r="G851" s="19" t="s">
        <v>3864</v>
      </c>
      <c r="H851" s="19" t="s">
        <v>3865</v>
      </c>
      <c r="I851" s="19">
        <v>80111601</v>
      </c>
      <c r="J851" s="19" t="s">
        <v>1327</v>
      </c>
      <c r="K851" s="19" t="s">
        <v>4435</v>
      </c>
      <c r="L851" s="19" t="s">
        <v>4515</v>
      </c>
      <c r="M851" s="20" t="s">
        <v>265</v>
      </c>
      <c r="N851" s="20" t="s">
        <v>265</v>
      </c>
      <c r="O851" s="20" t="s">
        <v>265</v>
      </c>
      <c r="P851" s="20">
        <v>6</v>
      </c>
      <c r="Q851" s="20" t="s">
        <v>1390</v>
      </c>
      <c r="R851" s="20" t="s">
        <v>1823</v>
      </c>
      <c r="S851" s="21">
        <v>11911998</v>
      </c>
      <c r="T851" s="21">
        <v>11911998</v>
      </c>
      <c r="U851" s="20" t="s">
        <v>1404</v>
      </c>
      <c r="V851" s="20" t="s">
        <v>1405</v>
      </c>
      <c r="W851" s="19" t="s">
        <v>3150</v>
      </c>
      <c r="X851" s="19" t="s">
        <v>1438</v>
      </c>
      <c r="Y851" s="19" t="s">
        <v>1459</v>
      </c>
      <c r="Z851" s="19" t="s">
        <v>4957</v>
      </c>
      <c r="AA851" s="19" t="s">
        <v>1660</v>
      </c>
      <c r="AB851" s="19" t="s">
        <v>4980</v>
      </c>
      <c r="AC851" s="32">
        <v>0</v>
      </c>
      <c r="AD851" s="32">
        <v>0</v>
      </c>
      <c r="AE851" s="32">
        <v>11911998</v>
      </c>
      <c r="AF851" s="32">
        <v>0</v>
      </c>
      <c r="AG851" s="32">
        <v>0</v>
      </c>
      <c r="AH851" s="32">
        <v>1985333</v>
      </c>
      <c r="AI851" s="32">
        <v>0</v>
      </c>
      <c r="AJ851" s="32">
        <v>1985333</v>
      </c>
      <c r="AK851" s="32">
        <v>0</v>
      </c>
      <c r="AL851" s="32">
        <v>1985333</v>
      </c>
      <c r="AM851" s="32">
        <v>0</v>
      </c>
      <c r="AN851" s="32">
        <v>1985333</v>
      </c>
      <c r="AO851" s="32">
        <v>0</v>
      </c>
      <c r="AP851" s="32">
        <v>1985333</v>
      </c>
      <c r="AQ851" s="32">
        <v>0</v>
      </c>
      <c r="AR851" s="32">
        <v>1985333</v>
      </c>
      <c r="AS851" s="32">
        <v>0</v>
      </c>
      <c r="AT851" s="32">
        <v>0</v>
      </c>
      <c r="AU851" s="32">
        <v>0</v>
      </c>
      <c r="AV851" s="32">
        <v>0</v>
      </c>
      <c r="AW851" s="32">
        <v>0</v>
      </c>
      <c r="AX851" s="32">
        <v>0</v>
      </c>
      <c r="AY851" s="32">
        <v>0</v>
      </c>
      <c r="AZ851" s="32">
        <v>0</v>
      </c>
      <c r="BA851" s="30"/>
      <c r="BB851" s="30"/>
      <c r="BC851" s="30"/>
      <c r="BD851" s="30"/>
      <c r="BE851" s="10" t="str">
        <f t="shared" si="220"/>
        <v>OK</v>
      </c>
      <c r="BF851" s="10" t="str">
        <f t="shared" si="221"/>
        <v>OK</v>
      </c>
      <c r="BG851" s="4">
        <f t="shared" si="222"/>
        <v>0</v>
      </c>
      <c r="BH851" s="11">
        <f t="shared" si="223"/>
        <v>11911998</v>
      </c>
      <c r="BI851" s="11">
        <f t="shared" si="224"/>
        <v>11911998</v>
      </c>
      <c r="BJ851" s="4">
        <f t="shared" si="225"/>
        <v>0</v>
      </c>
      <c r="BK851" s="4">
        <f t="shared" si="226"/>
        <v>0</v>
      </c>
      <c r="BO851" s="12"/>
      <c r="BT851" s="36"/>
      <c r="BU851" s="36"/>
      <c r="BV851" s="36"/>
      <c r="BW851" s="36"/>
      <c r="BX851" s="36"/>
      <c r="BY851" s="36"/>
      <c r="BZ851" s="36"/>
      <c r="CA851" s="36"/>
    </row>
    <row r="852" spans="1:79" ht="114">
      <c r="A852" s="38" t="s">
        <v>3801</v>
      </c>
      <c r="B852" s="33" t="s">
        <v>3999</v>
      </c>
      <c r="C852" s="27" t="s">
        <v>259</v>
      </c>
      <c r="D852" s="27" t="s">
        <v>246</v>
      </c>
      <c r="E852" s="18" t="s">
        <v>3862</v>
      </c>
      <c r="F852" s="19" t="s">
        <v>3863</v>
      </c>
      <c r="G852" s="19" t="s">
        <v>3864</v>
      </c>
      <c r="H852" s="19" t="s">
        <v>3865</v>
      </c>
      <c r="I852" s="19">
        <v>80111601</v>
      </c>
      <c r="J852" s="19" t="s">
        <v>1327</v>
      </c>
      <c r="K852" s="19" t="s">
        <v>4435</v>
      </c>
      <c r="L852" s="19" t="s">
        <v>4514</v>
      </c>
      <c r="M852" s="20" t="s">
        <v>265</v>
      </c>
      <c r="N852" s="20" t="s">
        <v>265</v>
      </c>
      <c r="O852" s="20" t="s">
        <v>265</v>
      </c>
      <c r="P852" s="20">
        <v>6</v>
      </c>
      <c r="Q852" s="20" t="s">
        <v>1390</v>
      </c>
      <c r="R852" s="20" t="s">
        <v>1823</v>
      </c>
      <c r="S852" s="21">
        <v>11911998</v>
      </c>
      <c r="T852" s="21">
        <v>11911998</v>
      </c>
      <c r="U852" s="20" t="s">
        <v>1404</v>
      </c>
      <c r="V852" s="20" t="s">
        <v>1405</v>
      </c>
      <c r="W852" s="19" t="s">
        <v>3150</v>
      </c>
      <c r="X852" s="19" t="s">
        <v>1438</v>
      </c>
      <c r="Y852" s="19" t="s">
        <v>1459</v>
      </c>
      <c r="Z852" s="19" t="s">
        <v>4957</v>
      </c>
      <c r="AA852" s="19" t="s">
        <v>1660</v>
      </c>
      <c r="AB852" s="19" t="s">
        <v>4980</v>
      </c>
      <c r="AC852" s="32">
        <v>0</v>
      </c>
      <c r="AD852" s="32">
        <v>0</v>
      </c>
      <c r="AE852" s="32">
        <v>11911998</v>
      </c>
      <c r="AF852" s="32">
        <v>0</v>
      </c>
      <c r="AG852" s="32">
        <v>0</v>
      </c>
      <c r="AH852" s="32">
        <v>1985333</v>
      </c>
      <c r="AI852" s="32">
        <v>0</v>
      </c>
      <c r="AJ852" s="32">
        <v>1985333</v>
      </c>
      <c r="AK852" s="32">
        <v>0</v>
      </c>
      <c r="AL852" s="32">
        <v>1985333</v>
      </c>
      <c r="AM852" s="32">
        <v>0</v>
      </c>
      <c r="AN852" s="32">
        <v>1985333</v>
      </c>
      <c r="AO852" s="32">
        <v>0</v>
      </c>
      <c r="AP852" s="32">
        <v>1985333</v>
      </c>
      <c r="AQ852" s="32">
        <v>0</v>
      </c>
      <c r="AR852" s="32">
        <v>1985333</v>
      </c>
      <c r="AS852" s="32">
        <v>0</v>
      </c>
      <c r="AT852" s="32">
        <v>0</v>
      </c>
      <c r="AU852" s="32">
        <v>0</v>
      </c>
      <c r="AV852" s="32">
        <v>0</v>
      </c>
      <c r="AW852" s="32">
        <v>0</v>
      </c>
      <c r="AX852" s="32">
        <v>0</v>
      </c>
      <c r="AY852" s="32">
        <v>0</v>
      </c>
      <c r="AZ852" s="32">
        <v>0</v>
      </c>
      <c r="BA852" s="30"/>
      <c r="BB852" s="30"/>
      <c r="BC852" s="30"/>
      <c r="BD852" s="30"/>
      <c r="BE852" s="10" t="str">
        <f t="shared" si="220"/>
        <v>OK</v>
      </c>
      <c r="BF852" s="10" t="str">
        <f t="shared" si="221"/>
        <v>OK</v>
      </c>
      <c r="BG852" s="4">
        <f t="shared" si="222"/>
        <v>0</v>
      </c>
      <c r="BH852" s="11">
        <f t="shared" si="223"/>
        <v>11911998</v>
      </c>
      <c r="BI852" s="11">
        <f t="shared" si="224"/>
        <v>11911998</v>
      </c>
      <c r="BJ852" s="4">
        <f t="shared" si="225"/>
        <v>0</v>
      </c>
      <c r="BK852" s="4">
        <f t="shared" si="226"/>
        <v>0</v>
      </c>
      <c r="BO852" s="12"/>
      <c r="BT852" s="36"/>
      <c r="BU852" s="36"/>
      <c r="BV852" s="36"/>
      <c r="BW852" s="36"/>
      <c r="BX852" s="36"/>
      <c r="BY852" s="36"/>
      <c r="BZ852" s="36"/>
      <c r="CA852" s="36"/>
    </row>
    <row r="853" spans="1:79" ht="114">
      <c r="A853" s="38" t="s">
        <v>3801</v>
      </c>
      <c r="B853" s="33" t="s">
        <v>3998</v>
      </c>
      <c r="C853" s="27" t="s">
        <v>259</v>
      </c>
      <c r="D853" s="27" t="s">
        <v>246</v>
      </c>
      <c r="E853" s="18" t="s">
        <v>3862</v>
      </c>
      <c r="F853" s="19" t="s">
        <v>3863</v>
      </c>
      <c r="G853" s="19" t="s">
        <v>3864</v>
      </c>
      <c r="H853" s="19" t="s">
        <v>3865</v>
      </c>
      <c r="I853" s="19">
        <v>80111601</v>
      </c>
      <c r="J853" s="19" t="s">
        <v>1327</v>
      </c>
      <c r="K853" s="19" t="s">
        <v>4435</v>
      </c>
      <c r="L853" s="19" t="s">
        <v>4513</v>
      </c>
      <c r="M853" s="20" t="s">
        <v>265</v>
      </c>
      <c r="N853" s="20" t="s">
        <v>265</v>
      </c>
      <c r="O853" s="20" t="s">
        <v>265</v>
      </c>
      <c r="P853" s="20">
        <v>6</v>
      </c>
      <c r="Q853" s="20" t="s">
        <v>1390</v>
      </c>
      <c r="R853" s="20" t="s">
        <v>1823</v>
      </c>
      <c r="S853" s="21">
        <v>11911998</v>
      </c>
      <c r="T853" s="21">
        <v>11911998</v>
      </c>
      <c r="U853" s="20" t="s">
        <v>1404</v>
      </c>
      <c r="V853" s="20" t="s">
        <v>1405</v>
      </c>
      <c r="W853" s="19" t="s">
        <v>3150</v>
      </c>
      <c r="X853" s="19" t="s">
        <v>1438</v>
      </c>
      <c r="Y853" s="19" t="s">
        <v>1459</v>
      </c>
      <c r="Z853" s="19" t="s">
        <v>4957</v>
      </c>
      <c r="AA853" s="19" t="s">
        <v>1660</v>
      </c>
      <c r="AB853" s="19" t="s">
        <v>4980</v>
      </c>
      <c r="AC853" s="32">
        <v>0</v>
      </c>
      <c r="AD853" s="32">
        <v>0</v>
      </c>
      <c r="AE853" s="32">
        <v>11911998</v>
      </c>
      <c r="AF853" s="32">
        <v>0</v>
      </c>
      <c r="AG853" s="32">
        <v>0</v>
      </c>
      <c r="AH853" s="32">
        <v>1985333</v>
      </c>
      <c r="AI853" s="32">
        <v>0</v>
      </c>
      <c r="AJ853" s="32">
        <v>1985333</v>
      </c>
      <c r="AK853" s="32">
        <v>0</v>
      </c>
      <c r="AL853" s="32">
        <v>1985333</v>
      </c>
      <c r="AM853" s="32">
        <v>0</v>
      </c>
      <c r="AN853" s="32">
        <v>1985333</v>
      </c>
      <c r="AO853" s="32">
        <v>0</v>
      </c>
      <c r="AP853" s="32">
        <v>1985333</v>
      </c>
      <c r="AQ853" s="32">
        <v>0</v>
      </c>
      <c r="AR853" s="32">
        <v>1985333</v>
      </c>
      <c r="AS853" s="32">
        <v>0</v>
      </c>
      <c r="AT853" s="32">
        <v>0</v>
      </c>
      <c r="AU853" s="32">
        <v>0</v>
      </c>
      <c r="AV853" s="32">
        <v>0</v>
      </c>
      <c r="AW853" s="32">
        <v>0</v>
      </c>
      <c r="AX853" s="32">
        <v>0</v>
      </c>
      <c r="AY853" s="32">
        <v>0</v>
      </c>
      <c r="AZ853" s="32">
        <v>0</v>
      </c>
      <c r="BA853" s="30"/>
      <c r="BB853" s="30"/>
      <c r="BC853" s="30"/>
      <c r="BD853" s="30"/>
      <c r="BE853" s="10" t="str">
        <f t="shared" si="220"/>
        <v>OK</v>
      </c>
      <c r="BF853" s="10" t="str">
        <f t="shared" si="221"/>
        <v>OK</v>
      </c>
      <c r="BG853" s="4">
        <f t="shared" si="222"/>
        <v>0</v>
      </c>
      <c r="BH853" s="11">
        <f t="shared" si="223"/>
        <v>11911998</v>
      </c>
      <c r="BI853" s="11">
        <f t="shared" si="224"/>
        <v>11911998</v>
      </c>
      <c r="BJ853" s="4">
        <f t="shared" si="225"/>
        <v>0</v>
      </c>
      <c r="BK853" s="4">
        <f t="shared" si="226"/>
        <v>0</v>
      </c>
      <c r="BO853" s="12"/>
      <c r="BT853" s="36"/>
      <c r="BU853" s="36"/>
      <c r="BV853" s="36"/>
      <c r="BW853" s="36"/>
      <c r="BX853" s="36"/>
      <c r="BY853" s="36"/>
      <c r="BZ853" s="36"/>
      <c r="CA853" s="36"/>
    </row>
    <row r="854" spans="1:79" ht="114">
      <c r="A854" s="38" t="s">
        <v>3801</v>
      </c>
      <c r="B854" s="33" t="s">
        <v>3997</v>
      </c>
      <c r="C854" s="27" t="s">
        <v>259</v>
      </c>
      <c r="D854" s="27" t="s">
        <v>246</v>
      </c>
      <c r="E854" s="18" t="s">
        <v>3862</v>
      </c>
      <c r="F854" s="19" t="s">
        <v>3863</v>
      </c>
      <c r="G854" s="19" t="s">
        <v>3864</v>
      </c>
      <c r="H854" s="19" t="s">
        <v>3865</v>
      </c>
      <c r="I854" s="19">
        <v>80111601</v>
      </c>
      <c r="J854" s="19" t="s">
        <v>1327</v>
      </c>
      <c r="K854" s="19" t="s">
        <v>4435</v>
      </c>
      <c r="L854" s="19" t="s">
        <v>4512</v>
      </c>
      <c r="M854" s="20" t="s">
        <v>265</v>
      </c>
      <c r="N854" s="20" t="s">
        <v>265</v>
      </c>
      <c r="O854" s="20" t="s">
        <v>265</v>
      </c>
      <c r="P854" s="20">
        <v>6</v>
      </c>
      <c r="Q854" s="20" t="s">
        <v>1390</v>
      </c>
      <c r="R854" s="20" t="s">
        <v>1823</v>
      </c>
      <c r="S854" s="21">
        <v>11911998</v>
      </c>
      <c r="T854" s="21">
        <v>11911998</v>
      </c>
      <c r="U854" s="20" t="s">
        <v>1404</v>
      </c>
      <c r="V854" s="20" t="s">
        <v>1405</v>
      </c>
      <c r="W854" s="19" t="s">
        <v>3150</v>
      </c>
      <c r="X854" s="19" t="s">
        <v>1438</v>
      </c>
      <c r="Y854" s="19" t="s">
        <v>1459</v>
      </c>
      <c r="Z854" s="19" t="s">
        <v>4957</v>
      </c>
      <c r="AA854" s="19" t="s">
        <v>1660</v>
      </c>
      <c r="AB854" s="19" t="s">
        <v>4980</v>
      </c>
      <c r="AC854" s="32">
        <v>0</v>
      </c>
      <c r="AD854" s="32">
        <v>0</v>
      </c>
      <c r="AE854" s="32">
        <v>11911998</v>
      </c>
      <c r="AF854" s="32">
        <v>0</v>
      </c>
      <c r="AG854" s="32">
        <v>0</v>
      </c>
      <c r="AH854" s="32">
        <v>1985333</v>
      </c>
      <c r="AI854" s="32">
        <v>0</v>
      </c>
      <c r="AJ854" s="32">
        <v>1985333</v>
      </c>
      <c r="AK854" s="32">
        <v>0</v>
      </c>
      <c r="AL854" s="32">
        <v>1985333</v>
      </c>
      <c r="AM854" s="32">
        <v>0</v>
      </c>
      <c r="AN854" s="32">
        <v>1985333</v>
      </c>
      <c r="AO854" s="32">
        <v>0</v>
      </c>
      <c r="AP854" s="32">
        <v>1985333</v>
      </c>
      <c r="AQ854" s="32">
        <v>0</v>
      </c>
      <c r="AR854" s="32">
        <v>1985333</v>
      </c>
      <c r="AS854" s="32">
        <v>0</v>
      </c>
      <c r="AT854" s="32">
        <v>0</v>
      </c>
      <c r="AU854" s="32">
        <v>0</v>
      </c>
      <c r="AV854" s="32">
        <v>0</v>
      </c>
      <c r="AW854" s="32">
        <v>0</v>
      </c>
      <c r="AX854" s="32">
        <v>0</v>
      </c>
      <c r="AY854" s="32">
        <v>0</v>
      </c>
      <c r="AZ854" s="32">
        <v>0</v>
      </c>
      <c r="BA854" s="30"/>
      <c r="BB854" s="30"/>
      <c r="BC854" s="30"/>
      <c r="BD854" s="30"/>
      <c r="BE854" s="10" t="str">
        <f t="shared" si="220"/>
        <v>OK</v>
      </c>
      <c r="BF854" s="10" t="str">
        <f t="shared" si="221"/>
        <v>OK</v>
      </c>
      <c r="BG854" s="4">
        <f t="shared" si="222"/>
        <v>0</v>
      </c>
      <c r="BH854" s="11">
        <f t="shared" si="223"/>
        <v>11911998</v>
      </c>
      <c r="BI854" s="11">
        <f t="shared" si="224"/>
        <v>11911998</v>
      </c>
      <c r="BJ854" s="4">
        <f t="shared" si="225"/>
        <v>0</v>
      </c>
      <c r="BK854" s="4">
        <f t="shared" si="226"/>
        <v>0</v>
      </c>
      <c r="BO854" s="12"/>
      <c r="BT854" s="36"/>
      <c r="BU854" s="36"/>
      <c r="BV854" s="36"/>
      <c r="BW854" s="36"/>
      <c r="BX854" s="36"/>
      <c r="BY854" s="36"/>
      <c r="BZ854" s="36"/>
      <c r="CA854" s="36"/>
    </row>
    <row r="855" spans="1:79" ht="114">
      <c r="A855" s="38" t="s">
        <v>3801</v>
      </c>
      <c r="B855" s="33" t="s">
        <v>3996</v>
      </c>
      <c r="C855" s="27" t="s">
        <v>259</v>
      </c>
      <c r="D855" s="27" t="s">
        <v>246</v>
      </c>
      <c r="E855" s="18" t="s">
        <v>3862</v>
      </c>
      <c r="F855" s="19" t="s">
        <v>3863</v>
      </c>
      <c r="G855" s="19" t="s">
        <v>3864</v>
      </c>
      <c r="H855" s="19" t="s">
        <v>3865</v>
      </c>
      <c r="I855" s="19">
        <v>80111601</v>
      </c>
      <c r="J855" s="19" t="s">
        <v>1327</v>
      </c>
      <c r="K855" s="19" t="s">
        <v>4435</v>
      </c>
      <c r="L855" s="19" t="s">
        <v>4511</v>
      </c>
      <c r="M855" s="20" t="s">
        <v>265</v>
      </c>
      <c r="N855" s="20" t="s">
        <v>265</v>
      </c>
      <c r="O855" s="20" t="s">
        <v>265</v>
      </c>
      <c r="P855" s="20">
        <v>6</v>
      </c>
      <c r="Q855" s="20" t="s">
        <v>1390</v>
      </c>
      <c r="R855" s="20" t="s">
        <v>1823</v>
      </c>
      <c r="S855" s="21">
        <v>11911998</v>
      </c>
      <c r="T855" s="21">
        <v>11911998</v>
      </c>
      <c r="U855" s="20" t="s">
        <v>1404</v>
      </c>
      <c r="V855" s="20" t="s">
        <v>1405</v>
      </c>
      <c r="W855" s="19" t="s">
        <v>3150</v>
      </c>
      <c r="X855" s="19" t="s">
        <v>1438</v>
      </c>
      <c r="Y855" s="19" t="s">
        <v>1459</v>
      </c>
      <c r="Z855" s="19" t="s">
        <v>4957</v>
      </c>
      <c r="AA855" s="19" t="s">
        <v>1660</v>
      </c>
      <c r="AB855" s="19" t="s">
        <v>4980</v>
      </c>
      <c r="AC855" s="32">
        <v>0</v>
      </c>
      <c r="AD855" s="32">
        <v>0</v>
      </c>
      <c r="AE855" s="32">
        <v>11911998</v>
      </c>
      <c r="AF855" s="32">
        <v>0</v>
      </c>
      <c r="AG855" s="32">
        <v>0</v>
      </c>
      <c r="AH855" s="32">
        <v>1985333</v>
      </c>
      <c r="AI855" s="32">
        <v>0</v>
      </c>
      <c r="AJ855" s="32">
        <v>1985333</v>
      </c>
      <c r="AK855" s="32">
        <v>0</v>
      </c>
      <c r="AL855" s="32">
        <v>1985333</v>
      </c>
      <c r="AM855" s="32">
        <v>0</v>
      </c>
      <c r="AN855" s="32">
        <v>1985333</v>
      </c>
      <c r="AO855" s="32">
        <v>0</v>
      </c>
      <c r="AP855" s="32">
        <v>1985333</v>
      </c>
      <c r="AQ855" s="32">
        <v>0</v>
      </c>
      <c r="AR855" s="32">
        <v>1985333</v>
      </c>
      <c r="AS855" s="32">
        <v>0</v>
      </c>
      <c r="AT855" s="32">
        <v>0</v>
      </c>
      <c r="AU855" s="32">
        <v>0</v>
      </c>
      <c r="AV855" s="32">
        <v>0</v>
      </c>
      <c r="AW855" s="32">
        <v>0</v>
      </c>
      <c r="AX855" s="32">
        <v>0</v>
      </c>
      <c r="AY855" s="32">
        <v>0</v>
      </c>
      <c r="AZ855" s="32">
        <v>0</v>
      </c>
      <c r="BA855" s="30"/>
      <c r="BB855" s="30"/>
      <c r="BC855" s="30"/>
      <c r="BD855" s="30"/>
      <c r="BE855" s="10" t="str">
        <f t="shared" si="220"/>
        <v>OK</v>
      </c>
      <c r="BF855" s="10" t="str">
        <f t="shared" si="221"/>
        <v>OK</v>
      </c>
      <c r="BG855" s="4">
        <f t="shared" si="222"/>
        <v>0</v>
      </c>
      <c r="BH855" s="11">
        <f t="shared" si="223"/>
        <v>11911998</v>
      </c>
      <c r="BI855" s="11">
        <f t="shared" si="224"/>
        <v>11911998</v>
      </c>
      <c r="BJ855" s="4">
        <f t="shared" si="225"/>
        <v>0</v>
      </c>
      <c r="BK855" s="4">
        <f t="shared" si="226"/>
        <v>0</v>
      </c>
      <c r="BO855" s="12"/>
      <c r="BT855" s="36"/>
      <c r="BU855" s="36"/>
      <c r="BV855" s="36"/>
      <c r="BW855" s="36"/>
      <c r="BX855" s="36"/>
      <c r="BY855" s="36"/>
      <c r="BZ855" s="36"/>
      <c r="CA855" s="36"/>
    </row>
    <row r="856" spans="1:79" ht="114">
      <c r="A856" s="38" t="s">
        <v>3801</v>
      </c>
      <c r="B856" s="33" t="s">
        <v>3995</v>
      </c>
      <c r="C856" s="27" t="s">
        <v>259</v>
      </c>
      <c r="D856" s="27" t="s">
        <v>246</v>
      </c>
      <c r="E856" s="18" t="s">
        <v>3862</v>
      </c>
      <c r="F856" s="19" t="s">
        <v>3863</v>
      </c>
      <c r="G856" s="19" t="s">
        <v>3864</v>
      </c>
      <c r="H856" s="19" t="s">
        <v>3865</v>
      </c>
      <c r="I856" s="19">
        <v>80111601</v>
      </c>
      <c r="J856" s="19" t="s">
        <v>1327</v>
      </c>
      <c r="K856" s="19" t="s">
        <v>4435</v>
      </c>
      <c r="L856" s="19" t="s">
        <v>4510</v>
      </c>
      <c r="M856" s="20" t="s">
        <v>265</v>
      </c>
      <c r="N856" s="20" t="s">
        <v>265</v>
      </c>
      <c r="O856" s="20" t="s">
        <v>265</v>
      </c>
      <c r="P856" s="20">
        <v>6</v>
      </c>
      <c r="Q856" s="20" t="s">
        <v>1390</v>
      </c>
      <c r="R856" s="20" t="s">
        <v>1823</v>
      </c>
      <c r="S856" s="21">
        <v>11911998</v>
      </c>
      <c r="T856" s="21">
        <v>11911998</v>
      </c>
      <c r="U856" s="20" t="s">
        <v>1404</v>
      </c>
      <c r="V856" s="20" t="s">
        <v>1405</v>
      </c>
      <c r="W856" s="19" t="s">
        <v>3150</v>
      </c>
      <c r="X856" s="19" t="s">
        <v>1438</v>
      </c>
      <c r="Y856" s="19" t="s">
        <v>1459</v>
      </c>
      <c r="Z856" s="19" t="s">
        <v>4957</v>
      </c>
      <c r="AA856" s="19" t="s">
        <v>1660</v>
      </c>
      <c r="AB856" s="19" t="s">
        <v>4980</v>
      </c>
      <c r="AC856" s="32">
        <v>0</v>
      </c>
      <c r="AD856" s="32">
        <v>0</v>
      </c>
      <c r="AE856" s="32">
        <v>11911998</v>
      </c>
      <c r="AF856" s="32">
        <v>0</v>
      </c>
      <c r="AG856" s="32">
        <v>0</v>
      </c>
      <c r="AH856" s="32">
        <v>1985333</v>
      </c>
      <c r="AI856" s="32">
        <v>0</v>
      </c>
      <c r="AJ856" s="32">
        <v>1985333</v>
      </c>
      <c r="AK856" s="32">
        <v>0</v>
      </c>
      <c r="AL856" s="32">
        <v>1985333</v>
      </c>
      <c r="AM856" s="32">
        <v>0</v>
      </c>
      <c r="AN856" s="32">
        <v>1985333</v>
      </c>
      <c r="AO856" s="32">
        <v>0</v>
      </c>
      <c r="AP856" s="32">
        <v>1985333</v>
      </c>
      <c r="AQ856" s="32">
        <v>0</v>
      </c>
      <c r="AR856" s="32">
        <v>1985333</v>
      </c>
      <c r="AS856" s="32">
        <v>0</v>
      </c>
      <c r="AT856" s="32">
        <v>0</v>
      </c>
      <c r="AU856" s="32">
        <v>0</v>
      </c>
      <c r="AV856" s="32">
        <v>0</v>
      </c>
      <c r="AW856" s="32">
        <v>0</v>
      </c>
      <c r="AX856" s="32">
        <v>0</v>
      </c>
      <c r="AY856" s="32">
        <v>0</v>
      </c>
      <c r="AZ856" s="32">
        <v>0</v>
      </c>
      <c r="BA856" s="30"/>
      <c r="BB856" s="30"/>
      <c r="BC856" s="30"/>
      <c r="BD856" s="30"/>
      <c r="BE856" s="10" t="str">
        <f t="shared" si="220"/>
        <v>OK</v>
      </c>
      <c r="BF856" s="10" t="str">
        <f t="shared" si="221"/>
        <v>OK</v>
      </c>
      <c r="BG856" s="4">
        <f t="shared" si="222"/>
        <v>0</v>
      </c>
      <c r="BH856" s="11">
        <f t="shared" si="223"/>
        <v>11911998</v>
      </c>
      <c r="BI856" s="11">
        <f t="shared" si="224"/>
        <v>11911998</v>
      </c>
      <c r="BJ856" s="4">
        <f t="shared" si="225"/>
        <v>0</v>
      </c>
      <c r="BK856" s="4">
        <f t="shared" si="226"/>
        <v>0</v>
      </c>
      <c r="BO856" s="12"/>
      <c r="BT856" s="36"/>
      <c r="BU856" s="36"/>
      <c r="BV856" s="36"/>
      <c r="BW856" s="36"/>
      <c r="BX856" s="36"/>
      <c r="BY856" s="36"/>
      <c r="BZ856" s="36"/>
      <c r="CA856" s="36"/>
    </row>
    <row r="857" spans="1:79" ht="114">
      <c r="A857" s="38" t="s">
        <v>3801</v>
      </c>
      <c r="B857" s="33" t="s">
        <v>3994</v>
      </c>
      <c r="C857" s="27" t="s">
        <v>259</v>
      </c>
      <c r="D857" s="27" t="s">
        <v>246</v>
      </c>
      <c r="E857" s="18" t="s">
        <v>3862</v>
      </c>
      <c r="F857" s="19" t="s">
        <v>3863</v>
      </c>
      <c r="G857" s="19" t="s">
        <v>3864</v>
      </c>
      <c r="H857" s="19" t="s">
        <v>3865</v>
      </c>
      <c r="I857" s="19">
        <v>80111601</v>
      </c>
      <c r="J857" s="19" t="s">
        <v>1327</v>
      </c>
      <c r="K857" s="19" t="s">
        <v>1334</v>
      </c>
      <c r="L857" s="19" t="s">
        <v>4509</v>
      </c>
      <c r="M857" s="20" t="s">
        <v>265</v>
      </c>
      <c r="N857" s="20" t="s">
        <v>265</v>
      </c>
      <c r="O857" s="20" t="s">
        <v>265</v>
      </c>
      <c r="P857" s="20">
        <v>6</v>
      </c>
      <c r="Q857" s="20" t="s">
        <v>1390</v>
      </c>
      <c r="R857" s="20" t="s">
        <v>1823</v>
      </c>
      <c r="S857" s="21">
        <v>24000000</v>
      </c>
      <c r="T857" s="21">
        <v>24000000</v>
      </c>
      <c r="U857" s="20" t="s">
        <v>1404</v>
      </c>
      <c r="V857" s="20" t="s">
        <v>1405</v>
      </c>
      <c r="W857" s="19" t="s">
        <v>3150</v>
      </c>
      <c r="X857" s="19" t="s">
        <v>1438</v>
      </c>
      <c r="Y857" s="19" t="s">
        <v>1459</v>
      </c>
      <c r="Z857" s="19" t="s">
        <v>4956</v>
      </c>
      <c r="AA857" s="19" t="s">
        <v>1660</v>
      </c>
      <c r="AB857" s="19" t="s">
        <v>4980</v>
      </c>
      <c r="AC857" s="32">
        <v>0</v>
      </c>
      <c r="AD857" s="32">
        <v>0</v>
      </c>
      <c r="AE857" s="32">
        <v>24000000</v>
      </c>
      <c r="AF857" s="32">
        <v>0</v>
      </c>
      <c r="AG857" s="32">
        <v>0</v>
      </c>
      <c r="AH857" s="32">
        <v>4000000</v>
      </c>
      <c r="AI857" s="32">
        <v>0</v>
      </c>
      <c r="AJ857" s="32">
        <v>4000000</v>
      </c>
      <c r="AK857" s="32">
        <v>0</v>
      </c>
      <c r="AL857" s="32">
        <v>4000000</v>
      </c>
      <c r="AM857" s="32">
        <v>0</v>
      </c>
      <c r="AN857" s="32">
        <v>4000000</v>
      </c>
      <c r="AO857" s="32">
        <v>0</v>
      </c>
      <c r="AP857" s="32">
        <v>4000000</v>
      </c>
      <c r="AQ857" s="32">
        <v>0</v>
      </c>
      <c r="AR857" s="32">
        <v>4000000</v>
      </c>
      <c r="AS857" s="32">
        <v>0</v>
      </c>
      <c r="AT857" s="32">
        <v>0</v>
      </c>
      <c r="AU857" s="32">
        <v>0</v>
      </c>
      <c r="AV857" s="32">
        <v>0</v>
      </c>
      <c r="AW857" s="32">
        <v>0</v>
      </c>
      <c r="AX857" s="32">
        <v>0</v>
      </c>
      <c r="AY857" s="32">
        <v>0</v>
      </c>
      <c r="AZ857" s="32">
        <v>0</v>
      </c>
      <c r="BA857" s="30"/>
      <c r="BB857" s="30"/>
      <c r="BC857" s="30"/>
      <c r="BD857" s="30"/>
      <c r="BE857" s="10" t="str">
        <f t="shared" si="220"/>
        <v>OK</v>
      </c>
      <c r="BF857" s="10" t="str">
        <f t="shared" si="221"/>
        <v>OK</v>
      </c>
      <c r="BG857" s="4">
        <f t="shared" si="222"/>
        <v>0</v>
      </c>
      <c r="BH857" s="11">
        <f t="shared" si="223"/>
        <v>24000000</v>
      </c>
      <c r="BI857" s="11">
        <f t="shared" si="224"/>
        <v>24000000</v>
      </c>
      <c r="BJ857" s="4">
        <f t="shared" si="225"/>
        <v>0</v>
      </c>
      <c r="BK857" s="4">
        <f t="shared" si="226"/>
        <v>0</v>
      </c>
      <c r="BO857" s="12"/>
      <c r="BT857" s="36"/>
      <c r="BU857" s="36"/>
      <c r="BV857" s="36"/>
      <c r="BW857" s="36"/>
      <c r="BX857" s="36"/>
      <c r="BY857" s="36"/>
      <c r="BZ857" s="36"/>
      <c r="CA857" s="36"/>
    </row>
    <row r="858" spans="1:79" ht="114">
      <c r="A858" s="38" t="s">
        <v>3801</v>
      </c>
      <c r="B858" s="33" t="s">
        <v>3993</v>
      </c>
      <c r="C858" s="27" t="s">
        <v>259</v>
      </c>
      <c r="D858" s="27" t="s">
        <v>246</v>
      </c>
      <c r="E858" s="18" t="s">
        <v>3862</v>
      </c>
      <c r="F858" s="19" t="s">
        <v>3863</v>
      </c>
      <c r="G858" s="19" t="s">
        <v>3864</v>
      </c>
      <c r="H858" s="19" t="s">
        <v>3865</v>
      </c>
      <c r="I858" s="19">
        <v>80111601</v>
      </c>
      <c r="J858" s="19" t="s">
        <v>1327</v>
      </c>
      <c r="K858" s="19" t="s">
        <v>1334</v>
      </c>
      <c r="L858" s="19" t="s">
        <v>4508</v>
      </c>
      <c r="M858" s="20" t="s">
        <v>265</v>
      </c>
      <c r="N858" s="20" t="s">
        <v>265</v>
      </c>
      <c r="O858" s="20" t="s">
        <v>265</v>
      </c>
      <c r="P858" s="20">
        <v>6</v>
      </c>
      <c r="Q858" s="20" t="s">
        <v>1390</v>
      </c>
      <c r="R858" s="20" t="s">
        <v>1823</v>
      </c>
      <c r="S858" s="21">
        <v>24000000</v>
      </c>
      <c r="T858" s="21">
        <v>24000000</v>
      </c>
      <c r="U858" s="20" t="s">
        <v>1404</v>
      </c>
      <c r="V858" s="20" t="s">
        <v>1405</v>
      </c>
      <c r="W858" s="19" t="s">
        <v>3150</v>
      </c>
      <c r="X858" s="19" t="s">
        <v>1438</v>
      </c>
      <c r="Y858" s="19" t="s">
        <v>1459</v>
      </c>
      <c r="Z858" s="19" t="s">
        <v>4956</v>
      </c>
      <c r="AA858" s="19" t="s">
        <v>1660</v>
      </c>
      <c r="AB858" s="19" t="s">
        <v>4980</v>
      </c>
      <c r="AC858" s="32">
        <v>0</v>
      </c>
      <c r="AD858" s="32">
        <v>0</v>
      </c>
      <c r="AE858" s="32">
        <v>24000000</v>
      </c>
      <c r="AF858" s="32">
        <v>0</v>
      </c>
      <c r="AG858" s="32">
        <v>0</v>
      </c>
      <c r="AH858" s="32">
        <v>4000000</v>
      </c>
      <c r="AI858" s="32">
        <v>0</v>
      </c>
      <c r="AJ858" s="32">
        <v>4000000</v>
      </c>
      <c r="AK858" s="32">
        <v>0</v>
      </c>
      <c r="AL858" s="32">
        <v>4000000</v>
      </c>
      <c r="AM858" s="32">
        <v>0</v>
      </c>
      <c r="AN858" s="32">
        <v>4000000</v>
      </c>
      <c r="AO858" s="32">
        <v>0</v>
      </c>
      <c r="AP858" s="32">
        <v>4000000</v>
      </c>
      <c r="AQ858" s="32">
        <v>0</v>
      </c>
      <c r="AR858" s="32">
        <v>4000000</v>
      </c>
      <c r="AS858" s="32">
        <v>0</v>
      </c>
      <c r="AT858" s="32">
        <v>0</v>
      </c>
      <c r="AU858" s="32">
        <v>0</v>
      </c>
      <c r="AV858" s="32">
        <v>0</v>
      </c>
      <c r="AW858" s="32">
        <v>0</v>
      </c>
      <c r="AX858" s="32">
        <v>0</v>
      </c>
      <c r="AY858" s="32">
        <v>0</v>
      </c>
      <c r="AZ858" s="32">
        <v>0</v>
      </c>
      <c r="BA858" s="30"/>
      <c r="BB858" s="30"/>
      <c r="BC858" s="30"/>
      <c r="BD858" s="30"/>
      <c r="BE858" s="10" t="str">
        <f t="shared" si="220"/>
        <v>OK</v>
      </c>
      <c r="BF858" s="10" t="str">
        <f t="shared" si="221"/>
        <v>OK</v>
      </c>
      <c r="BG858" s="4">
        <f t="shared" si="222"/>
        <v>0</v>
      </c>
      <c r="BH858" s="11">
        <f t="shared" si="223"/>
        <v>24000000</v>
      </c>
      <c r="BI858" s="11">
        <f t="shared" si="224"/>
        <v>24000000</v>
      </c>
      <c r="BJ858" s="4">
        <f t="shared" si="225"/>
        <v>0</v>
      </c>
      <c r="BK858" s="4">
        <f t="shared" si="226"/>
        <v>0</v>
      </c>
      <c r="BO858" s="12"/>
      <c r="BT858" s="36"/>
      <c r="BU858" s="36"/>
      <c r="BV858" s="36"/>
      <c r="BW858" s="36"/>
      <c r="BX858" s="36"/>
      <c r="BY858" s="36"/>
      <c r="BZ858" s="36"/>
      <c r="CA858" s="36"/>
    </row>
    <row r="859" spans="1:79" ht="114">
      <c r="A859" s="38" t="s">
        <v>3801</v>
      </c>
      <c r="B859" s="33" t="s">
        <v>3992</v>
      </c>
      <c r="C859" s="27" t="s">
        <v>259</v>
      </c>
      <c r="D859" s="27" t="s">
        <v>246</v>
      </c>
      <c r="E859" s="18" t="s">
        <v>3862</v>
      </c>
      <c r="F859" s="19" t="s">
        <v>3863</v>
      </c>
      <c r="G859" s="19" t="s">
        <v>3864</v>
      </c>
      <c r="H859" s="19" t="s">
        <v>3865</v>
      </c>
      <c r="I859" s="19">
        <v>80111601</v>
      </c>
      <c r="J859" s="19" t="s">
        <v>1327</v>
      </c>
      <c r="K859" s="19" t="s">
        <v>1334</v>
      </c>
      <c r="L859" s="19" t="s">
        <v>4507</v>
      </c>
      <c r="M859" s="20" t="s">
        <v>265</v>
      </c>
      <c r="N859" s="20" t="s">
        <v>265</v>
      </c>
      <c r="O859" s="20" t="s">
        <v>265</v>
      </c>
      <c r="P859" s="20">
        <v>6</v>
      </c>
      <c r="Q859" s="20" t="s">
        <v>1390</v>
      </c>
      <c r="R859" s="20" t="s">
        <v>1823</v>
      </c>
      <c r="S859" s="21">
        <v>24000000</v>
      </c>
      <c r="T859" s="21">
        <v>24000000</v>
      </c>
      <c r="U859" s="20" t="s">
        <v>1404</v>
      </c>
      <c r="V859" s="20" t="s">
        <v>1405</v>
      </c>
      <c r="W859" s="19" t="s">
        <v>3150</v>
      </c>
      <c r="X859" s="19" t="s">
        <v>1438</v>
      </c>
      <c r="Y859" s="19" t="s">
        <v>1459</v>
      </c>
      <c r="Z859" s="19" t="s">
        <v>4956</v>
      </c>
      <c r="AA859" s="19" t="s">
        <v>1660</v>
      </c>
      <c r="AB859" s="19" t="s">
        <v>4980</v>
      </c>
      <c r="AC859" s="32">
        <v>0</v>
      </c>
      <c r="AD859" s="32">
        <v>0</v>
      </c>
      <c r="AE859" s="32">
        <v>24000000</v>
      </c>
      <c r="AF859" s="32">
        <v>0</v>
      </c>
      <c r="AG859" s="32">
        <v>0</v>
      </c>
      <c r="AH859" s="32">
        <v>4000000</v>
      </c>
      <c r="AI859" s="32">
        <v>0</v>
      </c>
      <c r="AJ859" s="32">
        <v>4000000</v>
      </c>
      <c r="AK859" s="32">
        <v>0</v>
      </c>
      <c r="AL859" s="32">
        <v>4000000</v>
      </c>
      <c r="AM859" s="32">
        <v>0</v>
      </c>
      <c r="AN859" s="32">
        <v>4000000</v>
      </c>
      <c r="AO859" s="32">
        <v>0</v>
      </c>
      <c r="AP859" s="32">
        <v>4000000</v>
      </c>
      <c r="AQ859" s="32">
        <v>0</v>
      </c>
      <c r="AR859" s="32">
        <v>4000000</v>
      </c>
      <c r="AS859" s="32">
        <v>0</v>
      </c>
      <c r="AT859" s="32">
        <v>0</v>
      </c>
      <c r="AU859" s="32">
        <v>0</v>
      </c>
      <c r="AV859" s="32">
        <v>0</v>
      </c>
      <c r="AW859" s="32">
        <v>0</v>
      </c>
      <c r="AX859" s="32">
        <v>0</v>
      </c>
      <c r="AY859" s="32">
        <v>0</v>
      </c>
      <c r="AZ859" s="32">
        <v>0</v>
      </c>
      <c r="BA859" s="30"/>
      <c r="BB859" s="30"/>
      <c r="BC859" s="30"/>
      <c r="BD859" s="30"/>
      <c r="BE859" s="10" t="str">
        <f t="shared" si="220"/>
        <v>OK</v>
      </c>
      <c r="BF859" s="10" t="str">
        <f t="shared" si="221"/>
        <v>OK</v>
      </c>
      <c r="BG859" s="4">
        <f t="shared" si="222"/>
        <v>0</v>
      </c>
      <c r="BH859" s="11">
        <f t="shared" si="223"/>
        <v>24000000</v>
      </c>
      <c r="BI859" s="11">
        <f t="shared" si="224"/>
        <v>24000000</v>
      </c>
      <c r="BJ859" s="4">
        <f t="shared" si="225"/>
        <v>0</v>
      </c>
      <c r="BK859" s="4">
        <f t="shared" si="226"/>
        <v>0</v>
      </c>
      <c r="BO859" s="12"/>
      <c r="BT859" s="36"/>
      <c r="BU859" s="36"/>
      <c r="BV859" s="36"/>
      <c r="BW859" s="36"/>
      <c r="BX859" s="36"/>
      <c r="BY859" s="36"/>
      <c r="BZ859" s="36"/>
      <c r="CA859" s="36"/>
    </row>
    <row r="860" spans="1:79" ht="114">
      <c r="A860" s="38" t="s">
        <v>3801</v>
      </c>
      <c r="B860" s="33" t="s">
        <v>3991</v>
      </c>
      <c r="C860" s="27" t="s">
        <v>259</v>
      </c>
      <c r="D860" s="27" t="s">
        <v>246</v>
      </c>
      <c r="E860" s="18" t="s">
        <v>3862</v>
      </c>
      <c r="F860" s="19" t="s">
        <v>3863</v>
      </c>
      <c r="G860" s="19" t="s">
        <v>3864</v>
      </c>
      <c r="H860" s="19" t="s">
        <v>3865</v>
      </c>
      <c r="I860" s="19">
        <v>80111601</v>
      </c>
      <c r="J860" s="19" t="s">
        <v>1327</v>
      </c>
      <c r="K860" s="19" t="s">
        <v>1334</v>
      </c>
      <c r="L860" s="19" t="s">
        <v>4506</v>
      </c>
      <c r="M860" s="20" t="s">
        <v>265</v>
      </c>
      <c r="N860" s="20" t="s">
        <v>265</v>
      </c>
      <c r="O860" s="20" t="s">
        <v>265</v>
      </c>
      <c r="P860" s="20">
        <v>6</v>
      </c>
      <c r="Q860" s="20" t="s">
        <v>1390</v>
      </c>
      <c r="R860" s="20" t="s">
        <v>1823</v>
      </c>
      <c r="S860" s="21">
        <v>24000000</v>
      </c>
      <c r="T860" s="21">
        <v>24000000</v>
      </c>
      <c r="U860" s="20" t="s">
        <v>1404</v>
      </c>
      <c r="V860" s="20" t="s">
        <v>1405</v>
      </c>
      <c r="W860" s="19" t="s">
        <v>3150</v>
      </c>
      <c r="X860" s="19" t="s">
        <v>1438</v>
      </c>
      <c r="Y860" s="19" t="s">
        <v>1459</v>
      </c>
      <c r="Z860" s="19" t="s">
        <v>4956</v>
      </c>
      <c r="AA860" s="19" t="s">
        <v>1660</v>
      </c>
      <c r="AB860" s="19" t="s">
        <v>4980</v>
      </c>
      <c r="AC860" s="32">
        <v>0</v>
      </c>
      <c r="AD860" s="32">
        <v>0</v>
      </c>
      <c r="AE860" s="32">
        <v>24000000</v>
      </c>
      <c r="AF860" s="32">
        <v>0</v>
      </c>
      <c r="AG860" s="32">
        <v>0</v>
      </c>
      <c r="AH860" s="32">
        <v>4000000</v>
      </c>
      <c r="AI860" s="32">
        <v>0</v>
      </c>
      <c r="AJ860" s="32">
        <v>4000000</v>
      </c>
      <c r="AK860" s="32">
        <v>0</v>
      </c>
      <c r="AL860" s="32">
        <v>4000000</v>
      </c>
      <c r="AM860" s="32">
        <v>0</v>
      </c>
      <c r="AN860" s="32">
        <v>4000000</v>
      </c>
      <c r="AO860" s="32">
        <v>0</v>
      </c>
      <c r="AP860" s="32">
        <v>4000000</v>
      </c>
      <c r="AQ860" s="32">
        <v>0</v>
      </c>
      <c r="AR860" s="32">
        <v>4000000</v>
      </c>
      <c r="AS860" s="32">
        <v>0</v>
      </c>
      <c r="AT860" s="32">
        <v>0</v>
      </c>
      <c r="AU860" s="32">
        <v>0</v>
      </c>
      <c r="AV860" s="32">
        <v>0</v>
      </c>
      <c r="AW860" s="32">
        <v>0</v>
      </c>
      <c r="AX860" s="32">
        <v>0</v>
      </c>
      <c r="AY860" s="32">
        <v>0</v>
      </c>
      <c r="AZ860" s="32">
        <v>0</v>
      </c>
      <c r="BA860" s="30"/>
      <c r="BB860" s="30"/>
      <c r="BC860" s="30"/>
      <c r="BD860" s="30"/>
      <c r="BE860" s="10" t="str">
        <f t="shared" si="220"/>
        <v>OK</v>
      </c>
      <c r="BF860" s="10" t="str">
        <f t="shared" si="221"/>
        <v>OK</v>
      </c>
      <c r="BG860" s="4">
        <f t="shared" si="222"/>
        <v>0</v>
      </c>
      <c r="BH860" s="11">
        <f t="shared" si="223"/>
        <v>24000000</v>
      </c>
      <c r="BI860" s="11">
        <f t="shared" si="224"/>
        <v>24000000</v>
      </c>
      <c r="BJ860" s="4">
        <f t="shared" si="225"/>
        <v>0</v>
      </c>
      <c r="BK860" s="4">
        <f t="shared" si="226"/>
        <v>0</v>
      </c>
      <c r="BO860" s="12"/>
      <c r="BT860" s="36"/>
      <c r="BU860" s="36"/>
      <c r="BV860" s="36"/>
      <c r="BW860" s="36"/>
      <c r="BX860" s="36"/>
      <c r="BY860" s="36"/>
      <c r="BZ860" s="36"/>
      <c r="CA860" s="36"/>
    </row>
    <row r="861" spans="1:79" ht="114">
      <c r="A861" s="38" t="s">
        <v>3801</v>
      </c>
      <c r="B861" s="33" t="s">
        <v>3990</v>
      </c>
      <c r="C861" s="27" t="s">
        <v>259</v>
      </c>
      <c r="D861" s="27" t="s">
        <v>246</v>
      </c>
      <c r="E861" s="18" t="s">
        <v>3862</v>
      </c>
      <c r="F861" s="19" t="s">
        <v>3863</v>
      </c>
      <c r="G861" s="19" t="s">
        <v>3864</v>
      </c>
      <c r="H861" s="19" t="s">
        <v>3865</v>
      </c>
      <c r="I861" s="19">
        <v>80111601</v>
      </c>
      <c r="J861" s="19" t="s">
        <v>1327</v>
      </c>
      <c r="K861" s="19" t="s">
        <v>1334</v>
      </c>
      <c r="L861" s="19" t="s">
        <v>4505</v>
      </c>
      <c r="M861" s="20" t="s">
        <v>265</v>
      </c>
      <c r="N861" s="20" t="s">
        <v>265</v>
      </c>
      <c r="O861" s="20" t="s">
        <v>265</v>
      </c>
      <c r="P861" s="20">
        <v>6</v>
      </c>
      <c r="Q861" s="20" t="s">
        <v>1390</v>
      </c>
      <c r="R861" s="20" t="s">
        <v>1823</v>
      </c>
      <c r="S861" s="21">
        <v>24000000</v>
      </c>
      <c r="T861" s="21">
        <v>24000000</v>
      </c>
      <c r="U861" s="20" t="s">
        <v>1404</v>
      </c>
      <c r="V861" s="20" t="s">
        <v>1405</v>
      </c>
      <c r="W861" s="19" t="s">
        <v>3150</v>
      </c>
      <c r="X861" s="19" t="s">
        <v>1438</v>
      </c>
      <c r="Y861" s="19" t="s">
        <v>1459</v>
      </c>
      <c r="Z861" s="19" t="s">
        <v>4956</v>
      </c>
      <c r="AA861" s="19" t="s">
        <v>1660</v>
      </c>
      <c r="AB861" s="19" t="s">
        <v>4980</v>
      </c>
      <c r="AC861" s="32">
        <v>0</v>
      </c>
      <c r="AD861" s="32">
        <v>0</v>
      </c>
      <c r="AE861" s="32">
        <v>24000000</v>
      </c>
      <c r="AF861" s="32">
        <v>0</v>
      </c>
      <c r="AG861" s="32">
        <v>0</v>
      </c>
      <c r="AH861" s="32">
        <v>4000000</v>
      </c>
      <c r="AI861" s="32">
        <v>0</v>
      </c>
      <c r="AJ861" s="32">
        <v>4000000</v>
      </c>
      <c r="AK861" s="32">
        <v>0</v>
      </c>
      <c r="AL861" s="32">
        <v>4000000</v>
      </c>
      <c r="AM861" s="32">
        <v>0</v>
      </c>
      <c r="AN861" s="32">
        <v>4000000</v>
      </c>
      <c r="AO861" s="32">
        <v>0</v>
      </c>
      <c r="AP861" s="32">
        <v>4000000</v>
      </c>
      <c r="AQ861" s="32">
        <v>0</v>
      </c>
      <c r="AR861" s="32">
        <v>4000000</v>
      </c>
      <c r="AS861" s="32">
        <v>0</v>
      </c>
      <c r="AT861" s="32">
        <v>0</v>
      </c>
      <c r="AU861" s="32">
        <v>0</v>
      </c>
      <c r="AV861" s="32">
        <v>0</v>
      </c>
      <c r="AW861" s="32">
        <v>0</v>
      </c>
      <c r="AX861" s="32">
        <v>0</v>
      </c>
      <c r="AY861" s="32">
        <v>0</v>
      </c>
      <c r="AZ861" s="32">
        <v>0</v>
      </c>
      <c r="BA861" s="30"/>
      <c r="BB861" s="30"/>
      <c r="BC861" s="30"/>
      <c r="BD861" s="30"/>
      <c r="BE861" s="10" t="str">
        <f t="shared" si="220"/>
        <v>OK</v>
      </c>
      <c r="BF861" s="10" t="str">
        <f t="shared" si="221"/>
        <v>OK</v>
      </c>
      <c r="BG861" s="4">
        <f t="shared" si="222"/>
        <v>0</v>
      </c>
      <c r="BH861" s="11">
        <f t="shared" si="223"/>
        <v>24000000</v>
      </c>
      <c r="BI861" s="11">
        <f t="shared" si="224"/>
        <v>24000000</v>
      </c>
      <c r="BJ861" s="4">
        <f t="shared" si="225"/>
        <v>0</v>
      </c>
      <c r="BK861" s="4">
        <f t="shared" si="226"/>
        <v>0</v>
      </c>
      <c r="BO861" s="12"/>
      <c r="BT861" s="36"/>
      <c r="BU861" s="36"/>
      <c r="BV861" s="36"/>
      <c r="BW861" s="36"/>
      <c r="BX861" s="36"/>
      <c r="BY861" s="36"/>
      <c r="BZ861" s="36"/>
      <c r="CA861" s="36"/>
    </row>
    <row r="862" spans="1:79" ht="114">
      <c r="A862" s="38" t="s">
        <v>3801</v>
      </c>
      <c r="B862" s="33" t="s">
        <v>3989</v>
      </c>
      <c r="C862" s="27" t="s">
        <v>259</v>
      </c>
      <c r="D862" s="27" t="s">
        <v>246</v>
      </c>
      <c r="E862" s="18" t="s">
        <v>3862</v>
      </c>
      <c r="F862" s="19" t="s">
        <v>3863</v>
      </c>
      <c r="G862" s="19" t="s">
        <v>3864</v>
      </c>
      <c r="H862" s="19" t="s">
        <v>3865</v>
      </c>
      <c r="I862" s="19">
        <v>80111601</v>
      </c>
      <c r="J862" s="19" t="s">
        <v>1327</v>
      </c>
      <c r="K862" s="19" t="s">
        <v>1334</v>
      </c>
      <c r="L862" s="19" t="s">
        <v>4504</v>
      </c>
      <c r="M862" s="20" t="s">
        <v>265</v>
      </c>
      <c r="N862" s="20" t="s">
        <v>265</v>
      </c>
      <c r="O862" s="20" t="s">
        <v>265</v>
      </c>
      <c r="P862" s="20">
        <v>6</v>
      </c>
      <c r="Q862" s="20" t="s">
        <v>1390</v>
      </c>
      <c r="R862" s="20" t="s">
        <v>1823</v>
      </c>
      <c r="S862" s="21">
        <v>24000000</v>
      </c>
      <c r="T862" s="21">
        <v>24000000</v>
      </c>
      <c r="U862" s="20" t="s">
        <v>1404</v>
      </c>
      <c r="V862" s="20" t="s">
        <v>1405</v>
      </c>
      <c r="W862" s="19" t="s">
        <v>3150</v>
      </c>
      <c r="X862" s="19" t="s">
        <v>1438</v>
      </c>
      <c r="Y862" s="19" t="s">
        <v>1459</v>
      </c>
      <c r="Z862" s="19" t="s">
        <v>4956</v>
      </c>
      <c r="AA862" s="19" t="s">
        <v>1660</v>
      </c>
      <c r="AB862" s="19" t="s">
        <v>4980</v>
      </c>
      <c r="AC862" s="32">
        <v>0</v>
      </c>
      <c r="AD862" s="32">
        <v>0</v>
      </c>
      <c r="AE862" s="32">
        <v>24000000</v>
      </c>
      <c r="AF862" s="32">
        <v>0</v>
      </c>
      <c r="AG862" s="32">
        <v>0</v>
      </c>
      <c r="AH862" s="32">
        <v>4000000</v>
      </c>
      <c r="AI862" s="32">
        <v>0</v>
      </c>
      <c r="AJ862" s="32">
        <v>4000000</v>
      </c>
      <c r="AK862" s="32">
        <v>0</v>
      </c>
      <c r="AL862" s="32">
        <v>4000000</v>
      </c>
      <c r="AM862" s="32">
        <v>0</v>
      </c>
      <c r="AN862" s="32">
        <v>4000000</v>
      </c>
      <c r="AO862" s="32">
        <v>0</v>
      </c>
      <c r="AP862" s="32">
        <v>4000000</v>
      </c>
      <c r="AQ862" s="32">
        <v>0</v>
      </c>
      <c r="AR862" s="32">
        <v>4000000</v>
      </c>
      <c r="AS862" s="32">
        <v>0</v>
      </c>
      <c r="AT862" s="32">
        <v>0</v>
      </c>
      <c r="AU862" s="32">
        <v>0</v>
      </c>
      <c r="AV862" s="32">
        <v>0</v>
      </c>
      <c r="AW862" s="32">
        <v>0</v>
      </c>
      <c r="AX862" s="32">
        <v>0</v>
      </c>
      <c r="AY862" s="32">
        <v>0</v>
      </c>
      <c r="AZ862" s="32">
        <v>0</v>
      </c>
      <c r="BA862" s="30"/>
      <c r="BB862" s="30"/>
      <c r="BC862" s="30"/>
      <c r="BD862" s="30"/>
      <c r="BE862" s="10" t="str">
        <f t="shared" si="220"/>
        <v>OK</v>
      </c>
      <c r="BF862" s="10" t="str">
        <f t="shared" si="221"/>
        <v>OK</v>
      </c>
      <c r="BG862" s="4">
        <f t="shared" si="222"/>
        <v>0</v>
      </c>
      <c r="BH862" s="11">
        <f t="shared" si="223"/>
        <v>24000000</v>
      </c>
      <c r="BI862" s="11">
        <f t="shared" si="224"/>
        <v>24000000</v>
      </c>
      <c r="BJ862" s="4">
        <f t="shared" si="225"/>
        <v>0</v>
      </c>
      <c r="BK862" s="4">
        <f t="shared" si="226"/>
        <v>0</v>
      </c>
      <c r="BO862" s="12"/>
      <c r="BT862" s="36"/>
      <c r="BU862" s="36"/>
      <c r="BV862" s="36"/>
      <c r="BW862" s="36"/>
      <c r="BX862" s="36"/>
      <c r="BY862" s="36"/>
      <c r="BZ862" s="36"/>
      <c r="CA862" s="36"/>
    </row>
    <row r="863" spans="1:79" ht="114">
      <c r="A863" s="38" t="s">
        <v>3801</v>
      </c>
      <c r="B863" s="33" t="s">
        <v>3988</v>
      </c>
      <c r="C863" s="27" t="s">
        <v>259</v>
      </c>
      <c r="D863" s="27" t="s">
        <v>246</v>
      </c>
      <c r="E863" s="18" t="s">
        <v>3862</v>
      </c>
      <c r="F863" s="19" t="s">
        <v>3863</v>
      </c>
      <c r="G863" s="19" t="s">
        <v>3864</v>
      </c>
      <c r="H863" s="19" t="s">
        <v>3865</v>
      </c>
      <c r="I863" s="19">
        <v>80111601</v>
      </c>
      <c r="J863" s="19" t="s">
        <v>1327</v>
      </c>
      <c r="K863" s="19" t="s">
        <v>1334</v>
      </c>
      <c r="L863" s="19" t="s">
        <v>4503</v>
      </c>
      <c r="M863" s="20" t="s">
        <v>265</v>
      </c>
      <c r="N863" s="20" t="s">
        <v>265</v>
      </c>
      <c r="O863" s="20" t="s">
        <v>265</v>
      </c>
      <c r="P863" s="20">
        <v>6</v>
      </c>
      <c r="Q863" s="20" t="s">
        <v>1390</v>
      </c>
      <c r="R863" s="20" t="s">
        <v>1823</v>
      </c>
      <c r="S863" s="21">
        <v>24000000</v>
      </c>
      <c r="T863" s="21">
        <v>24000000</v>
      </c>
      <c r="U863" s="20" t="s">
        <v>1404</v>
      </c>
      <c r="V863" s="20" t="s">
        <v>1405</v>
      </c>
      <c r="W863" s="19" t="s">
        <v>3150</v>
      </c>
      <c r="X863" s="19" t="s">
        <v>1438</v>
      </c>
      <c r="Y863" s="19" t="s">
        <v>1459</v>
      </c>
      <c r="Z863" s="19" t="s">
        <v>4956</v>
      </c>
      <c r="AA863" s="19" t="s">
        <v>1660</v>
      </c>
      <c r="AB863" s="19" t="s">
        <v>4980</v>
      </c>
      <c r="AC863" s="32">
        <v>0</v>
      </c>
      <c r="AD863" s="32">
        <v>0</v>
      </c>
      <c r="AE863" s="32">
        <v>24000000</v>
      </c>
      <c r="AF863" s="32">
        <v>0</v>
      </c>
      <c r="AG863" s="32">
        <v>0</v>
      </c>
      <c r="AH863" s="32">
        <v>4000000</v>
      </c>
      <c r="AI863" s="32">
        <v>0</v>
      </c>
      <c r="AJ863" s="32">
        <v>4000000</v>
      </c>
      <c r="AK863" s="32">
        <v>0</v>
      </c>
      <c r="AL863" s="32">
        <v>4000000</v>
      </c>
      <c r="AM863" s="32">
        <v>0</v>
      </c>
      <c r="AN863" s="32">
        <v>4000000</v>
      </c>
      <c r="AO863" s="32">
        <v>0</v>
      </c>
      <c r="AP863" s="32">
        <v>4000000</v>
      </c>
      <c r="AQ863" s="32">
        <v>0</v>
      </c>
      <c r="AR863" s="32">
        <v>4000000</v>
      </c>
      <c r="AS863" s="32">
        <v>0</v>
      </c>
      <c r="AT863" s="32">
        <v>0</v>
      </c>
      <c r="AU863" s="32">
        <v>0</v>
      </c>
      <c r="AV863" s="32">
        <v>0</v>
      </c>
      <c r="AW863" s="32">
        <v>0</v>
      </c>
      <c r="AX863" s="32">
        <v>0</v>
      </c>
      <c r="AY863" s="32">
        <v>0</v>
      </c>
      <c r="AZ863" s="32">
        <v>0</v>
      </c>
      <c r="BA863" s="30"/>
      <c r="BB863" s="30"/>
      <c r="BC863" s="30"/>
      <c r="BD863" s="30"/>
      <c r="BE863" s="10" t="str">
        <f t="shared" si="220"/>
        <v>OK</v>
      </c>
      <c r="BF863" s="10" t="str">
        <f t="shared" si="221"/>
        <v>OK</v>
      </c>
      <c r="BG863" s="4">
        <f t="shared" si="222"/>
        <v>0</v>
      </c>
      <c r="BH863" s="11">
        <f t="shared" si="223"/>
        <v>24000000</v>
      </c>
      <c r="BI863" s="11">
        <f t="shared" si="224"/>
        <v>24000000</v>
      </c>
      <c r="BJ863" s="4">
        <f t="shared" si="225"/>
        <v>0</v>
      </c>
      <c r="BK863" s="4">
        <f t="shared" si="226"/>
        <v>0</v>
      </c>
      <c r="BO863" s="12"/>
      <c r="BT863" s="36"/>
      <c r="BU863" s="36"/>
      <c r="BV863" s="36"/>
      <c r="BW863" s="36"/>
      <c r="BX863" s="36"/>
      <c r="BY863" s="36"/>
      <c r="BZ863" s="36"/>
      <c r="CA863" s="36"/>
    </row>
    <row r="864" spans="1:79" ht="114">
      <c r="A864" s="38" t="s">
        <v>3801</v>
      </c>
      <c r="B864" s="33" t="s">
        <v>3987</v>
      </c>
      <c r="C864" s="27" t="s">
        <v>259</v>
      </c>
      <c r="D864" s="27" t="s">
        <v>246</v>
      </c>
      <c r="E864" s="18" t="s">
        <v>3862</v>
      </c>
      <c r="F864" s="19" t="s">
        <v>3863</v>
      </c>
      <c r="G864" s="19" t="s">
        <v>3864</v>
      </c>
      <c r="H864" s="19" t="s">
        <v>3865</v>
      </c>
      <c r="I864" s="19">
        <v>80111601</v>
      </c>
      <c r="J864" s="19" t="s">
        <v>1327</v>
      </c>
      <c r="K864" s="19" t="s">
        <v>1334</v>
      </c>
      <c r="L864" s="19" t="s">
        <v>4502</v>
      </c>
      <c r="M864" s="20" t="s">
        <v>265</v>
      </c>
      <c r="N864" s="20" t="s">
        <v>265</v>
      </c>
      <c r="O864" s="20" t="s">
        <v>265</v>
      </c>
      <c r="P864" s="20">
        <v>6</v>
      </c>
      <c r="Q864" s="20" t="s">
        <v>1390</v>
      </c>
      <c r="R864" s="20" t="s">
        <v>1823</v>
      </c>
      <c r="S864" s="21">
        <v>24000000</v>
      </c>
      <c r="T864" s="21">
        <v>24000000</v>
      </c>
      <c r="U864" s="20" t="s">
        <v>1404</v>
      </c>
      <c r="V864" s="20" t="s">
        <v>1405</v>
      </c>
      <c r="W864" s="19" t="s">
        <v>3150</v>
      </c>
      <c r="X864" s="19" t="s">
        <v>1438</v>
      </c>
      <c r="Y864" s="19" t="s">
        <v>1459</v>
      </c>
      <c r="Z864" s="19" t="s">
        <v>4956</v>
      </c>
      <c r="AA864" s="19" t="s">
        <v>1660</v>
      </c>
      <c r="AB864" s="19" t="s">
        <v>4980</v>
      </c>
      <c r="AC864" s="32">
        <v>0</v>
      </c>
      <c r="AD864" s="32">
        <v>0</v>
      </c>
      <c r="AE864" s="32">
        <v>24000000</v>
      </c>
      <c r="AF864" s="32">
        <v>0</v>
      </c>
      <c r="AG864" s="32">
        <v>0</v>
      </c>
      <c r="AH864" s="32">
        <v>4000000</v>
      </c>
      <c r="AI864" s="32">
        <v>0</v>
      </c>
      <c r="AJ864" s="32">
        <v>4000000</v>
      </c>
      <c r="AK864" s="32">
        <v>0</v>
      </c>
      <c r="AL864" s="32">
        <v>4000000</v>
      </c>
      <c r="AM864" s="32">
        <v>0</v>
      </c>
      <c r="AN864" s="32">
        <v>4000000</v>
      </c>
      <c r="AO864" s="32">
        <v>0</v>
      </c>
      <c r="AP864" s="32">
        <v>4000000</v>
      </c>
      <c r="AQ864" s="32">
        <v>0</v>
      </c>
      <c r="AR864" s="32">
        <v>4000000</v>
      </c>
      <c r="AS864" s="32">
        <v>0</v>
      </c>
      <c r="AT864" s="32">
        <v>0</v>
      </c>
      <c r="AU864" s="32">
        <v>0</v>
      </c>
      <c r="AV864" s="32">
        <v>0</v>
      </c>
      <c r="AW864" s="32">
        <v>0</v>
      </c>
      <c r="AX864" s="32">
        <v>0</v>
      </c>
      <c r="AY864" s="32">
        <v>0</v>
      </c>
      <c r="AZ864" s="32">
        <v>0</v>
      </c>
      <c r="BA864" s="30"/>
      <c r="BB864" s="30"/>
      <c r="BC864" s="30"/>
      <c r="BD864" s="30"/>
      <c r="BE864" s="10" t="str">
        <f t="shared" si="220"/>
        <v>OK</v>
      </c>
      <c r="BF864" s="10" t="str">
        <f t="shared" si="221"/>
        <v>OK</v>
      </c>
      <c r="BG864" s="4">
        <f t="shared" si="222"/>
        <v>0</v>
      </c>
      <c r="BH864" s="11">
        <f t="shared" si="223"/>
        <v>24000000</v>
      </c>
      <c r="BI864" s="11">
        <f t="shared" si="224"/>
        <v>24000000</v>
      </c>
      <c r="BJ864" s="4">
        <f t="shared" si="225"/>
        <v>0</v>
      </c>
      <c r="BK864" s="4">
        <f t="shared" si="226"/>
        <v>0</v>
      </c>
      <c r="BO864" s="12"/>
      <c r="BT864" s="36"/>
      <c r="BU864" s="36"/>
      <c r="BV864" s="36"/>
      <c r="BW864" s="36"/>
      <c r="BX864" s="36"/>
      <c r="BY864" s="36"/>
      <c r="BZ864" s="36"/>
      <c r="CA864" s="36"/>
    </row>
    <row r="865" spans="1:79" ht="114">
      <c r="A865" s="38" t="s">
        <v>3801</v>
      </c>
      <c r="B865" s="33" t="s">
        <v>3986</v>
      </c>
      <c r="C865" s="27" t="s">
        <v>259</v>
      </c>
      <c r="D865" s="27" t="s">
        <v>246</v>
      </c>
      <c r="E865" s="18" t="s">
        <v>3862</v>
      </c>
      <c r="F865" s="19" t="s">
        <v>3863</v>
      </c>
      <c r="G865" s="19" t="s">
        <v>3864</v>
      </c>
      <c r="H865" s="19" t="s">
        <v>3865</v>
      </c>
      <c r="I865" s="19">
        <v>80111601</v>
      </c>
      <c r="J865" s="19" t="s">
        <v>1327</v>
      </c>
      <c r="K865" s="19" t="s">
        <v>1334</v>
      </c>
      <c r="L865" s="19" t="s">
        <v>4501</v>
      </c>
      <c r="M865" s="20" t="s">
        <v>265</v>
      </c>
      <c r="N865" s="20" t="s">
        <v>265</v>
      </c>
      <c r="O865" s="20" t="s">
        <v>265</v>
      </c>
      <c r="P865" s="20">
        <v>6</v>
      </c>
      <c r="Q865" s="20" t="s">
        <v>1390</v>
      </c>
      <c r="R865" s="20" t="s">
        <v>1823</v>
      </c>
      <c r="S865" s="21">
        <v>24000000</v>
      </c>
      <c r="T865" s="21">
        <v>24000000</v>
      </c>
      <c r="U865" s="20" t="s">
        <v>1404</v>
      </c>
      <c r="V865" s="20" t="s">
        <v>1405</v>
      </c>
      <c r="W865" s="19" t="s">
        <v>3150</v>
      </c>
      <c r="X865" s="19" t="s">
        <v>1438</v>
      </c>
      <c r="Y865" s="19" t="s">
        <v>1459</v>
      </c>
      <c r="Z865" s="19" t="s">
        <v>4956</v>
      </c>
      <c r="AA865" s="19" t="s">
        <v>1660</v>
      </c>
      <c r="AB865" s="19" t="s">
        <v>4980</v>
      </c>
      <c r="AC865" s="32">
        <v>0</v>
      </c>
      <c r="AD865" s="32">
        <v>0</v>
      </c>
      <c r="AE865" s="32">
        <v>24000000</v>
      </c>
      <c r="AF865" s="32">
        <v>0</v>
      </c>
      <c r="AG865" s="32">
        <v>0</v>
      </c>
      <c r="AH865" s="32">
        <v>4000000</v>
      </c>
      <c r="AI865" s="32">
        <v>0</v>
      </c>
      <c r="AJ865" s="32">
        <v>4000000</v>
      </c>
      <c r="AK865" s="32">
        <v>0</v>
      </c>
      <c r="AL865" s="32">
        <v>4000000</v>
      </c>
      <c r="AM865" s="32">
        <v>0</v>
      </c>
      <c r="AN865" s="32">
        <v>4000000</v>
      </c>
      <c r="AO865" s="32">
        <v>0</v>
      </c>
      <c r="AP865" s="32">
        <v>4000000</v>
      </c>
      <c r="AQ865" s="32">
        <v>0</v>
      </c>
      <c r="AR865" s="32">
        <v>4000000</v>
      </c>
      <c r="AS865" s="32">
        <v>0</v>
      </c>
      <c r="AT865" s="32">
        <v>0</v>
      </c>
      <c r="AU865" s="32">
        <v>0</v>
      </c>
      <c r="AV865" s="32">
        <v>0</v>
      </c>
      <c r="AW865" s="32">
        <v>0</v>
      </c>
      <c r="AX865" s="32">
        <v>0</v>
      </c>
      <c r="AY865" s="32">
        <v>0</v>
      </c>
      <c r="AZ865" s="32">
        <v>0</v>
      </c>
      <c r="BA865" s="30"/>
      <c r="BB865" s="30"/>
      <c r="BC865" s="30"/>
      <c r="BD865" s="30"/>
      <c r="BE865" s="10" t="str">
        <f t="shared" si="220"/>
        <v>OK</v>
      </c>
      <c r="BF865" s="10" t="str">
        <f t="shared" si="221"/>
        <v>OK</v>
      </c>
      <c r="BG865" s="4">
        <f t="shared" si="222"/>
        <v>0</v>
      </c>
      <c r="BH865" s="11">
        <f t="shared" si="223"/>
        <v>24000000</v>
      </c>
      <c r="BI865" s="11">
        <f t="shared" si="224"/>
        <v>24000000</v>
      </c>
      <c r="BJ865" s="4">
        <f t="shared" si="225"/>
        <v>0</v>
      </c>
      <c r="BK865" s="4">
        <f t="shared" si="226"/>
        <v>0</v>
      </c>
      <c r="BO865" s="12"/>
      <c r="BT865" s="36"/>
      <c r="BU865" s="36"/>
      <c r="BV865" s="36"/>
      <c r="BW865" s="36"/>
      <c r="BX865" s="36"/>
      <c r="BY865" s="36"/>
      <c r="BZ865" s="36"/>
      <c r="CA865" s="36"/>
    </row>
    <row r="866" spans="1:79" ht="114">
      <c r="A866" s="38" t="s">
        <v>3801</v>
      </c>
      <c r="B866" s="33" t="s">
        <v>3985</v>
      </c>
      <c r="C866" s="27" t="s">
        <v>259</v>
      </c>
      <c r="D866" s="27" t="s">
        <v>246</v>
      </c>
      <c r="E866" s="18" t="s">
        <v>3862</v>
      </c>
      <c r="F866" s="19" t="s">
        <v>3863</v>
      </c>
      <c r="G866" s="19" t="s">
        <v>3864</v>
      </c>
      <c r="H866" s="19" t="s">
        <v>3865</v>
      </c>
      <c r="I866" s="19">
        <v>80111601</v>
      </c>
      <c r="J866" s="19" t="s">
        <v>1327</v>
      </c>
      <c r="K866" s="19" t="s">
        <v>1334</v>
      </c>
      <c r="L866" s="19" t="s">
        <v>4500</v>
      </c>
      <c r="M866" s="20" t="s">
        <v>265</v>
      </c>
      <c r="N866" s="20" t="s">
        <v>265</v>
      </c>
      <c r="O866" s="20" t="s">
        <v>265</v>
      </c>
      <c r="P866" s="20">
        <v>6</v>
      </c>
      <c r="Q866" s="20" t="s">
        <v>1390</v>
      </c>
      <c r="R866" s="20" t="s">
        <v>1823</v>
      </c>
      <c r="S866" s="21">
        <v>24000000</v>
      </c>
      <c r="T866" s="21">
        <v>24000000</v>
      </c>
      <c r="U866" s="20" t="s">
        <v>1404</v>
      </c>
      <c r="V866" s="20" t="s">
        <v>1405</v>
      </c>
      <c r="W866" s="19" t="s">
        <v>3150</v>
      </c>
      <c r="X866" s="19" t="s">
        <v>1438</v>
      </c>
      <c r="Y866" s="19" t="s">
        <v>1459</v>
      </c>
      <c r="Z866" s="19" t="s">
        <v>4956</v>
      </c>
      <c r="AA866" s="19" t="s">
        <v>1660</v>
      </c>
      <c r="AB866" s="19" t="s">
        <v>4980</v>
      </c>
      <c r="AC866" s="32">
        <v>0</v>
      </c>
      <c r="AD866" s="32">
        <v>0</v>
      </c>
      <c r="AE866" s="32">
        <v>24000000</v>
      </c>
      <c r="AF866" s="32">
        <v>0</v>
      </c>
      <c r="AG866" s="32">
        <v>0</v>
      </c>
      <c r="AH866" s="32">
        <v>4000000</v>
      </c>
      <c r="AI866" s="32">
        <v>0</v>
      </c>
      <c r="AJ866" s="32">
        <v>4000000</v>
      </c>
      <c r="AK866" s="32">
        <v>0</v>
      </c>
      <c r="AL866" s="32">
        <v>4000000</v>
      </c>
      <c r="AM866" s="32">
        <v>0</v>
      </c>
      <c r="AN866" s="32">
        <v>4000000</v>
      </c>
      <c r="AO866" s="32">
        <v>0</v>
      </c>
      <c r="AP866" s="32">
        <v>4000000</v>
      </c>
      <c r="AQ866" s="32">
        <v>0</v>
      </c>
      <c r="AR866" s="32">
        <v>4000000</v>
      </c>
      <c r="AS866" s="32">
        <v>0</v>
      </c>
      <c r="AT866" s="32">
        <v>0</v>
      </c>
      <c r="AU866" s="32">
        <v>0</v>
      </c>
      <c r="AV866" s="32">
        <v>0</v>
      </c>
      <c r="AW866" s="32">
        <v>0</v>
      </c>
      <c r="AX866" s="32">
        <v>0</v>
      </c>
      <c r="AY866" s="32">
        <v>0</v>
      </c>
      <c r="AZ866" s="32">
        <v>0</v>
      </c>
      <c r="BA866" s="30"/>
      <c r="BB866" s="30"/>
      <c r="BC866" s="30"/>
      <c r="BD866" s="30"/>
      <c r="BE866" s="10" t="str">
        <f t="shared" si="220"/>
        <v>OK</v>
      </c>
      <c r="BF866" s="10" t="str">
        <f t="shared" si="221"/>
        <v>OK</v>
      </c>
      <c r="BG866" s="4">
        <f t="shared" si="222"/>
        <v>0</v>
      </c>
      <c r="BH866" s="11">
        <f t="shared" si="223"/>
        <v>24000000</v>
      </c>
      <c r="BI866" s="11">
        <f t="shared" si="224"/>
        <v>24000000</v>
      </c>
      <c r="BJ866" s="4">
        <f t="shared" si="225"/>
        <v>0</v>
      </c>
      <c r="BK866" s="4">
        <f t="shared" si="226"/>
        <v>0</v>
      </c>
      <c r="BO866" s="12"/>
      <c r="BT866" s="36"/>
      <c r="BU866" s="36"/>
      <c r="BV866" s="36"/>
      <c r="BW866" s="36"/>
      <c r="BX866" s="36"/>
      <c r="BY866" s="36"/>
      <c r="BZ866" s="36"/>
      <c r="CA866" s="36"/>
    </row>
    <row r="867" spans="1:79" ht="114">
      <c r="A867" s="38" t="s">
        <v>3801</v>
      </c>
      <c r="B867" s="33" t="s">
        <v>3984</v>
      </c>
      <c r="C867" s="27" t="s">
        <v>259</v>
      </c>
      <c r="D867" s="27" t="s">
        <v>246</v>
      </c>
      <c r="E867" s="18" t="s">
        <v>3862</v>
      </c>
      <c r="F867" s="19" t="s">
        <v>3863</v>
      </c>
      <c r="G867" s="19" t="s">
        <v>3864</v>
      </c>
      <c r="H867" s="19" t="s">
        <v>3865</v>
      </c>
      <c r="I867" s="19">
        <v>80111601</v>
      </c>
      <c r="J867" s="19" t="s">
        <v>1327</v>
      </c>
      <c r="K867" s="19" t="s">
        <v>1334</v>
      </c>
      <c r="L867" s="19" t="s">
        <v>4499</v>
      </c>
      <c r="M867" s="20" t="s">
        <v>265</v>
      </c>
      <c r="N867" s="20" t="s">
        <v>265</v>
      </c>
      <c r="O867" s="20" t="s">
        <v>265</v>
      </c>
      <c r="P867" s="20">
        <v>6</v>
      </c>
      <c r="Q867" s="20" t="s">
        <v>1390</v>
      </c>
      <c r="R867" s="20" t="s">
        <v>1823</v>
      </c>
      <c r="S867" s="21">
        <v>24000000</v>
      </c>
      <c r="T867" s="21">
        <v>24000000</v>
      </c>
      <c r="U867" s="20" t="s">
        <v>1404</v>
      </c>
      <c r="V867" s="20" t="s">
        <v>1405</v>
      </c>
      <c r="W867" s="19" t="s">
        <v>3150</v>
      </c>
      <c r="X867" s="19" t="s">
        <v>1438</v>
      </c>
      <c r="Y867" s="19" t="s">
        <v>1459</v>
      </c>
      <c r="Z867" s="19" t="s">
        <v>4956</v>
      </c>
      <c r="AA867" s="19" t="s">
        <v>1660</v>
      </c>
      <c r="AB867" s="19" t="s">
        <v>4980</v>
      </c>
      <c r="AC867" s="32">
        <v>0</v>
      </c>
      <c r="AD867" s="32">
        <v>0</v>
      </c>
      <c r="AE867" s="32">
        <v>24000000</v>
      </c>
      <c r="AF867" s="32">
        <v>0</v>
      </c>
      <c r="AG867" s="32">
        <v>0</v>
      </c>
      <c r="AH867" s="32">
        <v>4000000</v>
      </c>
      <c r="AI867" s="32">
        <v>0</v>
      </c>
      <c r="AJ867" s="32">
        <v>4000000</v>
      </c>
      <c r="AK867" s="32">
        <v>0</v>
      </c>
      <c r="AL867" s="32">
        <v>4000000</v>
      </c>
      <c r="AM867" s="32">
        <v>0</v>
      </c>
      <c r="AN867" s="32">
        <v>4000000</v>
      </c>
      <c r="AO867" s="32">
        <v>0</v>
      </c>
      <c r="AP867" s="32">
        <v>4000000</v>
      </c>
      <c r="AQ867" s="32">
        <v>0</v>
      </c>
      <c r="AR867" s="32">
        <v>4000000</v>
      </c>
      <c r="AS867" s="32">
        <v>0</v>
      </c>
      <c r="AT867" s="32">
        <v>0</v>
      </c>
      <c r="AU867" s="32">
        <v>0</v>
      </c>
      <c r="AV867" s="32">
        <v>0</v>
      </c>
      <c r="AW867" s="32">
        <v>0</v>
      </c>
      <c r="AX867" s="32">
        <v>0</v>
      </c>
      <c r="AY867" s="32">
        <v>0</v>
      </c>
      <c r="AZ867" s="32">
        <v>0</v>
      </c>
      <c r="BA867" s="30"/>
      <c r="BB867" s="30"/>
      <c r="BC867" s="30"/>
      <c r="BD867" s="30"/>
      <c r="BE867" s="10" t="str">
        <f t="shared" si="220"/>
        <v>OK</v>
      </c>
      <c r="BF867" s="10" t="str">
        <f t="shared" si="221"/>
        <v>OK</v>
      </c>
      <c r="BG867" s="4">
        <f t="shared" si="222"/>
        <v>0</v>
      </c>
      <c r="BH867" s="11">
        <f t="shared" si="223"/>
        <v>24000000</v>
      </c>
      <c r="BI867" s="11">
        <f t="shared" si="224"/>
        <v>24000000</v>
      </c>
      <c r="BJ867" s="4">
        <f t="shared" si="225"/>
        <v>0</v>
      </c>
      <c r="BK867" s="4">
        <f t="shared" si="226"/>
        <v>0</v>
      </c>
      <c r="BO867" s="12"/>
      <c r="BT867" s="36"/>
      <c r="BU867" s="36"/>
      <c r="BV867" s="36"/>
      <c r="BW867" s="36"/>
      <c r="BX867" s="36"/>
      <c r="BY867" s="36"/>
      <c r="BZ867" s="36"/>
      <c r="CA867" s="36"/>
    </row>
    <row r="868" spans="1:79" ht="114">
      <c r="A868" s="38" t="s">
        <v>3801</v>
      </c>
      <c r="B868" s="33" t="s">
        <v>3983</v>
      </c>
      <c r="C868" s="27" t="s">
        <v>259</v>
      </c>
      <c r="D868" s="27" t="s">
        <v>246</v>
      </c>
      <c r="E868" s="18" t="s">
        <v>3862</v>
      </c>
      <c r="F868" s="19" t="s">
        <v>3863</v>
      </c>
      <c r="G868" s="19" t="s">
        <v>3864</v>
      </c>
      <c r="H868" s="19" t="s">
        <v>3865</v>
      </c>
      <c r="I868" s="19">
        <v>80111601</v>
      </c>
      <c r="J868" s="19" t="s">
        <v>1327</v>
      </c>
      <c r="K868" s="19" t="s">
        <v>1334</v>
      </c>
      <c r="L868" s="19" t="s">
        <v>4498</v>
      </c>
      <c r="M868" s="20" t="s">
        <v>265</v>
      </c>
      <c r="N868" s="20" t="s">
        <v>265</v>
      </c>
      <c r="O868" s="20" t="s">
        <v>265</v>
      </c>
      <c r="P868" s="20">
        <v>6</v>
      </c>
      <c r="Q868" s="20" t="s">
        <v>1390</v>
      </c>
      <c r="R868" s="20" t="s">
        <v>1823</v>
      </c>
      <c r="S868" s="21">
        <v>24000000</v>
      </c>
      <c r="T868" s="21">
        <v>24000000</v>
      </c>
      <c r="U868" s="20" t="s">
        <v>1404</v>
      </c>
      <c r="V868" s="20" t="s">
        <v>1405</v>
      </c>
      <c r="W868" s="19" t="s">
        <v>3150</v>
      </c>
      <c r="X868" s="19" t="s">
        <v>1438</v>
      </c>
      <c r="Y868" s="19" t="s">
        <v>1459</v>
      </c>
      <c r="Z868" s="19" t="s">
        <v>4956</v>
      </c>
      <c r="AA868" s="19" t="s">
        <v>1660</v>
      </c>
      <c r="AB868" s="19" t="s">
        <v>4980</v>
      </c>
      <c r="AC868" s="32">
        <v>0</v>
      </c>
      <c r="AD868" s="32">
        <v>0</v>
      </c>
      <c r="AE868" s="32">
        <v>24000000</v>
      </c>
      <c r="AF868" s="32">
        <v>0</v>
      </c>
      <c r="AG868" s="32">
        <v>0</v>
      </c>
      <c r="AH868" s="32">
        <v>4000000</v>
      </c>
      <c r="AI868" s="32">
        <v>0</v>
      </c>
      <c r="AJ868" s="32">
        <v>4000000</v>
      </c>
      <c r="AK868" s="32">
        <v>0</v>
      </c>
      <c r="AL868" s="32">
        <v>4000000</v>
      </c>
      <c r="AM868" s="32">
        <v>0</v>
      </c>
      <c r="AN868" s="32">
        <v>4000000</v>
      </c>
      <c r="AO868" s="32">
        <v>0</v>
      </c>
      <c r="AP868" s="32">
        <v>4000000</v>
      </c>
      <c r="AQ868" s="32">
        <v>0</v>
      </c>
      <c r="AR868" s="32">
        <v>4000000</v>
      </c>
      <c r="AS868" s="32">
        <v>0</v>
      </c>
      <c r="AT868" s="32">
        <v>0</v>
      </c>
      <c r="AU868" s="32">
        <v>0</v>
      </c>
      <c r="AV868" s="32">
        <v>0</v>
      </c>
      <c r="AW868" s="32">
        <v>0</v>
      </c>
      <c r="AX868" s="32">
        <v>0</v>
      </c>
      <c r="AY868" s="32">
        <v>0</v>
      </c>
      <c r="AZ868" s="32">
        <v>0</v>
      </c>
      <c r="BA868" s="30"/>
      <c r="BB868" s="30"/>
      <c r="BC868" s="30"/>
      <c r="BD868" s="30"/>
      <c r="BE868" s="10" t="str">
        <f t="shared" si="220"/>
        <v>OK</v>
      </c>
      <c r="BF868" s="10" t="str">
        <f t="shared" si="221"/>
        <v>OK</v>
      </c>
      <c r="BG868" s="4">
        <f t="shared" si="222"/>
        <v>0</v>
      </c>
      <c r="BH868" s="11">
        <f t="shared" si="223"/>
        <v>24000000</v>
      </c>
      <c r="BI868" s="11">
        <f t="shared" si="224"/>
        <v>24000000</v>
      </c>
      <c r="BJ868" s="4">
        <f t="shared" si="225"/>
        <v>0</v>
      </c>
      <c r="BK868" s="4">
        <f t="shared" si="226"/>
        <v>0</v>
      </c>
      <c r="BO868" s="12"/>
      <c r="BT868" s="36"/>
      <c r="BU868" s="36"/>
      <c r="BV868" s="36"/>
      <c r="BW868" s="36"/>
      <c r="BX868" s="36"/>
      <c r="BY868" s="36"/>
      <c r="BZ868" s="36"/>
      <c r="CA868" s="36"/>
    </row>
    <row r="869" spans="1:79" ht="114">
      <c r="A869" s="38" t="s">
        <v>3801</v>
      </c>
      <c r="B869" s="33" t="s">
        <v>3982</v>
      </c>
      <c r="C869" s="27" t="s">
        <v>259</v>
      </c>
      <c r="D869" s="27" t="s">
        <v>246</v>
      </c>
      <c r="E869" s="18" t="s">
        <v>3862</v>
      </c>
      <c r="F869" s="19" t="s">
        <v>3863</v>
      </c>
      <c r="G869" s="19" t="s">
        <v>3864</v>
      </c>
      <c r="H869" s="19" t="s">
        <v>3865</v>
      </c>
      <c r="I869" s="19">
        <v>80111601</v>
      </c>
      <c r="J869" s="19" t="s">
        <v>1327</v>
      </c>
      <c r="K869" s="19" t="s">
        <v>1334</v>
      </c>
      <c r="L869" s="19" t="s">
        <v>4497</v>
      </c>
      <c r="M869" s="20" t="s">
        <v>265</v>
      </c>
      <c r="N869" s="20" t="s">
        <v>265</v>
      </c>
      <c r="O869" s="20" t="s">
        <v>265</v>
      </c>
      <c r="P869" s="20">
        <v>6</v>
      </c>
      <c r="Q869" s="20" t="s">
        <v>1390</v>
      </c>
      <c r="R869" s="20" t="s">
        <v>1823</v>
      </c>
      <c r="S869" s="21">
        <v>24000000</v>
      </c>
      <c r="T869" s="21">
        <v>24000000</v>
      </c>
      <c r="U869" s="20" t="s">
        <v>1404</v>
      </c>
      <c r="V869" s="20" t="s">
        <v>1405</v>
      </c>
      <c r="W869" s="19" t="s">
        <v>3150</v>
      </c>
      <c r="X869" s="19" t="s">
        <v>1438</v>
      </c>
      <c r="Y869" s="19" t="s">
        <v>1459</v>
      </c>
      <c r="Z869" s="19" t="s">
        <v>4956</v>
      </c>
      <c r="AA869" s="19" t="s">
        <v>1660</v>
      </c>
      <c r="AB869" s="19" t="s">
        <v>4980</v>
      </c>
      <c r="AC869" s="32">
        <v>0</v>
      </c>
      <c r="AD869" s="32">
        <v>0</v>
      </c>
      <c r="AE869" s="32">
        <v>24000000</v>
      </c>
      <c r="AF869" s="32">
        <v>0</v>
      </c>
      <c r="AG869" s="32">
        <v>0</v>
      </c>
      <c r="AH869" s="32">
        <v>4000000</v>
      </c>
      <c r="AI869" s="32">
        <v>0</v>
      </c>
      <c r="AJ869" s="32">
        <v>4000000</v>
      </c>
      <c r="AK869" s="32">
        <v>0</v>
      </c>
      <c r="AL869" s="32">
        <v>4000000</v>
      </c>
      <c r="AM869" s="32">
        <v>0</v>
      </c>
      <c r="AN869" s="32">
        <v>4000000</v>
      </c>
      <c r="AO869" s="32">
        <v>0</v>
      </c>
      <c r="AP869" s="32">
        <v>4000000</v>
      </c>
      <c r="AQ869" s="32">
        <v>0</v>
      </c>
      <c r="AR869" s="32">
        <v>4000000</v>
      </c>
      <c r="AS869" s="32">
        <v>0</v>
      </c>
      <c r="AT869" s="32">
        <v>0</v>
      </c>
      <c r="AU869" s="32">
        <v>0</v>
      </c>
      <c r="AV869" s="32">
        <v>0</v>
      </c>
      <c r="AW869" s="32">
        <v>0</v>
      </c>
      <c r="AX869" s="32">
        <v>0</v>
      </c>
      <c r="AY869" s="32">
        <v>0</v>
      </c>
      <c r="AZ869" s="32">
        <v>0</v>
      </c>
      <c r="BA869" s="30"/>
      <c r="BB869" s="30"/>
      <c r="BC869" s="30"/>
      <c r="BD869" s="30"/>
      <c r="BE869" s="10" t="str">
        <f t="shared" si="220"/>
        <v>OK</v>
      </c>
      <c r="BF869" s="10" t="str">
        <f t="shared" si="221"/>
        <v>OK</v>
      </c>
      <c r="BG869" s="4">
        <f t="shared" si="222"/>
        <v>0</v>
      </c>
      <c r="BH869" s="11">
        <f t="shared" si="223"/>
        <v>24000000</v>
      </c>
      <c r="BI869" s="11">
        <f t="shared" si="224"/>
        <v>24000000</v>
      </c>
      <c r="BJ869" s="4">
        <f t="shared" si="225"/>
        <v>0</v>
      </c>
      <c r="BK869" s="4">
        <f t="shared" si="226"/>
        <v>0</v>
      </c>
      <c r="BO869" s="12"/>
      <c r="BT869" s="36"/>
      <c r="BU869" s="36"/>
      <c r="BV869" s="36"/>
      <c r="BW869" s="36"/>
      <c r="BX869" s="36"/>
      <c r="BY869" s="36"/>
      <c r="BZ869" s="36"/>
      <c r="CA869" s="36"/>
    </row>
    <row r="870" spans="1:79" ht="114">
      <c r="A870" s="38" t="s">
        <v>3801</v>
      </c>
      <c r="B870" s="33" t="s">
        <v>3981</v>
      </c>
      <c r="C870" s="27" t="s">
        <v>259</v>
      </c>
      <c r="D870" s="27" t="s">
        <v>246</v>
      </c>
      <c r="E870" s="18" t="s">
        <v>3862</v>
      </c>
      <c r="F870" s="19" t="s">
        <v>3863</v>
      </c>
      <c r="G870" s="19" t="s">
        <v>3864</v>
      </c>
      <c r="H870" s="19" t="s">
        <v>3865</v>
      </c>
      <c r="I870" s="19">
        <v>80111601</v>
      </c>
      <c r="J870" s="19" t="s">
        <v>1327</v>
      </c>
      <c r="K870" s="19" t="s">
        <v>1334</v>
      </c>
      <c r="L870" s="19" t="s">
        <v>4496</v>
      </c>
      <c r="M870" s="20" t="s">
        <v>265</v>
      </c>
      <c r="N870" s="20" t="s">
        <v>265</v>
      </c>
      <c r="O870" s="20" t="s">
        <v>265</v>
      </c>
      <c r="P870" s="20">
        <v>6</v>
      </c>
      <c r="Q870" s="20" t="s">
        <v>1390</v>
      </c>
      <c r="R870" s="20" t="s">
        <v>1823</v>
      </c>
      <c r="S870" s="21">
        <v>24000000</v>
      </c>
      <c r="T870" s="21">
        <v>24000000</v>
      </c>
      <c r="U870" s="20" t="s">
        <v>1404</v>
      </c>
      <c r="V870" s="20" t="s">
        <v>1405</v>
      </c>
      <c r="W870" s="19" t="s">
        <v>3150</v>
      </c>
      <c r="X870" s="19" t="s">
        <v>1438</v>
      </c>
      <c r="Y870" s="19" t="s">
        <v>1459</v>
      </c>
      <c r="Z870" s="19" t="s">
        <v>4956</v>
      </c>
      <c r="AA870" s="19" t="s">
        <v>1660</v>
      </c>
      <c r="AB870" s="19" t="s">
        <v>4980</v>
      </c>
      <c r="AC870" s="32">
        <v>0</v>
      </c>
      <c r="AD870" s="32">
        <v>0</v>
      </c>
      <c r="AE870" s="32">
        <v>24000000</v>
      </c>
      <c r="AF870" s="32">
        <v>0</v>
      </c>
      <c r="AG870" s="32">
        <v>0</v>
      </c>
      <c r="AH870" s="32">
        <v>4000000</v>
      </c>
      <c r="AI870" s="32">
        <v>0</v>
      </c>
      <c r="AJ870" s="32">
        <v>4000000</v>
      </c>
      <c r="AK870" s="32">
        <v>0</v>
      </c>
      <c r="AL870" s="32">
        <v>4000000</v>
      </c>
      <c r="AM870" s="32">
        <v>0</v>
      </c>
      <c r="AN870" s="32">
        <v>4000000</v>
      </c>
      <c r="AO870" s="32">
        <v>0</v>
      </c>
      <c r="AP870" s="32">
        <v>4000000</v>
      </c>
      <c r="AQ870" s="32">
        <v>0</v>
      </c>
      <c r="AR870" s="32">
        <v>4000000</v>
      </c>
      <c r="AS870" s="32">
        <v>0</v>
      </c>
      <c r="AT870" s="32">
        <v>0</v>
      </c>
      <c r="AU870" s="32">
        <v>0</v>
      </c>
      <c r="AV870" s="32">
        <v>0</v>
      </c>
      <c r="AW870" s="32">
        <v>0</v>
      </c>
      <c r="AX870" s="32">
        <v>0</v>
      </c>
      <c r="AY870" s="32">
        <v>0</v>
      </c>
      <c r="AZ870" s="32">
        <v>0</v>
      </c>
      <c r="BA870" s="30"/>
      <c r="BB870" s="30"/>
      <c r="BC870" s="30"/>
      <c r="BD870" s="30"/>
      <c r="BE870" s="10" t="str">
        <f t="shared" si="220"/>
        <v>OK</v>
      </c>
      <c r="BF870" s="10" t="str">
        <f t="shared" si="221"/>
        <v>OK</v>
      </c>
      <c r="BG870" s="4">
        <f t="shared" si="222"/>
        <v>0</v>
      </c>
      <c r="BH870" s="11">
        <f t="shared" si="223"/>
        <v>24000000</v>
      </c>
      <c r="BI870" s="11">
        <f t="shared" si="224"/>
        <v>24000000</v>
      </c>
      <c r="BJ870" s="4">
        <f t="shared" si="225"/>
        <v>0</v>
      </c>
      <c r="BK870" s="4">
        <f t="shared" si="226"/>
        <v>0</v>
      </c>
      <c r="BO870" s="12"/>
      <c r="BT870" s="36"/>
      <c r="BU870" s="36"/>
      <c r="BV870" s="36"/>
      <c r="BW870" s="36"/>
      <c r="BX870" s="36"/>
      <c r="BY870" s="36"/>
      <c r="BZ870" s="36"/>
      <c r="CA870" s="36"/>
    </row>
    <row r="871" spans="1:79" ht="114">
      <c r="A871" s="38" t="s">
        <v>3801</v>
      </c>
      <c r="B871" s="33" t="s">
        <v>3980</v>
      </c>
      <c r="C871" s="27" t="s">
        <v>259</v>
      </c>
      <c r="D871" s="27" t="s">
        <v>246</v>
      </c>
      <c r="E871" s="18" t="s">
        <v>3862</v>
      </c>
      <c r="F871" s="19" t="s">
        <v>3863</v>
      </c>
      <c r="G871" s="19" t="s">
        <v>3864</v>
      </c>
      <c r="H871" s="19" t="s">
        <v>3865</v>
      </c>
      <c r="I871" s="19">
        <v>80111601</v>
      </c>
      <c r="J871" s="19" t="s">
        <v>1327</v>
      </c>
      <c r="K871" s="19" t="s">
        <v>1334</v>
      </c>
      <c r="L871" s="19" t="s">
        <v>4495</v>
      </c>
      <c r="M871" s="20" t="s">
        <v>265</v>
      </c>
      <c r="N871" s="20" t="s">
        <v>265</v>
      </c>
      <c r="O871" s="20" t="s">
        <v>265</v>
      </c>
      <c r="P871" s="20">
        <v>6</v>
      </c>
      <c r="Q871" s="20" t="s">
        <v>1390</v>
      </c>
      <c r="R871" s="20" t="s">
        <v>1823</v>
      </c>
      <c r="S871" s="21">
        <v>24000000</v>
      </c>
      <c r="T871" s="21">
        <v>24000000</v>
      </c>
      <c r="U871" s="20" t="s">
        <v>1404</v>
      </c>
      <c r="V871" s="20" t="s">
        <v>1405</v>
      </c>
      <c r="W871" s="19" t="s">
        <v>3150</v>
      </c>
      <c r="X871" s="19" t="s">
        <v>1438</v>
      </c>
      <c r="Y871" s="19" t="s">
        <v>1459</v>
      </c>
      <c r="Z871" s="19" t="s">
        <v>4956</v>
      </c>
      <c r="AA871" s="19" t="s">
        <v>1660</v>
      </c>
      <c r="AB871" s="19" t="s">
        <v>4980</v>
      </c>
      <c r="AC871" s="32">
        <v>0</v>
      </c>
      <c r="AD871" s="32">
        <v>0</v>
      </c>
      <c r="AE871" s="32">
        <v>24000000</v>
      </c>
      <c r="AF871" s="32">
        <v>0</v>
      </c>
      <c r="AG871" s="32">
        <v>0</v>
      </c>
      <c r="AH871" s="32">
        <v>4000000</v>
      </c>
      <c r="AI871" s="32">
        <v>0</v>
      </c>
      <c r="AJ871" s="32">
        <v>4000000</v>
      </c>
      <c r="AK871" s="32">
        <v>0</v>
      </c>
      <c r="AL871" s="32">
        <v>4000000</v>
      </c>
      <c r="AM871" s="32">
        <v>0</v>
      </c>
      <c r="AN871" s="32">
        <v>4000000</v>
      </c>
      <c r="AO871" s="32">
        <v>0</v>
      </c>
      <c r="AP871" s="32">
        <v>4000000</v>
      </c>
      <c r="AQ871" s="32">
        <v>0</v>
      </c>
      <c r="AR871" s="32">
        <v>4000000</v>
      </c>
      <c r="AS871" s="32">
        <v>0</v>
      </c>
      <c r="AT871" s="32">
        <v>0</v>
      </c>
      <c r="AU871" s="32">
        <v>0</v>
      </c>
      <c r="AV871" s="32">
        <v>0</v>
      </c>
      <c r="AW871" s="32">
        <v>0</v>
      </c>
      <c r="AX871" s="32">
        <v>0</v>
      </c>
      <c r="AY871" s="32">
        <v>0</v>
      </c>
      <c r="AZ871" s="32">
        <v>0</v>
      </c>
      <c r="BA871" s="30"/>
      <c r="BB871" s="30"/>
      <c r="BC871" s="30"/>
      <c r="BD871" s="30"/>
      <c r="BE871" s="10" t="str">
        <f t="shared" si="220"/>
        <v>OK</v>
      </c>
      <c r="BF871" s="10" t="str">
        <f t="shared" si="221"/>
        <v>OK</v>
      </c>
      <c r="BG871" s="4">
        <f t="shared" si="222"/>
        <v>0</v>
      </c>
      <c r="BH871" s="11">
        <f t="shared" si="223"/>
        <v>24000000</v>
      </c>
      <c r="BI871" s="11">
        <f t="shared" si="224"/>
        <v>24000000</v>
      </c>
      <c r="BJ871" s="4">
        <f t="shared" si="225"/>
        <v>0</v>
      </c>
      <c r="BK871" s="4">
        <f t="shared" si="226"/>
        <v>0</v>
      </c>
      <c r="BO871" s="12"/>
      <c r="BT871" s="36"/>
      <c r="BU871" s="36"/>
      <c r="BV871" s="36"/>
      <c r="BW871" s="36"/>
      <c r="BX871" s="36"/>
      <c r="BY871" s="36"/>
      <c r="BZ871" s="36"/>
      <c r="CA871" s="36"/>
    </row>
    <row r="872" spans="1:79" ht="114">
      <c r="A872" s="38" t="s">
        <v>3801</v>
      </c>
      <c r="B872" s="33" t="s">
        <v>3979</v>
      </c>
      <c r="C872" s="27" t="s">
        <v>259</v>
      </c>
      <c r="D872" s="27" t="s">
        <v>246</v>
      </c>
      <c r="E872" s="18" t="s">
        <v>3862</v>
      </c>
      <c r="F872" s="19" t="s">
        <v>3863</v>
      </c>
      <c r="G872" s="19" t="s">
        <v>3864</v>
      </c>
      <c r="H872" s="19" t="s">
        <v>3865</v>
      </c>
      <c r="I872" s="19">
        <v>80111601</v>
      </c>
      <c r="J872" s="19" t="s">
        <v>1327</v>
      </c>
      <c r="K872" s="19" t="s">
        <v>1334</v>
      </c>
      <c r="L872" s="19" t="s">
        <v>4494</v>
      </c>
      <c r="M872" s="20" t="s">
        <v>265</v>
      </c>
      <c r="N872" s="20" t="s">
        <v>265</v>
      </c>
      <c r="O872" s="20" t="s">
        <v>265</v>
      </c>
      <c r="P872" s="20">
        <v>6</v>
      </c>
      <c r="Q872" s="20" t="s">
        <v>1390</v>
      </c>
      <c r="R872" s="20" t="s">
        <v>1823</v>
      </c>
      <c r="S872" s="21">
        <v>24000000</v>
      </c>
      <c r="T872" s="21">
        <v>24000000</v>
      </c>
      <c r="U872" s="20" t="s">
        <v>1404</v>
      </c>
      <c r="V872" s="20" t="s">
        <v>1405</v>
      </c>
      <c r="W872" s="19" t="s">
        <v>3150</v>
      </c>
      <c r="X872" s="19" t="s">
        <v>1438</v>
      </c>
      <c r="Y872" s="19" t="s">
        <v>1459</v>
      </c>
      <c r="Z872" s="19" t="s">
        <v>4956</v>
      </c>
      <c r="AA872" s="19" t="s">
        <v>1660</v>
      </c>
      <c r="AB872" s="19" t="s">
        <v>4980</v>
      </c>
      <c r="AC872" s="32">
        <v>0</v>
      </c>
      <c r="AD872" s="32">
        <v>0</v>
      </c>
      <c r="AE872" s="32">
        <v>24000000</v>
      </c>
      <c r="AF872" s="32">
        <v>0</v>
      </c>
      <c r="AG872" s="32">
        <v>0</v>
      </c>
      <c r="AH872" s="32">
        <v>4000000</v>
      </c>
      <c r="AI872" s="32">
        <v>0</v>
      </c>
      <c r="AJ872" s="32">
        <v>4000000</v>
      </c>
      <c r="AK872" s="32">
        <v>0</v>
      </c>
      <c r="AL872" s="32">
        <v>4000000</v>
      </c>
      <c r="AM872" s="32">
        <v>0</v>
      </c>
      <c r="AN872" s="32">
        <v>4000000</v>
      </c>
      <c r="AO872" s="32">
        <v>0</v>
      </c>
      <c r="AP872" s="32">
        <v>4000000</v>
      </c>
      <c r="AQ872" s="32">
        <v>0</v>
      </c>
      <c r="AR872" s="32">
        <v>4000000</v>
      </c>
      <c r="AS872" s="32">
        <v>0</v>
      </c>
      <c r="AT872" s="32">
        <v>0</v>
      </c>
      <c r="AU872" s="32">
        <v>0</v>
      </c>
      <c r="AV872" s="32">
        <v>0</v>
      </c>
      <c r="AW872" s="32">
        <v>0</v>
      </c>
      <c r="AX872" s="32">
        <v>0</v>
      </c>
      <c r="AY872" s="32">
        <v>0</v>
      </c>
      <c r="AZ872" s="32">
        <v>0</v>
      </c>
      <c r="BA872" s="30"/>
      <c r="BB872" s="30"/>
      <c r="BC872" s="30"/>
      <c r="BD872" s="30"/>
      <c r="BE872" s="10" t="str">
        <f t="shared" si="220"/>
        <v>OK</v>
      </c>
      <c r="BF872" s="10" t="str">
        <f t="shared" si="221"/>
        <v>OK</v>
      </c>
      <c r="BG872" s="4">
        <f t="shared" si="222"/>
        <v>0</v>
      </c>
      <c r="BH872" s="11">
        <f t="shared" si="223"/>
        <v>24000000</v>
      </c>
      <c r="BI872" s="11">
        <f t="shared" si="224"/>
        <v>24000000</v>
      </c>
      <c r="BJ872" s="4">
        <f t="shared" si="225"/>
        <v>0</v>
      </c>
      <c r="BK872" s="4">
        <f t="shared" si="226"/>
        <v>0</v>
      </c>
      <c r="BO872" s="12"/>
      <c r="BT872" s="36"/>
      <c r="BU872" s="36"/>
      <c r="BV872" s="36"/>
      <c r="BW872" s="36"/>
      <c r="BX872" s="36"/>
      <c r="BY872" s="36"/>
      <c r="BZ872" s="36"/>
      <c r="CA872" s="36"/>
    </row>
    <row r="873" spans="1:79" ht="114">
      <c r="A873" s="38" t="s">
        <v>3801</v>
      </c>
      <c r="B873" s="33" t="s">
        <v>3978</v>
      </c>
      <c r="C873" s="27" t="s">
        <v>259</v>
      </c>
      <c r="D873" s="27" t="s">
        <v>246</v>
      </c>
      <c r="E873" s="18" t="s">
        <v>3862</v>
      </c>
      <c r="F873" s="19" t="s">
        <v>3863</v>
      </c>
      <c r="G873" s="19" t="s">
        <v>3864</v>
      </c>
      <c r="H873" s="19" t="s">
        <v>3865</v>
      </c>
      <c r="I873" s="19">
        <v>80111601</v>
      </c>
      <c r="J873" s="19" t="s">
        <v>1327</v>
      </c>
      <c r="K873" s="19" t="s">
        <v>1334</v>
      </c>
      <c r="L873" s="19" t="s">
        <v>4493</v>
      </c>
      <c r="M873" s="20" t="s">
        <v>265</v>
      </c>
      <c r="N873" s="20" t="s">
        <v>265</v>
      </c>
      <c r="O873" s="20" t="s">
        <v>265</v>
      </c>
      <c r="P873" s="20">
        <v>6</v>
      </c>
      <c r="Q873" s="20" t="s">
        <v>1390</v>
      </c>
      <c r="R873" s="20" t="s">
        <v>1823</v>
      </c>
      <c r="S873" s="21">
        <v>24000000</v>
      </c>
      <c r="T873" s="21">
        <v>24000000</v>
      </c>
      <c r="U873" s="20" t="s">
        <v>1404</v>
      </c>
      <c r="V873" s="20" t="s">
        <v>1405</v>
      </c>
      <c r="W873" s="19" t="s">
        <v>3150</v>
      </c>
      <c r="X873" s="19" t="s">
        <v>1438</v>
      </c>
      <c r="Y873" s="19" t="s">
        <v>1459</v>
      </c>
      <c r="Z873" s="19" t="s">
        <v>4956</v>
      </c>
      <c r="AA873" s="19" t="s">
        <v>1660</v>
      </c>
      <c r="AB873" s="19" t="s">
        <v>4980</v>
      </c>
      <c r="AC873" s="32">
        <v>0</v>
      </c>
      <c r="AD873" s="32">
        <v>0</v>
      </c>
      <c r="AE873" s="32">
        <v>24000000</v>
      </c>
      <c r="AF873" s="32">
        <v>0</v>
      </c>
      <c r="AG873" s="32">
        <v>0</v>
      </c>
      <c r="AH873" s="32">
        <v>4000000</v>
      </c>
      <c r="AI873" s="32">
        <v>0</v>
      </c>
      <c r="AJ873" s="32">
        <v>4000000</v>
      </c>
      <c r="AK873" s="32">
        <v>0</v>
      </c>
      <c r="AL873" s="32">
        <v>4000000</v>
      </c>
      <c r="AM873" s="32">
        <v>0</v>
      </c>
      <c r="AN873" s="32">
        <v>4000000</v>
      </c>
      <c r="AO873" s="32">
        <v>0</v>
      </c>
      <c r="AP873" s="32">
        <v>4000000</v>
      </c>
      <c r="AQ873" s="32">
        <v>0</v>
      </c>
      <c r="AR873" s="32">
        <v>4000000</v>
      </c>
      <c r="AS873" s="32">
        <v>0</v>
      </c>
      <c r="AT873" s="32">
        <v>0</v>
      </c>
      <c r="AU873" s="32">
        <v>0</v>
      </c>
      <c r="AV873" s="32">
        <v>0</v>
      </c>
      <c r="AW873" s="32">
        <v>0</v>
      </c>
      <c r="AX873" s="32">
        <v>0</v>
      </c>
      <c r="AY873" s="32">
        <v>0</v>
      </c>
      <c r="AZ873" s="32">
        <v>0</v>
      </c>
      <c r="BA873" s="30"/>
      <c r="BB873" s="30"/>
      <c r="BC873" s="30"/>
      <c r="BD873" s="30"/>
      <c r="BE873" s="10" t="str">
        <f t="shared" si="220"/>
        <v>OK</v>
      </c>
      <c r="BF873" s="10" t="str">
        <f t="shared" si="221"/>
        <v>OK</v>
      </c>
      <c r="BG873" s="4">
        <f t="shared" si="222"/>
        <v>0</v>
      </c>
      <c r="BH873" s="11">
        <f t="shared" si="223"/>
        <v>24000000</v>
      </c>
      <c r="BI873" s="11">
        <f t="shared" si="224"/>
        <v>24000000</v>
      </c>
      <c r="BJ873" s="4">
        <f t="shared" si="225"/>
        <v>0</v>
      </c>
      <c r="BK873" s="4">
        <f t="shared" si="226"/>
        <v>0</v>
      </c>
      <c r="BO873" s="12"/>
      <c r="BT873" s="36"/>
      <c r="BU873" s="36"/>
      <c r="BV873" s="36"/>
      <c r="BW873" s="36"/>
      <c r="BX873" s="36"/>
      <c r="BY873" s="36"/>
      <c r="BZ873" s="36"/>
      <c r="CA873" s="36"/>
    </row>
    <row r="874" spans="1:79" ht="114">
      <c r="A874" s="38" t="s">
        <v>3801</v>
      </c>
      <c r="B874" s="33" t="s">
        <v>3977</v>
      </c>
      <c r="C874" s="27" t="s">
        <v>259</v>
      </c>
      <c r="D874" s="27" t="s">
        <v>246</v>
      </c>
      <c r="E874" s="18" t="s">
        <v>3862</v>
      </c>
      <c r="F874" s="19" t="s">
        <v>3863</v>
      </c>
      <c r="G874" s="19" t="s">
        <v>3864</v>
      </c>
      <c r="H874" s="19" t="s">
        <v>3865</v>
      </c>
      <c r="I874" s="19">
        <v>80111601</v>
      </c>
      <c r="J874" s="19" t="s">
        <v>1327</v>
      </c>
      <c r="K874" s="19" t="s">
        <v>1334</v>
      </c>
      <c r="L874" s="19" t="s">
        <v>4492</v>
      </c>
      <c r="M874" s="20" t="s">
        <v>265</v>
      </c>
      <c r="N874" s="20" t="s">
        <v>265</v>
      </c>
      <c r="O874" s="20" t="s">
        <v>265</v>
      </c>
      <c r="P874" s="20">
        <v>6</v>
      </c>
      <c r="Q874" s="20" t="s">
        <v>1390</v>
      </c>
      <c r="R874" s="20" t="s">
        <v>1823</v>
      </c>
      <c r="S874" s="21">
        <v>24000000</v>
      </c>
      <c r="T874" s="21">
        <v>24000000</v>
      </c>
      <c r="U874" s="20" t="s">
        <v>1404</v>
      </c>
      <c r="V874" s="20" t="s">
        <v>1405</v>
      </c>
      <c r="W874" s="19" t="s">
        <v>3150</v>
      </c>
      <c r="X874" s="19" t="s">
        <v>1438</v>
      </c>
      <c r="Y874" s="19" t="s">
        <v>1459</v>
      </c>
      <c r="Z874" s="19" t="s">
        <v>4956</v>
      </c>
      <c r="AA874" s="19" t="s">
        <v>1660</v>
      </c>
      <c r="AB874" s="19" t="s">
        <v>4980</v>
      </c>
      <c r="AC874" s="32">
        <v>0</v>
      </c>
      <c r="AD874" s="32">
        <v>0</v>
      </c>
      <c r="AE874" s="32">
        <v>24000000</v>
      </c>
      <c r="AF874" s="32">
        <v>0</v>
      </c>
      <c r="AG874" s="32">
        <v>0</v>
      </c>
      <c r="AH874" s="32">
        <v>4000000</v>
      </c>
      <c r="AI874" s="32">
        <v>0</v>
      </c>
      <c r="AJ874" s="32">
        <v>4000000</v>
      </c>
      <c r="AK874" s="32">
        <v>0</v>
      </c>
      <c r="AL874" s="32">
        <v>4000000</v>
      </c>
      <c r="AM874" s="32">
        <v>0</v>
      </c>
      <c r="AN874" s="32">
        <v>4000000</v>
      </c>
      <c r="AO874" s="32">
        <v>0</v>
      </c>
      <c r="AP874" s="32">
        <v>4000000</v>
      </c>
      <c r="AQ874" s="32">
        <v>0</v>
      </c>
      <c r="AR874" s="32">
        <v>4000000</v>
      </c>
      <c r="AS874" s="32">
        <v>0</v>
      </c>
      <c r="AT874" s="32">
        <v>0</v>
      </c>
      <c r="AU874" s="32">
        <v>0</v>
      </c>
      <c r="AV874" s="32">
        <v>0</v>
      </c>
      <c r="AW874" s="32">
        <v>0</v>
      </c>
      <c r="AX874" s="32">
        <v>0</v>
      </c>
      <c r="AY874" s="32">
        <v>0</v>
      </c>
      <c r="AZ874" s="32">
        <v>0</v>
      </c>
      <c r="BA874" s="30"/>
      <c r="BB874" s="30"/>
      <c r="BC874" s="30"/>
      <c r="BD874" s="30"/>
      <c r="BE874" s="10" t="str">
        <f t="shared" si="220"/>
        <v>OK</v>
      </c>
      <c r="BF874" s="10" t="str">
        <f t="shared" si="221"/>
        <v>OK</v>
      </c>
      <c r="BG874" s="4">
        <f t="shared" si="222"/>
        <v>0</v>
      </c>
      <c r="BH874" s="11">
        <f t="shared" si="223"/>
        <v>24000000</v>
      </c>
      <c r="BI874" s="11">
        <f t="shared" si="224"/>
        <v>24000000</v>
      </c>
      <c r="BJ874" s="4">
        <f t="shared" si="225"/>
        <v>0</v>
      </c>
      <c r="BK874" s="4">
        <f t="shared" si="226"/>
        <v>0</v>
      </c>
      <c r="BO874" s="12"/>
      <c r="BT874" s="36"/>
      <c r="BU874" s="36"/>
      <c r="BV874" s="36"/>
      <c r="BW874" s="36"/>
      <c r="BX874" s="36"/>
      <c r="BY874" s="36"/>
      <c r="BZ874" s="36"/>
      <c r="CA874" s="36"/>
    </row>
    <row r="875" spans="1:79" ht="114">
      <c r="A875" s="38" t="s">
        <v>3801</v>
      </c>
      <c r="B875" s="33" t="s">
        <v>3976</v>
      </c>
      <c r="C875" s="27" t="s">
        <v>259</v>
      </c>
      <c r="D875" s="27" t="s">
        <v>246</v>
      </c>
      <c r="E875" s="18" t="s">
        <v>3862</v>
      </c>
      <c r="F875" s="19" t="s">
        <v>3863</v>
      </c>
      <c r="G875" s="19" t="s">
        <v>3864</v>
      </c>
      <c r="H875" s="19" t="s">
        <v>3865</v>
      </c>
      <c r="I875" s="19">
        <v>80111601</v>
      </c>
      <c r="J875" s="19" t="s">
        <v>1327</v>
      </c>
      <c r="K875" s="19" t="s">
        <v>1334</v>
      </c>
      <c r="L875" s="19" t="s">
        <v>4491</v>
      </c>
      <c r="M875" s="20" t="s">
        <v>265</v>
      </c>
      <c r="N875" s="20" t="s">
        <v>265</v>
      </c>
      <c r="O875" s="20" t="s">
        <v>265</v>
      </c>
      <c r="P875" s="20">
        <v>6</v>
      </c>
      <c r="Q875" s="20" t="s">
        <v>1390</v>
      </c>
      <c r="R875" s="20" t="s">
        <v>1823</v>
      </c>
      <c r="S875" s="21">
        <v>24000000</v>
      </c>
      <c r="T875" s="21">
        <v>24000000</v>
      </c>
      <c r="U875" s="20" t="s">
        <v>1404</v>
      </c>
      <c r="V875" s="20" t="s">
        <v>1405</v>
      </c>
      <c r="W875" s="19" t="s">
        <v>3150</v>
      </c>
      <c r="X875" s="19" t="s">
        <v>1438</v>
      </c>
      <c r="Y875" s="19" t="s">
        <v>1459</v>
      </c>
      <c r="Z875" s="19" t="s">
        <v>4956</v>
      </c>
      <c r="AA875" s="19" t="s">
        <v>1660</v>
      </c>
      <c r="AB875" s="19" t="s">
        <v>4980</v>
      </c>
      <c r="AC875" s="32">
        <v>0</v>
      </c>
      <c r="AD875" s="32">
        <v>0</v>
      </c>
      <c r="AE875" s="32">
        <v>24000000</v>
      </c>
      <c r="AF875" s="32">
        <v>0</v>
      </c>
      <c r="AG875" s="32">
        <v>0</v>
      </c>
      <c r="AH875" s="32">
        <v>4000000</v>
      </c>
      <c r="AI875" s="32">
        <v>0</v>
      </c>
      <c r="AJ875" s="32">
        <v>4000000</v>
      </c>
      <c r="AK875" s="32">
        <v>0</v>
      </c>
      <c r="AL875" s="32">
        <v>4000000</v>
      </c>
      <c r="AM875" s="32">
        <v>0</v>
      </c>
      <c r="AN875" s="32">
        <v>4000000</v>
      </c>
      <c r="AO875" s="32">
        <v>0</v>
      </c>
      <c r="AP875" s="32">
        <v>4000000</v>
      </c>
      <c r="AQ875" s="32">
        <v>0</v>
      </c>
      <c r="AR875" s="32">
        <v>4000000</v>
      </c>
      <c r="AS875" s="32">
        <v>0</v>
      </c>
      <c r="AT875" s="32">
        <v>0</v>
      </c>
      <c r="AU875" s="32">
        <v>0</v>
      </c>
      <c r="AV875" s="32">
        <v>0</v>
      </c>
      <c r="AW875" s="32">
        <v>0</v>
      </c>
      <c r="AX875" s="32">
        <v>0</v>
      </c>
      <c r="AY875" s="32">
        <v>0</v>
      </c>
      <c r="AZ875" s="32">
        <v>0</v>
      </c>
      <c r="BA875" s="30"/>
      <c r="BB875" s="30"/>
      <c r="BC875" s="30"/>
      <c r="BD875" s="30"/>
      <c r="BE875" s="10" t="str">
        <f t="shared" si="220"/>
        <v>OK</v>
      </c>
      <c r="BF875" s="10" t="str">
        <f t="shared" si="221"/>
        <v>OK</v>
      </c>
      <c r="BG875" s="4">
        <f t="shared" si="222"/>
        <v>0</v>
      </c>
      <c r="BH875" s="11">
        <f t="shared" si="223"/>
        <v>24000000</v>
      </c>
      <c r="BI875" s="11">
        <f t="shared" si="224"/>
        <v>24000000</v>
      </c>
      <c r="BJ875" s="4">
        <f t="shared" si="225"/>
        <v>0</v>
      </c>
      <c r="BK875" s="4">
        <f t="shared" si="226"/>
        <v>0</v>
      </c>
      <c r="BO875" s="12"/>
      <c r="BT875" s="36"/>
      <c r="BU875" s="36"/>
      <c r="BV875" s="36"/>
      <c r="BW875" s="36"/>
      <c r="BX875" s="36"/>
      <c r="BY875" s="36"/>
      <c r="BZ875" s="36"/>
      <c r="CA875" s="36"/>
    </row>
    <row r="876" spans="1:79" ht="114">
      <c r="A876" s="38" t="s">
        <v>3801</v>
      </c>
      <c r="B876" s="33" t="s">
        <v>3975</v>
      </c>
      <c r="C876" s="27" t="s">
        <v>259</v>
      </c>
      <c r="D876" s="27" t="s">
        <v>246</v>
      </c>
      <c r="E876" s="18" t="s">
        <v>3862</v>
      </c>
      <c r="F876" s="19" t="s">
        <v>3863</v>
      </c>
      <c r="G876" s="19" t="s">
        <v>3864</v>
      </c>
      <c r="H876" s="19" t="s">
        <v>3865</v>
      </c>
      <c r="I876" s="19">
        <v>80111601</v>
      </c>
      <c r="J876" s="19" t="s">
        <v>1327</v>
      </c>
      <c r="K876" s="19" t="s">
        <v>1334</v>
      </c>
      <c r="L876" s="19" t="s">
        <v>4490</v>
      </c>
      <c r="M876" s="20" t="s">
        <v>265</v>
      </c>
      <c r="N876" s="20" t="s">
        <v>265</v>
      </c>
      <c r="O876" s="20" t="s">
        <v>265</v>
      </c>
      <c r="P876" s="20">
        <v>6</v>
      </c>
      <c r="Q876" s="20" t="s">
        <v>1390</v>
      </c>
      <c r="R876" s="20" t="s">
        <v>1823</v>
      </c>
      <c r="S876" s="21">
        <v>24000000</v>
      </c>
      <c r="T876" s="21">
        <v>24000000</v>
      </c>
      <c r="U876" s="20" t="s">
        <v>1404</v>
      </c>
      <c r="V876" s="20" t="s">
        <v>1405</v>
      </c>
      <c r="W876" s="19" t="s">
        <v>3150</v>
      </c>
      <c r="X876" s="19" t="s">
        <v>1438</v>
      </c>
      <c r="Y876" s="19" t="s">
        <v>1459</v>
      </c>
      <c r="Z876" s="19" t="s">
        <v>4956</v>
      </c>
      <c r="AA876" s="19" t="s">
        <v>1660</v>
      </c>
      <c r="AB876" s="19" t="s">
        <v>4980</v>
      </c>
      <c r="AC876" s="32">
        <v>0</v>
      </c>
      <c r="AD876" s="32">
        <v>0</v>
      </c>
      <c r="AE876" s="32">
        <v>24000000</v>
      </c>
      <c r="AF876" s="32">
        <v>0</v>
      </c>
      <c r="AG876" s="32">
        <v>0</v>
      </c>
      <c r="AH876" s="32">
        <v>4000000</v>
      </c>
      <c r="AI876" s="32">
        <v>0</v>
      </c>
      <c r="AJ876" s="32">
        <v>4000000</v>
      </c>
      <c r="AK876" s="32">
        <v>0</v>
      </c>
      <c r="AL876" s="32">
        <v>4000000</v>
      </c>
      <c r="AM876" s="32">
        <v>0</v>
      </c>
      <c r="AN876" s="32">
        <v>4000000</v>
      </c>
      <c r="AO876" s="32">
        <v>0</v>
      </c>
      <c r="AP876" s="32">
        <v>4000000</v>
      </c>
      <c r="AQ876" s="32">
        <v>0</v>
      </c>
      <c r="AR876" s="32">
        <v>4000000</v>
      </c>
      <c r="AS876" s="32">
        <v>0</v>
      </c>
      <c r="AT876" s="32">
        <v>0</v>
      </c>
      <c r="AU876" s="32">
        <v>0</v>
      </c>
      <c r="AV876" s="32">
        <v>0</v>
      </c>
      <c r="AW876" s="32">
        <v>0</v>
      </c>
      <c r="AX876" s="32">
        <v>0</v>
      </c>
      <c r="AY876" s="32">
        <v>0</v>
      </c>
      <c r="AZ876" s="32">
        <v>0</v>
      </c>
      <c r="BA876" s="30"/>
      <c r="BB876" s="30"/>
      <c r="BC876" s="30"/>
      <c r="BD876" s="30"/>
      <c r="BE876" s="10" t="str">
        <f t="shared" si="220"/>
        <v>OK</v>
      </c>
      <c r="BF876" s="10" t="str">
        <f t="shared" si="221"/>
        <v>OK</v>
      </c>
      <c r="BG876" s="4">
        <f t="shared" si="222"/>
        <v>0</v>
      </c>
      <c r="BH876" s="11">
        <f t="shared" si="223"/>
        <v>24000000</v>
      </c>
      <c r="BI876" s="11">
        <f t="shared" si="224"/>
        <v>24000000</v>
      </c>
      <c r="BJ876" s="4">
        <f t="shared" si="225"/>
        <v>0</v>
      </c>
      <c r="BK876" s="4">
        <f t="shared" si="226"/>
        <v>0</v>
      </c>
      <c r="BO876" s="12"/>
      <c r="BT876" s="36"/>
      <c r="BU876" s="36"/>
      <c r="BV876" s="36"/>
      <c r="BW876" s="36"/>
      <c r="BX876" s="36"/>
      <c r="BY876" s="36"/>
      <c r="BZ876" s="36"/>
      <c r="CA876" s="36"/>
    </row>
    <row r="877" spans="1:79" ht="114">
      <c r="A877" s="38" t="s">
        <v>3801</v>
      </c>
      <c r="B877" s="33" t="s">
        <v>3974</v>
      </c>
      <c r="C877" s="27" t="s">
        <v>259</v>
      </c>
      <c r="D877" s="27" t="s">
        <v>246</v>
      </c>
      <c r="E877" s="18" t="s">
        <v>3862</v>
      </c>
      <c r="F877" s="19" t="s">
        <v>3863</v>
      </c>
      <c r="G877" s="19" t="s">
        <v>3864</v>
      </c>
      <c r="H877" s="19" t="s">
        <v>3865</v>
      </c>
      <c r="I877" s="19">
        <v>80111601</v>
      </c>
      <c r="J877" s="19" t="s">
        <v>1327</v>
      </c>
      <c r="K877" s="19" t="s">
        <v>1334</v>
      </c>
      <c r="L877" s="19" t="s">
        <v>4489</v>
      </c>
      <c r="M877" s="20" t="s">
        <v>265</v>
      </c>
      <c r="N877" s="20" t="s">
        <v>265</v>
      </c>
      <c r="O877" s="20" t="s">
        <v>265</v>
      </c>
      <c r="P877" s="20">
        <v>6</v>
      </c>
      <c r="Q877" s="20" t="s">
        <v>1390</v>
      </c>
      <c r="R877" s="20" t="s">
        <v>1823</v>
      </c>
      <c r="S877" s="21">
        <v>24000000</v>
      </c>
      <c r="T877" s="21">
        <v>24000000</v>
      </c>
      <c r="U877" s="20" t="s">
        <v>1404</v>
      </c>
      <c r="V877" s="20" t="s">
        <v>1405</v>
      </c>
      <c r="W877" s="19" t="s">
        <v>3150</v>
      </c>
      <c r="X877" s="19" t="s">
        <v>1438</v>
      </c>
      <c r="Y877" s="19" t="s">
        <v>1459</v>
      </c>
      <c r="Z877" s="19" t="s">
        <v>4956</v>
      </c>
      <c r="AA877" s="19" t="s">
        <v>1660</v>
      </c>
      <c r="AB877" s="19" t="s">
        <v>4980</v>
      </c>
      <c r="AC877" s="32">
        <v>0</v>
      </c>
      <c r="AD877" s="32">
        <v>0</v>
      </c>
      <c r="AE877" s="32">
        <v>24000000</v>
      </c>
      <c r="AF877" s="32">
        <v>0</v>
      </c>
      <c r="AG877" s="32">
        <v>0</v>
      </c>
      <c r="AH877" s="32">
        <v>4000000</v>
      </c>
      <c r="AI877" s="32">
        <v>0</v>
      </c>
      <c r="AJ877" s="32">
        <v>4000000</v>
      </c>
      <c r="AK877" s="32">
        <v>0</v>
      </c>
      <c r="AL877" s="32">
        <v>4000000</v>
      </c>
      <c r="AM877" s="32">
        <v>0</v>
      </c>
      <c r="AN877" s="32">
        <v>4000000</v>
      </c>
      <c r="AO877" s="32">
        <v>0</v>
      </c>
      <c r="AP877" s="32">
        <v>4000000</v>
      </c>
      <c r="AQ877" s="32">
        <v>0</v>
      </c>
      <c r="AR877" s="32">
        <v>4000000</v>
      </c>
      <c r="AS877" s="32">
        <v>0</v>
      </c>
      <c r="AT877" s="32">
        <v>0</v>
      </c>
      <c r="AU877" s="32">
        <v>0</v>
      </c>
      <c r="AV877" s="32">
        <v>0</v>
      </c>
      <c r="AW877" s="32">
        <v>0</v>
      </c>
      <c r="AX877" s="32">
        <v>0</v>
      </c>
      <c r="AY877" s="32">
        <v>0</v>
      </c>
      <c r="AZ877" s="32">
        <v>0</v>
      </c>
      <c r="BA877" s="30"/>
      <c r="BB877" s="30"/>
      <c r="BC877" s="30"/>
      <c r="BD877" s="30"/>
      <c r="BE877" s="10" t="str">
        <f t="shared" si="220"/>
        <v>OK</v>
      </c>
      <c r="BF877" s="10" t="str">
        <f t="shared" si="221"/>
        <v>OK</v>
      </c>
      <c r="BG877" s="4">
        <f t="shared" si="222"/>
        <v>0</v>
      </c>
      <c r="BH877" s="11">
        <f t="shared" si="223"/>
        <v>24000000</v>
      </c>
      <c r="BI877" s="11">
        <f t="shared" si="224"/>
        <v>24000000</v>
      </c>
      <c r="BJ877" s="4">
        <f t="shared" si="225"/>
        <v>0</v>
      </c>
      <c r="BK877" s="4">
        <f t="shared" si="226"/>
        <v>0</v>
      </c>
      <c r="BO877" s="12"/>
      <c r="BT877" s="36"/>
      <c r="BU877" s="36"/>
      <c r="BV877" s="36"/>
      <c r="BW877" s="36"/>
      <c r="BX877" s="36"/>
      <c r="BY877" s="36"/>
      <c r="BZ877" s="36"/>
      <c r="CA877" s="36"/>
    </row>
    <row r="878" spans="1:79" ht="114">
      <c r="A878" s="38" t="s">
        <v>3801</v>
      </c>
      <c r="B878" s="33" t="s">
        <v>3973</v>
      </c>
      <c r="C878" s="27" t="s">
        <v>259</v>
      </c>
      <c r="D878" s="27" t="s">
        <v>246</v>
      </c>
      <c r="E878" s="18" t="s">
        <v>3862</v>
      </c>
      <c r="F878" s="19" t="s">
        <v>3863</v>
      </c>
      <c r="G878" s="19" t="s">
        <v>3864</v>
      </c>
      <c r="H878" s="19" t="s">
        <v>3865</v>
      </c>
      <c r="I878" s="19">
        <v>80111601</v>
      </c>
      <c r="J878" s="19" t="s">
        <v>1327</v>
      </c>
      <c r="K878" s="19" t="s">
        <v>1334</v>
      </c>
      <c r="L878" s="19" t="s">
        <v>4488</v>
      </c>
      <c r="M878" s="20" t="s">
        <v>265</v>
      </c>
      <c r="N878" s="20" t="s">
        <v>265</v>
      </c>
      <c r="O878" s="20" t="s">
        <v>265</v>
      </c>
      <c r="P878" s="20">
        <v>6</v>
      </c>
      <c r="Q878" s="20" t="s">
        <v>1390</v>
      </c>
      <c r="R878" s="20" t="s">
        <v>1823</v>
      </c>
      <c r="S878" s="21">
        <v>24000000</v>
      </c>
      <c r="T878" s="21">
        <v>24000000</v>
      </c>
      <c r="U878" s="20" t="s">
        <v>1404</v>
      </c>
      <c r="V878" s="20" t="s">
        <v>1405</v>
      </c>
      <c r="W878" s="19" t="s">
        <v>3150</v>
      </c>
      <c r="X878" s="19" t="s">
        <v>1438</v>
      </c>
      <c r="Y878" s="19" t="s">
        <v>1459</v>
      </c>
      <c r="Z878" s="19" t="s">
        <v>4956</v>
      </c>
      <c r="AA878" s="19" t="s">
        <v>1660</v>
      </c>
      <c r="AB878" s="19" t="s">
        <v>4980</v>
      </c>
      <c r="AC878" s="32">
        <v>0</v>
      </c>
      <c r="AD878" s="32">
        <v>0</v>
      </c>
      <c r="AE878" s="32">
        <v>24000000</v>
      </c>
      <c r="AF878" s="32">
        <v>0</v>
      </c>
      <c r="AG878" s="32">
        <v>0</v>
      </c>
      <c r="AH878" s="32">
        <v>4000000</v>
      </c>
      <c r="AI878" s="32">
        <v>0</v>
      </c>
      <c r="AJ878" s="32">
        <v>4000000</v>
      </c>
      <c r="AK878" s="32">
        <v>0</v>
      </c>
      <c r="AL878" s="32">
        <v>4000000</v>
      </c>
      <c r="AM878" s="32">
        <v>0</v>
      </c>
      <c r="AN878" s="32">
        <v>4000000</v>
      </c>
      <c r="AO878" s="32">
        <v>0</v>
      </c>
      <c r="AP878" s="32">
        <v>4000000</v>
      </c>
      <c r="AQ878" s="32">
        <v>0</v>
      </c>
      <c r="AR878" s="32">
        <v>4000000</v>
      </c>
      <c r="AS878" s="32">
        <v>0</v>
      </c>
      <c r="AT878" s="32">
        <v>0</v>
      </c>
      <c r="AU878" s="32">
        <v>0</v>
      </c>
      <c r="AV878" s="32">
        <v>0</v>
      </c>
      <c r="AW878" s="32">
        <v>0</v>
      </c>
      <c r="AX878" s="32">
        <v>0</v>
      </c>
      <c r="AY878" s="32">
        <v>0</v>
      </c>
      <c r="AZ878" s="32">
        <v>0</v>
      </c>
      <c r="BA878" s="30"/>
      <c r="BB878" s="30"/>
      <c r="BC878" s="30"/>
      <c r="BD878" s="30"/>
      <c r="BE878" s="10" t="str">
        <f t="shared" si="220"/>
        <v>OK</v>
      </c>
      <c r="BF878" s="10" t="str">
        <f t="shared" si="221"/>
        <v>OK</v>
      </c>
      <c r="BG878" s="4">
        <f t="shared" si="222"/>
        <v>0</v>
      </c>
      <c r="BH878" s="11">
        <f t="shared" si="223"/>
        <v>24000000</v>
      </c>
      <c r="BI878" s="11">
        <f t="shared" si="224"/>
        <v>24000000</v>
      </c>
      <c r="BJ878" s="4">
        <f t="shared" si="225"/>
        <v>0</v>
      </c>
      <c r="BK878" s="4">
        <f t="shared" si="226"/>
        <v>0</v>
      </c>
      <c r="BO878" s="12"/>
      <c r="BT878" s="36"/>
      <c r="BU878" s="36"/>
      <c r="BV878" s="36"/>
      <c r="BW878" s="36"/>
      <c r="BX878" s="36"/>
      <c r="BY878" s="36"/>
      <c r="BZ878" s="36"/>
      <c r="CA878" s="36"/>
    </row>
    <row r="879" spans="1:79" ht="114">
      <c r="A879" s="38" t="s">
        <v>3801</v>
      </c>
      <c r="B879" s="33" t="s">
        <v>3972</v>
      </c>
      <c r="C879" s="27" t="s">
        <v>259</v>
      </c>
      <c r="D879" s="27" t="s">
        <v>246</v>
      </c>
      <c r="E879" s="18" t="s">
        <v>3862</v>
      </c>
      <c r="F879" s="19" t="s">
        <v>3863</v>
      </c>
      <c r="G879" s="19" t="s">
        <v>3864</v>
      </c>
      <c r="H879" s="19" t="s">
        <v>3865</v>
      </c>
      <c r="I879" s="19">
        <v>80111601</v>
      </c>
      <c r="J879" s="19" t="s">
        <v>1327</v>
      </c>
      <c r="K879" s="19" t="s">
        <v>1334</v>
      </c>
      <c r="L879" s="19" t="s">
        <v>4487</v>
      </c>
      <c r="M879" s="20" t="s">
        <v>265</v>
      </c>
      <c r="N879" s="20" t="s">
        <v>265</v>
      </c>
      <c r="O879" s="20" t="s">
        <v>265</v>
      </c>
      <c r="P879" s="20">
        <v>6</v>
      </c>
      <c r="Q879" s="20" t="s">
        <v>1390</v>
      </c>
      <c r="R879" s="20" t="s">
        <v>1823</v>
      </c>
      <c r="S879" s="21">
        <v>24000000</v>
      </c>
      <c r="T879" s="21">
        <v>24000000</v>
      </c>
      <c r="U879" s="20" t="s">
        <v>1404</v>
      </c>
      <c r="V879" s="20" t="s">
        <v>1405</v>
      </c>
      <c r="W879" s="19" t="s">
        <v>3150</v>
      </c>
      <c r="X879" s="19" t="s">
        <v>1438</v>
      </c>
      <c r="Y879" s="19" t="s">
        <v>1459</v>
      </c>
      <c r="Z879" s="19" t="s">
        <v>4956</v>
      </c>
      <c r="AA879" s="19" t="s">
        <v>1660</v>
      </c>
      <c r="AB879" s="19" t="s">
        <v>4980</v>
      </c>
      <c r="AC879" s="32">
        <v>0</v>
      </c>
      <c r="AD879" s="32">
        <v>0</v>
      </c>
      <c r="AE879" s="32">
        <v>24000000</v>
      </c>
      <c r="AF879" s="32">
        <v>0</v>
      </c>
      <c r="AG879" s="32">
        <v>0</v>
      </c>
      <c r="AH879" s="32">
        <v>4000000</v>
      </c>
      <c r="AI879" s="32">
        <v>0</v>
      </c>
      <c r="AJ879" s="32">
        <v>4000000</v>
      </c>
      <c r="AK879" s="32">
        <v>0</v>
      </c>
      <c r="AL879" s="32">
        <v>4000000</v>
      </c>
      <c r="AM879" s="32">
        <v>0</v>
      </c>
      <c r="AN879" s="32">
        <v>4000000</v>
      </c>
      <c r="AO879" s="32">
        <v>0</v>
      </c>
      <c r="AP879" s="32">
        <v>4000000</v>
      </c>
      <c r="AQ879" s="32">
        <v>0</v>
      </c>
      <c r="AR879" s="32">
        <v>4000000</v>
      </c>
      <c r="AS879" s="32">
        <v>0</v>
      </c>
      <c r="AT879" s="32">
        <v>0</v>
      </c>
      <c r="AU879" s="32">
        <v>0</v>
      </c>
      <c r="AV879" s="32">
        <v>0</v>
      </c>
      <c r="AW879" s="32">
        <v>0</v>
      </c>
      <c r="AX879" s="32">
        <v>0</v>
      </c>
      <c r="AY879" s="32">
        <v>0</v>
      </c>
      <c r="AZ879" s="32">
        <v>0</v>
      </c>
      <c r="BA879" s="30"/>
      <c r="BB879" s="30"/>
      <c r="BC879" s="30"/>
      <c r="BD879" s="30"/>
      <c r="BE879" s="10" t="str">
        <f t="shared" si="220"/>
        <v>OK</v>
      </c>
      <c r="BF879" s="10" t="str">
        <f t="shared" si="221"/>
        <v>OK</v>
      </c>
      <c r="BG879" s="4">
        <f t="shared" si="222"/>
        <v>0</v>
      </c>
      <c r="BH879" s="11">
        <f t="shared" si="223"/>
        <v>24000000</v>
      </c>
      <c r="BI879" s="11">
        <f t="shared" si="224"/>
        <v>24000000</v>
      </c>
      <c r="BJ879" s="4">
        <f t="shared" si="225"/>
        <v>0</v>
      </c>
      <c r="BK879" s="4">
        <f t="shared" si="226"/>
        <v>0</v>
      </c>
      <c r="BO879" s="12"/>
      <c r="BT879" s="36"/>
      <c r="BU879" s="36"/>
      <c r="BV879" s="36"/>
      <c r="BW879" s="36"/>
      <c r="BX879" s="36"/>
      <c r="BY879" s="36"/>
      <c r="BZ879" s="36"/>
      <c r="CA879" s="36"/>
    </row>
    <row r="880" spans="1:79" ht="114">
      <c r="A880" s="38" t="s">
        <v>3801</v>
      </c>
      <c r="B880" s="33" t="s">
        <v>3971</v>
      </c>
      <c r="C880" s="27" t="s">
        <v>259</v>
      </c>
      <c r="D880" s="27" t="s">
        <v>246</v>
      </c>
      <c r="E880" s="18" t="s">
        <v>3862</v>
      </c>
      <c r="F880" s="19" t="s">
        <v>3863</v>
      </c>
      <c r="G880" s="19" t="s">
        <v>3864</v>
      </c>
      <c r="H880" s="19" t="s">
        <v>3865</v>
      </c>
      <c r="I880" s="19">
        <v>80111601</v>
      </c>
      <c r="J880" s="19" t="s">
        <v>1327</v>
      </c>
      <c r="K880" s="19" t="s">
        <v>1334</v>
      </c>
      <c r="L880" s="19" t="s">
        <v>4486</v>
      </c>
      <c r="M880" s="20" t="s">
        <v>265</v>
      </c>
      <c r="N880" s="20" t="s">
        <v>265</v>
      </c>
      <c r="O880" s="20" t="s">
        <v>265</v>
      </c>
      <c r="P880" s="20">
        <v>6</v>
      </c>
      <c r="Q880" s="20" t="s">
        <v>1390</v>
      </c>
      <c r="R880" s="20" t="s">
        <v>1823</v>
      </c>
      <c r="S880" s="21">
        <v>24000000</v>
      </c>
      <c r="T880" s="21">
        <v>24000000</v>
      </c>
      <c r="U880" s="20" t="s">
        <v>1404</v>
      </c>
      <c r="V880" s="20" t="s">
        <v>1405</v>
      </c>
      <c r="W880" s="19" t="s">
        <v>3150</v>
      </c>
      <c r="X880" s="19" t="s">
        <v>1438</v>
      </c>
      <c r="Y880" s="19" t="s">
        <v>1459</v>
      </c>
      <c r="Z880" s="19" t="s">
        <v>4956</v>
      </c>
      <c r="AA880" s="19" t="s">
        <v>1660</v>
      </c>
      <c r="AB880" s="19" t="s">
        <v>4980</v>
      </c>
      <c r="AC880" s="32">
        <v>0</v>
      </c>
      <c r="AD880" s="32">
        <v>0</v>
      </c>
      <c r="AE880" s="32">
        <v>24000000</v>
      </c>
      <c r="AF880" s="32">
        <v>0</v>
      </c>
      <c r="AG880" s="32">
        <v>0</v>
      </c>
      <c r="AH880" s="32">
        <v>4000000</v>
      </c>
      <c r="AI880" s="32">
        <v>0</v>
      </c>
      <c r="AJ880" s="32">
        <v>4000000</v>
      </c>
      <c r="AK880" s="32">
        <v>0</v>
      </c>
      <c r="AL880" s="32">
        <v>4000000</v>
      </c>
      <c r="AM880" s="32">
        <v>0</v>
      </c>
      <c r="AN880" s="32">
        <v>4000000</v>
      </c>
      <c r="AO880" s="32">
        <v>0</v>
      </c>
      <c r="AP880" s="32">
        <v>4000000</v>
      </c>
      <c r="AQ880" s="32">
        <v>0</v>
      </c>
      <c r="AR880" s="32">
        <v>4000000</v>
      </c>
      <c r="AS880" s="32">
        <v>0</v>
      </c>
      <c r="AT880" s="32">
        <v>0</v>
      </c>
      <c r="AU880" s="32">
        <v>0</v>
      </c>
      <c r="AV880" s="32">
        <v>0</v>
      </c>
      <c r="AW880" s="32">
        <v>0</v>
      </c>
      <c r="AX880" s="32">
        <v>0</v>
      </c>
      <c r="AY880" s="32">
        <v>0</v>
      </c>
      <c r="AZ880" s="32">
        <v>0</v>
      </c>
      <c r="BA880" s="30"/>
      <c r="BB880" s="30"/>
      <c r="BC880" s="30"/>
      <c r="BD880" s="30"/>
      <c r="BE880" s="10" t="str">
        <f t="shared" si="220"/>
        <v>OK</v>
      </c>
      <c r="BF880" s="10" t="str">
        <f t="shared" si="221"/>
        <v>OK</v>
      </c>
      <c r="BG880" s="4">
        <f t="shared" si="222"/>
        <v>0</v>
      </c>
      <c r="BH880" s="11">
        <f t="shared" si="223"/>
        <v>24000000</v>
      </c>
      <c r="BI880" s="11">
        <f t="shared" si="224"/>
        <v>24000000</v>
      </c>
      <c r="BJ880" s="4">
        <f t="shared" si="225"/>
        <v>0</v>
      </c>
      <c r="BK880" s="4">
        <f t="shared" si="226"/>
        <v>0</v>
      </c>
      <c r="BO880" s="12"/>
      <c r="BT880" s="36"/>
      <c r="BU880" s="36"/>
      <c r="BV880" s="36"/>
      <c r="BW880" s="36"/>
      <c r="BX880" s="36"/>
      <c r="BY880" s="36"/>
      <c r="BZ880" s="36"/>
      <c r="CA880" s="36"/>
    </row>
    <row r="881" spans="1:79" ht="114">
      <c r="A881" s="38" t="s">
        <v>3801</v>
      </c>
      <c r="B881" s="33" t="s">
        <v>3970</v>
      </c>
      <c r="C881" s="27" t="s">
        <v>259</v>
      </c>
      <c r="D881" s="27" t="s">
        <v>246</v>
      </c>
      <c r="E881" s="18" t="s">
        <v>3862</v>
      </c>
      <c r="F881" s="19" t="s">
        <v>3863</v>
      </c>
      <c r="G881" s="19" t="s">
        <v>3864</v>
      </c>
      <c r="H881" s="19" t="s">
        <v>3865</v>
      </c>
      <c r="I881" s="19">
        <v>80111601</v>
      </c>
      <c r="J881" s="19" t="s">
        <v>1327</v>
      </c>
      <c r="K881" s="19" t="s">
        <v>1334</v>
      </c>
      <c r="L881" s="19" t="s">
        <v>4485</v>
      </c>
      <c r="M881" s="20" t="s">
        <v>265</v>
      </c>
      <c r="N881" s="20" t="s">
        <v>265</v>
      </c>
      <c r="O881" s="20" t="s">
        <v>265</v>
      </c>
      <c r="P881" s="20">
        <v>6</v>
      </c>
      <c r="Q881" s="20" t="s">
        <v>1390</v>
      </c>
      <c r="R881" s="20" t="s">
        <v>1823</v>
      </c>
      <c r="S881" s="21">
        <v>24000000</v>
      </c>
      <c r="T881" s="21">
        <v>24000000</v>
      </c>
      <c r="U881" s="20" t="s">
        <v>1404</v>
      </c>
      <c r="V881" s="20" t="s">
        <v>1405</v>
      </c>
      <c r="W881" s="19" t="s">
        <v>3150</v>
      </c>
      <c r="X881" s="19" t="s">
        <v>1438</v>
      </c>
      <c r="Y881" s="19" t="s">
        <v>1459</v>
      </c>
      <c r="Z881" s="19" t="s">
        <v>4956</v>
      </c>
      <c r="AA881" s="19" t="s">
        <v>1660</v>
      </c>
      <c r="AB881" s="19" t="s">
        <v>4980</v>
      </c>
      <c r="AC881" s="32">
        <v>0</v>
      </c>
      <c r="AD881" s="32">
        <v>0</v>
      </c>
      <c r="AE881" s="32">
        <v>24000000</v>
      </c>
      <c r="AF881" s="32">
        <v>0</v>
      </c>
      <c r="AG881" s="32">
        <v>0</v>
      </c>
      <c r="AH881" s="32">
        <v>4000000</v>
      </c>
      <c r="AI881" s="32">
        <v>0</v>
      </c>
      <c r="AJ881" s="32">
        <v>4000000</v>
      </c>
      <c r="AK881" s="32">
        <v>0</v>
      </c>
      <c r="AL881" s="32">
        <v>4000000</v>
      </c>
      <c r="AM881" s="32">
        <v>0</v>
      </c>
      <c r="AN881" s="32">
        <v>4000000</v>
      </c>
      <c r="AO881" s="32">
        <v>0</v>
      </c>
      <c r="AP881" s="32">
        <v>4000000</v>
      </c>
      <c r="AQ881" s="32">
        <v>0</v>
      </c>
      <c r="AR881" s="32">
        <v>4000000</v>
      </c>
      <c r="AS881" s="32">
        <v>0</v>
      </c>
      <c r="AT881" s="32">
        <v>0</v>
      </c>
      <c r="AU881" s="32">
        <v>0</v>
      </c>
      <c r="AV881" s="32">
        <v>0</v>
      </c>
      <c r="AW881" s="32">
        <v>0</v>
      </c>
      <c r="AX881" s="32">
        <v>0</v>
      </c>
      <c r="AY881" s="32">
        <v>0</v>
      </c>
      <c r="AZ881" s="32">
        <v>0</v>
      </c>
      <c r="BA881" s="30"/>
      <c r="BB881" s="30"/>
      <c r="BC881" s="30"/>
      <c r="BD881" s="30"/>
      <c r="BE881" s="10" t="str">
        <f t="shared" si="220"/>
        <v>OK</v>
      </c>
      <c r="BF881" s="10" t="str">
        <f t="shared" si="221"/>
        <v>OK</v>
      </c>
      <c r="BG881" s="4">
        <f t="shared" si="222"/>
        <v>0</v>
      </c>
      <c r="BH881" s="11">
        <f t="shared" si="223"/>
        <v>24000000</v>
      </c>
      <c r="BI881" s="11">
        <f t="shared" si="224"/>
        <v>24000000</v>
      </c>
      <c r="BJ881" s="4">
        <f t="shared" si="225"/>
        <v>0</v>
      </c>
      <c r="BK881" s="4">
        <f t="shared" si="226"/>
        <v>0</v>
      </c>
      <c r="BO881" s="12"/>
      <c r="BT881" s="36"/>
      <c r="BU881" s="36"/>
      <c r="BV881" s="36"/>
      <c r="BW881" s="36"/>
      <c r="BX881" s="36"/>
      <c r="BY881" s="36"/>
      <c r="BZ881" s="36"/>
      <c r="CA881" s="36"/>
    </row>
    <row r="882" spans="1:79" ht="114">
      <c r="A882" s="38" t="s">
        <v>3801</v>
      </c>
      <c r="B882" s="33" t="s">
        <v>3969</v>
      </c>
      <c r="C882" s="27" t="s">
        <v>259</v>
      </c>
      <c r="D882" s="27" t="s">
        <v>246</v>
      </c>
      <c r="E882" s="18" t="s">
        <v>3862</v>
      </c>
      <c r="F882" s="19" t="s">
        <v>3863</v>
      </c>
      <c r="G882" s="19" t="s">
        <v>3864</v>
      </c>
      <c r="H882" s="19" t="s">
        <v>3865</v>
      </c>
      <c r="I882" s="19">
        <v>80111601</v>
      </c>
      <c r="J882" s="19" t="s">
        <v>1327</v>
      </c>
      <c r="K882" s="19" t="s">
        <v>1334</v>
      </c>
      <c r="L882" s="19" t="s">
        <v>4484</v>
      </c>
      <c r="M882" s="20" t="s">
        <v>265</v>
      </c>
      <c r="N882" s="20" t="s">
        <v>265</v>
      </c>
      <c r="O882" s="20" t="s">
        <v>265</v>
      </c>
      <c r="P882" s="20">
        <v>6</v>
      </c>
      <c r="Q882" s="20" t="s">
        <v>1390</v>
      </c>
      <c r="R882" s="20" t="s">
        <v>1823</v>
      </c>
      <c r="S882" s="21">
        <v>24000000</v>
      </c>
      <c r="T882" s="21">
        <v>24000000</v>
      </c>
      <c r="U882" s="20" t="s">
        <v>1404</v>
      </c>
      <c r="V882" s="20" t="s">
        <v>1405</v>
      </c>
      <c r="W882" s="19" t="s">
        <v>3150</v>
      </c>
      <c r="X882" s="19" t="s">
        <v>1438</v>
      </c>
      <c r="Y882" s="19" t="s">
        <v>1459</v>
      </c>
      <c r="Z882" s="19" t="s">
        <v>4956</v>
      </c>
      <c r="AA882" s="19" t="s">
        <v>1660</v>
      </c>
      <c r="AB882" s="19" t="s">
        <v>4980</v>
      </c>
      <c r="AC882" s="32">
        <v>0</v>
      </c>
      <c r="AD882" s="32">
        <v>0</v>
      </c>
      <c r="AE882" s="32">
        <v>24000000</v>
      </c>
      <c r="AF882" s="32">
        <v>0</v>
      </c>
      <c r="AG882" s="32">
        <v>0</v>
      </c>
      <c r="AH882" s="32">
        <v>4000000</v>
      </c>
      <c r="AI882" s="32">
        <v>0</v>
      </c>
      <c r="AJ882" s="32">
        <v>4000000</v>
      </c>
      <c r="AK882" s="32">
        <v>0</v>
      </c>
      <c r="AL882" s="32">
        <v>4000000</v>
      </c>
      <c r="AM882" s="32">
        <v>0</v>
      </c>
      <c r="AN882" s="32">
        <v>4000000</v>
      </c>
      <c r="AO882" s="32">
        <v>0</v>
      </c>
      <c r="AP882" s="32">
        <v>4000000</v>
      </c>
      <c r="AQ882" s="32">
        <v>0</v>
      </c>
      <c r="AR882" s="32">
        <v>4000000</v>
      </c>
      <c r="AS882" s="32">
        <v>0</v>
      </c>
      <c r="AT882" s="32">
        <v>0</v>
      </c>
      <c r="AU882" s="32">
        <v>0</v>
      </c>
      <c r="AV882" s="32">
        <v>0</v>
      </c>
      <c r="AW882" s="32">
        <v>0</v>
      </c>
      <c r="AX882" s="32">
        <v>0</v>
      </c>
      <c r="AY882" s="32">
        <v>0</v>
      </c>
      <c r="AZ882" s="32">
        <v>0</v>
      </c>
      <c r="BA882" s="30"/>
      <c r="BB882" s="30"/>
      <c r="BC882" s="30"/>
      <c r="BD882" s="30"/>
      <c r="BE882" s="10" t="str">
        <f t="shared" si="220"/>
        <v>OK</v>
      </c>
      <c r="BF882" s="10" t="str">
        <f t="shared" si="221"/>
        <v>OK</v>
      </c>
      <c r="BG882" s="4">
        <f t="shared" si="222"/>
        <v>0</v>
      </c>
      <c r="BH882" s="11">
        <f t="shared" si="223"/>
        <v>24000000</v>
      </c>
      <c r="BI882" s="11">
        <f t="shared" si="224"/>
        <v>24000000</v>
      </c>
      <c r="BJ882" s="4">
        <f t="shared" si="225"/>
        <v>0</v>
      </c>
      <c r="BK882" s="4">
        <f t="shared" si="226"/>
        <v>0</v>
      </c>
      <c r="BO882" s="12"/>
      <c r="BT882" s="36"/>
      <c r="BU882" s="36"/>
      <c r="BV882" s="36"/>
      <c r="BW882" s="36"/>
      <c r="BX882" s="36"/>
      <c r="BY882" s="36"/>
      <c r="BZ882" s="36"/>
      <c r="CA882" s="36"/>
    </row>
    <row r="883" spans="1:79" ht="114">
      <c r="A883" s="38" t="s">
        <v>3801</v>
      </c>
      <c r="B883" s="33" t="s">
        <v>3968</v>
      </c>
      <c r="C883" s="27" t="s">
        <v>259</v>
      </c>
      <c r="D883" s="27" t="s">
        <v>246</v>
      </c>
      <c r="E883" s="18" t="s">
        <v>3862</v>
      </c>
      <c r="F883" s="19" t="s">
        <v>3863</v>
      </c>
      <c r="G883" s="19" t="s">
        <v>3864</v>
      </c>
      <c r="H883" s="19" t="s">
        <v>3865</v>
      </c>
      <c r="I883" s="19">
        <v>80111601</v>
      </c>
      <c r="J883" s="19" t="s">
        <v>1327</v>
      </c>
      <c r="K883" s="19" t="s">
        <v>1334</v>
      </c>
      <c r="L883" s="19" t="s">
        <v>4483</v>
      </c>
      <c r="M883" s="20" t="s">
        <v>265</v>
      </c>
      <c r="N883" s="20" t="s">
        <v>265</v>
      </c>
      <c r="O883" s="20" t="s">
        <v>265</v>
      </c>
      <c r="P883" s="20">
        <v>6</v>
      </c>
      <c r="Q883" s="20" t="s">
        <v>1390</v>
      </c>
      <c r="R883" s="20" t="s">
        <v>1823</v>
      </c>
      <c r="S883" s="21">
        <v>24000000</v>
      </c>
      <c r="T883" s="21">
        <v>24000000</v>
      </c>
      <c r="U883" s="20" t="s">
        <v>1404</v>
      </c>
      <c r="V883" s="20" t="s">
        <v>1405</v>
      </c>
      <c r="W883" s="19" t="s">
        <v>3150</v>
      </c>
      <c r="X883" s="19" t="s">
        <v>1438</v>
      </c>
      <c r="Y883" s="19" t="s">
        <v>1459</v>
      </c>
      <c r="Z883" s="19" t="s">
        <v>4956</v>
      </c>
      <c r="AA883" s="19" t="s">
        <v>1660</v>
      </c>
      <c r="AB883" s="19" t="s">
        <v>4980</v>
      </c>
      <c r="AC883" s="32">
        <v>0</v>
      </c>
      <c r="AD883" s="32">
        <v>0</v>
      </c>
      <c r="AE883" s="32">
        <v>24000000</v>
      </c>
      <c r="AF883" s="32">
        <v>0</v>
      </c>
      <c r="AG883" s="32">
        <v>0</v>
      </c>
      <c r="AH883" s="32">
        <v>4000000</v>
      </c>
      <c r="AI883" s="32">
        <v>0</v>
      </c>
      <c r="AJ883" s="32">
        <v>4000000</v>
      </c>
      <c r="AK883" s="32">
        <v>0</v>
      </c>
      <c r="AL883" s="32">
        <v>4000000</v>
      </c>
      <c r="AM883" s="32">
        <v>0</v>
      </c>
      <c r="AN883" s="32">
        <v>4000000</v>
      </c>
      <c r="AO883" s="32">
        <v>0</v>
      </c>
      <c r="AP883" s="32">
        <v>4000000</v>
      </c>
      <c r="AQ883" s="32">
        <v>0</v>
      </c>
      <c r="AR883" s="32">
        <v>4000000</v>
      </c>
      <c r="AS883" s="32">
        <v>0</v>
      </c>
      <c r="AT883" s="32">
        <v>0</v>
      </c>
      <c r="AU883" s="32">
        <v>0</v>
      </c>
      <c r="AV883" s="32">
        <v>0</v>
      </c>
      <c r="AW883" s="32">
        <v>0</v>
      </c>
      <c r="AX883" s="32">
        <v>0</v>
      </c>
      <c r="AY883" s="32">
        <v>0</v>
      </c>
      <c r="AZ883" s="32">
        <v>0</v>
      </c>
      <c r="BA883" s="30"/>
      <c r="BB883" s="30"/>
      <c r="BC883" s="30"/>
      <c r="BD883" s="30"/>
      <c r="BE883" s="10" t="str">
        <f t="shared" si="220"/>
        <v>OK</v>
      </c>
      <c r="BF883" s="10" t="str">
        <f t="shared" si="221"/>
        <v>OK</v>
      </c>
      <c r="BG883" s="4">
        <f t="shared" si="222"/>
        <v>0</v>
      </c>
      <c r="BH883" s="11">
        <f t="shared" si="223"/>
        <v>24000000</v>
      </c>
      <c r="BI883" s="11">
        <f t="shared" si="224"/>
        <v>24000000</v>
      </c>
      <c r="BJ883" s="4">
        <f t="shared" si="225"/>
        <v>0</v>
      </c>
      <c r="BK883" s="4">
        <f t="shared" si="226"/>
        <v>0</v>
      </c>
      <c r="BO883" s="12"/>
      <c r="BT883" s="36"/>
      <c r="BU883" s="36"/>
      <c r="BV883" s="36"/>
      <c r="BW883" s="36"/>
      <c r="BX883" s="36"/>
      <c r="BY883" s="36"/>
      <c r="BZ883" s="36"/>
      <c r="CA883" s="36"/>
    </row>
    <row r="884" spans="1:79" ht="114">
      <c r="A884" s="38" t="s">
        <v>3801</v>
      </c>
      <c r="B884" s="33" t="s">
        <v>3967</v>
      </c>
      <c r="C884" s="27" t="s">
        <v>259</v>
      </c>
      <c r="D884" s="27" t="s">
        <v>246</v>
      </c>
      <c r="E884" s="18" t="s">
        <v>3862</v>
      </c>
      <c r="F884" s="19" t="s">
        <v>3863</v>
      </c>
      <c r="G884" s="19" t="s">
        <v>3864</v>
      </c>
      <c r="H884" s="19" t="s">
        <v>3865</v>
      </c>
      <c r="I884" s="19">
        <v>80111601</v>
      </c>
      <c r="J884" s="19" t="s">
        <v>1327</v>
      </c>
      <c r="K884" s="19" t="s">
        <v>1334</v>
      </c>
      <c r="L884" s="19" t="s">
        <v>4482</v>
      </c>
      <c r="M884" s="20" t="s">
        <v>265</v>
      </c>
      <c r="N884" s="20" t="s">
        <v>265</v>
      </c>
      <c r="O884" s="20" t="s">
        <v>265</v>
      </c>
      <c r="P884" s="20">
        <v>6</v>
      </c>
      <c r="Q884" s="20" t="s">
        <v>1390</v>
      </c>
      <c r="R884" s="20" t="s">
        <v>1823</v>
      </c>
      <c r="S884" s="21">
        <v>24000000</v>
      </c>
      <c r="T884" s="21">
        <v>24000000</v>
      </c>
      <c r="U884" s="20" t="s">
        <v>1404</v>
      </c>
      <c r="V884" s="20" t="s">
        <v>1405</v>
      </c>
      <c r="W884" s="19" t="s">
        <v>3150</v>
      </c>
      <c r="X884" s="19" t="s">
        <v>1438</v>
      </c>
      <c r="Y884" s="19" t="s">
        <v>1459</v>
      </c>
      <c r="Z884" s="19" t="s">
        <v>4956</v>
      </c>
      <c r="AA884" s="19" t="s">
        <v>1660</v>
      </c>
      <c r="AB884" s="19" t="s">
        <v>4980</v>
      </c>
      <c r="AC884" s="32">
        <v>0</v>
      </c>
      <c r="AD884" s="32">
        <v>0</v>
      </c>
      <c r="AE884" s="32">
        <v>24000000</v>
      </c>
      <c r="AF884" s="32">
        <v>0</v>
      </c>
      <c r="AG884" s="32">
        <v>0</v>
      </c>
      <c r="AH884" s="32">
        <v>4000000</v>
      </c>
      <c r="AI884" s="32">
        <v>0</v>
      </c>
      <c r="AJ884" s="32">
        <v>4000000</v>
      </c>
      <c r="AK884" s="32">
        <v>0</v>
      </c>
      <c r="AL884" s="32">
        <v>4000000</v>
      </c>
      <c r="AM884" s="32">
        <v>0</v>
      </c>
      <c r="AN884" s="32">
        <v>4000000</v>
      </c>
      <c r="AO884" s="32">
        <v>0</v>
      </c>
      <c r="AP884" s="32">
        <v>4000000</v>
      </c>
      <c r="AQ884" s="32">
        <v>0</v>
      </c>
      <c r="AR884" s="32">
        <v>4000000</v>
      </c>
      <c r="AS884" s="32">
        <v>0</v>
      </c>
      <c r="AT884" s="32">
        <v>0</v>
      </c>
      <c r="AU884" s="32">
        <v>0</v>
      </c>
      <c r="AV884" s="32">
        <v>0</v>
      </c>
      <c r="AW884" s="32">
        <v>0</v>
      </c>
      <c r="AX884" s="32">
        <v>0</v>
      </c>
      <c r="AY884" s="32">
        <v>0</v>
      </c>
      <c r="AZ884" s="32">
        <v>0</v>
      </c>
      <c r="BA884" s="30"/>
      <c r="BB884" s="30"/>
      <c r="BC884" s="30"/>
      <c r="BD884" s="30"/>
      <c r="BE884" s="10" t="str">
        <f t="shared" si="220"/>
        <v>OK</v>
      </c>
      <c r="BF884" s="10" t="str">
        <f t="shared" si="221"/>
        <v>OK</v>
      </c>
      <c r="BG884" s="4">
        <f t="shared" si="222"/>
        <v>0</v>
      </c>
      <c r="BH884" s="11">
        <f t="shared" si="223"/>
        <v>24000000</v>
      </c>
      <c r="BI884" s="11">
        <f t="shared" si="224"/>
        <v>24000000</v>
      </c>
      <c r="BJ884" s="4">
        <f t="shared" si="225"/>
        <v>0</v>
      </c>
      <c r="BK884" s="4">
        <f t="shared" si="226"/>
        <v>0</v>
      </c>
      <c r="BO884" s="12"/>
      <c r="BT884" s="36"/>
      <c r="BU884" s="36"/>
      <c r="BV884" s="36"/>
      <c r="BW884" s="36"/>
      <c r="BX884" s="36"/>
      <c r="BY884" s="36"/>
      <c r="BZ884" s="36"/>
      <c r="CA884" s="36"/>
    </row>
    <row r="885" spans="1:79" ht="114">
      <c r="A885" s="38" t="s">
        <v>3801</v>
      </c>
      <c r="B885" s="33" t="s">
        <v>3966</v>
      </c>
      <c r="C885" s="27" t="s">
        <v>259</v>
      </c>
      <c r="D885" s="27" t="s">
        <v>246</v>
      </c>
      <c r="E885" s="18" t="s">
        <v>3862</v>
      </c>
      <c r="F885" s="19" t="s">
        <v>3863</v>
      </c>
      <c r="G885" s="19" t="s">
        <v>3864</v>
      </c>
      <c r="H885" s="19" t="s">
        <v>3865</v>
      </c>
      <c r="I885" s="19">
        <v>80111601</v>
      </c>
      <c r="J885" s="19" t="s">
        <v>1327</v>
      </c>
      <c r="K885" s="19" t="s">
        <v>1334</v>
      </c>
      <c r="L885" s="19" t="s">
        <v>4481</v>
      </c>
      <c r="M885" s="20" t="s">
        <v>265</v>
      </c>
      <c r="N885" s="20" t="s">
        <v>265</v>
      </c>
      <c r="O885" s="20" t="s">
        <v>265</v>
      </c>
      <c r="P885" s="20">
        <v>6</v>
      </c>
      <c r="Q885" s="20" t="s">
        <v>1390</v>
      </c>
      <c r="R885" s="20" t="s">
        <v>1823</v>
      </c>
      <c r="S885" s="21">
        <v>24000000</v>
      </c>
      <c r="T885" s="21">
        <v>24000000</v>
      </c>
      <c r="U885" s="20" t="s">
        <v>1404</v>
      </c>
      <c r="V885" s="20" t="s">
        <v>1405</v>
      </c>
      <c r="W885" s="19" t="s">
        <v>3150</v>
      </c>
      <c r="X885" s="19" t="s">
        <v>1438</v>
      </c>
      <c r="Y885" s="19" t="s">
        <v>1459</v>
      </c>
      <c r="Z885" s="19" t="s">
        <v>4956</v>
      </c>
      <c r="AA885" s="19" t="s">
        <v>1660</v>
      </c>
      <c r="AB885" s="19" t="s">
        <v>4980</v>
      </c>
      <c r="AC885" s="32">
        <v>0</v>
      </c>
      <c r="AD885" s="32">
        <v>0</v>
      </c>
      <c r="AE885" s="32">
        <v>24000000</v>
      </c>
      <c r="AF885" s="32">
        <v>0</v>
      </c>
      <c r="AG885" s="32">
        <v>0</v>
      </c>
      <c r="AH885" s="32">
        <v>4000000</v>
      </c>
      <c r="AI885" s="32">
        <v>0</v>
      </c>
      <c r="AJ885" s="32">
        <v>4000000</v>
      </c>
      <c r="AK885" s="32">
        <v>0</v>
      </c>
      <c r="AL885" s="32">
        <v>4000000</v>
      </c>
      <c r="AM885" s="32">
        <v>0</v>
      </c>
      <c r="AN885" s="32">
        <v>4000000</v>
      </c>
      <c r="AO885" s="32">
        <v>0</v>
      </c>
      <c r="AP885" s="32">
        <v>4000000</v>
      </c>
      <c r="AQ885" s="32">
        <v>0</v>
      </c>
      <c r="AR885" s="32">
        <v>4000000</v>
      </c>
      <c r="AS885" s="32">
        <v>0</v>
      </c>
      <c r="AT885" s="32">
        <v>0</v>
      </c>
      <c r="AU885" s="32">
        <v>0</v>
      </c>
      <c r="AV885" s="32">
        <v>0</v>
      </c>
      <c r="AW885" s="32">
        <v>0</v>
      </c>
      <c r="AX885" s="32">
        <v>0</v>
      </c>
      <c r="AY885" s="32">
        <v>0</v>
      </c>
      <c r="AZ885" s="32">
        <v>0</v>
      </c>
      <c r="BA885" s="30"/>
      <c r="BB885" s="30"/>
      <c r="BC885" s="30"/>
      <c r="BD885" s="30"/>
      <c r="BE885" s="10" t="str">
        <f t="shared" si="220"/>
        <v>OK</v>
      </c>
      <c r="BF885" s="10" t="str">
        <f t="shared" si="221"/>
        <v>OK</v>
      </c>
      <c r="BG885" s="4">
        <f t="shared" si="222"/>
        <v>0</v>
      </c>
      <c r="BH885" s="11">
        <f t="shared" si="223"/>
        <v>24000000</v>
      </c>
      <c r="BI885" s="11">
        <f t="shared" si="224"/>
        <v>24000000</v>
      </c>
      <c r="BJ885" s="4">
        <f t="shared" si="225"/>
        <v>0</v>
      </c>
      <c r="BK885" s="4">
        <f t="shared" si="226"/>
        <v>0</v>
      </c>
      <c r="BO885" s="12"/>
      <c r="BT885" s="36"/>
      <c r="BU885" s="36"/>
      <c r="BV885" s="36"/>
      <c r="BW885" s="36"/>
      <c r="BX885" s="36"/>
      <c r="BY885" s="36"/>
      <c r="BZ885" s="36"/>
      <c r="CA885" s="36"/>
    </row>
    <row r="886" spans="1:79" ht="114">
      <c r="A886" s="38" t="s">
        <v>3801</v>
      </c>
      <c r="B886" s="33" t="s">
        <v>3965</v>
      </c>
      <c r="C886" s="27" t="s">
        <v>259</v>
      </c>
      <c r="D886" s="27" t="s">
        <v>246</v>
      </c>
      <c r="E886" s="18" t="s">
        <v>3862</v>
      </c>
      <c r="F886" s="19" t="s">
        <v>3863</v>
      </c>
      <c r="G886" s="19" t="s">
        <v>3864</v>
      </c>
      <c r="H886" s="19" t="s">
        <v>3865</v>
      </c>
      <c r="I886" s="19">
        <v>80111601</v>
      </c>
      <c r="J886" s="19" t="s">
        <v>1327</v>
      </c>
      <c r="K886" s="19" t="s">
        <v>1334</v>
      </c>
      <c r="L886" s="19" t="s">
        <v>4480</v>
      </c>
      <c r="M886" s="20" t="s">
        <v>265</v>
      </c>
      <c r="N886" s="20" t="s">
        <v>265</v>
      </c>
      <c r="O886" s="20" t="s">
        <v>265</v>
      </c>
      <c r="P886" s="20">
        <v>6</v>
      </c>
      <c r="Q886" s="20" t="s">
        <v>1390</v>
      </c>
      <c r="R886" s="20" t="s">
        <v>1823</v>
      </c>
      <c r="S886" s="21">
        <v>24000000</v>
      </c>
      <c r="T886" s="21">
        <v>24000000</v>
      </c>
      <c r="U886" s="20" t="s">
        <v>1404</v>
      </c>
      <c r="V886" s="20" t="s">
        <v>1405</v>
      </c>
      <c r="W886" s="19" t="s">
        <v>3150</v>
      </c>
      <c r="X886" s="19" t="s">
        <v>1438</v>
      </c>
      <c r="Y886" s="19" t="s">
        <v>1459</v>
      </c>
      <c r="Z886" s="19" t="s">
        <v>4956</v>
      </c>
      <c r="AA886" s="19" t="s">
        <v>1660</v>
      </c>
      <c r="AB886" s="19" t="s">
        <v>4980</v>
      </c>
      <c r="AC886" s="32">
        <v>0</v>
      </c>
      <c r="AD886" s="32">
        <v>0</v>
      </c>
      <c r="AE886" s="32">
        <v>24000000</v>
      </c>
      <c r="AF886" s="32">
        <v>0</v>
      </c>
      <c r="AG886" s="32">
        <v>0</v>
      </c>
      <c r="AH886" s="32">
        <v>4000000</v>
      </c>
      <c r="AI886" s="32">
        <v>0</v>
      </c>
      <c r="AJ886" s="32">
        <v>4000000</v>
      </c>
      <c r="AK886" s="32">
        <v>0</v>
      </c>
      <c r="AL886" s="32">
        <v>4000000</v>
      </c>
      <c r="AM886" s="32">
        <v>0</v>
      </c>
      <c r="AN886" s="32">
        <v>4000000</v>
      </c>
      <c r="AO886" s="32">
        <v>0</v>
      </c>
      <c r="AP886" s="32">
        <v>4000000</v>
      </c>
      <c r="AQ886" s="32">
        <v>0</v>
      </c>
      <c r="AR886" s="32">
        <v>4000000</v>
      </c>
      <c r="AS886" s="32">
        <v>0</v>
      </c>
      <c r="AT886" s="32">
        <v>0</v>
      </c>
      <c r="AU886" s="32">
        <v>0</v>
      </c>
      <c r="AV886" s="32">
        <v>0</v>
      </c>
      <c r="AW886" s="32">
        <v>0</v>
      </c>
      <c r="AX886" s="32">
        <v>0</v>
      </c>
      <c r="AY886" s="32">
        <v>0</v>
      </c>
      <c r="AZ886" s="32">
        <v>0</v>
      </c>
      <c r="BA886" s="30"/>
      <c r="BB886" s="30"/>
      <c r="BC886" s="30"/>
      <c r="BD886" s="30"/>
      <c r="BE886" s="10" t="str">
        <f t="shared" si="220"/>
        <v>OK</v>
      </c>
      <c r="BF886" s="10" t="str">
        <f t="shared" si="221"/>
        <v>OK</v>
      </c>
      <c r="BG886" s="4">
        <f t="shared" si="222"/>
        <v>0</v>
      </c>
      <c r="BH886" s="11">
        <f t="shared" si="223"/>
        <v>24000000</v>
      </c>
      <c r="BI886" s="11">
        <f t="shared" si="224"/>
        <v>24000000</v>
      </c>
      <c r="BJ886" s="4">
        <f t="shared" si="225"/>
        <v>0</v>
      </c>
      <c r="BK886" s="4">
        <f t="shared" si="226"/>
        <v>0</v>
      </c>
      <c r="BO886" s="12"/>
      <c r="BT886" s="36"/>
      <c r="BU886" s="36"/>
      <c r="BV886" s="36"/>
      <c r="BW886" s="36"/>
      <c r="BX886" s="36"/>
      <c r="BY886" s="36"/>
      <c r="BZ886" s="36"/>
      <c r="CA886" s="36"/>
    </row>
    <row r="887" spans="1:79" ht="114">
      <c r="A887" s="38" t="s">
        <v>3801</v>
      </c>
      <c r="B887" s="33" t="s">
        <v>3964</v>
      </c>
      <c r="C887" s="27" t="s">
        <v>259</v>
      </c>
      <c r="D887" s="27" t="s">
        <v>246</v>
      </c>
      <c r="E887" s="18" t="s">
        <v>3862</v>
      </c>
      <c r="F887" s="19" t="s">
        <v>3863</v>
      </c>
      <c r="G887" s="19" t="s">
        <v>3864</v>
      </c>
      <c r="H887" s="19" t="s">
        <v>3865</v>
      </c>
      <c r="I887" s="19">
        <v>80111601</v>
      </c>
      <c r="J887" s="19" t="s">
        <v>1327</v>
      </c>
      <c r="K887" s="19" t="s">
        <v>1334</v>
      </c>
      <c r="L887" s="19" t="s">
        <v>4479</v>
      </c>
      <c r="M887" s="20" t="s">
        <v>265</v>
      </c>
      <c r="N887" s="20" t="s">
        <v>265</v>
      </c>
      <c r="O887" s="20" t="s">
        <v>265</v>
      </c>
      <c r="P887" s="20">
        <v>6</v>
      </c>
      <c r="Q887" s="20" t="s">
        <v>1390</v>
      </c>
      <c r="R887" s="20" t="s">
        <v>1823</v>
      </c>
      <c r="S887" s="21">
        <v>24000000</v>
      </c>
      <c r="T887" s="21">
        <v>24000000</v>
      </c>
      <c r="U887" s="20" t="s">
        <v>1404</v>
      </c>
      <c r="V887" s="20" t="s">
        <v>1405</v>
      </c>
      <c r="W887" s="19" t="s">
        <v>3150</v>
      </c>
      <c r="X887" s="19" t="s">
        <v>1438</v>
      </c>
      <c r="Y887" s="19" t="s">
        <v>1459</v>
      </c>
      <c r="Z887" s="19" t="s">
        <v>4956</v>
      </c>
      <c r="AA887" s="19" t="s">
        <v>1660</v>
      </c>
      <c r="AB887" s="19" t="s">
        <v>4980</v>
      </c>
      <c r="AC887" s="32">
        <v>0</v>
      </c>
      <c r="AD887" s="32">
        <v>0</v>
      </c>
      <c r="AE887" s="32">
        <v>24000000</v>
      </c>
      <c r="AF887" s="32">
        <v>0</v>
      </c>
      <c r="AG887" s="32">
        <v>0</v>
      </c>
      <c r="AH887" s="32">
        <v>4000000</v>
      </c>
      <c r="AI887" s="32">
        <v>0</v>
      </c>
      <c r="AJ887" s="32">
        <v>4000000</v>
      </c>
      <c r="AK887" s="32">
        <v>0</v>
      </c>
      <c r="AL887" s="32">
        <v>4000000</v>
      </c>
      <c r="AM887" s="32">
        <v>0</v>
      </c>
      <c r="AN887" s="32">
        <v>4000000</v>
      </c>
      <c r="AO887" s="32">
        <v>0</v>
      </c>
      <c r="AP887" s="32">
        <v>4000000</v>
      </c>
      <c r="AQ887" s="32">
        <v>0</v>
      </c>
      <c r="AR887" s="32">
        <v>4000000</v>
      </c>
      <c r="AS887" s="32">
        <v>0</v>
      </c>
      <c r="AT887" s="32">
        <v>0</v>
      </c>
      <c r="AU887" s="32">
        <v>0</v>
      </c>
      <c r="AV887" s="32">
        <v>0</v>
      </c>
      <c r="AW887" s="32">
        <v>0</v>
      </c>
      <c r="AX887" s="32">
        <v>0</v>
      </c>
      <c r="AY887" s="32">
        <v>0</v>
      </c>
      <c r="AZ887" s="32">
        <v>0</v>
      </c>
      <c r="BA887" s="30"/>
      <c r="BB887" s="30"/>
      <c r="BC887" s="30"/>
      <c r="BD887" s="30"/>
      <c r="BE887" s="10" t="str">
        <f t="shared" si="220"/>
        <v>OK</v>
      </c>
      <c r="BF887" s="10" t="str">
        <f t="shared" si="221"/>
        <v>OK</v>
      </c>
      <c r="BG887" s="4">
        <f t="shared" si="222"/>
        <v>0</v>
      </c>
      <c r="BH887" s="11">
        <f t="shared" si="223"/>
        <v>24000000</v>
      </c>
      <c r="BI887" s="11">
        <f t="shared" si="224"/>
        <v>24000000</v>
      </c>
      <c r="BJ887" s="4">
        <f t="shared" si="225"/>
        <v>0</v>
      </c>
      <c r="BK887" s="4">
        <f t="shared" si="226"/>
        <v>0</v>
      </c>
      <c r="BO887" s="12"/>
      <c r="BT887" s="36"/>
      <c r="BU887" s="36"/>
      <c r="BV887" s="36"/>
      <c r="BW887" s="36"/>
      <c r="BX887" s="36"/>
      <c r="BY887" s="36"/>
      <c r="BZ887" s="36"/>
      <c r="CA887" s="36"/>
    </row>
    <row r="888" spans="1:79" ht="114">
      <c r="A888" s="38" t="s">
        <v>3801</v>
      </c>
      <c r="B888" s="33" t="s">
        <v>3963</v>
      </c>
      <c r="C888" s="27" t="s">
        <v>259</v>
      </c>
      <c r="D888" s="27" t="s">
        <v>246</v>
      </c>
      <c r="E888" s="18" t="s">
        <v>3862</v>
      </c>
      <c r="F888" s="19" t="s">
        <v>3863</v>
      </c>
      <c r="G888" s="19" t="s">
        <v>3864</v>
      </c>
      <c r="H888" s="19" t="s">
        <v>3865</v>
      </c>
      <c r="I888" s="19">
        <v>80111601</v>
      </c>
      <c r="J888" s="19" t="s">
        <v>1327</v>
      </c>
      <c r="K888" s="19" t="s">
        <v>1334</v>
      </c>
      <c r="L888" s="19" t="s">
        <v>4478</v>
      </c>
      <c r="M888" s="20" t="s">
        <v>265</v>
      </c>
      <c r="N888" s="20" t="s">
        <v>265</v>
      </c>
      <c r="O888" s="20" t="s">
        <v>265</v>
      </c>
      <c r="P888" s="20">
        <v>6</v>
      </c>
      <c r="Q888" s="20" t="s">
        <v>1390</v>
      </c>
      <c r="R888" s="20" t="s">
        <v>1823</v>
      </c>
      <c r="S888" s="21">
        <v>24000000</v>
      </c>
      <c r="T888" s="21">
        <v>24000000</v>
      </c>
      <c r="U888" s="20" t="s">
        <v>1404</v>
      </c>
      <c r="V888" s="20" t="s">
        <v>1405</v>
      </c>
      <c r="W888" s="19" t="s">
        <v>3150</v>
      </c>
      <c r="X888" s="19" t="s">
        <v>1438</v>
      </c>
      <c r="Y888" s="19" t="s">
        <v>1459</v>
      </c>
      <c r="Z888" s="19" t="s">
        <v>4956</v>
      </c>
      <c r="AA888" s="19" t="s">
        <v>1660</v>
      </c>
      <c r="AB888" s="19" t="s">
        <v>4980</v>
      </c>
      <c r="AC888" s="32">
        <v>0</v>
      </c>
      <c r="AD888" s="32">
        <v>0</v>
      </c>
      <c r="AE888" s="32">
        <v>24000000</v>
      </c>
      <c r="AF888" s="32">
        <v>0</v>
      </c>
      <c r="AG888" s="32">
        <v>0</v>
      </c>
      <c r="AH888" s="32">
        <v>4000000</v>
      </c>
      <c r="AI888" s="32">
        <v>0</v>
      </c>
      <c r="AJ888" s="32">
        <v>4000000</v>
      </c>
      <c r="AK888" s="32">
        <v>0</v>
      </c>
      <c r="AL888" s="32">
        <v>4000000</v>
      </c>
      <c r="AM888" s="32">
        <v>0</v>
      </c>
      <c r="AN888" s="32">
        <v>4000000</v>
      </c>
      <c r="AO888" s="32">
        <v>0</v>
      </c>
      <c r="AP888" s="32">
        <v>4000000</v>
      </c>
      <c r="AQ888" s="32">
        <v>0</v>
      </c>
      <c r="AR888" s="32">
        <v>4000000</v>
      </c>
      <c r="AS888" s="32">
        <v>0</v>
      </c>
      <c r="AT888" s="32">
        <v>0</v>
      </c>
      <c r="AU888" s="32">
        <v>0</v>
      </c>
      <c r="AV888" s="32">
        <v>0</v>
      </c>
      <c r="AW888" s="32">
        <v>0</v>
      </c>
      <c r="AX888" s="32">
        <v>0</v>
      </c>
      <c r="AY888" s="32">
        <v>0</v>
      </c>
      <c r="AZ888" s="32">
        <v>0</v>
      </c>
      <c r="BA888" s="30"/>
      <c r="BB888" s="30"/>
      <c r="BC888" s="30"/>
      <c r="BD888" s="30"/>
      <c r="BE888" s="10" t="str">
        <f t="shared" si="220"/>
        <v>OK</v>
      </c>
      <c r="BF888" s="10" t="str">
        <f t="shared" si="221"/>
        <v>OK</v>
      </c>
      <c r="BG888" s="4">
        <f t="shared" si="222"/>
        <v>0</v>
      </c>
      <c r="BH888" s="11">
        <f t="shared" si="223"/>
        <v>24000000</v>
      </c>
      <c r="BI888" s="11">
        <f t="shared" si="224"/>
        <v>24000000</v>
      </c>
      <c r="BJ888" s="4">
        <f t="shared" si="225"/>
        <v>0</v>
      </c>
      <c r="BK888" s="4">
        <f t="shared" si="226"/>
        <v>0</v>
      </c>
      <c r="BO888" s="12"/>
      <c r="BT888" s="36"/>
      <c r="BU888" s="36"/>
      <c r="BV888" s="36"/>
      <c r="BW888" s="36"/>
      <c r="BX888" s="36"/>
      <c r="BY888" s="36"/>
      <c r="BZ888" s="36"/>
      <c r="CA888" s="36"/>
    </row>
    <row r="889" spans="1:79" ht="114">
      <c r="A889" s="38" t="s">
        <v>3801</v>
      </c>
      <c r="B889" s="33" t="s">
        <v>3962</v>
      </c>
      <c r="C889" s="27" t="s">
        <v>259</v>
      </c>
      <c r="D889" s="27" t="s">
        <v>246</v>
      </c>
      <c r="E889" s="18" t="s">
        <v>3862</v>
      </c>
      <c r="F889" s="19" t="s">
        <v>3863</v>
      </c>
      <c r="G889" s="19" t="s">
        <v>3864</v>
      </c>
      <c r="H889" s="19" t="s">
        <v>3865</v>
      </c>
      <c r="I889" s="19">
        <v>80111601</v>
      </c>
      <c r="J889" s="19" t="s">
        <v>1327</v>
      </c>
      <c r="K889" s="19" t="s">
        <v>1334</v>
      </c>
      <c r="L889" s="19" t="s">
        <v>4477</v>
      </c>
      <c r="M889" s="20" t="s">
        <v>265</v>
      </c>
      <c r="N889" s="20" t="s">
        <v>265</v>
      </c>
      <c r="O889" s="20" t="s">
        <v>265</v>
      </c>
      <c r="P889" s="20">
        <v>6</v>
      </c>
      <c r="Q889" s="20" t="s">
        <v>1390</v>
      </c>
      <c r="R889" s="20" t="s">
        <v>1823</v>
      </c>
      <c r="S889" s="21">
        <v>24000000</v>
      </c>
      <c r="T889" s="21">
        <v>24000000</v>
      </c>
      <c r="U889" s="20" t="s">
        <v>1404</v>
      </c>
      <c r="V889" s="20" t="s">
        <v>1405</v>
      </c>
      <c r="W889" s="19" t="s">
        <v>3150</v>
      </c>
      <c r="X889" s="19" t="s">
        <v>1438</v>
      </c>
      <c r="Y889" s="19" t="s">
        <v>1459</v>
      </c>
      <c r="Z889" s="19" t="s">
        <v>4956</v>
      </c>
      <c r="AA889" s="19" t="s">
        <v>1660</v>
      </c>
      <c r="AB889" s="19" t="s">
        <v>4980</v>
      </c>
      <c r="AC889" s="32">
        <v>0</v>
      </c>
      <c r="AD889" s="32">
        <v>0</v>
      </c>
      <c r="AE889" s="32">
        <v>24000000</v>
      </c>
      <c r="AF889" s="32">
        <v>0</v>
      </c>
      <c r="AG889" s="32">
        <v>0</v>
      </c>
      <c r="AH889" s="32">
        <v>4000000</v>
      </c>
      <c r="AI889" s="32">
        <v>0</v>
      </c>
      <c r="AJ889" s="32">
        <v>4000000</v>
      </c>
      <c r="AK889" s="32">
        <v>0</v>
      </c>
      <c r="AL889" s="32">
        <v>4000000</v>
      </c>
      <c r="AM889" s="32">
        <v>0</v>
      </c>
      <c r="AN889" s="32">
        <v>4000000</v>
      </c>
      <c r="AO889" s="32">
        <v>0</v>
      </c>
      <c r="AP889" s="32">
        <v>4000000</v>
      </c>
      <c r="AQ889" s="32">
        <v>0</v>
      </c>
      <c r="AR889" s="32">
        <v>4000000</v>
      </c>
      <c r="AS889" s="32">
        <v>0</v>
      </c>
      <c r="AT889" s="32">
        <v>0</v>
      </c>
      <c r="AU889" s="32">
        <v>0</v>
      </c>
      <c r="AV889" s="32">
        <v>0</v>
      </c>
      <c r="AW889" s="32">
        <v>0</v>
      </c>
      <c r="AX889" s="32">
        <v>0</v>
      </c>
      <c r="AY889" s="32">
        <v>0</v>
      </c>
      <c r="AZ889" s="32">
        <v>0</v>
      </c>
      <c r="BA889" s="30"/>
      <c r="BB889" s="30"/>
      <c r="BC889" s="30"/>
      <c r="BD889" s="30"/>
      <c r="BE889" s="10" t="str">
        <f t="shared" si="220"/>
        <v>OK</v>
      </c>
      <c r="BF889" s="10" t="str">
        <f t="shared" si="221"/>
        <v>OK</v>
      </c>
      <c r="BG889" s="4">
        <f t="shared" si="222"/>
        <v>0</v>
      </c>
      <c r="BH889" s="11">
        <f t="shared" si="223"/>
        <v>24000000</v>
      </c>
      <c r="BI889" s="11">
        <f t="shared" si="224"/>
        <v>24000000</v>
      </c>
      <c r="BJ889" s="4">
        <f t="shared" si="225"/>
        <v>0</v>
      </c>
      <c r="BK889" s="4">
        <f t="shared" si="226"/>
        <v>0</v>
      </c>
      <c r="BO889" s="12"/>
      <c r="BT889" s="36"/>
      <c r="BU889" s="36"/>
      <c r="BV889" s="36"/>
      <c r="BW889" s="36"/>
      <c r="BX889" s="36"/>
      <c r="BY889" s="36"/>
      <c r="BZ889" s="36"/>
      <c r="CA889" s="36"/>
    </row>
    <row r="890" spans="1:79" ht="114">
      <c r="A890" s="38" t="s">
        <v>3801</v>
      </c>
      <c r="B890" s="33" t="s">
        <v>3961</v>
      </c>
      <c r="C890" s="27" t="s">
        <v>259</v>
      </c>
      <c r="D890" s="27" t="s">
        <v>246</v>
      </c>
      <c r="E890" s="18" t="s">
        <v>3862</v>
      </c>
      <c r="F890" s="19" t="s">
        <v>3863</v>
      </c>
      <c r="G890" s="19" t="s">
        <v>3864</v>
      </c>
      <c r="H890" s="19" t="s">
        <v>3865</v>
      </c>
      <c r="I890" s="19">
        <v>80111601</v>
      </c>
      <c r="J890" s="19" t="s">
        <v>1327</v>
      </c>
      <c r="K890" s="19" t="s">
        <v>1334</v>
      </c>
      <c r="L890" s="19" t="s">
        <v>4476</v>
      </c>
      <c r="M890" s="20" t="s">
        <v>265</v>
      </c>
      <c r="N890" s="20" t="s">
        <v>265</v>
      </c>
      <c r="O890" s="20" t="s">
        <v>265</v>
      </c>
      <c r="P890" s="20">
        <v>6</v>
      </c>
      <c r="Q890" s="20" t="s">
        <v>1390</v>
      </c>
      <c r="R890" s="20" t="s">
        <v>1823</v>
      </c>
      <c r="S890" s="21">
        <v>24000000</v>
      </c>
      <c r="T890" s="21">
        <v>24000000</v>
      </c>
      <c r="U890" s="20" t="s">
        <v>1404</v>
      </c>
      <c r="V890" s="20" t="s">
        <v>1405</v>
      </c>
      <c r="W890" s="19" t="s">
        <v>3150</v>
      </c>
      <c r="X890" s="19" t="s">
        <v>1438</v>
      </c>
      <c r="Y890" s="19" t="s">
        <v>1459</v>
      </c>
      <c r="Z890" s="19" t="s">
        <v>4956</v>
      </c>
      <c r="AA890" s="19" t="s">
        <v>1660</v>
      </c>
      <c r="AB890" s="19" t="s">
        <v>4980</v>
      </c>
      <c r="AC890" s="32">
        <v>0</v>
      </c>
      <c r="AD890" s="32">
        <v>0</v>
      </c>
      <c r="AE890" s="32">
        <v>24000000</v>
      </c>
      <c r="AF890" s="32">
        <v>0</v>
      </c>
      <c r="AG890" s="32">
        <v>0</v>
      </c>
      <c r="AH890" s="32">
        <v>4000000</v>
      </c>
      <c r="AI890" s="32">
        <v>0</v>
      </c>
      <c r="AJ890" s="32">
        <v>4000000</v>
      </c>
      <c r="AK890" s="32">
        <v>0</v>
      </c>
      <c r="AL890" s="32">
        <v>4000000</v>
      </c>
      <c r="AM890" s="32">
        <v>0</v>
      </c>
      <c r="AN890" s="32">
        <v>4000000</v>
      </c>
      <c r="AO890" s="32">
        <v>0</v>
      </c>
      <c r="AP890" s="32">
        <v>4000000</v>
      </c>
      <c r="AQ890" s="32">
        <v>0</v>
      </c>
      <c r="AR890" s="32">
        <v>4000000</v>
      </c>
      <c r="AS890" s="32">
        <v>0</v>
      </c>
      <c r="AT890" s="32">
        <v>0</v>
      </c>
      <c r="AU890" s="32">
        <v>0</v>
      </c>
      <c r="AV890" s="32">
        <v>0</v>
      </c>
      <c r="AW890" s="32">
        <v>0</v>
      </c>
      <c r="AX890" s="32">
        <v>0</v>
      </c>
      <c r="AY890" s="32">
        <v>0</v>
      </c>
      <c r="AZ890" s="32">
        <v>0</v>
      </c>
      <c r="BA890" s="30"/>
      <c r="BB890" s="30"/>
      <c r="BC890" s="30"/>
      <c r="BD890" s="30"/>
      <c r="BE890" s="10" t="str">
        <f t="shared" si="220"/>
        <v>OK</v>
      </c>
      <c r="BF890" s="10" t="str">
        <f t="shared" si="221"/>
        <v>OK</v>
      </c>
      <c r="BG890" s="4">
        <f t="shared" si="222"/>
        <v>0</v>
      </c>
      <c r="BH890" s="11">
        <f t="shared" si="223"/>
        <v>24000000</v>
      </c>
      <c r="BI890" s="11">
        <f t="shared" si="224"/>
        <v>24000000</v>
      </c>
      <c r="BJ890" s="4">
        <f t="shared" si="225"/>
        <v>0</v>
      </c>
      <c r="BK890" s="4">
        <f t="shared" si="226"/>
        <v>0</v>
      </c>
      <c r="BO890" s="12"/>
      <c r="BT890" s="36"/>
      <c r="BU890" s="36"/>
      <c r="BV890" s="36"/>
      <c r="BW890" s="36"/>
      <c r="BX890" s="36"/>
      <c r="BY890" s="36"/>
      <c r="BZ890" s="36"/>
      <c r="CA890" s="36"/>
    </row>
    <row r="891" spans="1:79" ht="114">
      <c r="A891" s="38" t="s">
        <v>3801</v>
      </c>
      <c r="B891" s="33" t="s">
        <v>3960</v>
      </c>
      <c r="C891" s="27" t="s">
        <v>259</v>
      </c>
      <c r="D891" s="27" t="s">
        <v>246</v>
      </c>
      <c r="E891" s="18" t="s">
        <v>3862</v>
      </c>
      <c r="F891" s="19" t="s">
        <v>3863</v>
      </c>
      <c r="G891" s="19" t="s">
        <v>3864</v>
      </c>
      <c r="H891" s="19" t="s">
        <v>3865</v>
      </c>
      <c r="I891" s="19">
        <v>80111601</v>
      </c>
      <c r="J891" s="19" t="s">
        <v>1327</v>
      </c>
      <c r="K891" s="19" t="s">
        <v>1334</v>
      </c>
      <c r="L891" s="19" t="s">
        <v>4475</v>
      </c>
      <c r="M891" s="20" t="s">
        <v>265</v>
      </c>
      <c r="N891" s="20" t="s">
        <v>265</v>
      </c>
      <c r="O891" s="20" t="s">
        <v>265</v>
      </c>
      <c r="P891" s="20">
        <v>6</v>
      </c>
      <c r="Q891" s="20" t="s">
        <v>1390</v>
      </c>
      <c r="R891" s="20" t="s">
        <v>1823</v>
      </c>
      <c r="S891" s="21">
        <v>24000000</v>
      </c>
      <c r="T891" s="21">
        <v>24000000</v>
      </c>
      <c r="U891" s="20" t="s">
        <v>1404</v>
      </c>
      <c r="V891" s="20" t="s">
        <v>1405</v>
      </c>
      <c r="W891" s="19" t="s">
        <v>3150</v>
      </c>
      <c r="X891" s="19" t="s">
        <v>1438</v>
      </c>
      <c r="Y891" s="19" t="s">
        <v>1459</v>
      </c>
      <c r="Z891" s="19" t="s">
        <v>4956</v>
      </c>
      <c r="AA891" s="19" t="s">
        <v>1660</v>
      </c>
      <c r="AB891" s="19" t="s">
        <v>4980</v>
      </c>
      <c r="AC891" s="32">
        <v>0</v>
      </c>
      <c r="AD891" s="32">
        <v>0</v>
      </c>
      <c r="AE891" s="32">
        <v>24000000</v>
      </c>
      <c r="AF891" s="32">
        <v>0</v>
      </c>
      <c r="AG891" s="32">
        <v>0</v>
      </c>
      <c r="AH891" s="32">
        <v>4000000</v>
      </c>
      <c r="AI891" s="32">
        <v>0</v>
      </c>
      <c r="AJ891" s="32">
        <v>4000000</v>
      </c>
      <c r="AK891" s="32">
        <v>0</v>
      </c>
      <c r="AL891" s="32">
        <v>4000000</v>
      </c>
      <c r="AM891" s="32">
        <v>0</v>
      </c>
      <c r="AN891" s="32">
        <v>4000000</v>
      </c>
      <c r="AO891" s="32">
        <v>0</v>
      </c>
      <c r="AP891" s="32">
        <v>4000000</v>
      </c>
      <c r="AQ891" s="32">
        <v>0</v>
      </c>
      <c r="AR891" s="32">
        <v>4000000</v>
      </c>
      <c r="AS891" s="32">
        <v>0</v>
      </c>
      <c r="AT891" s="32">
        <v>0</v>
      </c>
      <c r="AU891" s="32">
        <v>0</v>
      </c>
      <c r="AV891" s="32">
        <v>0</v>
      </c>
      <c r="AW891" s="32">
        <v>0</v>
      </c>
      <c r="AX891" s="32">
        <v>0</v>
      </c>
      <c r="AY891" s="32">
        <v>0</v>
      </c>
      <c r="AZ891" s="32">
        <v>0</v>
      </c>
      <c r="BA891" s="30"/>
      <c r="BB891" s="30"/>
      <c r="BC891" s="30"/>
      <c r="BD891" s="30"/>
      <c r="BE891" s="10" t="str">
        <f t="shared" si="220"/>
        <v>OK</v>
      </c>
      <c r="BF891" s="10" t="str">
        <f t="shared" si="221"/>
        <v>OK</v>
      </c>
      <c r="BG891" s="4">
        <f t="shared" si="222"/>
        <v>0</v>
      </c>
      <c r="BH891" s="11">
        <f t="shared" si="223"/>
        <v>24000000</v>
      </c>
      <c r="BI891" s="11">
        <f t="shared" si="224"/>
        <v>24000000</v>
      </c>
      <c r="BJ891" s="4">
        <f t="shared" si="225"/>
        <v>0</v>
      </c>
      <c r="BK891" s="4">
        <f t="shared" si="226"/>
        <v>0</v>
      </c>
      <c r="BO891" s="12"/>
      <c r="BT891" s="36"/>
      <c r="BU891" s="36"/>
      <c r="BV891" s="36"/>
      <c r="BW891" s="36"/>
      <c r="BX891" s="36"/>
      <c r="BY891" s="36"/>
      <c r="BZ891" s="36"/>
      <c r="CA891" s="36"/>
    </row>
    <row r="892" spans="1:79" ht="114">
      <c r="A892" s="38" t="s">
        <v>3801</v>
      </c>
      <c r="B892" s="33" t="s">
        <v>3959</v>
      </c>
      <c r="C892" s="27" t="s">
        <v>259</v>
      </c>
      <c r="D892" s="27" t="s">
        <v>246</v>
      </c>
      <c r="E892" s="18" t="s">
        <v>3862</v>
      </c>
      <c r="F892" s="19" t="s">
        <v>3863</v>
      </c>
      <c r="G892" s="19" t="s">
        <v>3864</v>
      </c>
      <c r="H892" s="19" t="s">
        <v>3865</v>
      </c>
      <c r="I892" s="19">
        <v>80111601</v>
      </c>
      <c r="J892" s="19" t="s">
        <v>1327</v>
      </c>
      <c r="K892" s="19" t="s">
        <v>1334</v>
      </c>
      <c r="L892" s="19" t="s">
        <v>4474</v>
      </c>
      <c r="M892" s="20" t="s">
        <v>265</v>
      </c>
      <c r="N892" s="20" t="s">
        <v>265</v>
      </c>
      <c r="O892" s="20" t="s">
        <v>265</v>
      </c>
      <c r="P892" s="20">
        <v>6</v>
      </c>
      <c r="Q892" s="20" t="s">
        <v>1390</v>
      </c>
      <c r="R892" s="20" t="s">
        <v>1823</v>
      </c>
      <c r="S892" s="21">
        <v>24000000</v>
      </c>
      <c r="T892" s="21">
        <v>24000000</v>
      </c>
      <c r="U892" s="20" t="s">
        <v>1404</v>
      </c>
      <c r="V892" s="20" t="s">
        <v>1405</v>
      </c>
      <c r="W892" s="19" t="s">
        <v>3150</v>
      </c>
      <c r="X892" s="19" t="s">
        <v>1438</v>
      </c>
      <c r="Y892" s="19" t="s">
        <v>1459</v>
      </c>
      <c r="Z892" s="19" t="s">
        <v>4956</v>
      </c>
      <c r="AA892" s="19" t="s">
        <v>1660</v>
      </c>
      <c r="AB892" s="19" t="s">
        <v>4980</v>
      </c>
      <c r="AC892" s="32">
        <v>0</v>
      </c>
      <c r="AD892" s="32">
        <v>0</v>
      </c>
      <c r="AE892" s="32">
        <v>24000000</v>
      </c>
      <c r="AF892" s="32">
        <v>0</v>
      </c>
      <c r="AG892" s="32">
        <v>0</v>
      </c>
      <c r="AH892" s="32">
        <v>4000000</v>
      </c>
      <c r="AI892" s="32">
        <v>0</v>
      </c>
      <c r="AJ892" s="32">
        <v>4000000</v>
      </c>
      <c r="AK892" s="32">
        <v>0</v>
      </c>
      <c r="AL892" s="32">
        <v>4000000</v>
      </c>
      <c r="AM892" s="32">
        <v>0</v>
      </c>
      <c r="AN892" s="32">
        <v>4000000</v>
      </c>
      <c r="AO892" s="32">
        <v>0</v>
      </c>
      <c r="AP892" s="32">
        <v>4000000</v>
      </c>
      <c r="AQ892" s="32">
        <v>0</v>
      </c>
      <c r="AR892" s="32">
        <v>4000000</v>
      </c>
      <c r="AS892" s="32">
        <v>0</v>
      </c>
      <c r="AT892" s="32">
        <v>0</v>
      </c>
      <c r="AU892" s="32">
        <v>0</v>
      </c>
      <c r="AV892" s="32">
        <v>0</v>
      </c>
      <c r="AW892" s="32">
        <v>0</v>
      </c>
      <c r="AX892" s="32">
        <v>0</v>
      </c>
      <c r="AY892" s="32">
        <v>0</v>
      </c>
      <c r="AZ892" s="32">
        <v>0</v>
      </c>
      <c r="BA892" s="30"/>
      <c r="BB892" s="30"/>
      <c r="BC892" s="30"/>
      <c r="BD892" s="30"/>
      <c r="BE892" s="10" t="str">
        <f t="shared" si="220"/>
        <v>OK</v>
      </c>
      <c r="BF892" s="10" t="str">
        <f t="shared" si="221"/>
        <v>OK</v>
      </c>
      <c r="BG892" s="4">
        <f t="shared" si="222"/>
        <v>0</v>
      </c>
      <c r="BH892" s="11">
        <f t="shared" si="223"/>
        <v>24000000</v>
      </c>
      <c r="BI892" s="11">
        <f t="shared" si="224"/>
        <v>24000000</v>
      </c>
      <c r="BJ892" s="4">
        <f t="shared" si="225"/>
        <v>0</v>
      </c>
      <c r="BK892" s="4">
        <f t="shared" si="226"/>
        <v>0</v>
      </c>
      <c r="BO892" s="12"/>
      <c r="BT892" s="36"/>
      <c r="BU892" s="36"/>
      <c r="BV892" s="36"/>
      <c r="BW892" s="36"/>
      <c r="BX892" s="36"/>
      <c r="BY892" s="36"/>
      <c r="BZ892" s="36"/>
      <c r="CA892" s="36"/>
    </row>
    <row r="893" spans="1:79" ht="114">
      <c r="A893" s="38" t="s">
        <v>3801</v>
      </c>
      <c r="B893" s="33" t="s">
        <v>3958</v>
      </c>
      <c r="C893" s="27" t="s">
        <v>259</v>
      </c>
      <c r="D893" s="27" t="s">
        <v>246</v>
      </c>
      <c r="E893" s="18" t="s">
        <v>3862</v>
      </c>
      <c r="F893" s="19" t="s">
        <v>3863</v>
      </c>
      <c r="G893" s="19" t="s">
        <v>3864</v>
      </c>
      <c r="H893" s="19" t="s">
        <v>3865</v>
      </c>
      <c r="I893" s="19">
        <v>80111601</v>
      </c>
      <c r="J893" s="19" t="s">
        <v>1327</v>
      </c>
      <c r="K893" s="19" t="s">
        <v>1334</v>
      </c>
      <c r="L893" s="19" t="s">
        <v>4473</v>
      </c>
      <c r="M893" s="20" t="s">
        <v>265</v>
      </c>
      <c r="N893" s="20" t="s">
        <v>265</v>
      </c>
      <c r="O893" s="20" t="s">
        <v>265</v>
      </c>
      <c r="P893" s="20">
        <v>6</v>
      </c>
      <c r="Q893" s="20" t="s">
        <v>1390</v>
      </c>
      <c r="R893" s="20" t="s">
        <v>1823</v>
      </c>
      <c r="S893" s="21">
        <v>24000000</v>
      </c>
      <c r="T893" s="21">
        <v>24000000</v>
      </c>
      <c r="U893" s="20" t="s">
        <v>1404</v>
      </c>
      <c r="V893" s="20" t="s">
        <v>1405</v>
      </c>
      <c r="W893" s="19" t="s">
        <v>3150</v>
      </c>
      <c r="X893" s="19" t="s">
        <v>1438</v>
      </c>
      <c r="Y893" s="19" t="s">
        <v>1459</v>
      </c>
      <c r="Z893" s="19" t="s">
        <v>4956</v>
      </c>
      <c r="AA893" s="19" t="s">
        <v>1660</v>
      </c>
      <c r="AB893" s="19" t="s">
        <v>4980</v>
      </c>
      <c r="AC893" s="32">
        <v>0</v>
      </c>
      <c r="AD893" s="32">
        <v>0</v>
      </c>
      <c r="AE893" s="32">
        <v>24000000</v>
      </c>
      <c r="AF893" s="32">
        <v>0</v>
      </c>
      <c r="AG893" s="32">
        <v>0</v>
      </c>
      <c r="AH893" s="32">
        <v>4000000</v>
      </c>
      <c r="AI893" s="32">
        <v>0</v>
      </c>
      <c r="AJ893" s="32">
        <v>4000000</v>
      </c>
      <c r="AK893" s="32">
        <v>0</v>
      </c>
      <c r="AL893" s="32">
        <v>4000000</v>
      </c>
      <c r="AM893" s="32">
        <v>0</v>
      </c>
      <c r="AN893" s="32">
        <v>4000000</v>
      </c>
      <c r="AO893" s="32">
        <v>0</v>
      </c>
      <c r="AP893" s="32">
        <v>4000000</v>
      </c>
      <c r="AQ893" s="32">
        <v>0</v>
      </c>
      <c r="AR893" s="32">
        <v>4000000</v>
      </c>
      <c r="AS893" s="32">
        <v>0</v>
      </c>
      <c r="AT893" s="32">
        <v>0</v>
      </c>
      <c r="AU893" s="32">
        <v>0</v>
      </c>
      <c r="AV893" s="32">
        <v>0</v>
      </c>
      <c r="AW893" s="32">
        <v>0</v>
      </c>
      <c r="AX893" s="32">
        <v>0</v>
      </c>
      <c r="AY893" s="32">
        <v>0</v>
      </c>
      <c r="AZ893" s="32">
        <v>0</v>
      </c>
      <c r="BA893" s="30"/>
      <c r="BB893" s="30"/>
      <c r="BC893" s="30"/>
      <c r="BD893" s="30"/>
      <c r="BE893" s="10" t="str">
        <f t="shared" si="220"/>
        <v>OK</v>
      </c>
      <c r="BF893" s="10" t="str">
        <f t="shared" si="221"/>
        <v>OK</v>
      </c>
      <c r="BG893" s="4">
        <f t="shared" si="222"/>
        <v>0</v>
      </c>
      <c r="BH893" s="11">
        <f t="shared" si="223"/>
        <v>24000000</v>
      </c>
      <c r="BI893" s="11">
        <f t="shared" si="224"/>
        <v>24000000</v>
      </c>
      <c r="BJ893" s="4">
        <f t="shared" si="225"/>
        <v>0</v>
      </c>
      <c r="BK893" s="4">
        <f t="shared" si="226"/>
        <v>0</v>
      </c>
      <c r="BO893" s="12"/>
      <c r="BT893" s="36"/>
      <c r="BU893" s="36"/>
      <c r="BV893" s="36"/>
      <c r="BW893" s="36"/>
      <c r="BX893" s="36"/>
      <c r="BY893" s="36"/>
      <c r="BZ893" s="36"/>
      <c r="CA893" s="36"/>
    </row>
    <row r="894" spans="1:79" ht="114">
      <c r="A894" s="38" t="s">
        <v>3801</v>
      </c>
      <c r="B894" s="33" t="s">
        <v>3957</v>
      </c>
      <c r="C894" s="27" t="s">
        <v>259</v>
      </c>
      <c r="D894" s="27" t="s">
        <v>246</v>
      </c>
      <c r="E894" s="18" t="s">
        <v>3862</v>
      </c>
      <c r="F894" s="19" t="s">
        <v>3863</v>
      </c>
      <c r="G894" s="19" t="s">
        <v>3864</v>
      </c>
      <c r="H894" s="19" t="s">
        <v>3865</v>
      </c>
      <c r="I894" s="19">
        <v>80111601</v>
      </c>
      <c r="J894" s="19" t="s">
        <v>1327</v>
      </c>
      <c r="K894" s="19" t="s">
        <v>1334</v>
      </c>
      <c r="L894" s="19" t="s">
        <v>4472</v>
      </c>
      <c r="M894" s="20" t="s">
        <v>265</v>
      </c>
      <c r="N894" s="20" t="s">
        <v>265</v>
      </c>
      <c r="O894" s="20" t="s">
        <v>265</v>
      </c>
      <c r="P894" s="20">
        <v>6</v>
      </c>
      <c r="Q894" s="20" t="s">
        <v>1390</v>
      </c>
      <c r="R894" s="20" t="s">
        <v>1823</v>
      </c>
      <c r="S894" s="21">
        <v>24000000</v>
      </c>
      <c r="T894" s="21">
        <v>24000000</v>
      </c>
      <c r="U894" s="20" t="s">
        <v>1404</v>
      </c>
      <c r="V894" s="20" t="s">
        <v>1405</v>
      </c>
      <c r="W894" s="19" t="s">
        <v>3150</v>
      </c>
      <c r="X894" s="19" t="s">
        <v>1438</v>
      </c>
      <c r="Y894" s="19" t="s">
        <v>1459</v>
      </c>
      <c r="Z894" s="19" t="s">
        <v>4956</v>
      </c>
      <c r="AA894" s="19" t="s">
        <v>1660</v>
      </c>
      <c r="AB894" s="19" t="s">
        <v>4980</v>
      </c>
      <c r="AC894" s="32">
        <v>0</v>
      </c>
      <c r="AD894" s="32">
        <v>0</v>
      </c>
      <c r="AE894" s="32">
        <v>24000000</v>
      </c>
      <c r="AF894" s="32">
        <v>0</v>
      </c>
      <c r="AG894" s="32">
        <v>0</v>
      </c>
      <c r="AH894" s="32">
        <v>4000000</v>
      </c>
      <c r="AI894" s="32">
        <v>0</v>
      </c>
      <c r="AJ894" s="32">
        <v>4000000</v>
      </c>
      <c r="AK894" s="32">
        <v>0</v>
      </c>
      <c r="AL894" s="32">
        <v>4000000</v>
      </c>
      <c r="AM894" s="32">
        <v>0</v>
      </c>
      <c r="AN894" s="32">
        <v>4000000</v>
      </c>
      <c r="AO894" s="32">
        <v>0</v>
      </c>
      <c r="AP894" s="32">
        <v>4000000</v>
      </c>
      <c r="AQ894" s="32">
        <v>0</v>
      </c>
      <c r="AR894" s="32">
        <v>4000000</v>
      </c>
      <c r="AS894" s="32">
        <v>0</v>
      </c>
      <c r="AT894" s="32">
        <v>0</v>
      </c>
      <c r="AU894" s="32">
        <v>0</v>
      </c>
      <c r="AV894" s="32">
        <v>0</v>
      </c>
      <c r="AW894" s="32">
        <v>0</v>
      </c>
      <c r="AX894" s="32">
        <v>0</v>
      </c>
      <c r="AY894" s="32">
        <v>0</v>
      </c>
      <c r="AZ894" s="32">
        <v>0</v>
      </c>
      <c r="BA894" s="30"/>
      <c r="BB894" s="30"/>
      <c r="BC894" s="30"/>
      <c r="BD894" s="30"/>
      <c r="BE894" s="10" t="str">
        <f t="shared" si="220"/>
        <v>OK</v>
      </c>
      <c r="BF894" s="10" t="str">
        <f t="shared" si="221"/>
        <v>OK</v>
      </c>
      <c r="BG894" s="4">
        <f t="shared" si="222"/>
        <v>0</v>
      </c>
      <c r="BH894" s="11">
        <f t="shared" si="223"/>
        <v>24000000</v>
      </c>
      <c r="BI894" s="11">
        <f t="shared" si="224"/>
        <v>24000000</v>
      </c>
      <c r="BJ894" s="4">
        <f t="shared" si="225"/>
        <v>0</v>
      </c>
      <c r="BK894" s="4">
        <f t="shared" si="226"/>
        <v>0</v>
      </c>
      <c r="BO894" s="12"/>
      <c r="BT894" s="36"/>
      <c r="BU894" s="36"/>
      <c r="BV894" s="36"/>
      <c r="BW894" s="36"/>
      <c r="BX894" s="36"/>
      <c r="BY894" s="36"/>
      <c r="BZ894" s="36"/>
      <c r="CA894" s="36"/>
    </row>
    <row r="895" spans="1:79" ht="114">
      <c r="A895" s="38" t="s">
        <v>3801</v>
      </c>
      <c r="B895" s="33" t="s">
        <v>3956</v>
      </c>
      <c r="C895" s="27" t="s">
        <v>259</v>
      </c>
      <c r="D895" s="27" t="s">
        <v>246</v>
      </c>
      <c r="E895" s="18" t="s">
        <v>3862</v>
      </c>
      <c r="F895" s="19" t="s">
        <v>3863</v>
      </c>
      <c r="G895" s="19" t="s">
        <v>3864</v>
      </c>
      <c r="H895" s="19" t="s">
        <v>3865</v>
      </c>
      <c r="I895" s="19">
        <v>80111601</v>
      </c>
      <c r="J895" s="19" t="s">
        <v>1327</v>
      </c>
      <c r="K895" s="19" t="s">
        <v>1334</v>
      </c>
      <c r="L895" s="19" t="s">
        <v>4471</v>
      </c>
      <c r="M895" s="20" t="s">
        <v>265</v>
      </c>
      <c r="N895" s="20" t="s">
        <v>265</v>
      </c>
      <c r="O895" s="20" t="s">
        <v>265</v>
      </c>
      <c r="P895" s="20">
        <v>6</v>
      </c>
      <c r="Q895" s="20" t="s">
        <v>1390</v>
      </c>
      <c r="R895" s="20" t="s">
        <v>1823</v>
      </c>
      <c r="S895" s="21">
        <v>24000000</v>
      </c>
      <c r="T895" s="21">
        <v>24000000</v>
      </c>
      <c r="U895" s="20" t="s">
        <v>1404</v>
      </c>
      <c r="V895" s="20" t="s">
        <v>1405</v>
      </c>
      <c r="W895" s="19" t="s">
        <v>3150</v>
      </c>
      <c r="X895" s="19" t="s">
        <v>1438</v>
      </c>
      <c r="Y895" s="19" t="s">
        <v>1459</v>
      </c>
      <c r="Z895" s="19" t="s">
        <v>4956</v>
      </c>
      <c r="AA895" s="19" t="s">
        <v>1660</v>
      </c>
      <c r="AB895" s="19" t="s">
        <v>4980</v>
      </c>
      <c r="AC895" s="32">
        <v>0</v>
      </c>
      <c r="AD895" s="32">
        <v>0</v>
      </c>
      <c r="AE895" s="32">
        <v>24000000</v>
      </c>
      <c r="AF895" s="32">
        <v>0</v>
      </c>
      <c r="AG895" s="32">
        <v>0</v>
      </c>
      <c r="AH895" s="32">
        <v>4000000</v>
      </c>
      <c r="AI895" s="32">
        <v>0</v>
      </c>
      <c r="AJ895" s="32">
        <v>4000000</v>
      </c>
      <c r="AK895" s="32">
        <v>0</v>
      </c>
      <c r="AL895" s="32">
        <v>4000000</v>
      </c>
      <c r="AM895" s="32">
        <v>0</v>
      </c>
      <c r="AN895" s="32">
        <v>4000000</v>
      </c>
      <c r="AO895" s="32">
        <v>0</v>
      </c>
      <c r="AP895" s="32">
        <v>4000000</v>
      </c>
      <c r="AQ895" s="32">
        <v>0</v>
      </c>
      <c r="AR895" s="32">
        <v>4000000</v>
      </c>
      <c r="AS895" s="32">
        <v>0</v>
      </c>
      <c r="AT895" s="32">
        <v>0</v>
      </c>
      <c r="AU895" s="32">
        <v>0</v>
      </c>
      <c r="AV895" s="32">
        <v>0</v>
      </c>
      <c r="AW895" s="32">
        <v>0</v>
      </c>
      <c r="AX895" s="32">
        <v>0</v>
      </c>
      <c r="AY895" s="32">
        <v>0</v>
      </c>
      <c r="AZ895" s="32">
        <v>0</v>
      </c>
      <c r="BA895" s="30"/>
      <c r="BB895" s="30"/>
      <c r="BC895" s="30"/>
      <c r="BD895" s="30"/>
      <c r="BE895" s="10" t="str">
        <f t="shared" si="220"/>
        <v>OK</v>
      </c>
      <c r="BF895" s="10" t="str">
        <f t="shared" si="221"/>
        <v>OK</v>
      </c>
      <c r="BG895" s="4">
        <f t="shared" si="222"/>
        <v>0</v>
      </c>
      <c r="BH895" s="11">
        <f t="shared" si="223"/>
        <v>24000000</v>
      </c>
      <c r="BI895" s="11">
        <f t="shared" si="224"/>
        <v>24000000</v>
      </c>
      <c r="BJ895" s="4">
        <f t="shared" si="225"/>
        <v>0</v>
      </c>
      <c r="BK895" s="4">
        <f t="shared" si="226"/>
        <v>0</v>
      </c>
      <c r="BO895" s="12"/>
      <c r="BT895" s="36"/>
      <c r="BU895" s="36"/>
      <c r="BV895" s="36"/>
      <c r="BW895" s="36"/>
      <c r="BX895" s="36"/>
      <c r="BY895" s="36"/>
      <c r="BZ895" s="36"/>
      <c r="CA895" s="36"/>
    </row>
    <row r="896" spans="1:79" ht="114">
      <c r="A896" s="38" t="s">
        <v>3801</v>
      </c>
      <c r="B896" s="33" t="s">
        <v>3955</v>
      </c>
      <c r="C896" s="27" t="s">
        <v>259</v>
      </c>
      <c r="D896" s="27" t="s">
        <v>246</v>
      </c>
      <c r="E896" s="18" t="s">
        <v>3862</v>
      </c>
      <c r="F896" s="19" t="s">
        <v>3863</v>
      </c>
      <c r="G896" s="19" t="s">
        <v>3864</v>
      </c>
      <c r="H896" s="19" t="s">
        <v>3865</v>
      </c>
      <c r="I896" s="19">
        <v>80111601</v>
      </c>
      <c r="J896" s="19" t="s">
        <v>1327</v>
      </c>
      <c r="K896" s="19" t="s">
        <v>1334</v>
      </c>
      <c r="L896" s="19" t="s">
        <v>4470</v>
      </c>
      <c r="M896" s="20" t="s">
        <v>265</v>
      </c>
      <c r="N896" s="20" t="s">
        <v>265</v>
      </c>
      <c r="O896" s="20" t="s">
        <v>265</v>
      </c>
      <c r="P896" s="20">
        <v>6</v>
      </c>
      <c r="Q896" s="20" t="s">
        <v>1390</v>
      </c>
      <c r="R896" s="20" t="s">
        <v>1823</v>
      </c>
      <c r="S896" s="21">
        <v>24000000</v>
      </c>
      <c r="T896" s="21">
        <v>24000000</v>
      </c>
      <c r="U896" s="20" t="s">
        <v>1404</v>
      </c>
      <c r="V896" s="20" t="s">
        <v>1405</v>
      </c>
      <c r="W896" s="19" t="s">
        <v>3150</v>
      </c>
      <c r="X896" s="19" t="s">
        <v>1438</v>
      </c>
      <c r="Y896" s="19" t="s">
        <v>1459</v>
      </c>
      <c r="Z896" s="19" t="s">
        <v>4956</v>
      </c>
      <c r="AA896" s="19" t="s">
        <v>1660</v>
      </c>
      <c r="AB896" s="19" t="s">
        <v>4980</v>
      </c>
      <c r="AC896" s="32">
        <v>0</v>
      </c>
      <c r="AD896" s="32">
        <v>0</v>
      </c>
      <c r="AE896" s="32">
        <v>24000000</v>
      </c>
      <c r="AF896" s="32">
        <v>0</v>
      </c>
      <c r="AG896" s="32">
        <v>0</v>
      </c>
      <c r="AH896" s="32">
        <v>4000000</v>
      </c>
      <c r="AI896" s="32">
        <v>0</v>
      </c>
      <c r="AJ896" s="32">
        <v>4000000</v>
      </c>
      <c r="AK896" s="32">
        <v>0</v>
      </c>
      <c r="AL896" s="32">
        <v>4000000</v>
      </c>
      <c r="AM896" s="32">
        <v>0</v>
      </c>
      <c r="AN896" s="32">
        <v>4000000</v>
      </c>
      <c r="AO896" s="32">
        <v>0</v>
      </c>
      <c r="AP896" s="32">
        <v>4000000</v>
      </c>
      <c r="AQ896" s="32">
        <v>0</v>
      </c>
      <c r="AR896" s="32">
        <v>4000000</v>
      </c>
      <c r="AS896" s="32">
        <v>0</v>
      </c>
      <c r="AT896" s="32">
        <v>0</v>
      </c>
      <c r="AU896" s="32">
        <v>0</v>
      </c>
      <c r="AV896" s="32">
        <v>0</v>
      </c>
      <c r="AW896" s="32">
        <v>0</v>
      </c>
      <c r="AX896" s="32">
        <v>0</v>
      </c>
      <c r="AY896" s="32">
        <v>0</v>
      </c>
      <c r="AZ896" s="32">
        <v>0</v>
      </c>
      <c r="BA896" s="30"/>
      <c r="BB896" s="30"/>
      <c r="BC896" s="30"/>
      <c r="BD896" s="30"/>
      <c r="BE896" s="10" t="str">
        <f t="shared" si="220"/>
        <v>OK</v>
      </c>
      <c r="BF896" s="10" t="str">
        <f t="shared" si="221"/>
        <v>OK</v>
      </c>
      <c r="BG896" s="4">
        <f t="shared" si="222"/>
        <v>0</v>
      </c>
      <c r="BH896" s="11">
        <f t="shared" si="223"/>
        <v>24000000</v>
      </c>
      <c r="BI896" s="11">
        <f t="shared" si="224"/>
        <v>24000000</v>
      </c>
      <c r="BJ896" s="4">
        <f t="shared" si="225"/>
        <v>0</v>
      </c>
      <c r="BK896" s="4">
        <f t="shared" si="226"/>
        <v>0</v>
      </c>
      <c r="BO896" s="12"/>
      <c r="BT896" s="36"/>
      <c r="BU896" s="36"/>
      <c r="BV896" s="36"/>
      <c r="BW896" s="36"/>
      <c r="BX896" s="36"/>
      <c r="BY896" s="36"/>
      <c r="BZ896" s="36"/>
      <c r="CA896" s="36"/>
    </row>
    <row r="897" spans="1:79" ht="114">
      <c r="A897" s="38" t="s">
        <v>3801</v>
      </c>
      <c r="B897" s="33" t="s">
        <v>3954</v>
      </c>
      <c r="C897" s="27" t="s">
        <v>259</v>
      </c>
      <c r="D897" s="27" t="s">
        <v>246</v>
      </c>
      <c r="E897" s="18" t="s">
        <v>3862</v>
      </c>
      <c r="F897" s="19" t="s">
        <v>3863</v>
      </c>
      <c r="G897" s="19" t="s">
        <v>3864</v>
      </c>
      <c r="H897" s="19" t="s">
        <v>3865</v>
      </c>
      <c r="I897" s="19">
        <v>80111601</v>
      </c>
      <c r="J897" s="19" t="s">
        <v>1327</v>
      </c>
      <c r="K897" s="19" t="s">
        <v>1334</v>
      </c>
      <c r="L897" s="19" t="s">
        <v>4469</v>
      </c>
      <c r="M897" s="20" t="s">
        <v>265</v>
      </c>
      <c r="N897" s="20" t="s">
        <v>265</v>
      </c>
      <c r="O897" s="20" t="s">
        <v>265</v>
      </c>
      <c r="P897" s="20">
        <v>6</v>
      </c>
      <c r="Q897" s="20" t="s">
        <v>1390</v>
      </c>
      <c r="R897" s="20" t="s">
        <v>1823</v>
      </c>
      <c r="S897" s="21">
        <v>24000000</v>
      </c>
      <c r="T897" s="21">
        <v>24000000</v>
      </c>
      <c r="U897" s="20" t="s">
        <v>1404</v>
      </c>
      <c r="V897" s="20" t="s">
        <v>1405</v>
      </c>
      <c r="W897" s="19" t="s">
        <v>3150</v>
      </c>
      <c r="X897" s="19" t="s">
        <v>1438</v>
      </c>
      <c r="Y897" s="19" t="s">
        <v>1459</v>
      </c>
      <c r="Z897" s="19" t="s">
        <v>4956</v>
      </c>
      <c r="AA897" s="19" t="s">
        <v>1660</v>
      </c>
      <c r="AB897" s="19" t="s">
        <v>4980</v>
      </c>
      <c r="AC897" s="32">
        <v>0</v>
      </c>
      <c r="AD897" s="32">
        <v>0</v>
      </c>
      <c r="AE897" s="32">
        <v>24000000</v>
      </c>
      <c r="AF897" s="32">
        <v>0</v>
      </c>
      <c r="AG897" s="32">
        <v>0</v>
      </c>
      <c r="AH897" s="32">
        <v>4000000</v>
      </c>
      <c r="AI897" s="32">
        <v>0</v>
      </c>
      <c r="AJ897" s="32">
        <v>4000000</v>
      </c>
      <c r="AK897" s="32">
        <v>0</v>
      </c>
      <c r="AL897" s="32">
        <v>4000000</v>
      </c>
      <c r="AM897" s="32">
        <v>0</v>
      </c>
      <c r="AN897" s="32">
        <v>4000000</v>
      </c>
      <c r="AO897" s="32">
        <v>0</v>
      </c>
      <c r="AP897" s="32">
        <v>4000000</v>
      </c>
      <c r="AQ897" s="32">
        <v>0</v>
      </c>
      <c r="AR897" s="32">
        <v>4000000</v>
      </c>
      <c r="AS897" s="32">
        <v>0</v>
      </c>
      <c r="AT897" s="32">
        <v>0</v>
      </c>
      <c r="AU897" s="32">
        <v>0</v>
      </c>
      <c r="AV897" s="32">
        <v>0</v>
      </c>
      <c r="AW897" s="32">
        <v>0</v>
      </c>
      <c r="AX897" s="32">
        <v>0</v>
      </c>
      <c r="AY897" s="32">
        <v>0</v>
      </c>
      <c r="AZ897" s="32">
        <v>0</v>
      </c>
      <c r="BA897" s="30"/>
      <c r="BB897" s="30"/>
      <c r="BC897" s="30"/>
      <c r="BD897" s="30"/>
      <c r="BE897" s="10" t="str">
        <f t="shared" si="220"/>
        <v>OK</v>
      </c>
      <c r="BF897" s="10" t="str">
        <f t="shared" si="221"/>
        <v>OK</v>
      </c>
      <c r="BG897" s="4">
        <f t="shared" si="222"/>
        <v>0</v>
      </c>
      <c r="BH897" s="11">
        <f t="shared" si="223"/>
        <v>24000000</v>
      </c>
      <c r="BI897" s="11">
        <f t="shared" si="224"/>
        <v>24000000</v>
      </c>
      <c r="BJ897" s="4">
        <f t="shared" si="225"/>
        <v>0</v>
      </c>
      <c r="BK897" s="4">
        <f t="shared" si="226"/>
        <v>0</v>
      </c>
      <c r="BO897" s="12"/>
      <c r="BT897" s="36"/>
      <c r="BU897" s="36"/>
      <c r="BV897" s="36"/>
      <c r="BW897" s="36"/>
      <c r="BX897" s="36"/>
      <c r="BY897" s="36"/>
      <c r="BZ897" s="36"/>
      <c r="CA897" s="36"/>
    </row>
    <row r="898" spans="1:79" ht="114">
      <c r="A898" s="38" t="s">
        <v>3801</v>
      </c>
      <c r="B898" s="33" t="s">
        <v>3953</v>
      </c>
      <c r="C898" s="27" t="s">
        <v>259</v>
      </c>
      <c r="D898" s="27" t="s">
        <v>246</v>
      </c>
      <c r="E898" s="18" t="s">
        <v>3862</v>
      </c>
      <c r="F898" s="19" t="s">
        <v>3863</v>
      </c>
      <c r="G898" s="19" t="s">
        <v>3864</v>
      </c>
      <c r="H898" s="19" t="s">
        <v>3865</v>
      </c>
      <c r="I898" s="19">
        <v>80111601</v>
      </c>
      <c r="J898" s="19" t="s">
        <v>1327</v>
      </c>
      <c r="K898" s="19" t="s">
        <v>1334</v>
      </c>
      <c r="L898" s="19" t="s">
        <v>4468</v>
      </c>
      <c r="M898" s="20" t="s">
        <v>265</v>
      </c>
      <c r="N898" s="20" t="s">
        <v>265</v>
      </c>
      <c r="O898" s="20" t="s">
        <v>265</v>
      </c>
      <c r="P898" s="20">
        <v>6</v>
      </c>
      <c r="Q898" s="20" t="s">
        <v>1390</v>
      </c>
      <c r="R898" s="20" t="s">
        <v>1823</v>
      </c>
      <c r="S898" s="21">
        <v>24000000</v>
      </c>
      <c r="T898" s="21">
        <v>24000000</v>
      </c>
      <c r="U898" s="20" t="s">
        <v>1404</v>
      </c>
      <c r="V898" s="20" t="s">
        <v>1405</v>
      </c>
      <c r="W898" s="19" t="s">
        <v>3150</v>
      </c>
      <c r="X898" s="19" t="s">
        <v>1438</v>
      </c>
      <c r="Y898" s="19" t="s">
        <v>1459</v>
      </c>
      <c r="Z898" s="19" t="s">
        <v>4956</v>
      </c>
      <c r="AA898" s="19" t="s">
        <v>1660</v>
      </c>
      <c r="AB898" s="19" t="s">
        <v>4980</v>
      </c>
      <c r="AC898" s="32">
        <v>0</v>
      </c>
      <c r="AD898" s="32">
        <v>0</v>
      </c>
      <c r="AE898" s="32">
        <v>24000000</v>
      </c>
      <c r="AF898" s="32">
        <v>0</v>
      </c>
      <c r="AG898" s="32">
        <v>0</v>
      </c>
      <c r="AH898" s="32">
        <v>4000000</v>
      </c>
      <c r="AI898" s="32">
        <v>0</v>
      </c>
      <c r="AJ898" s="32">
        <v>4000000</v>
      </c>
      <c r="AK898" s="32">
        <v>0</v>
      </c>
      <c r="AL898" s="32">
        <v>4000000</v>
      </c>
      <c r="AM898" s="32">
        <v>0</v>
      </c>
      <c r="AN898" s="32">
        <v>4000000</v>
      </c>
      <c r="AO898" s="32">
        <v>0</v>
      </c>
      <c r="AP898" s="32">
        <v>4000000</v>
      </c>
      <c r="AQ898" s="32">
        <v>0</v>
      </c>
      <c r="AR898" s="32">
        <v>4000000</v>
      </c>
      <c r="AS898" s="32">
        <v>0</v>
      </c>
      <c r="AT898" s="32">
        <v>0</v>
      </c>
      <c r="AU898" s="32">
        <v>0</v>
      </c>
      <c r="AV898" s="32">
        <v>0</v>
      </c>
      <c r="AW898" s="32">
        <v>0</v>
      </c>
      <c r="AX898" s="32">
        <v>0</v>
      </c>
      <c r="AY898" s="32">
        <v>0</v>
      </c>
      <c r="AZ898" s="32">
        <v>0</v>
      </c>
      <c r="BA898" s="30"/>
      <c r="BB898" s="30"/>
      <c r="BC898" s="30"/>
      <c r="BD898" s="30"/>
      <c r="BE898" s="10" t="str">
        <f t="shared" si="220"/>
        <v>OK</v>
      </c>
      <c r="BF898" s="10" t="str">
        <f t="shared" si="221"/>
        <v>OK</v>
      </c>
      <c r="BG898" s="4">
        <f t="shared" si="222"/>
        <v>0</v>
      </c>
      <c r="BH898" s="11">
        <f t="shared" si="223"/>
        <v>24000000</v>
      </c>
      <c r="BI898" s="11">
        <f t="shared" si="224"/>
        <v>24000000</v>
      </c>
      <c r="BJ898" s="4">
        <f t="shared" si="225"/>
        <v>0</v>
      </c>
      <c r="BK898" s="4">
        <f t="shared" si="226"/>
        <v>0</v>
      </c>
      <c r="BO898" s="12"/>
      <c r="BT898" s="36"/>
      <c r="BU898" s="36"/>
      <c r="BV898" s="36"/>
      <c r="BW898" s="36"/>
      <c r="BX898" s="36"/>
      <c r="BY898" s="36"/>
      <c r="BZ898" s="36"/>
      <c r="CA898" s="36"/>
    </row>
    <row r="899" spans="1:79" ht="114">
      <c r="A899" s="38" t="s">
        <v>3801</v>
      </c>
      <c r="B899" s="33" t="s">
        <v>3952</v>
      </c>
      <c r="C899" s="27" t="s">
        <v>259</v>
      </c>
      <c r="D899" s="27" t="s">
        <v>246</v>
      </c>
      <c r="E899" s="18" t="s">
        <v>3862</v>
      </c>
      <c r="F899" s="19" t="s">
        <v>3863</v>
      </c>
      <c r="G899" s="19" t="s">
        <v>3864</v>
      </c>
      <c r="H899" s="19" t="s">
        <v>3865</v>
      </c>
      <c r="I899" s="19">
        <v>80111601</v>
      </c>
      <c r="J899" s="19" t="s">
        <v>1327</v>
      </c>
      <c r="K899" s="19" t="s">
        <v>1334</v>
      </c>
      <c r="L899" s="19" t="s">
        <v>4467</v>
      </c>
      <c r="M899" s="20" t="s">
        <v>265</v>
      </c>
      <c r="N899" s="20" t="s">
        <v>265</v>
      </c>
      <c r="O899" s="20" t="s">
        <v>265</v>
      </c>
      <c r="P899" s="20">
        <v>6</v>
      </c>
      <c r="Q899" s="20" t="s">
        <v>1390</v>
      </c>
      <c r="R899" s="20" t="s">
        <v>1823</v>
      </c>
      <c r="S899" s="21">
        <v>24000000</v>
      </c>
      <c r="T899" s="21">
        <v>24000000</v>
      </c>
      <c r="U899" s="20" t="s">
        <v>1404</v>
      </c>
      <c r="V899" s="20" t="s">
        <v>1405</v>
      </c>
      <c r="W899" s="19" t="s">
        <v>3150</v>
      </c>
      <c r="X899" s="19" t="s">
        <v>1438</v>
      </c>
      <c r="Y899" s="19" t="s">
        <v>1459</v>
      </c>
      <c r="Z899" s="19" t="s">
        <v>4956</v>
      </c>
      <c r="AA899" s="19" t="s">
        <v>1660</v>
      </c>
      <c r="AB899" s="19" t="s">
        <v>4980</v>
      </c>
      <c r="AC899" s="32">
        <v>0</v>
      </c>
      <c r="AD899" s="32">
        <v>0</v>
      </c>
      <c r="AE899" s="32">
        <v>24000000</v>
      </c>
      <c r="AF899" s="32">
        <v>0</v>
      </c>
      <c r="AG899" s="32">
        <v>0</v>
      </c>
      <c r="AH899" s="32">
        <v>4000000</v>
      </c>
      <c r="AI899" s="32">
        <v>0</v>
      </c>
      <c r="AJ899" s="32">
        <v>4000000</v>
      </c>
      <c r="AK899" s="32">
        <v>0</v>
      </c>
      <c r="AL899" s="32">
        <v>4000000</v>
      </c>
      <c r="AM899" s="32">
        <v>0</v>
      </c>
      <c r="AN899" s="32">
        <v>4000000</v>
      </c>
      <c r="AO899" s="32">
        <v>0</v>
      </c>
      <c r="AP899" s="32">
        <v>4000000</v>
      </c>
      <c r="AQ899" s="32">
        <v>0</v>
      </c>
      <c r="AR899" s="32">
        <v>4000000</v>
      </c>
      <c r="AS899" s="32">
        <v>0</v>
      </c>
      <c r="AT899" s="32">
        <v>0</v>
      </c>
      <c r="AU899" s="32">
        <v>0</v>
      </c>
      <c r="AV899" s="32">
        <v>0</v>
      </c>
      <c r="AW899" s="32">
        <v>0</v>
      </c>
      <c r="AX899" s="32">
        <v>0</v>
      </c>
      <c r="AY899" s="32">
        <v>0</v>
      </c>
      <c r="AZ899" s="32">
        <v>0</v>
      </c>
      <c r="BA899" s="30"/>
      <c r="BB899" s="30"/>
      <c r="BC899" s="30"/>
      <c r="BD899" s="30"/>
      <c r="BE899" s="10" t="str">
        <f t="shared" si="220"/>
        <v>OK</v>
      </c>
      <c r="BF899" s="10" t="str">
        <f t="shared" si="221"/>
        <v>OK</v>
      </c>
      <c r="BG899" s="4">
        <f t="shared" si="222"/>
        <v>0</v>
      </c>
      <c r="BH899" s="11">
        <f t="shared" si="223"/>
        <v>24000000</v>
      </c>
      <c r="BI899" s="11">
        <f t="shared" si="224"/>
        <v>24000000</v>
      </c>
      <c r="BJ899" s="4">
        <f t="shared" si="225"/>
        <v>0</v>
      </c>
      <c r="BK899" s="4">
        <f t="shared" si="226"/>
        <v>0</v>
      </c>
      <c r="BO899" s="12"/>
      <c r="BT899" s="36"/>
      <c r="BU899" s="36"/>
      <c r="BV899" s="36"/>
      <c r="BW899" s="36"/>
      <c r="BX899" s="36"/>
      <c r="BY899" s="36"/>
      <c r="BZ899" s="36"/>
      <c r="CA899" s="36"/>
    </row>
    <row r="900" spans="1:79" ht="114">
      <c r="A900" s="38" t="s">
        <v>3801</v>
      </c>
      <c r="B900" s="33" t="s">
        <v>3951</v>
      </c>
      <c r="C900" s="27" t="s">
        <v>259</v>
      </c>
      <c r="D900" s="27" t="s">
        <v>246</v>
      </c>
      <c r="E900" s="18" t="s">
        <v>3862</v>
      </c>
      <c r="F900" s="19" t="s">
        <v>3863</v>
      </c>
      <c r="G900" s="19" t="s">
        <v>3864</v>
      </c>
      <c r="H900" s="19" t="s">
        <v>3865</v>
      </c>
      <c r="I900" s="19">
        <v>80111601</v>
      </c>
      <c r="J900" s="19" t="s">
        <v>1327</v>
      </c>
      <c r="K900" s="19" t="s">
        <v>1334</v>
      </c>
      <c r="L900" s="19" t="s">
        <v>4466</v>
      </c>
      <c r="M900" s="20" t="s">
        <v>265</v>
      </c>
      <c r="N900" s="20" t="s">
        <v>265</v>
      </c>
      <c r="O900" s="20" t="s">
        <v>265</v>
      </c>
      <c r="P900" s="20">
        <v>6</v>
      </c>
      <c r="Q900" s="20" t="s">
        <v>1390</v>
      </c>
      <c r="R900" s="20" t="s">
        <v>1823</v>
      </c>
      <c r="S900" s="21">
        <v>24000000</v>
      </c>
      <c r="T900" s="21">
        <v>24000000</v>
      </c>
      <c r="U900" s="20" t="s">
        <v>1404</v>
      </c>
      <c r="V900" s="20" t="s">
        <v>1405</v>
      </c>
      <c r="W900" s="19" t="s">
        <v>3150</v>
      </c>
      <c r="X900" s="19" t="s">
        <v>1438</v>
      </c>
      <c r="Y900" s="19" t="s">
        <v>1459</v>
      </c>
      <c r="Z900" s="19" t="s">
        <v>4956</v>
      </c>
      <c r="AA900" s="19" t="s">
        <v>1660</v>
      </c>
      <c r="AB900" s="19" t="s">
        <v>4980</v>
      </c>
      <c r="AC900" s="32">
        <v>0</v>
      </c>
      <c r="AD900" s="32">
        <v>0</v>
      </c>
      <c r="AE900" s="32">
        <v>24000000</v>
      </c>
      <c r="AF900" s="32">
        <v>0</v>
      </c>
      <c r="AG900" s="32">
        <v>0</v>
      </c>
      <c r="AH900" s="32">
        <v>4000000</v>
      </c>
      <c r="AI900" s="32">
        <v>0</v>
      </c>
      <c r="AJ900" s="32">
        <v>4000000</v>
      </c>
      <c r="AK900" s="32">
        <v>0</v>
      </c>
      <c r="AL900" s="32">
        <v>4000000</v>
      </c>
      <c r="AM900" s="32">
        <v>0</v>
      </c>
      <c r="AN900" s="32">
        <v>4000000</v>
      </c>
      <c r="AO900" s="32">
        <v>0</v>
      </c>
      <c r="AP900" s="32">
        <v>4000000</v>
      </c>
      <c r="AQ900" s="32">
        <v>0</v>
      </c>
      <c r="AR900" s="32">
        <v>4000000</v>
      </c>
      <c r="AS900" s="32">
        <v>0</v>
      </c>
      <c r="AT900" s="32">
        <v>0</v>
      </c>
      <c r="AU900" s="32">
        <v>0</v>
      </c>
      <c r="AV900" s="32">
        <v>0</v>
      </c>
      <c r="AW900" s="32">
        <v>0</v>
      </c>
      <c r="AX900" s="32">
        <v>0</v>
      </c>
      <c r="AY900" s="32">
        <v>0</v>
      </c>
      <c r="AZ900" s="32">
        <v>0</v>
      </c>
      <c r="BA900" s="30"/>
      <c r="BB900" s="30"/>
      <c r="BC900" s="30"/>
      <c r="BD900" s="30"/>
      <c r="BE900" s="10" t="str">
        <f t="shared" si="220"/>
        <v>OK</v>
      </c>
      <c r="BF900" s="10" t="str">
        <f t="shared" si="221"/>
        <v>OK</v>
      </c>
      <c r="BG900" s="4">
        <f t="shared" si="222"/>
        <v>0</v>
      </c>
      <c r="BH900" s="11">
        <f t="shared" si="223"/>
        <v>24000000</v>
      </c>
      <c r="BI900" s="11">
        <f t="shared" si="224"/>
        <v>24000000</v>
      </c>
      <c r="BJ900" s="4">
        <f t="shared" si="225"/>
        <v>0</v>
      </c>
      <c r="BK900" s="4">
        <f t="shared" si="226"/>
        <v>0</v>
      </c>
      <c r="BO900" s="12"/>
      <c r="BT900" s="36"/>
      <c r="BU900" s="36"/>
      <c r="BV900" s="36"/>
      <c r="BW900" s="36"/>
      <c r="BX900" s="36"/>
      <c r="BY900" s="36"/>
      <c r="BZ900" s="36"/>
      <c r="CA900" s="36"/>
    </row>
    <row r="901" spans="1:79" ht="114">
      <c r="A901" s="38" t="s">
        <v>3801</v>
      </c>
      <c r="B901" s="33" t="s">
        <v>3950</v>
      </c>
      <c r="C901" s="27" t="s">
        <v>259</v>
      </c>
      <c r="D901" s="27" t="s">
        <v>246</v>
      </c>
      <c r="E901" s="18" t="s">
        <v>3862</v>
      </c>
      <c r="F901" s="19" t="s">
        <v>3863</v>
      </c>
      <c r="G901" s="19" t="s">
        <v>3864</v>
      </c>
      <c r="H901" s="19" t="s">
        <v>3865</v>
      </c>
      <c r="I901" s="19">
        <v>80111601</v>
      </c>
      <c r="J901" s="19" t="s">
        <v>1327</v>
      </c>
      <c r="K901" s="19" t="s">
        <v>1334</v>
      </c>
      <c r="L901" s="19" t="s">
        <v>4465</v>
      </c>
      <c r="M901" s="20" t="s">
        <v>265</v>
      </c>
      <c r="N901" s="20" t="s">
        <v>265</v>
      </c>
      <c r="O901" s="20" t="s">
        <v>265</v>
      </c>
      <c r="P901" s="20">
        <v>6</v>
      </c>
      <c r="Q901" s="20" t="s">
        <v>1390</v>
      </c>
      <c r="R901" s="20" t="s">
        <v>1823</v>
      </c>
      <c r="S901" s="21">
        <v>24000000</v>
      </c>
      <c r="T901" s="21">
        <v>24000000</v>
      </c>
      <c r="U901" s="20" t="s">
        <v>1404</v>
      </c>
      <c r="V901" s="20" t="s">
        <v>1405</v>
      </c>
      <c r="W901" s="19" t="s">
        <v>3150</v>
      </c>
      <c r="X901" s="19" t="s">
        <v>1438</v>
      </c>
      <c r="Y901" s="19" t="s">
        <v>1459</v>
      </c>
      <c r="Z901" s="19" t="s">
        <v>4956</v>
      </c>
      <c r="AA901" s="19" t="s">
        <v>1660</v>
      </c>
      <c r="AB901" s="19" t="s">
        <v>4980</v>
      </c>
      <c r="AC901" s="32">
        <v>0</v>
      </c>
      <c r="AD901" s="32">
        <v>0</v>
      </c>
      <c r="AE901" s="32">
        <v>24000000</v>
      </c>
      <c r="AF901" s="32">
        <v>0</v>
      </c>
      <c r="AG901" s="32">
        <v>0</v>
      </c>
      <c r="AH901" s="32">
        <v>4000000</v>
      </c>
      <c r="AI901" s="32">
        <v>0</v>
      </c>
      <c r="AJ901" s="32">
        <v>4000000</v>
      </c>
      <c r="AK901" s="32">
        <v>0</v>
      </c>
      <c r="AL901" s="32">
        <v>4000000</v>
      </c>
      <c r="AM901" s="32">
        <v>0</v>
      </c>
      <c r="AN901" s="32">
        <v>4000000</v>
      </c>
      <c r="AO901" s="32">
        <v>0</v>
      </c>
      <c r="AP901" s="32">
        <v>4000000</v>
      </c>
      <c r="AQ901" s="32">
        <v>0</v>
      </c>
      <c r="AR901" s="32">
        <v>4000000</v>
      </c>
      <c r="AS901" s="32">
        <v>0</v>
      </c>
      <c r="AT901" s="32">
        <v>0</v>
      </c>
      <c r="AU901" s="32">
        <v>0</v>
      </c>
      <c r="AV901" s="32">
        <v>0</v>
      </c>
      <c r="AW901" s="32">
        <v>0</v>
      </c>
      <c r="AX901" s="32">
        <v>0</v>
      </c>
      <c r="AY901" s="32">
        <v>0</v>
      </c>
      <c r="AZ901" s="32">
        <v>0</v>
      </c>
      <c r="BA901" s="30"/>
      <c r="BB901" s="30"/>
      <c r="BC901" s="30"/>
      <c r="BD901" s="30"/>
      <c r="BE901" s="10" t="str">
        <f t="shared" si="220"/>
        <v>OK</v>
      </c>
      <c r="BF901" s="10" t="str">
        <f t="shared" si="221"/>
        <v>OK</v>
      </c>
      <c r="BG901" s="4">
        <f t="shared" si="222"/>
        <v>0</v>
      </c>
      <c r="BH901" s="11">
        <f t="shared" si="223"/>
        <v>24000000</v>
      </c>
      <c r="BI901" s="11">
        <f t="shared" si="224"/>
        <v>24000000</v>
      </c>
      <c r="BJ901" s="4">
        <f t="shared" si="225"/>
        <v>0</v>
      </c>
      <c r="BK901" s="4">
        <f t="shared" si="226"/>
        <v>0</v>
      </c>
      <c r="BO901" s="12"/>
      <c r="BT901" s="36"/>
      <c r="BU901" s="36"/>
      <c r="BV901" s="36"/>
      <c r="BW901" s="36"/>
      <c r="BX901" s="36"/>
      <c r="BY901" s="36"/>
      <c r="BZ901" s="36"/>
      <c r="CA901" s="36"/>
    </row>
    <row r="902" spans="1:79" ht="114">
      <c r="A902" s="38" t="s">
        <v>3801</v>
      </c>
      <c r="B902" s="33" t="s">
        <v>3949</v>
      </c>
      <c r="C902" s="27" t="s">
        <v>259</v>
      </c>
      <c r="D902" s="27" t="s">
        <v>246</v>
      </c>
      <c r="E902" s="18" t="s">
        <v>3862</v>
      </c>
      <c r="F902" s="19" t="s">
        <v>3863</v>
      </c>
      <c r="G902" s="19" t="s">
        <v>3864</v>
      </c>
      <c r="H902" s="19" t="s">
        <v>3865</v>
      </c>
      <c r="I902" s="19">
        <v>80111601</v>
      </c>
      <c r="J902" s="19" t="s">
        <v>1327</v>
      </c>
      <c r="K902" s="19" t="s">
        <v>1334</v>
      </c>
      <c r="L902" s="19" t="s">
        <v>4464</v>
      </c>
      <c r="M902" s="20" t="s">
        <v>265</v>
      </c>
      <c r="N902" s="20" t="s">
        <v>265</v>
      </c>
      <c r="O902" s="20" t="s">
        <v>265</v>
      </c>
      <c r="P902" s="20">
        <v>6</v>
      </c>
      <c r="Q902" s="20" t="s">
        <v>1390</v>
      </c>
      <c r="R902" s="20" t="s">
        <v>1823</v>
      </c>
      <c r="S902" s="21">
        <v>24000000</v>
      </c>
      <c r="T902" s="21">
        <v>24000000</v>
      </c>
      <c r="U902" s="20" t="s">
        <v>1404</v>
      </c>
      <c r="V902" s="20" t="s">
        <v>1405</v>
      </c>
      <c r="W902" s="19" t="s">
        <v>3150</v>
      </c>
      <c r="X902" s="19" t="s">
        <v>1438</v>
      </c>
      <c r="Y902" s="19" t="s">
        <v>1459</v>
      </c>
      <c r="Z902" s="19" t="s">
        <v>4956</v>
      </c>
      <c r="AA902" s="19" t="s">
        <v>1660</v>
      </c>
      <c r="AB902" s="19" t="s">
        <v>4980</v>
      </c>
      <c r="AC902" s="32">
        <v>0</v>
      </c>
      <c r="AD902" s="32">
        <v>0</v>
      </c>
      <c r="AE902" s="32">
        <v>24000000</v>
      </c>
      <c r="AF902" s="32">
        <v>0</v>
      </c>
      <c r="AG902" s="32">
        <v>0</v>
      </c>
      <c r="AH902" s="32">
        <v>4000000</v>
      </c>
      <c r="AI902" s="32">
        <v>0</v>
      </c>
      <c r="AJ902" s="32">
        <v>4000000</v>
      </c>
      <c r="AK902" s="32">
        <v>0</v>
      </c>
      <c r="AL902" s="32">
        <v>4000000</v>
      </c>
      <c r="AM902" s="32">
        <v>0</v>
      </c>
      <c r="AN902" s="32">
        <v>4000000</v>
      </c>
      <c r="AO902" s="32">
        <v>0</v>
      </c>
      <c r="AP902" s="32">
        <v>4000000</v>
      </c>
      <c r="AQ902" s="32">
        <v>0</v>
      </c>
      <c r="AR902" s="32">
        <v>4000000</v>
      </c>
      <c r="AS902" s="32">
        <v>0</v>
      </c>
      <c r="AT902" s="32">
        <v>0</v>
      </c>
      <c r="AU902" s="32">
        <v>0</v>
      </c>
      <c r="AV902" s="32">
        <v>0</v>
      </c>
      <c r="AW902" s="32">
        <v>0</v>
      </c>
      <c r="AX902" s="32">
        <v>0</v>
      </c>
      <c r="AY902" s="32">
        <v>0</v>
      </c>
      <c r="AZ902" s="32">
        <v>0</v>
      </c>
      <c r="BA902" s="30"/>
      <c r="BB902" s="30"/>
      <c r="BC902" s="30"/>
      <c r="BD902" s="30"/>
      <c r="BE902" s="10" t="str">
        <f t="shared" si="220"/>
        <v>OK</v>
      </c>
      <c r="BF902" s="10" t="str">
        <f t="shared" si="221"/>
        <v>OK</v>
      </c>
      <c r="BG902" s="4">
        <f t="shared" si="222"/>
        <v>0</v>
      </c>
      <c r="BH902" s="11">
        <f t="shared" si="223"/>
        <v>24000000</v>
      </c>
      <c r="BI902" s="11">
        <f t="shared" si="224"/>
        <v>24000000</v>
      </c>
      <c r="BJ902" s="4">
        <f t="shared" si="225"/>
        <v>0</v>
      </c>
      <c r="BK902" s="4">
        <f t="shared" si="226"/>
        <v>0</v>
      </c>
      <c r="BO902" s="12"/>
      <c r="BT902" s="36"/>
      <c r="BU902" s="36"/>
      <c r="BV902" s="36"/>
      <c r="BW902" s="36"/>
      <c r="BX902" s="36"/>
      <c r="BY902" s="36"/>
      <c r="BZ902" s="36"/>
      <c r="CA902" s="36"/>
    </row>
    <row r="903" spans="1:79" ht="114">
      <c r="A903" s="38" t="s">
        <v>3801</v>
      </c>
      <c r="B903" s="33" t="s">
        <v>3948</v>
      </c>
      <c r="C903" s="27" t="s">
        <v>259</v>
      </c>
      <c r="D903" s="27" t="s">
        <v>246</v>
      </c>
      <c r="E903" s="18" t="s">
        <v>3862</v>
      </c>
      <c r="F903" s="19" t="s">
        <v>3863</v>
      </c>
      <c r="G903" s="19" t="s">
        <v>3864</v>
      </c>
      <c r="H903" s="19" t="s">
        <v>3865</v>
      </c>
      <c r="I903" s="19">
        <v>80111601</v>
      </c>
      <c r="J903" s="19" t="s">
        <v>1327</v>
      </c>
      <c r="K903" s="19" t="s">
        <v>1334</v>
      </c>
      <c r="L903" s="19" t="s">
        <v>4463</v>
      </c>
      <c r="M903" s="20" t="s">
        <v>265</v>
      </c>
      <c r="N903" s="20" t="s">
        <v>265</v>
      </c>
      <c r="O903" s="20" t="s">
        <v>265</v>
      </c>
      <c r="P903" s="20">
        <v>6</v>
      </c>
      <c r="Q903" s="20" t="s">
        <v>1390</v>
      </c>
      <c r="R903" s="20" t="s">
        <v>1823</v>
      </c>
      <c r="S903" s="21">
        <v>24000000</v>
      </c>
      <c r="T903" s="21">
        <v>24000000</v>
      </c>
      <c r="U903" s="20" t="s">
        <v>1404</v>
      </c>
      <c r="V903" s="20" t="s">
        <v>1405</v>
      </c>
      <c r="W903" s="19" t="s">
        <v>3150</v>
      </c>
      <c r="X903" s="19" t="s">
        <v>1438</v>
      </c>
      <c r="Y903" s="19" t="s">
        <v>1459</v>
      </c>
      <c r="Z903" s="19" t="s">
        <v>4956</v>
      </c>
      <c r="AA903" s="19" t="s">
        <v>1660</v>
      </c>
      <c r="AB903" s="19" t="s">
        <v>4980</v>
      </c>
      <c r="AC903" s="32">
        <v>0</v>
      </c>
      <c r="AD903" s="32">
        <v>0</v>
      </c>
      <c r="AE903" s="32">
        <v>24000000</v>
      </c>
      <c r="AF903" s="32">
        <v>0</v>
      </c>
      <c r="AG903" s="32">
        <v>0</v>
      </c>
      <c r="AH903" s="32">
        <v>4000000</v>
      </c>
      <c r="AI903" s="32">
        <v>0</v>
      </c>
      <c r="AJ903" s="32">
        <v>4000000</v>
      </c>
      <c r="AK903" s="32">
        <v>0</v>
      </c>
      <c r="AL903" s="32">
        <v>4000000</v>
      </c>
      <c r="AM903" s="32">
        <v>0</v>
      </c>
      <c r="AN903" s="32">
        <v>4000000</v>
      </c>
      <c r="AO903" s="32">
        <v>0</v>
      </c>
      <c r="AP903" s="32">
        <v>4000000</v>
      </c>
      <c r="AQ903" s="32">
        <v>0</v>
      </c>
      <c r="AR903" s="32">
        <v>4000000</v>
      </c>
      <c r="AS903" s="32">
        <v>0</v>
      </c>
      <c r="AT903" s="32">
        <v>0</v>
      </c>
      <c r="AU903" s="32">
        <v>0</v>
      </c>
      <c r="AV903" s="32">
        <v>0</v>
      </c>
      <c r="AW903" s="32">
        <v>0</v>
      </c>
      <c r="AX903" s="32">
        <v>0</v>
      </c>
      <c r="AY903" s="32">
        <v>0</v>
      </c>
      <c r="AZ903" s="32">
        <v>0</v>
      </c>
      <c r="BA903" s="30"/>
      <c r="BB903" s="30"/>
      <c r="BC903" s="30"/>
      <c r="BD903" s="30"/>
      <c r="BE903" s="10" t="str">
        <f t="shared" si="220"/>
        <v>OK</v>
      </c>
      <c r="BF903" s="10" t="str">
        <f t="shared" si="221"/>
        <v>OK</v>
      </c>
      <c r="BG903" s="4">
        <f t="shared" si="222"/>
        <v>0</v>
      </c>
      <c r="BH903" s="11">
        <f t="shared" si="223"/>
        <v>24000000</v>
      </c>
      <c r="BI903" s="11">
        <f t="shared" si="224"/>
        <v>24000000</v>
      </c>
      <c r="BJ903" s="4">
        <f t="shared" si="225"/>
        <v>0</v>
      </c>
      <c r="BK903" s="4">
        <f t="shared" si="226"/>
        <v>0</v>
      </c>
      <c r="BO903" s="12"/>
      <c r="BT903" s="36"/>
      <c r="BU903" s="36"/>
      <c r="BV903" s="36"/>
      <c r="BW903" s="36"/>
      <c r="BX903" s="36"/>
      <c r="BY903" s="36"/>
      <c r="BZ903" s="36"/>
      <c r="CA903" s="36"/>
    </row>
    <row r="904" spans="1:79" ht="114">
      <c r="A904" s="38" t="s">
        <v>3801</v>
      </c>
      <c r="B904" s="33" t="s">
        <v>3947</v>
      </c>
      <c r="C904" s="27" t="s">
        <v>259</v>
      </c>
      <c r="D904" s="27" t="s">
        <v>246</v>
      </c>
      <c r="E904" s="18" t="s">
        <v>3862</v>
      </c>
      <c r="F904" s="19" t="s">
        <v>3863</v>
      </c>
      <c r="G904" s="19" t="s">
        <v>3864</v>
      </c>
      <c r="H904" s="19" t="s">
        <v>3865</v>
      </c>
      <c r="I904" s="19">
        <v>80111601</v>
      </c>
      <c r="J904" s="19" t="s">
        <v>1327</v>
      </c>
      <c r="K904" s="19" t="s">
        <v>1334</v>
      </c>
      <c r="L904" s="19" t="s">
        <v>4462</v>
      </c>
      <c r="M904" s="20" t="s">
        <v>265</v>
      </c>
      <c r="N904" s="20" t="s">
        <v>265</v>
      </c>
      <c r="O904" s="20" t="s">
        <v>265</v>
      </c>
      <c r="P904" s="20">
        <v>6</v>
      </c>
      <c r="Q904" s="20" t="s">
        <v>1390</v>
      </c>
      <c r="R904" s="20" t="s">
        <v>1823</v>
      </c>
      <c r="S904" s="21">
        <v>24000000</v>
      </c>
      <c r="T904" s="21">
        <v>24000000</v>
      </c>
      <c r="U904" s="20" t="s">
        <v>1404</v>
      </c>
      <c r="V904" s="20" t="s">
        <v>1405</v>
      </c>
      <c r="W904" s="19" t="s">
        <v>3150</v>
      </c>
      <c r="X904" s="19" t="s">
        <v>1438</v>
      </c>
      <c r="Y904" s="19" t="s">
        <v>1459</v>
      </c>
      <c r="Z904" s="19" t="s">
        <v>4956</v>
      </c>
      <c r="AA904" s="19" t="s">
        <v>1660</v>
      </c>
      <c r="AB904" s="19" t="s">
        <v>4980</v>
      </c>
      <c r="AC904" s="32">
        <v>0</v>
      </c>
      <c r="AD904" s="32">
        <v>0</v>
      </c>
      <c r="AE904" s="32">
        <v>24000000</v>
      </c>
      <c r="AF904" s="32">
        <v>0</v>
      </c>
      <c r="AG904" s="32">
        <v>0</v>
      </c>
      <c r="AH904" s="32">
        <v>4000000</v>
      </c>
      <c r="AI904" s="32">
        <v>0</v>
      </c>
      <c r="AJ904" s="32">
        <v>4000000</v>
      </c>
      <c r="AK904" s="32">
        <v>0</v>
      </c>
      <c r="AL904" s="32">
        <v>4000000</v>
      </c>
      <c r="AM904" s="32">
        <v>0</v>
      </c>
      <c r="AN904" s="32">
        <v>4000000</v>
      </c>
      <c r="AO904" s="32">
        <v>0</v>
      </c>
      <c r="AP904" s="32">
        <v>4000000</v>
      </c>
      <c r="AQ904" s="32">
        <v>0</v>
      </c>
      <c r="AR904" s="32">
        <v>4000000</v>
      </c>
      <c r="AS904" s="32">
        <v>0</v>
      </c>
      <c r="AT904" s="32">
        <v>0</v>
      </c>
      <c r="AU904" s="32">
        <v>0</v>
      </c>
      <c r="AV904" s="32">
        <v>0</v>
      </c>
      <c r="AW904" s="32">
        <v>0</v>
      </c>
      <c r="AX904" s="32">
        <v>0</v>
      </c>
      <c r="AY904" s="32">
        <v>0</v>
      </c>
      <c r="AZ904" s="32">
        <v>0</v>
      </c>
      <c r="BA904" s="30"/>
      <c r="BB904" s="30"/>
      <c r="BC904" s="30"/>
      <c r="BD904" s="30"/>
      <c r="BE904" s="10" t="str">
        <f t="shared" si="220"/>
        <v>OK</v>
      </c>
      <c r="BF904" s="10" t="str">
        <f t="shared" si="221"/>
        <v>OK</v>
      </c>
      <c r="BG904" s="4">
        <f t="shared" si="222"/>
        <v>0</v>
      </c>
      <c r="BH904" s="11">
        <f t="shared" si="223"/>
        <v>24000000</v>
      </c>
      <c r="BI904" s="11">
        <f t="shared" si="224"/>
        <v>24000000</v>
      </c>
      <c r="BJ904" s="4">
        <f t="shared" si="225"/>
        <v>0</v>
      </c>
      <c r="BK904" s="4">
        <f t="shared" si="226"/>
        <v>0</v>
      </c>
      <c r="BO904" s="12"/>
      <c r="BT904" s="36"/>
      <c r="BU904" s="36"/>
      <c r="BV904" s="36"/>
      <c r="BW904" s="36"/>
      <c r="BX904" s="36"/>
      <c r="BY904" s="36"/>
      <c r="BZ904" s="36"/>
      <c r="CA904" s="36"/>
    </row>
    <row r="905" spans="1:79" ht="114">
      <c r="A905" s="38" t="s">
        <v>3801</v>
      </c>
      <c r="B905" s="33" t="s">
        <v>3946</v>
      </c>
      <c r="C905" s="27" t="s">
        <v>259</v>
      </c>
      <c r="D905" s="27" t="s">
        <v>246</v>
      </c>
      <c r="E905" s="18" t="s">
        <v>3862</v>
      </c>
      <c r="F905" s="19" t="s">
        <v>3863</v>
      </c>
      <c r="G905" s="19" t="s">
        <v>3864</v>
      </c>
      <c r="H905" s="19" t="s">
        <v>3865</v>
      </c>
      <c r="I905" s="19">
        <v>80111601</v>
      </c>
      <c r="J905" s="19" t="s">
        <v>1327</v>
      </c>
      <c r="K905" s="19" t="s">
        <v>1334</v>
      </c>
      <c r="L905" s="19" t="s">
        <v>4461</v>
      </c>
      <c r="M905" s="20" t="s">
        <v>265</v>
      </c>
      <c r="N905" s="20" t="s">
        <v>265</v>
      </c>
      <c r="O905" s="20" t="s">
        <v>265</v>
      </c>
      <c r="P905" s="20">
        <v>6</v>
      </c>
      <c r="Q905" s="20" t="s">
        <v>1390</v>
      </c>
      <c r="R905" s="20" t="s">
        <v>1823</v>
      </c>
      <c r="S905" s="21">
        <v>24000000</v>
      </c>
      <c r="T905" s="21">
        <v>24000000</v>
      </c>
      <c r="U905" s="20" t="s">
        <v>1404</v>
      </c>
      <c r="V905" s="20" t="s">
        <v>1405</v>
      </c>
      <c r="W905" s="19" t="s">
        <v>3150</v>
      </c>
      <c r="X905" s="19" t="s">
        <v>1438</v>
      </c>
      <c r="Y905" s="19" t="s">
        <v>1459</v>
      </c>
      <c r="Z905" s="19" t="s">
        <v>4956</v>
      </c>
      <c r="AA905" s="19" t="s">
        <v>1660</v>
      </c>
      <c r="AB905" s="19" t="s">
        <v>4980</v>
      </c>
      <c r="AC905" s="32">
        <v>0</v>
      </c>
      <c r="AD905" s="32">
        <v>0</v>
      </c>
      <c r="AE905" s="32">
        <v>24000000</v>
      </c>
      <c r="AF905" s="32">
        <v>0</v>
      </c>
      <c r="AG905" s="32">
        <v>0</v>
      </c>
      <c r="AH905" s="32">
        <v>4000000</v>
      </c>
      <c r="AI905" s="32">
        <v>0</v>
      </c>
      <c r="AJ905" s="32">
        <v>4000000</v>
      </c>
      <c r="AK905" s="32">
        <v>0</v>
      </c>
      <c r="AL905" s="32">
        <v>4000000</v>
      </c>
      <c r="AM905" s="32">
        <v>0</v>
      </c>
      <c r="AN905" s="32">
        <v>4000000</v>
      </c>
      <c r="AO905" s="32">
        <v>0</v>
      </c>
      <c r="AP905" s="32">
        <v>4000000</v>
      </c>
      <c r="AQ905" s="32">
        <v>0</v>
      </c>
      <c r="AR905" s="32">
        <v>4000000</v>
      </c>
      <c r="AS905" s="32">
        <v>0</v>
      </c>
      <c r="AT905" s="32">
        <v>0</v>
      </c>
      <c r="AU905" s="32">
        <v>0</v>
      </c>
      <c r="AV905" s="32">
        <v>0</v>
      </c>
      <c r="AW905" s="32">
        <v>0</v>
      </c>
      <c r="AX905" s="32">
        <v>0</v>
      </c>
      <c r="AY905" s="32">
        <v>0</v>
      </c>
      <c r="AZ905" s="32">
        <v>0</v>
      </c>
      <c r="BA905" s="30"/>
      <c r="BB905" s="30"/>
      <c r="BC905" s="30"/>
      <c r="BD905" s="30"/>
      <c r="BE905" s="10" t="str">
        <f t="shared" ref="BE905:BE968" si="227">IF(OR($T905&lt;&gt;"",SUM(AC905:AZ905)&lt;&gt;0),IF(T905=BH905,"OK",IF(T905&gt;BH905,"Valor estimado supera a Compromisos en "&amp;DOLLAR(T905-BH905),"Compromisos superan al Valor estimado en "&amp;DOLLAR(BH905-T905))),"")</f>
        <v>OK</v>
      </c>
      <c r="BF905" s="10" t="str">
        <f t="shared" ref="BF905:BF968" si="228">IF(OR($T905&lt;&gt;"",SUM(AC905:AZ905)&lt;&gt;0),IF(T905=BI905,"OK",IF(T905&gt;BI905,"Valor estimado supera a Obligaciones en "&amp;DOLLAR(T905-BI905),"Obligaciones superan al Valor estimado en "&amp;DOLLAR(BI905-T905))),"")</f>
        <v>OK</v>
      </c>
      <c r="BG905" s="4">
        <f t="shared" ref="BG905:BG968" si="229">+IF(B905&lt;&gt;"",COUNTBLANK(F905:AZ905),0)</f>
        <v>0</v>
      </c>
      <c r="BH905" s="11">
        <f t="shared" ref="BH905:BH968" si="230">+SUM(AC905,AE905,AG905,AI905,AK905,AM905,AO905,AQ905,AS905,AU905,AW905,AY905)</f>
        <v>24000000</v>
      </c>
      <c r="BI905" s="11">
        <f t="shared" ref="BI905:BI968" si="231">+SUM(AD905,AF905,AH905,AJ905,AL905,AN905,AP905,AR905,AT905,AV905,AX905,AZ905)</f>
        <v>24000000</v>
      </c>
      <c r="BJ905" s="4">
        <f t="shared" ref="BJ905:BJ968" si="232">+IF(OR(BE905="ok",BE905=""),0,1)</f>
        <v>0</v>
      </c>
      <c r="BK905" s="4">
        <f t="shared" ref="BK905:BK968" si="233">+IF(OR(BF905="ok",BF905=""),0,1)</f>
        <v>0</v>
      </c>
      <c r="BO905" s="12"/>
      <c r="BT905" s="36"/>
      <c r="BU905" s="36"/>
      <c r="BV905" s="36"/>
      <c r="BW905" s="36"/>
      <c r="BX905" s="36"/>
      <c r="BY905" s="36"/>
      <c r="BZ905" s="36"/>
      <c r="CA905" s="36"/>
    </row>
    <row r="906" spans="1:79" ht="114">
      <c r="A906" s="38" t="s">
        <v>3801</v>
      </c>
      <c r="B906" s="33" t="s">
        <v>3945</v>
      </c>
      <c r="C906" s="27" t="s">
        <v>259</v>
      </c>
      <c r="D906" s="27" t="s">
        <v>246</v>
      </c>
      <c r="E906" s="18" t="s">
        <v>3862</v>
      </c>
      <c r="F906" s="19" t="s">
        <v>3863</v>
      </c>
      <c r="G906" s="19" t="s">
        <v>3864</v>
      </c>
      <c r="H906" s="19" t="s">
        <v>3865</v>
      </c>
      <c r="I906" s="19">
        <v>80111601</v>
      </c>
      <c r="J906" s="19" t="s">
        <v>1327</v>
      </c>
      <c r="K906" s="19" t="s">
        <v>1334</v>
      </c>
      <c r="L906" s="19" t="s">
        <v>4460</v>
      </c>
      <c r="M906" s="20" t="s">
        <v>265</v>
      </c>
      <c r="N906" s="20" t="s">
        <v>265</v>
      </c>
      <c r="O906" s="20" t="s">
        <v>265</v>
      </c>
      <c r="P906" s="20">
        <v>6</v>
      </c>
      <c r="Q906" s="20" t="s">
        <v>1390</v>
      </c>
      <c r="R906" s="20" t="s">
        <v>1823</v>
      </c>
      <c r="S906" s="21">
        <v>24000000</v>
      </c>
      <c r="T906" s="21">
        <v>24000000</v>
      </c>
      <c r="U906" s="20" t="s">
        <v>1404</v>
      </c>
      <c r="V906" s="20" t="s">
        <v>1405</v>
      </c>
      <c r="W906" s="19" t="s">
        <v>3150</v>
      </c>
      <c r="X906" s="19" t="s">
        <v>1438</v>
      </c>
      <c r="Y906" s="19" t="s">
        <v>1459</v>
      </c>
      <c r="Z906" s="19" t="s">
        <v>4956</v>
      </c>
      <c r="AA906" s="19" t="s">
        <v>1660</v>
      </c>
      <c r="AB906" s="19" t="s">
        <v>4980</v>
      </c>
      <c r="AC906" s="32">
        <v>0</v>
      </c>
      <c r="AD906" s="32">
        <v>0</v>
      </c>
      <c r="AE906" s="32">
        <v>24000000</v>
      </c>
      <c r="AF906" s="32">
        <v>0</v>
      </c>
      <c r="AG906" s="32">
        <v>0</v>
      </c>
      <c r="AH906" s="32">
        <v>4000000</v>
      </c>
      <c r="AI906" s="32">
        <v>0</v>
      </c>
      <c r="AJ906" s="32">
        <v>4000000</v>
      </c>
      <c r="AK906" s="32">
        <v>0</v>
      </c>
      <c r="AL906" s="32">
        <v>4000000</v>
      </c>
      <c r="AM906" s="32">
        <v>0</v>
      </c>
      <c r="AN906" s="32">
        <v>4000000</v>
      </c>
      <c r="AO906" s="32">
        <v>0</v>
      </c>
      <c r="AP906" s="32">
        <v>4000000</v>
      </c>
      <c r="AQ906" s="32">
        <v>0</v>
      </c>
      <c r="AR906" s="32">
        <v>4000000</v>
      </c>
      <c r="AS906" s="32">
        <v>0</v>
      </c>
      <c r="AT906" s="32">
        <v>0</v>
      </c>
      <c r="AU906" s="32">
        <v>0</v>
      </c>
      <c r="AV906" s="32">
        <v>0</v>
      </c>
      <c r="AW906" s="32">
        <v>0</v>
      </c>
      <c r="AX906" s="32">
        <v>0</v>
      </c>
      <c r="AY906" s="32">
        <v>0</v>
      </c>
      <c r="AZ906" s="32">
        <v>0</v>
      </c>
      <c r="BA906" s="30"/>
      <c r="BB906" s="30"/>
      <c r="BC906" s="30"/>
      <c r="BD906" s="30"/>
      <c r="BE906" s="10" t="str">
        <f t="shared" si="227"/>
        <v>OK</v>
      </c>
      <c r="BF906" s="10" t="str">
        <f t="shared" si="228"/>
        <v>OK</v>
      </c>
      <c r="BG906" s="4">
        <f t="shared" si="229"/>
        <v>0</v>
      </c>
      <c r="BH906" s="11">
        <f t="shared" si="230"/>
        <v>24000000</v>
      </c>
      <c r="BI906" s="11">
        <f t="shared" si="231"/>
        <v>24000000</v>
      </c>
      <c r="BJ906" s="4">
        <f t="shared" si="232"/>
        <v>0</v>
      </c>
      <c r="BK906" s="4">
        <f t="shared" si="233"/>
        <v>0</v>
      </c>
      <c r="BO906" s="12"/>
      <c r="BT906" s="36"/>
      <c r="BU906" s="36"/>
      <c r="BV906" s="36"/>
      <c r="BW906" s="36"/>
      <c r="BX906" s="36"/>
      <c r="BY906" s="36"/>
      <c r="BZ906" s="36"/>
      <c r="CA906" s="36"/>
    </row>
    <row r="907" spans="1:79" ht="114">
      <c r="A907" s="38" t="s">
        <v>3801</v>
      </c>
      <c r="B907" s="33" t="s">
        <v>3944</v>
      </c>
      <c r="C907" s="27" t="s">
        <v>259</v>
      </c>
      <c r="D907" s="27" t="s">
        <v>246</v>
      </c>
      <c r="E907" s="18" t="s">
        <v>3862</v>
      </c>
      <c r="F907" s="19" t="s">
        <v>3863</v>
      </c>
      <c r="G907" s="19" t="s">
        <v>3864</v>
      </c>
      <c r="H907" s="19" t="s">
        <v>3865</v>
      </c>
      <c r="I907" s="19">
        <v>80111601</v>
      </c>
      <c r="J907" s="19" t="s">
        <v>1327</v>
      </c>
      <c r="K907" s="19" t="s">
        <v>1334</v>
      </c>
      <c r="L907" s="19" t="s">
        <v>4459</v>
      </c>
      <c r="M907" s="20" t="s">
        <v>265</v>
      </c>
      <c r="N907" s="20" t="s">
        <v>265</v>
      </c>
      <c r="O907" s="20" t="s">
        <v>265</v>
      </c>
      <c r="P907" s="20">
        <v>7</v>
      </c>
      <c r="Q907" s="20" t="s">
        <v>1390</v>
      </c>
      <c r="R907" s="20" t="s">
        <v>1823</v>
      </c>
      <c r="S907" s="21">
        <v>29250000</v>
      </c>
      <c r="T907" s="21">
        <v>29250000</v>
      </c>
      <c r="U907" s="20" t="s">
        <v>1404</v>
      </c>
      <c r="V907" s="20" t="s">
        <v>1405</v>
      </c>
      <c r="W907" s="19" t="s">
        <v>3150</v>
      </c>
      <c r="X907" s="19" t="s">
        <v>1438</v>
      </c>
      <c r="Y907" s="19" t="s">
        <v>1459</v>
      </c>
      <c r="Z907" s="19" t="s">
        <v>4955</v>
      </c>
      <c r="AA907" s="19" t="s">
        <v>1660</v>
      </c>
      <c r="AB907" s="19" t="s">
        <v>4980</v>
      </c>
      <c r="AC907" s="32">
        <v>0</v>
      </c>
      <c r="AD907" s="32">
        <v>0</v>
      </c>
      <c r="AE907" s="32">
        <v>29250000</v>
      </c>
      <c r="AF907" s="32">
        <v>0</v>
      </c>
      <c r="AG907" s="32">
        <v>0</v>
      </c>
      <c r="AH907" s="32">
        <v>4500000</v>
      </c>
      <c r="AI907" s="32">
        <v>0</v>
      </c>
      <c r="AJ907" s="32">
        <v>4500000</v>
      </c>
      <c r="AK907" s="32">
        <v>0</v>
      </c>
      <c r="AL907" s="32">
        <v>4500000</v>
      </c>
      <c r="AM907" s="32">
        <v>0</v>
      </c>
      <c r="AN907" s="32">
        <v>4500000</v>
      </c>
      <c r="AO907" s="32">
        <v>0</v>
      </c>
      <c r="AP907" s="32">
        <v>4500000</v>
      </c>
      <c r="AQ907" s="32">
        <v>0</v>
      </c>
      <c r="AR907" s="32">
        <v>4500000</v>
      </c>
      <c r="AS907" s="32">
        <v>0</v>
      </c>
      <c r="AT907" s="32">
        <v>2250000</v>
      </c>
      <c r="AU907" s="32">
        <v>0</v>
      </c>
      <c r="AV907" s="32">
        <v>0</v>
      </c>
      <c r="AW907" s="32">
        <v>0</v>
      </c>
      <c r="AX907" s="32">
        <v>0</v>
      </c>
      <c r="AY907" s="32">
        <v>0</v>
      </c>
      <c r="AZ907" s="32">
        <v>0</v>
      </c>
      <c r="BA907" s="30"/>
      <c r="BB907" s="30"/>
      <c r="BC907" s="30"/>
      <c r="BD907" s="30"/>
      <c r="BE907" s="10" t="str">
        <f t="shared" si="227"/>
        <v>OK</v>
      </c>
      <c r="BF907" s="10" t="str">
        <f t="shared" si="228"/>
        <v>OK</v>
      </c>
      <c r="BG907" s="4">
        <f t="shared" si="229"/>
        <v>0</v>
      </c>
      <c r="BH907" s="11">
        <f t="shared" si="230"/>
        <v>29250000</v>
      </c>
      <c r="BI907" s="11">
        <f t="shared" si="231"/>
        <v>29250000</v>
      </c>
      <c r="BJ907" s="4">
        <f t="shared" si="232"/>
        <v>0</v>
      </c>
      <c r="BK907" s="4">
        <f t="shared" si="233"/>
        <v>0</v>
      </c>
      <c r="BO907" s="12"/>
      <c r="BT907" s="36"/>
      <c r="BU907" s="36"/>
      <c r="BV907" s="36"/>
      <c r="BW907" s="36"/>
      <c r="BX907" s="36"/>
      <c r="BY907" s="36"/>
      <c r="BZ907" s="36"/>
      <c r="CA907" s="36"/>
    </row>
    <row r="908" spans="1:79" ht="114">
      <c r="A908" s="38" t="s">
        <v>3801</v>
      </c>
      <c r="B908" s="33" t="s">
        <v>3943</v>
      </c>
      <c r="C908" s="27" t="s">
        <v>259</v>
      </c>
      <c r="D908" s="27" t="s">
        <v>246</v>
      </c>
      <c r="E908" s="18" t="s">
        <v>3862</v>
      </c>
      <c r="F908" s="19" t="s">
        <v>3863</v>
      </c>
      <c r="G908" s="19" t="s">
        <v>3864</v>
      </c>
      <c r="H908" s="19" t="s">
        <v>3865</v>
      </c>
      <c r="I908" s="19">
        <v>80111601</v>
      </c>
      <c r="J908" s="19" t="s">
        <v>1327</v>
      </c>
      <c r="K908" s="19" t="s">
        <v>1334</v>
      </c>
      <c r="L908" s="19" t="s">
        <v>4458</v>
      </c>
      <c r="M908" s="20" t="s">
        <v>265</v>
      </c>
      <c r="N908" s="20" t="s">
        <v>265</v>
      </c>
      <c r="O908" s="20" t="s">
        <v>265</v>
      </c>
      <c r="P908" s="20">
        <v>7</v>
      </c>
      <c r="Q908" s="20" t="s">
        <v>1390</v>
      </c>
      <c r="R908" s="20" t="s">
        <v>1823</v>
      </c>
      <c r="S908" s="21">
        <v>29250000</v>
      </c>
      <c r="T908" s="21">
        <v>29250000</v>
      </c>
      <c r="U908" s="20" t="s">
        <v>1404</v>
      </c>
      <c r="V908" s="20" t="s">
        <v>1405</v>
      </c>
      <c r="W908" s="19" t="s">
        <v>3150</v>
      </c>
      <c r="X908" s="19" t="s">
        <v>1438</v>
      </c>
      <c r="Y908" s="19" t="s">
        <v>1459</v>
      </c>
      <c r="Z908" s="19" t="s">
        <v>4955</v>
      </c>
      <c r="AA908" s="19" t="s">
        <v>1660</v>
      </c>
      <c r="AB908" s="19" t="s">
        <v>4980</v>
      </c>
      <c r="AC908" s="32">
        <v>0</v>
      </c>
      <c r="AD908" s="32">
        <v>0</v>
      </c>
      <c r="AE908" s="32">
        <v>29250000</v>
      </c>
      <c r="AF908" s="32">
        <v>0</v>
      </c>
      <c r="AG908" s="32">
        <v>0</v>
      </c>
      <c r="AH908" s="32">
        <v>4500000</v>
      </c>
      <c r="AI908" s="32">
        <v>0</v>
      </c>
      <c r="AJ908" s="32">
        <v>4500000</v>
      </c>
      <c r="AK908" s="32">
        <v>0</v>
      </c>
      <c r="AL908" s="32">
        <v>4500000</v>
      </c>
      <c r="AM908" s="32">
        <v>0</v>
      </c>
      <c r="AN908" s="32">
        <v>4500000</v>
      </c>
      <c r="AO908" s="32">
        <v>0</v>
      </c>
      <c r="AP908" s="32">
        <v>4500000</v>
      </c>
      <c r="AQ908" s="32">
        <v>0</v>
      </c>
      <c r="AR908" s="32">
        <v>4500000</v>
      </c>
      <c r="AS908" s="32">
        <v>0</v>
      </c>
      <c r="AT908" s="32">
        <v>2250000</v>
      </c>
      <c r="AU908" s="32">
        <v>0</v>
      </c>
      <c r="AV908" s="32">
        <v>0</v>
      </c>
      <c r="AW908" s="32">
        <v>0</v>
      </c>
      <c r="AX908" s="32">
        <v>0</v>
      </c>
      <c r="AY908" s="32">
        <v>0</v>
      </c>
      <c r="AZ908" s="32">
        <v>0</v>
      </c>
      <c r="BA908" s="30"/>
      <c r="BB908" s="30"/>
      <c r="BC908" s="30"/>
      <c r="BD908" s="30"/>
      <c r="BE908" s="10" t="str">
        <f t="shared" si="227"/>
        <v>OK</v>
      </c>
      <c r="BF908" s="10" t="str">
        <f t="shared" si="228"/>
        <v>OK</v>
      </c>
      <c r="BG908" s="4">
        <f t="shared" si="229"/>
        <v>0</v>
      </c>
      <c r="BH908" s="11">
        <f t="shared" si="230"/>
        <v>29250000</v>
      </c>
      <c r="BI908" s="11">
        <f t="shared" si="231"/>
        <v>29250000</v>
      </c>
      <c r="BJ908" s="4">
        <f t="shared" si="232"/>
        <v>0</v>
      </c>
      <c r="BK908" s="4">
        <f t="shared" si="233"/>
        <v>0</v>
      </c>
      <c r="BO908" s="12"/>
      <c r="BT908" s="36"/>
      <c r="BU908" s="36"/>
      <c r="BV908" s="36"/>
      <c r="BW908" s="36"/>
      <c r="BX908" s="36"/>
      <c r="BY908" s="36"/>
      <c r="BZ908" s="36"/>
      <c r="CA908" s="36"/>
    </row>
    <row r="909" spans="1:79" ht="114">
      <c r="A909" s="38" t="s">
        <v>3801</v>
      </c>
      <c r="B909" s="33" t="s">
        <v>3942</v>
      </c>
      <c r="C909" s="27" t="s">
        <v>259</v>
      </c>
      <c r="D909" s="27" t="s">
        <v>246</v>
      </c>
      <c r="E909" s="18" t="s">
        <v>3862</v>
      </c>
      <c r="F909" s="19" t="s">
        <v>3863</v>
      </c>
      <c r="G909" s="19" t="s">
        <v>3864</v>
      </c>
      <c r="H909" s="19" t="s">
        <v>3865</v>
      </c>
      <c r="I909" s="19">
        <v>80111601</v>
      </c>
      <c r="J909" s="19" t="s">
        <v>1327</v>
      </c>
      <c r="K909" s="19" t="s">
        <v>1334</v>
      </c>
      <c r="L909" s="19" t="s">
        <v>4457</v>
      </c>
      <c r="M909" s="20" t="s">
        <v>265</v>
      </c>
      <c r="N909" s="20" t="s">
        <v>265</v>
      </c>
      <c r="O909" s="20" t="s">
        <v>265</v>
      </c>
      <c r="P909" s="20">
        <v>7</v>
      </c>
      <c r="Q909" s="20" t="s">
        <v>1390</v>
      </c>
      <c r="R909" s="20" t="s">
        <v>1823</v>
      </c>
      <c r="S909" s="21">
        <v>29250000</v>
      </c>
      <c r="T909" s="21">
        <v>29250000</v>
      </c>
      <c r="U909" s="20" t="s">
        <v>1404</v>
      </c>
      <c r="V909" s="20" t="s">
        <v>1405</v>
      </c>
      <c r="W909" s="19" t="s">
        <v>3150</v>
      </c>
      <c r="X909" s="19" t="s">
        <v>1438</v>
      </c>
      <c r="Y909" s="19" t="s">
        <v>1459</v>
      </c>
      <c r="Z909" s="19" t="s">
        <v>4955</v>
      </c>
      <c r="AA909" s="19" t="s">
        <v>1660</v>
      </c>
      <c r="AB909" s="19" t="s">
        <v>4980</v>
      </c>
      <c r="AC909" s="32">
        <v>0</v>
      </c>
      <c r="AD909" s="32">
        <v>0</v>
      </c>
      <c r="AE909" s="32">
        <v>29250000</v>
      </c>
      <c r="AF909" s="32">
        <v>0</v>
      </c>
      <c r="AG909" s="32">
        <v>0</v>
      </c>
      <c r="AH909" s="32">
        <v>4500000</v>
      </c>
      <c r="AI909" s="32">
        <v>0</v>
      </c>
      <c r="AJ909" s="32">
        <v>4500000</v>
      </c>
      <c r="AK909" s="32">
        <v>0</v>
      </c>
      <c r="AL909" s="32">
        <v>4500000</v>
      </c>
      <c r="AM909" s="32">
        <v>0</v>
      </c>
      <c r="AN909" s="32">
        <v>4500000</v>
      </c>
      <c r="AO909" s="32">
        <v>0</v>
      </c>
      <c r="AP909" s="32">
        <v>4500000</v>
      </c>
      <c r="AQ909" s="32">
        <v>0</v>
      </c>
      <c r="AR909" s="32">
        <v>4500000</v>
      </c>
      <c r="AS909" s="32">
        <v>0</v>
      </c>
      <c r="AT909" s="32">
        <v>2250000</v>
      </c>
      <c r="AU909" s="32">
        <v>0</v>
      </c>
      <c r="AV909" s="32">
        <v>0</v>
      </c>
      <c r="AW909" s="32">
        <v>0</v>
      </c>
      <c r="AX909" s="32">
        <v>0</v>
      </c>
      <c r="AY909" s="32">
        <v>0</v>
      </c>
      <c r="AZ909" s="32">
        <v>0</v>
      </c>
      <c r="BA909" s="30"/>
      <c r="BB909" s="30"/>
      <c r="BC909" s="30"/>
      <c r="BD909" s="30"/>
      <c r="BE909" s="10" t="str">
        <f t="shared" si="227"/>
        <v>OK</v>
      </c>
      <c r="BF909" s="10" t="str">
        <f t="shared" si="228"/>
        <v>OK</v>
      </c>
      <c r="BG909" s="4">
        <f t="shared" si="229"/>
        <v>0</v>
      </c>
      <c r="BH909" s="11">
        <f t="shared" si="230"/>
        <v>29250000</v>
      </c>
      <c r="BI909" s="11">
        <f t="shared" si="231"/>
        <v>29250000</v>
      </c>
      <c r="BJ909" s="4">
        <f t="shared" si="232"/>
        <v>0</v>
      </c>
      <c r="BK909" s="4">
        <f t="shared" si="233"/>
        <v>0</v>
      </c>
      <c r="BO909" s="12"/>
      <c r="BT909" s="36"/>
      <c r="BU909" s="36"/>
      <c r="BV909" s="36"/>
      <c r="BW909" s="36"/>
      <c r="BX909" s="36"/>
      <c r="BY909" s="36"/>
      <c r="BZ909" s="36"/>
      <c r="CA909" s="36"/>
    </row>
    <row r="910" spans="1:79" ht="114">
      <c r="A910" s="38" t="s">
        <v>3801</v>
      </c>
      <c r="B910" s="33" t="s">
        <v>3941</v>
      </c>
      <c r="C910" s="27" t="s">
        <v>259</v>
      </c>
      <c r="D910" s="27" t="s">
        <v>246</v>
      </c>
      <c r="E910" s="18" t="s">
        <v>3862</v>
      </c>
      <c r="F910" s="19" t="s">
        <v>3863</v>
      </c>
      <c r="G910" s="19" t="s">
        <v>3864</v>
      </c>
      <c r="H910" s="19" t="s">
        <v>3865</v>
      </c>
      <c r="I910" s="19">
        <v>80111601</v>
      </c>
      <c r="J910" s="19" t="s">
        <v>1327</v>
      </c>
      <c r="K910" s="19" t="s">
        <v>1334</v>
      </c>
      <c r="L910" s="19" t="s">
        <v>4456</v>
      </c>
      <c r="M910" s="20" t="s">
        <v>265</v>
      </c>
      <c r="N910" s="20" t="s">
        <v>265</v>
      </c>
      <c r="O910" s="20" t="s">
        <v>265</v>
      </c>
      <c r="P910" s="20">
        <v>7</v>
      </c>
      <c r="Q910" s="20" t="s">
        <v>1390</v>
      </c>
      <c r="R910" s="20" t="s">
        <v>1823</v>
      </c>
      <c r="S910" s="21">
        <v>29250000</v>
      </c>
      <c r="T910" s="21">
        <v>29250000</v>
      </c>
      <c r="U910" s="20" t="s">
        <v>1404</v>
      </c>
      <c r="V910" s="20" t="s">
        <v>1405</v>
      </c>
      <c r="W910" s="19" t="s">
        <v>3150</v>
      </c>
      <c r="X910" s="19" t="s">
        <v>1438</v>
      </c>
      <c r="Y910" s="19" t="s">
        <v>1459</v>
      </c>
      <c r="Z910" s="19" t="s">
        <v>4955</v>
      </c>
      <c r="AA910" s="19" t="s">
        <v>1660</v>
      </c>
      <c r="AB910" s="19" t="s">
        <v>4980</v>
      </c>
      <c r="AC910" s="32">
        <v>0</v>
      </c>
      <c r="AD910" s="32">
        <v>0</v>
      </c>
      <c r="AE910" s="32">
        <v>29250000</v>
      </c>
      <c r="AF910" s="32">
        <v>0</v>
      </c>
      <c r="AG910" s="32">
        <v>0</v>
      </c>
      <c r="AH910" s="32">
        <v>4500000</v>
      </c>
      <c r="AI910" s="32">
        <v>0</v>
      </c>
      <c r="AJ910" s="32">
        <v>4500000</v>
      </c>
      <c r="AK910" s="32">
        <v>0</v>
      </c>
      <c r="AL910" s="32">
        <v>4500000</v>
      </c>
      <c r="AM910" s="32">
        <v>0</v>
      </c>
      <c r="AN910" s="32">
        <v>4500000</v>
      </c>
      <c r="AO910" s="32">
        <v>0</v>
      </c>
      <c r="AP910" s="32">
        <v>4500000</v>
      </c>
      <c r="AQ910" s="32">
        <v>0</v>
      </c>
      <c r="AR910" s="32">
        <v>4500000</v>
      </c>
      <c r="AS910" s="32">
        <v>0</v>
      </c>
      <c r="AT910" s="32">
        <v>2250000</v>
      </c>
      <c r="AU910" s="32">
        <v>0</v>
      </c>
      <c r="AV910" s="32">
        <v>0</v>
      </c>
      <c r="AW910" s="32">
        <v>0</v>
      </c>
      <c r="AX910" s="32">
        <v>0</v>
      </c>
      <c r="AY910" s="32">
        <v>0</v>
      </c>
      <c r="AZ910" s="32">
        <v>0</v>
      </c>
      <c r="BA910" s="30"/>
      <c r="BB910" s="30"/>
      <c r="BC910" s="30"/>
      <c r="BD910" s="30"/>
      <c r="BE910" s="10" t="str">
        <f t="shared" si="227"/>
        <v>OK</v>
      </c>
      <c r="BF910" s="10" t="str">
        <f t="shared" si="228"/>
        <v>OK</v>
      </c>
      <c r="BG910" s="4">
        <f t="shared" si="229"/>
        <v>0</v>
      </c>
      <c r="BH910" s="11">
        <f t="shared" si="230"/>
        <v>29250000</v>
      </c>
      <c r="BI910" s="11">
        <f t="shared" si="231"/>
        <v>29250000</v>
      </c>
      <c r="BJ910" s="4">
        <f t="shared" si="232"/>
        <v>0</v>
      </c>
      <c r="BK910" s="4">
        <f t="shared" si="233"/>
        <v>0</v>
      </c>
      <c r="BO910" s="12"/>
      <c r="BT910" s="36"/>
      <c r="BU910" s="36"/>
      <c r="BV910" s="36"/>
      <c r="BW910" s="36"/>
      <c r="BX910" s="36"/>
      <c r="BY910" s="36"/>
      <c r="BZ910" s="36"/>
      <c r="CA910" s="36"/>
    </row>
    <row r="911" spans="1:79" ht="114">
      <c r="A911" s="38" t="s">
        <v>3801</v>
      </c>
      <c r="B911" s="33" t="s">
        <v>3940</v>
      </c>
      <c r="C911" s="27" t="s">
        <v>259</v>
      </c>
      <c r="D911" s="27" t="s">
        <v>246</v>
      </c>
      <c r="E911" s="18" t="s">
        <v>3862</v>
      </c>
      <c r="F911" s="19" t="s">
        <v>3863</v>
      </c>
      <c r="G911" s="19" t="s">
        <v>3864</v>
      </c>
      <c r="H911" s="19" t="s">
        <v>3865</v>
      </c>
      <c r="I911" s="19">
        <v>80111601</v>
      </c>
      <c r="J911" s="19" t="s">
        <v>1327</v>
      </c>
      <c r="K911" s="19" t="s">
        <v>1334</v>
      </c>
      <c r="L911" s="19" t="s">
        <v>4455</v>
      </c>
      <c r="M911" s="20" t="s">
        <v>265</v>
      </c>
      <c r="N911" s="20" t="s">
        <v>265</v>
      </c>
      <c r="O911" s="20" t="s">
        <v>265</v>
      </c>
      <c r="P911" s="20">
        <v>7</v>
      </c>
      <c r="Q911" s="20" t="s">
        <v>1390</v>
      </c>
      <c r="R911" s="20" t="s">
        <v>1823</v>
      </c>
      <c r="S911" s="21">
        <v>29250000</v>
      </c>
      <c r="T911" s="21">
        <v>29250000</v>
      </c>
      <c r="U911" s="20" t="s">
        <v>1404</v>
      </c>
      <c r="V911" s="20" t="s">
        <v>1405</v>
      </c>
      <c r="W911" s="19" t="s">
        <v>3150</v>
      </c>
      <c r="X911" s="19" t="s">
        <v>1438</v>
      </c>
      <c r="Y911" s="19" t="s">
        <v>1459</v>
      </c>
      <c r="Z911" s="19" t="s">
        <v>4955</v>
      </c>
      <c r="AA911" s="19" t="s">
        <v>1660</v>
      </c>
      <c r="AB911" s="19" t="s">
        <v>4980</v>
      </c>
      <c r="AC911" s="32">
        <v>0</v>
      </c>
      <c r="AD911" s="32">
        <v>0</v>
      </c>
      <c r="AE911" s="32">
        <v>29250000</v>
      </c>
      <c r="AF911" s="32">
        <v>0</v>
      </c>
      <c r="AG911" s="32">
        <v>0</v>
      </c>
      <c r="AH911" s="32">
        <v>4500000</v>
      </c>
      <c r="AI911" s="32">
        <v>0</v>
      </c>
      <c r="AJ911" s="32">
        <v>4500000</v>
      </c>
      <c r="AK911" s="32">
        <v>0</v>
      </c>
      <c r="AL911" s="32">
        <v>4500000</v>
      </c>
      <c r="AM911" s="32">
        <v>0</v>
      </c>
      <c r="AN911" s="32">
        <v>4500000</v>
      </c>
      <c r="AO911" s="32">
        <v>0</v>
      </c>
      <c r="AP911" s="32">
        <v>4500000</v>
      </c>
      <c r="AQ911" s="32">
        <v>0</v>
      </c>
      <c r="AR911" s="32">
        <v>4500000</v>
      </c>
      <c r="AS911" s="32">
        <v>0</v>
      </c>
      <c r="AT911" s="32">
        <v>2250000</v>
      </c>
      <c r="AU911" s="32">
        <v>0</v>
      </c>
      <c r="AV911" s="32">
        <v>0</v>
      </c>
      <c r="AW911" s="32">
        <v>0</v>
      </c>
      <c r="AX911" s="32">
        <v>0</v>
      </c>
      <c r="AY911" s="32">
        <v>0</v>
      </c>
      <c r="AZ911" s="32">
        <v>0</v>
      </c>
      <c r="BA911" s="30"/>
      <c r="BB911" s="30"/>
      <c r="BC911" s="30"/>
      <c r="BD911" s="30"/>
      <c r="BE911" s="10" t="str">
        <f t="shared" si="227"/>
        <v>OK</v>
      </c>
      <c r="BF911" s="10" t="str">
        <f t="shared" si="228"/>
        <v>OK</v>
      </c>
      <c r="BG911" s="4">
        <f t="shared" si="229"/>
        <v>0</v>
      </c>
      <c r="BH911" s="11">
        <f t="shared" si="230"/>
        <v>29250000</v>
      </c>
      <c r="BI911" s="11">
        <f t="shared" si="231"/>
        <v>29250000</v>
      </c>
      <c r="BJ911" s="4">
        <f t="shared" si="232"/>
        <v>0</v>
      </c>
      <c r="BK911" s="4">
        <f t="shared" si="233"/>
        <v>0</v>
      </c>
      <c r="BO911" s="12"/>
      <c r="BT911" s="36"/>
      <c r="BU911" s="36"/>
      <c r="BV911" s="36"/>
      <c r="BW911" s="36"/>
      <c r="BX911" s="36"/>
      <c r="BY911" s="36"/>
      <c r="BZ911" s="36"/>
      <c r="CA911" s="36"/>
    </row>
    <row r="912" spans="1:79" ht="114">
      <c r="A912" s="38" t="s">
        <v>3801</v>
      </c>
      <c r="B912" s="33" t="s">
        <v>3939</v>
      </c>
      <c r="C912" s="27" t="s">
        <v>259</v>
      </c>
      <c r="D912" s="27" t="s">
        <v>246</v>
      </c>
      <c r="E912" s="18" t="s">
        <v>3862</v>
      </c>
      <c r="F912" s="19" t="s">
        <v>3863</v>
      </c>
      <c r="G912" s="19" t="s">
        <v>3864</v>
      </c>
      <c r="H912" s="19" t="s">
        <v>3865</v>
      </c>
      <c r="I912" s="19">
        <v>80111601</v>
      </c>
      <c r="J912" s="19" t="s">
        <v>1327</v>
      </c>
      <c r="K912" s="19" t="s">
        <v>1334</v>
      </c>
      <c r="L912" s="19" t="s">
        <v>4454</v>
      </c>
      <c r="M912" s="20" t="s">
        <v>265</v>
      </c>
      <c r="N912" s="20" t="s">
        <v>265</v>
      </c>
      <c r="O912" s="20" t="s">
        <v>265</v>
      </c>
      <c r="P912" s="20">
        <v>7</v>
      </c>
      <c r="Q912" s="20" t="s">
        <v>1390</v>
      </c>
      <c r="R912" s="20" t="s">
        <v>1823</v>
      </c>
      <c r="S912" s="21">
        <v>29250000</v>
      </c>
      <c r="T912" s="21">
        <v>29250000</v>
      </c>
      <c r="U912" s="20" t="s">
        <v>1404</v>
      </c>
      <c r="V912" s="20" t="s">
        <v>1405</v>
      </c>
      <c r="W912" s="19" t="s">
        <v>3150</v>
      </c>
      <c r="X912" s="19" t="s">
        <v>1438</v>
      </c>
      <c r="Y912" s="19" t="s">
        <v>1459</v>
      </c>
      <c r="Z912" s="19" t="s">
        <v>4955</v>
      </c>
      <c r="AA912" s="19" t="s">
        <v>1660</v>
      </c>
      <c r="AB912" s="19" t="s">
        <v>4980</v>
      </c>
      <c r="AC912" s="32">
        <v>0</v>
      </c>
      <c r="AD912" s="32">
        <v>0</v>
      </c>
      <c r="AE912" s="32">
        <v>29250000</v>
      </c>
      <c r="AF912" s="32">
        <v>0</v>
      </c>
      <c r="AG912" s="32">
        <v>0</v>
      </c>
      <c r="AH912" s="32">
        <v>4500000</v>
      </c>
      <c r="AI912" s="32">
        <v>0</v>
      </c>
      <c r="AJ912" s="32">
        <v>4500000</v>
      </c>
      <c r="AK912" s="32">
        <v>0</v>
      </c>
      <c r="AL912" s="32">
        <v>4500000</v>
      </c>
      <c r="AM912" s="32">
        <v>0</v>
      </c>
      <c r="AN912" s="32">
        <v>4500000</v>
      </c>
      <c r="AO912" s="32">
        <v>0</v>
      </c>
      <c r="AP912" s="32">
        <v>4500000</v>
      </c>
      <c r="AQ912" s="32">
        <v>0</v>
      </c>
      <c r="AR912" s="32">
        <v>4500000</v>
      </c>
      <c r="AS912" s="32">
        <v>0</v>
      </c>
      <c r="AT912" s="32">
        <v>2250000</v>
      </c>
      <c r="AU912" s="32">
        <v>0</v>
      </c>
      <c r="AV912" s="32">
        <v>0</v>
      </c>
      <c r="AW912" s="32">
        <v>0</v>
      </c>
      <c r="AX912" s="32">
        <v>0</v>
      </c>
      <c r="AY912" s="32">
        <v>0</v>
      </c>
      <c r="AZ912" s="32">
        <v>0</v>
      </c>
      <c r="BA912" s="30"/>
      <c r="BB912" s="30"/>
      <c r="BC912" s="30"/>
      <c r="BD912" s="30"/>
      <c r="BE912" s="10" t="str">
        <f t="shared" si="227"/>
        <v>OK</v>
      </c>
      <c r="BF912" s="10" t="str">
        <f t="shared" si="228"/>
        <v>OK</v>
      </c>
      <c r="BG912" s="4">
        <f t="shared" si="229"/>
        <v>0</v>
      </c>
      <c r="BH912" s="11">
        <f t="shared" si="230"/>
        <v>29250000</v>
      </c>
      <c r="BI912" s="11">
        <f t="shared" si="231"/>
        <v>29250000</v>
      </c>
      <c r="BJ912" s="4">
        <f t="shared" si="232"/>
        <v>0</v>
      </c>
      <c r="BK912" s="4">
        <f t="shared" si="233"/>
        <v>0</v>
      </c>
      <c r="BO912" s="12"/>
      <c r="BT912" s="36"/>
      <c r="BU912" s="36"/>
      <c r="BV912" s="36"/>
      <c r="BW912" s="36"/>
      <c r="BX912" s="36"/>
      <c r="BY912" s="36"/>
      <c r="BZ912" s="36"/>
      <c r="CA912" s="36"/>
    </row>
    <row r="913" spans="1:79" ht="114">
      <c r="A913" s="38" t="s">
        <v>3801</v>
      </c>
      <c r="B913" s="33" t="s">
        <v>3938</v>
      </c>
      <c r="C913" s="27" t="s">
        <v>259</v>
      </c>
      <c r="D913" s="27" t="s">
        <v>246</v>
      </c>
      <c r="E913" s="18" t="s">
        <v>3862</v>
      </c>
      <c r="F913" s="19" t="s">
        <v>3863</v>
      </c>
      <c r="G913" s="19" t="s">
        <v>3864</v>
      </c>
      <c r="H913" s="19" t="s">
        <v>3865</v>
      </c>
      <c r="I913" s="19">
        <v>80111601</v>
      </c>
      <c r="J913" s="19" t="s">
        <v>1327</v>
      </c>
      <c r="K913" s="19" t="s">
        <v>1334</v>
      </c>
      <c r="L913" s="19" t="s">
        <v>4453</v>
      </c>
      <c r="M913" s="20" t="s">
        <v>265</v>
      </c>
      <c r="N913" s="20" t="s">
        <v>265</v>
      </c>
      <c r="O913" s="20" t="s">
        <v>265</v>
      </c>
      <c r="P913" s="20">
        <v>7</v>
      </c>
      <c r="Q913" s="20" t="s">
        <v>1390</v>
      </c>
      <c r="R913" s="20" t="s">
        <v>1823</v>
      </c>
      <c r="S913" s="21">
        <v>29250000</v>
      </c>
      <c r="T913" s="21">
        <v>29250000</v>
      </c>
      <c r="U913" s="20" t="s">
        <v>1404</v>
      </c>
      <c r="V913" s="20" t="s">
        <v>1405</v>
      </c>
      <c r="W913" s="19" t="s">
        <v>3150</v>
      </c>
      <c r="X913" s="19" t="s">
        <v>1438</v>
      </c>
      <c r="Y913" s="19" t="s">
        <v>1459</v>
      </c>
      <c r="Z913" s="19" t="s">
        <v>4955</v>
      </c>
      <c r="AA913" s="19" t="s">
        <v>1660</v>
      </c>
      <c r="AB913" s="19" t="s">
        <v>4980</v>
      </c>
      <c r="AC913" s="32">
        <v>0</v>
      </c>
      <c r="AD913" s="32">
        <v>0</v>
      </c>
      <c r="AE913" s="32">
        <v>29250000</v>
      </c>
      <c r="AF913" s="32">
        <v>0</v>
      </c>
      <c r="AG913" s="32">
        <v>0</v>
      </c>
      <c r="AH913" s="32">
        <v>4500000</v>
      </c>
      <c r="AI913" s="32">
        <v>0</v>
      </c>
      <c r="AJ913" s="32">
        <v>4500000</v>
      </c>
      <c r="AK913" s="32">
        <v>0</v>
      </c>
      <c r="AL913" s="32">
        <v>4500000</v>
      </c>
      <c r="AM913" s="32">
        <v>0</v>
      </c>
      <c r="AN913" s="32">
        <v>4500000</v>
      </c>
      <c r="AO913" s="32">
        <v>0</v>
      </c>
      <c r="AP913" s="32">
        <v>4500000</v>
      </c>
      <c r="AQ913" s="32">
        <v>0</v>
      </c>
      <c r="AR913" s="32">
        <v>4500000</v>
      </c>
      <c r="AS913" s="32">
        <v>0</v>
      </c>
      <c r="AT913" s="32">
        <v>2250000</v>
      </c>
      <c r="AU913" s="32">
        <v>0</v>
      </c>
      <c r="AV913" s="32">
        <v>0</v>
      </c>
      <c r="AW913" s="32">
        <v>0</v>
      </c>
      <c r="AX913" s="32">
        <v>0</v>
      </c>
      <c r="AY913" s="32">
        <v>0</v>
      </c>
      <c r="AZ913" s="32">
        <v>0</v>
      </c>
      <c r="BA913" s="30"/>
      <c r="BB913" s="30"/>
      <c r="BC913" s="30"/>
      <c r="BD913" s="30"/>
      <c r="BE913" s="10" t="str">
        <f t="shared" si="227"/>
        <v>OK</v>
      </c>
      <c r="BF913" s="10" t="str">
        <f t="shared" si="228"/>
        <v>OK</v>
      </c>
      <c r="BG913" s="4">
        <f t="shared" si="229"/>
        <v>0</v>
      </c>
      <c r="BH913" s="11">
        <f t="shared" si="230"/>
        <v>29250000</v>
      </c>
      <c r="BI913" s="11">
        <f t="shared" si="231"/>
        <v>29250000</v>
      </c>
      <c r="BJ913" s="4">
        <f t="shared" si="232"/>
        <v>0</v>
      </c>
      <c r="BK913" s="4">
        <f t="shared" si="233"/>
        <v>0</v>
      </c>
      <c r="BO913" s="12"/>
      <c r="BT913" s="36"/>
      <c r="BU913" s="36"/>
      <c r="BV913" s="36"/>
      <c r="BW913" s="36"/>
      <c r="BX913" s="36"/>
      <c r="BY913" s="36"/>
      <c r="BZ913" s="36"/>
      <c r="CA913" s="36"/>
    </row>
    <row r="914" spans="1:79" ht="114">
      <c r="A914" s="38" t="s">
        <v>3801</v>
      </c>
      <c r="B914" s="33" t="s">
        <v>3937</v>
      </c>
      <c r="C914" s="27" t="s">
        <v>259</v>
      </c>
      <c r="D914" s="27" t="s">
        <v>246</v>
      </c>
      <c r="E914" s="18" t="s">
        <v>3862</v>
      </c>
      <c r="F914" s="19" t="s">
        <v>3863</v>
      </c>
      <c r="G914" s="19" t="s">
        <v>3864</v>
      </c>
      <c r="H914" s="19" t="s">
        <v>3865</v>
      </c>
      <c r="I914" s="19">
        <v>80111601</v>
      </c>
      <c r="J914" s="19" t="s">
        <v>1327</v>
      </c>
      <c r="K914" s="19" t="s">
        <v>1334</v>
      </c>
      <c r="L914" s="19" t="s">
        <v>4452</v>
      </c>
      <c r="M914" s="20" t="s">
        <v>265</v>
      </c>
      <c r="N914" s="20" t="s">
        <v>265</v>
      </c>
      <c r="O914" s="20" t="s">
        <v>265</v>
      </c>
      <c r="P914" s="20">
        <v>7</v>
      </c>
      <c r="Q914" s="20" t="s">
        <v>1390</v>
      </c>
      <c r="R914" s="20" t="s">
        <v>1823</v>
      </c>
      <c r="S914" s="21">
        <v>29250000</v>
      </c>
      <c r="T914" s="21">
        <v>29250000</v>
      </c>
      <c r="U914" s="20" t="s">
        <v>1404</v>
      </c>
      <c r="V914" s="20" t="s">
        <v>1405</v>
      </c>
      <c r="W914" s="19" t="s">
        <v>3150</v>
      </c>
      <c r="X914" s="19" t="s">
        <v>1438</v>
      </c>
      <c r="Y914" s="19" t="s">
        <v>1459</v>
      </c>
      <c r="Z914" s="19" t="s">
        <v>4955</v>
      </c>
      <c r="AA914" s="19" t="s">
        <v>1660</v>
      </c>
      <c r="AB914" s="19" t="s">
        <v>4980</v>
      </c>
      <c r="AC914" s="32">
        <v>0</v>
      </c>
      <c r="AD914" s="32">
        <v>0</v>
      </c>
      <c r="AE914" s="32">
        <v>29250000</v>
      </c>
      <c r="AF914" s="32">
        <v>0</v>
      </c>
      <c r="AG914" s="32">
        <v>0</v>
      </c>
      <c r="AH914" s="32">
        <v>4500000</v>
      </c>
      <c r="AI914" s="32">
        <v>0</v>
      </c>
      <c r="AJ914" s="32">
        <v>4500000</v>
      </c>
      <c r="AK914" s="32">
        <v>0</v>
      </c>
      <c r="AL914" s="32">
        <v>4500000</v>
      </c>
      <c r="AM914" s="32">
        <v>0</v>
      </c>
      <c r="AN914" s="32">
        <v>4500000</v>
      </c>
      <c r="AO914" s="32">
        <v>0</v>
      </c>
      <c r="AP914" s="32">
        <v>4500000</v>
      </c>
      <c r="AQ914" s="32">
        <v>0</v>
      </c>
      <c r="AR914" s="32">
        <v>4500000</v>
      </c>
      <c r="AS914" s="32">
        <v>0</v>
      </c>
      <c r="AT914" s="32">
        <v>2250000</v>
      </c>
      <c r="AU914" s="32">
        <v>0</v>
      </c>
      <c r="AV914" s="32">
        <v>0</v>
      </c>
      <c r="AW914" s="32">
        <v>0</v>
      </c>
      <c r="AX914" s="32">
        <v>0</v>
      </c>
      <c r="AY914" s="32">
        <v>0</v>
      </c>
      <c r="AZ914" s="32">
        <v>0</v>
      </c>
      <c r="BA914" s="30"/>
      <c r="BB914" s="30"/>
      <c r="BC914" s="30"/>
      <c r="BD914" s="30"/>
      <c r="BE914" s="10" t="str">
        <f t="shared" si="227"/>
        <v>OK</v>
      </c>
      <c r="BF914" s="10" t="str">
        <f t="shared" si="228"/>
        <v>OK</v>
      </c>
      <c r="BG914" s="4">
        <f t="shared" si="229"/>
        <v>0</v>
      </c>
      <c r="BH914" s="11">
        <f t="shared" si="230"/>
        <v>29250000</v>
      </c>
      <c r="BI914" s="11">
        <f t="shared" si="231"/>
        <v>29250000</v>
      </c>
      <c r="BJ914" s="4">
        <f t="shared" si="232"/>
        <v>0</v>
      </c>
      <c r="BK914" s="4">
        <f t="shared" si="233"/>
        <v>0</v>
      </c>
      <c r="BO914" s="12"/>
      <c r="BT914" s="36"/>
      <c r="BU914" s="36"/>
      <c r="BV914" s="36"/>
      <c r="BW914" s="36"/>
      <c r="BX914" s="36"/>
      <c r="BY914" s="36"/>
      <c r="BZ914" s="36"/>
      <c r="CA914" s="36"/>
    </row>
    <row r="915" spans="1:79" ht="114">
      <c r="A915" s="38" t="s">
        <v>3801</v>
      </c>
      <c r="B915" s="33" t="s">
        <v>3936</v>
      </c>
      <c r="C915" s="27" t="s">
        <v>259</v>
      </c>
      <c r="D915" s="27" t="s">
        <v>246</v>
      </c>
      <c r="E915" s="18" t="s">
        <v>3862</v>
      </c>
      <c r="F915" s="19" t="s">
        <v>3863</v>
      </c>
      <c r="G915" s="19" t="s">
        <v>3864</v>
      </c>
      <c r="H915" s="19" t="s">
        <v>3865</v>
      </c>
      <c r="I915" s="19">
        <v>80111601</v>
      </c>
      <c r="J915" s="19" t="s">
        <v>1327</v>
      </c>
      <c r="K915" s="19" t="s">
        <v>1334</v>
      </c>
      <c r="L915" s="19" t="s">
        <v>4451</v>
      </c>
      <c r="M915" s="20" t="s">
        <v>265</v>
      </c>
      <c r="N915" s="20" t="s">
        <v>265</v>
      </c>
      <c r="O915" s="20" t="s">
        <v>265</v>
      </c>
      <c r="P915" s="20">
        <v>7</v>
      </c>
      <c r="Q915" s="20" t="s">
        <v>1390</v>
      </c>
      <c r="R915" s="20" t="s">
        <v>1823</v>
      </c>
      <c r="S915" s="21">
        <v>29250000</v>
      </c>
      <c r="T915" s="21">
        <v>29250000</v>
      </c>
      <c r="U915" s="20" t="s">
        <v>1404</v>
      </c>
      <c r="V915" s="20" t="s">
        <v>1405</v>
      </c>
      <c r="W915" s="19" t="s">
        <v>3150</v>
      </c>
      <c r="X915" s="19" t="s">
        <v>1438</v>
      </c>
      <c r="Y915" s="19" t="s">
        <v>1459</v>
      </c>
      <c r="Z915" s="19" t="s">
        <v>4955</v>
      </c>
      <c r="AA915" s="19" t="s">
        <v>1660</v>
      </c>
      <c r="AB915" s="19" t="s">
        <v>4980</v>
      </c>
      <c r="AC915" s="32">
        <v>0</v>
      </c>
      <c r="AD915" s="32">
        <v>0</v>
      </c>
      <c r="AE915" s="32">
        <v>29250000</v>
      </c>
      <c r="AF915" s="32">
        <v>0</v>
      </c>
      <c r="AG915" s="32">
        <v>0</v>
      </c>
      <c r="AH915" s="32">
        <v>4500000</v>
      </c>
      <c r="AI915" s="32">
        <v>0</v>
      </c>
      <c r="AJ915" s="32">
        <v>4500000</v>
      </c>
      <c r="AK915" s="32">
        <v>0</v>
      </c>
      <c r="AL915" s="32">
        <v>4500000</v>
      </c>
      <c r="AM915" s="32">
        <v>0</v>
      </c>
      <c r="AN915" s="32">
        <v>4500000</v>
      </c>
      <c r="AO915" s="32">
        <v>0</v>
      </c>
      <c r="AP915" s="32">
        <v>4500000</v>
      </c>
      <c r="AQ915" s="32">
        <v>0</v>
      </c>
      <c r="AR915" s="32">
        <v>4500000</v>
      </c>
      <c r="AS915" s="32">
        <v>0</v>
      </c>
      <c r="AT915" s="32">
        <v>2250000</v>
      </c>
      <c r="AU915" s="32">
        <v>0</v>
      </c>
      <c r="AV915" s="32">
        <v>0</v>
      </c>
      <c r="AW915" s="32">
        <v>0</v>
      </c>
      <c r="AX915" s="32">
        <v>0</v>
      </c>
      <c r="AY915" s="32">
        <v>0</v>
      </c>
      <c r="AZ915" s="32">
        <v>0</v>
      </c>
      <c r="BA915" s="30"/>
      <c r="BB915" s="30"/>
      <c r="BC915" s="30"/>
      <c r="BD915" s="30"/>
      <c r="BE915" s="10" t="str">
        <f t="shared" si="227"/>
        <v>OK</v>
      </c>
      <c r="BF915" s="10" t="str">
        <f t="shared" si="228"/>
        <v>OK</v>
      </c>
      <c r="BG915" s="4">
        <f t="shared" si="229"/>
        <v>0</v>
      </c>
      <c r="BH915" s="11">
        <f t="shared" si="230"/>
        <v>29250000</v>
      </c>
      <c r="BI915" s="11">
        <f t="shared" si="231"/>
        <v>29250000</v>
      </c>
      <c r="BJ915" s="4">
        <f t="shared" si="232"/>
        <v>0</v>
      </c>
      <c r="BK915" s="4">
        <f t="shared" si="233"/>
        <v>0</v>
      </c>
      <c r="BO915" s="12"/>
      <c r="BT915" s="36"/>
      <c r="BU915" s="36"/>
      <c r="BV915" s="36"/>
      <c r="BW915" s="36"/>
      <c r="BX915" s="36"/>
      <c r="BY915" s="36"/>
      <c r="BZ915" s="36"/>
      <c r="CA915" s="36"/>
    </row>
    <row r="916" spans="1:79" ht="114">
      <c r="A916" s="38" t="s">
        <v>3801</v>
      </c>
      <c r="B916" s="33" t="s">
        <v>3935</v>
      </c>
      <c r="C916" s="27" t="s">
        <v>259</v>
      </c>
      <c r="D916" s="27" t="s">
        <v>246</v>
      </c>
      <c r="E916" s="18" t="s">
        <v>3862</v>
      </c>
      <c r="F916" s="19" t="s">
        <v>3863</v>
      </c>
      <c r="G916" s="19" t="s">
        <v>3864</v>
      </c>
      <c r="H916" s="19" t="s">
        <v>3865</v>
      </c>
      <c r="I916" s="19">
        <v>80111601</v>
      </c>
      <c r="J916" s="19" t="s">
        <v>1327</v>
      </c>
      <c r="K916" s="19" t="s">
        <v>1334</v>
      </c>
      <c r="L916" s="19" t="s">
        <v>4450</v>
      </c>
      <c r="M916" s="20" t="s">
        <v>265</v>
      </c>
      <c r="N916" s="20" t="s">
        <v>265</v>
      </c>
      <c r="O916" s="20" t="s">
        <v>265</v>
      </c>
      <c r="P916" s="20">
        <v>7</v>
      </c>
      <c r="Q916" s="20" t="s">
        <v>1390</v>
      </c>
      <c r="R916" s="20" t="s">
        <v>1823</v>
      </c>
      <c r="S916" s="21">
        <v>29250000</v>
      </c>
      <c r="T916" s="21">
        <v>29250000</v>
      </c>
      <c r="U916" s="20" t="s">
        <v>1404</v>
      </c>
      <c r="V916" s="20" t="s">
        <v>1405</v>
      </c>
      <c r="W916" s="19" t="s">
        <v>3150</v>
      </c>
      <c r="X916" s="19" t="s">
        <v>1438</v>
      </c>
      <c r="Y916" s="19" t="s">
        <v>1459</v>
      </c>
      <c r="Z916" s="19" t="s">
        <v>4955</v>
      </c>
      <c r="AA916" s="19" t="s">
        <v>1660</v>
      </c>
      <c r="AB916" s="19" t="s">
        <v>4980</v>
      </c>
      <c r="AC916" s="32">
        <v>0</v>
      </c>
      <c r="AD916" s="32">
        <v>0</v>
      </c>
      <c r="AE916" s="32">
        <v>29250000</v>
      </c>
      <c r="AF916" s="32">
        <v>0</v>
      </c>
      <c r="AG916" s="32">
        <v>0</v>
      </c>
      <c r="AH916" s="32">
        <v>4500000</v>
      </c>
      <c r="AI916" s="32">
        <v>0</v>
      </c>
      <c r="AJ916" s="32">
        <v>4500000</v>
      </c>
      <c r="AK916" s="32">
        <v>0</v>
      </c>
      <c r="AL916" s="32">
        <v>4500000</v>
      </c>
      <c r="AM916" s="32">
        <v>0</v>
      </c>
      <c r="AN916" s="32">
        <v>4500000</v>
      </c>
      <c r="AO916" s="32">
        <v>0</v>
      </c>
      <c r="AP916" s="32">
        <v>4500000</v>
      </c>
      <c r="AQ916" s="32">
        <v>0</v>
      </c>
      <c r="AR916" s="32">
        <v>4500000</v>
      </c>
      <c r="AS916" s="32">
        <v>0</v>
      </c>
      <c r="AT916" s="32">
        <v>2250000</v>
      </c>
      <c r="AU916" s="32">
        <v>0</v>
      </c>
      <c r="AV916" s="32">
        <v>0</v>
      </c>
      <c r="AW916" s="32">
        <v>0</v>
      </c>
      <c r="AX916" s="32">
        <v>0</v>
      </c>
      <c r="AY916" s="32">
        <v>0</v>
      </c>
      <c r="AZ916" s="32">
        <v>0</v>
      </c>
      <c r="BA916" s="30"/>
      <c r="BB916" s="30"/>
      <c r="BC916" s="30"/>
      <c r="BD916" s="30"/>
      <c r="BE916" s="10" t="str">
        <f t="shared" si="227"/>
        <v>OK</v>
      </c>
      <c r="BF916" s="10" t="str">
        <f t="shared" si="228"/>
        <v>OK</v>
      </c>
      <c r="BG916" s="4">
        <f t="shared" si="229"/>
        <v>0</v>
      </c>
      <c r="BH916" s="11">
        <f t="shared" si="230"/>
        <v>29250000</v>
      </c>
      <c r="BI916" s="11">
        <f t="shared" si="231"/>
        <v>29250000</v>
      </c>
      <c r="BJ916" s="4">
        <f t="shared" si="232"/>
        <v>0</v>
      </c>
      <c r="BK916" s="4">
        <f t="shared" si="233"/>
        <v>0</v>
      </c>
      <c r="BO916" s="12"/>
      <c r="BT916" s="36"/>
      <c r="BU916" s="36"/>
      <c r="BV916" s="36"/>
      <c r="BW916" s="36"/>
      <c r="BX916" s="36"/>
      <c r="BY916" s="36"/>
      <c r="BZ916" s="36"/>
      <c r="CA916" s="36"/>
    </row>
    <row r="917" spans="1:79" ht="99.75">
      <c r="A917" s="38" t="s">
        <v>61</v>
      </c>
      <c r="B917" s="33" t="s">
        <v>4085</v>
      </c>
      <c r="C917" s="27" t="s">
        <v>259</v>
      </c>
      <c r="D917" s="27" t="s">
        <v>246</v>
      </c>
      <c r="E917" s="18" t="s">
        <v>3862</v>
      </c>
      <c r="F917" s="19" t="s">
        <v>3863</v>
      </c>
      <c r="G917" s="19" t="s">
        <v>3864</v>
      </c>
      <c r="H917" s="19" t="s">
        <v>3865</v>
      </c>
      <c r="I917" s="19" t="s">
        <v>61</v>
      </c>
      <c r="J917" s="19" t="s">
        <v>1327</v>
      </c>
      <c r="K917" s="19" t="s">
        <v>4434</v>
      </c>
      <c r="L917" s="19" t="s">
        <v>4600</v>
      </c>
      <c r="M917" s="20" t="s">
        <v>61</v>
      </c>
      <c r="N917" s="20" t="s">
        <v>61</v>
      </c>
      <c r="O917" s="20" t="s">
        <v>61</v>
      </c>
      <c r="P917" s="20" t="s">
        <v>61</v>
      </c>
      <c r="Q917" s="20" t="s">
        <v>1392</v>
      </c>
      <c r="R917" s="20" t="s">
        <v>1391</v>
      </c>
      <c r="S917" s="21">
        <v>35284712</v>
      </c>
      <c r="T917" s="21">
        <v>35284712</v>
      </c>
      <c r="U917" s="20" t="s">
        <v>1404</v>
      </c>
      <c r="V917" s="20" t="s">
        <v>1405</v>
      </c>
      <c r="W917" s="19" t="s">
        <v>78</v>
      </c>
      <c r="X917" s="19" t="s">
        <v>1410</v>
      </c>
      <c r="Y917" s="19" t="s">
        <v>1460</v>
      </c>
      <c r="Z917" s="19" t="s">
        <v>1848</v>
      </c>
      <c r="AA917" s="19" t="s">
        <v>1660</v>
      </c>
      <c r="AB917" s="19" t="s">
        <v>1896</v>
      </c>
      <c r="AC917" s="32">
        <v>0</v>
      </c>
      <c r="AD917" s="32">
        <v>0</v>
      </c>
      <c r="AE917" s="32">
        <v>3207702</v>
      </c>
      <c r="AF917" s="32">
        <v>3207702</v>
      </c>
      <c r="AG917" s="32">
        <v>3207701</v>
      </c>
      <c r="AH917" s="32">
        <v>3207701</v>
      </c>
      <c r="AI917" s="32">
        <v>3207701</v>
      </c>
      <c r="AJ917" s="32">
        <v>3207701</v>
      </c>
      <c r="AK917" s="32">
        <v>3207701</v>
      </c>
      <c r="AL917" s="32">
        <v>3207701</v>
      </c>
      <c r="AM917" s="32">
        <v>3207701</v>
      </c>
      <c r="AN917" s="32">
        <v>3207701</v>
      </c>
      <c r="AO917" s="32">
        <v>3207701</v>
      </c>
      <c r="AP917" s="32">
        <v>3207701</v>
      </c>
      <c r="AQ917" s="32">
        <v>3207701</v>
      </c>
      <c r="AR917" s="32">
        <v>3207701</v>
      </c>
      <c r="AS917" s="32">
        <v>3207701</v>
      </c>
      <c r="AT917" s="32">
        <v>3207701</v>
      </c>
      <c r="AU917" s="32">
        <v>3207701</v>
      </c>
      <c r="AV917" s="32">
        <v>3207701</v>
      </c>
      <c r="AW917" s="32">
        <v>3207701</v>
      </c>
      <c r="AX917" s="32">
        <v>3207701</v>
      </c>
      <c r="AY917" s="32">
        <v>3207701</v>
      </c>
      <c r="AZ917" s="32">
        <v>3207701</v>
      </c>
      <c r="BA917" s="30"/>
      <c r="BB917" s="30"/>
      <c r="BC917" s="30"/>
      <c r="BD917" s="30"/>
      <c r="BE917" s="10" t="str">
        <f t="shared" si="227"/>
        <v>OK</v>
      </c>
      <c r="BF917" s="10" t="str">
        <f t="shared" si="228"/>
        <v>OK</v>
      </c>
      <c r="BG917" s="4">
        <f t="shared" si="229"/>
        <v>0</v>
      </c>
      <c r="BH917" s="11">
        <f t="shared" si="230"/>
        <v>35284712</v>
      </c>
      <c r="BI917" s="11">
        <f t="shared" si="231"/>
        <v>35284712</v>
      </c>
      <c r="BJ917" s="4">
        <f t="shared" si="232"/>
        <v>0</v>
      </c>
      <c r="BK917" s="4">
        <f t="shared" si="233"/>
        <v>0</v>
      </c>
      <c r="BO917" s="12"/>
      <c r="BT917" s="36"/>
      <c r="BU917" s="36"/>
      <c r="BV917" s="36"/>
      <c r="BW917" s="36"/>
      <c r="BX917" s="36"/>
      <c r="BY917" s="36"/>
      <c r="BZ917" s="36"/>
      <c r="CA917" s="36"/>
    </row>
    <row r="918" spans="1:79" ht="128.25">
      <c r="A918" s="38" t="s">
        <v>3801</v>
      </c>
      <c r="B918" s="33" t="s">
        <v>4084</v>
      </c>
      <c r="C918" s="27" t="s">
        <v>259</v>
      </c>
      <c r="D918" s="27" t="s">
        <v>246</v>
      </c>
      <c r="E918" s="18" t="s">
        <v>3862</v>
      </c>
      <c r="F918" s="19" t="s">
        <v>3863</v>
      </c>
      <c r="G918" s="19" t="s">
        <v>3864</v>
      </c>
      <c r="H918" s="19" t="s">
        <v>3865</v>
      </c>
      <c r="I918" s="19">
        <v>80161501</v>
      </c>
      <c r="J918" s="19" t="s">
        <v>1327</v>
      </c>
      <c r="K918" s="19" t="s">
        <v>1334</v>
      </c>
      <c r="L918" s="19" t="s">
        <v>4599</v>
      </c>
      <c r="M918" s="20" t="s">
        <v>1321</v>
      </c>
      <c r="N918" s="20" t="s">
        <v>1321</v>
      </c>
      <c r="O918" s="20" t="s">
        <v>1321</v>
      </c>
      <c r="P918" s="20">
        <v>2</v>
      </c>
      <c r="Q918" s="20" t="s">
        <v>1390</v>
      </c>
      <c r="R918" s="20" t="s">
        <v>1391</v>
      </c>
      <c r="S918" s="21">
        <v>3570000</v>
      </c>
      <c r="T918" s="21">
        <v>3570000</v>
      </c>
      <c r="U918" s="20" t="s">
        <v>1404</v>
      </c>
      <c r="V918" s="20" t="s">
        <v>1405</v>
      </c>
      <c r="W918" s="19" t="s">
        <v>78</v>
      </c>
      <c r="X918" s="19" t="s">
        <v>1438</v>
      </c>
      <c r="Y918" s="19" t="s">
        <v>1459</v>
      </c>
      <c r="Z918" s="19" t="s">
        <v>4964</v>
      </c>
      <c r="AA918" s="19" t="s">
        <v>1660</v>
      </c>
      <c r="AB918" s="19" t="s">
        <v>4981</v>
      </c>
      <c r="AC918" s="32">
        <v>3570000</v>
      </c>
      <c r="AD918" s="32">
        <v>0</v>
      </c>
      <c r="AE918" s="32">
        <v>0</v>
      </c>
      <c r="AF918" s="32">
        <v>1785000</v>
      </c>
      <c r="AG918" s="32">
        <v>0</v>
      </c>
      <c r="AH918" s="32">
        <v>1785000</v>
      </c>
      <c r="AI918" s="32">
        <v>0</v>
      </c>
      <c r="AJ918" s="32">
        <v>0</v>
      </c>
      <c r="AK918" s="32">
        <v>0</v>
      </c>
      <c r="AL918" s="32">
        <v>0</v>
      </c>
      <c r="AM918" s="32">
        <v>0</v>
      </c>
      <c r="AN918" s="32">
        <v>0</v>
      </c>
      <c r="AO918" s="32">
        <v>0</v>
      </c>
      <c r="AP918" s="32">
        <v>0</v>
      </c>
      <c r="AQ918" s="32">
        <v>0</v>
      </c>
      <c r="AR918" s="32">
        <v>0</v>
      </c>
      <c r="AS918" s="32">
        <v>0</v>
      </c>
      <c r="AT918" s="32">
        <v>0</v>
      </c>
      <c r="AU918" s="32">
        <v>0</v>
      </c>
      <c r="AV918" s="32">
        <v>0</v>
      </c>
      <c r="AW918" s="32">
        <v>0</v>
      </c>
      <c r="AX918" s="32">
        <v>0</v>
      </c>
      <c r="AY918" s="32">
        <v>0</v>
      </c>
      <c r="AZ918" s="32">
        <v>0</v>
      </c>
      <c r="BA918" s="30"/>
      <c r="BB918" s="30"/>
      <c r="BC918" s="30"/>
      <c r="BD918" s="30"/>
      <c r="BE918" s="10" t="str">
        <f t="shared" si="227"/>
        <v>OK</v>
      </c>
      <c r="BF918" s="10" t="str">
        <f t="shared" si="228"/>
        <v>OK</v>
      </c>
      <c r="BG918" s="4">
        <f t="shared" si="229"/>
        <v>0</v>
      </c>
      <c r="BH918" s="11">
        <f t="shared" si="230"/>
        <v>3570000</v>
      </c>
      <c r="BI918" s="11">
        <f t="shared" si="231"/>
        <v>3570000</v>
      </c>
      <c r="BJ918" s="4">
        <f t="shared" si="232"/>
        <v>0</v>
      </c>
      <c r="BK918" s="4">
        <f t="shared" si="233"/>
        <v>0</v>
      </c>
      <c r="BO918" s="12"/>
      <c r="BT918" s="36"/>
      <c r="BU918" s="36"/>
      <c r="BV918" s="36"/>
      <c r="BW918" s="36"/>
      <c r="BX918" s="36"/>
      <c r="BY918" s="36"/>
      <c r="BZ918" s="36"/>
      <c r="CA918" s="36"/>
    </row>
    <row r="919" spans="1:79" ht="128.25">
      <c r="A919" s="38" t="s">
        <v>3801</v>
      </c>
      <c r="B919" s="33" t="s">
        <v>4083</v>
      </c>
      <c r="C919" s="27" t="s">
        <v>259</v>
      </c>
      <c r="D919" s="27" t="s">
        <v>246</v>
      </c>
      <c r="E919" s="18" t="s">
        <v>3862</v>
      </c>
      <c r="F919" s="19" t="s">
        <v>3863</v>
      </c>
      <c r="G919" s="19" t="s">
        <v>3864</v>
      </c>
      <c r="H919" s="19" t="s">
        <v>3865</v>
      </c>
      <c r="I919" s="19">
        <v>80161501</v>
      </c>
      <c r="J919" s="19" t="s">
        <v>1327</v>
      </c>
      <c r="K919" s="19" t="s">
        <v>1334</v>
      </c>
      <c r="L919" s="19" t="s">
        <v>4598</v>
      </c>
      <c r="M919" s="20" t="s">
        <v>1321</v>
      </c>
      <c r="N919" s="20" t="s">
        <v>1321</v>
      </c>
      <c r="O919" s="20" t="s">
        <v>1321</v>
      </c>
      <c r="P919" s="20">
        <v>2</v>
      </c>
      <c r="Q919" s="20" t="s">
        <v>1390</v>
      </c>
      <c r="R919" s="20" t="s">
        <v>1391</v>
      </c>
      <c r="S919" s="21">
        <v>3570000</v>
      </c>
      <c r="T919" s="21">
        <v>3570000</v>
      </c>
      <c r="U919" s="20" t="s">
        <v>1404</v>
      </c>
      <c r="V919" s="20" t="s">
        <v>1405</v>
      </c>
      <c r="W919" s="19" t="s">
        <v>78</v>
      </c>
      <c r="X919" s="19" t="s">
        <v>1438</v>
      </c>
      <c r="Y919" s="19" t="s">
        <v>1459</v>
      </c>
      <c r="Z919" s="19" t="s">
        <v>4964</v>
      </c>
      <c r="AA919" s="19" t="s">
        <v>1660</v>
      </c>
      <c r="AB919" s="19" t="s">
        <v>4981</v>
      </c>
      <c r="AC919" s="32">
        <v>3570000</v>
      </c>
      <c r="AD919" s="32">
        <v>0</v>
      </c>
      <c r="AE919" s="32">
        <v>0</v>
      </c>
      <c r="AF919" s="32">
        <v>1785000</v>
      </c>
      <c r="AG919" s="32">
        <v>0</v>
      </c>
      <c r="AH919" s="32">
        <v>1785000</v>
      </c>
      <c r="AI919" s="32">
        <v>0</v>
      </c>
      <c r="AJ919" s="32">
        <v>0</v>
      </c>
      <c r="AK919" s="32">
        <v>0</v>
      </c>
      <c r="AL919" s="32">
        <v>0</v>
      </c>
      <c r="AM919" s="32">
        <v>0</v>
      </c>
      <c r="AN919" s="32">
        <v>0</v>
      </c>
      <c r="AO919" s="32">
        <v>0</v>
      </c>
      <c r="AP919" s="32">
        <v>0</v>
      </c>
      <c r="AQ919" s="32">
        <v>0</v>
      </c>
      <c r="AR919" s="32">
        <v>0</v>
      </c>
      <c r="AS919" s="32">
        <v>0</v>
      </c>
      <c r="AT919" s="32">
        <v>0</v>
      </c>
      <c r="AU919" s="32">
        <v>0</v>
      </c>
      <c r="AV919" s="32">
        <v>0</v>
      </c>
      <c r="AW919" s="32">
        <v>0</v>
      </c>
      <c r="AX919" s="32">
        <v>0</v>
      </c>
      <c r="AY919" s="32">
        <v>0</v>
      </c>
      <c r="AZ919" s="32">
        <v>0</v>
      </c>
      <c r="BA919" s="30"/>
      <c r="BB919" s="30"/>
      <c r="BC919" s="30"/>
      <c r="BD919" s="30"/>
      <c r="BE919" s="10" t="str">
        <f t="shared" si="227"/>
        <v>OK</v>
      </c>
      <c r="BF919" s="10" t="str">
        <f t="shared" si="228"/>
        <v>OK</v>
      </c>
      <c r="BG919" s="4">
        <f t="shared" si="229"/>
        <v>0</v>
      </c>
      <c r="BH919" s="11">
        <f t="shared" si="230"/>
        <v>3570000</v>
      </c>
      <c r="BI919" s="11">
        <f t="shared" si="231"/>
        <v>3570000</v>
      </c>
      <c r="BJ919" s="4">
        <f t="shared" si="232"/>
        <v>0</v>
      </c>
      <c r="BK919" s="4">
        <f t="shared" si="233"/>
        <v>0</v>
      </c>
      <c r="BO919" s="12"/>
      <c r="BT919" s="36"/>
      <c r="BU919" s="36"/>
      <c r="BV919" s="36"/>
      <c r="BW919" s="36"/>
      <c r="BX919" s="36"/>
      <c r="BY919" s="36"/>
      <c r="BZ919" s="36"/>
      <c r="CA919" s="36"/>
    </row>
    <row r="920" spans="1:79" ht="128.25">
      <c r="A920" s="38" t="s">
        <v>3801</v>
      </c>
      <c r="B920" s="33" t="s">
        <v>4082</v>
      </c>
      <c r="C920" s="27" t="s">
        <v>259</v>
      </c>
      <c r="D920" s="27" t="s">
        <v>246</v>
      </c>
      <c r="E920" s="18" t="s">
        <v>3862</v>
      </c>
      <c r="F920" s="19" t="s">
        <v>3863</v>
      </c>
      <c r="G920" s="19" t="s">
        <v>3864</v>
      </c>
      <c r="H920" s="19" t="s">
        <v>3865</v>
      </c>
      <c r="I920" s="19">
        <v>80161501</v>
      </c>
      <c r="J920" s="19" t="s">
        <v>1327</v>
      </c>
      <c r="K920" s="19" t="s">
        <v>1334</v>
      </c>
      <c r="L920" s="19" t="s">
        <v>4597</v>
      </c>
      <c r="M920" s="20" t="s">
        <v>1321</v>
      </c>
      <c r="N920" s="20" t="s">
        <v>1321</v>
      </c>
      <c r="O920" s="20" t="s">
        <v>1321</v>
      </c>
      <c r="P920" s="20">
        <v>2</v>
      </c>
      <c r="Q920" s="20" t="s">
        <v>1390</v>
      </c>
      <c r="R920" s="20" t="s">
        <v>1391</v>
      </c>
      <c r="S920" s="21">
        <v>3570000</v>
      </c>
      <c r="T920" s="21">
        <v>3570000</v>
      </c>
      <c r="U920" s="20" t="s">
        <v>1404</v>
      </c>
      <c r="V920" s="20" t="s">
        <v>1405</v>
      </c>
      <c r="W920" s="19" t="s">
        <v>78</v>
      </c>
      <c r="X920" s="19" t="s">
        <v>1438</v>
      </c>
      <c r="Y920" s="19" t="s">
        <v>1459</v>
      </c>
      <c r="Z920" s="19" t="s">
        <v>4964</v>
      </c>
      <c r="AA920" s="19" t="s">
        <v>1660</v>
      </c>
      <c r="AB920" s="19" t="s">
        <v>4981</v>
      </c>
      <c r="AC920" s="32">
        <v>3570000</v>
      </c>
      <c r="AD920" s="32">
        <v>0</v>
      </c>
      <c r="AE920" s="32">
        <v>0</v>
      </c>
      <c r="AF920" s="32">
        <v>1785000</v>
      </c>
      <c r="AG920" s="32">
        <v>0</v>
      </c>
      <c r="AH920" s="32">
        <v>1785000</v>
      </c>
      <c r="AI920" s="32">
        <v>0</v>
      </c>
      <c r="AJ920" s="32">
        <v>0</v>
      </c>
      <c r="AK920" s="32">
        <v>0</v>
      </c>
      <c r="AL920" s="32">
        <v>0</v>
      </c>
      <c r="AM920" s="32">
        <v>0</v>
      </c>
      <c r="AN920" s="32">
        <v>0</v>
      </c>
      <c r="AO920" s="32">
        <v>0</v>
      </c>
      <c r="AP920" s="32">
        <v>0</v>
      </c>
      <c r="AQ920" s="32">
        <v>0</v>
      </c>
      <c r="AR920" s="32">
        <v>0</v>
      </c>
      <c r="AS920" s="32">
        <v>0</v>
      </c>
      <c r="AT920" s="32">
        <v>0</v>
      </c>
      <c r="AU920" s="32">
        <v>0</v>
      </c>
      <c r="AV920" s="32">
        <v>0</v>
      </c>
      <c r="AW920" s="32">
        <v>0</v>
      </c>
      <c r="AX920" s="32">
        <v>0</v>
      </c>
      <c r="AY920" s="32">
        <v>0</v>
      </c>
      <c r="AZ920" s="32">
        <v>0</v>
      </c>
      <c r="BA920" s="30"/>
      <c r="BB920" s="30"/>
      <c r="BC920" s="30"/>
      <c r="BD920" s="30"/>
      <c r="BE920" s="10" t="str">
        <f t="shared" si="227"/>
        <v>OK</v>
      </c>
      <c r="BF920" s="10" t="str">
        <f t="shared" si="228"/>
        <v>OK</v>
      </c>
      <c r="BG920" s="4">
        <f t="shared" si="229"/>
        <v>0</v>
      </c>
      <c r="BH920" s="11">
        <f t="shared" si="230"/>
        <v>3570000</v>
      </c>
      <c r="BI920" s="11">
        <f t="shared" si="231"/>
        <v>3570000</v>
      </c>
      <c r="BJ920" s="4">
        <f t="shared" si="232"/>
        <v>0</v>
      </c>
      <c r="BK920" s="4">
        <f t="shared" si="233"/>
        <v>0</v>
      </c>
      <c r="BO920" s="12"/>
      <c r="BT920" s="36"/>
      <c r="BU920" s="36"/>
      <c r="BV920" s="36"/>
      <c r="BW920" s="36"/>
      <c r="BX920" s="36"/>
      <c r="BY920" s="36"/>
      <c r="BZ920" s="36"/>
      <c r="CA920" s="36"/>
    </row>
    <row r="921" spans="1:79" ht="128.25">
      <c r="A921" s="38" t="s">
        <v>3801</v>
      </c>
      <c r="B921" s="33" t="s">
        <v>4081</v>
      </c>
      <c r="C921" s="27" t="s">
        <v>259</v>
      </c>
      <c r="D921" s="27" t="s">
        <v>246</v>
      </c>
      <c r="E921" s="18" t="s">
        <v>3862</v>
      </c>
      <c r="F921" s="19" t="s">
        <v>3863</v>
      </c>
      <c r="G921" s="19" t="s">
        <v>3864</v>
      </c>
      <c r="H921" s="19" t="s">
        <v>3865</v>
      </c>
      <c r="I921" s="19">
        <v>80161501</v>
      </c>
      <c r="J921" s="19" t="s">
        <v>1327</v>
      </c>
      <c r="K921" s="19" t="s">
        <v>1334</v>
      </c>
      <c r="L921" s="19" t="s">
        <v>4596</v>
      </c>
      <c r="M921" s="20" t="s">
        <v>1321</v>
      </c>
      <c r="N921" s="20" t="s">
        <v>1321</v>
      </c>
      <c r="O921" s="20" t="s">
        <v>1321</v>
      </c>
      <c r="P921" s="20">
        <v>2</v>
      </c>
      <c r="Q921" s="20" t="s">
        <v>1390</v>
      </c>
      <c r="R921" s="20" t="s">
        <v>1391</v>
      </c>
      <c r="S921" s="21">
        <v>3570000</v>
      </c>
      <c r="T921" s="21">
        <v>3570000</v>
      </c>
      <c r="U921" s="20" t="s">
        <v>1404</v>
      </c>
      <c r="V921" s="20" t="s">
        <v>1405</v>
      </c>
      <c r="W921" s="19" t="s">
        <v>78</v>
      </c>
      <c r="X921" s="19" t="s">
        <v>1438</v>
      </c>
      <c r="Y921" s="19" t="s">
        <v>1459</v>
      </c>
      <c r="Z921" s="19" t="s">
        <v>4964</v>
      </c>
      <c r="AA921" s="19" t="s">
        <v>1660</v>
      </c>
      <c r="AB921" s="19" t="s">
        <v>4981</v>
      </c>
      <c r="AC921" s="32">
        <v>3570000</v>
      </c>
      <c r="AD921" s="32">
        <v>0</v>
      </c>
      <c r="AE921" s="32">
        <v>0</v>
      </c>
      <c r="AF921" s="32">
        <v>1785000</v>
      </c>
      <c r="AG921" s="32">
        <v>0</v>
      </c>
      <c r="AH921" s="32">
        <v>1785000</v>
      </c>
      <c r="AI921" s="32">
        <v>0</v>
      </c>
      <c r="AJ921" s="32">
        <v>0</v>
      </c>
      <c r="AK921" s="32">
        <v>0</v>
      </c>
      <c r="AL921" s="32">
        <v>0</v>
      </c>
      <c r="AM921" s="32">
        <v>0</v>
      </c>
      <c r="AN921" s="32">
        <v>0</v>
      </c>
      <c r="AO921" s="32">
        <v>0</v>
      </c>
      <c r="AP921" s="32">
        <v>0</v>
      </c>
      <c r="AQ921" s="32">
        <v>0</v>
      </c>
      <c r="AR921" s="32">
        <v>0</v>
      </c>
      <c r="AS921" s="32">
        <v>0</v>
      </c>
      <c r="AT921" s="32">
        <v>0</v>
      </c>
      <c r="AU921" s="32">
        <v>0</v>
      </c>
      <c r="AV921" s="32">
        <v>0</v>
      </c>
      <c r="AW921" s="32">
        <v>0</v>
      </c>
      <c r="AX921" s="32">
        <v>0</v>
      </c>
      <c r="AY921" s="32">
        <v>0</v>
      </c>
      <c r="AZ921" s="32">
        <v>0</v>
      </c>
      <c r="BA921" s="30"/>
      <c r="BB921" s="30"/>
      <c r="BC921" s="30"/>
      <c r="BD921" s="30"/>
      <c r="BE921" s="10" t="str">
        <f t="shared" si="227"/>
        <v>OK</v>
      </c>
      <c r="BF921" s="10" t="str">
        <f t="shared" si="228"/>
        <v>OK</v>
      </c>
      <c r="BG921" s="4">
        <f t="shared" si="229"/>
        <v>0</v>
      </c>
      <c r="BH921" s="11">
        <f t="shared" si="230"/>
        <v>3570000</v>
      </c>
      <c r="BI921" s="11">
        <f t="shared" si="231"/>
        <v>3570000</v>
      </c>
      <c r="BJ921" s="4">
        <f t="shared" si="232"/>
        <v>0</v>
      </c>
      <c r="BK921" s="4">
        <f t="shared" si="233"/>
        <v>0</v>
      </c>
      <c r="BO921" s="12"/>
      <c r="BT921" s="36"/>
      <c r="BU921" s="36"/>
      <c r="BV921" s="36"/>
      <c r="BW921" s="36"/>
      <c r="BX921" s="36"/>
      <c r="BY921" s="36"/>
      <c r="BZ921" s="36"/>
      <c r="CA921" s="36"/>
    </row>
    <row r="922" spans="1:79" ht="128.25">
      <c r="A922" s="38" t="s">
        <v>3801</v>
      </c>
      <c r="B922" s="33" t="s">
        <v>4080</v>
      </c>
      <c r="C922" s="27" t="s">
        <v>259</v>
      </c>
      <c r="D922" s="27" t="s">
        <v>246</v>
      </c>
      <c r="E922" s="18" t="s">
        <v>3862</v>
      </c>
      <c r="F922" s="19" t="s">
        <v>3863</v>
      </c>
      <c r="G922" s="19" t="s">
        <v>3864</v>
      </c>
      <c r="H922" s="19" t="s">
        <v>3865</v>
      </c>
      <c r="I922" s="19">
        <v>80161501</v>
      </c>
      <c r="J922" s="19" t="s">
        <v>1327</v>
      </c>
      <c r="K922" s="19" t="s">
        <v>1334</v>
      </c>
      <c r="L922" s="19" t="s">
        <v>4595</v>
      </c>
      <c r="M922" s="20" t="s">
        <v>1321</v>
      </c>
      <c r="N922" s="20" t="s">
        <v>1321</v>
      </c>
      <c r="O922" s="20" t="s">
        <v>1321</v>
      </c>
      <c r="P922" s="20">
        <v>2</v>
      </c>
      <c r="Q922" s="20" t="s">
        <v>1390</v>
      </c>
      <c r="R922" s="20" t="s">
        <v>1391</v>
      </c>
      <c r="S922" s="21">
        <v>3570000</v>
      </c>
      <c r="T922" s="21">
        <v>3570000</v>
      </c>
      <c r="U922" s="20" t="s">
        <v>1404</v>
      </c>
      <c r="V922" s="20" t="s">
        <v>1405</v>
      </c>
      <c r="W922" s="19" t="s">
        <v>78</v>
      </c>
      <c r="X922" s="19" t="s">
        <v>1438</v>
      </c>
      <c r="Y922" s="19" t="s">
        <v>1459</v>
      </c>
      <c r="Z922" s="19" t="s">
        <v>4964</v>
      </c>
      <c r="AA922" s="19" t="s">
        <v>1660</v>
      </c>
      <c r="AB922" s="19" t="s">
        <v>4981</v>
      </c>
      <c r="AC922" s="32">
        <v>3570000</v>
      </c>
      <c r="AD922" s="32">
        <v>0</v>
      </c>
      <c r="AE922" s="32">
        <v>0</v>
      </c>
      <c r="AF922" s="32">
        <v>1785000</v>
      </c>
      <c r="AG922" s="32">
        <v>0</v>
      </c>
      <c r="AH922" s="32">
        <v>1785000</v>
      </c>
      <c r="AI922" s="32">
        <v>0</v>
      </c>
      <c r="AJ922" s="32">
        <v>0</v>
      </c>
      <c r="AK922" s="32">
        <v>0</v>
      </c>
      <c r="AL922" s="32">
        <v>0</v>
      </c>
      <c r="AM922" s="32">
        <v>0</v>
      </c>
      <c r="AN922" s="32">
        <v>0</v>
      </c>
      <c r="AO922" s="32">
        <v>0</v>
      </c>
      <c r="AP922" s="32">
        <v>0</v>
      </c>
      <c r="AQ922" s="32">
        <v>0</v>
      </c>
      <c r="AR922" s="32">
        <v>0</v>
      </c>
      <c r="AS922" s="32">
        <v>0</v>
      </c>
      <c r="AT922" s="32">
        <v>0</v>
      </c>
      <c r="AU922" s="32">
        <v>0</v>
      </c>
      <c r="AV922" s="32">
        <v>0</v>
      </c>
      <c r="AW922" s="32">
        <v>0</v>
      </c>
      <c r="AX922" s="32">
        <v>0</v>
      </c>
      <c r="AY922" s="32">
        <v>0</v>
      </c>
      <c r="AZ922" s="32">
        <v>0</v>
      </c>
      <c r="BA922" s="30"/>
      <c r="BB922" s="30"/>
      <c r="BC922" s="30"/>
      <c r="BD922" s="30"/>
      <c r="BE922" s="10" t="str">
        <f t="shared" si="227"/>
        <v>OK</v>
      </c>
      <c r="BF922" s="10" t="str">
        <f t="shared" si="228"/>
        <v>OK</v>
      </c>
      <c r="BG922" s="4">
        <f t="shared" si="229"/>
        <v>0</v>
      </c>
      <c r="BH922" s="11">
        <f t="shared" si="230"/>
        <v>3570000</v>
      </c>
      <c r="BI922" s="11">
        <f t="shared" si="231"/>
        <v>3570000</v>
      </c>
      <c r="BJ922" s="4">
        <f t="shared" si="232"/>
        <v>0</v>
      </c>
      <c r="BK922" s="4">
        <f t="shared" si="233"/>
        <v>0</v>
      </c>
      <c r="BO922" s="12"/>
      <c r="BT922" s="36"/>
      <c r="BU922" s="36"/>
      <c r="BV922" s="36"/>
      <c r="BW922" s="36"/>
      <c r="BX922" s="36"/>
      <c r="BY922" s="36"/>
      <c r="BZ922" s="36"/>
      <c r="CA922" s="36"/>
    </row>
    <row r="923" spans="1:79" ht="128.25">
      <c r="A923" s="38" t="s">
        <v>3801</v>
      </c>
      <c r="B923" s="33" t="s">
        <v>4079</v>
      </c>
      <c r="C923" s="27" t="s">
        <v>259</v>
      </c>
      <c r="D923" s="27" t="s">
        <v>246</v>
      </c>
      <c r="E923" s="18" t="s">
        <v>3862</v>
      </c>
      <c r="F923" s="19" t="s">
        <v>3863</v>
      </c>
      <c r="G923" s="19" t="s">
        <v>3864</v>
      </c>
      <c r="H923" s="19" t="s">
        <v>3865</v>
      </c>
      <c r="I923" s="19">
        <v>80161501</v>
      </c>
      <c r="J923" s="19" t="s">
        <v>1327</v>
      </c>
      <c r="K923" s="19" t="s">
        <v>1334</v>
      </c>
      <c r="L923" s="19" t="s">
        <v>4594</v>
      </c>
      <c r="M923" s="20" t="s">
        <v>1321</v>
      </c>
      <c r="N923" s="20" t="s">
        <v>1321</v>
      </c>
      <c r="O923" s="20" t="s">
        <v>1321</v>
      </c>
      <c r="P923" s="20">
        <v>2</v>
      </c>
      <c r="Q923" s="20" t="s">
        <v>1390</v>
      </c>
      <c r="R923" s="20" t="s">
        <v>1391</v>
      </c>
      <c r="S923" s="21">
        <v>3570000</v>
      </c>
      <c r="T923" s="21">
        <v>3570000</v>
      </c>
      <c r="U923" s="20" t="s">
        <v>1404</v>
      </c>
      <c r="V923" s="20" t="s">
        <v>1405</v>
      </c>
      <c r="W923" s="19" t="s">
        <v>78</v>
      </c>
      <c r="X923" s="19" t="s">
        <v>1438</v>
      </c>
      <c r="Y923" s="19" t="s">
        <v>1459</v>
      </c>
      <c r="Z923" s="19" t="s">
        <v>4964</v>
      </c>
      <c r="AA923" s="19" t="s">
        <v>1660</v>
      </c>
      <c r="AB923" s="19" t="s">
        <v>4981</v>
      </c>
      <c r="AC923" s="32">
        <v>3570000</v>
      </c>
      <c r="AD923" s="32">
        <v>0</v>
      </c>
      <c r="AE923" s="32">
        <v>0</v>
      </c>
      <c r="AF923" s="32">
        <v>1785000</v>
      </c>
      <c r="AG923" s="32">
        <v>0</v>
      </c>
      <c r="AH923" s="32">
        <v>1785000</v>
      </c>
      <c r="AI923" s="32">
        <v>0</v>
      </c>
      <c r="AJ923" s="32">
        <v>0</v>
      </c>
      <c r="AK923" s="32">
        <v>0</v>
      </c>
      <c r="AL923" s="32">
        <v>0</v>
      </c>
      <c r="AM923" s="32">
        <v>0</v>
      </c>
      <c r="AN923" s="32">
        <v>0</v>
      </c>
      <c r="AO923" s="32">
        <v>0</v>
      </c>
      <c r="AP923" s="32">
        <v>0</v>
      </c>
      <c r="AQ923" s="32">
        <v>0</v>
      </c>
      <c r="AR923" s="32">
        <v>0</v>
      </c>
      <c r="AS923" s="32">
        <v>0</v>
      </c>
      <c r="AT923" s="32">
        <v>0</v>
      </c>
      <c r="AU923" s="32">
        <v>0</v>
      </c>
      <c r="AV923" s="32">
        <v>0</v>
      </c>
      <c r="AW923" s="32">
        <v>0</v>
      </c>
      <c r="AX923" s="32">
        <v>0</v>
      </c>
      <c r="AY923" s="32">
        <v>0</v>
      </c>
      <c r="AZ923" s="32">
        <v>0</v>
      </c>
      <c r="BA923" s="30"/>
      <c r="BB923" s="30"/>
      <c r="BC923" s="30"/>
      <c r="BD923" s="30"/>
      <c r="BE923" s="10" t="str">
        <f t="shared" si="227"/>
        <v>OK</v>
      </c>
      <c r="BF923" s="10" t="str">
        <f t="shared" si="228"/>
        <v>OK</v>
      </c>
      <c r="BG923" s="4">
        <f t="shared" si="229"/>
        <v>0</v>
      </c>
      <c r="BH923" s="11">
        <f t="shared" si="230"/>
        <v>3570000</v>
      </c>
      <c r="BI923" s="11">
        <f t="shared" si="231"/>
        <v>3570000</v>
      </c>
      <c r="BJ923" s="4">
        <f t="shared" si="232"/>
        <v>0</v>
      </c>
      <c r="BK923" s="4">
        <f t="shared" si="233"/>
        <v>0</v>
      </c>
      <c r="BO923" s="12"/>
      <c r="BT923" s="36"/>
      <c r="BU923" s="36"/>
      <c r="BV923" s="36"/>
      <c r="BW923" s="36"/>
      <c r="BX923" s="36"/>
      <c r="BY923" s="36"/>
      <c r="BZ923" s="36"/>
      <c r="CA923" s="36"/>
    </row>
    <row r="924" spans="1:79" ht="128.25">
      <c r="A924" s="38" t="s">
        <v>3801</v>
      </c>
      <c r="B924" s="33" t="s">
        <v>4078</v>
      </c>
      <c r="C924" s="27" t="s">
        <v>259</v>
      </c>
      <c r="D924" s="27" t="s">
        <v>246</v>
      </c>
      <c r="E924" s="18" t="s">
        <v>3862</v>
      </c>
      <c r="F924" s="19" t="s">
        <v>3863</v>
      </c>
      <c r="G924" s="19" t="s">
        <v>3864</v>
      </c>
      <c r="H924" s="19" t="s">
        <v>3865</v>
      </c>
      <c r="I924" s="19">
        <v>80161501</v>
      </c>
      <c r="J924" s="19" t="s">
        <v>1327</v>
      </c>
      <c r="K924" s="19" t="s">
        <v>1334</v>
      </c>
      <c r="L924" s="19" t="s">
        <v>4593</v>
      </c>
      <c r="M924" s="20" t="s">
        <v>1321</v>
      </c>
      <c r="N924" s="20" t="s">
        <v>1321</v>
      </c>
      <c r="O924" s="20" t="s">
        <v>1321</v>
      </c>
      <c r="P924" s="20">
        <v>2</v>
      </c>
      <c r="Q924" s="20" t="s">
        <v>1390</v>
      </c>
      <c r="R924" s="20" t="s">
        <v>1391</v>
      </c>
      <c r="S924" s="21">
        <v>3570000</v>
      </c>
      <c r="T924" s="21">
        <v>3570000</v>
      </c>
      <c r="U924" s="20" t="s">
        <v>1404</v>
      </c>
      <c r="V924" s="20" t="s">
        <v>1405</v>
      </c>
      <c r="W924" s="19" t="s">
        <v>78</v>
      </c>
      <c r="X924" s="19" t="s">
        <v>1438</v>
      </c>
      <c r="Y924" s="19" t="s">
        <v>1459</v>
      </c>
      <c r="Z924" s="19" t="s">
        <v>4964</v>
      </c>
      <c r="AA924" s="19" t="s">
        <v>1660</v>
      </c>
      <c r="AB924" s="19" t="s">
        <v>4981</v>
      </c>
      <c r="AC924" s="32">
        <v>3570000</v>
      </c>
      <c r="AD924" s="32">
        <v>0</v>
      </c>
      <c r="AE924" s="32">
        <v>0</v>
      </c>
      <c r="AF924" s="32">
        <v>1785000</v>
      </c>
      <c r="AG924" s="32">
        <v>0</v>
      </c>
      <c r="AH924" s="32">
        <v>1785000</v>
      </c>
      <c r="AI924" s="32">
        <v>0</v>
      </c>
      <c r="AJ924" s="32">
        <v>0</v>
      </c>
      <c r="AK924" s="32">
        <v>0</v>
      </c>
      <c r="AL924" s="32">
        <v>0</v>
      </c>
      <c r="AM924" s="32">
        <v>0</v>
      </c>
      <c r="AN924" s="32">
        <v>0</v>
      </c>
      <c r="AO924" s="32">
        <v>0</v>
      </c>
      <c r="AP924" s="32">
        <v>0</v>
      </c>
      <c r="AQ924" s="32">
        <v>0</v>
      </c>
      <c r="AR924" s="32">
        <v>0</v>
      </c>
      <c r="AS924" s="32">
        <v>0</v>
      </c>
      <c r="AT924" s="32">
        <v>0</v>
      </c>
      <c r="AU924" s="32">
        <v>0</v>
      </c>
      <c r="AV924" s="32">
        <v>0</v>
      </c>
      <c r="AW924" s="32">
        <v>0</v>
      </c>
      <c r="AX924" s="32">
        <v>0</v>
      </c>
      <c r="AY924" s="32">
        <v>0</v>
      </c>
      <c r="AZ924" s="32">
        <v>0</v>
      </c>
      <c r="BA924" s="30"/>
      <c r="BB924" s="30"/>
      <c r="BC924" s="30"/>
      <c r="BD924" s="30"/>
      <c r="BE924" s="10" t="str">
        <f t="shared" si="227"/>
        <v>OK</v>
      </c>
      <c r="BF924" s="10" t="str">
        <f t="shared" si="228"/>
        <v>OK</v>
      </c>
      <c r="BG924" s="4">
        <f t="shared" si="229"/>
        <v>0</v>
      </c>
      <c r="BH924" s="11">
        <f t="shared" si="230"/>
        <v>3570000</v>
      </c>
      <c r="BI924" s="11">
        <f t="shared" si="231"/>
        <v>3570000</v>
      </c>
      <c r="BJ924" s="4">
        <f t="shared" si="232"/>
        <v>0</v>
      </c>
      <c r="BK924" s="4">
        <f t="shared" si="233"/>
        <v>0</v>
      </c>
      <c r="BO924" s="12"/>
      <c r="BT924" s="36"/>
      <c r="BU924" s="36"/>
      <c r="BV924" s="36"/>
      <c r="BW924" s="36"/>
      <c r="BX924" s="36"/>
      <c r="BY924" s="36"/>
      <c r="BZ924" s="36"/>
      <c r="CA924" s="36"/>
    </row>
    <row r="925" spans="1:79" ht="128.25">
      <c r="A925" s="38" t="s">
        <v>3801</v>
      </c>
      <c r="B925" s="33" t="s">
        <v>4077</v>
      </c>
      <c r="C925" s="27" t="s">
        <v>259</v>
      </c>
      <c r="D925" s="27" t="s">
        <v>246</v>
      </c>
      <c r="E925" s="18" t="s">
        <v>3862</v>
      </c>
      <c r="F925" s="19" t="s">
        <v>3863</v>
      </c>
      <c r="G925" s="19" t="s">
        <v>3864</v>
      </c>
      <c r="H925" s="19" t="s">
        <v>3865</v>
      </c>
      <c r="I925" s="19">
        <v>80161501</v>
      </c>
      <c r="J925" s="19" t="s">
        <v>1327</v>
      </c>
      <c r="K925" s="19" t="s">
        <v>1334</v>
      </c>
      <c r="L925" s="19" t="s">
        <v>4592</v>
      </c>
      <c r="M925" s="20" t="s">
        <v>1321</v>
      </c>
      <c r="N925" s="20" t="s">
        <v>1321</v>
      </c>
      <c r="O925" s="20" t="s">
        <v>1321</v>
      </c>
      <c r="P925" s="20">
        <v>2</v>
      </c>
      <c r="Q925" s="20" t="s">
        <v>1390</v>
      </c>
      <c r="R925" s="20" t="s">
        <v>1391</v>
      </c>
      <c r="S925" s="21">
        <v>3570000</v>
      </c>
      <c r="T925" s="21">
        <v>3570000</v>
      </c>
      <c r="U925" s="20" t="s">
        <v>1404</v>
      </c>
      <c r="V925" s="20" t="s">
        <v>1405</v>
      </c>
      <c r="W925" s="19" t="s">
        <v>78</v>
      </c>
      <c r="X925" s="19" t="s">
        <v>1438</v>
      </c>
      <c r="Y925" s="19" t="s">
        <v>1459</v>
      </c>
      <c r="Z925" s="19" t="s">
        <v>4964</v>
      </c>
      <c r="AA925" s="19" t="s">
        <v>1660</v>
      </c>
      <c r="AB925" s="19" t="s">
        <v>4981</v>
      </c>
      <c r="AC925" s="32">
        <v>3570000</v>
      </c>
      <c r="AD925" s="32">
        <v>0</v>
      </c>
      <c r="AE925" s="32">
        <v>0</v>
      </c>
      <c r="AF925" s="32">
        <v>1785000</v>
      </c>
      <c r="AG925" s="32">
        <v>0</v>
      </c>
      <c r="AH925" s="32">
        <v>1785000</v>
      </c>
      <c r="AI925" s="32">
        <v>0</v>
      </c>
      <c r="AJ925" s="32">
        <v>0</v>
      </c>
      <c r="AK925" s="32">
        <v>0</v>
      </c>
      <c r="AL925" s="32">
        <v>0</v>
      </c>
      <c r="AM925" s="32">
        <v>0</v>
      </c>
      <c r="AN925" s="32">
        <v>0</v>
      </c>
      <c r="AO925" s="32">
        <v>0</v>
      </c>
      <c r="AP925" s="32">
        <v>0</v>
      </c>
      <c r="AQ925" s="32">
        <v>0</v>
      </c>
      <c r="AR925" s="32">
        <v>0</v>
      </c>
      <c r="AS925" s="32">
        <v>0</v>
      </c>
      <c r="AT925" s="32">
        <v>0</v>
      </c>
      <c r="AU925" s="32">
        <v>0</v>
      </c>
      <c r="AV925" s="32">
        <v>0</v>
      </c>
      <c r="AW925" s="32">
        <v>0</v>
      </c>
      <c r="AX925" s="32">
        <v>0</v>
      </c>
      <c r="AY925" s="32">
        <v>0</v>
      </c>
      <c r="AZ925" s="32">
        <v>0</v>
      </c>
      <c r="BA925" s="30"/>
      <c r="BB925" s="30"/>
      <c r="BC925" s="30"/>
      <c r="BD925" s="30"/>
      <c r="BE925" s="10" t="str">
        <f t="shared" si="227"/>
        <v>OK</v>
      </c>
      <c r="BF925" s="10" t="str">
        <f t="shared" si="228"/>
        <v>OK</v>
      </c>
      <c r="BG925" s="4">
        <f t="shared" si="229"/>
        <v>0</v>
      </c>
      <c r="BH925" s="11">
        <f t="shared" si="230"/>
        <v>3570000</v>
      </c>
      <c r="BI925" s="11">
        <f t="shared" si="231"/>
        <v>3570000</v>
      </c>
      <c r="BJ925" s="4">
        <f t="shared" si="232"/>
        <v>0</v>
      </c>
      <c r="BK925" s="4">
        <f t="shared" si="233"/>
        <v>0</v>
      </c>
      <c r="BO925" s="12"/>
      <c r="BT925" s="36"/>
      <c r="BU925" s="36"/>
      <c r="BV925" s="36"/>
      <c r="BW925" s="36"/>
      <c r="BX925" s="36"/>
      <c r="BY925" s="36"/>
      <c r="BZ925" s="36"/>
      <c r="CA925" s="36"/>
    </row>
    <row r="926" spans="1:79" ht="128.25">
      <c r="A926" s="38" t="s">
        <v>3801</v>
      </c>
      <c r="B926" s="33" t="s">
        <v>4076</v>
      </c>
      <c r="C926" s="27" t="s">
        <v>259</v>
      </c>
      <c r="D926" s="27" t="s">
        <v>246</v>
      </c>
      <c r="E926" s="18" t="s">
        <v>3862</v>
      </c>
      <c r="F926" s="19" t="s">
        <v>3863</v>
      </c>
      <c r="G926" s="19" t="s">
        <v>3864</v>
      </c>
      <c r="H926" s="19" t="s">
        <v>3865</v>
      </c>
      <c r="I926" s="19">
        <v>80161501</v>
      </c>
      <c r="J926" s="19" t="s">
        <v>1327</v>
      </c>
      <c r="K926" s="19" t="s">
        <v>1334</v>
      </c>
      <c r="L926" s="19" t="s">
        <v>4591</v>
      </c>
      <c r="M926" s="20" t="s">
        <v>1321</v>
      </c>
      <c r="N926" s="20" t="s">
        <v>1321</v>
      </c>
      <c r="O926" s="20" t="s">
        <v>1321</v>
      </c>
      <c r="P926" s="20">
        <v>2</v>
      </c>
      <c r="Q926" s="20" t="s">
        <v>1390</v>
      </c>
      <c r="R926" s="20" t="s">
        <v>1391</v>
      </c>
      <c r="S926" s="21">
        <v>3570000</v>
      </c>
      <c r="T926" s="21">
        <v>3570000</v>
      </c>
      <c r="U926" s="20" t="s">
        <v>1404</v>
      </c>
      <c r="V926" s="20" t="s">
        <v>1405</v>
      </c>
      <c r="W926" s="19" t="s">
        <v>78</v>
      </c>
      <c r="X926" s="19" t="s">
        <v>1438</v>
      </c>
      <c r="Y926" s="19" t="s">
        <v>1459</v>
      </c>
      <c r="Z926" s="19" t="s">
        <v>4964</v>
      </c>
      <c r="AA926" s="19" t="s">
        <v>1660</v>
      </c>
      <c r="AB926" s="19" t="s">
        <v>4981</v>
      </c>
      <c r="AC926" s="32">
        <v>3570000</v>
      </c>
      <c r="AD926" s="32">
        <v>0</v>
      </c>
      <c r="AE926" s="32">
        <v>0</v>
      </c>
      <c r="AF926" s="32">
        <v>1785000</v>
      </c>
      <c r="AG926" s="32">
        <v>0</v>
      </c>
      <c r="AH926" s="32">
        <v>1785000</v>
      </c>
      <c r="AI926" s="32">
        <v>0</v>
      </c>
      <c r="AJ926" s="32">
        <v>0</v>
      </c>
      <c r="AK926" s="32">
        <v>0</v>
      </c>
      <c r="AL926" s="32">
        <v>0</v>
      </c>
      <c r="AM926" s="32">
        <v>0</v>
      </c>
      <c r="AN926" s="32">
        <v>0</v>
      </c>
      <c r="AO926" s="32">
        <v>0</v>
      </c>
      <c r="AP926" s="32">
        <v>0</v>
      </c>
      <c r="AQ926" s="32">
        <v>0</v>
      </c>
      <c r="AR926" s="32">
        <v>0</v>
      </c>
      <c r="AS926" s="32">
        <v>0</v>
      </c>
      <c r="AT926" s="32">
        <v>0</v>
      </c>
      <c r="AU926" s="32">
        <v>0</v>
      </c>
      <c r="AV926" s="32">
        <v>0</v>
      </c>
      <c r="AW926" s="32">
        <v>0</v>
      </c>
      <c r="AX926" s="32">
        <v>0</v>
      </c>
      <c r="AY926" s="32">
        <v>0</v>
      </c>
      <c r="AZ926" s="32">
        <v>0</v>
      </c>
      <c r="BA926" s="30"/>
      <c r="BB926" s="30"/>
      <c r="BC926" s="30"/>
      <c r="BD926" s="30"/>
      <c r="BE926" s="10" t="str">
        <f t="shared" si="227"/>
        <v>OK</v>
      </c>
      <c r="BF926" s="10" t="str">
        <f t="shared" si="228"/>
        <v>OK</v>
      </c>
      <c r="BG926" s="4">
        <f t="shared" si="229"/>
        <v>0</v>
      </c>
      <c r="BH926" s="11">
        <f t="shared" si="230"/>
        <v>3570000</v>
      </c>
      <c r="BI926" s="11">
        <f t="shared" si="231"/>
        <v>3570000</v>
      </c>
      <c r="BJ926" s="4">
        <f t="shared" si="232"/>
        <v>0</v>
      </c>
      <c r="BK926" s="4">
        <f t="shared" si="233"/>
        <v>0</v>
      </c>
      <c r="BO926" s="12"/>
      <c r="BT926" s="36"/>
      <c r="BU926" s="36"/>
      <c r="BV926" s="36"/>
      <c r="BW926" s="36"/>
      <c r="BX926" s="36"/>
      <c r="BY926" s="36"/>
      <c r="BZ926" s="36"/>
      <c r="CA926" s="36"/>
    </row>
    <row r="927" spans="1:79" ht="128.25">
      <c r="A927" s="38" t="s">
        <v>3801</v>
      </c>
      <c r="B927" s="33" t="s">
        <v>4075</v>
      </c>
      <c r="C927" s="27" t="s">
        <v>259</v>
      </c>
      <c r="D927" s="27" t="s">
        <v>246</v>
      </c>
      <c r="E927" s="18" t="s">
        <v>3862</v>
      </c>
      <c r="F927" s="19" t="s">
        <v>3863</v>
      </c>
      <c r="G927" s="19" t="s">
        <v>3864</v>
      </c>
      <c r="H927" s="19" t="s">
        <v>3865</v>
      </c>
      <c r="I927" s="19">
        <v>80161501</v>
      </c>
      <c r="J927" s="19" t="s">
        <v>1327</v>
      </c>
      <c r="K927" s="19" t="s">
        <v>1334</v>
      </c>
      <c r="L927" s="19" t="s">
        <v>4590</v>
      </c>
      <c r="M927" s="20" t="s">
        <v>1321</v>
      </c>
      <c r="N927" s="20" t="s">
        <v>1321</v>
      </c>
      <c r="O927" s="20" t="s">
        <v>1321</v>
      </c>
      <c r="P927" s="20">
        <v>2</v>
      </c>
      <c r="Q927" s="20" t="s">
        <v>1390</v>
      </c>
      <c r="R927" s="20" t="s">
        <v>1391</v>
      </c>
      <c r="S927" s="21">
        <v>3570000</v>
      </c>
      <c r="T927" s="21">
        <v>3570000</v>
      </c>
      <c r="U927" s="20" t="s">
        <v>1404</v>
      </c>
      <c r="V927" s="20" t="s">
        <v>1405</v>
      </c>
      <c r="W927" s="19" t="s">
        <v>78</v>
      </c>
      <c r="X927" s="19" t="s">
        <v>1438</v>
      </c>
      <c r="Y927" s="19" t="s">
        <v>1459</v>
      </c>
      <c r="Z927" s="19" t="s">
        <v>4964</v>
      </c>
      <c r="AA927" s="19" t="s">
        <v>1660</v>
      </c>
      <c r="AB927" s="19" t="s">
        <v>4981</v>
      </c>
      <c r="AC927" s="32">
        <v>3570000</v>
      </c>
      <c r="AD927" s="32">
        <v>0</v>
      </c>
      <c r="AE927" s="32">
        <v>0</v>
      </c>
      <c r="AF927" s="32">
        <v>1785000</v>
      </c>
      <c r="AG927" s="32">
        <v>0</v>
      </c>
      <c r="AH927" s="32">
        <v>1785000</v>
      </c>
      <c r="AI927" s="32">
        <v>0</v>
      </c>
      <c r="AJ927" s="32">
        <v>0</v>
      </c>
      <c r="AK927" s="32">
        <v>0</v>
      </c>
      <c r="AL927" s="32">
        <v>0</v>
      </c>
      <c r="AM927" s="32">
        <v>0</v>
      </c>
      <c r="AN927" s="32">
        <v>0</v>
      </c>
      <c r="AO927" s="32">
        <v>0</v>
      </c>
      <c r="AP927" s="32">
        <v>0</v>
      </c>
      <c r="AQ927" s="32">
        <v>0</v>
      </c>
      <c r="AR927" s="32">
        <v>0</v>
      </c>
      <c r="AS927" s="32">
        <v>0</v>
      </c>
      <c r="AT927" s="32">
        <v>0</v>
      </c>
      <c r="AU927" s="32">
        <v>0</v>
      </c>
      <c r="AV927" s="32">
        <v>0</v>
      </c>
      <c r="AW927" s="32">
        <v>0</v>
      </c>
      <c r="AX927" s="32">
        <v>0</v>
      </c>
      <c r="AY927" s="32">
        <v>0</v>
      </c>
      <c r="AZ927" s="32">
        <v>0</v>
      </c>
      <c r="BA927" s="30"/>
      <c r="BB927" s="30"/>
      <c r="BC927" s="30"/>
      <c r="BD927" s="30"/>
      <c r="BE927" s="10" t="str">
        <f t="shared" si="227"/>
        <v>OK</v>
      </c>
      <c r="BF927" s="10" t="str">
        <f t="shared" si="228"/>
        <v>OK</v>
      </c>
      <c r="BG927" s="4">
        <f t="shared" si="229"/>
        <v>0</v>
      </c>
      <c r="BH927" s="11">
        <f t="shared" si="230"/>
        <v>3570000</v>
      </c>
      <c r="BI927" s="11">
        <f t="shared" si="231"/>
        <v>3570000</v>
      </c>
      <c r="BJ927" s="4">
        <f t="shared" si="232"/>
        <v>0</v>
      </c>
      <c r="BK927" s="4">
        <f t="shared" si="233"/>
        <v>0</v>
      </c>
      <c r="BO927" s="12"/>
      <c r="BT927" s="36"/>
      <c r="BU927" s="36"/>
      <c r="BV927" s="36"/>
      <c r="BW927" s="36"/>
      <c r="BX927" s="36"/>
      <c r="BY927" s="36"/>
      <c r="BZ927" s="36"/>
      <c r="CA927" s="36"/>
    </row>
    <row r="928" spans="1:79" ht="128.25">
      <c r="A928" s="38" t="s">
        <v>3801</v>
      </c>
      <c r="B928" s="33" t="s">
        <v>4074</v>
      </c>
      <c r="C928" s="27" t="s">
        <v>259</v>
      </c>
      <c r="D928" s="27" t="s">
        <v>246</v>
      </c>
      <c r="E928" s="18" t="s">
        <v>3862</v>
      </c>
      <c r="F928" s="19" t="s">
        <v>3863</v>
      </c>
      <c r="G928" s="19" t="s">
        <v>3864</v>
      </c>
      <c r="H928" s="19" t="s">
        <v>3865</v>
      </c>
      <c r="I928" s="19">
        <v>80161501</v>
      </c>
      <c r="J928" s="19" t="s">
        <v>1327</v>
      </c>
      <c r="K928" s="19" t="s">
        <v>1334</v>
      </c>
      <c r="L928" s="19" t="s">
        <v>4589</v>
      </c>
      <c r="M928" s="20" t="s">
        <v>1321</v>
      </c>
      <c r="N928" s="20" t="s">
        <v>1321</v>
      </c>
      <c r="O928" s="20" t="s">
        <v>1321</v>
      </c>
      <c r="P928" s="20">
        <v>2</v>
      </c>
      <c r="Q928" s="20" t="s">
        <v>1390</v>
      </c>
      <c r="R928" s="20" t="s">
        <v>1391</v>
      </c>
      <c r="S928" s="21">
        <v>3570000</v>
      </c>
      <c r="T928" s="21">
        <v>3570000</v>
      </c>
      <c r="U928" s="20" t="s">
        <v>1404</v>
      </c>
      <c r="V928" s="20" t="s">
        <v>1405</v>
      </c>
      <c r="W928" s="19" t="s">
        <v>78</v>
      </c>
      <c r="X928" s="19" t="s">
        <v>1438</v>
      </c>
      <c r="Y928" s="19" t="s">
        <v>1459</v>
      </c>
      <c r="Z928" s="19" t="s">
        <v>4964</v>
      </c>
      <c r="AA928" s="19" t="s">
        <v>1660</v>
      </c>
      <c r="AB928" s="19" t="s">
        <v>4981</v>
      </c>
      <c r="AC928" s="32">
        <v>3570000</v>
      </c>
      <c r="AD928" s="32">
        <v>0</v>
      </c>
      <c r="AE928" s="32">
        <v>0</v>
      </c>
      <c r="AF928" s="32">
        <v>1785000</v>
      </c>
      <c r="AG928" s="32">
        <v>0</v>
      </c>
      <c r="AH928" s="32">
        <v>1785000</v>
      </c>
      <c r="AI928" s="32">
        <v>0</v>
      </c>
      <c r="AJ928" s="32">
        <v>0</v>
      </c>
      <c r="AK928" s="32">
        <v>0</v>
      </c>
      <c r="AL928" s="32">
        <v>0</v>
      </c>
      <c r="AM928" s="32">
        <v>0</v>
      </c>
      <c r="AN928" s="32">
        <v>0</v>
      </c>
      <c r="AO928" s="32">
        <v>0</v>
      </c>
      <c r="AP928" s="32">
        <v>0</v>
      </c>
      <c r="AQ928" s="32">
        <v>0</v>
      </c>
      <c r="AR928" s="32">
        <v>0</v>
      </c>
      <c r="AS928" s="32">
        <v>0</v>
      </c>
      <c r="AT928" s="32">
        <v>0</v>
      </c>
      <c r="AU928" s="32">
        <v>0</v>
      </c>
      <c r="AV928" s="32">
        <v>0</v>
      </c>
      <c r="AW928" s="32">
        <v>0</v>
      </c>
      <c r="AX928" s="32">
        <v>0</v>
      </c>
      <c r="AY928" s="32">
        <v>0</v>
      </c>
      <c r="AZ928" s="32">
        <v>0</v>
      </c>
      <c r="BA928" s="30"/>
      <c r="BB928" s="30"/>
      <c r="BC928" s="30"/>
      <c r="BD928" s="30"/>
      <c r="BE928" s="10" t="str">
        <f t="shared" si="227"/>
        <v>OK</v>
      </c>
      <c r="BF928" s="10" t="str">
        <f t="shared" si="228"/>
        <v>OK</v>
      </c>
      <c r="BG928" s="4">
        <f t="shared" si="229"/>
        <v>0</v>
      </c>
      <c r="BH928" s="11">
        <f t="shared" si="230"/>
        <v>3570000</v>
      </c>
      <c r="BI928" s="11">
        <f t="shared" si="231"/>
        <v>3570000</v>
      </c>
      <c r="BJ928" s="4">
        <f t="shared" si="232"/>
        <v>0</v>
      </c>
      <c r="BK928" s="4">
        <f t="shared" si="233"/>
        <v>0</v>
      </c>
      <c r="BO928" s="12"/>
      <c r="BT928" s="36"/>
      <c r="BU928" s="36"/>
      <c r="BV928" s="36"/>
      <c r="BW928" s="36"/>
      <c r="BX928" s="36"/>
      <c r="BY928" s="36"/>
      <c r="BZ928" s="36"/>
      <c r="CA928" s="36"/>
    </row>
    <row r="929" spans="1:79" ht="128.25">
      <c r="A929" s="38" t="s">
        <v>3801</v>
      </c>
      <c r="B929" s="33" t="s">
        <v>4073</v>
      </c>
      <c r="C929" s="27" t="s">
        <v>259</v>
      </c>
      <c r="D929" s="27" t="s">
        <v>246</v>
      </c>
      <c r="E929" s="18" t="s">
        <v>3862</v>
      </c>
      <c r="F929" s="19" t="s">
        <v>3863</v>
      </c>
      <c r="G929" s="19" t="s">
        <v>3864</v>
      </c>
      <c r="H929" s="19" t="s">
        <v>3865</v>
      </c>
      <c r="I929" s="19">
        <v>80161501</v>
      </c>
      <c r="J929" s="19" t="s">
        <v>1327</v>
      </c>
      <c r="K929" s="19" t="s">
        <v>1334</v>
      </c>
      <c r="L929" s="19" t="s">
        <v>4588</v>
      </c>
      <c r="M929" s="20" t="s">
        <v>1321</v>
      </c>
      <c r="N929" s="20" t="s">
        <v>1321</v>
      </c>
      <c r="O929" s="20" t="s">
        <v>1321</v>
      </c>
      <c r="P929" s="20">
        <v>2</v>
      </c>
      <c r="Q929" s="20" t="s">
        <v>1390</v>
      </c>
      <c r="R929" s="20" t="s">
        <v>1391</v>
      </c>
      <c r="S929" s="21">
        <v>3570000</v>
      </c>
      <c r="T929" s="21">
        <v>3570000</v>
      </c>
      <c r="U929" s="20" t="s">
        <v>1404</v>
      </c>
      <c r="V929" s="20" t="s">
        <v>1405</v>
      </c>
      <c r="W929" s="19" t="s">
        <v>78</v>
      </c>
      <c r="X929" s="19" t="s">
        <v>1438</v>
      </c>
      <c r="Y929" s="19" t="s">
        <v>1459</v>
      </c>
      <c r="Z929" s="19" t="s">
        <v>4964</v>
      </c>
      <c r="AA929" s="19" t="s">
        <v>1660</v>
      </c>
      <c r="AB929" s="19" t="s">
        <v>4981</v>
      </c>
      <c r="AC929" s="32">
        <v>3570000</v>
      </c>
      <c r="AD929" s="32">
        <v>0</v>
      </c>
      <c r="AE929" s="32">
        <v>0</v>
      </c>
      <c r="AF929" s="32">
        <v>1785000</v>
      </c>
      <c r="AG929" s="32">
        <v>0</v>
      </c>
      <c r="AH929" s="32">
        <v>1785000</v>
      </c>
      <c r="AI929" s="32">
        <v>0</v>
      </c>
      <c r="AJ929" s="32">
        <v>0</v>
      </c>
      <c r="AK929" s="32">
        <v>0</v>
      </c>
      <c r="AL929" s="32">
        <v>0</v>
      </c>
      <c r="AM929" s="32">
        <v>0</v>
      </c>
      <c r="AN929" s="32">
        <v>0</v>
      </c>
      <c r="AO929" s="32">
        <v>0</v>
      </c>
      <c r="AP929" s="32">
        <v>0</v>
      </c>
      <c r="AQ929" s="32">
        <v>0</v>
      </c>
      <c r="AR929" s="32">
        <v>0</v>
      </c>
      <c r="AS929" s="32">
        <v>0</v>
      </c>
      <c r="AT929" s="32">
        <v>0</v>
      </c>
      <c r="AU929" s="32">
        <v>0</v>
      </c>
      <c r="AV929" s="32">
        <v>0</v>
      </c>
      <c r="AW929" s="32">
        <v>0</v>
      </c>
      <c r="AX929" s="32">
        <v>0</v>
      </c>
      <c r="AY929" s="32">
        <v>0</v>
      </c>
      <c r="AZ929" s="32">
        <v>0</v>
      </c>
      <c r="BA929" s="30"/>
      <c r="BB929" s="30"/>
      <c r="BC929" s="30"/>
      <c r="BD929" s="30"/>
      <c r="BE929" s="10" t="str">
        <f t="shared" si="227"/>
        <v>OK</v>
      </c>
      <c r="BF929" s="10" t="str">
        <f t="shared" si="228"/>
        <v>OK</v>
      </c>
      <c r="BG929" s="4">
        <f t="shared" si="229"/>
        <v>0</v>
      </c>
      <c r="BH929" s="11">
        <f t="shared" si="230"/>
        <v>3570000</v>
      </c>
      <c r="BI929" s="11">
        <f t="shared" si="231"/>
        <v>3570000</v>
      </c>
      <c r="BJ929" s="4">
        <f t="shared" si="232"/>
        <v>0</v>
      </c>
      <c r="BK929" s="4">
        <f t="shared" si="233"/>
        <v>0</v>
      </c>
      <c r="BO929" s="12"/>
      <c r="BT929" s="36"/>
      <c r="BU929" s="36"/>
      <c r="BV929" s="36"/>
      <c r="BW929" s="36"/>
      <c r="BX929" s="36"/>
      <c r="BY929" s="36"/>
      <c r="BZ929" s="36"/>
      <c r="CA929" s="36"/>
    </row>
    <row r="930" spans="1:79" ht="128.25">
      <c r="A930" s="38" t="s">
        <v>3801</v>
      </c>
      <c r="B930" s="33" t="s">
        <v>4072</v>
      </c>
      <c r="C930" s="27" t="s">
        <v>259</v>
      </c>
      <c r="D930" s="27" t="s">
        <v>246</v>
      </c>
      <c r="E930" s="18" t="s">
        <v>3862</v>
      </c>
      <c r="F930" s="19" t="s">
        <v>3863</v>
      </c>
      <c r="G930" s="19" t="s">
        <v>3864</v>
      </c>
      <c r="H930" s="19" t="s">
        <v>3865</v>
      </c>
      <c r="I930" s="19">
        <v>80161501</v>
      </c>
      <c r="J930" s="19" t="s">
        <v>1327</v>
      </c>
      <c r="K930" s="19" t="s">
        <v>1334</v>
      </c>
      <c r="L930" s="19" t="s">
        <v>4587</v>
      </c>
      <c r="M930" s="20" t="s">
        <v>1321</v>
      </c>
      <c r="N930" s="20" t="s">
        <v>1321</v>
      </c>
      <c r="O930" s="20" t="s">
        <v>1321</v>
      </c>
      <c r="P930" s="20">
        <v>2</v>
      </c>
      <c r="Q930" s="20" t="s">
        <v>1390</v>
      </c>
      <c r="R930" s="20" t="s">
        <v>1391</v>
      </c>
      <c r="S930" s="21">
        <v>3570000</v>
      </c>
      <c r="T930" s="21">
        <v>3570000</v>
      </c>
      <c r="U930" s="20" t="s">
        <v>1404</v>
      </c>
      <c r="V930" s="20" t="s">
        <v>1405</v>
      </c>
      <c r="W930" s="19" t="s">
        <v>78</v>
      </c>
      <c r="X930" s="19" t="s">
        <v>1438</v>
      </c>
      <c r="Y930" s="19" t="s">
        <v>1459</v>
      </c>
      <c r="Z930" s="19" t="s">
        <v>4964</v>
      </c>
      <c r="AA930" s="19" t="s">
        <v>1660</v>
      </c>
      <c r="AB930" s="19" t="s">
        <v>4981</v>
      </c>
      <c r="AC930" s="32">
        <v>3570000</v>
      </c>
      <c r="AD930" s="32">
        <v>0</v>
      </c>
      <c r="AE930" s="32">
        <v>0</v>
      </c>
      <c r="AF930" s="32">
        <v>1785000</v>
      </c>
      <c r="AG930" s="32">
        <v>0</v>
      </c>
      <c r="AH930" s="32">
        <v>1785000</v>
      </c>
      <c r="AI930" s="32">
        <v>0</v>
      </c>
      <c r="AJ930" s="32">
        <v>0</v>
      </c>
      <c r="AK930" s="32">
        <v>0</v>
      </c>
      <c r="AL930" s="32">
        <v>0</v>
      </c>
      <c r="AM930" s="32">
        <v>0</v>
      </c>
      <c r="AN930" s="32">
        <v>0</v>
      </c>
      <c r="AO930" s="32">
        <v>0</v>
      </c>
      <c r="AP930" s="32">
        <v>0</v>
      </c>
      <c r="AQ930" s="32">
        <v>0</v>
      </c>
      <c r="AR930" s="32">
        <v>0</v>
      </c>
      <c r="AS930" s="32">
        <v>0</v>
      </c>
      <c r="AT930" s="32">
        <v>0</v>
      </c>
      <c r="AU930" s="32">
        <v>0</v>
      </c>
      <c r="AV930" s="32">
        <v>0</v>
      </c>
      <c r="AW930" s="32">
        <v>0</v>
      </c>
      <c r="AX930" s="32">
        <v>0</v>
      </c>
      <c r="AY930" s="32">
        <v>0</v>
      </c>
      <c r="AZ930" s="32">
        <v>0</v>
      </c>
      <c r="BA930" s="30"/>
      <c r="BB930" s="30"/>
      <c r="BC930" s="30"/>
      <c r="BD930" s="30"/>
      <c r="BE930" s="10" t="str">
        <f t="shared" si="227"/>
        <v>OK</v>
      </c>
      <c r="BF930" s="10" t="str">
        <f t="shared" si="228"/>
        <v>OK</v>
      </c>
      <c r="BG930" s="4">
        <f t="shared" si="229"/>
        <v>0</v>
      </c>
      <c r="BH930" s="11">
        <f t="shared" si="230"/>
        <v>3570000</v>
      </c>
      <c r="BI930" s="11">
        <f t="shared" si="231"/>
        <v>3570000</v>
      </c>
      <c r="BJ930" s="4">
        <f t="shared" si="232"/>
        <v>0</v>
      </c>
      <c r="BK930" s="4">
        <f t="shared" si="233"/>
        <v>0</v>
      </c>
      <c r="BO930" s="12"/>
      <c r="BT930" s="36"/>
      <c r="BU930" s="36"/>
      <c r="BV930" s="36"/>
      <c r="BW930" s="36"/>
      <c r="BX930" s="36"/>
      <c r="BY930" s="36"/>
      <c r="BZ930" s="36"/>
      <c r="CA930" s="36"/>
    </row>
    <row r="931" spans="1:79" ht="128.25">
      <c r="A931" s="38" t="s">
        <v>3801</v>
      </c>
      <c r="B931" s="33" t="s">
        <v>4071</v>
      </c>
      <c r="C931" s="27" t="s">
        <v>259</v>
      </c>
      <c r="D931" s="27" t="s">
        <v>246</v>
      </c>
      <c r="E931" s="18" t="s">
        <v>3862</v>
      </c>
      <c r="F931" s="19" t="s">
        <v>3863</v>
      </c>
      <c r="G931" s="19" t="s">
        <v>3864</v>
      </c>
      <c r="H931" s="19" t="s">
        <v>3865</v>
      </c>
      <c r="I931" s="19">
        <v>80161501</v>
      </c>
      <c r="J931" s="19" t="s">
        <v>1327</v>
      </c>
      <c r="K931" s="19" t="s">
        <v>1334</v>
      </c>
      <c r="L931" s="19" t="s">
        <v>4586</v>
      </c>
      <c r="M931" s="20" t="s">
        <v>1321</v>
      </c>
      <c r="N931" s="20" t="s">
        <v>1321</v>
      </c>
      <c r="O931" s="20" t="s">
        <v>1321</v>
      </c>
      <c r="P931" s="20">
        <v>2</v>
      </c>
      <c r="Q931" s="20" t="s">
        <v>1390</v>
      </c>
      <c r="R931" s="20" t="s">
        <v>1391</v>
      </c>
      <c r="S931" s="21">
        <v>3570000</v>
      </c>
      <c r="T931" s="21">
        <v>3570000</v>
      </c>
      <c r="U931" s="20" t="s">
        <v>1404</v>
      </c>
      <c r="V931" s="20" t="s">
        <v>1405</v>
      </c>
      <c r="W931" s="19" t="s">
        <v>78</v>
      </c>
      <c r="X931" s="19" t="s">
        <v>1438</v>
      </c>
      <c r="Y931" s="19" t="s">
        <v>1459</v>
      </c>
      <c r="Z931" s="19" t="s">
        <v>4964</v>
      </c>
      <c r="AA931" s="19" t="s">
        <v>1660</v>
      </c>
      <c r="AB931" s="19" t="s">
        <v>4981</v>
      </c>
      <c r="AC931" s="32">
        <v>3570000</v>
      </c>
      <c r="AD931" s="32">
        <v>0</v>
      </c>
      <c r="AE931" s="32">
        <v>0</v>
      </c>
      <c r="AF931" s="32">
        <v>1785000</v>
      </c>
      <c r="AG931" s="32">
        <v>0</v>
      </c>
      <c r="AH931" s="32">
        <v>1785000</v>
      </c>
      <c r="AI931" s="32">
        <v>0</v>
      </c>
      <c r="AJ931" s="32">
        <v>0</v>
      </c>
      <c r="AK931" s="32">
        <v>0</v>
      </c>
      <c r="AL931" s="32">
        <v>0</v>
      </c>
      <c r="AM931" s="32">
        <v>0</v>
      </c>
      <c r="AN931" s="32">
        <v>0</v>
      </c>
      <c r="AO931" s="32">
        <v>0</v>
      </c>
      <c r="AP931" s="32">
        <v>0</v>
      </c>
      <c r="AQ931" s="32">
        <v>0</v>
      </c>
      <c r="AR931" s="32">
        <v>0</v>
      </c>
      <c r="AS931" s="32">
        <v>0</v>
      </c>
      <c r="AT931" s="32">
        <v>0</v>
      </c>
      <c r="AU931" s="32">
        <v>0</v>
      </c>
      <c r="AV931" s="32">
        <v>0</v>
      </c>
      <c r="AW931" s="32">
        <v>0</v>
      </c>
      <c r="AX931" s="32">
        <v>0</v>
      </c>
      <c r="AY931" s="32">
        <v>0</v>
      </c>
      <c r="AZ931" s="32">
        <v>0</v>
      </c>
      <c r="BA931" s="30"/>
      <c r="BB931" s="30"/>
      <c r="BC931" s="30"/>
      <c r="BD931" s="30"/>
      <c r="BE931" s="10" t="str">
        <f t="shared" si="227"/>
        <v>OK</v>
      </c>
      <c r="BF931" s="10" t="str">
        <f t="shared" si="228"/>
        <v>OK</v>
      </c>
      <c r="BG931" s="4">
        <f t="shared" si="229"/>
        <v>0</v>
      </c>
      <c r="BH931" s="11">
        <f t="shared" si="230"/>
        <v>3570000</v>
      </c>
      <c r="BI931" s="11">
        <f t="shared" si="231"/>
        <v>3570000</v>
      </c>
      <c r="BJ931" s="4">
        <f t="shared" si="232"/>
        <v>0</v>
      </c>
      <c r="BK931" s="4">
        <f t="shared" si="233"/>
        <v>0</v>
      </c>
      <c r="BO931" s="12"/>
      <c r="BT931" s="36"/>
      <c r="BU931" s="36"/>
      <c r="BV931" s="36"/>
      <c r="BW931" s="36"/>
      <c r="BX931" s="36"/>
      <c r="BY931" s="36"/>
      <c r="BZ931" s="36"/>
      <c r="CA931" s="36"/>
    </row>
    <row r="932" spans="1:79" ht="128.25">
      <c r="A932" s="38" t="s">
        <v>3801</v>
      </c>
      <c r="B932" s="33" t="s">
        <v>4070</v>
      </c>
      <c r="C932" s="27" t="s">
        <v>259</v>
      </c>
      <c r="D932" s="27" t="s">
        <v>246</v>
      </c>
      <c r="E932" s="18" t="s">
        <v>3862</v>
      </c>
      <c r="F932" s="19" t="s">
        <v>3863</v>
      </c>
      <c r="G932" s="19" t="s">
        <v>3864</v>
      </c>
      <c r="H932" s="19" t="s">
        <v>3865</v>
      </c>
      <c r="I932" s="19">
        <v>80161501</v>
      </c>
      <c r="J932" s="19" t="s">
        <v>1327</v>
      </c>
      <c r="K932" s="19" t="s">
        <v>1334</v>
      </c>
      <c r="L932" s="19" t="s">
        <v>4585</v>
      </c>
      <c r="M932" s="20" t="s">
        <v>1321</v>
      </c>
      <c r="N932" s="20" t="s">
        <v>1321</v>
      </c>
      <c r="O932" s="20" t="s">
        <v>1321</v>
      </c>
      <c r="P932" s="20">
        <v>2</v>
      </c>
      <c r="Q932" s="20" t="s">
        <v>1390</v>
      </c>
      <c r="R932" s="20" t="s">
        <v>1391</v>
      </c>
      <c r="S932" s="21">
        <v>3570000</v>
      </c>
      <c r="T932" s="21">
        <v>3570000</v>
      </c>
      <c r="U932" s="20" t="s">
        <v>1404</v>
      </c>
      <c r="V932" s="20" t="s">
        <v>1405</v>
      </c>
      <c r="W932" s="19" t="s">
        <v>78</v>
      </c>
      <c r="X932" s="19" t="s">
        <v>1438</v>
      </c>
      <c r="Y932" s="19" t="s">
        <v>1459</v>
      </c>
      <c r="Z932" s="19" t="s">
        <v>4964</v>
      </c>
      <c r="AA932" s="19" t="s">
        <v>1660</v>
      </c>
      <c r="AB932" s="19" t="s">
        <v>4981</v>
      </c>
      <c r="AC932" s="32">
        <v>3570000</v>
      </c>
      <c r="AD932" s="32">
        <v>0</v>
      </c>
      <c r="AE932" s="32">
        <v>0</v>
      </c>
      <c r="AF932" s="32">
        <v>1785000</v>
      </c>
      <c r="AG932" s="32">
        <v>0</v>
      </c>
      <c r="AH932" s="32">
        <v>1785000</v>
      </c>
      <c r="AI932" s="32">
        <v>0</v>
      </c>
      <c r="AJ932" s="32">
        <v>0</v>
      </c>
      <c r="AK932" s="32">
        <v>0</v>
      </c>
      <c r="AL932" s="32">
        <v>0</v>
      </c>
      <c r="AM932" s="32">
        <v>0</v>
      </c>
      <c r="AN932" s="32">
        <v>0</v>
      </c>
      <c r="AO932" s="32">
        <v>0</v>
      </c>
      <c r="AP932" s="32">
        <v>0</v>
      </c>
      <c r="AQ932" s="32">
        <v>0</v>
      </c>
      <c r="AR932" s="32">
        <v>0</v>
      </c>
      <c r="AS932" s="32">
        <v>0</v>
      </c>
      <c r="AT932" s="32">
        <v>0</v>
      </c>
      <c r="AU932" s="32">
        <v>0</v>
      </c>
      <c r="AV932" s="32">
        <v>0</v>
      </c>
      <c r="AW932" s="32">
        <v>0</v>
      </c>
      <c r="AX932" s="32">
        <v>0</v>
      </c>
      <c r="AY932" s="32">
        <v>0</v>
      </c>
      <c r="AZ932" s="32">
        <v>0</v>
      </c>
      <c r="BA932" s="30"/>
      <c r="BB932" s="30"/>
      <c r="BC932" s="30"/>
      <c r="BD932" s="30"/>
      <c r="BE932" s="10" t="str">
        <f t="shared" si="227"/>
        <v>OK</v>
      </c>
      <c r="BF932" s="10" t="str">
        <f t="shared" si="228"/>
        <v>OK</v>
      </c>
      <c r="BG932" s="4">
        <f t="shared" si="229"/>
        <v>0</v>
      </c>
      <c r="BH932" s="11">
        <f t="shared" si="230"/>
        <v>3570000</v>
      </c>
      <c r="BI932" s="11">
        <f t="shared" si="231"/>
        <v>3570000</v>
      </c>
      <c r="BJ932" s="4">
        <f t="shared" si="232"/>
        <v>0</v>
      </c>
      <c r="BK932" s="4">
        <f t="shared" si="233"/>
        <v>0</v>
      </c>
      <c r="BO932" s="12"/>
      <c r="BT932" s="36"/>
      <c r="BU932" s="36"/>
      <c r="BV932" s="36"/>
      <c r="BW932" s="36"/>
      <c r="BX932" s="36"/>
      <c r="BY932" s="36"/>
      <c r="BZ932" s="36"/>
      <c r="CA932" s="36"/>
    </row>
    <row r="933" spans="1:79" ht="128.25">
      <c r="A933" s="38" t="s">
        <v>3801</v>
      </c>
      <c r="B933" s="33" t="s">
        <v>4069</v>
      </c>
      <c r="C933" s="27" t="s">
        <v>259</v>
      </c>
      <c r="D933" s="27" t="s">
        <v>246</v>
      </c>
      <c r="E933" s="18" t="s">
        <v>3862</v>
      </c>
      <c r="F933" s="19" t="s">
        <v>3863</v>
      </c>
      <c r="G933" s="19" t="s">
        <v>3864</v>
      </c>
      <c r="H933" s="19" t="s">
        <v>3865</v>
      </c>
      <c r="I933" s="19">
        <v>80161501</v>
      </c>
      <c r="J933" s="19" t="s">
        <v>1327</v>
      </c>
      <c r="K933" s="19" t="s">
        <v>1334</v>
      </c>
      <c r="L933" s="19" t="s">
        <v>4584</v>
      </c>
      <c r="M933" s="20" t="s">
        <v>1321</v>
      </c>
      <c r="N933" s="20" t="s">
        <v>1321</v>
      </c>
      <c r="O933" s="20" t="s">
        <v>1321</v>
      </c>
      <c r="P933" s="20">
        <v>2</v>
      </c>
      <c r="Q933" s="20" t="s">
        <v>1390</v>
      </c>
      <c r="R933" s="20" t="s">
        <v>1391</v>
      </c>
      <c r="S933" s="21">
        <v>3570000</v>
      </c>
      <c r="T933" s="21">
        <v>3570000</v>
      </c>
      <c r="U933" s="20" t="s">
        <v>1404</v>
      </c>
      <c r="V933" s="20" t="s">
        <v>1405</v>
      </c>
      <c r="W933" s="19" t="s">
        <v>78</v>
      </c>
      <c r="X933" s="19" t="s">
        <v>1438</v>
      </c>
      <c r="Y933" s="19" t="s">
        <v>1459</v>
      </c>
      <c r="Z933" s="19" t="s">
        <v>4964</v>
      </c>
      <c r="AA933" s="19" t="s">
        <v>1660</v>
      </c>
      <c r="AB933" s="19" t="s">
        <v>4981</v>
      </c>
      <c r="AC933" s="32">
        <v>3570000</v>
      </c>
      <c r="AD933" s="32">
        <v>0</v>
      </c>
      <c r="AE933" s="32">
        <v>0</v>
      </c>
      <c r="AF933" s="32">
        <v>1785000</v>
      </c>
      <c r="AG933" s="32">
        <v>0</v>
      </c>
      <c r="AH933" s="32">
        <v>1785000</v>
      </c>
      <c r="AI933" s="32">
        <v>0</v>
      </c>
      <c r="AJ933" s="32">
        <v>0</v>
      </c>
      <c r="AK933" s="32">
        <v>0</v>
      </c>
      <c r="AL933" s="32">
        <v>0</v>
      </c>
      <c r="AM933" s="32">
        <v>0</v>
      </c>
      <c r="AN933" s="32">
        <v>0</v>
      </c>
      <c r="AO933" s="32">
        <v>0</v>
      </c>
      <c r="AP933" s="32">
        <v>0</v>
      </c>
      <c r="AQ933" s="32">
        <v>0</v>
      </c>
      <c r="AR933" s="32">
        <v>0</v>
      </c>
      <c r="AS933" s="32">
        <v>0</v>
      </c>
      <c r="AT933" s="32">
        <v>0</v>
      </c>
      <c r="AU933" s="32">
        <v>0</v>
      </c>
      <c r="AV933" s="32">
        <v>0</v>
      </c>
      <c r="AW933" s="32">
        <v>0</v>
      </c>
      <c r="AX933" s="32">
        <v>0</v>
      </c>
      <c r="AY933" s="32">
        <v>0</v>
      </c>
      <c r="AZ933" s="32">
        <v>0</v>
      </c>
      <c r="BA933" s="30"/>
      <c r="BB933" s="30"/>
      <c r="BC933" s="30"/>
      <c r="BD933" s="30"/>
      <c r="BE933" s="10" t="str">
        <f t="shared" si="227"/>
        <v>OK</v>
      </c>
      <c r="BF933" s="10" t="str">
        <f t="shared" si="228"/>
        <v>OK</v>
      </c>
      <c r="BG933" s="4">
        <f t="shared" si="229"/>
        <v>0</v>
      </c>
      <c r="BH933" s="11">
        <f t="shared" si="230"/>
        <v>3570000</v>
      </c>
      <c r="BI933" s="11">
        <f t="shared" si="231"/>
        <v>3570000</v>
      </c>
      <c r="BJ933" s="4">
        <f t="shared" si="232"/>
        <v>0</v>
      </c>
      <c r="BK933" s="4">
        <f t="shared" si="233"/>
        <v>0</v>
      </c>
      <c r="BO933" s="12"/>
      <c r="BT933" s="36"/>
      <c r="BU933" s="36"/>
      <c r="BV933" s="36"/>
      <c r="BW933" s="36"/>
      <c r="BX933" s="36"/>
      <c r="BY933" s="36"/>
      <c r="BZ933" s="36"/>
      <c r="CA933" s="36"/>
    </row>
    <row r="934" spans="1:79" ht="128.25">
      <c r="A934" s="38" t="s">
        <v>3801</v>
      </c>
      <c r="B934" s="33" t="s">
        <v>4068</v>
      </c>
      <c r="C934" s="27" t="s">
        <v>259</v>
      </c>
      <c r="D934" s="27" t="s">
        <v>246</v>
      </c>
      <c r="E934" s="18" t="s">
        <v>3862</v>
      </c>
      <c r="F934" s="19" t="s">
        <v>3863</v>
      </c>
      <c r="G934" s="19" t="s">
        <v>3864</v>
      </c>
      <c r="H934" s="19" t="s">
        <v>3865</v>
      </c>
      <c r="I934" s="19">
        <v>80161501</v>
      </c>
      <c r="J934" s="19" t="s">
        <v>1327</v>
      </c>
      <c r="K934" s="19" t="s">
        <v>1334</v>
      </c>
      <c r="L934" s="19" t="s">
        <v>4583</v>
      </c>
      <c r="M934" s="20" t="s">
        <v>1321</v>
      </c>
      <c r="N934" s="20" t="s">
        <v>1321</v>
      </c>
      <c r="O934" s="20" t="s">
        <v>1321</v>
      </c>
      <c r="P934" s="20">
        <v>2</v>
      </c>
      <c r="Q934" s="20" t="s">
        <v>1390</v>
      </c>
      <c r="R934" s="20" t="s">
        <v>1391</v>
      </c>
      <c r="S934" s="21">
        <v>3570000</v>
      </c>
      <c r="T934" s="21">
        <v>3570000</v>
      </c>
      <c r="U934" s="20" t="s">
        <v>1404</v>
      </c>
      <c r="V934" s="20" t="s">
        <v>1405</v>
      </c>
      <c r="W934" s="19" t="s">
        <v>78</v>
      </c>
      <c r="X934" s="19" t="s">
        <v>1438</v>
      </c>
      <c r="Y934" s="19" t="s">
        <v>1459</v>
      </c>
      <c r="Z934" s="19" t="s">
        <v>4964</v>
      </c>
      <c r="AA934" s="19" t="s">
        <v>1660</v>
      </c>
      <c r="AB934" s="19" t="s">
        <v>4981</v>
      </c>
      <c r="AC934" s="32">
        <v>3570000</v>
      </c>
      <c r="AD934" s="32">
        <v>0</v>
      </c>
      <c r="AE934" s="32">
        <v>0</v>
      </c>
      <c r="AF934" s="32">
        <v>1785000</v>
      </c>
      <c r="AG934" s="32">
        <v>0</v>
      </c>
      <c r="AH934" s="32">
        <v>1785000</v>
      </c>
      <c r="AI934" s="32">
        <v>0</v>
      </c>
      <c r="AJ934" s="32">
        <v>0</v>
      </c>
      <c r="AK934" s="32">
        <v>0</v>
      </c>
      <c r="AL934" s="32">
        <v>0</v>
      </c>
      <c r="AM934" s="32">
        <v>0</v>
      </c>
      <c r="AN934" s="32">
        <v>0</v>
      </c>
      <c r="AO934" s="32">
        <v>0</v>
      </c>
      <c r="AP934" s="32">
        <v>0</v>
      </c>
      <c r="AQ934" s="32">
        <v>0</v>
      </c>
      <c r="AR934" s="32">
        <v>0</v>
      </c>
      <c r="AS934" s="32">
        <v>0</v>
      </c>
      <c r="AT934" s="32">
        <v>0</v>
      </c>
      <c r="AU934" s="32">
        <v>0</v>
      </c>
      <c r="AV934" s="32">
        <v>0</v>
      </c>
      <c r="AW934" s="32">
        <v>0</v>
      </c>
      <c r="AX934" s="32">
        <v>0</v>
      </c>
      <c r="AY934" s="32">
        <v>0</v>
      </c>
      <c r="AZ934" s="32">
        <v>0</v>
      </c>
      <c r="BA934" s="30"/>
      <c r="BB934" s="30"/>
      <c r="BC934" s="30"/>
      <c r="BD934" s="30"/>
      <c r="BE934" s="10" t="str">
        <f t="shared" si="227"/>
        <v>OK</v>
      </c>
      <c r="BF934" s="10" t="str">
        <f t="shared" si="228"/>
        <v>OK</v>
      </c>
      <c r="BG934" s="4">
        <f t="shared" si="229"/>
        <v>0</v>
      </c>
      <c r="BH934" s="11">
        <f t="shared" si="230"/>
        <v>3570000</v>
      </c>
      <c r="BI934" s="11">
        <f t="shared" si="231"/>
        <v>3570000</v>
      </c>
      <c r="BJ934" s="4">
        <f t="shared" si="232"/>
        <v>0</v>
      </c>
      <c r="BK934" s="4">
        <f t="shared" si="233"/>
        <v>0</v>
      </c>
      <c r="BO934" s="12"/>
      <c r="BT934" s="36"/>
      <c r="BU934" s="36"/>
      <c r="BV934" s="36"/>
      <c r="BW934" s="36"/>
      <c r="BX934" s="36"/>
      <c r="BY934" s="36"/>
      <c r="BZ934" s="36"/>
      <c r="CA934" s="36"/>
    </row>
    <row r="935" spans="1:79" ht="128.25">
      <c r="A935" s="38" t="s">
        <v>3801</v>
      </c>
      <c r="B935" s="33" t="s">
        <v>4067</v>
      </c>
      <c r="C935" s="27" t="s">
        <v>259</v>
      </c>
      <c r="D935" s="27" t="s">
        <v>246</v>
      </c>
      <c r="E935" s="18" t="s">
        <v>3862</v>
      </c>
      <c r="F935" s="19" t="s">
        <v>3863</v>
      </c>
      <c r="G935" s="19" t="s">
        <v>3864</v>
      </c>
      <c r="H935" s="19" t="s">
        <v>3865</v>
      </c>
      <c r="I935" s="19">
        <v>80161501</v>
      </c>
      <c r="J935" s="19" t="s">
        <v>1327</v>
      </c>
      <c r="K935" s="19" t="s">
        <v>1334</v>
      </c>
      <c r="L935" s="19" t="s">
        <v>4582</v>
      </c>
      <c r="M935" s="20" t="s">
        <v>1321</v>
      </c>
      <c r="N935" s="20" t="s">
        <v>1321</v>
      </c>
      <c r="O935" s="20" t="s">
        <v>1321</v>
      </c>
      <c r="P935" s="20">
        <v>2</v>
      </c>
      <c r="Q935" s="20" t="s">
        <v>1390</v>
      </c>
      <c r="R935" s="20" t="s">
        <v>1391</v>
      </c>
      <c r="S935" s="21">
        <v>3570000</v>
      </c>
      <c r="T935" s="21">
        <v>3570000</v>
      </c>
      <c r="U935" s="20" t="s">
        <v>1404</v>
      </c>
      <c r="V935" s="20" t="s">
        <v>1405</v>
      </c>
      <c r="W935" s="19" t="s">
        <v>78</v>
      </c>
      <c r="X935" s="19" t="s">
        <v>1438</v>
      </c>
      <c r="Y935" s="19" t="s">
        <v>1459</v>
      </c>
      <c r="Z935" s="19" t="s">
        <v>4964</v>
      </c>
      <c r="AA935" s="19" t="s">
        <v>1660</v>
      </c>
      <c r="AB935" s="19" t="s">
        <v>4981</v>
      </c>
      <c r="AC935" s="32">
        <v>3570000</v>
      </c>
      <c r="AD935" s="32">
        <v>0</v>
      </c>
      <c r="AE935" s="32">
        <v>0</v>
      </c>
      <c r="AF935" s="32">
        <v>1785000</v>
      </c>
      <c r="AG935" s="32">
        <v>0</v>
      </c>
      <c r="AH935" s="32">
        <v>1785000</v>
      </c>
      <c r="AI935" s="32">
        <v>0</v>
      </c>
      <c r="AJ935" s="32">
        <v>0</v>
      </c>
      <c r="AK935" s="32">
        <v>0</v>
      </c>
      <c r="AL935" s="32">
        <v>0</v>
      </c>
      <c r="AM935" s="32">
        <v>0</v>
      </c>
      <c r="AN935" s="32">
        <v>0</v>
      </c>
      <c r="AO935" s="32">
        <v>0</v>
      </c>
      <c r="AP935" s="32">
        <v>0</v>
      </c>
      <c r="AQ935" s="32">
        <v>0</v>
      </c>
      <c r="AR935" s="32">
        <v>0</v>
      </c>
      <c r="AS935" s="32">
        <v>0</v>
      </c>
      <c r="AT935" s="32">
        <v>0</v>
      </c>
      <c r="AU935" s="32">
        <v>0</v>
      </c>
      <c r="AV935" s="32">
        <v>0</v>
      </c>
      <c r="AW935" s="32">
        <v>0</v>
      </c>
      <c r="AX935" s="32">
        <v>0</v>
      </c>
      <c r="AY935" s="32">
        <v>0</v>
      </c>
      <c r="AZ935" s="32">
        <v>0</v>
      </c>
      <c r="BA935" s="30"/>
      <c r="BB935" s="30"/>
      <c r="BC935" s="30"/>
      <c r="BD935" s="30"/>
      <c r="BE935" s="10" t="str">
        <f t="shared" si="227"/>
        <v>OK</v>
      </c>
      <c r="BF935" s="10" t="str">
        <f t="shared" si="228"/>
        <v>OK</v>
      </c>
      <c r="BG935" s="4">
        <f t="shared" si="229"/>
        <v>0</v>
      </c>
      <c r="BH935" s="11">
        <f t="shared" si="230"/>
        <v>3570000</v>
      </c>
      <c r="BI935" s="11">
        <f t="shared" si="231"/>
        <v>3570000</v>
      </c>
      <c r="BJ935" s="4">
        <f t="shared" si="232"/>
        <v>0</v>
      </c>
      <c r="BK935" s="4">
        <f t="shared" si="233"/>
        <v>0</v>
      </c>
      <c r="BO935" s="12"/>
      <c r="BT935" s="36"/>
      <c r="BU935" s="36"/>
      <c r="BV935" s="36"/>
      <c r="BW935" s="36"/>
      <c r="BX935" s="36"/>
      <c r="BY935" s="36"/>
      <c r="BZ935" s="36"/>
      <c r="CA935" s="36"/>
    </row>
    <row r="936" spans="1:79" ht="128.25">
      <c r="A936" s="38" t="s">
        <v>3801</v>
      </c>
      <c r="B936" s="33" t="s">
        <v>4066</v>
      </c>
      <c r="C936" s="27" t="s">
        <v>259</v>
      </c>
      <c r="D936" s="27" t="s">
        <v>246</v>
      </c>
      <c r="E936" s="18" t="s">
        <v>3862</v>
      </c>
      <c r="F936" s="19" t="s">
        <v>3863</v>
      </c>
      <c r="G936" s="19" t="s">
        <v>3864</v>
      </c>
      <c r="H936" s="19" t="s">
        <v>3865</v>
      </c>
      <c r="I936" s="19">
        <v>80161501</v>
      </c>
      <c r="J936" s="19" t="s">
        <v>1327</v>
      </c>
      <c r="K936" s="19" t="s">
        <v>1334</v>
      </c>
      <c r="L936" s="19" t="s">
        <v>4581</v>
      </c>
      <c r="M936" s="20" t="s">
        <v>1321</v>
      </c>
      <c r="N936" s="20" t="s">
        <v>1321</v>
      </c>
      <c r="O936" s="20" t="s">
        <v>1321</v>
      </c>
      <c r="P936" s="20">
        <v>2</v>
      </c>
      <c r="Q936" s="20" t="s">
        <v>1390</v>
      </c>
      <c r="R936" s="20" t="s">
        <v>1391</v>
      </c>
      <c r="S936" s="21">
        <v>3570000</v>
      </c>
      <c r="T936" s="21">
        <v>3570000</v>
      </c>
      <c r="U936" s="20" t="s">
        <v>1404</v>
      </c>
      <c r="V936" s="20" t="s">
        <v>1405</v>
      </c>
      <c r="W936" s="19" t="s">
        <v>78</v>
      </c>
      <c r="X936" s="19" t="s">
        <v>1438</v>
      </c>
      <c r="Y936" s="19" t="s">
        <v>1459</v>
      </c>
      <c r="Z936" s="19" t="s">
        <v>4964</v>
      </c>
      <c r="AA936" s="19" t="s">
        <v>1660</v>
      </c>
      <c r="AB936" s="19" t="s">
        <v>4981</v>
      </c>
      <c r="AC936" s="32">
        <v>3570000</v>
      </c>
      <c r="AD936" s="32">
        <v>0</v>
      </c>
      <c r="AE936" s="32">
        <v>0</v>
      </c>
      <c r="AF936" s="32">
        <v>1785000</v>
      </c>
      <c r="AG936" s="32">
        <v>0</v>
      </c>
      <c r="AH936" s="32">
        <v>1785000</v>
      </c>
      <c r="AI936" s="32">
        <v>0</v>
      </c>
      <c r="AJ936" s="32">
        <v>0</v>
      </c>
      <c r="AK936" s="32">
        <v>0</v>
      </c>
      <c r="AL936" s="32">
        <v>0</v>
      </c>
      <c r="AM936" s="32">
        <v>0</v>
      </c>
      <c r="AN936" s="32">
        <v>0</v>
      </c>
      <c r="AO936" s="32">
        <v>0</v>
      </c>
      <c r="AP936" s="32">
        <v>0</v>
      </c>
      <c r="AQ936" s="32">
        <v>0</v>
      </c>
      <c r="AR936" s="32">
        <v>0</v>
      </c>
      <c r="AS936" s="32">
        <v>0</v>
      </c>
      <c r="AT936" s="32">
        <v>0</v>
      </c>
      <c r="AU936" s="32">
        <v>0</v>
      </c>
      <c r="AV936" s="32">
        <v>0</v>
      </c>
      <c r="AW936" s="32">
        <v>0</v>
      </c>
      <c r="AX936" s="32">
        <v>0</v>
      </c>
      <c r="AY936" s="32">
        <v>0</v>
      </c>
      <c r="AZ936" s="32">
        <v>0</v>
      </c>
      <c r="BA936" s="30"/>
      <c r="BB936" s="30"/>
      <c r="BC936" s="30"/>
      <c r="BD936" s="30"/>
      <c r="BE936" s="10" t="str">
        <f t="shared" si="227"/>
        <v>OK</v>
      </c>
      <c r="BF936" s="10" t="str">
        <f t="shared" si="228"/>
        <v>OK</v>
      </c>
      <c r="BG936" s="4">
        <f t="shared" si="229"/>
        <v>0</v>
      </c>
      <c r="BH936" s="11">
        <f t="shared" si="230"/>
        <v>3570000</v>
      </c>
      <c r="BI936" s="11">
        <f t="shared" si="231"/>
        <v>3570000</v>
      </c>
      <c r="BJ936" s="4">
        <f t="shared" si="232"/>
        <v>0</v>
      </c>
      <c r="BK936" s="4">
        <f t="shared" si="233"/>
        <v>0</v>
      </c>
      <c r="BO936" s="12"/>
      <c r="BT936" s="36"/>
      <c r="BU936" s="36"/>
      <c r="BV936" s="36"/>
      <c r="BW936" s="36"/>
      <c r="BX936" s="36"/>
      <c r="BY936" s="36"/>
      <c r="BZ936" s="36"/>
      <c r="CA936" s="36"/>
    </row>
    <row r="937" spans="1:79" ht="128.25">
      <c r="A937" s="38" t="s">
        <v>3801</v>
      </c>
      <c r="B937" s="33" t="s">
        <v>4065</v>
      </c>
      <c r="C937" s="27" t="s">
        <v>259</v>
      </c>
      <c r="D937" s="27" t="s">
        <v>246</v>
      </c>
      <c r="E937" s="18" t="s">
        <v>3862</v>
      </c>
      <c r="F937" s="19" t="s">
        <v>3863</v>
      </c>
      <c r="G937" s="19" t="s">
        <v>3864</v>
      </c>
      <c r="H937" s="19" t="s">
        <v>3865</v>
      </c>
      <c r="I937" s="19">
        <v>80161501</v>
      </c>
      <c r="J937" s="19" t="s">
        <v>1327</v>
      </c>
      <c r="K937" s="19" t="s">
        <v>1334</v>
      </c>
      <c r="L937" s="19" t="s">
        <v>4580</v>
      </c>
      <c r="M937" s="20" t="s">
        <v>1321</v>
      </c>
      <c r="N937" s="20" t="s">
        <v>1321</v>
      </c>
      <c r="O937" s="20" t="s">
        <v>1321</v>
      </c>
      <c r="P937" s="20">
        <v>2</v>
      </c>
      <c r="Q937" s="20" t="s">
        <v>1390</v>
      </c>
      <c r="R937" s="20" t="s">
        <v>1391</v>
      </c>
      <c r="S937" s="21">
        <v>3570000</v>
      </c>
      <c r="T937" s="21">
        <v>3570000</v>
      </c>
      <c r="U937" s="20" t="s">
        <v>1404</v>
      </c>
      <c r="V937" s="20" t="s">
        <v>1405</v>
      </c>
      <c r="W937" s="19" t="s">
        <v>78</v>
      </c>
      <c r="X937" s="19" t="s">
        <v>1438</v>
      </c>
      <c r="Y937" s="19" t="s">
        <v>1459</v>
      </c>
      <c r="Z937" s="19" t="s">
        <v>4964</v>
      </c>
      <c r="AA937" s="19" t="s">
        <v>1660</v>
      </c>
      <c r="AB937" s="19" t="s">
        <v>4981</v>
      </c>
      <c r="AC937" s="32">
        <v>3570000</v>
      </c>
      <c r="AD937" s="32">
        <v>0</v>
      </c>
      <c r="AE937" s="32">
        <v>0</v>
      </c>
      <c r="AF937" s="32">
        <v>1785000</v>
      </c>
      <c r="AG937" s="32">
        <v>0</v>
      </c>
      <c r="AH937" s="32">
        <v>1785000</v>
      </c>
      <c r="AI937" s="32">
        <v>0</v>
      </c>
      <c r="AJ937" s="32">
        <v>0</v>
      </c>
      <c r="AK937" s="32">
        <v>0</v>
      </c>
      <c r="AL937" s="32">
        <v>0</v>
      </c>
      <c r="AM937" s="32">
        <v>0</v>
      </c>
      <c r="AN937" s="32">
        <v>0</v>
      </c>
      <c r="AO937" s="32">
        <v>0</v>
      </c>
      <c r="AP937" s="32">
        <v>0</v>
      </c>
      <c r="AQ937" s="32">
        <v>0</v>
      </c>
      <c r="AR937" s="32">
        <v>0</v>
      </c>
      <c r="AS937" s="32">
        <v>0</v>
      </c>
      <c r="AT937" s="32">
        <v>0</v>
      </c>
      <c r="AU937" s="32">
        <v>0</v>
      </c>
      <c r="AV937" s="32">
        <v>0</v>
      </c>
      <c r="AW937" s="32">
        <v>0</v>
      </c>
      <c r="AX937" s="32">
        <v>0</v>
      </c>
      <c r="AY937" s="32">
        <v>0</v>
      </c>
      <c r="AZ937" s="32">
        <v>0</v>
      </c>
      <c r="BA937" s="30"/>
      <c r="BB937" s="30"/>
      <c r="BC937" s="30"/>
      <c r="BD937" s="30"/>
      <c r="BE937" s="10" t="str">
        <f t="shared" si="227"/>
        <v>OK</v>
      </c>
      <c r="BF937" s="10" t="str">
        <f t="shared" si="228"/>
        <v>OK</v>
      </c>
      <c r="BG937" s="4">
        <f t="shared" si="229"/>
        <v>0</v>
      </c>
      <c r="BH937" s="11">
        <f t="shared" si="230"/>
        <v>3570000</v>
      </c>
      <c r="BI937" s="11">
        <f t="shared" si="231"/>
        <v>3570000</v>
      </c>
      <c r="BJ937" s="4">
        <f t="shared" si="232"/>
        <v>0</v>
      </c>
      <c r="BK937" s="4">
        <f t="shared" si="233"/>
        <v>0</v>
      </c>
      <c r="BO937" s="12"/>
      <c r="BT937" s="36"/>
      <c r="BU937" s="36"/>
      <c r="BV937" s="36"/>
      <c r="BW937" s="36"/>
      <c r="BX937" s="36"/>
      <c r="BY937" s="36"/>
      <c r="BZ937" s="36"/>
      <c r="CA937" s="36"/>
    </row>
    <row r="938" spans="1:79" ht="114">
      <c r="A938" s="38" t="s">
        <v>3801</v>
      </c>
      <c r="B938" s="33" t="s">
        <v>4064</v>
      </c>
      <c r="C938" s="27" t="s">
        <v>259</v>
      </c>
      <c r="D938" s="27" t="s">
        <v>246</v>
      </c>
      <c r="E938" s="18" t="s">
        <v>3862</v>
      </c>
      <c r="F938" s="19" t="s">
        <v>3863</v>
      </c>
      <c r="G938" s="19" t="s">
        <v>3864</v>
      </c>
      <c r="H938" s="19" t="s">
        <v>3865</v>
      </c>
      <c r="I938" s="19">
        <v>80161501</v>
      </c>
      <c r="J938" s="19" t="s">
        <v>1327</v>
      </c>
      <c r="K938" s="19" t="s">
        <v>1334</v>
      </c>
      <c r="L938" s="19" t="s">
        <v>4579</v>
      </c>
      <c r="M938" s="20" t="s">
        <v>1321</v>
      </c>
      <c r="N938" s="20" t="s">
        <v>1321</v>
      </c>
      <c r="O938" s="20" t="s">
        <v>1321</v>
      </c>
      <c r="P938" s="20">
        <v>3</v>
      </c>
      <c r="Q938" s="20" t="s">
        <v>1390</v>
      </c>
      <c r="R938" s="20" t="s">
        <v>1391</v>
      </c>
      <c r="S938" s="21">
        <v>8634783</v>
      </c>
      <c r="T938" s="21">
        <v>8634783</v>
      </c>
      <c r="U938" s="20" t="s">
        <v>1404</v>
      </c>
      <c r="V938" s="20" t="s">
        <v>1405</v>
      </c>
      <c r="W938" s="19" t="s">
        <v>78</v>
      </c>
      <c r="X938" s="19" t="s">
        <v>1438</v>
      </c>
      <c r="Y938" s="19" t="s">
        <v>1459</v>
      </c>
      <c r="Z938" s="19" t="s">
        <v>4960</v>
      </c>
      <c r="AA938" s="19" t="s">
        <v>1660</v>
      </c>
      <c r="AB938" s="19" t="s">
        <v>4981</v>
      </c>
      <c r="AC938" s="32">
        <v>8634783</v>
      </c>
      <c r="AD938" s="32">
        <v>0</v>
      </c>
      <c r="AE938" s="32">
        <v>0</v>
      </c>
      <c r="AF938" s="32">
        <v>2878261</v>
      </c>
      <c r="AG938" s="32">
        <v>0</v>
      </c>
      <c r="AH938" s="32">
        <v>2878261</v>
      </c>
      <c r="AI938" s="32">
        <v>0</v>
      </c>
      <c r="AJ938" s="32">
        <v>2878261</v>
      </c>
      <c r="AK938" s="32">
        <v>0</v>
      </c>
      <c r="AL938" s="32">
        <v>0</v>
      </c>
      <c r="AM938" s="32">
        <v>0</v>
      </c>
      <c r="AN938" s="32">
        <v>0</v>
      </c>
      <c r="AO938" s="32">
        <v>0</v>
      </c>
      <c r="AP938" s="32">
        <v>0</v>
      </c>
      <c r="AQ938" s="32">
        <v>0</v>
      </c>
      <c r="AR938" s="32">
        <v>0</v>
      </c>
      <c r="AS938" s="32">
        <v>0</v>
      </c>
      <c r="AT938" s="32">
        <v>0</v>
      </c>
      <c r="AU938" s="32">
        <v>0</v>
      </c>
      <c r="AV938" s="32">
        <v>0</v>
      </c>
      <c r="AW938" s="32">
        <v>0</v>
      </c>
      <c r="AX938" s="32">
        <v>0</v>
      </c>
      <c r="AY938" s="32">
        <v>0</v>
      </c>
      <c r="AZ938" s="32">
        <v>0</v>
      </c>
      <c r="BA938" s="30"/>
      <c r="BB938" s="30"/>
      <c r="BC938" s="30"/>
      <c r="BD938" s="30"/>
      <c r="BE938" s="10" t="str">
        <f t="shared" si="227"/>
        <v>OK</v>
      </c>
      <c r="BF938" s="10" t="str">
        <f t="shared" si="228"/>
        <v>OK</v>
      </c>
      <c r="BG938" s="4">
        <f t="shared" si="229"/>
        <v>0</v>
      </c>
      <c r="BH938" s="11">
        <f t="shared" si="230"/>
        <v>8634783</v>
      </c>
      <c r="BI938" s="11">
        <f t="shared" si="231"/>
        <v>8634783</v>
      </c>
      <c r="BJ938" s="4">
        <f t="shared" si="232"/>
        <v>0</v>
      </c>
      <c r="BK938" s="4">
        <f t="shared" si="233"/>
        <v>0</v>
      </c>
      <c r="BO938" s="12"/>
      <c r="BT938" s="36"/>
      <c r="BU938" s="36"/>
      <c r="BV938" s="36"/>
      <c r="BW938" s="36"/>
      <c r="BX938" s="36"/>
      <c r="BY938" s="36"/>
      <c r="BZ938" s="36"/>
      <c r="CA938" s="36"/>
    </row>
    <row r="939" spans="1:79" ht="142.5">
      <c r="A939" s="38" t="s">
        <v>3801</v>
      </c>
      <c r="B939" s="33" t="s">
        <v>4063</v>
      </c>
      <c r="C939" s="27" t="s">
        <v>259</v>
      </c>
      <c r="D939" s="27" t="s">
        <v>246</v>
      </c>
      <c r="E939" s="18" t="s">
        <v>3862</v>
      </c>
      <c r="F939" s="19" t="s">
        <v>3863</v>
      </c>
      <c r="G939" s="19" t="s">
        <v>3864</v>
      </c>
      <c r="H939" s="19" t="s">
        <v>3865</v>
      </c>
      <c r="I939" s="19">
        <v>80161501</v>
      </c>
      <c r="J939" s="19" t="s">
        <v>1327</v>
      </c>
      <c r="K939" s="19" t="s">
        <v>1334</v>
      </c>
      <c r="L939" s="19" t="s">
        <v>4578</v>
      </c>
      <c r="M939" s="20" t="s">
        <v>1321</v>
      </c>
      <c r="N939" s="20" t="s">
        <v>1321</v>
      </c>
      <c r="O939" s="20" t="s">
        <v>1321</v>
      </c>
      <c r="P939" s="20">
        <v>3</v>
      </c>
      <c r="Q939" s="20" t="s">
        <v>1390</v>
      </c>
      <c r="R939" s="20" t="s">
        <v>1391</v>
      </c>
      <c r="S939" s="21">
        <v>12919593</v>
      </c>
      <c r="T939" s="21">
        <v>12919593</v>
      </c>
      <c r="U939" s="20" t="s">
        <v>1404</v>
      </c>
      <c r="V939" s="20" t="s">
        <v>1405</v>
      </c>
      <c r="W939" s="19" t="s">
        <v>78</v>
      </c>
      <c r="X939" s="19" t="s">
        <v>1438</v>
      </c>
      <c r="Y939" s="19" t="s">
        <v>1459</v>
      </c>
      <c r="Z939" s="19" t="s">
        <v>4973</v>
      </c>
      <c r="AA939" s="19" t="s">
        <v>1660</v>
      </c>
      <c r="AB939" s="19" t="s">
        <v>4981</v>
      </c>
      <c r="AC939" s="32">
        <v>12919593</v>
      </c>
      <c r="AD939" s="32">
        <v>0</v>
      </c>
      <c r="AE939" s="32">
        <v>0</v>
      </c>
      <c r="AF939" s="32">
        <v>4306531</v>
      </c>
      <c r="AG939" s="32">
        <v>0</v>
      </c>
      <c r="AH939" s="32">
        <v>4306531</v>
      </c>
      <c r="AI939" s="32">
        <v>0</v>
      </c>
      <c r="AJ939" s="32">
        <v>4306531</v>
      </c>
      <c r="AK939" s="32">
        <v>0</v>
      </c>
      <c r="AL939" s="32">
        <v>0</v>
      </c>
      <c r="AM939" s="32">
        <v>0</v>
      </c>
      <c r="AN939" s="32">
        <v>0</v>
      </c>
      <c r="AO939" s="32">
        <v>0</v>
      </c>
      <c r="AP939" s="32">
        <v>0</v>
      </c>
      <c r="AQ939" s="32">
        <v>0</v>
      </c>
      <c r="AR939" s="32">
        <v>0</v>
      </c>
      <c r="AS939" s="32">
        <v>0</v>
      </c>
      <c r="AT939" s="32">
        <v>0</v>
      </c>
      <c r="AU939" s="32">
        <v>0</v>
      </c>
      <c r="AV939" s="32">
        <v>0</v>
      </c>
      <c r="AW939" s="32">
        <v>0</v>
      </c>
      <c r="AX939" s="32">
        <v>0</v>
      </c>
      <c r="AY939" s="32">
        <v>0</v>
      </c>
      <c r="AZ939" s="32">
        <v>0</v>
      </c>
      <c r="BA939" s="30"/>
      <c r="BB939" s="30"/>
      <c r="BC939" s="30"/>
      <c r="BD939" s="30"/>
      <c r="BE939" s="10" t="str">
        <f t="shared" si="227"/>
        <v>OK</v>
      </c>
      <c r="BF939" s="10" t="str">
        <f t="shared" si="228"/>
        <v>OK</v>
      </c>
      <c r="BG939" s="4">
        <f t="shared" si="229"/>
        <v>0</v>
      </c>
      <c r="BH939" s="11">
        <f t="shared" si="230"/>
        <v>12919593</v>
      </c>
      <c r="BI939" s="11">
        <f t="shared" si="231"/>
        <v>12919593</v>
      </c>
      <c r="BJ939" s="4">
        <f t="shared" si="232"/>
        <v>0</v>
      </c>
      <c r="BK939" s="4">
        <f t="shared" si="233"/>
        <v>0</v>
      </c>
      <c r="BO939" s="12"/>
      <c r="BT939" s="36"/>
      <c r="BU939" s="36"/>
      <c r="BV939" s="36"/>
      <c r="BW939" s="36"/>
      <c r="BX939" s="36"/>
      <c r="BY939" s="36"/>
      <c r="BZ939" s="36"/>
      <c r="CA939" s="36"/>
    </row>
    <row r="940" spans="1:79" ht="128.25">
      <c r="A940" s="38" t="s">
        <v>3801</v>
      </c>
      <c r="B940" s="33" t="s">
        <v>4062</v>
      </c>
      <c r="C940" s="27" t="s">
        <v>259</v>
      </c>
      <c r="D940" s="27" t="s">
        <v>246</v>
      </c>
      <c r="E940" s="18" t="s">
        <v>3862</v>
      </c>
      <c r="F940" s="19" t="s">
        <v>3863</v>
      </c>
      <c r="G940" s="19" t="s">
        <v>3864</v>
      </c>
      <c r="H940" s="19" t="s">
        <v>3865</v>
      </c>
      <c r="I940" s="19">
        <v>80161501</v>
      </c>
      <c r="J940" s="19" t="s">
        <v>1327</v>
      </c>
      <c r="K940" s="19" t="s">
        <v>1334</v>
      </c>
      <c r="L940" s="19" t="s">
        <v>4577</v>
      </c>
      <c r="M940" s="20" t="s">
        <v>1321</v>
      </c>
      <c r="N940" s="20" t="s">
        <v>1321</v>
      </c>
      <c r="O940" s="20" t="s">
        <v>1321</v>
      </c>
      <c r="P940" s="20">
        <v>3</v>
      </c>
      <c r="Q940" s="20" t="s">
        <v>1390</v>
      </c>
      <c r="R940" s="20" t="s">
        <v>1391</v>
      </c>
      <c r="S940" s="21">
        <v>14334627</v>
      </c>
      <c r="T940" s="21">
        <v>14334627</v>
      </c>
      <c r="U940" s="20" t="s">
        <v>1404</v>
      </c>
      <c r="V940" s="20" t="s">
        <v>1405</v>
      </c>
      <c r="W940" s="19" t="s">
        <v>78</v>
      </c>
      <c r="X940" s="19" t="s">
        <v>1438</v>
      </c>
      <c r="Y940" s="19" t="s">
        <v>1459</v>
      </c>
      <c r="Z940" s="19" t="s">
        <v>4965</v>
      </c>
      <c r="AA940" s="19" t="s">
        <v>1660</v>
      </c>
      <c r="AB940" s="19" t="s">
        <v>4981</v>
      </c>
      <c r="AC940" s="32">
        <v>14334627</v>
      </c>
      <c r="AD940" s="32">
        <v>0</v>
      </c>
      <c r="AE940" s="32">
        <v>0</v>
      </c>
      <c r="AF940" s="32">
        <v>4778209</v>
      </c>
      <c r="AG940" s="32">
        <v>0</v>
      </c>
      <c r="AH940" s="32">
        <v>4778209</v>
      </c>
      <c r="AI940" s="32">
        <v>0</v>
      </c>
      <c r="AJ940" s="32">
        <v>4778209</v>
      </c>
      <c r="AK940" s="32">
        <v>0</v>
      </c>
      <c r="AL940" s="32">
        <v>0</v>
      </c>
      <c r="AM940" s="32">
        <v>0</v>
      </c>
      <c r="AN940" s="32">
        <v>0</v>
      </c>
      <c r="AO940" s="32">
        <v>0</v>
      </c>
      <c r="AP940" s="32">
        <v>0</v>
      </c>
      <c r="AQ940" s="32">
        <v>0</v>
      </c>
      <c r="AR940" s="32">
        <v>0</v>
      </c>
      <c r="AS940" s="32">
        <v>0</v>
      </c>
      <c r="AT940" s="32">
        <v>0</v>
      </c>
      <c r="AU940" s="32">
        <v>0</v>
      </c>
      <c r="AV940" s="32">
        <v>0</v>
      </c>
      <c r="AW940" s="32">
        <v>0</v>
      </c>
      <c r="AX940" s="32">
        <v>0</v>
      </c>
      <c r="AY940" s="32">
        <v>0</v>
      </c>
      <c r="AZ940" s="32">
        <v>0</v>
      </c>
      <c r="BA940" s="30"/>
      <c r="BB940" s="30"/>
      <c r="BC940" s="30"/>
      <c r="BD940" s="30"/>
      <c r="BE940" s="10" t="str">
        <f t="shared" si="227"/>
        <v>OK</v>
      </c>
      <c r="BF940" s="10" t="str">
        <f t="shared" si="228"/>
        <v>OK</v>
      </c>
      <c r="BG940" s="4">
        <f t="shared" si="229"/>
        <v>0</v>
      </c>
      <c r="BH940" s="11">
        <f t="shared" si="230"/>
        <v>14334627</v>
      </c>
      <c r="BI940" s="11">
        <f t="shared" si="231"/>
        <v>14334627</v>
      </c>
      <c r="BJ940" s="4">
        <f t="shared" si="232"/>
        <v>0</v>
      </c>
      <c r="BK940" s="4">
        <f t="shared" si="233"/>
        <v>0</v>
      </c>
      <c r="BO940" s="12"/>
      <c r="BT940" s="36"/>
      <c r="BU940" s="36"/>
      <c r="BV940" s="36"/>
      <c r="BW940" s="36"/>
      <c r="BX940" s="36"/>
      <c r="BY940" s="36"/>
      <c r="BZ940" s="36"/>
      <c r="CA940" s="36"/>
    </row>
    <row r="941" spans="1:79" ht="128.25">
      <c r="A941" s="38" t="s">
        <v>3801</v>
      </c>
      <c r="B941" s="33" t="s">
        <v>4061</v>
      </c>
      <c r="C941" s="27" t="s">
        <v>259</v>
      </c>
      <c r="D941" s="27" t="s">
        <v>246</v>
      </c>
      <c r="E941" s="18" t="s">
        <v>3862</v>
      </c>
      <c r="F941" s="19" t="s">
        <v>3863</v>
      </c>
      <c r="G941" s="19" t="s">
        <v>3864</v>
      </c>
      <c r="H941" s="19" t="s">
        <v>3865</v>
      </c>
      <c r="I941" s="19">
        <v>80161501</v>
      </c>
      <c r="J941" s="19" t="s">
        <v>1327</v>
      </c>
      <c r="K941" s="19" t="s">
        <v>1334</v>
      </c>
      <c r="L941" s="19" t="s">
        <v>4576</v>
      </c>
      <c r="M941" s="20" t="s">
        <v>1321</v>
      </c>
      <c r="N941" s="20" t="s">
        <v>1321</v>
      </c>
      <c r="O941" s="20" t="s">
        <v>1321</v>
      </c>
      <c r="P941" s="20">
        <v>3</v>
      </c>
      <c r="Q941" s="20" t="s">
        <v>1390</v>
      </c>
      <c r="R941" s="20" t="s">
        <v>1391</v>
      </c>
      <c r="S941" s="21">
        <v>14334627</v>
      </c>
      <c r="T941" s="21">
        <v>14334627</v>
      </c>
      <c r="U941" s="20" t="s">
        <v>1404</v>
      </c>
      <c r="V941" s="20" t="s">
        <v>1405</v>
      </c>
      <c r="W941" s="19" t="s">
        <v>78</v>
      </c>
      <c r="X941" s="19" t="s">
        <v>1438</v>
      </c>
      <c r="Y941" s="19" t="s">
        <v>1459</v>
      </c>
      <c r="Z941" s="19" t="s">
        <v>4965</v>
      </c>
      <c r="AA941" s="19" t="s">
        <v>1660</v>
      </c>
      <c r="AB941" s="19" t="s">
        <v>4981</v>
      </c>
      <c r="AC941" s="32">
        <v>14334627</v>
      </c>
      <c r="AD941" s="32">
        <v>0</v>
      </c>
      <c r="AE941" s="32">
        <v>0</v>
      </c>
      <c r="AF941" s="32">
        <v>4778209</v>
      </c>
      <c r="AG941" s="32">
        <v>0</v>
      </c>
      <c r="AH941" s="32">
        <v>4778209</v>
      </c>
      <c r="AI941" s="32">
        <v>0</v>
      </c>
      <c r="AJ941" s="32">
        <v>4778209</v>
      </c>
      <c r="AK941" s="32">
        <v>0</v>
      </c>
      <c r="AL941" s="32">
        <v>0</v>
      </c>
      <c r="AM941" s="32">
        <v>0</v>
      </c>
      <c r="AN941" s="32">
        <v>0</v>
      </c>
      <c r="AO941" s="32">
        <v>0</v>
      </c>
      <c r="AP941" s="32">
        <v>0</v>
      </c>
      <c r="AQ941" s="32">
        <v>0</v>
      </c>
      <c r="AR941" s="32">
        <v>0</v>
      </c>
      <c r="AS941" s="32">
        <v>0</v>
      </c>
      <c r="AT941" s="32">
        <v>0</v>
      </c>
      <c r="AU941" s="32">
        <v>0</v>
      </c>
      <c r="AV941" s="32">
        <v>0</v>
      </c>
      <c r="AW941" s="32">
        <v>0</v>
      </c>
      <c r="AX941" s="32">
        <v>0</v>
      </c>
      <c r="AY941" s="32">
        <v>0</v>
      </c>
      <c r="AZ941" s="32">
        <v>0</v>
      </c>
      <c r="BA941" s="30"/>
      <c r="BB941" s="30"/>
      <c r="BC941" s="30"/>
      <c r="BD941" s="30"/>
      <c r="BE941" s="10" t="str">
        <f t="shared" si="227"/>
        <v>OK</v>
      </c>
      <c r="BF941" s="10" t="str">
        <f t="shared" si="228"/>
        <v>OK</v>
      </c>
      <c r="BG941" s="4">
        <f t="shared" si="229"/>
        <v>0</v>
      </c>
      <c r="BH941" s="11">
        <f t="shared" si="230"/>
        <v>14334627</v>
      </c>
      <c r="BI941" s="11">
        <f t="shared" si="231"/>
        <v>14334627</v>
      </c>
      <c r="BJ941" s="4">
        <f t="shared" si="232"/>
        <v>0</v>
      </c>
      <c r="BK941" s="4">
        <f t="shared" si="233"/>
        <v>0</v>
      </c>
      <c r="BO941" s="12"/>
      <c r="BT941" s="36"/>
      <c r="BU941" s="36"/>
      <c r="BV941" s="36"/>
      <c r="BW941" s="36"/>
      <c r="BX941" s="36"/>
      <c r="BY941" s="36"/>
      <c r="BZ941" s="36"/>
      <c r="CA941" s="36"/>
    </row>
    <row r="942" spans="1:79" ht="128.25">
      <c r="A942" s="38" t="s">
        <v>3801</v>
      </c>
      <c r="B942" s="33" t="s">
        <v>4060</v>
      </c>
      <c r="C942" s="27" t="s">
        <v>259</v>
      </c>
      <c r="D942" s="27" t="s">
        <v>246</v>
      </c>
      <c r="E942" s="18" t="s">
        <v>3862</v>
      </c>
      <c r="F942" s="19" t="s">
        <v>3863</v>
      </c>
      <c r="G942" s="19" t="s">
        <v>3864</v>
      </c>
      <c r="H942" s="19" t="s">
        <v>3865</v>
      </c>
      <c r="I942" s="19">
        <v>80161501</v>
      </c>
      <c r="J942" s="19" t="s">
        <v>1327</v>
      </c>
      <c r="K942" s="19" t="s">
        <v>1334</v>
      </c>
      <c r="L942" s="19" t="s">
        <v>4575</v>
      </c>
      <c r="M942" s="20" t="s">
        <v>1321</v>
      </c>
      <c r="N942" s="20" t="s">
        <v>1321</v>
      </c>
      <c r="O942" s="20" t="s">
        <v>1321</v>
      </c>
      <c r="P942" s="20">
        <v>3</v>
      </c>
      <c r="Q942" s="20" t="s">
        <v>1390</v>
      </c>
      <c r="R942" s="20" t="s">
        <v>1391</v>
      </c>
      <c r="S942" s="21">
        <v>12600000</v>
      </c>
      <c r="T942" s="21">
        <v>12600000</v>
      </c>
      <c r="U942" s="20" t="s">
        <v>1404</v>
      </c>
      <c r="V942" s="20" t="s">
        <v>1405</v>
      </c>
      <c r="W942" s="19" t="s">
        <v>78</v>
      </c>
      <c r="X942" s="19" t="s">
        <v>1438</v>
      </c>
      <c r="Y942" s="19" t="s">
        <v>1459</v>
      </c>
      <c r="Z942" s="19" t="s">
        <v>4956</v>
      </c>
      <c r="AA942" s="19" t="s">
        <v>1660</v>
      </c>
      <c r="AB942" s="19" t="s">
        <v>4981</v>
      </c>
      <c r="AC942" s="32">
        <v>12600000</v>
      </c>
      <c r="AD942" s="32">
        <v>0</v>
      </c>
      <c r="AE942" s="32">
        <v>0</v>
      </c>
      <c r="AF942" s="32">
        <v>4200000</v>
      </c>
      <c r="AG942" s="32">
        <v>0</v>
      </c>
      <c r="AH942" s="32">
        <v>4200000</v>
      </c>
      <c r="AI942" s="32">
        <v>0</v>
      </c>
      <c r="AJ942" s="32">
        <v>4200000</v>
      </c>
      <c r="AK942" s="32">
        <v>0</v>
      </c>
      <c r="AL942" s="32">
        <v>0</v>
      </c>
      <c r="AM942" s="32">
        <v>0</v>
      </c>
      <c r="AN942" s="32">
        <v>0</v>
      </c>
      <c r="AO942" s="32">
        <v>0</v>
      </c>
      <c r="AP942" s="32">
        <v>0</v>
      </c>
      <c r="AQ942" s="32">
        <v>0</v>
      </c>
      <c r="AR942" s="32">
        <v>0</v>
      </c>
      <c r="AS942" s="32">
        <v>0</v>
      </c>
      <c r="AT942" s="32">
        <v>0</v>
      </c>
      <c r="AU942" s="32">
        <v>0</v>
      </c>
      <c r="AV942" s="32">
        <v>0</v>
      </c>
      <c r="AW942" s="32">
        <v>0</v>
      </c>
      <c r="AX942" s="32">
        <v>0</v>
      </c>
      <c r="AY942" s="32">
        <v>0</v>
      </c>
      <c r="AZ942" s="32">
        <v>0</v>
      </c>
      <c r="BA942" s="30"/>
      <c r="BB942" s="30"/>
      <c r="BC942" s="30"/>
      <c r="BD942" s="30"/>
      <c r="BE942" s="10" t="str">
        <f t="shared" si="227"/>
        <v>OK</v>
      </c>
      <c r="BF942" s="10" t="str">
        <f t="shared" si="228"/>
        <v>OK</v>
      </c>
      <c r="BG942" s="4">
        <f t="shared" si="229"/>
        <v>0</v>
      </c>
      <c r="BH942" s="11">
        <f t="shared" si="230"/>
        <v>12600000</v>
      </c>
      <c r="BI942" s="11">
        <f t="shared" si="231"/>
        <v>12600000</v>
      </c>
      <c r="BJ942" s="4">
        <f t="shared" si="232"/>
        <v>0</v>
      </c>
      <c r="BK942" s="4">
        <f t="shared" si="233"/>
        <v>0</v>
      </c>
      <c r="BO942" s="12"/>
      <c r="BT942" s="36"/>
      <c r="BU942" s="36"/>
      <c r="BV942" s="36"/>
      <c r="BW942" s="36"/>
      <c r="BX942" s="36"/>
      <c r="BY942" s="36"/>
      <c r="BZ942" s="36"/>
      <c r="CA942" s="36"/>
    </row>
    <row r="943" spans="1:79" ht="128.25">
      <c r="A943" s="38" t="s">
        <v>3801</v>
      </c>
      <c r="B943" s="33" t="s">
        <v>4059</v>
      </c>
      <c r="C943" s="27" t="s">
        <v>259</v>
      </c>
      <c r="D943" s="27" t="s">
        <v>246</v>
      </c>
      <c r="E943" s="18" t="s">
        <v>3862</v>
      </c>
      <c r="F943" s="19" t="s">
        <v>3863</v>
      </c>
      <c r="G943" s="19" t="s">
        <v>3864</v>
      </c>
      <c r="H943" s="19" t="s">
        <v>3865</v>
      </c>
      <c r="I943" s="19">
        <v>80161501</v>
      </c>
      <c r="J943" s="19" t="s">
        <v>1327</v>
      </c>
      <c r="K943" s="19" t="s">
        <v>1334</v>
      </c>
      <c r="L943" s="19" t="s">
        <v>4574</v>
      </c>
      <c r="M943" s="20" t="s">
        <v>1321</v>
      </c>
      <c r="N943" s="20" t="s">
        <v>1321</v>
      </c>
      <c r="O943" s="20" t="s">
        <v>1321</v>
      </c>
      <c r="P943" s="20">
        <v>3</v>
      </c>
      <c r="Q943" s="20" t="s">
        <v>1390</v>
      </c>
      <c r="R943" s="20" t="s">
        <v>1391</v>
      </c>
      <c r="S943" s="21">
        <v>12600000</v>
      </c>
      <c r="T943" s="21">
        <v>12600000</v>
      </c>
      <c r="U943" s="20" t="s">
        <v>1404</v>
      </c>
      <c r="V943" s="20" t="s">
        <v>1405</v>
      </c>
      <c r="W943" s="19" t="s">
        <v>78</v>
      </c>
      <c r="X943" s="19" t="s">
        <v>1438</v>
      </c>
      <c r="Y943" s="19" t="s">
        <v>1459</v>
      </c>
      <c r="Z943" s="19" t="s">
        <v>4956</v>
      </c>
      <c r="AA943" s="19" t="s">
        <v>1660</v>
      </c>
      <c r="AB943" s="19" t="s">
        <v>4981</v>
      </c>
      <c r="AC943" s="32">
        <v>12600000</v>
      </c>
      <c r="AD943" s="32">
        <v>0</v>
      </c>
      <c r="AE943" s="32">
        <v>0</v>
      </c>
      <c r="AF943" s="32">
        <v>4200000</v>
      </c>
      <c r="AG943" s="32">
        <v>0</v>
      </c>
      <c r="AH943" s="32">
        <v>4200000</v>
      </c>
      <c r="AI943" s="32">
        <v>0</v>
      </c>
      <c r="AJ943" s="32">
        <v>4200000</v>
      </c>
      <c r="AK943" s="32">
        <v>0</v>
      </c>
      <c r="AL943" s="32">
        <v>0</v>
      </c>
      <c r="AM943" s="32">
        <v>0</v>
      </c>
      <c r="AN943" s="32">
        <v>0</v>
      </c>
      <c r="AO943" s="32">
        <v>0</v>
      </c>
      <c r="AP943" s="32">
        <v>0</v>
      </c>
      <c r="AQ943" s="32">
        <v>0</v>
      </c>
      <c r="AR943" s="32">
        <v>0</v>
      </c>
      <c r="AS943" s="32">
        <v>0</v>
      </c>
      <c r="AT943" s="32">
        <v>0</v>
      </c>
      <c r="AU943" s="32">
        <v>0</v>
      </c>
      <c r="AV943" s="32">
        <v>0</v>
      </c>
      <c r="AW943" s="32">
        <v>0</v>
      </c>
      <c r="AX943" s="32">
        <v>0</v>
      </c>
      <c r="AY943" s="32">
        <v>0</v>
      </c>
      <c r="AZ943" s="32">
        <v>0</v>
      </c>
      <c r="BA943" s="30"/>
      <c r="BB943" s="30"/>
      <c r="BC943" s="30"/>
      <c r="BD943" s="30"/>
      <c r="BE943" s="10" t="str">
        <f t="shared" si="227"/>
        <v>OK</v>
      </c>
      <c r="BF943" s="10" t="str">
        <f t="shared" si="228"/>
        <v>OK</v>
      </c>
      <c r="BG943" s="4">
        <f t="shared" si="229"/>
        <v>0</v>
      </c>
      <c r="BH943" s="11">
        <f t="shared" si="230"/>
        <v>12600000</v>
      </c>
      <c r="BI943" s="11">
        <f t="shared" si="231"/>
        <v>12600000</v>
      </c>
      <c r="BJ943" s="4">
        <f t="shared" si="232"/>
        <v>0</v>
      </c>
      <c r="BK943" s="4">
        <f t="shared" si="233"/>
        <v>0</v>
      </c>
      <c r="BO943" s="12"/>
      <c r="BT943" s="36"/>
      <c r="BU943" s="36"/>
      <c r="BV943" s="36"/>
      <c r="BW943" s="36"/>
      <c r="BX943" s="36"/>
      <c r="BY943" s="36"/>
      <c r="BZ943" s="36"/>
      <c r="CA943" s="36"/>
    </row>
    <row r="944" spans="1:79" ht="128.25">
      <c r="A944" s="38" t="s">
        <v>3801</v>
      </c>
      <c r="B944" s="33" t="s">
        <v>4058</v>
      </c>
      <c r="C944" s="27" t="s">
        <v>259</v>
      </c>
      <c r="D944" s="27" t="s">
        <v>246</v>
      </c>
      <c r="E944" s="18" t="s">
        <v>3862</v>
      </c>
      <c r="F944" s="19" t="s">
        <v>3863</v>
      </c>
      <c r="G944" s="19" t="s">
        <v>3864</v>
      </c>
      <c r="H944" s="19" t="s">
        <v>3865</v>
      </c>
      <c r="I944" s="19">
        <v>80161501</v>
      </c>
      <c r="J944" s="19" t="s">
        <v>1327</v>
      </c>
      <c r="K944" s="19" t="s">
        <v>1334</v>
      </c>
      <c r="L944" s="19" t="s">
        <v>4573</v>
      </c>
      <c r="M944" s="20" t="s">
        <v>1321</v>
      </c>
      <c r="N944" s="20" t="s">
        <v>1321</v>
      </c>
      <c r="O944" s="20" t="s">
        <v>1321</v>
      </c>
      <c r="P944" s="20">
        <v>3</v>
      </c>
      <c r="Q944" s="20" t="s">
        <v>1390</v>
      </c>
      <c r="R944" s="20" t="s">
        <v>1391</v>
      </c>
      <c r="S944" s="21">
        <v>12600000</v>
      </c>
      <c r="T944" s="21">
        <v>12600000</v>
      </c>
      <c r="U944" s="20" t="s">
        <v>1404</v>
      </c>
      <c r="V944" s="20" t="s">
        <v>1405</v>
      </c>
      <c r="W944" s="19" t="s">
        <v>78</v>
      </c>
      <c r="X944" s="19" t="s">
        <v>1438</v>
      </c>
      <c r="Y944" s="19" t="s">
        <v>1459</v>
      </c>
      <c r="Z944" s="19" t="s">
        <v>4956</v>
      </c>
      <c r="AA944" s="19" t="s">
        <v>1660</v>
      </c>
      <c r="AB944" s="19" t="s">
        <v>4981</v>
      </c>
      <c r="AC944" s="32">
        <v>12600000</v>
      </c>
      <c r="AD944" s="32">
        <v>0</v>
      </c>
      <c r="AE944" s="32">
        <v>0</v>
      </c>
      <c r="AF944" s="32">
        <v>4200000</v>
      </c>
      <c r="AG944" s="32">
        <v>0</v>
      </c>
      <c r="AH944" s="32">
        <v>4200000</v>
      </c>
      <c r="AI944" s="32">
        <v>0</v>
      </c>
      <c r="AJ944" s="32">
        <v>4200000</v>
      </c>
      <c r="AK944" s="32">
        <v>0</v>
      </c>
      <c r="AL944" s="32">
        <v>0</v>
      </c>
      <c r="AM944" s="32">
        <v>0</v>
      </c>
      <c r="AN944" s="32">
        <v>0</v>
      </c>
      <c r="AO944" s="32">
        <v>0</v>
      </c>
      <c r="AP944" s="32">
        <v>0</v>
      </c>
      <c r="AQ944" s="32">
        <v>0</v>
      </c>
      <c r="AR944" s="32">
        <v>0</v>
      </c>
      <c r="AS944" s="32">
        <v>0</v>
      </c>
      <c r="AT944" s="32">
        <v>0</v>
      </c>
      <c r="AU944" s="32">
        <v>0</v>
      </c>
      <c r="AV944" s="32">
        <v>0</v>
      </c>
      <c r="AW944" s="32">
        <v>0</v>
      </c>
      <c r="AX944" s="32">
        <v>0</v>
      </c>
      <c r="AY944" s="32">
        <v>0</v>
      </c>
      <c r="AZ944" s="32">
        <v>0</v>
      </c>
      <c r="BA944" s="30"/>
      <c r="BB944" s="30"/>
      <c r="BC944" s="30"/>
      <c r="BD944" s="30"/>
      <c r="BE944" s="10" t="str">
        <f t="shared" si="227"/>
        <v>OK</v>
      </c>
      <c r="BF944" s="10" t="str">
        <f t="shared" si="228"/>
        <v>OK</v>
      </c>
      <c r="BG944" s="4">
        <f t="shared" si="229"/>
        <v>0</v>
      </c>
      <c r="BH944" s="11">
        <f t="shared" si="230"/>
        <v>12600000</v>
      </c>
      <c r="BI944" s="11">
        <f t="shared" si="231"/>
        <v>12600000</v>
      </c>
      <c r="BJ944" s="4">
        <f t="shared" si="232"/>
        <v>0</v>
      </c>
      <c r="BK944" s="4">
        <f t="shared" si="233"/>
        <v>0</v>
      </c>
      <c r="BO944" s="12"/>
      <c r="BT944" s="36"/>
      <c r="BU944" s="36"/>
      <c r="BV944" s="36"/>
      <c r="BW944" s="36"/>
      <c r="BX944" s="36"/>
      <c r="BY944" s="36"/>
      <c r="BZ944" s="36"/>
      <c r="CA944" s="36"/>
    </row>
    <row r="945" spans="1:79" ht="128.25">
      <c r="A945" s="38" t="s">
        <v>3801</v>
      </c>
      <c r="B945" s="33" t="s">
        <v>4057</v>
      </c>
      <c r="C945" s="27" t="s">
        <v>259</v>
      </c>
      <c r="D945" s="27" t="s">
        <v>246</v>
      </c>
      <c r="E945" s="18" t="s">
        <v>3862</v>
      </c>
      <c r="F945" s="19" t="s">
        <v>3863</v>
      </c>
      <c r="G945" s="19" t="s">
        <v>3864</v>
      </c>
      <c r="H945" s="19" t="s">
        <v>3865</v>
      </c>
      <c r="I945" s="19">
        <v>80161501</v>
      </c>
      <c r="J945" s="19" t="s">
        <v>1327</v>
      </c>
      <c r="K945" s="19" t="s">
        <v>1334</v>
      </c>
      <c r="L945" s="19" t="s">
        <v>4572</v>
      </c>
      <c r="M945" s="20" t="s">
        <v>1321</v>
      </c>
      <c r="N945" s="20" t="s">
        <v>1321</v>
      </c>
      <c r="O945" s="20" t="s">
        <v>1321</v>
      </c>
      <c r="P945" s="20">
        <v>3</v>
      </c>
      <c r="Q945" s="20" t="s">
        <v>1390</v>
      </c>
      <c r="R945" s="20" t="s">
        <v>1391</v>
      </c>
      <c r="S945" s="21">
        <v>12600000</v>
      </c>
      <c r="T945" s="21">
        <v>12600000</v>
      </c>
      <c r="U945" s="20" t="s">
        <v>1404</v>
      </c>
      <c r="V945" s="20" t="s">
        <v>1405</v>
      </c>
      <c r="W945" s="19" t="s">
        <v>78</v>
      </c>
      <c r="X945" s="19" t="s">
        <v>1438</v>
      </c>
      <c r="Y945" s="19" t="s">
        <v>1459</v>
      </c>
      <c r="Z945" s="19" t="s">
        <v>4956</v>
      </c>
      <c r="AA945" s="19" t="s">
        <v>1660</v>
      </c>
      <c r="AB945" s="19" t="s">
        <v>4981</v>
      </c>
      <c r="AC945" s="32">
        <v>12600000</v>
      </c>
      <c r="AD945" s="32">
        <v>0</v>
      </c>
      <c r="AE945" s="32">
        <v>0</v>
      </c>
      <c r="AF945" s="32">
        <v>4200000</v>
      </c>
      <c r="AG945" s="32">
        <v>0</v>
      </c>
      <c r="AH945" s="32">
        <v>4200000</v>
      </c>
      <c r="AI945" s="32">
        <v>0</v>
      </c>
      <c r="AJ945" s="32">
        <v>4200000</v>
      </c>
      <c r="AK945" s="32">
        <v>0</v>
      </c>
      <c r="AL945" s="32">
        <v>0</v>
      </c>
      <c r="AM945" s="32">
        <v>0</v>
      </c>
      <c r="AN945" s="32">
        <v>0</v>
      </c>
      <c r="AO945" s="32">
        <v>0</v>
      </c>
      <c r="AP945" s="32">
        <v>0</v>
      </c>
      <c r="AQ945" s="32">
        <v>0</v>
      </c>
      <c r="AR945" s="32">
        <v>0</v>
      </c>
      <c r="AS945" s="32">
        <v>0</v>
      </c>
      <c r="AT945" s="32">
        <v>0</v>
      </c>
      <c r="AU945" s="32">
        <v>0</v>
      </c>
      <c r="AV945" s="32">
        <v>0</v>
      </c>
      <c r="AW945" s="32">
        <v>0</v>
      </c>
      <c r="AX945" s="32">
        <v>0</v>
      </c>
      <c r="AY945" s="32">
        <v>0</v>
      </c>
      <c r="AZ945" s="32">
        <v>0</v>
      </c>
      <c r="BA945" s="30"/>
      <c r="BB945" s="30"/>
      <c r="BC945" s="30"/>
      <c r="BD945" s="30"/>
      <c r="BE945" s="10" t="str">
        <f t="shared" si="227"/>
        <v>OK</v>
      </c>
      <c r="BF945" s="10" t="str">
        <f t="shared" si="228"/>
        <v>OK</v>
      </c>
      <c r="BG945" s="4">
        <f t="shared" si="229"/>
        <v>0</v>
      </c>
      <c r="BH945" s="11">
        <f t="shared" si="230"/>
        <v>12600000</v>
      </c>
      <c r="BI945" s="11">
        <f t="shared" si="231"/>
        <v>12600000</v>
      </c>
      <c r="BJ945" s="4">
        <f t="shared" si="232"/>
        <v>0</v>
      </c>
      <c r="BK945" s="4">
        <f t="shared" si="233"/>
        <v>0</v>
      </c>
      <c r="BO945" s="12"/>
      <c r="BT945" s="36"/>
      <c r="BU945" s="36"/>
      <c r="BV945" s="36"/>
      <c r="BW945" s="36"/>
      <c r="BX945" s="36"/>
      <c r="BY945" s="36"/>
      <c r="BZ945" s="36"/>
      <c r="CA945" s="36"/>
    </row>
    <row r="946" spans="1:79" ht="128.25">
      <c r="A946" s="38" t="s">
        <v>3801</v>
      </c>
      <c r="B946" s="33" t="s">
        <v>4056</v>
      </c>
      <c r="C946" s="27" t="s">
        <v>259</v>
      </c>
      <c r="D946" s="27" t="s">
        <v>246</v>
      </c>
      <c r="E946" s="18" t="s">
        <v>3862</v>
      </c>
      <c r="F946" s="19" t="s">
        <v>3863</v>
      </c>
      <c r="G946" s="19" t="s">
        <v>3864</v>
      </c>
      <c r="H946" s="19" t="s">
        <v>3865</v>
      </c>
      <c r="I946" s="19">
        <v>80161501</v>
      </c>
      <c r="J946" s="19" t="s">
        <v>1327</v>
      </c>
      <c r="K946" s="19" t="s">
        <v>1334</v>
      </c>
      <c r="L946" s="19" t="s">
        <v>4571</v>
      </c>
      <c r="M946" s="20" t="s">
        <v>1321</v>
      </c>
      <c r="N946" s="20" t="s">
        <v>1321</v>
      </c>
      <c r="O946" s="20" t="s">
        <v>1321</v>
      </c>
      <c r="P946" s="20">
        <v>3</v>
      </c>
      <c r="Q946" s="20" t="s">
        <v>1390</v>
      </c>
      <c r="R946" s="20" t="s">
        <v>1391</v>
      </c>
      <c r="S946" s="21">
        <v>12600000</v>
      </c>
      <c r="T946" s="21">
        <v>12600000</v>
      </c>
      <c r="U946" s="20" t="s">
        <v>1404</v>
      </c>
      <c r="V946" s="20" t="s">
        <v>1405</v>
      </c>
      <c r="W946" s="19" t="s">
        <v>78</v>
      </c>
      <c r="X946" s="19" t="s">
        <v>1438</v>
      </c>
      <c r="Y946" s="19" t="s">
        <v>1459</v>
      </c>
      <c r="Z946" s="19" t="s">
        <v>4956</v>
      </c>
      <c r="AA946" s="19" t="s">
        <v>1660</v>
      </c>
      <c r="AB946" s="19" t="s">
        <v>4981</v>
      </c>
      <c r="AC946" s="32">
        <v>12600000</v>
      </c>
      <c r="AD946" s="32">
        <v>0</v>
      </c>
      <c r="AE946" s="32">
        <v>0</v>
      </c>
      <c r="AF946" s="32">
        <v>4200000</v>
      </c>
      <c r="AG946" s="32">
        <v>0</v>
      </c>
      <c r="AH946" s="32">
        <v>4200000</v>
      </c>
      <c r="AI946" s="32">
        <v>0</v>
      </c>
      <c r="AJ946" s="32">
        <v>4200000</v>
      </c>
      <c r="AK946" s="32">
        <v>0</v>
      </c>
      <c r="AL946" s="32">
        <v>0</v>
      </c>
      <c r="AM946" s="32">
        <v>0</v>
      </c>
      <c r="AN946" s="32">
        <v>0</v>
      </c>
      <c r="AO946" s="32">
        <v>0</v>
      </c>
      <c r="AP946" s="32">
        <v>0</v>
      </c>
      <c r="AQ946" s="32">
        <v>0</v>
      </c>
      <c r="AR946" s="32">
        <v>0</v>
      </c>
      <c r="AS946" s="32">
        <v>0</v>
      </c>
      <c r="AT946" s="32">
        <v>0</v>
      </c>
      <c r="AU946" s="32">
        <v>0</v>
      </c>
      <c r="AV946" s="32">
        <v>0</v>
      </c>
      <c r="AW946" s="32">
        <v>0</v>
      </c>
      <c r="AX946" s="32">
        <v>0</v>
      </c>
      <c r="AY946" s="32">
        <v>0</v>
      </c>
      <c r="AZ946" s="32">
        <v>0</v>
      </c>
      <c r="BA946" s="30"/>
      <c r="BB946" s="30"/>
      <c r="BC946" s="30"/>
      <c r="BD946" s="30"/>
      <c r="BE946" s="10" t="str">
        <f t="shared" si="227"/>
        <v>OK</v>
      </c>
      <c r="BF946" s="10" t="str">
        <f t="shared" si="228"/>
        <v>OK</v>
      </c>
      <c r="BG946" s="4">
        <f t="shared" si="229"/>
        <v>0</v>
      </c>
      <c r="BH946" s="11">
        <f t="shared" si="230"/>
        <v>12600000</v>
      </c>
      <c r="BI946" s="11">
        <f t="shared" si="231"/>
        <v>12600000</v>
      </c>
      <c r="BJ946" s="4">
        <f t="shared" si="232"/>
        <v>0</v>
      </c>
      <c r="BK946" s="4">
        <f t="shared" si="233"/>
        <v>0</v>
      </c>
      <c r="BO946" s="12"/>
      <c r="BT946" s="36"/>
      <c r="BU946" s="36"/>
      <c r="BV946" s="36"/>
      <c r="BW946" s="36"/>
      <c r="BX946" s="36"/>
      <c r="BY946" s="36"/>
      <c r="BZ946" s="36"/>
      <c r="CA946" s="36"/>
    </row>
    <row r="947" spans="1:79" ht="128.25">
      <c r="A947" s="38" t="s">
        <v>3801</v>
      </c>
      <c r="B947" s="33" t="s">
        <v>4055</v>
      </c>
      <c r="C947" s="27" t="s">
        <v>259</v>
      </c>
      <c r="D947" s="27" t="s">
        <v>246</v>
      </c>
      <c r="E947" s="18" t="s">
        <v>3862</v>
      </c>
      <c r="F947" s="19" t="s">
        <v>3863</v>
      </c>
      <c r="G947" s="19" t="s">
        <v>3864</v>
      </c>
      <c r="H947" s="19" t="s">
        <v>3865</v>
      </c>
      <c r="I947" s="19">
        <v>80161501</v>
      </c>
      <c r="J947" s="19" t="s">
        <v>1327</v>
      </c>
      <c r="K947" s="19" t="s">
        <v>1334</v>
      </c>
      <c r="L947" s="19" t="s">
        <v>4570</v>
      </c>
      <c r="M947" s="20" t="s">
        <v>1321</v>
      </c>
      <c r="N947" s="20" t="s">
        <v>1321</v>
      </c>
      <c r="O947" s="20" t="s">
        <v>1321</v>
      </c>
      <c r="P947" s="20">
        <v>3</v>
      </c>
      <c r="Q947" s="20" t="s">
        <v>1390</v>
      </c>
      <c r="R947" s="20" t="s">
        <v>1391</v>
      </c>
      <c r="S947" s="21">
        <v>12600000</v>
      </c>
      <c r="T947" s="21">
        <v>12600000</v>
      </c>
      <c r="U947" s="20" t="s">
        <v>1404</v>
      </c>
      <c r="V947" s="20" t="s">
        <v>1405</v>
      </c>
      <c r="W947" s="19" t="s">
        <v>78</v>
      </c>
      <c r="X947" s="19" t="s">
        <v>1438</v>
      </c>
      <c r="Y947" s="19" t="s">
        <v>1459</v>
      </c>
      <c r="Z947" s="19" t="s">
        <v>4956</v>
      </c>
      <c r="AA947" s="19" t="s">
        <v>1660</v>
      </c>
      <c r="AB947" s="19" t="s">
        <v>4981</v>
      </c>
      <c r="AC947" s="32">
        <v>12600000</v>
      </c>
      <c r="AD947" s="32">
        <v>0</v>
      </c>
      <c r="AE947" s="32">
        <v>0</v>
      </c>
      <c r="AF947" s="32">
        <v>4200000</v>
      </c>
      <c r="AG947" s="32">
        <v>0</v>
      </c>
      <c r="AH947" s="32">
        <v>4200000</v>
      </c>
      <c r="AI947" s="32">
        <v>0</v>
      </c>
      <c r="AJ947" s="32">
        <v>4200000</v>
      </c>
      <c r="AK947" s="32">
        <v>0</v>
      </c>
      <c r="AL947" s="32">
        <v>0</v>
      </c>
      <c r="AM947" s="32">
        <v>0</v>
      </c>
      <c r="AN947" s="32">
        <v>0</v>
      </c>
      <c r="AO947" s="32">
        <v>0</v>
      </c>
      <c r="AP947" s="32">
        <v>0</v>
      </c>
      <c r="AQ947" s="32">
        <v>0</v>
      </c>
      <c r="AR947" s="32">
        <v>0</v>
      </c>
      <c r="AS947" s="32">
        <v>0</v>
      </c>
      <c r="AT947" s="32">
        <v>0</v>
      </c>
      <c r="AU947" s="32">
        <v>0</v>
      </c>
      <c r="AV947" s="32">
        <v>0</v>
      </c>
      <c r="AW947" s="32">
        <v>0</v>
      </c>
      <c r="AX947" s="32">
        <v>0</v>
      </c>
      <c r="AY947" s="32">
        <v>0</v>
      </c>
      <c r="AZ947" s="32">
        <v>0</v>
      </c>
      <c r="BA947" s="30"/>
      <c r="BB947" s="30"/>
      <c r="BC947" s="30"/>
      <c r="BD947" s="30"/>
      <c r="BE947" s="10" t="str">
        <f t="shared" si="227"/>
        <v>OK</v>
      </c>
      <c r="BF947" s="10" t="str">
        <f t="shared" si="228"/>
        <v>OK</v>
      </c>
      <c r="BG947" s="4">
        <f t="shared" si="229"/>
        <v>0</v>
      </c>
      <c r="BH947" s="11">
        <f t="shared" si="230"/>
        <v>12600000</v>
      </c>
      <c r="BI947" s="11">
        <f t="shared" si="231"/>
        <v>12600000</v>
      </c>
      <c r="BJ947" s="4">
        <f t="shared" si="232"/>
        <v>0</v>
      </c>
      <c r="BK947" s="4">
        <f t="shared" si="233"/>
        <v>0</v>
      </c>
      <c r="BO947" s="12"/>
      <c r="BT947" s="36"/>
      <c r="BU947" s="36"/>
      <c r="BV947" s="36"/>
      <c r="BW947" s="36"/>
      <c r="BX947" s="36"/>
      <c r="BY947" s="36"/>
      <c r="BZ947" s="36"/>
      <c r="CA947" s="36"/>
    </row>
    <row r="948" spans="1:79" ht="128.25">
      <c r="A948" s="38" t="s">
        <v>3801</v>
      </c>
      <c r="B948" s="33" t="s">
        <v>4054</v>
      </c>
      <c r="C948" s="27" t="s">
        <v>259</v>
      </c>
      <c r="D948" s="27" t="s">
        <v>246</v>
      </c>
      <c r="E948" s="18" t="s">
        <v>3862</v>
      </c>
      <c r="F948" s="19" t="s">
        <v>3863</v>
      </c>
      <c r="G948" s="19" t="s">
        <v>3864</v>
      </c>
      <c r="H948" s="19" t="s">
        <v>3865</v>
      </c>
      <c r="I948" s="19">
        <v>80161501</v>
      </c>
      <c r="J948" s="19" t="s">
        <v>1327</v>
      </c>
      <c r="K948" s="19" t="s">
        <v>1334</v>
      </c>
      <c r="L948" s="19" t="s">
        <v>4569</v>
      </c>
      <c r="M948" s="20" t="s">
        <v>1321</v>
      </c>
      <c r="N948" s="20" t="s">
        <v>1321</v>
      </c>
      <c r="O948" s="20" t="s">
        <v>1321</v>
      </c>
      <c r="P948" s="20">
        <v>3</v>
      </c>
      <c r="Q948" s="20" t="s">
        <v>1390</v>
      </c>
      <c r="R948" s="20" t="s">
        <v>1391</v>
      </c>
      <c r="S948" s="21">
        <v>12600000</v>
      </c>
      <c r="T948" s="21">
        <v>12600000</v>
      </c>
      <c r="U948" s="20" t="s">
        <v>1404</v>
      </c>
      <c r="V948" s="20" t="s">
        <v>1405</v>
      </c>
      <c r="W948" s="19" t="s">
        <v>78</v>
      </c>
      <c r="X948" s="19" t="s">
        <v>1438</v>
      </c>
      <c r="Y948" s="19" t="s">
        <v>1459</v>
      </c>
      <c r="Z948" s="19" t="s">
        <v>4956</v>
      </c>
      <c r="AA948" s="19" t="s">
        <v>1660</v>
      </c>
      <c r="AB948" s="19" t="s">
        <v>4981</v>
      </c>
      <c r="AC948" s="32">
        <v>12600000</v>
      </c>
      <c r="AD948" s="32">
        <v>0</v>
      </c>
      <c r="AE948" s="32">
        <v>0</v>
      </c>
      <c r="AF948" s="32">
        <v>4200000</v>
      </c>
      <c r="AG948" s="32">
        <v>0</v>
      </c>
      <c r="AH948" s="32">
        <v>4200000</v>
      </c>
      <c r="AI948" s="32">
        <v>0</v>
      </c>
      <c r="AJ948" s="32">
        <v>4200000</v>
      </c>
      <c r="AK948" s="32">
        <v>0</v>
      </c>
      <c r="AL948" s="32">
        <v>0</v>
      </c>
      <c r="AM948" s="32">
        <v>0</v>
      </c>
      <c r="AN948" s="32">
        <v>0</v>
      </c>
      <c r="AO948" s="32">
        <v>0</v>
      </c>
      <c r="AP948" s="32">
        <v>0</v>
      </c>
      <c r="AQ948" s="32">
        <v>0</v>
      </c>
      <c r="AR948" s="32">
        <v>0</v>
      </c>
      <c r="AS948" s="32">
        <v>0</v>
      </c>
      <c r="AT948" s="32">
        <v>0</v>
      </c>
      <c r="AU948" s="32">
        <v>0</v>
      </c>
      <c r="AV948" s="32">
        <v>0</v>
      </c>
      <c r="AW948" s="32">
        <v>0</v>
      </c>
      <c r="AX948" s="32">
        <v>0</v>
      </c>
      <c r="AY948" s="32">
        <v>0</v>
      </c>
      <c r="AZ948" s="32">
        <v>0</v>
      </c>
      <c r="BA948" s="30"/>
      <c r="BB948" s="30"/>
      <c r="BC948" s="30"/>
      <c r="BD948" s="30"/>
      <c r="BE948" s="10" t="str">
        <f t="shared" si="227"/>
        <v>OK</v>
      </c>
      <c r="BF948" s="10" t="str">
        <f t="shared" si="228"/>
        <v>OK</v>
      </c>
      <c r="BG948" s="4">
        <f t="shared" si="229"/>
        <v>0</v>
      </c>
      <c r="BH948" s="11">
        <f t="shared" si="230"/>
        <v>12600000</v>
      </c>
      <c r="BI948" s="11">
        <f t="shared" si="231"/>
        <v>12600000</v>
      </c>
      <c r="BJ948" s="4">
        <f t="shared" si="232"/>
        <v>0</v>
      </c>
      <c r="BK948" s="4">
        <f t="shared" si="233"/>
        <v>0</v>
      </c>
      <c r="BO948" s="12"/>
      <c r="BT948" s="36"/>
      <c r="BU948" s="36"/>
      <c r="BV948" s="36"/>
      <c r="BW948" s="36"/>
      <c r="BX948" s="36"/>
      <c r="BY948" s="36"/>
      <c r="BZ948" s="36"/>
      <c r="CA948" s="36"/>
    </row>
    <row r="949" spans="1:79" ht="128.25">
      <c r="A949" s="38" t="s">
        <v>3801</v>
      </c>
      <c r="B949" s="33" t="s">
        <v>4053</v>
      </c>
      <c r="C949" s="27" t="s">
        <v>259</v>
      </c>
      <c r="D949" s="27" t="s">
        <v>246</v>
      </c>
      <c r="E949" s="18" t="s">
        <v>3862</v>
      </c>
      <c r="F949" s="19" t="s">
        <v>3863</v>
      </c>
      <c r="G949" s="19" t="s">
        <v>3864</v>
      </c>
      <c r="H949" s="19" t="s">
        <v>3865</v>
      </c>
      <c r="I949" s="19">
        <v>80161501</v>
      </c>
      <c r="J949" s="19" t="s">
        <v>1327</v>
      </c>
      <c r="K949" s="19" t="s">
        <v>1334</v>
      </c>
      <c r="L949" s="19" t="s">
        <v>4568</v>
      </c>
      <c r="M949" s="20" t="s">
        <v>1321</v>
      </c>
      <c r="N949" s="20" t="s">
        <v>1321</v>
      </c>
      <c r="O949" s="20" t="s">
        <v>1321</v>
      </c>
      <c r="P949" s="20">
        <v>3</v>
      </c>
      <c r="Q949" s="20" t="s">
        <v>1390</v>
      </c>
      <c r="R949" s="20" t="s">
        <v>1391</v>
      </c>
      <c r="S949" s="21">
        <v>12600000</v>
      </c>
      <c r="T949" s="21">
        <v>12600000</v>
      </c>
      <c r="U949" s="20" t="s">
        <v>1404</v>
      </c>
      <c r="V949" s="20" t="s">
        <v>1405</v>
      </c>
      <c r="W949" s="19" t="s">
        <v>78</v>
      </c>
      <c r="X949" s="19" t="s">
        <v>1438</v>
      </c>
      <c r="Y949" s="19" t="s">
        <v>1459</v>
      </c>
      <c r="Z949" s="19" t="s">
        <v>4956</v>
      </c>
      <c r="AA949" s="19" t="s">
        <v>1660</v>
      </c>
      <c r="AB949" s="19" t="s">
        <v>4981</v>
      </c>
      <c r="AC949" s="32">
        <v>12600000</v>
      </c>
      <c r="AD949" s="32">
        <v>0</v>
      </c>
      <c r="AE949" s="32">
        <v>0</v>
      </c>
      <c r="AF949" s="32">
        <v>4200000</v>
      </c>
      <c r="AG949" s="32">
        <v>0</v>
      </c>
      <c r="AH949" s="32">
        <v>4200000</v>
      </c>
      <c r="AI949" s="32">
        <v>0</v>
      </c>
      <c r="AJ949" s="32">
        <v>4200000</v>
      </c>
      <c r="AK949" s="32">
        <v>0</v>
      </c>
      <c r="AL949" s="32">
        <v>0</v>
      </c>
      <c r="AM949" s="32">
        <v>0</v>
      </c>
      <c r="AN949" s="32">
        <v>0</v>
      </c>
      <c r="AO949" s="32">
        <v>0</v>
      </c>
      <c r="AP949" s="32">
        <v>0</v>
      </c>
      <c r="AQ949" s="32">
        <v>0</v>
      </c>
      <c r="AR949" s="32">
        <v>0</v>
      </c>
      <c r="AS949" s="32">
        <v>0</v>
      </c>
      <c r="AT949" s="32">
        <v>0</v>
      </c>
      <c r="AU949" s="32">
        <v>0</v>
      </c>
      <c r="AV949" s="32">
        <v>0</v>
      </c>
      <c r="AW949" s="32">
        <v>0</v>
      </c>
      <c r="AX949" s="32">
        <v>0</v>
      </c>
      <c r="AY949" s="32">
        <v>0</v>
      </c>
      <c r="AZ949" s="32">
        <v>0</v>
      </c>
      <c r="BA949" s="30"/>
      <c r="BB949" s="30"/>
      <c r="BC949" s="30"/>
      <c r="BD949" s="30"/>
      <c r="BE949" s="10" t="str">
        <f t="shared" si="227"/>
        <v>OK</v>
      </c>
      <c r="BF949" s="10" t="str">
        <f t="shared" si="228"/>
        <v>OK</v>
      </c>
      <c r="BG949" s="4">
        <f t="shared" si="229"/>
        <v>0</v>
      </c>
      <c r="BH949" s="11">
        <f t="shared" si="230"/>
        <v>12600000</v>
      </c>
      <c r="BI949" s="11">
        <f t="shared" si="231"/>
        <v>12600000</v>
      </c>
      <c r="BJ949" s="4">
        <f t="shared" si="232"/>
        <v>0</v>
      </c>
      <c r="BK949" s="4">
        <f t="shared" si="233"/>
        <v>0</v>
      </c>
      <c r="BO949" s="12"/>
      <c r="BT949" s="36"/>
      <c r="BU949" s="36"/>
      <c r="BV949" s="36"/>
      <c r="BW949" s="36"/>
      <c r="BX949" s="36"/>
      <c r="BY949" s="36"/>
      <c r="BZ949" s="36"/>
      <c r="CA949" s="36"/>
    </row>
    <row r="950" spans="1:79" ht="142.5">
      <c r="A950" s="38" t="s">
        <v>3801</v>
      </c>
      <c r="B950" s="33" t="s">
        <v>4052</v>
      </c>
      <c r="C950" s="27" t="s">
        <v>259</v>
      </c>
      <c r="D950" s="27" t="s">
        <v>246</v>
      </c>
      <c r="E950" s="18" t="s">
        <v>3862</v>
      </c>
      <c r="F950" s="19" t="s">
        <v>3863</v>
      </c>
      <c r="G950" s="19" t="s">
        <v>3864</v>
      </c>
      <c r="H950" s="19" t="s">
        <v>3865</v>
      </c>
      <c r="I950" s="19">
        <v>80161501</v>
      </c>
      <c r="J950" s="19" t="s">
        <v>1327</v>
      </c>
      <c r="K950" s="19" t="s">
        <v>1334</v>
      </c>
      <c r="L950" s="19" t="s">
        <v>4567</v>
      </c>
      <c r="M950" s="20" t="s">
        <v>1321</v>
      </c>
      <c r="N950" s="20" t="s">
        <v>1321</v>
      </c>
      <c r="O950" s="20" t="s">
        <v>1321</v>
      </c>
      <c r="P950" s="20">
        <v>3</v>
      </c>
      <c r="Q950" s="20" t="s">
        <v>1390</v>
      </c>
      <c r="R950" s="20" t="s">
        <v>1391</v>
      </c>
      <c r="S950" s="21">
        <v>14175000</v>
      </c>
      <c r="T950" s="21">
        <v>14175000</v>
      </c>
      <c r="U950" s="20" t="s">
        <v>1404</v>
      </c>
      <c r="V950" s="20" t="s">
        <v>1405</v>
      </c>
      <c r="W950" s="19" t="s">
        <v>78</v>
      </c>
      <c r="X950" s="19" t="s">
        <v>1438</v>
      </c>
      <c r="Y950" s="19" t="s">
        <v>1459</v>
      </c>
      <c r="Z950" s="19" t="s">
        <v>4955</v>
      </c>
      <c r="AA950" s="19" t="s">
        <v>1660</v>
      </c>
      <c r="AB950" s="19" t="s">
        <v>4981</v>
      </c>
      <c r="AC950" s="32">
        <v>14175000</v>
      </c>
      <c r="AD950" s="32">
        <v>0</v>
      </c>
      <c r="AE950" s="32">
        <v>0</v>
      </c>
      <c r="AF950" s="32">
        <v>4725000</v>
      </c>
      <c r="AG950" s="32">
        <v>0</v>
      </c>
      <c r="AH950" s="32">
        <v>4725000</v>
      </c>
      <c r="AI950" s="32">
        <v>0</v>
      </c>
      <c r="AJ950" s="32">
        <v>4725000</v>
      </c>
      <c r="AK950" s="32">
        <v>0</v>
      </c>
      <c r="AL950" s="32">
        <v>0</v>
      </c>
      <c r="AM950" s="32">
        <v>0</v>
      </c>
      <c r="AN950" s="32">
        <v>0</v>
      </c>
      <c r="AO950" s="32">
        <v>0</v>
      </c>
      <c r="AP950" s="32">
        <v>0</v>
      </c>
      <c r="AQ950" s="32">
        <v>0</v>
      </c>
      <c r="AR950" s="32">
        <v>0</v>
      </c>
      <c r="AS950" s="32">
        <v>0</v>
      </c>
      <c r="AT950" s="32">
        <v>0</v>
      </c>
      <c r="AU950" s="32">
        <v>0</v>
      </c>
      <c r="AV950" s="32">
        <v>0</v>
      </c>
      <c r="AW950" s="32">
        <v>0</v>
      </c>
      <c r="AX950" s="32">
        <v>0</v>
      </c>
      <c r="AY950" s="32">
        <v>0</v>
      </c>
      <c r="AZ950" s="32">
        <v>0</v>
      </c>
      <c r="BA950" s="30"/>
      <c r="BB950" s="30"/>
      <c r="BC950" s="30"/>
      <c r="BD950" s="30"/>
      <c r="BE950" s="10" t="str">
        <f t="shared" si="227"/>
        <v>OK</v>
      </c>
      <c r="BF950" s="10" t="str">
        <f t="shared" si="228"/>
        <v>OK</v>
      </c>
      <c r="BG950" s="4">
        <f t="shared" si="229"/>
        <v>0</v>
      </c>
      <c r="BH950" s="11">
        <f t="shared" si="230"/>
        <v>14175000</v>
      </c>
      <c r="BI950" s="11">
        <f t="shared" si="231"/>
        <v>14175000</v>
      </c>
      <c r="BJ950" s="4">
        <f t="shared" si="232"/>
        <v>0</v>
      </c>
      <c r="BK950" s="4">
        <f t="shared" si="233"/>
        <v>0</v>
      </c>
      <c r="BO950" s="12"/>
      <c r="BT950" s="36"/>
      <c r="BU950" s="36"/>
      <c r="BV950" s="36"/>
      <c r="BW950" s="36"/>
      <c r="BX950" s="36"/>
      <c r="BY950" s="36"/>
      <c r="BZ950" s="36"/>
      <c r="CA950" s="36"/>
    </row>
    <row r="951" spans="1:79" ht="114">
      <c r="A951" s="38" t="s">
        <v>3801</v>
      </c>
      <c r="B951" s="33" t="s">
        <v>4051</v>
      </c>
      <c r="C951" s="27" t="s">
        <v>259</v>
      </c>
      <c r="D951" s="27" t="s">
        <v>246</v>
      </c>
      <c r="E951" s="18" t="s">
        <v>3862</v>
      </c>
      <c r="F951" s="19" t="s">
        <v>3863</v>
      </c>
      <c r="G951" s="19" t="s">
        <v>3864</v>
      </c>
      <c r="H951" s="19" t="s">
        <v>3865</v>
      </c>
      <c r="I951" s="19">
        <v>80161501</v>
      </c>
      <c r="J951" s="19" t="s">
        <v>1327</v>
      </c>
      <c r="K951" s="19" t="s">
        <v>1334</v>
      </c>
      <c r="L951" s="19" t="s">
        <v>4566</v>
      </c>
      <c r="M951" s="20" t="s">
        <v>265</v>
      </c>
      <c r="N951" s="20" t="s">
        <v>265</v>
      </c>
      <c r="O951" s="20" t="s">
        <v>265</v>
      </c>
      <c r="P951" s="20">
        <v>5</v>
      </c>
      <c r="Q951" s="20" t="s">
        <v>1390</v>
      </c>
      <c r="R951" s="20" t="s">
        <v>1391</v>
      </c>
      <c r="S951" s="21">
        <v>15050280</v>
      </c>
      <c r="T951" s="21">
        <v>15050280</v>
      </c>
      <c r="U951" s="20" t="s">
        <v>1404</v>
      </c>
      <c r="V951" s="20" t="s">
        <v>1405</v>
      </c>
      <c r="W951" s="19" t="s">
        <v>78</v>
      </c>
      <c r="X951" s="19" t="s">
        <v>1438</v>
      </c>
      <c r="Y951" s="19" t="s">
        <v>1459</v>
      </c>
      <c r="Z951" s="19" t="s">
        <v>4952</v>
      </c>
      <c r="AA951" s="19" t="s">
        <v>1660</v>
      </c>
      <c r="AB951" s="19" t="s">
        <v>1896</v>
      </c>
      <c r="AC951" s="32">
        <v>0</v>
      </c>
      <c r="AD951" s="32">
        <v>0</v>
      </c>
      <c r="AE951" s="32">
        <v>15050280</v>
      </c>
      <c r="AF951" s="32">
        <v>0</v>
      </c>
      <c r="AG951" s="32">
        <v>0</v>
      </c>
      <c r="AH951" s="32">
        <v>3010056</v>
      </c>
      <c r="AI951" s="32">
        <v>0</v>
      </c>
      <c r="AJ951" s="32">
        <v>3010056</v>
      </c>
      <c r="AK951" s="32">
        <v>0</v>
      </c>
      <c r="AL951" s="32">
        <v>3010056</v>
      </c>
      <c r="AM951" s="32">
        <v>0</v>
      </c>
      <c r="AN951" s="32">
        <v>3010056</v>
      </c>
      <c r="AO951" s="32">
        <v>0</v>
      </c>
      <c r="AP951" s="32">
        <v>3010056</v>
      </c>
      <c r="AQ951" s="32">
        <v>0</v>
      </c>
      <c r="AR951" s="32">
        <v>0</v>
      </c>
      <c r="AS951" s="32">
        <v>0</v>
      </c>
      <c r="AT951" s="32">
        <v>0</v>
      </c>
      <c r="AU951" s="32">
        <v>0</v>
      </c>
      <c r="AV951" s="32">
        <v>0</v>
      </c>
      <c r="AW951" s="32">
        <v>0</v>
      </c>
      <c r="AX951" s="32">
        <v>0</v>
      </c>
      <c r="AY951" s="32">
        <v>0</v>
      </c>
      <c r="AZ951" s="32">
        <v>0</v>
      </c>
      <c r="BA951" s="30"/>
      <c r="BB951" s="30"/>
      <c r="BC951" s="30"/>
      <c r="BD951" s="30"/>
      <c r="BE951" s="10" t="str">
        <f t="shared" si="227"/>
        <v>OK</v>
      </c>
      <c r="BF951" s="10" t="str">
        <f t="shared" si="228"/>
        <v>OK</v>
      </c>
      <c r="BG951" s="4">
        <f t="shared" si="229"/>
        <v>0</v>
      </c>
      <c r="BH951" s="11">
        <f t="shared" si="230"/>
        <v>15050280</v>
      </c>
      <c r="BI951" s="11">
        <f t="shared" si="231"/>
        <v>15050280</v>
      </c>
      <c r="BJ951" s="4">
        <f t="shared" si="232"/>
        <v>0</v>
      </c>
      <c r="BK951" s="4">
        <f t="shared" si="233"/>
        <v>0</v>
      </c>
      <c r="BO951" s="12"/>
      <c r="BT951" s="36"/>
      <c r="BU951" s="36"/>
      <c r="BV951" s="36"/>
      <c r="BW951" s="36"/>
      <c r="BX951" s="36"/>
      <c r="BY951" s="36"/>
      <c r="BZ951" s="36"/>
      <c r="CA951" s="36"/>
    </row>
    <row r="952" spans="1:79" ht="128.25">
      <c r="A952" s="38" t="s">
        <v>3801</v>
      </c>
      <c r="B952" s="33" t="s">
        <v>4050</v>
      </c>
      <c r="C952" s="27" t="s">
        <v>259</v>
      </c>
      <c r="D952" s="27" t="s">
        <v>246</v>
      </c>
      <c r="E952" s="18" t="s">
        <v>3862</v>
      </c>
      <c r="F952" s="19" t="s">
        <v>3863</v>
      </c>
      <c r="G952" s="19" t="s">
        <v>3864</v>
      </c>
      <c r="H952" s="19" t="s">
        <v>3865</v>
      </c>
      <c r="I952" s="19">
        <v>80161501</v>
      </c>
      <c r="J952" s="19" t="s">
        <v>1327</v>
      </c>
      <c r="K952" s="19" t="s">
        <v>1334</v>
      </c>
      <c r="L952" s="19" t="s">
        <v>4565</v>
      </c>
      <c r="M952" s="20" t="s">
        <v>265</v>
      </c>
      <c r="N952" s="20" t="s">
        <v>265</v>
      </c>
      <c r="O952" s="20" t="s">
        <v>265</v>
      </c>
      <c r="P952" s="20">
        <v>5</v>
      </c>
      <c r="Q952" s="20" t="s">
        <v>1390</v>
      </c>
      <c r="R952" s="20" t="s">
        <v>1391</v>
      </c>
      <c r="S952" s="21">
        <v>37590020</v>
      </c>
      <c r="T952" s="21">
        <v>37590020</v>
      </c>
      <c r="U952" s="20" t="s">
        <v>1404</v>
      </c>
      <c r="V952" s="20" t="s">
        <v>1405</v>
      </c>
      <c r="W952" s="19" t="s">
        <v>78</v>
      </c>
      <c r="X952" s="19" t="s">
        <v>1438</v>
      </c>
      <c r="Y952" s="19" t="s">
        <v>1459</v>
      </c>
      <c r="Z952" s="19" t="s">
        <v>4972</v>
      </c>
      <c r="AA952" s="19" t="s">
        <v>1660</v>
      </c>
      <c r="AB952" s="19" t="s">
        <v>1896</v>
      </c>
      <c r="AC952" s="32">
        <v>0</v>
      </c>
      <c r="AD952" s="32">
        <v>0</v>
      </c>
      <c r="AE952" s="32">
        <v>37590020</v>
      </c>
      <c r="AF952" s="32">
        <v>0</v>
      </c>
      <c r="AG952" s="32">
        <v>0</v>
      </c>
      <c r="AH952" s="32">
        <v>7518004</v>
      </c>
      <c r="AI952" s="32">
        <v>0</v>
      </c>
      <c r="AJ952" s="32">
        <v>7518004</v>
      </c>
      <c r="AK952" s="32">
        <v>0</v>
      </c>
      <c r="AL952" s="32">
        <v>7518004</v>
      </c>
      <c r="AM952" s="32">
        <v>0</v>
      </c>
      <c r="AN952" s="32">
        <v>7518004</v>
      </c>
      <c r="AO952" s="32">
        <v>0</v>
      </c>
      <c r="AP952" s="32">
        <v>7518004</v>
      </c>
      <c r="AQ952" s="32">
        <v>0</v>
      </c>
      <c r="AR952" s="32">
        <v>0</v>
      </c>
      <c r="AS952" s="32">
        <v>0</v>
      </c>
      <c r="AT952" s="32">
        <v>0</v>
      </c>
      <c r="AU952" s="32">
        <v>0</v>
      </c>
      <c r="AV952" s="32">
        <v>0</v>
      </c>
      <c r="AW952" s="32">
        <v>0</v>
      </c>
      <c r="AX952" s="32">
        <v>0</v>
      </c>
      <c r="AY952" s="32">
        <v>0</v>
      </c>
      <c r="AZ952" s="32">
        <v>0</v>
      </c>
      <c r="BA952" s="30"/>
      <c r="BB952" s="30"/>
      <c r="BC952" s="30"/>
      <c r="BD952" s="30"/>
      <c r="BE952" s="10" t="str">
        <f t="shared" si="227"/>
        <v>OK</v>
      </c>
      <c r="BF952" s="10" t="str">
        <f t="shared" si="228"/>
        <v>OK</v>
      </c>
      <c r="BG952" s="4">
        <f t="shared" si="229"/>
        <v>0</v>
      </c>
      <c r="BH952" s="11">
        <f t="shared" si="230"/>
        <v>37590020</v>
      </c>
      <c r="BI952" s="11">
        <f t="shared" si="231"/>
        <v>37590020</v>
      </c>
      <c r="BJ952" s="4">
        <f t="shared" si="232"/>
        <v>0</v>
      </c>
      <c r="BK952" s="4">
        <f t="shared" si="233"/>
        <v>0</v>
      </c>
      <c r="BO952" s="12"/>
      <c r="BT952" s="36"/>
      <c r="BU952" s="36"/>
      <c r="BV952" s="36"/>
      <c r="BW952" s="36"/>
      <c r="BX952" s="36"/>
      <c r="BY952" s="36"/>
      <c r="BZ952" s="36"/>
      <c r="CA952" s="36"/>
    </row>
    <row r="953" spans="1:79" ht="99.75">
      <c r="A953" s="38" t="s">
        <v>3801</v>
      </c>
      <c r="B953" s="33" t="s">
        <v>4049</v>
      </c>
      <c r="C953" s="27" t="s">
        <v>259</v>
      </c>
      <c r="D953" s="27" t="s">
        <v>246</v>
      </c>
      <c r="E953" s="18" t="s">
        <v>3862</v>
      </c>
      <c r="F953" s="19" t="s">
        <v>3863</v>
      </c>
      <c r="G953" s="19" t="s">
        <v>3864</v>
      </c>
      <c r="H953" s="19" t="s">
        <v>3865</v>
      </c>
      <c r="I953" s="19">
        <v>80161501</v>
      </c>
      <c r="J953" s="19" t="s">
        <v>1327</v>
      </c>
      <c r="K953" s="19" t="s">
        <v>1334</v>
      </c>
      <c r="L953" s="19" t="s">
        <v>4564</v>
      </c>
      <c r="M953" s="20" t="s">
        <v>265</v>
      </c>
      <c r="N953" s="20" t="s">
        <v>265</v>
      </c>
      <c r="O953" s="20" t="s">
        <v>265</v>
      </c>
      <c r="P953" s="20">
        <v>6</v>
      </c>
      <c r="Q953" s="20" t="s">
        <v>1390</v>
      </c>
      <c r="R953" s="20" t="s">
        <v>1391</v>
      </c>
      <c r="S953" s="21">
        <v>62192172</v>
      </c>
      <c r="T953" s="21">
        <v>62192172</v>
      </c>
      <c r="U953" s="20" t="s">
        <v>1404</v>
      </c>
      <c r="V953" s="20" t="s">
        <v>1405</v>
      </c>
      <c r="W953" s="19" t="s">
        <v>78</v>
      </c>
      <c r="X953" s="19" t="s">
        <v>1438</v>
      </c>
      <c r="Y953" s="19" t="s">
        <v>1459</v>
      </c>
      <c r="Z953" s="19" t="s">
        <v>4967</v>
      </c>
      <c r="AA953" s="19" t="s">
        <v>1660</v>
      </c>
      <c r="AB953" s="19" t="s">
        <v>1896</v>
      </c>
      <c r="AC953" s="32">
        <v>0</v>
      </c>
      <c r="AD953" s="32">
        <v>0</v>
      </c>
      <c r="AE953" s="32">
        <v>62192172</v>
      </c>
      <c r="AF953" s="32">
        <v>0</v>
      </c>
      <c r="AG953" s="32">
        <v>0</v>
      </c>
      <c r="AH953" s="32">
        <v>10365362</v>
      </c>
      <c r="AI953" s="32">
        <v>0</v>
      </c>
      <c r="AJ953" s="32">
        <v>10365362</v>
      </c>
      <c r="AK953" s="32">
        <v>0</v>
      </c>
      <c r="AL953" s="32">
        <v>10365362</v>
      </c>
      <c r="AM953" s="32">
        <v>0</v>
      </c>
      <c r="AN953" s="32">
        <v>10365362</v>
      </c>
      <c r="AO953" s="32">
        <v>0</v>
      </c>
      <c r="AP953" s="32">
        <v>10365362</v>
      </c>
      <c r="AQ953" s="32">
        <v>0</v>
      </c>
      <c r="AR953" s="32">
        <v>10365362</v>
      </c>
      <c r="AS953" s="32">
        <v>0</v>
      </c>
      <c r="AT953" s="32">
        <v>0</v>
      </c>
      <c r="AU953" s="32">
        <v>0</v>
      </c>
      <c r="AV953" s="32">
        <v>0</v>
      </c>
      <c r="AW953" s="32">
        <v>0</v>
      </c>
      <c r="AX953" s="32">
        <v>0</v>
      </c>
      <c r="AY953" s="32">
        <v>0</v>
      </c>
      <c r="AZ953" s="32">
        <v>0</v>
      </c>
      <c r="BA953" s="30"/>
      <c r="BB953" s="30"/>
      <c r="BC953" s="30"/>
      <c r="BD953" s="30"/>
      <c r="BE953" s="10" t="str">
        <f t="shared" si="227"/>
        <v>OK</v>
      </c>
      <c r="BF953" s="10" t="str">
        <f t="shared" si="228"/>
        <v>OK</v>
      </c>
      <c r="BG953" s="4">
        <f t="shared" si="229"/>
        <v>0</v>
      </c>
      <c r="BH953" s="11">
        <f t="shared" si="230"/>
        <v>62192172</v>
      </c>
      <c r="BI953" s="11">
        <f t="shared" si="231"/>
        <v>62192172</v>
      </c>
      <c r="BJ953" s="4">
        <f t="shared" si="232"/>
        <v>0</v>
      </c>
      <c r="BK953" s="4">
        <f t="shared" si="233"/>
        <v>0</v>
      </c>
      <c r="BO953" s="12"/>
      <c r="BT953" s="36"/>
      <c r="BU953" s="36"/>
      <c r="BV953" s="36"/>
      <c r="BW953" s="36"/>
      <c r="BX953" s="36"/>
      <c r="BY953" s="36"/>
      <c r="BZ953" s="36"/>
      <c r="CA953" s="36"/>
    </row>
    <row r="954" spans="1:79" ht="114">
      <c r="A954" s="38" t="s">
        <v>3801</v>
      </c>
      <c r="B954" s="33" t="s">
        <v>4048</v>
      </c>
      <c r="C954" s="27" t="s">
        <v>259</v>
      </c>
      <c r="D954" s="27" t="s">
        <v>246</v>
      </c>
      <c r="E954" s="18" t="s">
        <v>3862</v>
      </c>
      <c r="F954" s="19" t="s">
        <v>3863</v>
      </c>
      <c r="G954" s="19" t="s">
        <v>3864</v>
      </c>
      <c r="H954" s="19" t="s">
        <v>3865</v>
      </c>
      <c r="I954" s="19">
        <v>80161501</v>
      </c>
      <c r="J954" s="19" t="s">
        <v>1327</v>
      </c>
      <c r="K954" s="19" t="s">
        <v>1334</v>
      </c>
      <c r="L954" s="19" t="s">
        <v>4563</v>
      </c>
      <c r="M954" s="20" t="s">
        <v>265</v>
      </c>
      <c r="N954" s="20" t="s">
        <v>265</v>
      </c>
      <c r="O954" s="20" t="s">
        <v>265</v>
      </c>
      <c r="P954" s="20">
        <v>4</v>
      </c>
      <c r="Q954" s="20" t="s">
        <v>1390</v>
      </c>
      <c r="R954" s="20" t="s">
        <v>1391</v>
      </c>
      <c r="S954" s="21">
        <v>19112836</v>
      </c>
      <c r="T954" s="21">
        <v>19112836</v>
      </c>
      <c r="U954" s="20" t="s">
        <v>1404</v>
      </c>
      <c r="V954" s="20" t="s">
        <v>1405</v>
      </c>
      <c r="W954" s="19" t="s">
        <v>78</v>
      </c>
      <c r="X954" s="19" t="s">
        <v>1438</v>
      </c>
      <c r="Y954" s="19" t="s">
        <v>1459</v>
      </c>
      <c r="Z954" s="19" t="s">
        <v>4953</v>
      </c>
      <c r="AA954" s="19" t="s">
        <v>1660</v>
      </c>
      <c r="AB954" s="19" t="s">
        <v>1896</v>
      </c>
      <c r="AC954" s="32">
        <v>0</v>
      </c>
      <c r="AD954" s="32">
        <v>0</v>
      </c>
      <c r="AE954" s="32">
        <v>19112836</v>
      </c>
      <c r="AF954" s="32">
        <v>0</v>
      </c>
      <c r="AG954" s="32">
        <v>0</v>
      </c>
      <c r="AH954" s="32">
        <v>4778209</v>
      </c>
      <c r="AI954" s="32">
        <v>0</v>
      </c>
      <c r="AJ954" s="32">
        <v>4778209</v>
      </c>
      <c r="AK954" s="32">
        <v>0</v>
      </c>
      <c r="AL954" s="32">
        <v>4778209</v>
      </c>
      <c r="AM954" s="32">
        <v>0</v>
      </c>
      <c r="AN954" s="32">
        <v>4778209</v>
      </c>
      <c r="AO954" s="32">
        <v>0</v>
      </c>
      <c r="AP954" s="32">
        <v>0</v>
      </c>
      <c r="AQ954" s="32">
        <v>0</v>
      </c>
      <c r="AR954" s="32">
        <v>0</v>
      </c>
      <c r="AS954" s="32">
        <v>0</v>
      </c>
      <c r="AT954" s="32">
        <v>0</v>
      </c>
      <c r="AU954" s="32">
        <v>0</v>
      </c>
      <c r="AV954" s="32">
        <v>0</v>
      </c>
      <c r="AW954" s="32">
        <v>0</v>
      </c>
      <c r="AX954" s="32">
        <v>0</v>
      </c>
      <c r="AY954" s="32">
        <v>0</v>
      </c>
      <c r="AZ954" s="32">
        <v>0</v>
      </c>
      <c r="BA954" s="30"/>
      <c r="BB954" s="30"/>
      <c r="BC954" s="30"/>
      <c r="BD954" s="30"/>
      <c r="BE954" s="10" t="str">
        <f t="shared" si="227"/>
        <v>OK</v>
      </c>
      <c r="BF954" s="10" t="str">
        <f t="shared" si="228"/>
        <v>OK</v>
      </c>
      <c r="BG954" s="4">
        <f t="shared" si="229"/>
        <v>0</v>
      </c>
      <c r="BH954" s="11">
        <f t="shared" si="230"/>
        <v>19112836</v>
      </c>
      <c r="BI954" s="11">
        <f t="shared" si="231"/>
        <v>19112836</v>
      </c>
      <c r="BJ954" s="4">
        <f t="shared" si="232"/>
        <v>0</v>
      </c>
      <c r="BK954" s="4">
        <f t="shared" si="233"/>
        <v>0</v>
      </c>
      <c r="BO954" s="12"/>
      <c r="BT954" s="36"/>
      <c r="BU954" s="36"/>
      <c r="BV954" s="36"/>
      <c r="BW954" s="36"/>
      <c r="BX954" s="36"/>
      <c r="BY954" s="36"/>
      <c r="BZ954" s="36"/>
      <c r="CA954" s="36"/>
    </row>
    <row r="955" spans="1:79" ht="99.75">
      <c r="A955" s="38" t="s">
        <v>3801</v>
      </c>
      <c r="B955" s="33" t="s">
        <v>4047</v>
      </c>
      <c r="C955" s="27" t="s">
        <v>259</v>
      </c>
      <c r="D955" s="27" t="s">
        <v>246</v>
      </c>
      <c r="E955" s="18" t="s">
        <v>3862</v>
      </c>
      <c r="F955" s="19" t="s">
        <v>3863</v>
      </c>
      <c r="G955" s="19" t="s">
        <v>3864</v>
      </c>
      <c r="H955" s="19" t="s">
        <v>3865</v>
      </c>
      <c r="I955" s="19">
        <v>80161501</v>
      </c>
      <c r="J955" s="19" t="s">
        <v>1327</v>
      </c>
      <c r="K955" s="19" t="s">
        <v>1334</v>
      </c>
      <c r="L955" s="19" t="s">
        <v>4562</v>
      </c>
      <c r="M955" s="20" t="s">
        <v>265</v>
      </c>
      <c r="N955" s="20" t="s">
        <v>265</v>
      </c>
      <c r="O955" s="20" t="s">
        <v>265</v>
      </c>
      <c r="P955" s="20">
        <v>4</v>
      </c>
      <c r="Q955" s="20" t="s">
        <v>1390</v>
      </c>
      <c r="R955" s="20" t="s">
        <v>1391</v>
      </c>
      <c r="S955" s="21">
        <v>16060968</v>
      </c>
      <c r="T955" s="21">
        <v>16060968</v>
      </c>
      <c r="U955" s="20" t="s">
        <v>1404</v>
      </c>
      <c r="V955" s="20" t="s">
        <v>1405</v>
      </c>
      <c r="W955" s="19" t="s">
        <v>78</v>
      </c>
      <c r="X955" s="19" t="s">
        <v>1438</v>
      </c>
      <c r="Y955" s="19" t="s">
        <v>1459</v>
      </c>
      <c r="Z955" s="19" t="s">
        <v>4953</v>
      </c>
      <c r="AA955" s="19" t="s">
        <v>1660</v>
      </c>
      <c r="AB955" s="19" t="s">
        <v>1896</v>
      </c>
      <c r="AC955" s="32">
        <v>0</v>
      </c>
      <c r="AD955" s="32">
        <v>0</v>
      </c>
      <c r="AE955" s="32">
        <v>16060968</v>
      </c>
      <c r="AF955" s="32">
        <v>0</v>
      </c>
      <c r="AG955" s="32">
        <v>0</v>
      </c>
      <c r="AH955" s="32">
        <v>4015242</v>
      </c>
      <c r="AI955" s="32">
        <v>0</v>
      </c>
      <c r="AJ955" s="32">
        <v>4015242</v>
      </c>
      <c r="AK955" s="32">
        <v>0</v>
      </c>
      <c r="AL955" s="32">
        <v>4015242</v>
      </c>
      <c r="AM955" s="32">
        <v>0</v>
      </c>
      <c r="AN955" s="32">
        <v>4015242</v>
      </c>
      <c r="AO955" s="32">
        <v>0</v>
      </c>
      <c r="AP955" s="32">
        <v>0</v>
      </c>
      <c r="AQ955" s="32">
        <v>0</v>
      </c>
      <c r="AR955" s="32">
        <v>0</v>
      </c>
      <c r="AS955" s="32">
        <v>0</v>
      </c>
      <c r="AT955" s="32">
        <v>0</v>
      </c>
      <c r="AU955" s="32">
        <v>0</v>
      </c>
      <c r="AV955" s="32">
        <v>0</v>
      </c>
      <c r="AW955" s="32">
        <v>0</v>
      </c>
      <c r="AX955" s="32">
        <v>0</v>
      </c>
      <c r="AY955" s="32">
        <v>0</v>
      </c>
      <c r="AZ955" s="32">
        <v>0</v>
      </c>
      <c r="BA955" s="30"/>
      <c r="BB955" s="30"/>
      <c r="BC955" s="30"/>
      <c r="BD955" s="30"/>
      <c r="BE955" s="10" t="str">
        <f t="shared" si="227"/>
        <v>OK</v>
      </c>
      <c r="BF955" s="10" t="str">
        <f t="shared" si="228"/>
        <v>OK</v>
      </c>
      <c r="BG955" s="4">
        <f t="shared" si="229"/>
        <v>0</v>
      </c>
      <c r="BH955" s="11">
        <f t="shared" si="230"/>
        <v>16060968</v>
      </c>
      <c r="BI955" s="11">
        <f t="shared" si="231"/>
        <v>16060968</v>
      </c>
      <c r="BJ955" s="4">
        <f t="shared" si="232"/>
        <v>0</v>
      </c>
      <c r="BK955" s="4">
        <f t="shared" si="233"/>
        <v>0</v>
      </c>
      <c r="BO955" s="12"/>
      <c r="BT955" s="36"/>
      <c r="BU955" s="36"/>
      <c r="BV955" s="36"/>
      <c r="BW955" s="36"/>
      <c r="BX955" s="36"/>
      <c r="BY955" s="36"/>
      <c r="BZ955" s="36"/>
      <c r="CA955" s="36"/>
    </row>
    <row r="956" spans="1:79" ht="99.75">
      <c r="A956" s="38" t="s">
        <v>3801</v>
      </c>
      <c r="B956" s="33" t="s">
        <v>4046</v>
      </c>
      <c r="C956" s="27" t="s">
        <v>259</v>
      </c>
      <c r="D956" s="27" t="s">
        <v>246</v>
      </c>
      <c r="E956" s="18" t="s">
        <v>3862</v>
      </c>
      <c r="F956" s="19" t="s">
        <v>3863</v>
      </c>
      <c r="G956" s="19" t="s">
        <v>3864</v>
      </c>
      <c r="H956" s="19" t="s">
        <v>3865</v>
      </c>
      <c r="I956" s="19">
        <v>80161501</v>
      </c>
      <c r="J956" s="19" t="s">
        <v>1327</v>
      </c>
      <c r="K956" s="19" t="s">
        <v>1334</v>
      </c>
      <c r="L956" s="19" t="s">
        <v>4561</v>
      </c>
      <c r="M956" s="20" t="s">
        <v>1321</v>
      </c>
      <c r="N956" s="20" t="s">
        <v>1321</v>
      </c>
      <c r="O956" s="20" t="s">
        <v>1321</v>
      </c>
      <c r="P956" s="20">
        <v>5</v>
      </c>
      <c r="Q956" s="20" t="s">
        <v>1390</v>
      </c>
      <c r="R956" s="20" t="s">
        <v>1391</v>
      </c>
      <c r="S956" s="21">
        <v>21532655</v>
      </c>
      <c r="T956" s="21">
        <v>21532655</v>
      </c>
      <c r="U956" s="20" t="s">
        <v>1404</v>
      </c>
      <c r="V956" s="20" t="s">
        <v>1405</v>
      </c>
      <c r="W956" s="19" t="s">
        <v>78</v>
      </c>
      <c r="X956" s="19" t="s">
        <v>1438</v>
      </c>
      <c r="Y956" s="19" t="s">
        <v>1459</v>
      </c>
      <c r="Z956" s="19" t="s">
        <v>4968</v>
      </c>
      <c r="AA956" s="19" t="s">
        <v>1660</v>
      </c>
      <c r="AB956" s="19" t="s">
        <v>1896</v>
      </c>
      <c r="AC956" s="32">
        <v>21532655</v>
      </c>
      <c r="AD956" s="32">
        <v>0</v>
      </c>
      <c r="AE956" s="32">
        <v>0</v>
      </c>
      <c r="AF956" s="32">
        <v>4306531</v>
      </c>
      <c r="AG956" s="32">
        <v>0</v>
      </c>
      <c r="AH956" s="32">
        <v>4306531</v>
      </c>
      <c r="AI956" s="32">
        <v>0</v>
      </c>
      <c r="AJ956" s="32">
        <v>4306531</v>
      </c>
      <c r="AK956" s="32">
        <v>0</v>
      </c>
      <c r="AL956" s="32">
        <v>4306531</v>
      </c>
      <c r="AM956" s="32">
        <v>0</v>
      </c>
      <c r="AN956" s="32">
        <v>4306531</v>
      </c>
      <c r="AO956" s="32">
        <v>0</v>
      </c>
      <c r="AP956" s="32">
        <v>0</v>
      </c>
      <c r="AQ956" s="32">
        <v>0</v>
      </c>
      <c r="AR956" s="32">
        <v>0</v>
      </c>
      <c r="AS956" s="32">
        <v>0</v>
      </c>
      <c r="AT956" s="32">
        <v>0</v>
      </c>
      <c r="AU956" s="32">
        <v>0</v>
      </c>
      <c r="AV956" s="32">
        <v>0</v>
      </c>
      <c r="AW956" s="32">
        <v>0</v>
      </c>
      <c r="AX956" s="32">
        <v>0</v>
      </c>
      <c r="AY956" s="32">
        <v>0</v>
      </c>
      <c r="AZ956" s="32">
        <v>0</v>
      </c>
      <c r="BA956" s="30"/>
      <c r="BB956" s="30"/>
      <c r="BC956" s="30"/>
      <c r="BD956" s="30"/>
      <c r="BE956" s="10" t="str">
        <f t="shared" si="227"/>
        <v>OK</v>
      </c>
      <c r="BF956" s="10" t="str">
        <f t="shared" si="228"/>
        <v>OK</v>
      </c>
      <c r="BG956" s="4">
        <f t="shared" si="229"/>
        <v>0</v>
      </c>
      <c r="BH956" s="11">
        <f t="shared" si="230"/>
        <v>21532655</v>
      </c>
      <c r="BI956" s="11">
        <f t="shared" si="231"/>
        <v>21532655</v>
      </c>
      <c r="BJ956" s="4">
        <f t="shared" si="232"/>
        <v>0</v>
      </c>
      <c r="BK956" s="4">
        <f t="shared" si="233"/>
        <v>0</v>
      </c>
      <c r="BO956" s="12"/>
      <c r="BT956" s="36"/>
      <c r="BU956" s="36"/>
      <c r="BV956" s="36"/>
      <c r="BW956" s="36"/>
      <c r="BX956" s="36"/>
      <c r="BY956" s="36"/>
      <c r="BZ956" s="36"/>
      <c r="CA956" s="36"/>
    </row>
    <row r="957" spans="1:79" ht="99.75">
      <c r="A957" s="38" t="s">
        <v>3801</v>
      </c>
      <c r="B957" s="33" t="s">
        <v>4045</v>
      </c>
      <c r="C957" s="27" t="s">
        <v>259</v>
      </c>
      <c r="D957" s="27" t="s">
        <v>246</v>
      </c>
      <c r="E957" s="18" t="s">
        <v>3862</v>
      </c>
      <c r="F957" s="19" t="s">
        <v>3863</v>
      </c>
      <c r="G957" s="19" t="s">
        <v>3864</v>
      </c>
      <c r="H957" s="19" t="s">
        <v>3865</v>
      </c>
      <c r="I957" s="19">
        <v>80161501</v>
      </c>
      <c r="J957" s="19" t="s">
        <v>1327</v>
      </c>
      <c r="K957" s="19" t="s">
        <v>1334</v>
      </c>
      <c r="L957" s="19" t="s">
        <v>4560</v>
      </c>
      <c r="M957" s="20" t="s">
        <v>1321</v>
      </c>
      <c r="N957" s="20" t="s">
        <v>1321</v>
      </c>
      <c r="O957" s="20" t="s">
        <v>1321</v>
      </c>
      <c r="P957" s="20">
        <v>6</v>
      </c>
      <c r="Q957" s="20" t="s">
        <v>1390</v>
      </c>
      <c r="R957" s="20" t="s">
        <v>1391</v>
      </c>
      <c r="S957" s="21">
        <v>18060336</v>
      </c>
      <c r="T957" s="21">
        <v>18060336</v>
      </c>
      <c r="U957" s="20" t="s">
        <v>1404</v>
      </c>
      <c r="V957" s="20" t="s">
        <v>1405</v>
      </c>
      <c r="W957" s="19" t="s">
        <v>78</v>
      </c>
      <c r="X957" s="19" t="s">
        <v>1438</v>
      </c>
      <c r="Y957" s="19" t="s">
        <v>1459</v>
      </c>
      <c r="Z957" s="19" t="s">
        <v>4969</v>
      </c>
      <c r="AA957" s="19" t="s">
        <v>1660</v>
      </c>
      <c r="AB957" s="19" t="s">
        <v>1896</v>
      </c>
      <c r="AC957" s="32">
        <v>18060336</v>
      </c>
      <c r="AD957" s="32">
        <v>0</v>
      </c>
      <c r="AE957" s="32">
        <v>0</v>
      </c>
      <c r="AF957" s="32">
        <v>3010056</v>
      </c>
      <c r="AG957" s="32">
        <v>0</v>
      </c>
      <c r="AH957" s="32">
        <v>3010056</v>
      </c>
      <c r="AI957" s="32">
        <v>0</v>
      </c>
      <c r="AJ957" s="32">
        <v>3010056</v>
      </c>
      <c r="AK957" s="32">
        <v>0</v>
      </c>
      <c r="AL957" s="32">
        <v>3010056</v>
      </c>
      <c r="AM957" s="32">
        <v>0</v>
      </c>
      <c r="AN957" s="32">
        <v>3010056</v>
      </c>
      <c r="AO957" s="32">
        <v>0</v>
      </c>
      <c r="AP957" s="32">
        <v>3010056</v>
      </c>
      <c r="AQ957" s="32">
        <v>0</v>
      </c>
      <c r="AR957" s="32">
        <v>0</v>
      </c>
      <c r="AS957" s="32">
        <v>0</v>
      </c>
      <c r="AT957" s="32">
        <v>0</v>
      </c>
      <c r="AU957" s="32">
        <v>0</v>
      </c>
      <c r="AV957" s="32">
        <v>0</v>
      </c>
      <c r="AW957" s="32">
        <v>0</v>
      </c>
      <c r="AX957" s="32">
        <v>0</v>
      </c>
      <c r="AY957" s="32">
        <v>0</v>
      </c>
      <c r="AZ957" s="32">
        <v>0</v>
      </c>
      <c r="BA957" s="30"/>
      <c r="BB957" s="30"/>
      <c r="BC957" s="30"/>
      <c r="BD957" s="30"/>
      <c r="BE957" s="10" t="str">
        <f t="shared" si="227"/>
        <v>OK</v>
      </c>
      <c r="BF957" s="10" t="str">
        <f t="shared" si="228"/>
        <v>OK</v>
      </c>
      <c r="BG957" s="4">
        <f t="shared" si="229"/>
        <v>0</v>
      </c>
      <c r="BH957" s="11">
        <f t="shared" si="230"/>
        <v>18060336</v>
      </c>
      <c r="BI957" s="11">
        <f t="shared" si="231"/>
        <v>18060336</v>
      </c>
      <c r="BJ957" s="4">
        <f t="shared" si="232"/>
        <v>0</v>
      </c>
      <c r="BK957" s="4">
        <f t="shared" si="233"/>
        <v>0</v>
      </c>
      <c r="BO957" s="12"/>
      <c r="BT957" s="36"/>
      <c r="BU957" s="36"/>
      <c r="BV957" s="36"/>
      <c r="BW957" s="36"/>
      <c r="BX957" s="36"/>
      <c r="BY957" s="36"/>
      <c r="BZ957" s="36"/>
      <c r="CA957" s="36"/>
    </row>
    <row r="958" spans="1:79" ht="99.75">
      <c r="A958" s="38" t="s">
        <v>3801</v>
      </c>
      <c r="B958" s="33" t="s">
        <v>4044</v>
      </c>
      <c r="C958" s="27" t="s">
        <v>259</v>
      </c>
      <c r="D958" s="27" t="s">
        <v>246</v>
      </c>
      <c r="E958" s="18" t="s">
        <v>3862</v>
      </c>
      <c r="F958" s="19" t="s">
        <v>3863</v>
      </c>
      <c r="G958" s="19" t="s">
        <v>3864</v>
      </c>
      <c r="H958" s="19" t="s">
        <v>3865</v>
      </c>
      <c r="I958" s="19">
        <v>80161501</v>
      </c>
      <c r="J958" s="19" t="s">
        <v>1327</v>
      </c>
      <c r="K958" s="19" t="s">
        <v>1334</v>
      </c>
      <c r="L958" s="19" t="s">
        <v>4559</v>
      </c>
      <c r="M958" s="20" t="s">
        <v>1321</v>
      </c>
      <c r="N958" s="20" t="s">
        <v>1321</v>
      </c>
      <c r="O958" s="20" t="s">
        <v>1321</v>
      </c>
      <c r="P958" s="20">
        <v>6</v>
      </c>
      <c r="Q958" s="20" t="s">
        <v>1390</v>
      </c>
      <c r="R958" s="20" t="s">
        <v>1391</v>
      </c>
      <c r="S958" s="21">
        <v>28669254</v>
      </c>
      <c r="T958" s="21">
        <v>28669254</v>
      </c>
      <c r="U958" s="20" t="s">
        <v>1404</v>
      </c>
      <c r="V958" s="20" t="s">
        <v>1405</v>
      </c>
      <c r="W958" s="19" t="s">
        <v>78</v>
      </c>
      <c r="X958" s="19" t="s">
        <v>1438</v>
      </c>
      <c r="Y958" s="19" t="s">
        <v>1459</v>
      </c>
      <c r="Z958" s="19" t="s">
        <v>4949</v>
      </c>
      <c r="AA958" s="19" t="s">
        <v>1660</v>
      </c>
      <c r="AB958" s="19" t="s">
        <v>1896</v>
      </c>
      <c r="AC958" s="32">
        <v>28669254</v>
      </c>
      <c r="AD958" s="32">
        <v>0</v>
      </c>
      <c r="AE958" s="32">
        <v>0</v>
      </c>
      <c r="AF958" s="32">
        <v>4778209</v>
      </c>
      <c r="AG958" s="32">
        <v>0</v>
      </c>
      <c r="AH958" s="32">
        <v>4778209</v>
      </c>
      <c r="AI958" s="32">
        <v>0</v>
      </c>
      <c r="AJ958" s="32">
        <v>4778209</v>
      </c>
      <c r="AK958" s="32">
        <v>0</v>
      </c>
      <c r="AL958" s="32">
        <v>4778209</v>
      </c>
      <c r="AM958" s="32">
        <v>0</v>
      </c>
      <c r="AN958" s="32">
        <v>4778209</v>
      </c>
      <c r="AO958" s="32">
        <v>0</v>
      </c>
      <c r="AP958" s="32">
        <v>4778209</v>
      </c>
      <c r="AQ958" s="32">
        <v>0</v>
      </c>
      <c r="AR958" s="32">
        <v>0</v>
      </c>
      <c r="AS958" s="32">
        <v>0</v>
      </c>
      <c r="AT958" s="32">
        <v>0</v>
      </c>
      <c r="AU958" s="32">
        <v>0</v>
      </c>
      <c r="AV958" s="32">
        <v>0</v>
      </c>
      <c r="AW958" s="32">
        <v>0</v>
      </c>
      <c r="AX958" s="32">
        <v>0</v>
      </c>
      <c r="AY958" s="32">
        <v>0</v>
      </c>
      <c r="AZ958" s="32">
        <v>0</v>
      </c>
      <c r="BA958" s="30"/>
      <c r="BB958" s="30"/>
      <c r="BC958" s="30"/>
      <c r="BD958" s="30"/>
      <c r="BE958" s="10" t="str">
        <f t="shared" si="227"/>
        <v>OK</v>
      </c>
      <c r="BF958" s="10" t="str">
        <f t="shared" si="228"/>
        <v>OK</v>
      </c>
      <c r="BG958" s="4">
        <f t="shared" si="229"/>
        <v>0</v>
      </c>
      <c r="BH958" s="11">
        <f t="shared" si="230"/>
        <v>28669254</v>
      </c>
      <c r="BI958" s="11">
        <f t="shared" si="231"/>
        <v>28669254</v>
      </c>
      <c r="BJ958" s="4">
        <f t="shared" si="232"/>
        <v>0</v>
      </c>
      <c r="BK958" s="4">
        <f t="shared" si="233"/>
        <v>0</v>
      </c>
      <c r="BO958" s="12"/>
      <c r="BT958" s="36"/>
      <c r="BU958" s="36"/>
      <c r="BV958" s="36"/>
      <c r="BW958" s="36"/>
      <c r="BX958" s="36"/>
      <c r="BY958" s="36"/>
      <c r="BZ958" s="36"/>
      <c r="CA958" s="36"/>
    </row>
    <row r="959" spans="1:79" ht="99.75">
      <c r="A959" s="38" t="s">
        <v>3801</v>
      </c>
      <c r="B959" s="33" t="s">
        <v>4043</v>
      </c>
      <c r="C959" s="27" t="s">
        <v>259</v>
      </c>
      <c r="D959" s="27" t="s">
        <v>246</v>
      </c>
      <c r="E959" s="18" t="s">
        <v>3862</v>
      </c>
      <c r="F959" s="19" t="s">
        <v>3863</v>
      </c>
      <c r="G959" s="19" t="s">
        <v>3864</v>
      </c>
      <c r="H959" s="19" t="s">
        <v>3865</v>
      </c>
      <c r="I959" s="19">
        <v>80161501</v>
      </c>
      <c r="J959" s="19" t="s">
        <v>1327</v>
      </c>
      <c r="K959" s="19" t="s">
        <v>1334</v>
      </c>
      <c r="L959" s="19" t="s">
        <v>4558</v>
      </c>
      <c r="M959" s="20" t="s">
        <v>1321</v>
      </c>
      <c r="N959" s="20" t="s">
        <v>1321</v>
      </c>
      <c r="O959" s="20" t="s">
        <v>1321</v>
      </c>
      <c r="P959" s="20">
        <v>6</v>
      </c>
      <c r="Q959" s="20" t="s">
        <v>1390</v>
      </c>
      <c r="R959" s="20" t="s">
        <v>1391</v>
      </c>
      <c r="S959" s="21">
        <v>45108024</v>
      </c>
      <c r="T959" s="21">
        <v>45108024</v>
      </c>
      <c r="U959" s="20" t="s">
        <v>1404</v>
      </c>
      <c r="V959" s="20" t="s">
        <v>1405</v>
      </c>
      <c r="W959" s="19" t="s">
        <v>78</v>
      </c>
      <c r="X959" s="19" t="s">
        <v>1438</v>
      </c>
      <c r="Y959" s="19" t="s">
        <v>1459</v>
      </c>
      <c r="Z959" s="19" t="s">
        <v>4949</v>
      </c>
      <c r="AA959" s="19" t="s">
        <v>1660</v>
      </c>
      <c r="AB959" s="19" t="s">
        <v>1896</v>
      </c>
      <c r="AC959" s="32">
        <v>45108024</v>
      </c>
      <c r="AD959" s="32">
        <v>0</v>
      </c>
      <c r="AE959" s="32">
        <v>0</v>
      </c>
      <c r="AF959" s="32">
        <v>7518004</v>
      </c>
      <c r="AG959" s="32">
        <v>0</v>
      </c>
      <c r="AH959" s="32">
        <v>7518004</v>
      </c>
      <c r="AI959" s="32">
        <v>0</v>
      </c>
      <c r="AJ959" s="32">
        <v>7518004</v>
      </c>
      <c r="AK959" s="32">
        <v>0</v>
      </c>
      <c r="AL959" s="32">
        <v>7518004</v>
      </c>
      <c r="AM959" s="32">
        <v>0</v>
      </c>
      <c r="AN959" s="32">
        <v>7518004</v>
      </c>
      <c r="AO959" s="32">
        <v>0</v>
      </c>
      <c r="AP959" s="32">
        <v>7518004</v>
      </c>
      <c r="AQ959" s="32">
        <v>0</v>
      </c>
      <c r="AR959" s="32">
        <v>0</v>
      </c>
      <c r="AS959" s="32">
        <v>0</v>
      </c>
      <c r="AT959" s="32">
        <v>0</v>
      </c>
      <c r="AU959" s="32">
        <v>0</v>
      </c>
      <c r="AV959" s="32">
        <v>0</v>
      </c>
      <c r="AW959" s="32">
        <v>0</v>
      </c>
      <c r="AX959" s="32">
        <v>0</v>
      </c>
      <c r="AY959" s="32">
        <v>0</v>
      </c>
      <c r="AZ959" s="32">
        <v>0</v>
      </c>
      <c r="BA959" s="30"/>
      <c r="BB959" s="30"/>
      <c r="BC959" s="30"/>
      <c r="BD959" s="30"/>
      <c r="BE959" s="10" t="str">
        <f t="shared" si="227"/>
        <v>OK</v>
      </c>
      <c r="BF959" s="10" t="str">
        <f t="shared" si="228"/>
        <v>OK</v>
      </c>
      <c r="BG959" s="4">
        <f t="shared" si="229"/>
        <v>0</v>
      </c>
      <c r="BH959" s="11">
        <f t="shared" si="230"/>
        <v>45108024</v>
      </c>
      <c r="BI959" s="11">
        <f t="shared" si="231"/>
        <v>45108024</v>
      </c>
      <c r="BJ959" s="4">
        <f t="shared" si="232"/>
        <v>0</v>
      </c>
      <c r="BK959" s="4">
        <f t="shared" si="233"/>
        <v>0</v>
      </c>
      <c r="BO959" s="12"/>
      <c r="BT959" s="36"/>
      <c r="BU959" s="36"/>
      <c r="BV959" s="36"/>
      <c r="BW959" s="36"/>
      <c r="BX959" s="36"/>
      <c r="BY959" s="36"/>
      <c r="BZ959" s="36"/>
      <c r="CA959" s="36"/>
    </row>
    <row r="960" spans="1:79" ht="114">
      <c r="A960" s="38" t="s">
        <v>3801</v>
      </c>
      <c r="B960" s="33" t="s">
        <v>4127</v>
      </c>
      <c r="C960" s="27" t="s">
        <v>259</v>
      </c>
      <c r="D960" s="27" t="s">
        <v>246</v>
      </c>
      <c r="E960" s="18" t="s">
        <v>3862</v>
      </c>
      <c r="F960" s="19" t="s">
        <v>3863</v>
      </c>
      <c r="G960" s="19" t="s">
        <v>3864</v>
      </c>
      <c r="H960" s="19" t="s">
        <v>3865</v>
      </c>
      <c r="I960" s="19">
        <v>80111601</v>
      </c>
      <c r="J960" s="19" t="s">
        <v>1327</v>
      </c>
      <c r="K960" s="19" t="s">
        <v>1334</v>
      </c>
      <c r="L960" s="19" t="s">
        <v>4642</v>
      </c>
      <c r="M960" s="20" t="s">
        <v>1321</v>
      </c>
      <c r="N960" s="20" t="s">
        <v>1321</v>
      </c>
      <c r="O960" s="20" t="s">
        <v>265</v>
      </c>
      <c r="P960" s="20">
        <v>10</v>
      </c>
      <c r="Q960" s="20" t="s">
        <v>1390</v>
      </c>
      <c r="R960" s="20" t="s">
        <v>1823</v>
      </c>
      <c r="S960" s="21">
        <v>95162730</v>
      </c>
      <c r="T960" s="21">
        <v>95162730</v>
      </c>
      <c r="U960" s="20" t="s">
        <v>1404</v>
      </c>
      <c r="V960" s="20" t="s">
        <v>1405</v>
      </c>
      <c r="W960" s="19" t="s">
        <v>79</v>
      </c>
      <c r="X960" s="19" t="s">
        <v>1438</v>
      </c>
      <c r="Y960" s="19" t="s">
        <v>1459</v>
      </c>
      <c r="Z960" s="19" t="s">
        <v>4966</v>
      </c>
      <c r="AA960" s="19" t="s">
        <v>1660</v>
      </c>
      <c r="AB960" s="19" t="s">
        <v>1897</v>
      </c>
      <c r="AC960" s="32">
        <v>0</v>
      </c>
      <c r="AD960" s="32">
        <v>0</v>
      </c>
      <c r="AE960" s="32">
        <v>95162730</v>
      </c>
      <c r="AF960" s="32">
        <v>0</v>
      </c>
      <c r="AG960" s="32">
        <v>0</v>
      </c>
      <c r="AH960" s="32">
        <v>9516273</v>
      </c>
      <c r="AI960" s="32">
        <v>0</v>
      </c>
      <c r="AJ960" s="32">
        <v>9516273</v>
      </c>
      <c r="AK960" s="32">
        <v>0</v>
      </c>
      <c r="AL960" s="32">
        <v>9516273</v>
      </c>
      <c r="AM960" s="32">
        <v>0</v>
      </c>
      <c r="AN960" s="32">
        <v>9516273</v>
      </c>
      <c r="AO960" s="32">
        <v>0</v>
      </c>
      <c r="AP960" s="32">
        <v>9516273</v>
      </c>
      <c r="AQ960" s="32">
        <v>0</v>
      </c>
      <c r="AR960" s="32">
        <v>9516273</v>
      </c>
      <c r="AS960" s="32">
        <v>0</v>
      </c>
      <c r="AT960" s="32">
        <v>9516273</v>
      </c>
      <c r="AU960" s="32">
        <v>0</v>
      </c>
      <c r="AV960" s="32">
        <v>9516273</v>
      </c>
      <c r="AW960" s="32">
        <v>0</v>
      </c>
      <c r="AX960" s="32">
        <v>9516273</v>
      </c>
      <c r="AY960" s="32">
        <v>0</v>
      </c>
      <c r="AZ960" s="32">
        <v>9516273</v>
      </c>
      <c r="BA960" s="30"/>
      <c r="BB960" s="30"/>
      <c r="BC960" s="30"/>
      <c r="BD960" s="30"/>
      <c r="BE960" s="10" t="str">
        <f t="shared" si="227"/>
        <v>OK</v>
      </c>
      <c r="BF960" s="10" t="str">
        <f t="shared" si="228"/>
        <v>OK</v>
      </c>
      <c r="BG960" s="4">
        <f t="shared" si="229"/>
        <v>0</v>
      </c>
      <c r="BH960" s="11">
        <f t="shared" si="230"/>
        <v>95162730</v>
      </c>
      <c r="BI960" s="11">
        <f t="shared" si="231"/>
        <v>95162730</v>
      </c>
      <c r="BJ960" s="4">
        <f t="shared" si="232"/>
        <v>0</v>
      </c>
      <c r="BK960" s="4">
        <f t="shared" si="233"/>
        <v>0</v>
      </c>
      <c r="BO960" s="12"/>
      <c r="BT960" s="36"/>
      <c r="BU960" s="36"/>
      <c r="BV960" s="36"/>
      <c r="BW960" s="36"/>
      <c r="BX960" s="36"/>
      <c r="BY960" s="36"/>
      <c r="BZ960" s="36"/>
      <c r="CA960" s="36"/>
    </row>
    <row r="961" spans="1:79" ht="114">
      <c r="A961" s="38" t="s">
        <v>3801</v>
      </c>
      <c r="B961" s="33" t="s">
        <v>4126</v>
      </c>
      <c r="C961" s="27" t="s">
        <v>259</v>
      </c>
      <c r="D961" s="27" t="s">
        <v>246</v>
      </c>
      <c r="E961" s="18" t="s">
        <v>3862</v>
      </c>
      <c r="F961" s="19" t="s">
        <v>3863</v>
      </c>
      <c r="G961" s="19" t="s">
        <v>3864</v>
      </c>
      <c r="H961" s="19" t="s">
        <v>3865</v>
      </c>
      <c r="I961" s="19">
        <v>80111601</v>
      </c>
      <c r="J961" s="19" t="s">
        <v>1327</v>
      </c>
      <c r="K961" s="19" t="s">
        <v>1334</v>
      </c>
      <c r="L961" s="19" t="s">
        <v>4641</v>
      </c>
      <c r="M961" s="20" t="s">
        <v>1321</v>
      </c>
      <c r="N961" s="20" t="s">
        <v>1321</v>
      </c>
      <c r="O961" s="20" t="s">
        <v>265</v>
      </c>
      <c r="P961" s="20">
        <v>6</v>
      </c>
      <c r="Q961" s="20" t="s">
        <v>1390</v>
      </c>
      <c r="R961" s="20" t="s">
        <v>1823</v>
      </c>
      <c r="S961" s="21">
        <v>33970626</v>
      </c>
      <c r="T961" s="21">
        <v>33970626</v>
      </c>
      <c r="U961" s="20" t="s">
        <v>1404</v>
      </c>
      <c r="V961" s="20" t="s">
        <v>1405</v>
      </c>
      <c r="W961" s="19" t="s">
        <v>79</v>
      </c>
      <c r="X961" s="19" t="s">
        <v>1438</v>
      </c>
      <c r="Y961" s="19" t="s">
        <v>1459</v>
      </c>
      <c r="Z961" s="19" t="s">
        <v>4965</v>
      </c>
      <c r="AA961" s="19" t="s">
        <v>1660</v>
      </c>
      <c r="AB961" s="19" t="s">
        <v>1897</v>
      </c>
      <c r="AC961" s="32">
        <v>0</v>
      </c>
      <c r="AD961" s="32">
        <v>0</v>
      </c>
      <c r="AE961" s="32">
        <v>33970626</v>
      </c>
      <c r="AF961" s="32">
        <v>0</v>
      </c>
      <c r="AG961" s="32">
        <v>0</v>
      </c>
      <c r="AH961" s="32">
        <v>5661771</v>
      </c>
      <c r="AI961" s="32">
        <v>0</v>
      </c>
      <c r="AJ961" s="32">
        <v>5661771</v>
      </c>
      <c r="AK961" s="32">
        <v>0</v>
      </c>
      <c r="AL961" s="32">
        <v>5661771</v>
      </c>
      <c r="AM961" s="32">
        <v>0</v>
      </c>
      <c r="AN961" s="32">
        <v>5661771</v>
      </c>
      <c r="AO961" s="32">
        <v>0</v>
      </c>
      <c r="AP961" s="32">
        <v>5661771</v>
      </c>
      <c r="AQ961" s="32">
        <v>0</v>
      </c>
      <c r="AR961" s="32">
        <v>5661771</v>
      </c>
      <c r="AS961" s="32">
        <v>0</v>
      </c>
      <c r="AT961" s="32">
        <v>0</v>
      </c>
      <c r="AU961" s="32">
        <v>0</v>
      </c>
      <c r="AV961" s="32">
        <v>0</v>
      </c>
      <c r="AW961" s="32">
        <v>0</v>
      </c>
      <c r="AX961" s="32">
        <v>0</v>
      </c>
      <c r="AY961" s="32">
        <v>0</v>
      </c>
      <c r="AZ961" s="32">
        <v>0</v>
      </c>
      <c r="BA961" s="30"/>
      <c r="BB961" s="30"/>
      <c r="BC961" s="30"/>
      <c r="BD961" s="30"/>
      <c r="BE961" s="10" t="str">
        <f t="shared" si="227"/>
        <v>OK</v>
      </c>
      <c r="BF961" s="10" t="str">
        <f t="shared" si="228"/>
        <v>OK</v>
      </c>
      <c r="BG961" s="4">
        <f t="shared" si="229"/>
        <v>0</v>
      </c>
      <c r="BH961" s="11">
        <f t="shared" si="230"/>
        <v>33970626</v>
      </c>
      <c r="BI961" s="11">
        <f t="shared" si="231"/>
        <v>33970626</v>
      </c>
      <c r="BJ961" s="4">
        <f t="shared" si="232"/>
        <v>0</v>
      </c>
      <c r="BK961" s="4">
        <f t="shared" si="233"/>
        <v>0</v>
      </c>
      <c r="BO961" s="12"/>
      <c r="BT961" s="36"/>
      <c r="BU961" s="36"/>
      <c r="BV961" s="36"/>
      <c r="BW961" s="36"/>
      <c r="BX961" s="36"/>
      <c r="BY961" s="36"/>
      <c r="BZ961" s="36"/>
      <c r="CA961" s="36"/>
    </row>
    <row r="962" spans="1:79" ht="114">
      <c r="A962" s="38" t="s">
        <v>3801</v>
      </c>
      <c r="B962" s="33" t="s">
        <v>4125</v>
      </c>
      <c r="C962" s="27" t="s">
        <v>259</v>
      </c>
      <c r="D962" s="27" t="s">
        <v>246</v>
      </c>
      <c r="E962" s="18" t="s">
        <v>3862</v>
      </c>
      <c r="F962" s="19" t="s">
        <v>3863</v>
      </c>
      <c r="G962" s="19" t="s">
        <v>3864</v>
      </c>
      <c r="H962" s="19" t="s">
        <v>3865</v>
      </c>
      <c r="I962" s="19">
        <v>80111601</v>
      </c>
      <c r="J962" s="19" t="s">
        <v>1327</v>
      </c>
      <c r="K962" s="19" t="s">
        <v>1334</v>
      </c>
      <c r="L962" s="19" t="s">
        <v>4640</v>
      </c>
      <c r="M962" s="20" t="s">
        <v>1321</v>
      </c>
      <c r="N962" s="20" t="s">
        <v>1321</v>
      </c>
      <c r="O962" s="20" t="s">
        <v>265</v>
      </c>
      <c r="P962" s="20">
        <v>6</v>
      </c>
      <c r="Q962" s="20" t="s">
        <v>1390</v>
      </c>
      <c r="R962" s="20" t="s">
        <v>1823</v>
      </c>
      <c r="S962" s="21">
        <v>33970626</v>
      </c>
      <c r="T962" s="21">
        <v>33970626</v>
      </c>
      <c r="U962" s="20" t="s">
        <v>1404</v>
      </c>
      <c r="V962" s="20" t="s">
        <v>1405</v>
      </c>
      <c r="W962" s="19" t="s">
        <v>79</v>
      </c>
      <c r="X962" s="19" t="s">
        <v>1438</v>
      </c>
      <c r="Y962" s="19" t="s">
        <v>1459</v>
      </c>
      <c r="Z962" s="19" t="s">
        <v>4965</v>
      </c>
      <c r="AA962" s="19" t="s">
        <v>1660</v>
      </c>
      <c r="AB962" s="19" t="s">
        <v>1897</v>
      </c>
      <c r="AC962" s="32">
        <v>0</v>
      </c>
      <c r="AD962" s="32">
        <v>0</v>
      </c>
      <c r="AE962" s="32">
        <v>33970626</v>
      </c>
      <c r="AF962" s="32">
        <v>0</v>
      </c>
      <c r="AG962" s="32">
        <v>0</v>
      </c>
      <c r="AH962" s="32">
        <v>5661771</v>
      </c>
      <c r="AI962" s="32">
        <v>0</v>
      </c>
      <c r="AJ962" s="32">
        <v>5661771</v>
      </c>
      <c r="AK962" s="32">
        <v>0</v>
      </c>
      <c r="AL962" s="32">
        <v>5661771</v>
      </c>
      <c r="AM962" s="32">
        <v>0</v>
      </c>
      <c r="AN962" s="32">
        <v>5661771</v>
      </c>
      <c r="AO962" s="32">
        <v>0</v>
      </c>
      <c r="AP962" s="32">
        <v>5661771</v>
      </c>
      <c r="AQ962" s="32">
        <v>0</v>
      </c>
      <c r="AR962" s="32">
        <v>5661771</v>
      </c>
      <c r="AS962" s="32">
        <v>0</v>
      </c>
      <c r="AT962" s="32">
        <v>0</v>
      </c>
      <c r="AU962" s="32">
        <v>0</v>
      </c>
      <c r="AV962" s="32">
        <v>0</v>
      </c>
      <c r="AW962" s="32">
        <v>0</v>
      </c>
      <c r="AX962" s="32">
        <v>0</v>
      </c>
      <c r="AY962" s="32">
        <v>0</v>
      </c>
      <c r="AZ962" s="32">
        <v>0</v>
      </c>
      <c r="BA962" s="30"/>
      <c r="BB962" s="30"/>
      <c r="BC962" s="30"/>
      <c r="BD962" s="30"/>
      <c r="BE962" s="10" t="str">
        <f t="shared" si="227"/>
        <v>OK</v>
      </c>
      <c r="BF962" s="10" t="str">
        <f t="shared" si="228"/>
        <v>OK</v>
      </c>
      <c r="BG962" s="4">
        <f t="shared" si="229"/>
        <v>0</v>
      </c>
      <c r="BH962" s="11">
        <f t="shared" si="230"/>
        <v>33970626</v>
      </c>
      <c r="BI962" s="11">
        <f t="shared" si="231"/>
        <v>33970626</v>
      </c>
      <c r="BJ962" s="4">
        <f t="shared" si="232"/>
        <v>0</v>
      </c>
      <c r="BK962" s="4">
        <f t="shared" si="233"/>
        <v>0</v>
      </c>
      <c r="BO962" s="12"/>
      <c r="BT962" s="36"/>
      <c r="BU962" s="36"/>
      <c r="BV962" s="36"/>
      <c r="BW962" s="36"/>
      <c r="BX962" s="36"/>
      <c r="BY962" s="36"/>
      <c r="BZ962" s="36"/>
      <c r="CA962" s="36"/>
    </row>
    <row r="963" spans="1:79" ht="114">
      <c r="A963" s="38" t="s">
        <v>3801</v>
      </c>
      <c r="B963" s="33" t="s">
        <v>4124</v>
      </c>
      <c r="C963" s="27" t="s">
        <v>259</v>
      </c>
      <c r="D963" s="27" t="s">
        <v>246</v>
      </c>
      <c r="E963" s="18" t="s">
        <v>3862</v>
      </c>
      <c r="F963" s="19" t="s">
        <v>3863</v>
      </c>
      <c r="G963" s="19" t="s">
        <v>3864</v>
      </c>
      <c r="H963" s="19" t="s">
        <v>3865</v>
      </c>
      <c r="I963" s="19">
        <v>80111601</v>
      </c>
      <c r="J963" s="19" t="s">
        <v>1327</v>
      </c>
      <c r="K963" s="19" t="s">
        <v>1334</v>
      </c>
      <c r="L963" s="19" t="s">
        <v>4639</v>
      </c>
      <c r="M963" s="20" t="s">
        <v>1321</v>
      </c>
      <c r="N963" s="20" t="s">
        <v>1321</v>
      </c>
      <c r="O963" s="20" t="s">
        <v>265</v>
      </c>
      <c r="P963" s="20">
        <v>6</v>
      </c>
      <c r="Q963" s="20" t="s">
        <v>1390</v>
      </c>
      <c r="R963" s="20" t="s">
        <v>1823</v>
      </c>
      <c r="S963" s="21">
        <v>33970626</v>
      </c>
      <c r="T963" s="21">
        <v>33970626</v>
      </c>
      <c r="U963" s="20" t="s">
        <v>1404</v>
      </c>
      <c r="V963" s="20" t="s">
        <v>1405</v>
      </c>
      <c r="W963" s="19" t="s">
        <v>79</v>
      </c>
      <c r="X963" s="19" t="s">
        <v>1438</v>
      </c>
      <c r="Y963" s="19" t="s">
        <v>1459</v>
      </c>
      <c r="Z963" s="19" t="s">
        <v>4965</v>
      </c>
      <c r="AA963" s="19" t="s">
        <v>1660</v>
      </c>
      <c r="AB963" s="19" t="s">
        <v>1897</v>
      </c>
      <c r="AC963" s="32">
        <v>0</v>
      </c>
      <c r="AD963" s="32">
        <v>0</v>
      </c>
      <c r="AE963" s="32">
        <v>33970626</v>
      </c>
      <c r="AF963" s="32">
        <v>0</v>
      </c>
      <c r="AG963" s="32">
        <v>0</v>
      </c>
      <c r="AH963" s="32">
        <v>5661771</v>
      </c>
      <c r="AI963" s="32">
        <v>0</v>
      </c>
      <c r="AJ963" s="32">
        <v>5661771</v>
      </c>
      <c r="AK963" s="32">
        <v>0</v>
      </c>
      <c r="AL963" s="32">
        <v>5661771</v>
      </c>
      <c r="AM963" s="32">
        <v>0</v>
      </c>
      <c r="AN963" s="32">
        <v>5661771</v>
      </c>
      <c r="AO963" s="32">
        <v>0</v>
      </c>
      <c r="AP963" s="32">
        <v>5661771</v>
      </c>
      <c r="AQ963" s="32">
        <v>0</v>
      </c>
      <c r="AR963" s="32">
        <v>5661771</v>
      </c>
      <c r="AS963" s="32">
        <v>0</v>
      </c>
      <c r="AT963" s="32">
        <v>0</v>
      </c>
      <c r="AU963" s="32">
        <v>0</v>
      </c>
      <c r="AV963" s="32">
        <v>0</v>
      </c>
      <c r="AW963" s="32">
        <v>0</v>
      </c>
      <c r="AX963" s="32">
        <v>0</v>
      </c>
      <c r="AY963" s="32">
        <v>0</v>
      </c>
      <c r="AZ963" s="32">
        <v>0</v>
      </c>
      <c r="BA963" s="30"/>
      <c r="BB963" s="30"/>
      <c r="BC963" s="30"/>
      <c r="BD963" s="30"/>
      <c r="BE963" s="10" t="str">
        <f t="shared" si="227"/>
        <v>OK</v>
      </c>
      <c r="BF963" s="10" t="str">
        <f t="shared" si="228"/>
        <v>OK</v>
      </c>
      <c r="BG963" s="4">
        <f t="shared" si="229"/>
        <v>0</v>
      </c>
      <c r="BH963" s="11">
        <f t="shared" si="230"/>
        <v>33970626</v>
      </c>
      <c r="BI963" s="11">
        <f t="shared" si="231"/>
        <v>33970626</v>
      </c>
      <c r="BJ963" s="4">
        <f t="shared" si="232"/>
        <v>0</v>
      </c>
      <c r="BK963" s="4">
        <f t="shared" si="233"/>
        <v>0</v>
      </c>
      <c r="BO963" s="12"/>
      <c r="BT963" s="36"/>
      <c r="BU963" s="36"/>
      <c r="BV963" s="36"/>
      <c r="BW963" s="36"/>
      <c r="BX963" s="36"/>
      <c r="BY963" s="36"/>
      <c r="BZ963" s="36"/>
      <c r="CA963" s="36"/>
    </row>
    <row r="964" spans="1:79" ht="114">
      <c r="A964" s="38" t="s">
        <v>3801</v>
      </c>
      <c r="B964" s="33" t="s">
        <v>4123</v>
      </c>
      <c r="C964" s="27" t="s">
        <v>259</v>
      </c>
      <c r="D964" s="27" t="s">
        <v>246</v>
      </c>
      <c r="E964" s="18" t="s">
        <v>3862</v>
      </c>
      <c r="F964" s="19" t="s">
        <v>3863</v>
      </c>
      <c r="G964" s="19" t="s">
        <v>3864</v>
      </c>
      <c r="H964" s="19" t="s">
        <v>3865</v>
      </c>
      <c r="I964" s="19">
        <v>80111601</v>
      </c>
      <c r="J964" s="19" t="s">
        <v>1327</v>
      </c>
      <c r="K964" s="19" t="s">
        <v>1334</v>
      </c>
      <c r="L964" s="19" t="s">
        <v>4638</v>
      </c>
      <c r="M964" s="20" t="s">
        <v>1321</v>
      </c>
      <c r="N964" s="20" t="s">
        <v>1321</v>
      </c>
      <c r="O964" s="20" t="s">
        <v>265</v>
      </c>
      <c r="P964" s="20">
        <v>6</v>
      </c>
      <c r="Q964" s="20" t="s">
        <v>1390</v>
      </c>
      <c r="R964" s="20" t="s">
        <v>1823</v>
      </c>
      <c r="S964" s="21">
        <v>33970626</v>
      </c>
      <c r="T964" s="21">
        <v>33970626</v>
      </c>
      <c r="U964" s="20" t="s">
        <v>1404</v>
      </c>
      <c r="V964" s="20" t="s">
        <v>1405</v>
      </c>
      <c r="W964" s="19" t="s">
        <v>79</v>
      </c>
      <c r="X964" s="19" t="s">
        <v>1438</v>
      </c>
      <c r="Y964" s="19" t="s">
        <v>1459</v>
      </c>
      <c r="Z964" s="19" t="s">
        <v>4965</v>
      </c>
      <c r="AA964" s="19" t="s">
        <v>1660</v>
      </c>
      <c r="AB964" s="19" t="s">
        <v>1897</v>
      </c>
      <c r="AC964" s="32">
        <v>0</v>
      </c>
      <c r="AD964" s="32">
        <v>0</v>
      </c>
      <c r="AE964" s="32">
        <v>33970626</v>
      </c>
      <c r="AF964" s="32">
        <v>0</v>
      </c>
      <c r="AG964" s="32">
        <v>0</v>
      </c>
      <c r="AH964" s="32">
        <v>5661771</v>
      </c>
      <c r="AI964" s="32">
        <v>0</v>
      </c>
      <c r="AJ964" s="32">
        <v>5661771</v>
      </c>
      <c r="AK964" s="32">
        <v>0</v>
      </c>
      <c r="AL964" s="32">
        <v>5661771</v>
      </c>
      <c r="AM964" s="32">
        <v>0</v>
      </c>
      <c r="AN964" s="32">
        <v>5661771</v>
      </c>
      <c r="AO964" s="32">
        <v>0</v>
      </c>
      <c r="AP964" s="32">
        <v>5661771</v>
      </c>
      <c r="AQ964" s="32">
        <v>0</v>
      </c>
      <c r="AR964" s="32">
        <v>5661771</v>
      </c>
      <c r="AS964" s="32">
        <v>0</v>
      </c>
      <c r="AT964" s="32">
        <v>0</v>
      </c>
      <c r="AU964" s="32">
        <v>0</v>
      </c>
      <c r="AV964" s="32">
        <v>0</v>
      </c>
      <c r="AW964" s="32">
        <v>0</v>
      </c>
      <c r="AX964" s="32">
        <v>0</v>
      </c>
      <c r="AY964" s="32">
        <v>0</v>
      </c>
      <c r="AZ964" s="32">
        <v>0</v>
      </c>
      <c r="BA964" s="30"/>
      <c r="BB964" s="30"/>
      <c r="BC964" s="30"/>
      <c r="BD964" s="30"/>
      <c r="BE964" s="10" t="str">
        <f t="shared" si="227"/>
        <v>OK</v>
      </c>
      <c r="BF964" s="10" t="str">
        <f t="shared" si="228"/>
        <v>OK</v>
      </c>
      <c r="BG964" s="4">
        <f t="shared" si="229"/>
        <v>0</v>
      </c>
      <c r="BH964" s="11">
        <f t="shared" si="230"/>
        <v>33970626</v>
      </c>
      <c r="BI964" s="11">
        <f t="shared" si="231"/>
        <v>33970626</v>
      </c>
      <c r="BJ964" s="4">
        <f t="shared" si="232"/>
        <v>0</v>
      </c>
      <c r="BK964" s="4">
        <f t="shared" si="233"/>
        <v>0</v>
      </c>
      <c r="BO964" s="12"/>
      <c r="BT964" s="36"/>
      <c r="BU964" s="36"/>
      <c r="BV964" s="36"/>
      <c r="BW964" s="36"/>
      <c r="BX964" s="36"/>
      <c r="BY964" s="36"/>
      <c r="BZ964" s="36"/>
      <c r="CA964" s="36"/>
    </row>
    <row r="965" spans="1:79" ht="128.25">
      <c r="A965" s="38" t="s">
        <v>3801</v>
      </c>
      <c r="B965" s="33" t="s">
        <v>4122</v>
      </c>
      <c r="C965" s="27" t="s">
        <v>259</v>
      </c>
      <c r="D965" s="27" t="s">
        <v>246</v>
      </c>
      <c r="E965" s="18" t="s">
        <v>3862</v>
      </c>
      <c r="F965" s="19" t="s">
        <v>3863</v>
      </c>
      <c r="G965" s="19" t="s">
        <v>3864</v>
      </c>
      <c r="H965" s="19" t="s">
        <v>3865</v>
      </c>
      <c r="I965" s="19">
        <v>80111601</v>
      </c>
      <c r="J965" s="19" t="s">
        <v>1327</v>
      </c>
      <c r="K965" s="19" t="s">
        <v>1333</v>
      </c>
      <c r="L965" s="19" t="s">
        <v>4637</v>
      </c>
      <c r="M965" s="20" t="s">
        <v>1321</v>
      </c>
      <c r="N965" s="20" t="s">
        <v>1321</v>
      </c>
      <c r="O965" s="20" t="s">
        <v>265</v>
      </c>
      <c r="P965" s="20">
        <v>6</v>
      </c>
      <c r="Q965" s="20" t="s">
        <v>1390</v>
      </c>
      <c r="R965" s="20" t="s">
        <v>1823</v>
      </c>
      <c r="S965" s="21">
        <v>11911998</v>
      </c>
      <c r="T965" s="21">
        <v>11911998</v>
      </c>
      <c r="U965" s="20" t="s">
        <v>1404</v>
      </c>
      <c r="V965" s="20" t="s">
        <v>1405</v>
      </c>
      <c r="W965" s="19" t="s">
        <v>79</v>
      </c>
      <c r="X965" s="19" t="s">
        <v>1438</v>
      </c>
      <c r="Y965" s="19" t="s">
        <v>1459</v>
      </c>
      <c r="Z965" s="19" t="s">
        <v>4964</v>
      </c>
      <c r="AA965" s="19" t="s">
        <v>1660</v>
      </c>
      <c r="AB965" s="19" t="s">
        <v>4982</v>
      </c>
      <c r="AC965" s="32">
        <v>0</v>
      </c>
      <c r="AD965" s="32">
        <v>0</v>
      </c>
      <c r="AE965" s="32">
        <v>11911998</v>
      </c>
      <c r="AF965" s="32">
        <v>0</v>
      </c>
      <c r="AG965" s="32">
        <v>0</v>
      </c>
      <c r="AH965" s="32">
        <v>1985333</v>
      </c>
      <c r="AI965" s="32">
        <v>0</v>
      </c>
      <c r="AJ965" s="32">
        <v>1985333</v>
      </c>
      <c r="AK965" s="32">
        <v>0</v>
      </c>
      <c r="AL965" s="32">
        <v>1985333</v>
      </c>
      <c r="AM965" s="32">
        <v>0</v>
      </c>
      <c r="AN965" s="32">
        <v>1985333</v>
      </c>
      <c r="AO965" s="32">
        <v>0</v>
      </c>
      <c r="AP965" s="32">
        <v>1985333</v>
      </c>
      <c r="AQ965" s="32">
        <v>0</v>
      </c>
      <c r="AR965" s="32">
        <v>1985333</v>
      </c>
      <c r="AS965" s="32">
        <v>0</v>
      </c>
      <c r="AT965" s="32">
        <v>0</v>
      </c>
      <c r="AU965" s="32">
        <v>0</v>
      </c>
      <c r="AV965" s="32">
        <v>0</v>
      </c>
      <c r="AW965" s="32">
        <v>0</v>
      </c>
      <c r="AX965" s="32">
        <v>0</v>
      </c>
      <c r="AY965" s="32">
        <v>0</v>
      </c>
      <c r="AZ965" s="32">
        <v>0</v>
      </c>
      <c r="BA965" s="30"/>
      <c r="BB965" s="30"/>
      <c r="BC965" s="30"/>
      <c r="BD965" s="30"/>
      <c r="BE965" s="10" t="str">
        <f t="shared" si="227"/>
        <v>OK</v>
      </c>
      <c r="BF965" s="10" t="str">
        <f t="shared" si="228"/>
        <v>OK</v>
      </c>
      <c r="BG965" s="4">
        <f t="shared" si="229"/>
        <v>0</v>
      </c>
      <c r="BH965" s="11">
        <f t="shared" si="230"/>
        <v>11911998</v>
      </c>
      <c r="BI965" s="11">
        <f t="shared" si="231"/>
        <v>11911998</v>
      </c>
      <c r="BJ965" s="4">
        <f t="shared" si="232"/>
        <v>0</v>
      </c>
      <c r="BK965" s="4">
        <f t="shared" si="233"/>
        <v>0</v>
      </c>
      <c r="BO965" s="12"/>
      <c r="BT965" s="36"/>
      <c r="BU965" s="36"/>
      <c r="BV965" s="36"/>
      <c r="BW965" s="36"/>
      <c r="BX965" s="36"/>
      <c r="BY965" s="36"/>
      <c r="BZ965" s="36"/>
      <c r="CA965" s="36"/>
    </row>
    <row r="966" spans="1:79" ht="128.25">
      <c r="A966" s="38" t="s">
        <v>3801</v>
      </c>
      <c r="B966" s="33" t="s">
        <v>4121</v>
      </c>
      <c r="C966" s="27" t="s">
        <v>259</v>
      </c>
      <c r="D966" s="27" t="s">
        <v>246</v>
      </c>
      <c r="E966" s="18" t="s">
        <v>3862</v>
      </c>
      <c r="F966" s="19" t="s">
        <v>3863</v>
      </c>
      <c r="G966" s="19" t="s">
        <v>3864</v>
      </c>
      <c r="H966" s="19" t="s">
        <v>3865</v>
      </c>
      <c r="I966" s="19">
        <v>80111601</v>
      </c>
      <c r="J966" s="19" t="s">
        <v>1327</v>
      </c>
      <c r="K966" s="19" t="s">
        <v>1333</v>
      </c>
      <c r="L966" s="19" t="s">
        <v>4636</v>
      </c>
      <c r="M966" s="20" t="s">
        <v>1321</v>
      </c>
      <c r="N966" s="20" t="s">
        <v>1321</v>
      </c>
      <c r="O966" s="20" t="s">
        <v>265</v>
      </c>
      <c r="P966" s="20">
        <v>6</v>
      </c>
      <c r="Q966" s="20" t="s">
        <v>1390</v>
      </c>
      <c r="R966" s="20" t="s">
        <v>1823</v>
      </c>
      <c r="S966" s="21">
        <v>11911998</v>
      </c>
      <c r="T966" s="21">
        <v>11911998</v>
      </c>
      <c r="U966" s="20" t="s">
        <v>1404</v>
      </c>
      <c r="V966" s="20" t="s">
        <v>1405</v>
      </c>
      <c r="W966" s="19" t="s">
        <v>79</v>
      </c>
      <c r="X966" s="19" t="s">
        <v>1438</v>
      </c>
      <c r="Y966" s="19" t="s">
        <v>1459</v>
      </c>
      <c r="Z966" s="19" t="s">
        <v>4964</v>
      </c>
      <c r="AA966" s="19" t="s">
        <v>1660</v>
      </c>
      <c r="AB966" s="19" t="s">
        <v>4982</v>
      </c>
      <c r="AC966" s="32">
        <v>0</v>
      </c>
      <c r="AD966" s="32">
        <v>0</v>
      </c>
      <c r="AE966" s="32">
        <v>11911998</v>
      </c>
      <c r="AF966" s="32">
        <v>0</v>
      </c>
      <c r="AG966" s="32">
        <v>0</v>
      </c>
      <c r="AH966" s="32">
        <v>1985333</v>
      </c>
      <c r="AI966" s="32">
        <v>0</v>
      </c>
      <c r="AJ966" s="32">
        <v>1985333</v>
      </c>
      <c r="AK966" s="32">
        <v>0</v>
      </c>
      <c r="AL966" s="32">
        <v>1985333</v>
      </c>
      <c r="AM966" s="32">
        <v>0</v>
      </c>
      <c r="AN966" s="32">
        <v>1985333</v>
      </c>
      <c r="AO966" s="32">
        <v>0</v>
      </c>
      <c r="AP966" s="32">
        <v>1985333</v>
      </c>
      <c r="AQ966" s="32">
        <v>0</v>
      </c>
      <c r="AR966" s="32">
        <v>1985333</v>
      </c>
      <c r="AS966" s="32">
        <v>0</v>
      </c>
      <c r="AT966" s="32">
        <v>0</v>
      </c>
      <c r="AU966" s="32">
        <v>0</v>
      </c>
      <c r="AV966" s="32">
        <v>0</v>
      </c>
      <c r="AW966" s="32">
        <v>0</v>
      </c>
      <c r="AX966" s="32">
        <v>0</v>
      </c>
      <c r="AY966" s="32">
        <v>0</v>
      </c>
      <c r="AZ966" s="32">
        <v>0</v>
      </c>
      <c r="BA966" s="30"/>
      <c r="BB966" s="30"/>
      <c r="BC966" s="30"/>
      <c r="BD966" s="30"/>
      <c r="BE966" s="10" t="str">
        <f t="shared" si="227"/>
        <v>OK</v>
      </c>
      <c r="BF966" s="10" t="str">
        <f t="shared" si="228"/>
        <v>OK</v>
      </c>
      <c r="BG966" s="4">
        <f t="shared" si="229"/>
        <v>0</v>
      </c>
      <c r="BH966" s="11">
        <f t="shared" si="230"/>
        <v>11911998</v>
      </c>
      <c r="BI966" s="11">
        <f t="shared" si="231"/>
        <v>11911998</v>
      </c>
      <c r="BJ966" s="4">
        <f t="shared" si="232"/>
        <v>0</v>
      </c>
      <c r="BK966" s="4">
        <f t="shared" si="233"/>
        <v>0</v>
      </c>
      <c r="BO966" s="12"/>
      <c r="BT966" s="36"/>
      <c r="BU966" s="36"/>
      <c r="BV966" s="36"/>
      <c r="BW966" s="36"/>
      <c r="BX966" s="36"/>
      <c r="BY966" s="36"/>
      <c r="BZ966" s="36"/>
      <c r="CA966" s="36"/>
    </row>
    <row r="967" spans="1:79" ht="128.25">
      <c r="A967" s="38" t="s">
        <v>3801</v>
      </c>
      <c r="B967" s="33" t="s">
        <v>4120</v>
      </c>
      <c r="C967" s="27" t="s">
        <v>259</v>
      </c>
      <c r="D967" s="27" t="s">
        <v>246</v>
      </c>
      <c r="E967" s="18" t="s">
        <v>3862</v>
      </c>
      <c r="F967" s="19" t="s">
        <v>3863</v>
      </c>
      <c r="G967" s="19" t="s">
        <v>3864</v>
      </c>
      <c r="H967" s="19" t="s">
        <v>3865</v>
      </c>
      <c r="I967" s="19">
        <v>80111601</v>
      </c>
      <c r="J967" s="19" t="s">
        <v>1327</v>
      </c>
      <c r="K967" s="19" t="s">
        <v>1333</v>
      </c>
      <c r="L967" s="19" t="s">
        <v>4635</v>
      </c>
      <c r="M967" s="20" t="s">
        <v>1321</v>
      </c>
      <c r="N967" s="20" t="s">
        <v>1321</v>
      </c>
      <c r="O967" s="20" t="s">
        <v>265</v>
      </c>
      <c r="P967" s="20">
        <v>6</v>
      </c>
      <c r="Q967" s="20" t="s">
        <v>1390</v>
      </c>
      <c r="R967" s="20" t="s">
        <v>1823</v>
      </c>
      <c r="S967" s="21">
        <v>11911998</v>
      </c>
      <c r="T967" s="21">
        <v>11911998</v>
      </c>
      <c r="U967" s="20" t="s">
        <v>1404</v>
      </c>
      <c r="V967" s="20" t="s">
        <v>1405</v>
      </c>
      <c r="W967" s="19" t="s">
        <v>79</v>
      </c>
      <c r="X967" s="19" t="s">
        <v>1438</v>
      </c>
      <c r="Y967" s="19" t="s">
        <v>1459</v>
      </c>
      <c r="Z967" s="19" t="s">
        <v>4964</v>
      </c>
      <c r="AA967" s="19" t="s">
        <v>1660</v>
      </c>
      <c r="AB967" s="19" t="s">
        <v>4982</v>
      </c>
      <c r="AC967" s="32">
        <v>0</v>
      </c>
      <c r="AD967" s="32">
        <v>0</v>
      </c>
      <c r="AE967" s="32">
        <v>11911998</v>
      </c>
      <c r="AF967" s="32">
        <v>0</v>
      </c>
      <c r="AG967" s="32">
        <v>0</v>
      </c>
      <c r="AH967" s="32">
        <v>1985333</v>
      </c>
      <c r="AI967" s="32">
        <v>0</v>
      </c>
      <c r="AJ967" s="32">
        <v>1985333</v>
      </c>
      <c r="AK967" s="32">
        <v>0</v>
      </c>
      <c r="AL967" s="32">
        <v>1985333</v>
      </c>
      <c r="AM967" s="32">
        <v>0</v>
      </c>
      <c r="AN967" s="32">
        <v>1985333</v>
      </c>
      <c r="AO967" s="32">
        <v>0</v>
      </c>
      <c r="AP967" s="32">
        <v>1985333</v>
      </c>
      <c r="AQ967" s="32">
        <v>0</v>
      </c>
      <c r="AR967" s="32">
        <v>1985333</v>
      </c>
      <c r="AS967" s="32">
        <v>0</v>
      </c>
      <c r="AT967" s="32">
        <v>0</v>
      </c>
      <c r="AU967" s="32">
        <v>0</v>
      </c>
      <c r="AV967" s="32">
        <v>0</v>
      </c>
      <c r="AW967" s="32">
        <v>0</v>
      </c>
      <c r="AX967" s="32">
        <v>0</v>
      </c>
      <c r="AY967" s="32">
        <v>0</v>
      </c>
      <c r="AZ967" s="32">
        <v>0</v>
      </c>
      <c r="BA967" s="30"/>
      <c r="BB967" s="30"/>
      <c r="BC967" s="30"/>
      <c r="BD967" s="30"/>
      <c r="BE967" s="10" t="str">
        <f t="shared" si="227"/>
        <v>OK</v>
      </c>
      <c r="BF967" s="10" t="str">
        <f t="shared" si="228"/>
        <v>OK</v>
      </c>
      <c r="BG967" s="4">
        <f t="shared" si="229"/>
        <v>0</v>
      </c>
      <c r="BH967" s="11">
        <f t="shared" si="230"/>
        <v>11911998</v>
      </c>
      <c r="BI967" s="11">
        <f t="shared" si="231"/>
        <v>11911998</v>
      </c>
      <c r="BJ967" s="4">
        <f t="shared" si="232"/>
        <v>0</v>
      </c>
      <c r="BK967" s="4">
        <f t="shared" si="233"/>
        <v>0</v>
      </c>
      <c r="BO967" s="12"/>
      <c r="BT967" s="36"/>
      <c r="BU967" s="36"/>
      <c r="BV967" s="36"/>
      <c r="BW967" s="36"/>
      <c r="BX967" s="36"/>
      <c r="BY967" s="36"/>
      <c r="BZ967" s="36"/>
      <c r="CA967" s="36"/>
    </row>
    <row r="968" spans="1:79" ht="114">
      <c r="A968" s="38" t="s">
        <v>3801</v>
      </c>
      <c r="B968" s="33" t="s">
        <v>4119</v>
      </c>
      <c r="C968" s="27" t="s">
        <v>259</v>
      </c>
      <c r="D968" s="27" t="s">
        <v>246</v>
      </c>
      <c r="E968" s="18" t="s">
        <v>3862</v>
      </c>
      <c r="F968" s="19" t="s">
        <v>3863</v>
      </c>
      <c r="G968" s="19" t="s">
        <v>3864</v>
      </c>
      <c r="H968" s="19" t="s">
        <v>3865</v>
      </c>
      <c r="I968" s="19">
        <v>80111609</v>
      </c>
      <c r="J968" s="19" t="s">
        <v>1327</v>
      </c>
      <c r="K968" s="19" t="s">
        <v>4437</v>
      </c>
      <c r="L968" s="19" t="s">
        <v>4634</v>
      </c>
      <c r="M968" s="20" t="s">
        <v>1321</v>
      </c>
      <c r="N968" s="20" t="s">
        <v>1321</v>
      </c>
      <c r="O968" s="20" t="s">
        <v>265</v>
      </c>
      <c r="P968" s="20">
        <v>7</v>
      </c>
      <c r="Q968" s="20" t="s">
        <v>1390</v>
      </c>
      <c r="R968" s="20" t="s">
        <v>1823</v>
      </c>
      <c r="S968" s="21">
        <v>21278915</v>
      </c>
      <c r="T968" s="21">
        <v>21278915</v>
      </c>
      <c r="U968" s="20" t="s">
        <v>1404</v>
      </c>
      <c r="V968" s="20" t="s">
        <v>1405</v>
      </c>
      <c r="W968" s="19" t="s">
        <v>79</v>
      </c>
      <c r="X968" s="19" t="s">
        <v>1438</v>
      </c>
      <c r="Y968" s="19" t="s">
        <v>1459</v>
      </c>
      <c r="Z968" s="19" t="s">
        <v>4962</v>
      </c>
      <c r="AA968" s="19" t="s">
        <v>1660</v>
      </c>
      <c r="AB968" s="19" t="s">
        <v>4982</v>
      </c>
      <c r="AC968" s="32">
        <v>0</v>
      </c>
      <c r="AD968" s="32">
        <v>0</v>
      </c>
      <c r="AE968" s="32">
        <v>21278915</v>
      </c>
      <c r="AF968" s="32">
        <v>0</v>
      </c>
      <c r="AG968" s="32">
        <v>0</v>
      </c>
      <c r="AH968" s="32">
        <v>3039845</v>
      </c>
      <c r="AI968" s="32">
        <v>0</v>
      </c>
      <c r="AJ968" s="32">
        <v>3039845</v>
      </c>
      <c r="AK968" s="32">
        <v>0</v>
      </c>
      <c r="AL968" s="32">
        <v>3039845</v>
      </c>
      <c r="AM968" s="32">
        <v>0</v>
      </c>
      <c r="AN968" s="32">
        <v>3039845</v>
      </c>
      <c r="AO968" s="32">
        <v>0</v>
      </c>
      <c r="AP968" s="32">
        <v>3039845</v>
      </c>
      <c r="AQ968" s="32">
        <v>0</v>
      </c>
      <c r="AR968" s="32">
        <v>3039845</v>
      </c>
      <c r="AS968" s="32">
        <v>0</v>
      </c>
      <c r="AT968" s="32">
        <v>3039845</v>
      </c>
      <c r="AU968" s="32">
        <v>0</v>
      </c>
      <c r="AV968" s="32">
        <v>0</v>
      </c>
      <c r="AW968" s="32">
        <v>0</v>
      </c>
      <c r="AX968" s="32">
        <v>0</v>
      </c>
      <c r="AY968" s="32">
        <v>0</v>
      </c>
      <c r="AZ968" s="32">
        <v>0</v>
      </c>
      <c r="BA968" s="30"/>
      <c r="BB968" s="30"/>
      <c r="BC968" s="30"/>
      <c r="BD968" s="30"/>
      <c r="BE968" s="10" t="str">
        <f t="shared" si="227"/>
        <v>OK</v>
      </c>
      <c r="BF968" s="10" t="str">
        <f t="shared" si="228"/>
        <v>OK</v>
      </c>
      <c r="BG968" s="4">
        <f t="shared" si="229"/>
        <v>0</v>
      </c>
      <c r="BH968" s="11">
        <f t="shared" si="230"/>
        <v>21278915</v>
      </c>
      <c r="BI968" s="11">
        <f t="shared" si="231"/>
        <v>21278915</v>
      </c>
      <c r="BJ968" s="4">
        <f t="shared" si="232"/>
        <v>0</v>
      </c>
      <c r="BK968" s="4">
        <f t="shared" si="233"/>
        <v>0</v>
      </c>
      <c r="BO968" s="12"/>
      <c r="BT968" s="36"/>
      <c r="BU968" s="36"/>
      <c r="BV968" s="36"/>
      <c r="BW968" s="36"/>
      <c r="BX968" s="36"/>
      <c r="BY968" s="36"/>
      <c r="BZ968" s="36"/>
      <c r="CA968" s="36"/>
    </row>
    <row r="969" spans="1:79" ht="114">
      <c r="A969" s="38" t="s">
        <v>3801</v>
      </c>
      <c r="B969" s="33" t="s">
        <v>4118</v>
      </c>
      <c r="C969" s="27" t="s">
        <v>259</v>
      </c>
      <c r="D969" s="27" t="s">
        <v>246</v>
      </c>
      <c r="E969" s="18" t="s">
        <v>3862</v>
      </c>
      <c r="F969" s="19" t="s">
        <v>3863</v>
      </c>
      <c r="G969" s="19" t="s">
        <v>3864</v>
      </c>
      <c r="H969" s="19" t="s">
        <v>3865</v>
      </c>
      <c r="I969" s="19">
        <v>80111607</v>
      </c>
      <c r="J969" s="19" t="s">
        <v>1327</v>
      </c>
      <c r="K969" s="19" t="s">
        <v>1350</v>
      </c>
      <c r="L969" s="19" t="s">
        <v>4633</v>
      </c>
      <c r="M969" s="20" t="s">
        <v>1321</v>
      </c>
      <c r="N969" s="20" t="s">
        <v>1321</v>
      </c>
      <c r="O969" s="20" t="s">
        <v>265</v>
      </c>
      <c r="P969" s="20">
        <v>7</v>
      </c>
      <c r="Q969" s="20" t="s">
        <v>1390</v>
      </c>
      <c r="R969" s="20" t="s">
        <v>1823</v>
      </c>
      <c r="S969" s="21">
        <v>28710206</v>
      </c>
      <c r="T969" s="21">
        <v>28710206</v>
      </c>
      <c r="U969" s="20" t="s">
        <v>1404</v>
      </c>
      <c r="V969" s="20" t="s">
        <v>1405</v>
      </c>
      <c r="W969" s="19" t="s">
        <v>79</v>
      </c>
      <c r="X969" s="19" t="s">
        <v>1438</v>
      </c>
      <c r="Y969" s="19" t="s">
        <v>1459</v>
      </c>
      <c r="Z969" s="19" t="s">
        <v>4961</v>
      </c>
      <c r="AA969" s="19" t="s">
        <v>1660</v>
      </c>
      <c r="AB969" s="19" t="s">
        <v>4982</v>
      </c>
      <c r="AC969" s="32">
        <v>0</v>
      </c>
      <c r="AD969" s="32">
        <v>0</v>
      </c>
      <c r="AE969" s="32">
        <v>28710206</v>
      </c>
      <c r="AF969" s="32">
        <v>0</v>
      </c>
      <c r="AG969" s="32">
        <v>0</v>
      </c>
      <c r="AH969" s="32">
        <v>4101458</v>
      </c>
      <c r="AI969" s="32">
        <v>0</v>
      </c>
      <c r="AJ969" s="32">
        <v>4101458</v>
      </c>
      <c r="AK969" s="32">
        <v>0</v>
      </c>
      <c r="AL969" s="32">
        <v>4101458</v>
      </c>
      <c r="AM969" s="32">
        <v>0</v>
      </c>
      <c r="AN969" s="32">
        <v>4101458</v>
      </c>
      <c r="AO969" s="32">
        <v>0</v>
      </c>
      <c r="AP969" s="32">
        <v>4101458</v>
      </c>
      <c r="AQ969" s="32">
        <v>0</v>
      </c>
      <c r="AR969" s="32">
        <v>4101458</v>
      </c>
      <c r="AS969" s="32">
        <v>0</v>
      </c>
      <c r="AT969" s="32">
        <v>4101458</v>
      </c>
      <c r="AU969" s="32">
        <v>0</v>
      </c>
      <c r="AV969" s="32">
        <v>0</v>
      </c>
      <c r="AW969" s="32">
        <v>0</v>
      </c>
      <c r="AX969" s="32">
        <v>0</v>
      </c>
      <c r="AY969" s="32">
        <v>0</v>
      </c>
      <c r="AZ969" s="32">
        <v>0</v>
      </c>
      <c r="BA969" s="30"/>
      <c r="BB969" s="30"/>
      <c r="BC969" s="30"/>
      <c r="BD969" s="30"/>
      <c r="BE969" s="10" t="str">
        <f t="shared" ref="BE969:BE1032" si="234">IF(OR($T969&lt;&gt;"",SUM(AC969:AZ969)&lt;&gt;0),IF(T969=BH969,"OK",IF(T969&gt;BH969,"Valor estimado supera a Compromisos en "&amp;DOLLAR(T969-BH969),"Compromisos superan al Valor estimado en "&amp;DOLLAR(BH969-T969))),"")</f>
        <v>OK</v>
      </c>
      <c r="BF969" s="10" t="str">
        <f t="shared" ref="BF969:BF1032" si="235">IF(OR($T969&lt;&gt;"",SUM(AC969:AZ969)&lt;&gt;0),IF(T969=BI969,"OK",IF(T969&gt;BI969,"Valor estimado supera a Obligaciones en "&amp;DOLLAR(T969-BI969),"Obligaciones superan al Valor estimado en "&amp;DOLLAR(BI969-T969))),"")</f>
        <v>OK</v>
      </c>
      <c r="BG969" s="4">
        <f t="shared" ref="BG969:BG1032" si="236">+IF(B969&lt;&gt;"",COUNTBLANK(F969:AZ969),0)</f>
        <v>0</v>
      </c>
      <c r="BH969" s="11">
        <f t="shared" ref="BH969:BH1032" si="237">+SUM(AC969,AE969,AG969,AI969,AK969,AM969,AO969,AQ969,AS969,AU969,AW969,AY969)</f>
        <v>28710206</v>
      </c>
      <c r="BI969" s="11">
        <f t="shared" ref="BI969:BI1032" si="238">+SUM(AD969,AF969,AH969,AJ969,AL969,AN969,AP969,AR969,AT969,AV969,AX969,AZ969)</f>
        <v>28710206</v>
      </c>
      <c r="BJ969" s="4">
        <f t="shared" ref="BJ969:BJ1032" si="239">+IF(OR(BE969="ok",BE969=""),0,1)</f>
        <v>0</v>
      </c>
      <c r="BK969" s="4">
        <f t="shared" ref="BK969:BK1032" si="240">+IF(OR(BF969="ok",BF969=""),0,1)</f>
        <v>0</v>
      </c>
      <c r="BO969" s="12"/>
      <c r="BT969" s="36"/>
      <c r="BU969" s="36"/>
      <c r="BV969" s="36"/>
      <c r="BW969" s="36"/>
      <c r="BX969" s="36"/>
      <c r="BY969" s="36"/>
      <c r="BZ969" s="36"/>
      <c r="CA969" s="36"/>
    </row>
    <row r="970" spans="1:79" ht="114">
      <c r="A970" s="38" t="s">
        <v>3801</v>
      </c>
      <c r="B970" s="33" t="s">
        <v>4117</v>
      </c>
      <c r="C970" s="27" t="s">
        <v>259</v>
      </c>
      <c r="D970" s="27" t="s">
        <v>246</v>
      </c>
      <c r="E970" s="18" t="s">
        <v>3862</v>
      </c>
      <c r="F970" s="19" t="s">
        <v>3863</v>
      </c>
      <c r="G970" s="19" t="s">
        <v>3864</v>
      </c>
      <c r="H970" s="19" t="s">
        <v>3865</v>
      </c>
      <c r="I970" s="19">
        <v>80111601</v>
      </c>
      <c r="J970" s="19" t="s">
        <v>1327</v>
      </c>
      <c r="K970" s="19" t="s">
        <v>1333</v>
      </c>
      <c r="L970" s="19" t="s">
        <v>4632</v>
      </c>
      <c r="M970" s="20" t="s">
        <v>1321</v>
      </c>
      <c r="N970" s="20" t="s">
        <v>1321</v>
      </c>
      <c r="O970" s="20" t="s">
        <v>265</v>
      </c>
      <c r="P970" s="20">
        <v>7</v>
      </c>
      <c r="Q970" s="20" t="s">
        <v>1390</v>
      </c>
      <c r="R970" s="20" t="s">
        <v>1823</v>
      </c>
      <c r="S970" s="21">
        <v>20067040</v>
      </c>
      <c r="T970" s="21">
        <v>20067040</v>
      </c>
      <c r="U970" s="20" t="s">
        <v>1404</v>
      </c>
      <c r="V970" s="20" t="s">
        <v>1405</v>
      </c>
      <c r="W970" s="19" t="s">
        <v>79</v>
      </c>
      <c r="X970" s="19" t="s">
        <v>1438</v>
      </c>
      <c r="Y970" s="19" t="s">
        <v>1459</v>
      </c>
      <c r="Z970" s="19" t="s">
        <v>4960</v>
      </c>
      <c r="AA970" s="19" t="s">
        <v>1660</v>
      </c>
      <c r="AB970" s="19" t="s">
        <v>4982</v>
      </c>
      <c r="AC970" s="32">
        <v>0</v>
      </c>
      <c r="AD970" s="32">
        <v>0</v>
      </c>
      <c r="AE970" s="32">
        <v>20067040</v>
      </c>
      <c r="AF970" s="32">
        <v>0</v>
      </c>
      <c r="AG970" s="32">
        <v>0</v>
      </c>
      <c r="AH970" s="32">
        <v>2866720</v>
      </c>
      <c r="AI970" s="32">
        <v>0</v>
      </c>
      <c r="AJ970" s="32">
        <v>2866720</v>
      </c>
      <c r="AK970" s="32">
        <v>0</v>
      </c>
      <c r="AL970" s="32">
        <v>2866720</v>
      </c>
      <c r="AM970" s="32">
        <v>0</v>
      </c>
      <c r="AN970" s="32">
        <v>2866720</v>
      </c>
      <c r="AO970" s="32">
        <v>0</v>
      </c>
      <c r="AP970" s="32">
        <v>2866720</v>
      </c>
      <c r="AQ970" s="32">
        <v>0</v>
      </c>
      <c r="AR970" s="32">
        <v>2866720</v>
      </c>
      <c r="AS970" s="32">
        <v>0</v>
      </c>
      <c r="AT970" s="32">
        <v>2866720</v>
      </c>
      <c r="AU970" s="32">
        <v>0</v>
      </c>
      <c r="AV970" s="32">
        <v>0</v>
      </c>
      <c r="AW970" s="32">
        <v>0</v>
      </c>
      <c r="AX970" s="32">
        <v>0</v>
      </c>
      <c r="AY970" s="32">
        <v>0</v>
      </c>
      <c r="AZ970" s="32">
        <v>0</v>
      </c>
      <c r="BA970" s="30"/>
      <c r="BB970" s="30"/>
      <c r="BC970" s="30"/>
      <c r="BD970" s="30"/>
      <c r="BE970" s="10" t="str">
        <f t="shared" si="234"/>
        <v>OK</v>
      </c>
      <c r="BF970" s="10" t="str">
        <f t="shared" si="235"/>
        <v>OK</v>
      </c>
      <c r="BG970" s="4">
        <f t="shared" si="236"/>
        <v>0</v>
      </c>
      <c r="BH970" s="11">
        <f t="shared" si="237"/>
        <v>20067040</v>
      </c>
      <c r="BI970" s="11">
        <f t="shared" si="238"/>
        <v>20067040</v>
      </c>
      <c r="BJ970" s="4">
        <f t="shared" si="239"/>
        <v>0</v>
      </c>
      <c r="BK970" s="4">
        <f t="shared" si="240"/>
        <v>0</v>
      </c>
      <c r="BO970" s="12"/>
      <c r="BT970" s="36"/>
      <c r="BU970" s="36"/>
      <c r="BV970" s="36"/>
      <c r="BW970" s="36"/>
      <c r="BX970" s="36"/>
      <c r="BY970" s="36"/>
      <c r="BZ970" s="36"/>
      <c r="CA970" s="36"/>
    </row>
    <row r="971" spans="1:79" ht="142.5">
      <c r="A971" s="38" t="s">
        <v>3801</v>
      </c>
      <c r="B971" s="33" t="s">
        <v>4116</v>
      </c>
      <c r="C971" s="27" t="s">
        <v>259</v>
      </c>
      <c r="D971" s="27" t="s">
        <v>246</v>
      </c>
      <c r="E971" s="18" t="s">
        <v>3862</v>
      </c>
      <c r="F971" s="19" t="s">
        <v>3863</v>
      </c>
      <c r="G971" s="19" t="s">
        <v>3864</v>
      </c>
      <c r="H971" s="19" t="s">
        <v>3865</v>
      </c>
      <c r="I971" s="19">
        <v>93141514</v>
      </c>
      <c r="J971" s="19" t="s">
        <v>1327</v>
      </c>
      <c r="K971" s="19" t="s">
        <v>4436</v>
      </c>
      <c r="L971" s="19" t="s">
        <v>4631</v>
      </c>
      <c r="M971" s="20" t="s">
        <v>1321</v>
      </c>
      <c r="N971" s="20" t="s">
        <v>1321</v>
      </c>
      <c r="O971" s="20" t="s">
        <v>265</v>
      </c>
      <c r="P971" s="20">
        <v>9</v>
      </c>
      <c r="Q971" s="20" t="s">
        <v>1390</v>
      </c>
      <c r="R971" s="20" t="s">
        <v>1823</v>
      </c>
      <c r="S971" s="21">
        <v>50955939</v>
      </c>
      <c r="T971" s="21">
        <v>50955939</v>
      </c>
      <c r="U971" s="20" t="s">
        <v>1404</v>
      </c>
      <c r="V971" s="20" t="s">
        <v>1405</v>
      </c>
      <c r="W971" s="19" t="s">
        <v>79</v>
      </c>
      <c r="X971" s="19" t="s">
        <v>1438</v>
      </c>
      <c r="Y971" s="19" t="s">
        <v>1459</v>
      </c>
      <c r="Z971" s="19" t="s">
        <v>4973</v>
      </c>
      <c r="AA971" s="19" t="s">
        <v>1660</v>
      </c>
      <c r="AB971" s="19" t="s">
        <v>4982</v>
      </c>
      <c r="AC971" s="32">
        <v>0</v>
      </c>
      <c r="AD971" s="32">
        <v>0</v>
      </c>
      <c r="AE971" s="32">
        <v>50955939</v>
      </c>
      <c r="AF971" s="32">
        <v>0</v>
      </c>
      <c r="AG971" s="32">
        <v>0</v>
      </c>
      <c r="AH971" s="32">
        <v>5661771</v>
      </c>
      <c r="AI971" s="32">
        <v>0</v>
      </c>
      <c r="AJ971" s="32">
        <v>5661771</v>
      </c>
      <c r="AK971" s="32">
        <v>0</v>
      </c>
      <c r="AL971" s="32">
        <v>5661771</v>
      </c>
      <c r="AM971" s="32">
        <v>0</v>
      </c>
      <c r="AN971" s="32">
        <v>5661771</v>
      </c>
      <c r="AO971" s="32">
        <v>0</v>
      </c>
      <c r="AP971" s="32">
        <v>5661771</v>
      </c>
      <c r="AQ971" s="32">
        <v>0</v>
      </c>
      <c r="AR971" s="32">
        <v>5661771</v>
      </c>
      <c r="AS971" s="32">
        <v>0</v>
      </c>
      <c r="AT971" s="32">
        <v>5661771</v>
      </c>
      <c r="AU971" s="32">
        <v>0</v>
      </c>
      <c r="AV971" s="32">
        <v>5661771</v>
      </c>
      <c r="AW971" s="32">
        <v>0</v>
      </c>
      <c r="AX971" s="32">
        <v>5661771</v>
      </c>
      <c r="AY971" s="32">
        <v>0</v>
      </c>
      <c r="AZ971" s="32">
        <v>0</v>
      </c>
      <c r="BA971" s="30"/>
      <c r="BB971" s="30"/>
      <c r="BC971" s="30"/>
      <c r="BD971" s="30"/>
      <c r="BE971" s="10" t="str">
        <f t="shared" si="234"/>
        <v>OK</v>
      </c>
      <c r="BF971" s="10" t="str">
        <f t="shared" si="235"/>
        <v>OK</v>
      </c>
      <c r="BG971" s="4">
        <f t="shared" si="236"/>
        <v>0</v>
      </c>
      <c r="BH971" s="11">
        <f t="shared" si="237"/>
        <v>50955939</v>
      </c>
      <c r="BI971" s="11">
        <f t="shared" si="238"/>
        <v>50955939</v>
      </c>
      <c r="BJ971" s="4">
        <f t="shared" si="239"/>
        <v>0</v>
      </c>
      <c r="BK971" s="4">
        <f t="shared" si="240"/>
        <v>0</v>
      </c>
      <c r="BO971" s="12"/>
      <c r="BT971" s="36"/>
      <c r="BU971" s="36"/>
      <c r="BV971" s="36"/>
      <c r="BW971" s="36"/>
      <c r="BX971" s="36"/>
      <c r="BY971" s="36"/>
      <c r="BZ971" s="36"/>
      <c r="CA971" s="36"/>
    </row>
    <row r="972" spans="1:79" ht="142.5">
      <c r="A972" s="38" t="s">
        <v>3801</v>
      </c>
      <c r="B972" s="33" t="s">
        <v>4115</v>
      </c>
      <c r="C972" s="27" t="s">
        <v>259</v>
      </c>
      <c r="D972" s="27" t="s">
        <v>246</v>
      </c>
      <c r="E972" s="18" t="s">
        <v>3862</v>
      </c>
      <c r="F972" s="19" t="s">
        <v>3863</v>
      </c>
      <c r="G972" s="19" t="s">
        <v>3864</v>
      </c>
      <c r="H972" s="19" t="s">
        <v>3865</v>
      </c>
      <c r="I972" s="19">
        <v>93141514</v>
      </c>
      <c r="J972" s="19" t="s">
        <v>1327</v>
      </c>
      <c r="K972" s="19" t="s">
        <v>4436</v>
      </c>
      <c r="L972" s="19" t="s">
        <v>4630</v>
      </c>
      <c r="M972" s="20" t="s">
        <v>1321</v>
      </c>
      <c r="N972" s="20" t="s">
        <v>1321</v>
      </c>
      <c r="O972" s="20" t="s">
        <v>265</v>
      </c>
      <c r="P972" s="20">
        <v>9</v>
      </c>
      <c r="Q972" s="20" t="s">
        <v>1390</v>
      </c>
      <c r="R972" s="20" t="s">
        <v>1823</v>
      </c>
      <c r="S972" s="21">
        <v>50955939</v>
      </c>
      <c r="T972" s="21">
        <v>50955939</v>
      </c>
      <c r="U972" s="20" t="s">
        <v>1404</v>
      </c>
      <c r="V972" s="20" t="s">
        <v>1405</v>
      </c>
      <c r="W972" s="19" t="s">
        <v>79</v>
      </c>
      <c r="X972" s="19" t="s">
        <v>1438</v>
      </c>
      <c r="Y972" s="19" t="s">
        <v>1459</v>
      </c>
      <c r="Z972" s="19" t="s">
        <v>4973</v>
      </c>
      <c r="AA972" s="19" t="s">
        <v>1660</v>
      </c>
      <c r="AB972" s="19" t="s">
        <v>4982</v>
      </c>
      <c r="AC972" s="32">
        <v>0</v>
      </c>
      <c r="AD972" s="32">
        <v>0</v>
      </c>
      <c r="AE972" s="32">
        <v>50955939</v>
      </c>
      <c r="AF972" s="32">
        <v>0</v>
      </c>
      <c r="AG972" s="32">
        <v>0</v>
      </c>
      <c r="AH972" s="32">
        <v>5661771</v>
      </c>
      <c r="AI972" s="32">
        <v>0</v>
      </c>
      <c r="AJ972" s="32">
        <v>5661771</v>
      </c>
      <c r="AK972" s="32">
        <v>0</v>
      </c>
      <c r="AL972" s="32">
        <v>5661771</v>
      </c>
      <c r="AM972" s="32">
        <v>0</v>
      </c>
      <c r="AN972" s="32">
        <v>5661771</v>
      </c>
      <c r="AO972" s="32">
        <v>0</v>
      </c>
      <c r="AP972" s="32">
        <v>5661771</v>
      </c>
      <c r="AQ972" s="32">
        <v>0</v>
      </c>
      <c r="AR972" s="32">
        <v>5661771</v>
      </c>
      <c r="AS972" s="32">
        <v>0</v>
      </c>
      <c r="AT972" s="32">
        <v>5661771</v>
      </c>
      <c r="AU972" s="32">
        <v>0</v>
      </c>
      <c r="AV972" s="32">
        <v>5661771</v>
      </c>
      <c r="AW972" s="32">
        <v>0</v>
      </c>
      <c r="AX972" s="32">
        <v>5661771</v>
      </c>
      <c r="AY972" s="32">
        <v>0</v>
      </c>
      <c r="AZ972" s="32">
        <v>0</v>
      </c>
      <c r="BA972" s="30"/>
      <c r="BB972" s="30"/>
      <c r="BC972" s="30"/>
      <c r="BD972" s="30"/>
      <c r="BE972" s="10" t="str">
        <f t="shared" si="234"/>
        <v>OK</v>
      </c>
      <c r="BF972" s="10" t="str">
        <f t="shared" si="235"/>
        <v>OK</v>
      </c>
      <c r="BG972" s="4">
        <f t="shared" si="236"/>
        <v>0</v>
      </c>
      <c r="BH972" s="11">
        <f t="shared" si="237"/>
        <v>50955939</v>
      </c>
      <c r="BI972" s="11">
        <f t="shared" si="238"/>
        <v>50955939</v>
      </c>
      <c r="BJ972" s="4">
        <f t="shared" si="239"/>
        <v>0</v>
      </c>
      <c r="BK972" s="4">
        <f t="shared" si="240"/>
        <v>0</v>
      </c>
      <c r="BO972" s="12"/>
      <c r="BT972" s="36"/>
      <c r="BU972" s="36"/>
      <c r="BV972" s="36"/>
      <c r="BW972" s="36"/>
      <c r="BX972" s="36"/>
      <c r="BY972" s="36"/>
      <c r="BZ972" s="36"/>
      <c r="CA972" s="36"/>
    </row>
    <row r="973" spans="1:79" ht="142.5">
      <c r="A973" s="38" t="s">
        <v>3801</v>
      </c>
      <c r="B973" s="33" t="s">
        <v>4114</v>
      </c>
      <c r="C973" s="27" t="s">
        <v>259</v>
      </c>
      <c r="D973" s="27" t="s">
        <v>246</v>
      </c>
      <c r="E973" s="18" t="s">
        <v>3862</v>
      </c>
      <c r="F973" s="19" t="s">
        <v>3863</v>
      </c>
      <c r="G973" s="19" t="s">
        <v>3864</v>
      </c>
      <c r="H973" s="19" t="s">
        <v>3865</v>
      </c>
      <c r="I973" s="19">
        <v>93141514</v>
      </c>
      <c r="J973" s="19" t="s">
        <v>1327</v>
      </c>
      <c r="K973" s="19" t="s">
        <v>4436</v>
      </c>
      <c r="L973" s="19" t="s">
        <v>4629</v>
      </c>
      <c r="M973" s="20" t="s">
        <v>1321</v>
      </c>
      <c r="N973" s="20" t="s">
        <v>1321</v>
      </c>
      <c r="O973" s="20" t="s">
        <v>265</v>
      </c>
      <c r="P973" s="20">
        <v>9</v>
      </c>
      <c r="Q973" s="20" t="s">
        <v>1390</v>
      </c>
      <c r="R973" s="20" t="s">
        <v>1823</v>
      </c>
      <c r="S973" s="21">
        <v>50955939</v>
      </c>
      <c r="T973" s="21">
        <v>50955939</v>
      </c>
      <c r="U973" s="20" t="s">
        <v>1404</v>
      </c>
      <c r="V973" s="20" t="s">
        <v>1405</v>
      </c>
      <c r="W973" s="19" t="s">
        <v>79</v>
      </c>
      <c r="X973" s="19" t="s">
        <v>1438</v>
      </c>
      <c r="Y973" s="19" t="s">
        <v>1459</v>
      </c>
      <c r="Z973" s="19" t="s">
        <v>4973</v>
      </c>
      <c r="AA973" s="19" t="s">
        <v>1660</v>
      </c>
      <c r="AB973" s="19" t="s">
        <v>4982</v>
      </c>
      <c r="AC973" s="32">
        <v>0</v>
      </c>
      <c r="AD973" s="32">
        <v>0</v>
      </c>
      <c r="AE973" s="32">
        <v>50955939</v>
      </c>
      <c r="AF973" s="32">
        <v>0</v>
      </c>
      <c r="AG973" s="32">
        <v>0</v>
      </c>
      <c r="AH973" s="32">
        <v>5661771</v>
      </c>
      <c r="AI973" s="32">
        <v>0</v>
      </c>
      <c r="AJ973" s="32">
        <v>5661771</v>
      </c>
      <c r="AK973" s="32">
        <v>0</v>
      </c>
      <c r="AL973" s="32">
        <v>5661771</v>
      </c>
      <c r="AM973" s="32">
        <v>0</v>
      </c>
      <c r="AN973" s="32">
        <v>5661771</v>
      </c>
      <c r="AO973" s="32">
        <v>0</v>
      </c>
      <c r="AP973" s="32">
        <v>5661771</v>
      </c>
      <c r="AQ973" s="32">
        <v>0</v>
      </c>
      <c r="AR973" s="32">
        <v>5661771</v>
      </c>
      <c r="AS973" s="32">
        <v>0</v>
      </c>
      <c r="AT973" s="32">
        <v>5661771</v>
      </c>
      <c r="AU973" s="32">
        <v>0</v>
      </c>
      <c r="AV973" s="32">
        <v>5661771</v>
      </c>
      <c r="AW973" s="32">
        <v>0</v>
      </c>
      <c r="AX973" s="32">
        <v>5661771</v>
      </c>
      <c r="AY973" s="32">
        <v>0</v>
      </c>
      <c r="AZ973" s="32">
        <v>0</v>
      </c>
      <c r="BA973" s="30"/>
      <c r="BB973" s="30"/>
      <c r="BC973" s="30"/>
      <c r="BD973" s="30"/>
      <c r="BE973" s="10" t="str">
        <f t="shared" si="234"/>
        <v>OK</v>
      </c>
      <c r="BF973" s="10" t="str">
        <f t="shared" si="235"/>
        <v>OK</v>
      </c>
      <c r="BG973" s="4">
        <f t="shared" si="236"/>
        <v>0</v>
      </c>
      <c r="BH973" s="11">
        <f t="shared" si="237"/>
        <v>50955939</v>
      </c>
      <c r="BI973" s="11">
        <f t="shared" si="238"/>
        <v>50955939</v>
      </c>
      <c r="BJ973" s="4">
        <f t="shared" si="239"/>
        <v>0</v>
      </c>
      <c r="BK973" s="4">
        <f t="shared" si="240"/>
        <v>0</v>
      </c>
      <c r="BO973" s="12"/>
      <c r="BT973" s="36"/>
      <c r="BU973" s="36"/>
      <c r="BV973" s="36"/>
      <c r="BW973" s="36"/>
      <c r="BX973" s="36"/>
      <c r="BY973" s="36"/>
      <c r="BZ973" s="36"/>
      <c r="CA973" s="36"/>
    </row>
    <row r="974" spans="1:79" ht="114">
      <c r="A974" s="38" t="s">
        <v>3801</v>
      </c>
      <c r="B974" s="33" t="s">
        <v>4113</v>
      </c>
      <c r="C974" s="27" t="s">
        <v>259</v>
      </c>
      <c r="D974" s="27" t="s">
        <v>246</v>
      </c>
      <c r="E974" s="18" t="s">
        <v>3862</v>
      </c>
      <c r="F974" s="19" t="s">
        <v>3863</v>
      </c>
      <c r="G974" s="19" t="s">
        <v>3864</v>
      </c>
      <c r="H974" s="19" t="s">
        <v>3865</v>
      </c>
      <c r="I974" s="19">
        <v>80111601</v>
      </c>
      <c r="J974" s="19" t="s">
        <v>1327</v>
      </c>
      <c r="K974" s="19" t="s">
        <v>1333</v>
      </c>
      <c r="L974" s="19" t="s">
        <v>4628</v>
      </c>
      <c r="M974" s="20" t="s">
        <v>1321</v>
      </c>
      <c r="N974" s="20" t="s">
        <v>1321</v>
      </c>
      <c r="O974" s="20" t="s">
        <v>265</v>
      </c>
      <c r="P974" s="20">
        <v>6</v>
      </c>
      <c r="Q974" s="20" t="s">
        <v>1390</v>
      </c>
      <c r="R974" s="20" t="s">
        <v>1823</v>
      </c>
      <c r="S974" s="21">
        <v>18239070</v>
      </c>
      <c r="T974" s="21">
        <v>18239070</v>
      </c>
      <c r="U974" s="20" t="s">
        <v>1404</v>
      </c>
      <c r="V974" s="20" t="s">
        <v>1405</v>
      </c>
      <c r="W974" s="19" t="s">
        <v>79</v>
      </c>
      <c r="X974" s="19" t="s">
        <v>1438</v>
      </c>
      <c r="Y974" s="19" t="s">
        <v>1459</v>
      </c>
      <c r="Z974" s="19" t="s">
        <v>4959</v>
      </c>
      <c r="AA974" s="19" t="s">
        <v>1660</v>
      </c>
      <c r="AB974" s="19" t="s">
        <v>4982</v>
      </c>
      <c r="AC974" s="32">
        <v>0</v>
      </c>
      <c r="AD974" s="32">
        <v>0</v>
      </c>
      <c r="AE974" s="32">
        <v>18239070</v>
      </c>
      <c r="AF974" s="32">
        <v>0</v>
      </c>
      <c r="AG974" s="32">
        <v>0</v>
      </c>
      <c r="AH974" s="32">
        <v>3039845</v>
      </c>
      <c r="AI974" s="32">
        <v>0</v>
      </c>
      <c r="AJ974" s="32">
        <v>3039845</v>
      </c>
      <c r="AK974" s="32">
        <v>0</v>
      </c>
      <c r="AL974" s="32">
        <v>3039845</v>
      </c>
      <c r="AM974" s="32">
        <v>0</v>
      </c>
      <c r="AN974" s="32">
        <v>3039845</v>
      </c>
      <c r="AO974" s="32">
        <v>0</v>
      </c>
      <c r="AP974" s="32">
        <v>3039845</v>
      </c>
      <c r="AQ974" s="32">
        <v>0</v>
      </c>
      <c r="AR974" s="32">
        <v>3039845</v>
      </c>
      <c r="AS974" s="32">
        <v>0</v>
      </c>
      <c r="AT974" s="32">
        <v>0</v>
      </c>
      <c r="AU974" s="32">
        <v>0</v>
      </c>
      <c r="AV974" s="32">
        <v>0</v>
      </c>
      <c r="AW974" s="32">
        <v>0</v>
      </c>
      <c r="AX974" s="32">
        <v>0</v>
      </c>
      <c r="AY974" s="32">
        <v>0</v>
      </c>
      <c r="AZ974" s="32">
        <v>0</v>
      </c>
      <c r="BA974" s="30"/>
      <c r="BB974" s="30"/>
      <c r="BC974" s="30"/>
      <c r="BD974" s="30"/>
      <c r="BE974" s="10" t="str">
        <f t="shared" si="234"/>
        <v>OK</v>
      </c>
      <c r="BF974" s="10" t="str">
        <f t="shared" si="235"/>
        <v>OK</v>
      </c>
      <c r="BG974" s="4">
        <f t="shared" si="236"/>
        <v>0</v>
      </c>
      <c r="BH974" s="11">
        <f t="shared" si="237"/>
        <v>18239070</v>
      </c>
      <c r="BI974" s="11">
        <f t="shared" si="238"/>
        <v>18239070</v>
      </c>
      <c r="BJ974" s="4">
        <f t="shared" si="239"/>
        <v>0</v>
      </c>
      <c r="BK974" s="4">
        <f t="shared" si="240"/>
        <v>0</v>
      </c>
      <c r="BO974" s="12"/>
      <c r="BT974" s="36"/>
      <c r="BU974" s="36"/>
      <c r="BV974" s="36"/>
      <c r="BW974" s="36"/>
      <c r="BX974" s="36"/>
      <c r="BY974" s="36"/>
      <c r="BZ974" s="36"/>
      <c r="CA974" s="36"/>
    </row>
    <row r="975" spans="1:79" ht="128.25">
      <c r="A975" s="38" t="s">
        <v>3801</v>
      </c>
      <c r="B975" s="33" t="s">
        <v>4112</v>
      </c>
      <c r="C975" s="27" t="s">
        <v>259</v>
      </c>
      <c r="D975" s="27" t="s">
        <v>246</v>
      </c>
      <c r="E975" s="18" t="s">
        <v>3862</v>
      </c>
      <c r="F975" s="19" t="s">
        <v>3863</v>
      </c>
      <c r="G975" s="19" t="s">
        <v>3864</v>
      </c>
      <c r="H975" s="19" t="s">
        <v>3865</v>
      </c>
      <c r="I975" s="19">
        <v>80111601</v>
      </c>
      <c r="J975" s="19" t="s">
        <v>1327</v>
      </c>
      <c r="K975" s="19" t="s">
        <v>1334</v>
      </c>
      <c r="L975" s="19" t="s">
        <v>4627</v>
      </c>
      <c r="M975" s="20" t="s">
        <v>1321</v>
      </c>
      <c r="N975" s="20" t="s">
        <v>1321</v>
      </c>
      <c r="O975" s="20" t="s">
        <v>265</v>
      </c>
      <c r="P975" s="20">
        <v>7</v>
      </c>
      <c r="Q975" s="20" t="s">
        <v>1390</v>
      </c>
      <c r="R975" s="20" t="s">
        <v>1823</v>
      </c>
      <c r="S975" s="21">
        <v>51594144</v>
      </c>
      <c r="T975" s="21">
        <v>51594144</v>
      </c>
      <c r="U975" s="20" t="s">
        <v>1404</v>
      </c>
      <c r="V975" s="20" t="s">
        <v>1405</v>
      </c>
      <c r="W975" s="19" t="s">
        <v>79</v>
      </c>
      <c r="X975" s="19" t="s">
        <v>1438</v>
      </c>
      <c r="Y975" s="19" t="s">
        <v>1459</v>
      </c>
      <c r="Z975" s="19" t="s">
        <v>4958</v>
      </c>
      <c r="AA975" s="19" t="s">
        <v>1660</v>
      </c>
      <c r="AB975" s="19" t="s">
        <v>4982</v>
      </c>
      <c r="AC975" s="32">
        <v>0</v>
      </c>
      <c r="AD975" s="32">
        <v>0</v>
      </c>
      <c r="AE975" s="32">
        <v>51594144</v>
      </c>
      <c r="AF975" s="32">
        <v>0</v>
      </c>
      <c r="AG975" s="32">
        <v>0</v>
      </c>
      <c r="AH975" s="32">
        <v>7370592</v>
      </c>
      <c r="AI975" s="32">
        <v>0</v>
      </c>
      <c r="AJ975" s="32">
        <v>7370592</v>
      </c>
      <c r="AK975" s="32">
        <v>0</v>
      </c>
      <c r="AL975" s="32">
        <v>7370592</v>
      </c>
      <c r="AM975" s="32">
        <v>0</v>
      </c>
      <c r="AN975" s="32">
        <v>7370592</v>
      </c>
      <c r="AO975" s="32">
        <v>0</v>
      </c>
      <c r="AP975" s="32">
        <v>7370592</v>
      </c>
      <c r="AQ975" s="32">
        <v>0</v>
      </c>
      <c r="AR975" s="32">
        <v>7370592</v>
      </c>
      <c r="AS975" s="32">
        <v>0</v>
      </c>
      <c r="AT975" s="32">
        <v>7370592</v>
      </c>
      <c r="AU975" s="32">
        <v>0</v>
      </c>
      <c r="AV975" s="32">
        <v>0</v>
      </c>
      <c r="AW975" s="32">
        <v>0</v>
      </c>
      <c r="AX975" s="32">
        <v>0</v>
      </c>
      <c r="AY975" s="32">
        <v>0</v>
      </c>
      <c r="AZ975" s="32">
        <v>0</v>
      </c>
      <c r="BA975" s="30"/>
      <c r="BB975" s="30"/>
      <c r="BC975" s="30"/>
      <c r="BD975" s="30"/>
      <c r="BE975" s="10" t="str">
        <f t="shared" si="234"/>
        <v>OK</v>
      </c>
      <c r="BF975" s="10" t="str">
        <f t="shared" si="235"/>
        <v>OK</v>
      </c>
      <c r="BG975" s="4">
        <f t="shared" si="236"/>
        <v>0</v>
      </c>
      <c r="BH975" s="11">
        <f t="shared" si="237"/>
        <v>51594144</v>
      </c>
      <c r="BI975" s="11">
        <f t="shared" si="238"/>
        <v>51594144</v>
      </c>
      <c r="BJ975" s="4">
        <f t="shared" si="239"/>
        <v>0</v>
      </c>
      <c r="BK975" s="4">
        <f t="shared" si="240"/>
        <v>0</v>
      </c>
      <c r="BO975" s="12"/>
      <c r="BT975" s="36"/>
      <c r="BU975" s="36"/>
      <c r="BV975" s="36"/>
      <c r="BW975" s="36"/>
      <c r="BX975" s="36"/>
      <c r="BY975" s="36"/>
      <c r="BZ975" s="36"/>
      <c r="CA975" s="36"/>
    </row>
    <row r="976" spans="1:79" ht="114">
      <c r="A976" s="38" t="s">
        <v>3801</v>
      </c>
      <c r="B976" s="33" t="s">
        <v>4111</v>
      </c>
      <c r="C976" s="27" t="s">
        <v>259</v>
      </c>
      <c r="D976" s="27" t="s">
        <v>246</v>
      </c>
      <c r="E976" s="18" t="s">
        <v>3862</v>
      </c>
      <c r="F976" s="19" t="s">
        <v>3863</v>
      </c>
      <c r="G976" s="19" t="s">
        <v>3864</v>
      </c>
      <c r="H976" s="19" t="s">
        <v>3865</v>
      </c>
      <c r="I976" s="19">
        <v>80111601</v>
      </c>
      <c r="J976" s="19" t="s">
        <v>1327</v>
      </c>
      <c r="K976" s="19" t="s">
        <v>1333</v>
      </c>
      <c r="L976" s="19" t="s">
        <v>4626</v>
      </c>
      <c r="M976" s="20" t="s">
        <v>1321</v>
      </c>
      <c r="N976" s="20" t="s">
        <v>1321</v>
      </c>
      <c r="O976" s="20" t="s">
        <v>265</v>
      </c>
      <c r="P976" s="20">
        <v>6</v>
      </c>
      <c r="Q976" s="20" t="s">
        <v>1390</v>
      </c>
      <c r="R976" s="20" t="s">
        <v>1823</v>
      </c>
      <c r="S976" s="21">
        <v>11911998</v>
      </c>
      <c r="T976" s="21">
        <v>11911998</v>
      </c>
      <c r="U976" s="20" t="s">
        <v>1404</v>
      </c>
      <c r="V976" s="20" t="s">
        <v>1405</v>
      </c>
      <c r="W976" s="19" t="s">
        <v>79</v>
      </c>
      <c r="X976" s="19" t="s">
        <v>1438</v>
      </c>
      <c r="Y976" s="19" t="s">
        <v>1459</v>
      </c>
      <c r="Z976" s="19" t="s">
        <v>4957</v>
      </c>
      <c r="AA976" s="19" t="s">
        <v>1660</v>
      </c>
      <c r="AB976" s="19" t="s">
        <v>4982</v>
      </c>
      <c r="AC976" s="32">
        <v>0</v>
      </c>
      <c r="AD976" s="32">
        <v>0</v>
      </c>
      <c r="AE976" s="32">
        <v>11911998</v>
      </c>
      <c r="AF976" s="32">
        <v>0</v>
      </c>
      <c r="AG976" s="32">
        <v>0</v>
      </c>
      <c r="AH976" s="32">
        <v>1985333</v>
      </c>
      <c r="AI976" s="32">
        <v>0</v>
      </c>
      <c r="AJ976" s="32">
        <v>1985333</v>
      </c>
      <c r="AK976" s="32">
        <v>0</v>
      </c>
      <c r="AL976" s="32">
        <v>1985333</v>
      </c>
      <c r="AM976" s="32">
        <v>0</v>
      </c>
      <c r="AN976" s="32">
        <v>1985333</v>
      </c>
      <c r="AO976" s="32">
        <v>0</v>
      </c>
      <c r="AP976" s="32">
        <v>1985333</v>
      </c>
      <c r="AQ976" s="32">
        <v>0</v>
      </c>
      <c r="AR976" s="32">
        <v>1985333</v>
      </c>
      <c r="AS976" s="32">
        <v>0</v>
      </c>
      <c r="AT976" s="32">
        <v>0</v>
      </c>
      <c r="AU976" s="32">
        <v>0</v>
      </c>
      <c r="AV976" s="32">
        <v>0</v>
      </c>
      <c r="AW976" s="32">
        <v>0</v>
      </c>
      <c r="AX976" s="32">
        <v>0</v>
      </c>
      <c r="AY976" s="32">
        <v>0</v>
      </c>
      <c r="AZ976" s="32">
        <v>0</v>
      </c>
      <c r="BA976" s="30"/>
      <c r="BB976" s="30"/>
      <c r="BC976" s="30"/>
      <c r="BD976" s="30"/>
      <c r="BE976" s="10" t="str">
        <f t="shared" si="234"/>
        <v>OK</v>
      </c>
      <c r="BF976" s="10" t="str">
        <f t="shared" si="235"/>
        <v>OK</v>
      </c>
      <c r="BG976" s="4">
        <f t="shared" si="236"/>
        <v>0</v>
      </c>
      <c r="BH976" s="11">
        <f t="shared" si="237"/>
        <v>11911998</v>
      </c>
      <c r="BI976" s="11">
        <f t="shared" si="238"/>
        <v>11911998</v>
      </c>
      <c r="BJ976" s="4">
        <f t="shared" si="239"/>
        <v>0</v>
      </c>
      <c r="BK976" s="4">
        <f t="shared" si="240"/>
        <v>0</v>
      </c>
      <c r="BO976" s="12"/>
      <c r="BT976" s="36"/>
      <c r="BU976" s="36"/>
      <c r="BV976" s="36"/>
      <c r="BW976" s="36"/>
      <c r="BX976" s="36"/>
      <c r="BY976" s="36"/>
      <c r="BZ976" s="36"/>
      <c r="CA976" s="36"/>
    </row>
    <row r="977" spans="1:79" ht="114">
      <c r="A977" s="38" t="s">
        <v>3801</v>
      </c>
      <c r="B977" s="33" t="s">
        <v>4110</v>
      </c>
      <c r="C977" s="27" t="s">
        <v>259</v>
      </c>
      <c r="D977" s="27" t="s">
        <v>246</v>
      </c>
      <c r="E977" s="18" t="s">
        <v>3862</v>
      </c>
      <c r="F977" s="19" t="s">
        <v>3863</v>
      </c>
      <c r="G977" s="19" t="s">
        <v>3864</v>
      </c>
      <c r="H977" s="19" t="s">
        <v>3865</v>
      </c>
      <c r="I977" s="19">
        <v>80111601</v>
      </c>
      <c r="J977" s="19" t="s">
        <v>1327</v>
      </c>
      <c r="K977" s="19" t="s">
        <v>1333</v>
      </c>
      <c r="L977" s="19" t="s">
        <v>4625</v>
      </c>
      <c r="M977" s="20" t="s">
        <v>1321</v>
      </c>
      <c r="N977" s="20" t="s">
        <v>1321</v>
      </c>
      <c r="O977" s="20" t="s">
        <v>265</v>
      </c>
      <c r="P977" s="20">
        <v>6</v>
      </c>
      <c r="Q977" s="20" t="s">
        <v>1390</v>
      </c>
      <c r="R977" s="20" t="s">
        <v>1823</v>
      </c>
      <c r="S977" s="21">
        <v>11911998</v>
      </c>
      <c r="T977" s="21">
        <v>11911998</v>
      </c>
      <c r="U977" s="20" t="s">
        <v>1404</v>
      </c>
      <c r="V977" s="20" t="s">
        <v>1405</v>
      </c>
      <c r="W977" s="19" t="s">
        <v>79</v>
      </c>
      <c r="X977" s="19" t="s">
        <v>1438</v>
      </c>
      <c r="Y977" s="19" t="s">
        <v>1459</v>
      </c>
      <c r="Z977" s="19" t="s">
        <v>4957</v>
      </c>
      <c r="AA977" s="19" t="s">
        <v>1660</v>
      </c>
      <c r="AB977" s="19" t="s">
        <v>4982</v>
      </c>
      <c r="AC977" s="32">
        <v>0</v>
      </c>
      <c r="AD977" s="32">
        <v>0</v>
      </c>
      <c r="AE977" s="32">
        <v>11911998</v>
      </c>
      <c r="AF977" s="32">
        <v>0</v>
      </c>
      <c r="AG977" s="32">
        <v>0</v>
      </c>
      <c r="AH977" s="32">
        <v>1985333</v>
      </c>
      <c r="AI977" s="32">
        <v>0</v>
      </c>
      <c r="AJ977" s="32">
        <v>1985333</v>
      </c>
      <c r="AK977" s="32">
        <v>0</v>
      </c>
      <c r="AL977" s="32">
        <v>1985333</v>
      </c>
      <c r="AM977" s="32">
        <v>0</v>
      </c>
      <c r="AN977" s="32">
        <v>1985333</v>
      </c>
      <c r="AO977" s="32">
        <v>0</v>
      </c>
      <c r="AP977" s="32">
        <v>1985333</v>
      </c>
      <c r="AQ977" s="32">
        <v>0</v>
      </c>
      <c r="AR977" s="32">
        <v>1985333</v>
      </c>
      <c r="AS977" s="32">
        <v>0</v>
      </c>
      <c r="AT977" s="32">
        <v>0</v>
      </c>
      <c r="AU977" s="32">
        <v>0</v>
      </c>
      <c r="AV977" s="32">
        <v>0</v>
      </c>
      <c r="AW977" s="32">
        <v>0</v>
      </c>
      <c r="AX977" s="32">
        <v>0</v>
      </c>
      <c r="AY977" s="32">
        <v>0</v>
      </c>
      <c r="AZ977" s="32">
        <v>0</v>
      </c>
      <c r="BA977" s="30"/>
      <c r="BB977" s="30"/>
      <c r="BC977" s="30"/>
      <c r="BD977" s="30"/>
      <c r="BE977" s="10" t="str">
        <f t="shared" si="234"/>
        <v>OK</v>
      </c>
      <c r="BF977" s="10" t="str">
        <f t="shared" si="235"/>
        <v>OK</v>
      </c>
      <c r="BG977" s="4">
        <f t="shared" si="236"/>
        <v>0</v>
      </c>
      <c r="BH977" s="11">
        <f t="shared" si="237"/>
        <v>11911998</v>
      </c>
      <c r="BI977" s="11">
        <f t="shared" si="238"/>
        <v>11911998</v>
      </c>
      <c r="BJ977" s="4">
        <f t="shared" si="239"/>
        <v>0</v>
      </c>
      <c r="BK977" s="4">
        <f t="shared" si="240"/>
        <v>0</v>
      </c>
      <c r="BO977" s="12"/>
      <c r="BT977" s="36"/>
      <c r="BU977" s="36"/>
      <c r="BV977" s="36"/>
      <c r="BW977" s="36"/>
      <c r="BX977" s="36"/>
      <c r="BY977" s="36"/>
      <c r="BZ977" s="36"/>
      <c r="CA977" s="36"/>
    </row>
    <row r="978" spans="1:79" ht="114">
      <c r="A978" s="38" t="s">
        <v>3801</v>
      </c>
      <c r="B978" s="33" t="s">
        <v>4109</v>
      </c>
      <c r="C978" s="27" t="s">
        <v>259</v>
      </c>
      <c r="D978" s="27" t="s">
        <v>246</v>
      </c>
      <c r="E978" s="18" t="s">
        <v>3862</v>
      </c>
      <c r="F978" s="19" t="s">
        <v>3863</v>
      </c>
      <c r="G978" s="19" t="s">
        <v>3864</v>
      </c>
      <c r="H978" s="19" t="s">
        <v>3865</v>
      </c>
      <c r="I978" s="19">
        <v>80111601</v>
      </c>
      <c r="J978" s="19" t="s">
        <v>1327</v>
      </c>
      <c r="K978" s="19" t="s">
        <v>1333</v>
      </c>
      <c r="L978" s="19" t="s">
        <v>4624</v>
      </c>
      <c r="M978" s="20" t="s">
        <v>1321</v>
      </c>
      <c r="N978" s="20" t="s">
        <v>1321</v>
      </c>
      <c r="O978" s="20" t="s">
        <v>265</v>
      </c>
      <c r="P978" s="20">
        <v>6</v>
      </c>
      <c r="Q978" s="20" t="s">
        <v>1390</v>
      </c>
      <c r="R978" s="20" t="s">
        <v>1823</v>
      </c>
      <c r="S978" s="21">
        <v>11911998</v>
      </c>
      <c r="T978" s="21">
        <v>11911998</v>
      </c>
      <c r="U978" s="20" t="s">
        <v>1404</v>
      </c>
      <c r="V978" s="20" t="s">
        <v>1405</v>
      </c>
      <c r="W978" s="19" t="s">
        <v>79</v>
      </c>
      <c r="X978" s="19" t="s">
        <v>1438</v>
      </c>
      <c r="Y978" s="19" t="s">
        <v>1459</v>
      </c>
      <c r="Z978" s="19" t="s">
        <v>4957</v>
      </c>
      <c r="AA978" s="19" t="s">
        <v>1660</v>
      </c>
      <c r="AB978" s="19" t="s">
        <v>4982</v>
      </c>
      <c r="AC978" s="32">
        <v>0</v>
      </c>
      <c r="AD978" s="32">
        <v>0</v>
      </c>
      <c r="AE978" s="32">
        <v>11911998</v>
      </c>
      <c r="AF978" s="32">
        <v>0</v>
      </c>
      <c r="AG978" s="32">
        <v>0</v>
      </c>
      <c r="AH978" s="32">
        <v>1985333</v>
      </c>
      <c r="AI978" s="32">
        <v>0</v>
      </c>
      <c r="AJ978" s="32">
        <v>1985333</v>
      </c>
      <c r="AK978" s="32">
        <v>0</v>
      </c>
      <c r="AL978" s="32">
        <v>1985333</v>
      </c>
      <c r="AM978" s="32">
        <v>0</v>
      </c>
      <c r="AN978" s="32">
        <v>1985333</v>
      </c>
      <c r="AO978" s="32">
        <v>0</v>
      </c>
      <c r="AP978" s="32">
        <v>1985333</v>
      </c>
      <c r="AQ978" s="32">
        <v>0</v>
      </c>
      <c r="AR978" s="32">
        <v>1985333</v>
      </c>
      <c r="AS978" s="32">
        <v>0</v>
      </c>
      <c r="AT978" s="32">
        <v>0</v>
      </c>
      <c r="AU978" s="32">
        <v>0</v>
      </c>
      <c r="AV978" s="32">
        <v>0</v>
      </c>
      <c r="AW978" s="32">
        <v>0</v>
      </c>
      <c r="AX978" s="32">
        <v>0</v>
      </c>
      <c r="AY978" s="32">
        <v>0</v>
      </c>
      <c r="AZ978" s="32">
        <v>0</v>
      </c>
      <c r="BA978" s="30"/>
      <c r="BB978" s="30"/>
      <c r="BC978" s="30"/>
      <c r="BD978" s="30"/>
      <c r="BE978" s="10" t="str">
        <f t="shared" si="234"/>
        <v>OK</v>
      </c>
      <c r="BF978" s="10" t="str">
        <f t="shared" si="235"/>
        <v>OK</v>
      </c>
      <c r="BG978" s="4">
        <f t="shared" si="236"/>
        <v>0</v>
      </c>
      <c r="BH978" s="11">
        <f t="shared" si="237"/>
        <v>11911998</v>
      </c>
      <c r="BI978" s="11">
        <f t="shared" si="238"/>
        <v>11911998</v>
      </c>
      <c r="BJ978" s="4">
        <f t="shared" si="239"/>
        <v>0</v>
      </c>
      <c r="BK978" s="4">
        <f t="shared" si="240"/>
        <v>0</v>
      </c>
      <c r="BO978" s="12"/>
      <c r="BT978" s="36"/>
      <c r="BU978" s="36"/>
      <c r="BV978" s="36"/>
      <c r="BW978" s="36"/>
      <c r="BX978" s="36"/>
      <c r="BY978" s="36"/>
      <c r="BZ978" s="36"/>
      <c r="CA978" s="36"/>
    </row>
    <row r="979" spans="1:79" ht="114">
      <c r="A979" s="38" t="s">
        <v>3801</v>
      </c>
      <c r="B979" s="33" t="s">
        <v>4108</v>
      </c>
      <c r="C979" s="27" t="s">
        <v>259</v>
      </c>
      <c r="D979" s="27" t="s">
        <v>246</v>
      </c>
      <c r="E979" s="18" t="s">
        <v>3862</v>
      </c>
      <c r="F979" s="19" t="s">
        <v>3863</v>
      </c>
      <c r="G979" s="19" t="s">
        <v>3864</v>
      </c>
      <c r="H979" s="19" t="s">
        <v>3865</v>
      </c>
      <c r="I979" s="19">
        <v>80111601</v>
      </c>
      <c r="J979" s="19" t="s">
        <v>1327</v>
      </c>
      <c r="K979" s="19" t="s">
        <v>1333</v>
      </c>
      <c r="L979" s="19" t="s">
        <v>4623</v>
      </c>
      <c r="M979" s="20" t="s">
        <v>1321</v>
      </c>
      <c r="N979" s="20" t="s">
        <v>1321</v>
      </c>
      <c r="O979" s="20" t="s">
        <v>265</v>
      </c>
      <c r="P979" s="20">
        <v>6</v>
      </c>
      <c r="Q979" s="20" t="s">
        <v>1390</v>
      </c>
      <c r="R979" s="20" t="s">
        <v>1823</v>
      </c>
      <c r="S979" s="21">
        <v>11911998</v>
      </c>
      <c r="T979" s="21">
        <v>11911998</v>
      </c>
      <c r="U979" s="20" t="s">
        <v>1404</v>
      </c>
      <c r="V979" s="20" t="s">
        <v>1405</v>
      </c>
      <c r="W979" s="19" t="s">
        <v>79</v>
      </c>
      <c r="X979" s="19" t="s">
        <v>1438</v>
      </c>
      <c r="Y979" s="19" t="s">
        <v>1459</v>
      </c>
      <c r="Z979" s="19" t="s">
        <v>4957</v>
      </c>
      <c r="AA979" s="19" t="s">
        <v>1660</v>
      </c>
      <c r="AB979" s="19" t="s">
        <v>4982</v>
      </c>
      <c r="AC979" s="32">
        <v>0</v>
      </c>
      <c r="AD979" s="32">
        <v>0</v>
      </c>
      <c r="AE979" s="32">
        <v>11911998</v>
      </c>
      <c r="AF979" s="32">
        <v>0</v>
      </c>
      <c r="AG979" s="32">
        <v>0</v>
      </c>
      <c r="AH979" s="32">
        <v>1985333</v>
      </c>
      <c r="AI979" s="32">
        <v>0</v>
      </c>
      <c r="AJ979" s="32">
        <v>1985333</v>
      </c>
      <c r="AK979" s="32">
        <v>0</v>
      </c>
      <c r="AL979" s="32">
        <v>1985333</v>
      </c>
      <c r="AM979" s="32">
        <v>0</v>
      </c>
      <c r="AN979" s="32">
        <v>1985333</v>
      </c>
      <c r="AO979" s="32">
        <v>0</v>
      </c>
      <c r="AP979" s="32">
        <v>1985333</v>
      </c>
      <c r="AQ979" s="32">
        <v>0</v>
      </c>
      <c r="AR979" s="32">
        <v>1985333</v>
      </c>
      <c r="AS979" s="32">
        <v>0</v>
      </c>
      <c r="AT979" s="32">
        <v>0</v>
      </c>
      <c r="AU979" s="32">
        <v>0</v>
      </c>
      <c r="AV979" s="32">
        <v>0</v>
      </c>
      <c r="AW979" s="32">
        <v>0</v>
      </c>
      <c r="AX979" s="32">
        <v>0</v>
      </c>
      <c r="AY979" s="32">
        <v>0</v>
      </c>
      <c r="AZ979" s="32">
        <v>0</v>
      </c>
      <c r="BA979" s="30"/>
      <c r="BB979" s="30"/>
      <c r="BC979" s="30"/>
      <c r="BD979" s="30"/>
      <c r="BE979" s="10" t="str">
        <f t="shared" si="234"/>
        <v>OK</v>
      </c>
      <c r="BF979" s="10" t="str">
        <f t="shared" si="235"/>
        <v>OK</v>
      </c>
      <c r="BG979" s="4">
        <f t="shared" si="236"/>
        <v>0</v>
      </c>
      <c r="BH979" s="11">
        <f t="shared" si="237"/>
        <v>11911998</v>
      </c>
      <c r="BI979" s="11">
        <f t="shared" si="238"/>
        <v>11911998</v>
      </c>
      <c r="BJ979" s="4">
        <f t="shared" si="239"/>
        <v>0</v>
      </c>
      <c r="BK979" s="4">
        <f t="shared" si="240"/>
        <v>0</v>
      </c>
      <c r="BO979" s="12"/>
      <c r="BT979" s="36"/>
      <c r="BU979" s="36"/>
      <c r="BV979" s="36"/>
      <c r="BW979" s="36"/>
      <c r="BX979" s="36"/>
      <c r="BY979" s="36"/>
      <c r="BZ979" s="36"/>
      <c r="CA979" s="36"/>
    </row>
    <row r="980" spans="1:79" ht="114">
      <c r="A980" s="38" t="s">
        <v>3801</v>
      </c>
      <c r="B980" s="33" t="s">
        <v>4107</v>
      </c>
      <c r="C980" s="27" t="s">
        <v>259</v>
      </c>
      <c r="D980" s="27" t="s">
        <v>246</v>
      </c>
      <c r="E980" s="18" t="s">
        <v>3862</v>
      </c>
      <c r="F980" s="19" t="s">
        <v>3863</v>
      </c>
      <c r="G980" s="19" t="s">
        <v>3864</v>
      </c>
      <c r="H980" s="19" t="s">
        <v>3865</v>
      </c>
      <c r="I980" s="19">
        <v>80111601</v>
      </c>
      <c r="J980" s="19" t="s">
        <v>1327</v>
      </c>
      <c r="K980" s="19" t="s">
        <v>1334</v>
      </c>
      <c r="L980" s="19" t="s">
        <v>4622</v>
      </c>
      <c r="M980" s="20" t="s">
        <v>1321</v>
      </c>
      <c r="N980" s="20" t="s">
        <v>1321</v>
      </c>
      <c r="O980" s="20" t="s">
        <v>265</v>
      </c>
      <c r="P980" s="20">
        <v>6</v>
      </c>
      <c r="Q980" s="20" t="s">
        <v>1390</v>
      </c>
      <c r="R980" s="20" t="s">
        <v>1823</v>
      </c>
      <c r="S980" s="21">
        <v>24000000</v>
      </c>
      <c r="T980" s="21">
        <v>24000000</v>
      </c>
      <c r="U980" s="20" t="s">
        <v>1404</v>
      </c>
      <c r="V980" s="20" t="s">
        <v>1405</v>
      </c>
      <c r="W980" s="19" t="s">
        <v>79</v>
      </c>
      <c r="X980" s="19" t="s">
        <v>1438</v>
      </c>
      <c r="Y980" s="19" t="s">
        <v>1459</v>
      </c>
      <c r="Z980" s="19" t="s">
        <v>4956</v>
      </c>
      <c r="AA980" s="19" t="s">
        <v>1660</v>
      </c>
      <c r="AB980" s="19" t="s">
        <v>4982</v>
      </c>
      <c r="AC980" s="32">
        <v>0</v>
      </c>
      <c r="AD980" s="32">
        <v>0</v>
      </c>
      <c r="AE980" s="32">
        <v>24000000</v>
      </c>
      <c r="AF980" s="32">
        <v>0</v>
      </c>
      <c r="AG980" s="32">
        <v>0</v>
      </c>
      <c r="AH980" s="32">
        <v>4000000</v>
      </c>
      <c r="AI980" s="32">
        <v>0</v>
      </c>
      <c r="AJ980" s="32">
        <v>4000000</v>
      </c>
      <c r="AK980" s="32">
        <v>0</v>
      </c>
      <c r="AL980" s="32">
        <v>4000000</v>
      </c>
      <c r="AM980" s="32">
        <v>0</v>
      </c>
      <c r="AN980" s="32">
        <v>4000000</v>
      </c>
      <c r="AO980" s="32">
        <v>0</v>
      </c>
      <c r="AP980" s="32">
        <v>4000000</v>
      </c>
      <c r="AQ980" s="32">
        <v>0</v>
      </c>
      <c r="AR980" s="32">
        <v>4000000</v>
      </c>
      <c r="AS980" s="32">
        <v>0</v>
      </c>
      <c r="AT980" s="32">
        <v>0</v>
      </c>
      <c r="AU980" s="32">
        <v>0</v>
      </c>
      <c r="AV980" s="32">
        <v>0</v>
      </c>
      <c r="AW980" s="32">
        <v>0</v>
      </c>
      <c r="AX980" s="32">
        <v>0</v>
      </c>
      <c r="AY980" s="32">
        <v>0</v>
      </c>
      <c r="AZ980" s="32">
        <v>0</v>
      </c>
      <c r="BA980" s="30"/>
      <c r="BB980" s="30"/>
      <c r="BC980" s="30"/>
      <c r="BD980" s="30"/>
      <c r="BE980" s="10" t="str">
        <f t="shared" si="234"/>
        <v>OK</v>
      </c>
      <c r="BF980" s="10" t="str">
        <f t="shared" si="235"/>
        <v>OK</v>
      </c>
      <c r="BG980" s="4">
        <f t="shared" si="236"/>
        <v>0</v>
      </c>
      <c r="BH980" s="11">
        <f t="shared" si="237"/>
        <v>24000000</v>
      </c>
      <c r="BI980" s="11">
        <f t="shared" si="238"/>
        <v>24000000</v>
      </c>
      <c r="BJ980" s="4">
        <f t="shared" si="239"/>
        <v>0</v>
      </c>
      <c r="BK980" s="4">
        <f t="shared" si="240"/>
        <v>0</v>
      </c>
      <c r="BO980" s="12"/>
      <c r="BT980" s="36"/>
      <c r="BU980" s="36"/>
      <c r="BV980" s="36"/>
      <c r="BW980" s="36"/>
      <c r="BX980" s="36"/>
      <c r="BY980" s="36"/>
      <c r="BZ980" s="36"/>
      <c r="CA980" s="36"/>
    </row>
    <row r="981" spans="1:79" ht="114">
      <c r="A981" s="38" t="s">
        <v>3801</v>
      </c>
      <c r="B981" s="33" t="s">
        <v>4106</v>
      </c>
      <c r="C981" s="27" t="s">
        <v>259</v>
      </c>
      <c r="D981" s="27" t="s">
        <v>246</v>
      </c>
      <c r="E981" s="18" t="s">
        <v>3862</v>
      </c>
      <c r="F981" s="19" t="s">
        <v>3863</v>
      </c>
      <c r="G981" s="19" t="s">
        <v>3864</v>
      </c>
      <c r="H981" s="19" t="s">
        <v>3865</v>
      </c>
      <c r="I981" s="19">
        <v>80111601</v>
      </c>
      <c r="J981" s="19" t="s">
        <v>1327</v>
      </c>
      <c r="K981" s="19" t="s">
        <v>1334</v>
      </c>
      <c r="L981" s="19" t="s">
        <v>4621</v>
      </c>
      <c r="M981" s="20" t="s">
        <v>1321</v>
      </c>
      <c r="N981" s="20" t="s">
        <v>1321</v>
      </c>
      <c r="O981" s="20" t="s">
        <v>265</v>
      </c>
      <c r="P981" s="20">
        <v>6</v>
      </c>
      <c r="Q981" s="20" t="s">
        <v>1390</v>
      </c>
      <c r="R981" s="20" t="s">
        <v>1823</v>
      </c>
      <c r="S981" s="21">
        <v>24000000</v>
      </c>
      <c r="T981" s="21">
        <v>24000000</v>
      </c>
      <c r="U981" s="20" t="s">
        <v>1404</v>
      </c>
      <c r="V981" s="20" t="s">
        <v>1405</v>
      </c>
      <c r="W981" s="19" t="s">
        <v>79</v>
      </c>
      <c r="X981" s="19" t="s">
        <v>1438</v>
      </c>
      <c r="Y981" s="19" t="s">
        <v>1459</v>
      </c>
      <c r="Z981" s="19" t="s">
        <v>4956</v>
      </c>
      <c r="AA981" s="19" t="s">
        <v>1660</v>
      </c>
      <c r="AB981" s="19" t="s">
        <v>4982</v>
      </c>
      <c r="AC981" s="32">
        <v>0</v>
      </c>
      <c r="AD981" s="32">
        <v>0</v>
      </c>
      <c r="AE981" s="32">
        <v>24000000</v>
      </c>
      <c r="AF981" s="32">
        <v>0</v>
      </c>
      <c r="AG981" s="32">
        <v>0</v>
      </c>
      <c r="AH981" s="32">
        <v>4000000</v>
      </c>
      <c r="AI981" s="32">
        <v>0</v>
      </c>
      <c r="AJ981" s="32">
        <v>4000000</v>
      </c>
      <c r="AK981" s="32">
        <v>0</v>
      </c>
      <c r="AL981" s="32">
        <v>4000000</v>
      </c>
      <c r="AM981" s="32">
        <v>0</v>
      </c>
      <c r="AN981" s="32">
        <v>4000000</v>
      </c>
      <c r="AO981" s="32">
        <v>0</v>
      </c>
      <c r="AP981" s="32">
        <v>4000000</v>
      </c>
      <c r="AQ981" s="32">
        <v>0</v>
      </c>
      <c r="AR981" s="32">
        <v>4000000</v>
      </c>
      <c r="AS981" s="32">
        <v>0</v>
      </c>
      <c r="AT981" s="32">
        <v>0</v>
      </c>
      <c r="AU981" s="32">
        <v>0</v>
      </c>
      <c r="AV981" s="32">
        <v>0</v>
      </c>
      <c r="AW981" s="32">
        <v>0</v>
      </c>
      <c r="AX981" s="32">
        <v>0</v>
      </c>
      <c r="AY981" s="32">
        <v>0</v>
      </c>
      <c r="AZ981" s="32">
        <v>0</v>
      </c>
      <c r="BA981" s="30"/>
      <c r="BB981" s="30"/>
      <c r="BC981" s="30"/>
      <c r="BD981" s="30"/>
      <c r="BE981" s="10" t="str">
        <f t="shared" si="234"/>
        <v>OK</v>
      </c>
      <c r="BF981" s="10" t="str">
        <f t="shared" si="235"/>
        <v>OK</v>
      </c>
      <c r="BG981" s="4">
        <f t="shared" si="236"/>
        <v>0</v>
      </c>
      <c r="BH981" s="11">
        <f t="shared" si="237"/>
        <v>24000000</v>
      </c>
      <c r="BI981" s="11">
        <f t="shared" si="238"/>
        <v>24000000</v>
      </c>
      <c r="BJ981" s="4">
        <f t="shared" si="239"/>
        <v>0</v>
      </c>
      <c r="BK981" s="4">
        <f t="shared" si="240"/>
        <v>0</v>
      </c>
      <c r="BO981" s="12"/>
      <c r="BT981" s="36"/>
      <c r="BU981" s="36"/>
      <c r="BV981" s="36"/>
      <c r="BW981" s="36"/>
      <c r="BX981" s="36"/>
      <c r="BY981" s="36"/>
      <c r="BZ981" s="36"/>
      <c r="CA981" s="36"/>
    </row>
    <row r="982" spans="1:79" ht="114">
      <c r="A982" s="38" t="s">
        <v>3801</v>
      </c>
      <c r="B982" s="33" t="s">
        <v>4105</v>
      </c>
      <c r="C982" s="27" t="s">
        <v>259</v>
      </c>
      <c r="D982" s="27" t="s">
        <v>246</v>
      </c>
      <c r="E982" s="18" t="s">
        <v>3862</v>
      </c>
      <c r="F982" s="19" t="s">
        <v>3863</v>
      </c>
      <c r="G982" s="19" t="s">
        <v>3864</v>
      </c>
      <c r="H982" s="19" t="s">
        <v>3865</v>
      </c>
      <c r="I982" s="19">
        <v>80111601</v>
      </c>
      <c r="J982" s="19" t="s">
        <v>1327</v>
      </c>
      <c r="K982" s="19" t="s">
        <v>1334</v>
      </c>
      <c r="L982" s="19" t="s">
        <v>4620</v>
      </c>
      <c r="M982" s="20" t="s">
        <v>1321</v>
      </c>
      <c r="N982" s="20" t="s">
        <v>1321</v>
      </c>
      <c r="O982" s="20" t="s">
        <v>265</v>
      </c>
      <c r="P982" s="20">
        <v>6</v>
      </c>
      <c r="Q982" s="20" t="s">
        <v>1390</v>
      </c>
      <c r="R982" s="20" t="s">
        <v>1823</v>
      </c>
      <c r="S982" s="21">
        <v>24000000</v>
      </c>
      <c r="T982" s="21">
        <v>24000000</v>
      </c>
      <c r="U982" s="20" t="s">
        <v>1404</v>
      </c>
      <c r="V982" s="20" t="s">
        <v>1405</v>
      </c>
      <c r="W982" s="19" t="s">
        <v>79</v>
      </c>
      <c r="X982" s="19" t="s">
        <v>1438</v>
      </c>
      <c r="Y982" s="19" t="s">
        <v>1459</v>
      </c>
      <c r="Z982" s="19" t="s">
        <v>4956</v>
      </c>
      <c r="AA982" s="19" t="s">
        <v>1660</v>
      </c>
      <c r="AB982" s="19" t="s">
        <v>4982</v>
      </c>
      <c r="AC982" s="32">
        <v>0</v>
      </c>
      <c r="AD982" s="32">
        <v>0</v>
      </c>
      <c r="AE982" s="32">
        <v>24000000</v>
      </c>
      <c r="AF982" s="32">
        <v>0</v>
      </c>
      <c r="AG982" s="32">
        <v>0</v>
      </c>
      <c r="AH982" s="32">
        <v>4000000</v>
      </c>
      <c r="AI982" s="32">
        <v>0</v>
      </c>
      <c r="AJ982" s="32">
        <v>4000000</v>
      </c>
      <c r="AK982" s="32">
        <v>0</v>
      </c>
      <c r="AL982" s="32">
        <v>4000000</v>
      </c>
      <c r="AM982" s="32">
        <v>0</v>
      </c>
      <c r="AN982" s="32">
        <v>4000000</v>
      </c>
      <c r="AO982" s="32">
        <v>0</v>
      </c>
      <c r="AP982" s="32">
        <v>4000000</v>
      </c>
      <c r="AQ982" s="32">
        <v>0</v>
      </c>
      <c r="AR982" s="32">
        <v>4000000</v>
      </c>
      <c r="AS982" s="32">
        <v>0</v>
      </c>
      <c r="AT982" s="32">
        <v>0</v>
      </c>
      <c r="AU982" s="32">
        <v>0</v>
      </c>
      <c r="AV982" s="32">
        <v>0</v>
      </c>
      <c r="AW982" s="32">
        <v>0</v>
      </c>
      <c r="AX982" s="32">
        <v>0</v>
      </c>
      <c r="AY982" s="32">
        <v>0</v>
      </c>
      <c r="AZ982" s="32">
        <v>0</v>
      </c>
      <c r="BA982" s="30"/>
      <c r="BB982" s="30"/>
      <c r="BC982" s="30"/>
      <c r="BD982" s="30"/>
      <c r="BE982" s="10" t="str">
        <f t="shared" si="234"/>
        <v>OK</v>
      </c>
      <c r="BF982" s="10" t="str">
        <f t="shared" si="235"/>
        <v>OK</v>
      </c>
      <c r="BG982" s="4">
        <f t="shared" si="236"/>
        <v>0</v>
      </c>
      <c r="BH982" s="11">
        <f t="shared" si="237"/>
        <v>24000000</v>
      </c>
      <c r="BI982" s="11">
        <f t="shared" si="238"/>
        <v>24000000</v>
      </c>
      <c r="BJ982" s="4">
        <f t="shared" si="239"/>
        <v>0</v>
      </c>
      <c r="BK982" s="4">
        <f t="shared" si="240"/>
        <v>0</v>
      </c>
      <c r="BO982" s="12"/>
      <c r="BT982" s="36"/>
      <c r="BU982" s="36"/>
      <c r="BV982" s="36"/>
      <c r="BW982" s="36"/>
      <c r="BX982" s="36"/>
      <c r="BY982" s="36"/>
      <c r="BZ982" s="36"/>
      <c r="CA982" s="36"/>
    </row>
    <row r="983" spans="1:79" ht="114">
      <c r="A983" s="38" t="s">
        <v>3801</v>
      </c>
      <c r="B983" s="33" t="s">
        <v>4104</v>
      </c>
      <c r="C983" s="27" t="s">
        <v>259</v>
      </c>
      <c r="D983" s="27" t="s">
        <v>246</v>
      </c>
      <c r="E983" s="18" t="s">
        <v>3862</v>
      </c>
      <c r="F983" s="19" t="s">
        <v>3863</v>
      </c>
      <c r="G983" s="19" t="s">
        <v>3864</v>
      </c>
      <c r="H983" s="19" t="s">
        <v>3865</v>
      </c>
      <c r="I983" s="19">
        <v>80111601</v>
      </c>
      <c r="J983" s="19" t="s">
        <v>1327</v>
      </c>
      <c r="K983" s="19" t="s">
        <v>1334</v>
      </c>
      <c r="L983" s="19" t="s">
        <v>4619</v>
      </c>
      <c r="M983" s="20" t="s">
        <v>1321</v>
      </c>
      <c r="N983" s="20" t="s">
        <v>1321</v>
      </c>
      <c r="O983" s="20" t="s">
        <v>265</v>
      </c>
      <c r="P983" s="20">
        <v>6</v>
      </c>
      <c r="Q983" s="20" t="s">
        <v>1390</v>
      </c>
      <c r="R983" s="20" t="s">
        <v>1823</v>
      </c>
      <c r="S983" s="21">
        <v>24000000</v>
      </c>
      <c r="T983" s="21">
        <v>24000000</v>
      </c>
      <c r="U983" s="20" t="s">
        <v>1404</v>
      </c>
      <c r="V983" s="20" t="s">
        <v>1405</v>
      </c>
      <c r="W983" s="19" t="s">
        <v>79</v>
      </c>
      <c r="X983" s="19" t="s">
        <v>1438</v>
      </c>
      <c r="Y983" s="19" t="s">
        <v>1459</v>
      </c>
      <c r="Z983" s="19" t="s">
        <v>4956</v>
      </c>
      <c r="AA983" s="19" t="s">
        <v>1660</v>
      </c>
      <c r="AB983" s="19" t="s">
        <v>4982</v>
      </c>
      <c r="AC983" s="32">
        <v>0</v>
      </c>
      <c r="AD983" s="32">
        <v>0</v>
      </c>
      <c r="AE983" s="32">
        <v>24000000</v>
      </c>
      <c r="AF983" s="32">
        <v>0</v>
      </c>
      <c r="AG983" s="32">
        <v>0</v>
      </c>
      <c r="AH983" s="32">
        <v>4000000</v>
      </c>
      <c r="AI983" s="32">
        <v>0</v>
      </c>
      <c r="AJ983" s="32">
        <v>4000000</v>
      </c>
      <c r="AK983" s="32">
        <v>0</v>
      </c>
      <c r="AL983" s="32">
        <v>4000000</v>
      </c>
      <c r="AM983" s="32">
        <v>0</v>
      </c>
      <c r="AN983" s="32">
        <v>4000000</v>
      </c>
      <c r="AO983" s="32">
        <v>0</v>
      </c>
      <c r="AP983" s="32">
        <v>4000000</v>
      </c>
      <c r="AQ983" s="32">
        <v>0</v>
      </c>
      <c r="AR983" s="32">
        <v>4000000</v>
      </c>
      <c r="AS983" s="32">
        <v>0</v>
      </c>
      <c r="AT983" s="32">
        <v>0</v>
      </c>
      <c r="AU983" s="32">
        <v>0</v>
      </c>
      <c r="AV983" s="32">
        <v>0</v>
      </c>
      <c r="AW983" s="32">
        <v>0</v>
      </c>
      <c r="AX983" s="32">
        <v>0</v>
      </c>
      <c r="AY983" s="32">
        <v>0</v>
      </c>
      <c r="AZ983" s="32">
        <v>0</v>
      </c>
      <c r="BA983" s="30"/>
      <c r="BB983" s="30"/>
      <c r="BC983" s="30"/>
      <c r="BD983" s="30"/>
      <c r="BE983" s="10" t="str">
        <f t="shared" si="234"/>
        <v>OK</v>
      </c>
      <c r="BF983" s="10" t="str">
        <f t="shared" si="235"/>
        <v>OK</v>
      </c>
      <c r="BG983" s="4">
        <f t="shared" si="236"/>
        <v>0</v>
      </c>
      <c r="BH983" s="11">
        <f t="shared" si="237"/>
        <v>24000000</v>
      </c>
      <c r="BI983" s="11">
        <f t="shared" si="238"/>
        <v>24000000</v>
      </c>
      <c r="BJ983" s="4">
        <f t="shared" si="239"/>
        <v>0</v>
      </c>
      <c r="BK983" s="4">
        <f t="shared" si="240"/>
        <v>0</v>
      </c>
      <c r="BO983" s="12"/>
      <c r="BT983" s="36"/>
      <c r="BU983" s="36"/>
      <c r="BV983" s="36"/>
      <c r="BW983" s="36"/>
      <c r="BX983" s="36"/>
      <c r="BY983" s="36"/>
      <c r="BZ983" s="36"/>
      <c r="CA983" s="36"/>
    </row>
    <row r="984" spans="1:79" ht="114">
      <c r="A984" s="38" t="s">
        <v>3801</v>
      </c>
      <c r="B984" s="33" t="s">
        <v>4103</v>
      </c>
      <c r="C984" s="27" t="s">
        <v>259</v>
      </c>
      <c r="D984" s="27" t="s">
        <v>246</v>
      </c>
      <c r="E984" s="18" t="s">
        <v>3862</v>
      </c>
      <c r="F984" s="19" t="s">
        <v>3863</v>
      </c>
      <c r="G984" s="19" t="s">
        <v>3864</v>
      </c>
      <c r="H984" s="19" t="s">
        <v>3865</v>
      </c>
      <c r="I984" s="19">
        <v>80111601</v>
      </c>
      <c r="J984" s="19" t="s">
        <v>1327</v>
      </c>
      <c r="K984" s="19" t="s">
        <v>1334</v>
      </c>
      <c r="L984" s="19" t="s">
        <v>4618</v>
      </c>
      <c r="M984" s="20" t="s">
        <v>1321</v>
      </c>
      <c r="N984" s="20" t="s">
        <v>1321</v>
      </c>
      <c r="O984" s="20" t="s">
        <v>265</v>
      </c>
      <c r="P984" s="20">
        <v>6</v>
      </c>
      <c r="Q984" s="20" t="s">
        <v>1390</v>
      </c>
      <c r="R984" s="20" t="s">
        <v>1823</v>
      </c>
      <c r="S984" s="21">
        <v>24000000</v>
      </c>
      <c r="T984" s="21">
        <v>24000000</v>
      </c>
      <c r="U984" s="20" t="s">
        <v>1404</v>
      </c>
      <c r="V984" s="20" t="s">
        <v>1405</v>
      </c>
      <c r="W984" s="19" t="s">
        <v>79</v>
      </c>
      <c r="X984" s="19" t="s">
        <v>1438</v>
      </c>
      <c r="Y984" s="19" t="s">
        <v>1459</v>
      </c>
      <c r="Z984" s="19" t="s">
        <v>4956</v>
      </c>
      <c r="AA984" s="19" t="s">
        <v>1660</v>
      </c>
      <c r="AB984" s="19" t="s">
        <v>4982</v>
      </c>
      <c r="AC984" s="32">
        <v>0</v>
      </c>
      <c r="AD984" s="32">
        <v>0</v>
      </c>
      <c r="AE984" s="32">
        <v>24000000</v>
      </c>
      <c r="AF984" s="32">
        <v>0</v>
      </c>
      <c r="AG984" s="32">
        <v>0</v>
      </c>
      <c r="AH984" s="32">
        <v>4000000</v>
      </c>
      <c r="AI984" s="32">
        <v>0</v>
      </c>
      <c r="AJ984" s="32">
        <v>4000000</v>
      </c>
      <c r="AK984" s="32">
        <v>0</v>
      </c>
      <c r="AL984" s="32">
        <v>4000000</v>
      </c>
      <c r="AM984" s="32">
        <v>0</v>
      </c>
      <c r="AN984" s="32">
        <v>4000000</v>
      </c>
      <c r="AO984" s="32">
        <v>0</v>
      </c>
      <c r="AP984" s="32">
        <v>4000000</v>
      </c>
      <c r="AQ984" s="32">
        <v>0</v>
      </c>
      <c r="AR984" s="32">
        <v>4000000</v>
      </c>
      <c r="AS984" s="32">
        <v>0</v>
      </c>
      <c r="AT984" s="32">
        <v>0</v>
      </c>
      <c r="AU984" s="32">
        <v>0</v>
      </c>
      <c r="AV984" s="32">
        <v>0</v>
      </c>
      <c r="AW984" s="32">
        <v>0</v>
      </c>
      <c r="AX984" s="32">
        <v>0</v>
      </c>
      <c r="AY984" s="32">
        <v>0</v>
      </c>
      <c r="AZ984" s="32">
        <v>0</v>
      </c>
      <c r="BA984" s="30"/>
      <c r="BB984" s="30"/>
      <c r="BC984" s="30"/>
      <c r="BD984" s="30"/>
      <c r="BE984" s="10" t="str">
        <f t="shared" si="234"/>
        <v>OK</v>
      </c>
      <c r="BF984" s="10" t="str">
        <f t="shared" si="235"/>
        <v>OK</v>
      </c>
      <c r="BG984" s="4">
        <f t="shared" si="236"/>
        <v>0</v>
      </c>
      <c r="BH984" s="11">
        <f t="shared" si="237"/>
        <v>24000000</v>
      </c>
      <c r="BI984" s="11">
        <f t="shared" si="238"/>
        <v>24000000</v>
      </c>
      <c r="BJ984" s="4">
        <f t="shared" si="239"/>
        <v>0</v>
      </c>
      <c r="BK984" s="4">
        <f t="shared" si="240"/>
        <v>0</v>
      </c>
      <c r="BO984" s="12"/>
      <c r="BT984" s="36"/>
      <c r="BU984" s="36"/>
      <c r="BV984" s="36"/>
      <c r="BW984" s="36"/>
      <c r="BX984" s="36"/>
      <c r="BY984" s="36"/>
      <c r="BZ984" s="36"/>
      <c r="CA984" s="36"/>
    </row>
    <row r="985" spans="1:79" ht="114">
      <c r="A985" s="38" t="s">
        <v>3801</v>
      </c>
      <c r="B985" s="33" t="s">
        <v>4102</v>
      </c>
      <c r="C985" s="27" t="s">
        <v>259</v>
      </c>
      <c r="D985" s="27" t="s">
        <v>246</v>
      </c>
      <c r="E985" s="18" t="s">
        <v>3862</v>
      </c>
      <c r="F985" s="19" t="s">
        <v>3863</v>
      </c>
      <c r="G985" s="19" t="s">
        <v>3864</v>
      </c>
      <c r="H985" s="19" t="s">
        <v>3865</v>
      </c>
      <c r="I985" s="19">
        <v>80111601</v>
      </c>
      <c r="J985" s="19" t="s">
        <v>1327</v>
      </c>
      <c r="K985" s="19" t="s">
        <v>1334</v>
      </c>
      <c r="L985" s="19" t="s">
        <v>4617</v>
      </c>
      <c r="M985" s="20" t="s">
        <v>1321</v>
      </c>
      <c r="N985" s="20" t="s">
        <v>1321</v>
      </c>
      <c r="O985" s="20" t="s">
        <v>265</v>
      </c>
      <c r="P985" s="20">
        <v>6</v>
      </c>
      <c r="Q985" s="20" t="s">
        <v>1390</v>
      </c>
      <c r="R985" s="20" t="s">
        <v>1823</v>
      </c>
      <c r="S985" s="21">
        <v>24000000</v>
      </c>
      <c r="T985" s="21">
        <v>24000000</v>
      </c>
      <c r="U985" s="20" t="s">
        <v>1404</v>
      </c>
      <c r="V985" s="20" t="s">
        <v>1405</v>
      </c>
      <c r="W985" s="19" t="s">
        <v>79</v>
      </c>
      <c r="X985" s="19" t="s">
        <v>1438</v>
      </c>
      <c r="Y985" s="19" t="s">
        <v>1459</v>
      </c>
      <c r="Z985" s="19" t="s">
        <v>4956</v>
      </c>
      <c r="AA985" s="19" t="s">
        <v>1660</v>
      </c>
      <c r="AB985" s="19" t="s">
        <v>4982</v>
      </c>
      <c r="AC985" s="32">
        <v>0</v>
      </c>
      <c r="AD985" s="32">
        <v>0</v>
      </c>
      <c r="AE985" s="32">
        <v>24000000</v>
      </c>
      <c r="AF985" s="32">
        <v>0</v>
      </c>
      <c r="AG985" s="32">
        <v>0</v>
      </c>
      <c r="AH985" s="32">
        <v>4000000</v>
      </c>
      <c r="AI985" s="32">
        <v>0</v>
      </c>
      <c r="AJ985" s="32">
        <v>4000000</v>
      </c>
      <c r="AK985" s="32">
        <v>0</v>
      </c>
      <c r="AL985" s="32">
        <v>4000000</v>
      </c>
      <c r="AM985" s="32">
        <v>0</v>
      </c>
      <c r="AN985" s="32">
        <v>4000000</v>
      </c>
      <c r="AO985" s="32">
        <v>0</v>
      </c>
      <c r="AP985" s="32">
        <v>4000000</v>
      </c>
      <c r="AQ985" s="32">
        <v>0</v>
      </c>
      <c r="AR985" s="32">
        <v>4000000</v>
      </c>
      <c r="AS985" s="32">
        <v>0</v>
      </c>
      <c r="AT985" s="32">
        <v>0</v>
      </c>
      <c r="AU985" s="32">
        <v>0</v>
      </c>
      <c r="AV985" s="32">
        <v>0</v>
      </c>
      <c r="AW985" s="32">
        <v>0</v>
      </c>
      <c r="AX985" s="32">
        <v>0</v>
      </c>
      <c r="AY985" s="32">
        <v>0</v>
      </c>
      <c r="AZ985" s="32">
        <v>0</v>
      </c>
      <c r="BA985" s="30"/>
      <c r="BB985" s="30"/>
      <c r="BC985" s="30"/>
      <c r="BD985" s="30"/>
      <c r="BE985" s="10" t="str">
        <f t="shared" si="234"/>
        <v>OK</v>
      </c>
      <c r="BF985" s="10" t="str">
        <f t="shared" si="235"/>
        <v>OK</v>
      </c>
      <c r="BG985" s="4">
        <f t="shared" si="236"/>
        <v>0</v>
      </c>
      <c r="BH985" s="11">
        <f t="shared" si="237"/>
        <v>24000000</v>
      </c>
      <c r="BI985" s="11">
        <f t="shared" si="238"/>
        <v>24000000</v>
      </c>
      <c r="BJ985" s="4">
        <f t="shared" si="239"/>
        <v>0</v>
      </c>
      <c r="BK985" s="4">
        <f t="shared" si="240"/>
        <v>0</v>
      </c>
      <c r="BO985" s="12"/>
      <c r="BT985" s="36"/>
      <c r="BU985" s="36"/>
      <c r="BV985" s="36"/>
      <c r="BW985" s="36"/>
      <c r="BX985" s="36"/>
      <c r="BY985" s="36"/>
      <c r="BZ985" s="36"/>
      <c r="CA985" s="36"/>
    </row>
    <row r="986" spans="1:79" ht="114">
      <c r="A986" s="38" t="s">
        <v>3801</v>
      </c>
      <c r="B986" s="33" t="s">
        <v>4101</v>
      </c>
      <c r="C986" s="27" t="s">
        <v>259</v>
      </c>
      <c r="D986" s="27" t="s">
        <v>246</v>
      </c>
      <c r="E986" s="18" t="s">
        <v>3862</v>
      </c>
      <c r="F986" s="19" t="s">
        <v>3863</v>
      </c>
      <c r="G986" s="19" t="s">
        <v>3864</v>
      </c>
      <c r="H986" s="19" t="s">
        <v>3865</v>
      </c>
      <c r="I986" s="19">
        <v>80111601</v>
      </c>
      <c r="J986" s="19" t="s">
        <v>1327</v>
      </c>
      <c r="K986" s="19" t="s">
        <v>1334</v>
      </c>
      <c r="L986" s="19" t="s">
        <v>4616</v>
      </c>
      <c r="M986" s="20" t="s">
        <v>1321</v>
      </c>
      <c r="N986" s="20" t="s">
        <v>1321</v>
      </c>
      <c r="O986" s="20" t="s">
        <v>265</v>
      </c>
      <c r="P986" s="20">
        <v>6</v>
      </c>
      <c r="Q986" s="20" t="s">
        <v>1390</v>
      </c>
      <c r="R986" s="20" t="s">
        <v>1823</v>
      </c>
      <c r="S986" s="21">
        <v>24000000</v>
      </c>
      <c r="T986" s="21">
        <v>24000000</v>
      </c>
      <c r="U986" s="20" t="s">
        <v>1404</v>
      </c>
      <c r="V986" s="20" t="s">
        <v>1405</v>
      </c>
      <c r="W986" s="19" t="s">
        <v>79</v>
      </c>
      <c r="X986" s="19" t="s">
        <v>1438</v>
      </c>
      <c r="Y986" s="19" t="s">
        <v>1459</v>
      </c>
      <c r="Z986" s="19" t="s">
        <v>4956</v>
      </c>
      <c r="AA986" s="19" t="s">
        <v>1660</v>
      </c>
      <c r="AB986" s="19" t="s">
        <v>4982</v>
      </c>
      <c r="AC986" s="32">
        <v>0</v>
      </c>
      <c r="AD986" s="32">
        <v>0</v>
      </c>
      <c r="AE986" s="32">
        <v>24000000</v>
      </c>
      <c r="AF986" s="32">
        <v>0</v>
      </c>
      <c r="AG986" s="32">
        <v>0</v>
      </c>
      <c r="AH986" s="32">
        <v>4000000</v>
      </c>
      <c r="AI986" s="32">
        <v>0</v>
      </c>
      <c r="AJ986" s="32">
        <v>4000000</v>
      </c>
      <c r="AK986" s="32">
        <v>0</v>
      </c>
      <c r="AL986" s="32">
        <v>4000000</v>
      </c>
      <c r="AM986" s="32">
        <v>0</v>
      </c>
      <c r="AN986" s="32">
        <v>4000000</v>
      </c>
      <c r="AO986" s="32">
        <v>0</v>
      </c>
      <c r="AP986" s="32">
        <v>4000000</v>
      </c>
      <c r="AQ986" s="32">
        <v>0</v>
      </c>
      <c r="AR986" s="32">
        <v>4000000</v>
      </c>
      <c r="AS986" s="32">
        <v>0</v>
      </c>
      <c r="AT986" s="32">
        <v>0</v>
      </c>
      <c r="AU986" s="32">
        <v>0</v>
      </c>
      <c r="AV986" s="32">
        <v>0</v>
      </c>
      <c r="AW986" s="32">
        <v>0</v>
      </c>
      <c r="AX986" s="32">
        <v>0</v>
      </c>
      <c r="AY986" s="32">
        <v>0</v>
      </c>
      <c r="AZ986" s="32">
        <v>0</v>
      </c>
      <c r="BA986" s="30"/>
      <c r="BB986" s="30"/>
      <c r="BC986" s="30"/>
      <c r="BD986" s="30"/>
      <c r="BE986" s="10" t="str">
        <f t="shared" si="234"/>
        <v>OK</v>
      </c>
      <c r="BF986" s="10" t="str">
        <f t="shared" si="235"/>
        <v>OK</v>
      </c>
      <c r="BG986" s="4">
        <f t="shared" si="236"/>
        <v>0</v>
      </c>
      <c r="BH986" s="11">
        <f t="shared" si="237"/>
        <v>24000000</v>
      </c>
      <c r="BI986" s="11">
        <f t="shared" si="238"/>
        <v>24000000</v>
      </c>
      <c r="BJ986" s="4">
        <f t="shared" si="239"/>
        <v>0</v>
      </c>
      <c r="BK986" s="4">
        <f t="shared" si="240"/>
        <v>0</v>
      </c>
      <c r="BO986" s="12"/>
      <c r="BT986" s="36"/>
      <c r="BU986" s="36"/>
      <c r="BV986" s="36"/>
      <c r="BW986" s="36"/>
      <c r="BX986" s="36"/>
      <c r="BY986" s="36"/>
      <c r="BZ986" s="36"/>
      <c r="CA986" s="36"/>
    </row>
    <row r="987" spans="1:79" ht="114">
      <c r="A987" s="38" t="s">
        <v>3801</v>
      </c>
      <c r="B987" s="33" t="s">
        <v>4100</v>
      </c>
      <c r="C987" s="27" t="s">
        <v>259</v>
      </c>
      <c r="D987" s="27" t="s">
        <v>246</v>
      </c>
      <c r="E987" s="18" t="s">
        <v>3862</v>
      </c>
      <c r="F987" s="19" t="s">
        <v>3863</v>
      </c>
      <c r="G987" s="19" t="s">
        <v>3864</v>
      </c>
      <c r="H987" s="19" t="s">
        <v>3865</v>
      </c>
      <c r="I987" s="19">
        <v>80111601</v>
      </c>
      <c r="J987" s="19" t="s">
        <v>1327</v>
      </c>
      <c r="K987" s="19" t="s">
        <v>1334</v>
      </c>
      <c r="L987" s="19" t="s">
        <v>4615</v>
      </c>
      <c r="M987" s="20" t="s">
        <v>1321</v>
      </c>
      <c r="N987" s="20" t="s">
        <v>1321</v>
      </c>
      <c r="O987" s="20" t="s">
        <v>265</v>
      </c>
      <c r="P987" s="20">
        <v>6</v>
      </c>
      <c r="Q987" s="20" t="s">
        <v>1390</v>
      </c>
      <c r="R987" s="20" t="s">
        <v>1823</v>
      </c>
      <c r="S987" s="21">
        <v>24000000</v>
      </c>
      <c r="T987" s="21">
        <v>24000000</v>
      </c>
      <c r="U987" s="20" t="s">
        <v>1404</v>
      </c>
      <c r="V987" s="20" t="s">
        <v>1405</v>
      </c>
      <c r="W987" s="19" t="s">
        <v>79</v>
      </c>
      <c r="X987" s="19" t="s">
        <v>1438</v>
      </c>
      <c r="Y987" s="19" t="s">
        <v>1459</v>
      </c>
      <c r="Z987" s="19" t="s">
        <v>4956</v>
      </c>
      <c r="AA987" s="19" t="s">
        <v>1660</v>
      </c>
      <c r="AB987" s="19" t="s">
        <v>4982</v>
      </c>
      <c r="AC987" s="32">
        <v>0</v>
      </c>
      <c r="AD987" s="32">
        <v>0</v>
      </c>
      <c r="AE987" s="32">
        <v>24000000</v>
      </c>
      <c r="AF987" s="32">
        <v>0</v>
      </c>
      <c r="AG987" s="32">
        <v>0</v>
      </c>
      <c r="AH987" s="32">
        <v>4000000</v>
      </c>
      <c r="AI987" s="32">
        <v>0</v>
      </c>
      <c r="AJ987" s="32">
        <v>4000000</v>
      </c>
      <c r="AK987" s="32">
        <v>0</v>
      </c>
      <c r="AL987" s="32">
        <v>4000000</v>
      </c>
      <c r="AM987" s="32">
        <v>0</v>
      </c>
      <c r="AN987" s="32">
        <v>4000000</v>
      </c>
      <c r="AO987" s="32">
        <v>0</v>
      </c>
      <c r="AP987" s="32">
        <v>4000000</v>
      </c>
      <c r="AQ987" s="32">
        <v>0</v>
      </c>
      <c r="AR987" s="32">
        <v>4000000</v>
      </c>
      <c r="AS987" s="32">
        <v>0</v>
      </c>
      <c r="AT987" s="32">
        <v>0</v>
      </c>
      <c r="AU987" s="32">
        <v>0</v>
      </c>
      <c r="AV987" s="32">
        <v>0</v>
      </c>
      <c r="AW987" s="32">
        <v>0</v>
      </c>
      <c r="AX987" s="32">
        <v>0</v>
      </c>
      <c r="AY987" s="32">
        <v>0</v>
      </c>
      <c r="AZ987" s="32">
        <v>0</v>
      </c>
      <c r="BA987" s="30"/>
      <c r="BB987" s="30"/>
      <c r="BC987" s="30"/>
      <c r="BD987" s="30"/>
      <c r="BE987" s="10" t="str">
        <f t="shared" si="234"/>
        <v>OK</v>
      </c>
      <c r="BF987" s="10" t="str">
        <f t="shared" si="235"/>
        <v>OK</v>
      </c>
      <c r="BG987" s="4">
        <f t="shared" si="236"/>
        <v>0</v>
      </c>
      <c r="BH987" s="11">
        <f t="shared" si="237"/>
        <v>24000000</v>
      </c>
      <c r="BI987" s="11">
        <f t="shared" si="238"/>
        <v>24000000</v>
      </c>
      <c r="BJ987" s="4">
        <f t="shared" si="239"/>
        <v>0</v>
      </c>
      <c r="BK987" s="4">
        <f t="shared" si="240"/>
        <v>0</v>
      </c>
      <c r="BO987" s="12"/>
      <c r="BT987" s="36"/>
      <c r="BU987" s="36"/>
      <c r="BV987" s="36"/>
      <c r="BW987" s="36"/>
      <c r="BX987" s="36"/>
      <c r="BY987" s="36"/>
      <c r="BZ987" s="36"/>
      <c r="CA987" s="36"/>
    </row>
    <row r="988" spans="1:79" ht="114">
      <c r="A988" s="38" t="s">
        <v>3801</v>
      </c>
      <c r="B988" s="33" t="s">
        <v>4099</v>
      </c>
      <c r="C988" s="27" t="s">
        <v>259</v>
      </c>
      <c r="D988" s="27" t="s">
        <v>246</v>
      </c>
      <c r="E988" s="18" t="s">
        <v>3862</v>
      </c>
      <c r="F988" s="19" t="s">
        <v>3863</v>
      </c>
      <c r="G988" s="19" t="s">
        <v>3864</v>
      </c>
      <c r="H988" s="19" t="s">
        <v>3865</v>
      </c>
      <c r="I988" s="19">
        <v>80111601</v>
      </c>
      <c r="J988" s="19" t="s">
        <v>1327</v>
      </c>
      <c r="K988" s="19" t="s">
        <v>1334</v>
      </c>
      <c r="L988" s="19" t="s">
        <v>4614</v>
      </c>
      <c r="M988" s="20" t="s">
        <v>1321</v>
      </c>
      <c r="N988" s="20" t="s">
        <v>1321</v>
      </c>
      <c r="O988" s="20" t="s">
        <v>265</v>
      </c>
      <c r="P988" s="20">
        <v>6</v>
      </c>
      <c r="Q988" s="20" t="s">
        <v>1390</v>
      </c>
      <c r="R988" s="20" t="s">
        <v>1823</v>
      </c>
      <c r="S988" s="21">
        <v>24000000</v>
      </c>
      <c r="T988" s="21">
        <v>24000000</v>
      </c>
      <c r="U988" s="20" t="s">
        <v>1404</v>
      </c>
      <c r="V988" s="20" t="s">
        <v>1405</v>
      </c>
      <c r="W988" s="19" t="s">
        <v>79</v>
      </c>
      <c r="X988" s="19" t="s">
        <v>1438</v>
      </c>
      <c r="Y988" s="19" t="s">
        <v>1459</v>
      </c>
      <c r="Z988" s="19" t="s">
        <v>4956</v>
      </c>
      <c r="AA988" s="19" t="s">
        <v>1660</v>
      </c>
      <c r="AB988" s="19" t="s">
        <v>4982</v>
      </c>
      <c r="AC988" s="32">
        <v>0</v>
      </c>
      <c r="AD988" s="32">
        <v>0</v>
      </c>
      <c r="AE988" s="32">
        <v>24000000</v>
      </c>
      <c r="AF988" s="32">
        <v>0</v>
      </c>
      <c r="AG988" s="32">
        <v>0</v>
      </c>
      <c r="AH988" s="32">
        <v>4000000</v>
      </c>
      <c r="AI988" s="32">
        <v>0</v>
      </c>
      <c r="AJ988" s="32">
        <v>4000000</v>
      </c>
      <c r="AK988" s="32">
        <v>0</v>
      </c>
      <c r="AL988" s="32">
        <v>4000000</v>
      </c>
      <c r="AM988" s="32">
        <v>0</v>
      </c>
      <c r="AN988" s="32">
        <v>4000000</v>
      </c>
      <c r="AO988" s="32">
        <v>0</v>
      </c>
      <c r="AP988" s="32">
        <v>4000000</v>
      </c>
      <c r="AQ988" s="32">
        <v>0</v>
      </c>
      <c r="AR988" s="32">
        <v>4000000</v>
      </c>
      <c r="AS988" s="32">
        <v>0</v>
      </c>
      <c r="AT988" s="32">
        <v>0</v>
      </c>
      <c r="AU988" s="32">
        <v>0</v>
      </c>
      <c r="AV988" s="32">
        <v>0</v>
      </c>
      <c r="AW988" s="32">
        <v>0</v>
      </c>
      <c r="AX988" s="32">
        <v>0</v>
      </c>
      <c r="AY988" s="32">
        <v>0</v>
      </c>
      <c r="AZ988" s="32">
        <v>0</v>
      </c>
      <c r="BA988" s="30"/>
      <c r="BB988" s="30"/>
      <c r="BC988" s="30"/>
      <c r="BD988" s="30"/>
      <c r="BE988" s="10" t="str">
        <f t="shared" si="234"/>
        <v>OK</v>
      </c>
      <c r="BF988" s="10" t="str">
        <f t="shared" si="235"/>
        <v>OK</v>
      </c>
      <c r="BG988" s="4">
        <f t="shared" si="236"/>
        <v>0</v>
      </c>
      <c r="BH988" s="11">
        <f t="shared" si="237"/>
        <v>24000000</v>
      </c>
      <c r="BI988" s="11">
        <f t="shared" si="238"/>
        <v>24000000</v>
      </c>
      <c r="BJ988" s="4">
        <f t="shared" si="239"/>
        <v>0</v>
      </c>
      <c r="BK988" s="4">
        <f t="shared" si="240"/>
        <v>0</v>
      </c>
      <c r="BO988" s="12"/>
      <c r="BT988" s="36"/>
      <c r="BU988" s="36"/>
      <c r="BV988" s="36"/>
      <c r="BW988" s="36"/>
      <c r="BX988" s="36"/>
      <c r="BY988" s="36"/>
      <c r="BZ988" s="36"/>
      <c r="CA988" s="36"/>
    </row>
    <row r="989" spans="1:79" ht="114">
      <c r="A989" s="38" t="s">
        <v>3801</v>
      </c>
      <c r="B989" s="33" t="s">
        <v>4098</v>
      </c>
      <c r="C989" s="27" t="s">
        <v>259</v>
      </c>
      <c r="D989" s="27" t="s">
        <v>246</v>
      </c>
      <c r="E989" s="18" t="s">
        <v>3862</v>
      </c>
      <c r="F989" s="19" t="s">
        <v>3863</v>
      </c>
      <c r="G989" s="19" t="s">
        <v>3864</v>
      </c>
      <c r="H989" s="19" t="s">
        <v>3865</v>
      </c>
      <c r="I989" s="19">
        <v>80111601</v>
      </c>
      <c r="J989" s="19" t="s">
        <v>1327</v>
      </c>
      <c r="K989" s="19" t="s">
        <v>1334</v>
      </c>
      <c r="L989" s="19" t="s">
        <v>4613</v>
      </c>
      <c r="M989" s="20" t="s">
        <v>1321</v>
      </c>
      <c r="N989" s="20" t="s">
        <v>1321</v>
      </c>
      <c r="O989" s="20" t="s">
        <v>265</v>
      </c>
      <c r="P989" s="20">
        <v>6</v>
      </c>
      <c r="Q989" s="20" t="s">
        <v>1390</v>
      </c>
      <c r="R989" s="20" t="s">
        <v>1823</v>
      </c>
      <c r="S989" s="21">
        <v>24000000</v>
      </c>
      <c r="T989" s="21">
        <v>24000000</v>
      </c>
      <c r="U989" s="20" t="s">
        <v>1404</v>
      </c>
      <c r="V989" s="20" t="s">
        <v>1405</v>
      </c>
      <c r="W989" s="19" t="s">
        <v>79</v>
      </c>
      <c r="X989" s="19" t="s">
        <v>1438</v>
      </c>
      <c r="Y989" s="19" t="s">
        <v>1459</v>
      </c>
      <c r="Z989" s="19" t="s">
        <v>4956</v>
      </c>
      <c r="AA989" s="19" t="s">
        <v>1660</v>
      </c>
      <c r="AB989" s="19" t="s">
        <v>4982</v>
      </c>
      <c r="AC989" s="32">
        <v>0</v>
      </c>
      <c r="AD989" s="32">
        <v>0</v>
      </c>
      <c r="AE989" s="32">
        <v>24000000</v>
      </c>
      <c r="AF989" s="32">
        <v>0</v>
      </c>
      <c r="AG989" s="32">
        <v>0</v>
      </c>
      <c r="AH989" s="32">
        <v>4000000</v>
      </c>
      <c r="AI989" s="32">
        <v>0</v>
      </c>
      <c r="AJ989" s="32">
        <v>4000000</v>
      </c>
      <c r="AK989" s="32">
        <v>0</v>
      </c>
      <c r="AL989" s="32">
        <v>4000000</v>
      </c>
      <c r="AM989" s="32">
        <v>0</v>
      </c>
      <c r="AN989" s="32">
        <v>4000000</v>
      </c>
      <c r="AO989" s="32">
        <v>0</v>
      </c>
      <c r="AP989" s="32">
        <v>4000000</v>
      </c>
      <c r="AQ989" s="32">
        <v>0</v>
      </c>
      <c r="AR989" s="32">
        <v>4000000</v>
      </c>
      <c r="AS989" s="32">
        <v>0</v>
      </c>
      <c r="AT989" s="32">
        <v>0</v>
      </c>
      <c r="AU989" s="32">
        <v>0</v>
      </c>
      <c r="AV989" s="32">
        <v>0</v>
      </c>
      <c r="AW989" s="32">
        <v>0</v>
      </c>
      <c r="AX989" s="32">
        <v>0</v>
      </c>
      <c r="AY989" s="32">
        <v>0</v>
      </c>
      <c r="AZ989" s="32">
        <v>0</v>
      </c>
      <c r="BA989" s="30"/>
      <c r="BB989" s="30"/>
      <c r="BC989" s="30"/>
      <c r="BD989" s="30"/>
      <c r="BE989" s="10" t="str">
        <f t="shared" si="234"/>
        <v>OK</v>
      </c>
      <c r="BF989" s="10" t="str">
        <f t="shared" si="235"/>
        <v>OK</v>
      </c>
      <c r="BG989" s="4">
        <f t="shared" si="236"/>
        <v>0</v>
      </c>
      <c r="BH989" s="11">
        <f t="shared" si="237"/>
        <v>24000000</v>
      </c>
      <c r="BI989" s="11">
        <f t="shared" si="238"/>
        <v>24000000</v>
      </c>
      <c r="BJ989" s="4">
        <f t="shared" si="239"/>
        <v>0</v>
      </c>
      <c r="BK989" s="4">
        <f t="shared" si="240"/>
        <v>0</v>
      </c>
      <c r="BO989" s="12"/>
      <c r="BT989" s="36"/>
      <c r="BU989" s="36"/>
      <c r="BV989" s="36"/>
      <c r="BW989" s="36"/>
      <c r="BX989" s="36"/>
      <c r="BY989" s="36"/>
      <c r="BZ989" s="36"/>
      <c r="CA989" s="36"/>
    </row>
    <row r="990" spans="1:79" ht="114">
      <c r="A990" s="38" t="s">
        <v>3801</v>
      </c>
      <c r="B990" s="33" t="s">
        <v>4097</v>
      </c>
      <c r="C990" s="27" t="s">
        <v>259</v>
      </c>
      <c r="D990" s="27" t="s">
        <v>246</v>
      </c>
      <c r="E990" s="18" t="s">
        <v>3862</v>
      </c>
      <c r="F990" s="19" t="s">
        <v>3863</v>
      </c>
      <c r="G990" s="19" t="s">
        <v>3864</v>
      </c>
      <c r="H990" s="19" t="s">
        <v>3865</v>
      </c>
      <c r="I990" s="19">
        <v>80111601</v>
      </c>
      <c r="J990" s="19" t="s">
        <v>1327</v>
      </c>
      <c r="K990" s="19" t="s">
        <v>1334</v>
      </c>
      <c r="L990" s="19" t="s">
        <v>4612</v>
      </c>
      <c r="M990" s="20" t="s">
        <v>1321</v>
      </c>
      <c r="N990" s="20" t="s">
        <v>1321</v>
      </c>
      <c r="O990" s="20" t="s">
        <v>265</v>
      </c>
      <c r="P990" s="20">
        <v>6</v>
      </c>
      <c r="Q990" s="20" t="s">
        <v>1390</v>
      </c>
      <c r="R990" s="20" t="s">
        <v>1823</v>
      </c>
      <c r="S990" s="21">
        <v>24000000</v>
      </c>
      <c r="T990" s="21">
        <v>24000000</v>
      </c>
      <c r="U990" s="20" t="s">
        <v>1404</v>
      </c>
      <c r="V990" s="20" t="s">
        <v>1405</v>
      </c>
      <c r="W990" s="19" t="s">
        <v>79</v>
      </c>
      <c r="X990" s="19" t="s">
        <v>1438</v>
      </c>
      <c r="Y990" s="19" t="s">
        <v>1459</v>
      </c>
      <c r="Z990" s="19" t="s">
        <v>4956</v>
      </c>
      <c r="AA990" s="19" t="s">
        <v>1660</v>
      </c>
      <c r="AB990" s="19" t="s">
        <v>4982</v>
      </c>
      <c r="AC990" s="32">
        <v>0</v>
      </c>
      <c r="AD990" s="32">
        <v>0</v>
      </c>
      <c r="AE990" s="32">
        <v>24000000</v>
      </c>
      <c r="AF990" s="32">
        <v>0</v>
      </c>
      <c r="AG990" s="32">
        <v>0</v>
      </c>
      <c r="AH990" s="32">
        <v>4000000</v>
      </c>
      <c r="AI990" s="32">
        <v>0</v>
      </c>
      <c r="AJ990" s="32">
        <v>4000000</v>
      </c>
      <c r="AK990" s="32">
        <v>0</v>
      </c>
      <c r="AL990" s="32">
        <v>4000000</v>
      </c>
      <c r="AM990" s="32">
        <v>0</v>
      </c>
      <c r="AN990" s="32">
        <v>4000000</v>
      </c>
      <c r="AO990" s="32">
        <v>0</v>
      </c>
      <c r="AP990" s="32">
        <v>4000000</v>
      </c>
      <c r="AQ990" s="32">
        <v>0</v>
      </c>
      <c r="AR990" s="32">
        <v>4000000</v>
      </c>
      <c r="AS990" s="32">
        <v>0</v>
      </c>
      <c r="AT990" s="32">
        <v>0</v>
      </c>
      <c r="AU990" s="32">
        <v>0</v>
      </c>
      <c r="AV990" s="32">
        <v>0</v>
      </c>
      <c r="AW990" s="32">
        <v>0</v>
      </c>
      <c r="AX990" s="32">
        <v>0</v>
      </c>
      <c r="AY990" s="32">
        <v>0</v>
      </c>
      <c r="AZ990" s="32">
        <v>0</v>
      </c>
      <c r="BA990" s="30"/>
      <c r="BB990" s="30"/>
      <c r="BC990" s="30"/>
      <c r="BD990" s="30"/>
      <c r="BE990" s="10" t="str">
        <f t="shared" si="234"/>
        <v>OK</v>
      </c>
      <c r="BF990" s="10" t="str">
        <f t="shared" si="235"/>
        <v>OK</v>
      </c>
      <c r="BG990" s="4">
        <f t="shared" si="236"/>
        <v>0</v>
      </c>
      <c r="BH990" s="11">
        <f t="shared" si="237"/>
        <v>24000000</v>
      </c>
      <c r="BI990" s="11">
        <f t="shared" si="238"/>
        <v>24000000</v>
      </c>
      <c r="BJ990" s="4">
        <f t="shared" si="239"/>
        <v>0</v>
      </c>
      <c r="BK990" s="4">
        <f t="shared" si="240"/>
        <v>0</v>
      </c>
      <c r="BO990" s="12"/>
      <c r="BT990" s="36"/>
      <c r="BU990" s="36"/>
      <c r="BV990" s="36"/>
      <c r="BW990" s="36"/>
      <c r="BX990" s="36"/>
      <c r="BY990" s="36"/>
      <c r="BZ990" s="36"/>
      <c r="CA990" s="36"/>
    </row>
    <row r="991" spans="1:79" ht="114">
      <c r="A991" s="38" t="s">
        <v>3801</v>
      </c>
      <c r="B991" s="33" t="s">
        <v>4096</v>
      </c>
      <c r="C991" s="27" t="s">
        <v>259</v>
      </c>
      <c r="D991" s="27" t="s">
        <v>246</v>
      </c>
      <c r="E991" s="18" t="s">
        <v>3862</v>
      </c>
      <c r="F991" s="19" t="s">
        <v>3863</v>
      </c>
      <c r="G991" s="19" t="s">
        <v>3864</v>
      </c>
      <c r="H991" s="19" t="s">
        <v>3865</v>
      </c>
      <c r="I991" s="19">
        <v>80111601</v>
      </c>
      <c r="J991" s="19" t="s">
        <v>1327</v>
      </c>
      <c r="K991" s="19" t="s">
        <v>1334</v>
      </c>
      <c r="L991" s="19" t="s">
        <v>4611</v>
      </c>
      <c r="M991" s="20" t="s">
        <v>1321</v>
      </c>
      <c r="N991" s="20" t="s">
        <v>1321</v>
      </c>
      <c r="O991" s="20" t="s">
        <v>265</v>
      </c>
      <c r="P991" s="20">
        <v>6</v>
      </c>
      <c r="Q991" s="20" t="s">
        <v>1390</v>
      </c>
      <c r="R991" s="20" t="s">
        <v>1823</v>
      </c>
      <c r="S991" s="21">
        <v>24000000</v>
      </c>
      <c r="T991" s="21">
        <v>24000000</v>
      </c>
      <c r="U991" s="20" t="s">
        <v>1404</v>
      </c>
      <c r="V991" s="20" t="s">
        <v>1405</v>
      </c>
      <c r="W991" s="19" t="s">
        <v>79</v>
      </c>
      <c r="X991" s="19" t="s">
        <v>1438</v>
      </c>
      <c r="Y991" s="19" t="s">
        <v>1459</v>
      </c>
      <c r="Z991" s="19" t="s">
        <v>4956</v>
      </c>
      <c r="AA991" s="19" t="s">
        <v>1660</v>
      </c>
      <c r="AB991" s="19" t="s">
        <v>4982</v>
      </c>
      <c r="AC991" s="32">
        <v>0</v>
      </c>
      <c r="AD991" s="32">
        <v>0</v>
      </c>
      <c r="AE991" s="32">
        <v>24000000</v>
      </c>
      <c r="AF991" s="32">
        <v>0</v>
      </c>
      <c r="AG991" s="32">
        <v>0</v>
      </c>
      <c r="AH991" s="32">
        <v>4000000</v>
      </c>
      <c r="AI991" s="32">
        <v>0</v>
      </c>
      <c r="AJ991" s="32">
        <v>4000000</v>
      </c>
      <c r="AK991" s="32">
        <v>0</v>
      </c>
      <c r="AL991" s="32">
        <v>4000000</v>
      </c>
      <c r="AM991" s="32">
        <v>0</v>
      </c>
      <c r="AN991" s="32">
        <v>4000000</v>
      </c>
      <c r="AO991" s="32">
        <v>0</v>
      </c>
      <c r="AP991" s="32">
        <v>4000000</v>
      </c>
      <c r="AQ991" s="32">
        <v>0</v>
      </c>
      <c r="AR991" s="32">
        <v>4000000</v>
      </c>
      <c r="AS991" s="32">
        <v>0</v>
      </c>
      <c r="AT991" s="32">
        <v>0</v>
      </c>
      <c r="AU991" s="32">
        <v>0</v>
      </c>
      <c r="AV991" s="32">
        <v>0</v>
      </c>
      <c r="AW991" s="32">
        <v>0</v>
      </c>
      <c r="AX991" s="32">
        <v>0</v>
      </c>
      <c r="AY991" s="32">
        <v>0</v>
      </c>
      <c r="AZ991" s="32">
        <v>0</v>
      </c>
      <c r="BA991" s="30"/>
      <c r="BB991" s="30"/>
      <c r="BC991" s="30"/>
      <c r="BD991" s="30"/>
      <c r="BE991" s="10" t="str">
        <f t="shared" si="234"/>
        <v>OK</v>
      </c>
      <c r="BF991" s="10" t="str">
        <f t="shared" si="235"/>
        <v>OK</v>
      </c>
      <c r="BG991" s="4">
        <f t="shared" si="236"/>
        <v>0</v>
      </c>
      <c r="BH991" s="11">
        <f t="shared" si="237"/>
        <v>24000000</v>
      </c>
      <c r="BI991" s="11">
        <f t="shared" si="238"/>
        <v>24000000</v>
      </c>
      <c r="BJ991" s="4">
        <f t="shared" si="239"/>
        <v>0</v>
      </c>
      <c r="BK991" s="4">
        <f t="shared" si="240"/>
        <v>0</v>
      </c>
      <c r="BO991" s="12"/>
      <c r="BT991" s="36"/>
      <c r="BU991" s="36"/>
      <c r="BV991" s="36"/>
      <c r="BW991" s="36"/>
      <c r="BX991" s="36"/>
      <c r="BY991" s="36"/>
      <c r="BZ991" s="36"/>
      <c r="CA991" s="36"/>
    </row>
    <row r="992" spans="1:79" ht="114">
      <c r="A992" s="38" t="s">
        <v>3801</v>
      </c>
      <c r="B992" s="33" t="s">
        <v>4095</v>
      </c>
      <c r="C992" s="27" t="s">
        <v>259</v>
      </c>
      <c r="D992" s="27" t="s">
        <v>246</v>
      </c>
      <c r="E992" s="18" t="s">
        <v>3862</v>
      </c>
      <c r="F992" s="19" t="s">
        <v>3863</v>
      </c>
      <c r="G992" s="19" t="s">
        <v>3864</v>
      </c>
      <c r="H992" s="19" t="s">
        <v>3865</v>
      </c>
      <c r="I992" s="19">
        <v>80111601</v>
      </c>
      <c r="J992" s="19" t="s">
        <v>1327</v>
      </c>
      <c r="K992" s="19" t="s">
        <v>1334</v>
      </c>
      <c r="L992" s="19" t="s">
        <v>4610</v>
      </c>
      <c r="M992" s="20" t="s">
        <v>1321</v>
      </c>
      <c r="N992" s="20" t="s">
        <v>1321</v>
      </c>
      <c r="O992" s="20" t="s">
        <v>265</v>
      </c>
      <c r="P992" s="20">
        <v>6</v>
      </c>
      <c r="Q992" s="20" t="s">
        <v>1390</v>
      </c>
      <c r="R992" s="20" t="s">
        <v>1823</v>
      </c>
      <c r="S992" s="21">
        <v>24000000</v>
      </c>
      <c r="T992" s="21">
        <v>24000000</v>
      </c>
      <c r="U992" s="20" t="s">
        <v>1404</v>
      </c>
      <c r="V992" s="20" t="s">
        <v>1405</v>
      </c>
      <c r="W992" s="19" t="s">
        <v>79</v>
      </c>
      <c r="X992" s="19" t="s">
        <v>1438</v>
      </c>
      <c r="Y992" s="19" t="s">
        <v>1459</v>
      </c>
      <c r="Z992" s="19" t="s">
        <v>4956</v>
      </c>
      <c r="AA992" s="19" t="s">
        <v>1660</v>
      </c>
      <c r="AB992" s="19" t="s">
        <v>4982</v>
      </c>
      <c r="AC992" s="32">
        <v>0</v>
      </c>
      <c r="AD992" s="32">
        <v>0</v>
      </c>
      <c r="AE992" s="32">
        <v>24000000</v>
      </c>
      <c r="AF992" s="32">
        <v>0</v>
      </c>
      <c r="AG992" s="32">
        <v>0</v>
      </c>
      <c r="AH992" s="32">
        <v>4000000</v>
      </c>
      <c r="AI992" s="32">
        <v>0</v>
      </c>
      <c r="AJ992" s="32">
        <v>4000000</v>
      </c>
      <c r="AK992" s="32">
        <v>0</v>
      </c>
      <c r="AL992" s="32">
        <v>4000000</v>
      </c>
      <c r="AM992" s="32">
        <v>0</v>
      </c>
      <c r="AN992" s="32">
        <v>4000000</v>
      </c>
      <c r="AO992" s="32">
        <v>0</v>
      </c>
      <c r="AP992" s="32">
        <v>4000000</v>
      </c>
      <c r="AQ992" s="32">
        <v>0</v>
      </c>
      <c r="AR992" s="32">
        <v>4000000</v>
      </c>
      <c r="AS992" s="32">
        <v>0</v>
      </c>
      <c r="AT992" s="32">
        <v>0</v>
      </c>
      <c r="AU992" s="32">
        <v>0</v>
      </c>
      <c r="AV992" s="32">
        <v>0</v>
      </c>
      <c r="AW992" s="32">
        <v>0</v>
      </c>
      <c r="AX992" s="32">
        <v>0</v>
      </c>
      <c r="AY992" s="32">
        <v>0</v>
      </c>
      <c r="AZ992" s="32">
        <v>0</v>
      </c>
      <c r="BA992" s="30"/>
      <c r="BB992" s="30"/>
      <c r="BC992" s="30"/>
      <c r="BD992" s="30"/>
      <c r="BE992" s="10" t="str">
        <f t="shared" si="234"/>
        <v>OK</v>
      </c>
      <c r="BF992" s="10" t="str">
        <f t="shared" si="235"/>
        <v>OK</v>
      </c>
      <c r="BG992" s="4">
        <f t="shared" si="236"/>
        <v>0</v>
      </c>
      <c r="BH992" s="11">
        <f t="shared" si="237"/>
        <v>24000000</v>
      </c>
      <c r="BI992" s="11">
        <f t="shared" si="238"/>
        <v>24000000</v>
      </c>
      <c r="BJ992" s="4">
        <f t="shared" si="239"/>
        <v>0</v>
      </c>
      <c r="BK992" s="4">
        <f t="shared" si="240"/>
        <v>0</v>
      </c>
      <c r="BO992" s="12"/>
      <c r="BT992" s="36"/>
      <c r="BU992" s="36"/>
      <c r="BV992" s="36"/>
      <c r="BW992" s="36"/>
      <c r="BX992" s="36"/>
      <c r="BY992" s="36"/>
      <c r="BZ992" s="36"/>
      <c r="CA992" s="36"/>
    </row>
    <row r="993" spans="1:79" ht="114">
      <c r="A993" s="38" t="s">
        <v>3801</v>
      </c>
      <c r="B993" s="33" t="s">
        <v>4094</v>
      </c>
      <c r="C993" s="27" t="s">
        <v>259</v>
      </c>
      <c r="D993" s="27" t="s">
        <v>246</v>
      </c>
      <c r="E993" s="18" t="s">
        <v>3862</v>
      </c>
      <c r="F993" s="19" t="s">
        <v>3863</v>
      </c>
      <c r="G993" s="19" t="s">
        <v>3864</v>
      </c>
      <c r="H993" s="19" t="s">
        <v>3865</v>
      </c>
      <c r="I993" s="19">
        <v>80111601</v>
      </c>
      <c r="J993" s="19" t="s">
        <v>1327</v>
      </c>
      <c r="K993" s="19" t="s">
        <v>1334</v>
      </c>
      <c r="L993" s="19" t="s">
        <v>4609</v>
      </c>
      <c r="M993" s="20" t="s">
        <v>1321</v>
      </c>
      <c r="N993" s="20" t="s">
        <v>1321</v>
      </c>
      <c r="O993" s="20" t="s">
        <v>265</v>
      </c>
      <c r="P993" s="20">
        <v>6</v>
      </c>
      <c r="Q993" s="20" t="s">
        <v>1390</v>
      </c>
      <c r="R993" s="20" t="s">
        <v>1823</v>
      </c>
      <c r="S993" s="21">
        <v>24000000</v>
      </c>
      <c r="T993" s="21">
        <v>24000000</v>
      </c>
      <c r="U993" s="20" t="s">
        <v>1404</v>
      </c>
      <c r="V993" s="20" t="s">
        <v>1405</v>
      </c>
      <c r="W993" s="19" t="s">
        <v>79</v>
      </c>
      <c r="X993" s="19" t="s">
        <v>1438</v>
      </c>
      <c r="Y993" s="19" t="s">
        <v>1459</v>
      </c>
      <c r="Z993" s="19" t="s">
        <v>4956</v>
      </c>
      <c r="AA993" s="19" t="s">
        <v>1660</v>
      </c>
      <c r="AB993" s="19" t="s">
        <v>4982</v>
      </c>
      <c r="AC993" s="32">
        <v>0</v>
      </c>
      <c r="AD993" s="32">
        <v>0</v>
      </c>
      <c r="AE993" s="32">
        <v>24000000</v>
      </c>
      <c r="AF993" s="32">
        <v>0</v>
      </c>
      <c r="AG993" s="32">
        <v>0</v>
      </c>
      <c r="AH993" s="32">
        <v>4000000</v>
      </c>
      <c r="AI993" s="32">
        <v>0</v>
      </c>
      <c r="AJ993" s="32">
        <v>4000000</v>
      </c>
      <c r="AK993" s="32">
        <v>0</v>
      </c>
      <c r="AL993" s="32">
        <v>4000000</v>
      </c>
      <c r="AM993" s="32">
        <v>0</v>
      </c>
      <c r="AN993" s="32">
        <v>4000000</v>
      </c>
      <c r="AO993" s="32">
        <v>0</v>
      </c>
      <c r="AP993" s="32">
        <v>4000000</v>
      </c>
      <c r="AQ993" s="32">
        <v>0</v>
      </c>
      <c r="AR993" s="32">
        <v>4000000</v>
      </c>
      <c r="AS993" s="32">
        <v>0</v>
      </c>
      <c r="AT993" s="32">
        <v>0</v>
      </c>
      <c r="AU993" s="32">
        <v>0</v>
      </c>
      <c r="AV993" s="32">
        <v>0</v>
      </c>
      <c r="AW993" s="32">
        <v>0</v>
      </c>
      <c r="AX993" s="32">
        <v>0</v>
      </c>
      <c r="AY993" s="32">
        <v>0</v>
      </c>
      <c r="AZ993" s="32">
        <v>0</v>
      </c>
      <c r="BA993" s="30"/>
      <c r="BB993" s="30"/>
      <c r="BC993" s="30"/>
      <c r="BD993" s="30"/>
      <c r="BE993" s="10" t="str">
        <f t="shared" si="234"/>
        <v>OK</v>
      </c>
      <c r="BF993" s="10" t="str">
        <f t="shared" si="235"/>
        <v>OK</v>
      </c>
      <c r="BG993" s="4">
        <f t="shared" si="236"/>
        <v>0</v>
      </c>
      <c r="BH993" s="11">
        <f t="shared" si="237"/>
        <v>24000000</v>
      </c>
      <c r="BI993" s="11">
        <f t="shared" si="238"/>
        <v>24000000</v>
      </c>
      <c r="BJ993" s="4">
        <f t="shared" si="239"/>
        <v>0</v>
      </c>
      <c r="BK993" s="4">
        <f t="shared" si="240"/>
        <v>0</v>
      </c>
      <c r="BO993" s="12"/>
      <c r="BT993" s="36"/>
      <c r="BU993" s="36"/>
      <c r="BV993" s="36"/>
      <c r="BW993" s="36"/>
      <c r="BX993" s="36"/>
      <c r="BY993" s="36"/>
      <c r="BZ993" s="36"/>
      <c r="CA993" s="36"/>
    </row>
    <row r="994" spans="1:79" ht="114">
      <c r="A994" s="38" t="s">
        <v>3801</v>
      </c>
      <c r="B994" s="33" t="s">
        <v>4093</v>
      </c>
      <c r="C994" s="27" t="s">
        <v>259</v>
      </c>
      <c r="D994" s="27" t="s">
        <v>246</v>
      </c>
      <c r="E994" s="18" t="s">
        <v>3862</v>
      </c>
      <c r="F994" s="19" t="s">
        <v>3863</v>
      </c>
      <c r="G994" s="19" t="s">
        <v>3864</v>
      </c>
      <c r="H994" s="19" t="s">
        <v>3865</v>
      </c>
      <c r="I994" s="19">
        <v>80111601</v>
      </c>
      <c r="J994" s="19" t="s">
        <v>1327</v>
      </c>
      <c r="K994" s="19" t="s">
        <v>1334</v>
      </c>
      <c r="L994" s="19" t="s">
        <v>4608</v>
      </c>
      <c r="M994" s="20" t="s">
        <v>1321</v>
      </c>
      <c r="N994" s="20" t="s">
        <v>1321</v>
      </c>
      <c r="O994" s="20" t="s">
        <v>265</v>
      </c>
      <c r="P994" s="20">
        <v>6</v>
      </c>
      <c r="Q994" s="20" t="s">
        <v>1390</v>
      </c>
      <c r="R994" s="20" t="s">
        <v>1823</v>
      </c>
      <c r="S994" s="21">
        <v>24000000</v>
      </c>
      <c r="T994" s="21">
        <v>24000000</v>
      </c>
      <c r="U994" s="20" t="s">
        <v>1404</v>
      </c>
      <c r="V994" s="20" t="s">
        <v>1405</v>
      </c>
      <c r="W994" s="19" t="s">
        <v>79</v>
      </c>
      <c r="X994" s="19" t="s">
        <v>1438</v>
      </c>
      <c r="Y994" s="19" t="s">
        <v>1459</v>
      </c>
      <c r="Z994" s="19" t="s">
        <v>4956</v>
      </c>
      <c r="AA994" s="19" t="s">
        <v>1660</v>
      </c>
      <c r="AB994" s="19" t="s">
        <v>4982</v>
      </c>
      <c r="AC994" s="32">
        <v>0</v>
      </c>
      <c r="AD994" s="32">
        <v>0</v>
      </c>
      <c r="AE994" s="32">
        <v>24000000</v>
      </c>
      <c r="AF994" s="32">
        <v>0</v>
      </c>
      <c r="AG994" s="32">
        <v>0</v>
      </c>
      <c r="AH994" s="32">
        <v>4000000</v>
      </c>
      <c r="AI994" s="32">
        <v>0</v>
      </c>
      <c r="AJ994" s="32">
        <v>4000000</v>
      </c>
      <c r="AK994" s="32">
        <v>0</v>
      </c>
      <c r="AL994" s="32">
        <v>4000000</v>
      </c>
      <c r="AM994" s="32">
        <v>0</v>
      </c>
      <c r="AN994" s="32">
        <v>4000000</v>
      </c>
      <c r="AO994" s="32">
        <v>0</v>
      </c>
      <c r="AP994" s="32">
        <v>4000000</v>
      </c>
      <c r="AQ994" s="32">
        <v>0</v>
      </c>
      <c r="AR994" s="32">
        <v>4000000</v>
      </c>
      <c r="AS994" s="32">
        <v>0</v>
      </c>
      <c r="AT994" s="32">
        <v>0</v>
      </c>
      <c r="AU994" s="32">
        <v>0</v>
      </c>
      <c r="AV994" s="32">
        <v>0</v>
      </c>
      <c r="AW994" s="32">
        <v>0</v>
      </c>
      <c r="AX994" s="32">
        <v>0</v>
      </c>
      <c r="AY994" s="32">
        <v>0</v>
      </c>
      <c r="AZ994" s="32">
        <v>0</v>
      </c>
      <c r="BA994" s="30"/>
      <c r="BB994" s="30"/>
      <c r="BC994" s="30"/>
      <c r="BD994" s="30"/>
      <c r="BE994" s="10" t="str">
        <f t="shared" si="234"/>
        <v>OK</v>
      </c>
      <c r="BF994" s="10" t="str">
        <f t="shared" si="235"/>
        <v>OK</v>
      </c>
      <c r="BG994" s="4">
        <f t="shared" si="236"/>
        <v>0</v>
      </c>
      <c r="BH994" s="11">
        <f t="shared" si="237"/>
        <v>24000000</v>
      </c>
      <c r="BI994" s="11">
        <f t="shared" si="238"/>
        <v>24000000</v>
      </c>
      <c r="BJ994" s="4">
        <f t="shared" si="239"/>
        <v>0</v>
      </c>
      <c r="BK994" s="4">
        <f t="shared" si="240"/>
        <v>0</v>
      </c>
      <c r="BO994" s="12"/>
      <c r="BT994" s="36"/>
      <c r="BU994" s="36"/>
      <c r="BV994" s="36"/>
      <c r="BW994" s="36"/>
      <c r="BX994" s="36"/>
      <c r="BY994" s="36"/>
      <c r="BZ994" s="36"/>
      <c r="CA994" s="36"/>
    </row>
    <row r="995" spans="1:79" ht="114">
      <c r="A995" s="38" t="s">
        <v>3801</v>
      </c>
      <c r="B995" s="33" t="s">
        <v>4092</v>
      </c>
      <c r="C995" s="27" t="s">
        <v>259</v>
      </c>
      <c r="D995" s="27" t="s">
        <v>246</v>
      </c>
      <c r="E995" s="18" t="s">
        <v>3862</v>
      </c>
      <c r="F995" s="19" t="s">
        <v>3863</v>
      </c>
      <c r="G995" s="19" t="s">
        <v>3864</v>
      </c>
      <c r="H995" s="19" t="s">
        <v>3865</v>
      </c>
      <c r="I995" s="19">
        <v>80111601</v>
      </c>
      <c r="J995" s="19" t="s">
        <v>1327</v>
      </c>
      <c r="K995" s="19" t="s">
        <v>1334</v>
      </c>
      <c r="L995" s="19" t="s">
        <v>4607</v>
      </c>
      <c r="M995" s="20" t="s">
        <v>1321</v>
      </c>
      <c r="N995" s="20" t="s">
        <v>1321</v>
      </c>
      <c r="O995" s="20" t="s">
        <v>265</v>
      </c>
      <c r="P995" s="20">
        <v>6</v>
      </c>
      <c r="Q995" s="20" t="s">
        <v>1390</v>
      </c>
      <c r="R995" s="20" t="s">
        <v>1823</v>
      </c>
      <c r="S995" s="21">
        <v>24000000</v>
      </c>
      <c r="T995" s="21">
        <v>24000000</v>
      </c>
      <c r="U995" s="20" t="s">
        <v>1404</v>
      </c>
      <c r="V995" s="20" t="s">
        <v>1405</v>
      </c>
      <c r="W995" s="19" t="s">
        <v>79</v>
      </c>
      <c r="X995" s="19" t="s">
        <v>1438</v>
      </c>
      <c r="Y995" s="19" t="s">
        <v>1459</v>
      </c>
      <c r="Z995" s="19" t="s">
        <v>4956</v>
      </c>
      <c r="AA995" s="19" t="s">
        <v>1660</v>
      </c>
      <c r="AB995" s="19" t="s">
        <v>4982</v>
      </c>
      <c r="AC995" s="32">
        <v>0</v>
      </c>
      <c r="AD995" s="32">
        <v>0</v>
      </c>
      <c r="AE995" s="32">
        <v>24000000</v>
      </c>
      <c r="AF995" s="32">
        <v>0</v>
      </c>
      <c r="AG995" s="32">
        <v>0</v>
      </c>
      <c r="AH995" s="32">
        <v>4000000</v>
      </c>
      <c r="AI995" s="32">
        <v>0</v>
      </c>
      <c r="AJ995" s="32">
        <v>4000000</v>
      </c>
      <c r="AK995" s="32">
        <v>0</v>
      </c>
      <c r="AL995" s="32">
        <v>4000000</v>
      </c>
      <c r="AM995" s="32">
        <v>0</v>
      </c>
      <c r="AN995" s="32">
        <v>4000000</v>
      </c>
      <c r="AO995" s="32">
        <v>0</v>
      </c>
      <c r="AP995" s="32">
        <v>4000000</v>
      </c>
      <c r="AQ995" s="32">
        <v>0</v>
      </c>
      <c r="AR995" s="32">
        <v>4000000</v>
      </c>
      <c r="AS995" s="32">
        <v>0</v>
      </c>
      <c r="AT995" s="32">
        <v>0</v>
      </c>
      <c r="AU995" s="32">
        <v>0</v>
      </c>
      <c r="AV995" s="32">
        <v>0</v>
      </c>
      <c r="AW995" s="32">
        <v>0</v>
      </c>
      <c r="AX995" s="32">
        <v>0</v>
      </c>
      <c r="AY995" s="32">
        <v>0</v>
      </c>
      <c r="AZ995" s="32">
        <v>0</v>
      </c>
      <c r="BA995" s="30"/>
      <c r="BB995" s="30"/>
      <c r="BC995" s="30"/>
      <c r="BD995" s="30"/>
      <c r="BE995" s="10" t="str">
        <f t="shared" si="234"/>
        <v>OK</v>
      </c>
      <c r="BF995" s="10" t="str">
        <f t="shared" si="235"/>
        <v>OK</v>
      </c>
      <c r="BG995" s="4">
        <f t="shared" si="236"/>
        <v>0</v>
      </c>
      <c r="BH995" s="11">
        <f t="shared" si="237"/>
        <v>24000000</v>
      </c>
      <c r="BI995" s="11">
        <f t="shared" si="238"/>
        <v>24000000</v>
      </c>
      <c r="BJ995" s="4">
        <f t="shared" si="239"/>
        <v>0</v>
      </c>
      <c r="BK995" s="4">
        <f t="shared" si="240"/>
        <v>0</v>
      </c>
      <c r="BO995" s="12"/>
      <c r="BT995" s="36"/>
      <c r="BU995" s="36"/>
      <c r="BV995" s="36"/>
      <c r="BW995" s="36"/>
      <c r="BX995" s="36"/>
      <c r="BY995" s="36"/>
      <c r="BZ995" s="36"/>
      <c r="CA995" s="36"/>
    </row>
    <row r="996" spans="1:79" ht="114">
      <c r="A996" s="38" t="s">
        <v>3801</v>
      </c>
      <c r="B996" s="33" t="s">
        <v>4091</v>
      </c>
      <c r="C996" s="27" t="s">
        <v>259</v>
      </c>
      <c r="D996" s="27" t="s">
        <v>246</v>
      </c>
      <c r="E996" s="18" t="s">
        <v>3862</v>
      </c>
      <c r="F996" s="19" t="s">
        <v>3863</v>
      </c>
      <c r="G996" s="19" t="s">
        <v>3864</v>
      </c>
      <c r="H996" s="19" t="s">
        <v>3865</v>
      </c>
      <c r="I996" s="19">
        <v>80111601</v>
      </c>
      <c r="J996" s="19" t="s">
        <v>1327</v>
      </c>
      <c r="K996" s="19" t="s">
        <v>1334</v>
      </c>
      <c r="L996" s="19" t="s">
        <v>4606</v>
      </c>
      <c r="M996" s="20" t="s">
        <v>1321</v>
      </c>
      <c r="N996" s="20" t="s">
        <v>1321</v>
      </c>
      <c r="O996" s="20" t="s">
        <v>265</v>
      </c>
      <c r="P996" s="20">
        <v>6</v>
      </c>
      <c r="Q996" s="20" t="s">
        <v>1390</v>
      </c>
      <c r="R996" s="20" t="s">
        <v>1823</v>
      </c>
      <c r="S996" s="21">
        <v>24000000</v>
      </c>
      <c r="T996" s="21">
        <v>24000000</v>
      </c>
      <c r="U996" s="20" t="s">
        <v>1404</v>
      </c>
      <c r="V996" s="20" t="s">
        <v>1405</v>
      </c>
      <c r="W996" s="19" t="s">
        <v>79</v>
      </c>
      <c r="X996" s="19" t="s">
        <v>1438</v>
      </c>
      <c r="Y996" s="19" t="s">
        <v>1459</v>
      </c>
      <c r="Z996" s="19" t="s">
        <v>4956</v>
      </c>
      <c r="AA996" s="19" t="s">
        <v>1660</v>
      </c>
      <c r="AB996" s="19" t="s">
        <v>4982</v>
      </c>
      <c r="AC996" s="32">
        <v>0</v>
      </c>
      <c r="AD996" s="32">
        <v>0</v>
      </c>
      <c r="AE996" s="32">
        <v>24000000</v>
      </c>
      <c r="AF996" s="32">
        <v>0</v>
      </c>
      <c r="AG996" s="32">
        <v>0</v>
      </c>
      <c r="AH996" s="32">
        <v>4000000</v>
      </c>
      <c r="AI996" s="32">
        <v>0</v>
      </c>
      <c r="AJ996" s="32">
        <v>4000000</v>
      </c>
      <c r="AK996" s="32">
        <v>0</v>
      </c>
      <c r="AL996" s="32">
        <v>4000000</v>
      </c>
      <c r="AM996" s="32">
        <v>0</v>
      </c>
      <c r="AN996" s="32">
        <v>4000000</v>
      </c>
      <c r="AO996" s="32">
        <v>0</v>
      </c>
      <c r="AP996" s="32">
        <v>4000000</v>
      </c>
      <c r="AQ996" s="32">
        <v>0</v>
      </c>
      <c r="AR996" s="32">
        <v>4000000</v>
      </c>
      <c r="AS996" s="32">
        <v>0</v>
      </c>
      <c r="AT996" s="32">
        <v>0</v>
      </c>
      <c r="AU996" s="32">
        <v>0</v>
      </c>
      <c r="AV996" s="32">
        <v>0</v>
      </c>
      <c r="AW996" s="32">
        <v>0</v>
      </c>
      <c r="AX996" s="32">
        <v>0</v>
      </c>
      <c r="AY996" s="32">
        <v>0</v>
      </c>
      <c r="AZ996" s="32">
        <v>0</v>
      </c>
      <c r="BA996" s="30"/>
      <c r="BB996" s="30"/>
      <c r="BC996" s="30"/>
      <c r="BD996" s="30"/>
      <c r="BE996" s="10" t="str">
        <f t="shared" si="234"/>
        <v>OK</v>
      </c>
      <c r="BF996" s="10" t="str">
        <f t="shared" si="235"/>
        <v>OK</v>
      </c>
      <c r="BG996" s="4">
        <f t="shared" si="236"/>
        <v>0</v>
      </c>
      <c r="BH996" s="11">
        <f t="shared" si="237"/>
        <v>24000000</v>
      </c>
      <c r="BI996" s="11">
        <f t="shared" si="238"/>
        <v>24000000</v>
      </c>
      <c r="BJ996" s="4">
        <f t="shared" si="239"/>
        <v>0</v>
      </c>
      <c r="BK996" s="4">
        <f t="shared" si="240"/>
        <v>0</v>
      </c>
      <c r="BO996" s="12"/>
      <c r="BT996" s="36"/>
      <c r="BU996" s="36"/>
      <c r="BV996" s="36"/>
      <c r="BW996" s="36"/>
      <c r="BX996" s="36"/>
      <c r="BY996" s="36"/>
      <c r="BZ996" s="36"/>
      <c r="CA996" s="36"/>
    </row>
    <row r="997" spans="1:79" ht="114">
      <c r="A997" s="38" t="s">
        <v>3801</v>
      </c>
      <c r="B997" s="33" t="s">
        <v>4090</v>
      </c>
      <c r="C997" s="27" t="s">
        <v>259</v>
      </c>
      <c r="D997" s="27" t="s">
        <v>246</v>
      </c>
      <c r="E997" s="18" t="s">
        <v>3862</v>
      </c>
      <c r="F997" s="19" t="s">
        <v>3863</v>
      </c>
      <c r="G997" s="19" t="s">
        <v>3864</v>
      </c>
      <c r="H997" s="19" t="s">
        <v>3865</v>
      </c>
      <c r="I997" s="19">
        <v>80111601</v>
      </c>
      <c r="J997" s="19" t="s">
        <v>1327</v>
      </c>
      <c r="K997" s="19" t="s">
        <v>1334</v>
      </c>
      <c r="L997" s="19" t="s">
        <v>4605</v>
      </c>
      <c r="M997" s="20" t="s">
        <v>1321</v>
      </c>
      <c r="N997" s="20" t="s">
        <v>1321</v>
      </c>
      <c r="O997" s="20" t="s">
        <v>265</v>
      </c>
      <c r="P997" s="20">
        <v>6</v>
      </c>
      <c r="Q997" s="20" t="s">
        <v>1390</v>
      </c>
      <c r="R997" s="20" t="s">
        <v>1823</v>
      </c>
      <c r="S997" s="21">
        <v>24000000</v>
      </c>
      <c r="T997" s="21">
        <v>24000000</v>
      </c>
      <c r="U997" s="20" t="s">
        <v>1404</v>
      </c>
      <c r="V997" s="20" t="s">
        <v>1405</v>
      </c>
      <c r="W997" s="19" t="s">
        <v>79</v>
      </c>
      <c r="X997" s="19" t="s">
        <v>1438</v>
      </c>
      <c r="Y997" s="19" t="s">
        <v>1459</v>
      </c>
      <c r="Z997" s="19" t="s">
        <v>4956</v>
      </c>
      <c r="AA997" s="19" t="s">
        <v>1660</v>
      </c>
      <c r="AB997" s="19" t="s">
        <v>4982</v>
      </c>
      <c r="AC997" s="32">
        <v>0</v>
      </c>
      <c r="AD997" s="32">
        <v>0</v>
      </c>
      <c r="AE997" s="32">
        <v>24000000</v>
      </c>
      <c r="AF997" s="32">
        <v>0</v>
      </c>
      <c r="AG997" s="32">
        <v>0</v>
      </c>
      <c r="AH997" s="32">
        <v>4000000</v>
      </c>
      <c r="AI997" s="32">
        <v>0</v>
      </c>
      <c r="AJ997" s="32">
        <v>4000000</v>
      </c>
      <c r="AK997" s="32">
        <v>0</v>
      </c>
      <c r="AL997" s="32">
        <v>4000000</v>
      </c>
      <c r="AM997" s="32">
        <v>0</v>
      </c>
      <c r="AN997" s="32">
        <v>4000000</v>
      </c>
      <c r="AO997" s="32">
        <v>0</v>
      </c>
      <c r="AP997" s="32">
        <v>4000000</v>
      </c>
      <c r="AQ997" s="32">
        <v>0</v>
      </c>
      <c r="AR997" s="32">
        <v>4000000</v>
      </c>
      <c r="AS997" s="32">
        <v>0</v>
      </c>
      <c r="AT997" s="32">
        <v>0</v>
      </c>
      <c r="AU997" s="32">
        <v>0</v>
      </c>
      <c r="AV997" s="32">
        <v>0</v>
      </c>
      <c r="AW997" s="32">
        <v>0</v>
      </c>
      <c r="AX997" s="32">
        <v>0</v>
      </c>
      <c r="AY997" s="32">
        <v>0</v>
      </c>
      <c r="AZ997" s="32">
        <v>0</v>
      </c>
      <c r="BA997" s="30"/>
      <c r="BB997" s="30"/>
      <c r="BC997" s="30"/>
      <c r="BD997" s="30"/>
      <c r="BE997" s="10" t="str">
        <f t="shared" si="234"/>
        <v>OK</v>
      </c>
      <c r="BF997" s="10" t="str">
        <f t="shared" si="235"/>
        <v>OK</v>
      </c>
      <c r="BG997" s="4">
        <f t="shared" si="236"/>
        <v>0</v>
      </c>
      <c r="BH997" s="11">
        <f t="shared" si="237"/>
        <v>24000000</v>
      </c>
      <c r="BI997" s="11">
        <f t="shared" si="238"/>
        <v>24000000</v>
      </c>
      <c r="BJ997" s="4">
        <f t="shared" si="239"/>
        <v>0</v>
      </c>
      <c r="BK997" s="4">
        <f t="shared" si="240"/>
        <v>0</v>
      </c>
      <c r="BO997" s="12"/>
      <c r="BT997" s="36"/>
      <c r="BU997" s="36"/>
      <c r="BV997" s="36"/>
      <c r="BW997" s="36"/>
      <c r="BX997" s="36"/>
      <c r="BY997" s="36"/>
      <c r="BZ997" s="36"/>
      <c r="CA997" s="36"/>
    </row>
    <row r="998" spans="1:79" ht="128.25">
      <c r="A998" s="38" t="s">
        <v>3801</v>
      </c>
      <c r="B998" s="33" t="s">
        <v>4089</v>
      </c>
      <c r="C998" s="27" t="s">
        <v>259</v>
      </c>
      <c r="D998" s="27" t="s">
        <v>246</v>
      </c>
      <c r="E998" s="18" t="s">
        <v>3862</v>
      </c>
      <c r="F998" s="19" t="s">
        <v>3863</v>
      </c>
      <c r="G998" s="19" t="s">
        <v>3864</v>
      </c>
      <c r="H998" s="19" t="s">
        <v>3865</v>
      </c>
      <c r="I998" s="19">
        <v>80111601</v>
      </c>
      <c r="J998" s="19" t="s">
        <v>1327</v>
      </c>
      <c r="K998" s="19" t="s">
        <v>1334</v>
      </c>
      <c r="L998" s="19" t="s">
        <v>4604</v>
      </c>
      <c r="M998" s="20" t="s">
        <v>1321</v>
      </c>
      <c r="N998" s="20" t="s">
        <v>1321</v>
      </c>
      <c r="O998" s="20" t="s">
        <v>265</v>
      </c>
      <c r="P998" s="20">
        <v>6</v>
      </c>
      <c r="Q998" s="20" t="s">
        <v>1390</v>
      </c>
      <c r="R998" s="20" t="s">
        <v>1823</v>
      </c>
      <c r="S998" s="21">
        <v>27000000</v>
      </c>
      <c r="T998" s="21">
        <v>27000000</v>
      </c>
      <c r="U998" s="20" t="s">
        <v>1404</v>
      </c>
      <c r="V998" s="20" t="s">
        <v>1405</v>
      </c>
      <c r="W998" s="19" t="s">
        <v>79</v>
      </c>
      <c r="X998" s="19" t="s">
        <v>1438</v>
      </c>
      <c r="Y998" s="19" t="s">
        <v>1459</v>
      </c>
      <c r="Z998" s="19" t="s">
        <v>4955</v>
      </c>
      <c r="AA998" s="19" t="s">
        <v>1660</v>
      </c>
      <c r="AB998" s="19" t="s">
        <v>4982</v>
      </c>
      <c r="AC998" s="32">
        <v>0</v>
      </c>
      <c r="AD998" s="32">
        <v>0</v>
      </c>
      <c r="AE998" s="32">
        <v>27000000</v>
      </c>
      <c r="AF998" s="32">
        <v>0</v>
      </c>
      <c r="AG998" s="32">
        <v>0</v>
      </c>
      <c r="AH998" s="32">
        <v>4500000</v>
      </c>
      <c r="AI998" s="32">
        <v>0</v>
      </c>
      <c r="AJ998" s="32">
        <v>4500000</v>
      </c>
      <c r="AK998" s="32">
        <v>0</v>
      </c>
      <c r="AL998" s="32">
        <v>4500000</v>
      </c>
      <c r="AM998" s="32">
        <v>0</v>
      </c>
      <c r="AN998" s="32">
        <v>4500000</v>
      </c>
      <c r="AO998" s="32">
        <v>0</v>
      </c>
      <c r="AP998" s="32">
        <v>4500000</v>
      </c>
      <c r="AQ998" s="32">
        <v>0</v>
      </c>
      <c r="AR998" s="32">
        <v>4500000</v>
      </c>
      <c r="AS998" s="32">
        <v>0</v>
      </c>
      <c r="AT998" s="32">
        <v>0</v>
      </c>
      <c r="AU998" s="32">
        <v>0</v>
      </c>
      <c r="AV998" s="32">
        <v>0</v>
      </c>
      <c r="AW998" s="32">
        <v>0</v>
      </c>
      <c r="AX998" s="32">
        <v>0</v>
      </c>
      <c r="AY998" s="32">
        <v>0</v>
      </c>
      <c r="AZ998" s="32">
        <v>0</v>
      </c>
      <c r="BA998" s="30"/>
      <c r="BB998" s="30"/>
      <c r="BC998" s="30"/>
      <c r="BD998" s="30"/>
      <c r="BE998" s="10" t="str">
        <f t="shared" si="234"/>
        <v>OK</v>
      </c>
      <c r="BF998" s="10" t="str">
        <f t="shared" si="235"/>
        <v>OK</v>
      </c>
      <c r="BG998" s="4">
        <f t="shared" si="236"/>
        <v>0</v>
      </c>
      <c r="BH998" s="11">
        <f t="shared" si="237"/>
        <v>27000000</v>
      </c>
      <c r="BI998" s="11">
        <f t="shared" si="238"/>
        <v>27000000</v>
      </c>
      <c r="BJ998" s="4">
        <f t="shared" si="239"/>
        <v>0</v>
      </c>
      <c r="BK998" s="4">
        <f t="shared" si="240"/>
        <v>0</v>
      </c>
      <c r="BO998" s="12"/>
      <c r="BT998" s="36"/>
      <c r="BU998" s="36"/>
      <c r="BV998" s="36"/>
      <c r="BW998" s="36"/>
      <c r="BX998" s="36"/>
      <c r="BY998" s="36"/>
      <c r="BZ998" s="36"/>
      <c r="CA998" s="36"/>
    </row>
    <row r="999" spans="1:79" ht="128.25">
      <c r="A999" s="38" t="s">
        <v>3801</v>
      </c>
      <c r="B999" s="33" t="s">
        <v>4088</v>
      </c>
      <c r="C999" s="27" t="s">
        <v>259</v>
      </c>
      <c r="D999" s="27" t="s">
        <v>246</v>
      </c>
      <c r="E999" s="18" t="s">
        <v>3862</v>
      </c>
      <c r="F999" s="19" t="s">
        <v>3863</v>
      </c>
      <c r="G999" s="19" t="s">
        <v>3864</v>
      </c>
      <c r="H999" s="19" t="s">
        <v>3865</v>
      </c>
      <c r="I999" s="19">
        <v>80111601</v>
      </c>
      <c r="J999" s="19" t="s">
        <v>1327</v>
      </c>
      <c r="K999" s="19" t="s">
        <v>1334</v>
      </c>
      <c r="L999" s="19" t="s">
        <v>4603</v>
      </c>
      <c r="M999" s="20" t="s">
        <v>1321</v>
      </c>
      <c r="N999" s="20" t="s">
        <v>1321</v>
      </c>
      <c r="O999" s="20" t="s">
        <v>265</v>
      </c>
      <c r="P999" s="20">
        <v>6</v>
      </c>
      <c r="Q999" s="20" t="s">
        <v>1390</v>
      </c>
      <c r="R999" s="20" t="s">
        <v>1823</v>
      </c>
      <c r="S999" s="21">
        <v>27000000</v>
      </c>
      <c r="T999" s="21">
        <v>27000000</v>
      </c>
      <c r="U999" s="20" t="s">
        <v>1404</v>
      </c>
      <c r="V999" s="20" t="s">
        <v>1405</v>
      </c>
      <c r="W999" s="19" t="s">
        <v>79</v>
      </c>
      <c r="X999" s="19" t="s">
        <v>1438</v>
      </c>
      <c r="Y999" s="19" t="s">
        <v>1459</v>
      </c>
      <c r="Z999" s="19" t="s">
        <v>4955</v>
      </c>
      <c r="AA999" s="19" t="s">
        <v>1660</v>
      </c>
      <c r="AB999" s="19" t="s">
        <v>4982</v>
      </c>
      <c r="AC999" s="32">
        <v>0</v>
      </c>
      <c r="AD999" s="32">
        <v>0</v>
      </c>
      <c r="AE999" s="32">
        <v>27000000</v>
      </c>
      <c r="AF999" s="32">
        <v>0</v>
      </c>
      <c r="AG999" s="32">
        <v>0</v>
      </c>
      <c r="AH999" s="32">
        <v>4500000</v>
      </c>
      <c r="AI999" s="32">
        <v>0</v>
      </c>
      <c r="AJ999" s="32">
        <v>4500000</v>
      </c>
      <c r="AK999" s="32">
        <v>0</v>
      </c>
      <c r="AL999" s="32">
        <v>4500000</v>
      </c>
      <c r="AM999" s="32">
        <v>0</v>
      </c>
      <c r="AN999" s="32">
        <v>4500000</v>
      </c>
      <c r="AO999" s="32">
        <v>0</v>
      </c>
      <c r="AP999" s="32">
        <v>4500000</v>
      </c>
      <c r="AQ999" s="32">
        <v>0</v>
      </c>
      <c r="AR999" s="32">
        <v>4500000</v>
      </c>
      <c r="AS999" s="32">
        <v>0</v>
      </c>
      <c r="AT999" s="32">
        <v>0</v>
      </c>
      <c r="AU999" s="32">
        <v>0</v>
      </c>
      <c r="AV999" s="32">
        <v>0</v>
      </c>
      <c r="AW999" s="32">
        <v>0</v>
      </c>
      <c r="AX999" s="32">
        <v>0</v>
      </c>
      <c r="AY999" s="32">
        <v>0</v>
      </c>
      <c r="AZ999" s="32">
        <v>0</v>
      </c>
      <c r="BA999" s="30"/>
      <c r="BB999" s="30"/>
      <c r="BC999" s="30"/>
      <c r="BD999" s="30"/>
      <c r="BE999" s="10" t="str">
        <f t="shared" si="234"/>
        <v>OK</v>
      </c>
      <c r="BF999" s="10" t="str">
        <f t="shared" si="235"/>
        <v>OK</v>
      </c>
      <c r="BG999" s="4">
        <f t="shared" si="236"/>
        <v>0</v>
      </c>
      <c r="BH999" s="11">
        <f t="shared" si="237"/>
        <v>27000000</v>
      </c>
      <c r="BI999" s="11">
        <f t="shared" si="238"/>
        <v>27000000</v>
      </c>
      <c r="BJ999" s="4">
        <f t="shared" si="239"/>
        <v>0</v>
      </c>
      <c r="BK999" s="4">
        <f t="shared" si="240"/>
        <v>0</v>
      </c>
      <c r="BO999" s="12"/>
      <c r="BT999" s="36"/>
      <c r="BU999" s="36"/>
      <c r="BV999" s="36"/>
      <c r="BW999" s="36"/>
      <c r="BX999" s="36"/>
      <c r="BY999" s="36"/>
      <c r="BZ999" s="36"/>
      <c r="CA999" s="36"/>
    </row>
    <row r="1000" spans="1:79" ht="128.25">
      <c r="A1000" s="38" t="s">
        <v>3801</v>
      </c>
      <c r="B1000" s="33" t="s">
        <v>4087</v>
      </c>
      <c r="C1000" s="27" t="s">
        <v>259</v>
      </c>
      <c r="D1000" s="27" t="s">
        <v>246</v>
      </c>
      <c r="E1000" s="18" t="s">
        <v>3862</v>
      </c>
      <c r="F1000" s="19" t="s">
        <v>3863</v>
      </c>
      <c r="G1000" s="19" t="s">
        <v>3864</v>
      </c>
      <c r="H1000" s="19" t="s">
        <v>3865</v>
      </c>
      <c r="I1000" s="19">
        <v>80111601</v>
      </c>
      <c r="J1000" s="19" t="s">
        <v>1327</v>
      </c>
      <c r="K1000" s="19" t="s">
        <v>1334</v>
      </c>
      <c r="L1000" s="19" t="s">
        <v>4602</v>
      </c>
      <c r="M1000" s="20" t="s">
        <v>1321</v>
      </c>
      <c r="N1000" s="20" t="s">
        <v>1321</v>
      </c>
      <c r="O1000" s="20" t="s">
        <v>265</v>
      </c>
      <c r="P1000" s="20">
        <v>6</v>
      </c>
      <c r="Q1000" s="20" t="s">
        <v>1390</v>
      </c>
      <c r="R1000" s="20" t="s">
        <v>1823</v>
      </c>
      <c r="S1000" s="21">
        <v>27000000</v>
      </c>
      <c r="T1000" s="21">
        <v>27000000</v>
      </c>
      <c r="U1000" s="20" t="s">
        <v>1404</v>
      </c>
      <c r="V1000" s="20" t="s">
        <v>1405</v>
      </c>
      <c r="W1000" s="19" t="s">
        <v>79</v>
      </c>
      <c r="X1000" s="19" t="s">
        <v>1438</v>
      </c>
      <c r="Y1000" s="19" t="s">
        <v>1459</v>
      </c>
      <c r="Z1000" s="19" t="s">
        <v>4955</v>
      </c>
      <c r="AA1000" s="19" t="s">
        <v>1660</v>
      </c>
      <c r="AB1000" s="19" t="s">
        <v>4982</v>
      </c>
      <c r="AC1000" s="32">
        <v>0</v>
      </c>
      <c r="AD1000" s="32">
        <v>0</v>
      </c>
      <c r="AE1000" s="32">
        <v>27000000</v>
      </c>
      <c r="AF1000" s="32">
        <v>0</v>
      </c>
      <c r="AG1000" s="32">
        <v>0</v>
      </c>
      <c r="AH1000" s="32">
        <v>4500000</v>
      </c>
      <c r="AI1000" s="32">
        <v>0</v>
      </c>
      <c r="AJ1000" s="32">
        <v>4500000</v>
      </c>
      <c r="AK1000" s="32">
        <v>0</v>
      </c>
      <c r="AL1000" s="32">
        <v>4500000</v>
      </c>
      <c r="AM1000" s="32">
        <v>0</v>
      </c>
      <c r="AN1000" s="32">
        <v>4500000</v>
      </c>
      <c r="AO1000" s="32">
        <v>0</v>
      </c>
      <c r="AP1000" s="32">
        <v>4500000</v>
      </c>
      <c r="AQ1000" s="32">
        <v>0</v>
      </c>
      <c r="AR1000" s="32">
        <v>4500000</v>
      </c>
      <c r="AS1000" s="32">
        <v>0</v>
      </c>
      <c r="AT1000" s="32">
        <v>0</v>
      </c>
      <c r="AU1000" s="32">
        <v>0</v>
      </c>
      <c r="AV1000" s="32">
        <v>0</v>
      </c>
      <c r="AW1000" s="32">
        <v>0</v>
      </c>
      <c r="AX1000" s="32">
        <v>0</v>
      </c>
      <c r="AY1000" s="32">
        <v>0</v>
      </c>
      <c r="AZ1000" s="32">
        <v>0</v>
      </c>
      <c r="BA1000" s="30"/>
      <c r="BB1000" s="30"/>
      <c r="BC1000" s="30"/>
      <c r="BD1000" s="30"/>
      <c r="BE1000" s="10" t="str">
        <f t="shared" si="234"/>
        <v>OK</v>
      </c>
      <c r="BF1000" s="10" t="str">
        <f t="shared" si="235"/>
        <v>OK</v>
      </c>
      <c r="BG1000" s="4">
        <f t="shared" si="236"/>
        <v>0</v>
      </c>
      <c r="BH1000" s="11">
        <f t="shared" si="237"/>
        <v>27000000</v>
      </c>
      <c r="BI1000" s="11">
        <f t="shared" si="238"/>
        <v>27000000</v>
      </c>
      <c r="BJ1000" s="4">
        <f t="shared" si="239"/>
        <v>0</v>
      </c>
      <c r="BK1000" s="4">
        <f t="shared" si="240"/>
        <v>0</v>
      </c>
      <c r="BO1000" s="12"/>
      <c r="BT1000" s="36"/>
      <c r="BU1000" s="36"/>
      <c r="BV1000" s="36"/>
      <c r="BW1000" s="36"/>
      <c r="BX1000" s="36"/>
      <c r="BY1000" s="36"/>
      <c r="BZ1000" s="36"/>
      <c r="CA1000" s="36"/>
    </row>
    <row r="1001" spans="1:79" ht="128.25">
      <c r="A1001" s="38" t="s">
        <v>3801</v>
      </c>
      <c r="B1001" s="33" t="s">
        <v>4086</v>
      </c>
      <c r="C1001" s="27" t="s">
        <v>259</v>
      </c>
      <c r="D1001" s="27" t="s">
        <v>246</v>
      </c>
      <c r="E1001" s="18" t="s">
        <v>3862</v>
      </c>
      <c r="F1001" s="19" t="s">
        <v>3863</v>
      </c>
      <c r="G1001" s="19" t="s">
        <v>3864</v>
      </c>
      <c r="H1001" s="19" t="s">
        <v>3865</v>
      </c>
      <c r="I1001" s="19">
        <v>80111601</v>
      </c>
      <c r="J1001" s="19" t="s">
        <v>1327</v>
      </c>
      <c r="K1001" s="19" t="s">
        <v>1334</v>
      </c>
      <c r="L1001" s="19" t="s">
        <v>4601</v>
      </c>
      <c r="M1001" s="20" t="s">
        <v>1321</v>
      </c>
      <c r="N1001" s="20" t="s">
        <v>1321</v>
      </c>
      <c r="O1001" s="20" t="s">
        <v>265</v>
      </c>
      <c r="P1001" s="20">
        <v>6</v>
      </c>
      <c r="Q1001" s="20" t="s">
        <v>1390</v>
      </c>
      <c r="R1001" s="20" t="s">
        <v>1823</v>
      </c>
      <c r="S1001" s="21">
        <v>27000000</v>
      </c>
      <c r="T1001" s="21">
        <v>27000000</v>
      </c>
      <c r="U1001" s="20" t="s">
        <v>1404</v>
      </c>
      <c r="V1001" s="20" t="s">
        <v>1405</v>
      </c>
      <c r="W1001" s="19" t="s">
        <v>79</v>
      </c>
      <c r="X1001" s="19" t="s">
        <v>1438</v>
      </c>
      <c r="Y1001" s="19" t="s">
        <v>1459</v>
      </c>
      <c r="Z1001" s="19" t="s">
        <v>4955</v>
      </c>
      <c r="AA1001" s="19" t="s">
        <v>1660</v>
      </c>
      <c r="AB1001" s="19" t="s">
        <v>4982</v>
      </c>
      <c r="AC1001" s="32">
        <v>0</v>
      </c>
      <c r="AD1001" s="32">
        <v>0</v>
      </c>
      <c r="AE1001" s="32">
        <v>27000000</v>
      </c>
      <c r="AF1001" s="32">
        <v>0</v>
      </c>
      <c r="AG1001" s="32">
        <v>0</v>
      </c>
      <c r="AH1001" s="32">
        <v>4500000</v>
      </c>
      <c r="AI1001" s="32">
        <v>0</v>
      </c>
      <c r="AJ1001" s="32">
        <v>4500000</v>
      </c>
      <c r="AK1001" s="32">
        <v>0</v>
      </c>
      <c r="AL1001" s="32">
        <v>4500000</v>
      </c>
      <c r="AM1001" s="32">
        <v>0</v>
      </c>
      <c r="AN1001" s="32">
        <v>4500000</v>
      </c>
      <c r="AO1001" s="32">
        <v>0</v>
      </c>
      <c r="AP1001" s="32">
        <v>4500000</v>
      </c>
      <c r="AQ1001" s="32">
        <v>0</v>
      </c>
      <c r="AR1001" s="32">
        <v>4500000</v>
      </c>
      <c r="AS1001" s="32">
        <v>0</v>
      </c>
      <c r="AT1001" s="32">
        <v>0</v>
      </c>
      <c r="AU1001" s="32">
        <v>0</v>
      </c>
      <c r="AV1001" s="32">
        <v>0</v>
      </c>
      <c r="AW1001" s="32">
        <v>0</v>
      </c>
      <c r="AX1001" s="32">
        <v>0</v>
      </c>
      <c r="AY1001" s="32">
        <v>0</v>
      </c>
      <c r="AZ1001" s="32">
        <v>0</v>
      </c>
      <c r="BA1001" s="30"/>
      <c r="BB1001" s="30"/>
      <c r="BC1001" s="30"/>
      <c r="BD1001" s="30"/>
      <c r="BE1001" s="10" t="str">
        <f t="shared" si="234"/>
        <v>OK</v>
      </c>
      <c r="BF1001" s="10" t="str">
        <f t="shared" si="235"/>
        <v>OK</v>
      </c>
      <c r="BG1001" s="4">
        <f t="shared" si="236"/>
        <v>0</v>
      </c>
      <c r="BH1001" s="11">
        <f t="shared" si="237"/>
        <v>27000000</v>
      </c>
      <c r="BI1001" s="11">
        <f t="shared" si="238"/>
        <v>27000000</v>
      </c>
      <c r="BJ1001" s="4">
        <f t="shared" si="239"/>
        <v>0</v>
      </c>
      <c r="BK1001" s="4">
        <f t="shared" si="240"/>
        <v>0</v>
      </c>
      <c r="BO1001" s="12"/>
      <c r="BT1001" s="36"/>
      <c r="BU1001" s="36"/>
      <c r="BV1001" s="36"/>
      <c r="BW1001" s="36"/>
      <c r="BX1001" s="36"/>
      <c r="BY1001" s="36"/>
      <c r="BZ1001" s="36"/>
      <c r="CA1001" s="36"/>
    </row>
    <row r="1002" spans="1:79" ht="99.75">
      <c r="A1002" s="38" t="s">
        <v>61</v>
      </c>
      <c r="B1002" s="33" t="s">
        <v>4270</v>
      </c>
      <c r="C1002" s="27" t="s">
        <v>259</v>
      </c>
      <c r="D1002" s="27" t="s">
        <v>246</v>
      </c>
      <c r="E1002" s="18" t="s">
        <v>3862</v>
      </c>
      <c r="F1002" s="19" t="s">
        <v>3863</v>
      </c>
      <c r="G1002" s="19" t="s">
        <v>3864</v>
      </c>
      <c r="H1002" s="19" t="s">
        <v>3865</v>
      </c>
      <c r="I1002" s="19" t="s">
        <v>61</v>
      </c>
      <c r="J1002" s="63" t="s">
        <v>1327</v>
      </c>
      <c r="K1002" s="19" t="s">
        <v>4434</v>
      </c>
      <c r="L1002" s="19" t="s">
        <v>4785</v>
      </c>
      <c r="M1002" s="20" t="s">
        <v>61</v>
      </c>
      <c r="N1002" s="20" t="s">
        <v>61</v>
      </c>
      <c r="O1002" s="20" t="s">
        <v>61</v>
      </c>
      <c r="P1002" s="20" t="s">
        <v>61</v>
      </c>
      <c r="Q1002" s="20" t="s">
        <v>1392</v>
      </c>
      <c r="R1002" s="20" t="s">
        <v>1823</v>
      </c>
      <c r="S1002" s="21">
        <v>9670789</v>
      </c>
      <c r="T1002" s="21">
        <v>9670789</v>
      </c>
      <c r="U1002" s="20" t="s">
        <v>1404</v>
      </c>
      <c r="V1002" s="20" t="s">
        <v>1405</v>
      </c>
      <c r="W1002" s="19" t="s">
        <v>6044</v>
      </c>
      <c r="X1002" s="19" t="s">
        <v>1410</v>
      </c>
      <c r="Y1002" s="19" t="s">
        <v>1460</v>
      </c>
      <c r="Z1002" s="19" t="s">
        <v>1848</v>
      </c>
      <c r="AA1002" s="19" t="s">
        <v>1660</v>
      </c>
      <c r="AB1002" s="19" t="s">
        <v>1666</v>
      </c>
      <c r="AC1002" s="32">
        <v>0</v>
      </c>
      <c r="AD1002" s="32">
        <v>0</v>
      </c>
      <c r="AE1002" s="32">
        <v>1000000</v>
      </c>
      <c r="AF1002" s="32">
        <v>1000000</v>
      </c>
      <c r="AG1002" s="32">
        <v>1000000</v>
      </c>
      <c r="AH1002" s="32">
        <v>1000000</v>
      </c>
      <c r="AI1002" s="32">
        <v>1000000</v>
      </c>
      <c r="AJ1002" s="32">
        <v>1000000</v>
      </c>
      <c r="AK1002" s="32">
        <v>1000000</v>
      </c>
      <c r="AL1002" s="32">
        <v>1000000</v>
      </c>
      <c r="AM1002" s="32">
        <v>1000000</v>
      </c>
      <c r="AN1002" s="32">
        <v>1000000</v>
      </c>
      <c r="AO1002" s="32">
        <v>1000000</v>
      </c>
      <c r="AP1002" s="32">
        <v>1000000</v>
      </c>
      <c r="AQ1002" s="32">
        <v>1000000</v>
      </c>
      <c r="AR1002" s="32">
        <v>1000000</v>
      </c>
      <c r="AS1002" s="32">
        <v>1000000</v>
      </c>
      <c r="AT1002" s="32">
        <v>1000000</v>
      </c>
      <c r="AU1002" s="32">
        <v>1000000</v>
      </c>
      <c r="AV1002" s="32">
        <v>1000000</v>
      </c>
      <c r="AW1002" s="32">
        <v>670789</v>
      </c>
      <c r="AX1002" s="32">
        <v>670789</v>
      </c>
      <c r="AY1002" s="32">
        <v>0</v>
      </c>
      <c r="AZ1002" s="32">
        <v>0</v>
      </c>
      <c r="BA1002" s="30"/>
      <c r="BB1002" s="30"/>
      <c r="BC1002" s="30"/>
      <c r="BD1002" s="30"/>
      <c r="BE1002" s="10" t="str">
        <f t="shared" si="234"/>
        <v>OK</v>
      </c>
      <c r="BF1002" s="10" t="str">
        <f t="shared" si="235"/>
        <v>OK</v>
      </c>
      <c r="BG1002" s="4">
        <f t="shared" si="236"/>
        <v>0</v>
      </c>
      <c r="BH1002" s="11">
        <f t="shared" si="237"/>
        <v>9670789</v>
      </c>
      <c r="BI1002" s="11">
        <f t="shared" si="238"/>
        <v>9670789</v>
      </c>
      <c r="BJ1002" s="4">
        <f t="shared" si="239"/>
        <v>0</v>
      </c>
      <c r="BK1002" s="4">
        <f t="shared" si="240"/>
        <v>0</v>
      </c>
      <c r="BO1002" s="12"/>
      <c r="BT1002" s="36"/>
      <c r="BU1002" s="36"/>
      <c r="BV1002" s="36"/>
      <c r="BW1002" s="36"/>
      <c r="BX1002" s="36"/>
      <c r="BY1002" s="36"/>
      <c r="BZ1002" s="36"/>
      <c r="CA1002" s="36"/>
    </row>
    <row r="1003" spans="1:79" ht="99.75">
      <c r="A1003" s="38" t="s">
        <v>61</v>
      </c>
      <c r="B1003" s="33" t="s">
        <v>4269</v>
      </c>
      <c r="C1003" s="27" t="s">
        <v>259</v>
      </c>
      <c r="D1003" s="27" t="s">
        <v>246</v>
      </c>
      <c r="E1003" s="18" t="s">
        <v>3862</v>
      </c>
      <c r="F1003" s="19" t="s">
        <v>3863</v>
      </c>
      <c r="G1003" s="19" t="s">
        <v>3864</v>
      </c>
      <c r="H1003" s="19" t="s">
        <v>3865</v>
      </c>
      <c r="I1003" s="19" t="s">
        <v>61</v>
      </c>
      <c r="J1003" s="63" t="s">
        <v>1327</v>
      </c>
      <c r="K1003" s="19" t="s">
        <v>4434</v>
      </c>
      <c r="L1003" s="19" t="s">
        <v>4784</v>
      </c>
      <c r="M1003" s="20" t="s">
        <v>61</v>
      </c>
      <c r="N1003" s="20" t="s">
        <v>61</v>
      </c>
      <c r="O1003" s="20" t="s">
        <v>61</v>
      </c>
      <c r="P1003" s="20" t="s">
        <v>61</v>
      </c>
      <c r="Q1003" s="20" t="s">
        <v>1392</v>
      </c>
      <c r="R1003" s="20" t="s">
        <v>1391</v>
      </c>
      <c r="S1003" s="21">
        <v>3431382</v>
      </c>
      <c r="T1003" s="21">
        <v>3431382</v>
      </c>
      <c r="U1003" s="20" t="s">
        <v>1404</v>
      </c>
      <c r="V1003" s="20" t="s">
        <v>1405</v>
      </c>
      <c r="W1003" s="19" t="s">
        <v>6044</v>
      </c>
      <c r="X1003" s="19" t="s">
        <v>1410</v>
      </c>
      <c r="Y1003" s="19" t="s">
        <v>1460</v>
      </c>
      <c r="Z1003" s="19" t="s">
        <v>1848</v>
      </c>
      <c r="AA1003" s="19" t="s">
        <v>1660</v>
      </c>
      <c r="AB1003" s="19" t="s">
        <v>1666</v>
      </c>
      <c r="AC1003" s="32">
        <v>0</v>
      </c>
      <c r="AD1003" s="32">
        <v>0</v>
      </c>
      <c r="AE1003" s="32">
        <v>1000000</v>
      </c>
      <c r="AF1003" s="32">
        <v>1000000</v>
      </c>
      <c r="AG1003" s="32">
        <v>1000000</v>
      </c>
      <c r="AH1003" s="32">
        <v>1000000</v>
      </c>
      <c r="AI1003" s="32">
        <v>1000000</v>
      </c>
      <c r="AJ1003" s="32">
        <v>1000000</v>
      </c>
      <c r="AK1003" s="32">
        <v>431382</v>
      </c>
      <c r="AL1003" s="32">
        <v>431382</v>
      </c>
      <c r="AM1003" s="32">
        <v>0</v>
      </c>
      <c r="AN1003" s="32">
        <v>0</v>
      </c>
      <c r="AO1003" s="32">
        <v>0</v>
      </c>
      <c r="AP1003" s="32">
        <v>0</v>
      </c>
      <c r="AQ1003" s="32">
        <v>0</v>
      </c>
      <c r="AR1003" s="32">
        <v>0</v>
      </c>
      <c r="AS1003" s="32">
        <v>0</v>
      </c>
      <c r="AT1003" s="32">
        <v>0</v>
      </c>
      <c r="AU1003" s="32">
        <v>0</v>
      </c>
      <c r="AV1003" s="32">
        <v>0</v>
      </c>
      <c r="AW1003" s="32">
        <v>0</v>
      </c>
      <c r="AX1003" s="32">
        <v>0</v>
      </c>
      <c r="AY1003" s="32">
        <v>0</v>
      </c>
      <c r="AZ1003" s="32">
        <v>0</v>
      </c>
      <c r="BA1003" s="30"/>
      <c r="BB1003" s="30"/>
      <c r="BC1003" s="30"/>
      <c r="BD1003" s="30"/>
      <c r="BE1003" s="10" t="str">
        <f t="shared" si="234"/>
        <v>OK</v>
      </c>
      <c r="BF1003" s="10" t="str">
        <f t="shared" si="235"/>
        <v>OK</v>
      </c>
      <c r="BG1003" s="4">
        <f t="shared" si="236"/>
        <v>0</v>
      </c>
      <c r="BH1003" s="11">
        <f t="shared" si="237"/>
        <v>3431382</v>
      </c>
      <c r="BI1003" s="11">
        <f t="shared" si="238"/>
        <v>3431382</v>
      </c>
      <c r="BJ1003" s="4">
        <f t="shared" si="239"/>
        <v>0</v>
      </c>
      <c r="BK1003" s="4">
        <f t="shared" si="240"/>
        <v>0</v>
      </c>
      <c r="BO1003" s="12"/>
      <c r="BT1003" s="36"/>
      <c r="BU1003" s="36"/>
      <c r="BV1003" s="36"/>
      <c r="BW1003" s="36"/>
      <c r="BX1003" s="36"/>
      <c r="BY1003" s="36"/>
      <c r="BZ1003" s="36"/>
      <c r="CA1003" s="36"/>
    </row>
    <row r="1004" spans="1:79" ht="114">
      <c r="A1004" s="38" t="s">
        <v>3801</v>
      </c>
      <c r="B1004" s="33" t="s">
        <v>4268</v>
      </c>
      <c r="C1004" s="27" t="s">
        <v>259</v>
      </c>
      <c r="D1004" s="27" t="s">
        <v>246</v>
      </c>
      <c r="E1004" s="18" t="s">
        <v>3862</v>
      </c>
      <c r="F1004" s="19" t="s">
        <v>3863</v>
      </c>
      <c r="G1004" s="19" t="s">
        <v>3864</v>
      </c>
      <c r="H1004" s="19" t="s">
        <v>3865</v>
      </c>
      <c r="I1004" s="19">
        <v>80111601</v>
      </c>
      <c r="J1004" s="63" t="s">
        <v>1327</v>
      </c>
      <c r="K1004" s="19" t="s">
        <v>1334</v>
      </c>
      <c r="L1004" s="19" t="s">
        <v>4783</v>
      </c>
      <c r="M1004" s="20" t="s">
        <v>265</v>
      </c>
      <c r="N1004" s="20" t="s">
        <v>265</v>
      </c>
      <c r="O1004" s="20" t="s">
        <v>265</v>
      </c>
      <c r="P1004" s="20">
        <v>7</v>
      </c>
      <c r="Q1004" s="20" t="s">
        <v>1390</v>
      </c>
      <c r="R1004" s="20" t="s">
        <v>1823</v>
      </c>
      <c r="S1004" s="21">
        <v>66613911</v>
      </c>
      <c r="T1004" s="21">
        <v>66613911</v>
      </c>
      <c r="U1004" s="20" t="s">
        <v>1404</v>
      </c>
      <c r="V1004" s="20" t="s">
        <v>1405</v>
      </c>
      <c r="W1004" s="19" t="s">
        <v>6044</v>
      </c>
      <c r="X1004" s="19" t="s">
        <v>1438</v>
      </c>
      <c r="Y1004" s="19" t="s">
        <v>1459</v>
      </c>
      <c r="Z1004" s="19" t="s">
        <v>4966</v>
      </c>
      <c r="AA1004" s="19" t="s">
        <v>1660</v>
      </c>
      <c r="AB1004" s="19" t="s">
        <v>1666</v>
      </c>
      <c r="AC1004" s="32">
        <v>0</v>
      </c>
      <c r="AD1004" s="32">
        <v>0</v>
      </c>
      <c r="AE1004" s="32">
        <v>66613911</v>
      </c>
      <c r="AF1004" s="32">
        <v>0</v>
      </c>
      <c r="AG1004" s="32">
        <v>0</v>
      </c>
      <c r="AH1004" s="32">
        <v>9516273</v>
      </c>
      <c r="AI1004" s="32">
        <v>0</v>
      </c>
      <c r="AJ1004" s="32">
        <v>9516273</v>
      </c>
      <c r="AK1004" s="32">
        <v>0</v>
      </c>
      <c r="AL1004" s="32">
        <v>9516273</v>
      </c>
      <c r="AM1004" s="32">
        <v>0</v>
      </c>
      <c r="AN1004" s="32">
        <v>9516273</v>
      </c>
      <c r="AO1004" s="32">
        <v>0</v>
      </c>
      <c r="AP1004" s="32">
        <v>9516273</v>
      </c>
      <c r="AQ1004" s="32">
        <v>0</v>
      </c>
      <c r="AR1004" s="32">
        <v>9516273</v>
      </c>
      <c r="AS1004" s="32">
        <v>0</v>
      </c>
      <c r="AT1004" s="32">
        <v>9516273</v>
      </c>
      <c r="AU1004" s="32">
        <v>0</v>
      </c>
      <c r="AV1004" s="32">
        <v>0</v>
      </c>
      <c r="AW1004" s="32">
        <v>0</v>
      </c>
      <c r="AX1004" s="32">
        <v>0</v>
      </c>
      <c r="AY1004" s="32">
        <v>0</v>
      </c>
      <c r="AZ1004" s="32">
        <v>0</v>
      </c>
      <c r="BA1004" s="30"/>
      <c r="BB1004" s="30"/>
      <c r="BC1004" s="30"/>
      <c r="BD1004" s="30"/>
      <c r="BE1004" s="10" t="str">
        <f t="shared" si="234"/>
        <v>OK</v>
      </c>
      <c r="BF1004" s="10" t="str">
        <f t="shared" si="235"/>
        <v>OK</v>
      </c>
      <c r="BG1004" s="4">
        <f t="shared" si="236"/>
        <v>0</v>
      </c>
      <c r="BH1004" s="11">
        <f t="shared" si="237"/>
        <v>66613911</v>
      </c>
      <c r="BI1004" s="11">
        <f t="shared" si="238"/>
        <v>66613911</v>
      </c>
      <c r="BJ1004" s="4">
        <f t="shared" si="239"/>
        <v>0</v>
      </c>
      <c r="BK1004" s="4">
        <f t="shared" si="240"/>
        <v>0</v>
      </c>
      <c r="BO1004" s="12"/>
      <c r="BT1004" s="36"/>
      <c r="BU1004" s="36"/>
      <c r="BV1004" s="36"/>
      <c r="BW1004" s="36"/>
      <c r="BX1004" s="36"/>
      <c r="BY1004" s="36"/>
      <c r="BZ1004" s="36"/>
      <c r="CA1004" s="36"/>
    </row>
    <row r="1005" spans="1:79" ht="114">
      <c r="A1005" s="38" t="s">
        <v>3801</v>
      </c>
      <c r="B1005" s="33" t="s">
        <v>4267</v>
      </c>
      <c r="C1005" s="27" t="s">
        <v>259</v>
      </c>
      <c r="D1005" s="27" t="s">
        <v>246</v>
      </c>
      <c r="E1005" s="18" t="s">
        <v>3862</v>
      </c>
      <c r="F1005" s="19" t="s">
        <v>3863</v>
      </c>
      <c r="G1005" s="19" t="s">
        <v>3864</v>
      </c>
      <c r="H1005" s="19" t="s">
        <v>3865</v>
      </c>
      <c r="I1005" s="19">
        <v>80111601</v>
      </c>
      <c r="J1005" s="63" t="s">
        <v>1327</v>
      </c>
      <c r="K1005" s="19" t="s">
        <v>1334</v>
      </c>
      <c r="L1005" s="19" t="s">
        <v>4782</v>
      </c>
      <c r="M1005" s="20" t="s">
        <v>265</v>
      </c>
      <c r="N1005" s="20" t="s">
        <v>265</v>
      </c>
      <c r="O1005" s="20" t="s">
        <v>265</v>
      </c>
      <c r="P1005" s="20">
        <v>8</v>
      </c>
      <c r="Q1005" s="20" t="s">
        <v>1390</v>
      </c>
      <c r="R1005" s="20" t="s">
        <v>1823</v>
      </c>
      <c r="S1005" s="21">
        <v>76130184</v>
      </c>
      <c r="T1005" s="21">
        <v>76130184</v>
      </c>
      <c r="U1005" s="20" t="s">
        <v>1404</v>
      </c>
      <c r="V1005" s="20" t="s">
        <v>1405</v>
      </c>
      <c r="W1005" s="19" t="s">
        <v>6044</v>
      </c>
      <c r="X1005" s="19" t="s">
        <v>1438</v>
      </c>
      <c r="Y1005" s="19" t="s">
        <v>1459</v>
      </c>
      <c r="Z1005" s="19" t="s">
        <v>4966</v>
      </c>
      <c r="AA1005" s="19" t="s">
        <v>1660</v>
      </c>
      <c r="AB1005" s="19" t="s">
        <v>4984</v>
      </c>
      <c r="AC1005" s="32">
        <v>0</v>
      </c>
      <c r="AD1005" s="32">
        <v>0</v>
      </c>
      <c r="AE1005" s="32">
        <v>76130184</v>
      </c>
      <c r="AF1005" s="32">
        <v>0</v>
      </c>
      <c r="AG1005" s="32">
        <v>0</v>
      </c>
      <c r="AH1005" s="32">
        <v>9516273</v>
      </c>
      <c r="AI1005" s="32">
        <v>0</v>
      </c>
      <c r="AJ1005" s="32">
        <v>9516273</v>
      </c>
      <c r="AK1005" s="32">
        <v>0</v>
      </c>
      <c r="AL1005" s="32">
        <v>9516273</v>
      </c>
      <c r="AM1005" s="32">
        <v>0</v>
      </c>
      <c r="AN1005" s="32">
        <v>9516273</v>
      </c>
      <c r="AO1005" s="32">
        <v>0</v>
      </c>
      <c r="AP1005" s="32">
        <v>9516273</v>
      </c>
      <c r="AQ1005" s="32">
        <v>0</v>
      </c>
      <c r="AR1005" s="32">
        <v>9516273</v>
      </c>
      <c r="AS1005" s="32">
        <v>0</v>
      </c>
      <c r="AT1005" s="32">
        <v>9516273</v>
      </c>
      <c r="AU1005" s="32">
        <v>0</v>
      </c>
      <c r="AV1005" s="32">
        <v>9516273</v>
      </c>
      <c r="AW1005" s="32">
        <v>0</v>
      </c>
      <c r="AX1005" s="32">
        <v>0</v>
      </c>
      <c r="AY1005" s="32">
        <v>0</v>
      </c>
      <c r="AZ1005" s="32">
        <v>0</v>
      </c>
      <c r="BA1005" s="30"/>
      <c r="BB1005" s="30"/>
      <c r="BC1005" s="30"/>
      <c r="BD1005" s="30"/>
      <c r="BE1005" s="10" t="str">
        <f t="shared" si="234"/>
        <v>OK</v>
      </c>
      <c r="BF1005" s="10" t="str">
        <f t="shared" si="235"/>
        <v>OK</v>
      </c>
      <c r="BG1005" s="4">
        <f t="shared" si="236"/>
        <v>0</v>
      </c>
      <c r="BH1005" s="11">
        <f t="shared" si="237"/>
        <v>76130184</v>
      </c>
      <c r="BI1005" s="11">
        <f t="shared" si="238"/>
        <v>76130184</v>
      </c>
      <c r="BJ1005" s="4">
        <f t="shared" si="239"/>
        <v>0</v>
      </c>
      <c r="BK1005" s="4">
        <f t="shared" si="240"/>
        <v>0</v>
      </c>
      <c r="BO1005" s="12"/>
      <c r="BT1005" s="36"/>
      <c r="BU1005" s="36"/>
      <c r="BV1005" s="36"/>
      <c r="BW1005" s="36"/>
      <c r="BX1005" s="36"/>
      <c r="BY1005" s="36"/>
      <c r="BZ1005" s="36"/>
      <c r="CA1005" s="36"/>
    </row>
    <row r="1006" spans="1:79" ht="114">
      <c r="A1006" s="38" t="s">
        <v>3801</v>
      </c>
      <c r="B1006" s="33" t="s">
        <v>4266</v>
      </c>
      <c r="C1006" s="27" t="s">
        <v>259</v>
      </c>
      <c r="D1006" s="27" t="s">
        <v>246</v>
      </c>
      <c r="E1006" s="18" t="s">
        <v>3862</v>
      </c>
      <c r="F1006" s="19" t="s">
        <v>3863</v>
      </c>
      <c r="G1006" s="19" t="s">
        <v>3864</v>
      </c>
      <c r="H1006" s="19" t="s">
        <v>3865</v>
      </c>
      <c r="I1006" s="19">
        <v>80111601</v>
      </c>
      <c r="J1006" s="63" t="s">
        <v>1327</v>
      </c>
      <c r="K1006" s="19" t="s">
        <v>1334</v>
      </c>
      <c r="L1006" s="19" t="s">
        <v>4781</v>
      </c>
      <c r="M1006" s="20" t="s">
        <v>265</v>
      </c>
      <c r="N1006" s="20" t="s">
        <v>265</v>
      </c>
      <c r="O1006" s="20" t="s">
        <v>265</v>
      </c>
      <c r="P1006" s="20">
        <v>7</v>
      </c>
      <c r="Q1006" s="20" t="s">
        <v>1390</v>
      </c>
      <c r="R1006" s="20" t="s">
        <v>1823</v>
      </c>
      <c r="S1006" s="21">
        <v>66613911</v>
      </c>
      <c r="T1006" s="21">
        <v>66613911</v>
      </c>
      <c r="U1006" s="20" t="s">
        <v>1404</v>
      </c>
      <c r="V1006" s="20" t="s">
        <v>1405</v>
      </c>
      <c r="W1006" s="19" t="s">
        <v>6044</v>
      </c>
      <c r="X1006" s="19" t="s">
        <v>1438</v>
      </c>
      <c r="Y1006" s="19" t="s">
        <v>1459</v>
      </c>
      <c r="Z1006" s="19" t="s">
        <v>4966</v>
      </c>
      <c r="AA1006" s="19" t="s">
        <v>1660</v>
      </c>
      <c r="AB1006" s="19" t="s">
        <v>1666</v>
      </c>
      <c r="AC1006" s="32">
        <v>0</v>
      </c>
      <c r="AD1006" s="32">
        <v>0</v>
      </c>
      <c r="AE1006" s="32">
        <v>66613911</v>
      </c>
      <c r="AF1006" s="32">
        <v>0</v>
      </c>
      <c r="AG1006" s="32">
        <v>0</v>
      </c>
      <c r="AH1006" s="32">
        <v>9516273</v>
      </c>
      <c r="AI1006" s="32">
        <v>0</v>
      </c>
      <c r="AJ1006" s="32">
        <v>9516273</v>
      </c>
      <c r="AK1006" s="32">
        <v>0</v>
      </c>
      <c r="AL1006" s="32">
        <v>9516273</v>
      </c>
      <c r="AM1006" s="32">
        <v>0</v>
      </c>
      <c r="AN1006" s="32">
        <v>9516273</v>
      </c>
      <c r="AO1006" s="32">
        <v>0</v>
      </c>
      <c r="AP1006" s="32">
        <v>9516273</v>
      </c>
      <c r="AQ1006" s="32">
        <v>0</v>
      </c>
      <c r="AR1006" s="32">
        <v>9516273</v>
      </c>
      <c r="AS1006" s="32">
        <v>0</v>
      </c>
      <c r="AT1006" s="32">
        <v>9516273</v>
      </c>
      <c r="AU1006" s="32">
        <v>0</v>
      </c>
      <c r="AV1006" s="32">
        <v>0</v>
      </c>
      <c r="AW1006" s="32">
        <v>0</v>
      </c>
      <c r="AX1006" s="32">
        <v>0</v>
      </c>
      <c r="AY1006" s="32">
        <v>0</v>
      </c>
      <c r="AZ1006" s="32">
        <v>0</v>
      </c>
      <c r="BA1006" s="30"/>
      <c r="BB1006" s="30"/>
      <c r="BC1006" s="30"/>
      <c r="BD1006" s="30"/>
      <c r="BE1006" s="10" t="str">
        <f t="shared" si="234"/>
        <v>OK</v>
      </c>
      <c r="BF1006" s="10" t="str">
        <f t="shared" si="235"/>
        <v>OK</v>
      </c>
      <c r="BG1006" s="4">
        <f t="shared" si="236"/>
        <v>0</v>
      </c>
      <c r="BH1006" s="11">
        <f t="shared" si="237"/>
        <v>66613911</v>
      </c>
      <c r="BI1006" s="11">
        <f t="shared" si="238"/>
        <v>66613911</v>
      </c>
      <c r="BJ1006" s="4">
        <f t="shared" si="239"/>
        <v>0</v>
      </c>
      <c r="BK1006" s="4">
        <f t="shared" si="240"/>
        <v>0</v>
      </c>
      <c r="BO1006" s="12"/>
      <c r="BT1006" s="36"/>
      <c r="BU1006" s="36"/>
      <c r="BV1006" s="36"/>
      <c r="BW1006" s="36"/>
      <c r="BX1006" s="36"/>
      <c r="BY1006" s="36"/>
      <c r="BZ1006" s="36"/>
      <c r="CA1006" s="36"/>
    </row>
    <row r="1007" spans="1:79" ht="114">
      <c r="A1007" s="38" t="s">
        <v>3801</v>
      </c>
      <c r="B1007" s="33" t="s">
        <v>4265</v>
      </c>
      <c r="C1007" s="27" t="s">
        <v>259</v>
      </c>
      <c r="D1007" s="27" t="s">
        <v>246</v>
      </c>
      <c r="E1007" s="18" t="s">
        <v>3862</v>
      </c>
      <c r="F1007" s="19" t="s">
        <v>3863</v>
      </c>
      <c r="G1007" s="19" t="s">
        <v>3864</v>
      </c>
      <c r="H1007" s="19" t="s">
        <v>3865</v>
      </c>
      <c r="I1007" s="19">
        <v>80111601</v>
      </c>
      <c r="J1007" s="63" t="s">
        <v>1327</v>
      </c>
      <c r="K1007" s="19" t="s">
        <v>1334</v>
      </c>
      <c r="L1007" s="19" t="s">
        <v>4780</v>
      </c>
      <c r="M1007" s="20" t="s">
        <v>265</v>
      </c>
      <c r="N1007" s="20" t="s">
        <v>265</v>
      </c>
      <c r="O1007" s="20" t="s">
        <v>265</v>
      </c>
      <c r="P1007" s="20">
        <v>5</v>
      </c>
      <c r="Q1007" s="20" t="s">
        <v>1390</v>
      </c>
      <c r="R1007" s="20" t="s">
        <v>1823</v>
      </c>
      <c r="S1007" s="21">
        <v>47581365</v>
      </c>
      <c r="T1007" s="21">
        <v>47581365</v>
      </c>
      <c r="U1007" s="20" t="s">
        <v>1404</v>
      </c>
      <c r="V1007" s="20" t="s">
        <v>1405</v>
      </c>
      <c r="W1007" s="19" t="s">
        <v>6044</v>
      </c>
      <c r="X1007" s="19" t="s">
        <v>1438</v>
      </c>
      <c r="Y1007" s="19" t="s">
        <v>1459</v>
      </c>
      <c r="Z1007" s="19" t="s">
        <v>4966</v>
      </c>
      <c r="AA1007" s="19" t="s">
        <v>1660</v>
      </c>
      <c r="AB1007" s="19" t="s">
        <v>1666</v>
      </c>
      <c r="AC1007" s="32">
        <v>0</v>
      </c>
      <c r="AD1007" s="32">
        <v>0</v>
      </c>
      <c r="AE1007" s="32">
        <v>47581365</v>
      </c>
      <c r="AF1007" s="32">
        <v>0</v>
      </c>
      <c r="AG1007" s="32">
        <v>0</v>
      </c>
      <c r="AH1007" s="32">
        <v>9516273</v>
      </c>
      <c r="AI1007" s="32">
        <v>0</v>
      </c>
      <c r="AJ1007" s="32">
        <v>9516273</v>
      </c>
      <c r="AK1007" s="32">
        <v>0</v>
      </c>
      <c r="AL1007" s="32">
        <v>9516273</v>
      </c>
      <c r="AM1007" s="32">
        <v>0</v>
      </c>
      <c r="AN1007" s="32">
        <v>9516273</v>
      </c>
      <c r="AO1007" s="32">
        <v>0</v>
      </c>
      <c r="AP1007" s="32">
        <v>9516273</v>
      </c>
      <c r="AQ1007" s="32">
        <v>0</v>
      </c>
      <c r="AR1007" s="32">
        <v>0</v>
      </c>
      <c r="AS1007" s="32">
        <v>0</v>
      </c>
      <c r="AT1007" s="32">
        <v>0</v>
      </c>
      <c r="AU1007" s="32">
        <v>0</v>
      </c>
      <c r="AV1007" s="32">
        <v>0</v>
      </c>
      <c r="AW1007" s="32">
        <v>0</v>
      </c>
      <c r="AX1007" s="32">
        <v>0</v>
      </c>
      <c r="AY1007" s="32">
        <v>0</v>
      </c>
      <c r="AZ1007" s="32">
        <v>0</v>
      </c>
      <c r="BA1007" s="30"/>
      <c r="BB1007" s="30"/>
      <c r="BC1007" s="30"/>
      <c r="BD1007" s="30"/>
      <c r="BE1007" s="10" t="str">
        <f t="shared" si="234"/>
        <v>OK</v>
      </c>
      <c r="BF1007" s="10" t="str">
        <f t="shared" si="235"/>
        <v>OK</v>
      </c>
      <c r="BG1007" s="4">
        <f t="shared" si="236"/>
        <v>0</v>
      </c>
      <c r="BH1007" s="11">
        <f t="shared" si="237"/>
        <v>47581365</v>
      </c>
      <c r="BI1007" s="11">
        <f t="shared" si="238"/>
        <v>47581365</v>
      </c>
      <c r="BJ1007" s="4">
        <f t="shared" si="239"/>
        <v>0</v>
      </c>
      <c r="BK1007" s="4">
        <f t="shared" si="240"/>
        <v>0</v>
      </c>
      <c r="BO1007" s="12"/>
      <c r="BT1007" s="36"/>
      <c r="BU1007" s="36"/>
      <c r="BV1007" s="36"/>
      <c r="BW1007" s="36"/>
      <c r="BX1007" s="36"/>
      <c r="BY1007" s="36"/>
      <c r="BZ1007" s="36"/>
      <c r="CA1007" s="36"/>
    </row>
    <row r="1008" spans="1:79" ht="128.25">
      <c r="A1008" s="38" t="s">
        <v>3801</v>
      </c>
      <c r="B1008" s="33" t="s">
        <v>4264</v>
      </c>
      <c r="C1008" s="27" t="s">
        <v>259</v>
      </c>
      <c r="D1008" s="27" t="s">
        <v>246</v>
      </c>
      <c r="E1008" s="18" t="s">
        <v>3862</v>
      </c>
      <c r="F1008" s="19" t="s">
        <v>3863</v>
      </c>
      <c r="G1008" s="19" t="s">
        <v>3864</v>
      </c>
      <c r="H1008" s="19" t="s">
        <v>3865</v>
      </c>
      <c r="I1008" s="19">
        <v>80111601</v>
      </c>
      <c r="J1008" s="63" t="s">
        <v>1327</v>
      </c>
      <c r="K1008" s="19" t="s">
        <v>1334</v>
      </c>
      <c r="L1008" s="19" t="s">
        <v>4779</v>
      </c>
      <c r="M1008" s="20" t="s">
        <v>265</v>
      </c>
      <c r="N1008" s="20" t="s">
        <v>265</v>
      </c>
      <c r="O1008" s="20" t="s">
        <v>265</v>
      </c>
      <c r="P1008" s="20">
        <v>6</v>
      </c>
      <c r="Q1008" s="20" t="s">
        <v>1390</v>
      </c>
      <c r="R1008" s="20" t="s">
        <v>1823</v>
      </c>
      <c r="S1008" s="21">
        <v>11911998</v>
      </c>
      <c r="T1008" s="21">
        <v>11911998</v>
      </c>
      <c r="U1008" s="20" t="s">
        <v>1404</v>
      </c>
      <c r="V1008" s="20" t="s">
        <v>1405</v>
      </c>
      <c r="W1008" s="19" t="s">
        <v>6044</v>
      </c>
      <c r="X1008" s="19" t="s">
        <v>1438</v>
      </c>
      <c r="Y1008" s="19" t="s">
        <v>1459</v>
      </c>
      <c r="Z1008" s="19" t="s">
        <v>4964</v>
      </c>
      <c r="AA1008" s="19" t="s">
        <v>1660</v>
      </c>
      <c r="AB1008" s="19" t="s">
        <v>4986</v>
      </c>
      <c r="AC1008" s="32">
        <v>0</v>
      </c>
      <c r="AD1008" s="32">
        <v>0</v>
      </c>
      <c r="AE1008" s="32">
        <v>11911998</v>
      </c>
      <c r="AF1008" s="32">
        <v>0</v>
      </c>
      <c r="AG1008" s="32">
        <v>0</v>
      </c>
      <c r="AH1008" s="32">
        <v>1985333</v>
      </c>
      <c r="AI1008" s="32">
        <v>0</v>
      </c>
      <c r="AJ1008" s="32">
        <v>1985333</v>
      </c>
      <c r="AK1008" s="32">
        <v>0</v>
      </c>
      <c r="AL1008" s="32">
        <v>1985333</v>
      </c>
      <c r="AM1008" s="32">
        <v>0</v>
      </c>
      <c r="AN1008" s="32">
        <v>1985333</v>
      </c>
      <c r="AO1008" s="32">
        <v>0</v>
      </c>
      <c r="AP1008" s="32">
        <v>1985333</v>
      </c>
      <c r="AQ1008" s="32">
        <v>0</v>
      </c>
      <c r="AR1008" s="32">
        <v>1985333</v>
      </c>
      <c r="AS1008" s="32">
        <v>0</v>
      </c>
      <c r="AT1008" s="32">
        <v>0</v>
      </c>
      <c r="AU1008" s="32">
        <v>0</v>
      </c>
      <c r="AV1008" s="32">
        <v>0</v>
      </c>
      <c r="AW1008" s="32">
        <v>0</v>
      </c>
      <c r="AX1008" s="32">
        <v>0</v>
      </c>
      <c r="AY1008" s="32">
        <v>0</v>
      </c>
      <c r="AZ1008" s="32">
        <v>0</v>
      </c>
      <c r="BA1008" s="30"/>
      <c r="BB1008" s="30"/>
      <c r="BC1008" s="30"/>
      <c r="BD1008" s="30"/>
      <c r="BE1008" s="10" t="str">
        <f t="shared" si="234"/>
        <v>OK</v>
      </c>
      <c r="BF1008" s="10" t="str">
        <f t="shared" si="235"/>
        <v>OK</v>
      </c>
      <c r="BG1008" s="4">
        <f t="shared" si="236"/>
        <v>0</v>
      </c>
      <c r="BH1008" s="11">
        <f t="shared" si="237"/>
        <v>11911998</v>
      </c>
      <c r="BI1008" s="11">
        <f t="shared" si="238"/>
        <v>11911998</v>
      </c>
      <c r="BJ1008" s="4">
        <f t="shared" si="239"/>
        <v>0</v>
      </c>
      <c r="BK1008" s="4">
        <f t="shared" si="240"/>
        <v>0</v>
      </c>
      <c r="BO1008" s="12"/>
      <c r="BT1008" s="36"/>
      <c r="BU1008" s="36"/>
      <c r="BV1008" s="36"/>
      <c r="BW1008" s="36"/>
      <c r="BX1008" s="36"/>
      <c r="BY1008" s="36"/>
      <c r="BZ1008" s="36"/>
      <c r="CA1008" s="36"/>
    </row>
    <row r="1009" spans="1:79" ht="128.25">
      <c r="A1009" s="38" t="s">
        <v>3801</v>
      </c>
      <c r="B1009" s="33" t="s">
        <v>4263</v>
      </c>
      <c r="C1009" s="27" t="s">
        <v>259</v>
      </c>
      <c r="D1009" s="27" t="s">
        <v>246</v>
      </c>
      <c r="E1009" s="18" t="s">
        <v>3862</v>
      </c>
      <c r="F1009" s="19" t="s">
        <v>3863</v>
      </c>
      <c r="G1009" s="19" t="s">
        <v>3864</v>
      </c>
      <c r="H1009" s="19" t="s">
        <v>3865</v>
      </c>
      <c r="I1009" s="19">
        <v>80111601</v>
      </c>
      <c r="J1009" s="63" t="s">
        <v>1327</v>
      </c>
      <c r="K1009" s="19" t="s">
        <v>1334</v>
      </c>
      <c r="L1009" s="19" t="s">
        <v>4778</v>
      </c>
      <c r="M1009" s="20" t="s">
        <v>265</v>
      </c>
      <c r="N1009" s="20" t="s">
        <v>265</v>
      </c>
      <c r="O1009" s="20" t="s">
        <v>265</v>
      </c>
      <c r="P1009" s="20">
        <v>6</v>
      </c>
      <c r="Q1009" s="20" t="s">
        <v>1390</v>
      </c>
      <c r="R1009" s="20" t="s">
        <v>1823</v>
      </c>
      <c r="S1009" s="21">
        <v>11911998</v>
      </c>
      <c r="T1009" s="21">
        <v>11911998</v>
      </c>
      <c r="U1009" s="20" t="s">
        <v>1404</v>
      </c>
      <c r="V1009" s="20" t="s">
        <v>1405</v>
      </c>
      <c r="W1009" s="19" t="s">
        <v>6044</v>
      </c>
      <c r="X1009" s="19" t="s">
        <v>1438</v>
      </c>
      <c r="Y1009" s="19" t="s">
        <v>1459</v>
      </c>
      <c r="Z1009" s="19" t="s">
        <v>4964</v>
      </c>
      <c r="AA1009" s="19" t="s">
        <v>1660</v>
      </c>
      <c r="AB1009" s="19" t="s">
        <v>4986</v>
      </c>
      <c r="AC1009" s="32">
        <v>0</v>
      </c>
      <c r="AD1009" s="32">
        <v>0</v>
      </c>
      <c r="AE1009" s="32">
        <v>11911998</v>
      </c>
      <c r="AF1009" s="32">
        <v>0</v>
      </c>
      <c r="AG1009" s="32">
        <v>0</v>
      </c>
      <c r="AH1009" s="32">
        <v>1985333</v>
      </c>
      <c r="AI1009" s="32">
        <v>0</v>
      </c>
      <c r="AJ1009" s="32">
        <v>1985333</v>
      </c>
      <c r="AK1009" s="32">
        <v>0</v>
      </c>
      <c r="AL1009" s="32">
        <v>1985333</v>
      </c>
      <c r="AM1009" s="32">
        <v>0</v>
      </c>
      <c r="AN1009" s="32">
        <v>1985333</v>
      </c>
      <c r="AO1009" s="32">
        <v>0</v>
      </c>
      <c r="AP1009" s="32">
        <v>1985333</v>
      </c>
      <c r="AQ1009" s="32">
        <v>0</v>
      </c>
      <c r="AR1009" s="32">
        <v>1985333</v>
      </c>
      <c r="AS1009" s="32">
        <v>0</v>
      </c>
      <c r="AT1009" s="32">
        <v>0</v>
      </c>
      <c r="AU1009" s="32">
        <v>0</v>
      </c>
      <c r="AV1009" s="32">
        <v>0</v>
      </c>
      <c r="AW1009" s="32">
        <v>0</v>
      </c>
      <c r="AX1009" s="32">
        <v>0</v>
      </c>
      <c r="AY1009" s="32">
        <v>0</v>
      </c>
      <c r="AZ1009" s="32">
        <v>0</v>
      </c>
      <c r="BA1009" s="30"/>
      <c r="BB1009" s="30"/>
      <c r="BC1009" s="30"/>
      <c r="BD1009" s="30"/>
      <c r="BE1009" s="10" t="str">
        <f t="shared" si="234"/>
        <v>OK</v>
      </c>
      <c r="BF1009" s="10" t="str">
        <f t="shared" si="235"/>
        <v>OK</v>
      </c>
      <c r="BG1009" s="4">
        <f t="shared" si="236"/>
        <v>0</v>
      </c>
      <c r="BH1009" s="11">
        <f t="shared" si="237"/>
        <v>11911998</v>
      </c>
      <c r="BI1009" s="11">
        <f t="shared" si="238"/>
        <v>11911998</v>
      </c>
      <c r="BJ1009" s="4">
        <f t="shared" si="239"/>
        <v>0</v>
      </c>
      <c r="BK1009" s="4">
        <f t="shared" si="240"/>
        <v>0</v>
      </c>
      <c r="BO1009" s="12"/>
      <c r="BT1009" s="36"/>
      <c r="BU1009" s="36"/>
      <c r="BV1009" s="36"/>
      <c r="BW1009" s="36"/>
      <c r="BX1009" s="36"/>
      <c r="BY1009" s="36"/>
      <c r="BZ1009" s="36"/>
      <c r="CA1009" s="36"/>
    </row>
    <row r="1010" spans="1:79" ht="128.25">
      <c r="A1010" s="38" t="s">
        <v>3801</v>
      </c>
      <c r="B1010" s="33" t="s">
        <v>4262</v>
      </c>
      <c r="C1010" s="27" t="s">
        <v>259</v>
      </c>
      <c r="D1010" s="27" t="s">
        <v>246</v>
      </c>
      <c r="E1010" s="18" t="s">
        <v>3862</v>
      </c>
      <c r="F1010" s="19" t="s">
        <v>3863</v>
      </c>
      <c r="G1010" s="19" t="s">
        <v>3864</v>
      </c>
      <c r="H1010" s="19" t="s">
        <v>3865</v>
      </c>
      <c r="I1010" s="19">
        <v>80111601</v>
      </c>
      <c r="J1010" s="63" t="s">
        <v>1327</v>
      </c>
      <c r="K1010" s="19" t="s">
        <v>1334</v>
      </c>
      <c r="L1010" s="19" t="s">
        <v>4777</v>
      </c>
      <c r="M1010" s="20" t="s">
        <v>265</v>
      </c>
      <c r="N1010" s="20" t="s">
        <v>265</v>
      </c>
      <c r="O1010" s="20" t="s">
        <v>265</v>
      </c>
      <c r="P1010" s="20">
        <v>7</v>
      </c>
      <c r="Q1010" s="20" t="s">
        <v>1390</v>
      </c>
      <c r="R1010" s="20" t="s">
        <v>1823</v>
      </c>
      <c r="S1010" s="21">
        <v>13897331</v>
      </c>
      <c r="T1010" s="21">
        <v>13897331</v>
      </c>
      <c r="U1010" s="20" t="s">
        <v>1404</v>
      </c>
      <c r="V1010" s="20" t="s">
        <v>1405</v>
      </c>
      <c r="W1010" s="19" t="s">
        <v>6044</v>
      </c>
      <c r="X1010" s="19" t="s">
        <v>1438</v>
      </c>
      <c r="Y1010" s="19" t="s">
        <v>1459</v>
      </c>
      <c r="Z1010" s="19" t="s">
        <v>4964</v>
      </c>
      <c r="AA1010" s="19" t="s">
        <v>1660</v>
      </c>
      <c r="AB1010" s="19" t="s">
        <v>4985</v>
      </c>
      <c r="AC1010" s="32">
        <v>0</v>
      </c>
      <c r="AD1010" s="32">
        <v>0</v>
      </c>
      <c r="AE1010" s="32">
        <v>13897331</v>
      </c>
      <c r="AF1010" s="32">
        <v>0</v>
      </c>
      <c r="AG1010" s="32">
        <v>0</v>
      </c>
      <c r="AH1010" s="32">
        <v>1985333</v>
      </c>
      <c r="AI1010" s="32">
        <v>0</v>
      </c>
      <c r="AJ1010" s="32">
        <v>1985333</v>
      </c>
      <c r="AK1010" s="32">
        <v>0</v>
      </c>
      <c r="AL1010" s="32">
        <v>1985333</v>
      </c>
      <c r="AM1010" s="32">
        <v>0</v>
      </c>
      <c r="AN1010" s="32">
        <v>1985333</v>
      </c>
      <c r="AO1010" s="32">
        <v>0</v>
      </c>
      <c r="AP1010" s="32">
        <v>1985333</v>
      </c>
      <c r="AQ1010" s="32">
        <v>0</v>
      </c>
      <c r="AR1010" s="32">
        <v>1985333</v>
      </c>
      <c r="AS1010" s="32">
        <v>0</v>
      </c>
      <c r="AT1010" s="32">
        <v>1985333</v>
      </c>
      <c r="AU1010" s="32">
        <v>0</v>
      </c>
      <c r="AV1010" s="32">
        <v>0</v>
      </c>
      <c r="AW1010" s="32">
        <v>0</v>
      </c>
      <c r="AX1010" s="32">
        <v>0</v>
      </c>
      <c r="AY1010" s="32">
        <v>0</v>
      </c>
      <c r="AZ1010" s="32">
        <v>0</v>
      </c>
      <c r="BA1010" s="30"/>
      <c r="BB1010" s="30"/>
      <c r="BC1010" s="30"/>
      <c r="BD1010" s="30"/>
      <c r="BE1010" s="10" t="str">
        <f t="shared" si="234"/>
        <v>OK</v>
      </c>
      <c r="BF1010" s="10" t="str">
        <f t="shared" si="235"/>
        <v>OK</v>
      </c>
      <c r="BG1010" s="4">
        <f t="shared" si="236"/>
        <v>0</v>
      </c>
      <c r="BH1010" s="11">
        <f t="shared" si="237"/>
        <v>13897331</v>
      </c>
      <c r="BI1010" s="11">
        <f t="shared" si="238"/>
        <v>13897331</v>
      </c>
      <c r="BJ1010" s="4">
        <f t="shared" si="239"/>
        <v>0</v>
      </c>
      <c r="BK1010" s="4">
        <f t="shared" si="240"/>
        <v>0</v>
      </c>
      <c r="BO1010" s="12"/>
      <c r="BT1010" s="36"/>
      <c r="BU1010" s="36"/>
      <c r="BV1010" s="36"/>
      <c r="BW1010" s="36"/>
      <c r="BX1010" s="36"/>
      <c r="BY1010" s="36"/>
      <c r="BZ1010" s="36"/>
      <c r="CA1010" s="36"/>
    </row>
    <row r="1011" spans="1:79" ht="128.25">
      <c r="A1011" s="38" t="s">
        <v>3801</v>
      </c>
      <c r="B1011" s="33" t="s">
        <v>4261</v>
      </c>
      <c r="C1011" s="27" t="s">
        <v>259</v>
      </c>
      <c r="D1011" s="27" t="s">
        <v>246</v>
      </c>
      <c r="E1011" s="18" t="s">
        <v>3862</v>
      </c>
      <c r="F1011" s="19" t="s">
        <v>3863</v>
      </c>
      <c r="G1011" s="19" t="s">
        <v>3864</v>
      </c>
      <c r="H1011" s="19" t="s">
        <v>3865</v>
      </c>
      <c r="I1011" s="19">
        <v>80111601</v>
      </c>
      <c r="J1011" s="63" t="s">
        <v>1327</v>
      </c>
      <c r="K1011" s="19" t="s">
        <v>1334</v>
      </c>
      <c r="L1011" s="19" t="s">
        <v>4776</v>
      </c>
      <c r="M1011" s="20" t="s">
        <v>265</v>
      </c>
      <c r="N1011" s="20" t="s">
        <v>265</v>
      </c>
      <c r="O1011" s="20" t="s">
        <v>265</v>
      </c>
      <c r="P1011" s="20">
        <v>7</v>
      </c>
      <c r="Q1011" s="20" t="s">
        <v>1390</v>
      </c>
      <c r="R1011" s="20" t="s">
        <v>1823</v>
      </c>
      <c r="S1011" s="21">
        <v>13897331</v>
      </c>
      <c r="T1011" s="21">
        <v>13897331</v>
      </c>
      <c r="U1011" s="20" t="s">
        <v>1404</v>
      </c>
      <c r="V1011" s="20" t="s">
        <v>1405</v>
      </c>
      <c r="W1011" s="19" t="s">
        <v>6044</v>
      </c>
      <c r="X1011" s="19" t="s">
        <v>1438</v>
      </c>
      <c r="Y1011" s="19" t="s">
        <v>1459</v>
      </c>
      <c r="Z1011" s="19" t="s">
        <v>4964</v>
      </c>
      <c r="AA1011" s="19" t="s">
        <v>1660</v>
      </c>
      <c r="AB1011" s="19" t="s">
        <v>4985</v>
      </c>
      <c r="AC1011" s="32">
        <v>0</v>
      </c>
      <c r="AD1011" s="32">
        <v>0</v>
      </c>
      <c r="AE1011" s="32">
        <v>13897331</v>
      </c>
      <c r="AF1011" s="32">
        <v>0</v>
      </c>
      <c r="AG1011" s="32">
        <v>0</v>
      </c>
      <c r="AH1011" s="32">
        <v>1985333</v>
      </c>
      <c r="AI1011" s="32">
        <v>0</v>
      </c>
      <c r="AJ1011" s="32">
        <v>1985333</v>
      </c>
      <c r="AK1011" s="32">
        <v>0</v>
      </c>
      <c r="AL1011" s="32">
        <v>1985333</v>
      </c>
      <c r="AM1011" s="32">
        <v>0</v>
      </c>
      <c r="AN1011" s="32">
        <v>1985333</v>
      </c>
      <c r="AO1011" s="32">
        <v>0</v>
      </c>
      <c r="AP1011" s="32">
        <v>1985333</v>
      </c>
      <c r="AQ1011" s="32">
        <v>0</v>
      </c>
      <c r="AR1011" s="32">
        <v>1985333</v>
      </c>
      <c r="AS1011" s="32">
        <v>0</v>
      </c>
      <c r="AT1011" s="32">
        <v>1985333</v>
      </c>
      <c r="AU1011" s="32">
        <v>0</v>
      </c>
      <c r="AV1011" s="32">
        <v>0</v>
      </c>
      <c r="AW1011" s="32">
        <v>0</v>
      </c>
      <c r="AX1011" s="32">
        <v>0</v>
      </c>
      <c r="AY1011" s="32">
        <v>0</v>
      </c>
      <c r="AZ1011" s="32">
        <v>0</v>
      </c>
      <c r="BA1011" s="30"/>
      <c r="BB1011" s="30"/>
      <c r="BC1011" s="30"/>
      <c r="BD1011" s="30"/>
      <c r="BE1011" s="10" t="str">
        <f t="shared" si="234"/>
        <v>OK</v>
      </c>
      <c r="BF1011" s="10" t="str">
        <f t="shared" si="235"/>
        <v>OK</v>
      </c>
      <c r="BG1011" s="4">
        <f t="shared" si="236"/>
        <v>0</v>
      </c>
      <c r="BH1011" s="11">
        <f t="shared" si="237"/>
        <v>13897331</v>
      </c>
      <c r="BI1011" s="11">
        <f t="shared" si="238"/>
        <v>13897331</v>
      </c>
      <c r="BJ1011" s="4">
        <f t="shared" si="239"/>
        <v>0</v>
      </c>
      <c r="BK1011" s="4">
        <f t="shared" si="240"/>
        <v>0</v>
      </c>
      <c r="BO1011" s="12"/>
      <c r="BT1011" s="36"/>
      <c r="BU1011" s="36"/>
      <c r="BV1011" s="36"/>
      <c r="BW1011" s="36"/>
      <c r="BX1011" s="36"/>
      <c r="BY1011" s="36"/>
      <c r="BZ1011" s="36"/>
      <c r="CA1011" s="36"/>
    </row>
    <row r="1012" spans="1:79" ht="128.25">
      <c r="A1012" s="38" t="s">
        <v>3801</v>
      </c>
      <c r="B1012" s="33" t="s">
        <v>4260</v>
      </c>
      <c r="C1012" s="27" t="s">
        <v>259</v>
      </c>
      <c r="D1012" s="27" t="s">
        <v>246</v>
      </c>
      <c r="E1012" s="18" t="s">
        <v>3862</v>
      </c>
      <c r="F1012" s="19" t="s">
        <v>3863</v>
      </c>
      <c r="G1012" s="19" t="s">
        <v>3864</v>
      </c>
      <c r="H1012" s="19" t="s">
        <v>3865</v>
      </c>
      <c r="I1012" s="19">
        <v>80111601</v>
      </c>
      <c r="J1012" s="63" t="s">
        <v>1327</v>
      </c>
      <c r="K1012" s="19" t="s">
        <v>1334</v>
      </c>
      <c r="L1012" s="19" t="s">
        <v>4775</v>
      </c>
      <c r="M1012" s="20" t="s">
        <v>265</v>
      </c>
      <c r="N1012" s="20" t="s">
        <v>265</v>
      </c>
      <c r="O1012" s="20" t="s">
        <v>265</v>
      </c>
      <c r="P1012" s="20">
        <v>4</v>
      </c>
      <c r="Q1012" s="20" t="s">
        <v>1390</v>
      </c>
      <c r="R1012" s="20" t="s">
        <v>1823</v>
      </c>
      <c r="S1012" s="21">
        <v>7941332</v>
      </c>
      <c r="T1012" s="21">
        <v>7941332</v>
      </c>
      <c r="U1012" s="20" t="s">
        <v>1404</v>
      </c>
      <c r="V1012" s="20" t="s">
        <v>1405</v>
      </c>
      <c r="W1012" s="19" t="s">
        <v>6044</v>
      </c>
      <c r="X1012" s="19" t="s">
        <v>1438</v>
      </c>
      <c r="Y1012" s="19" t="s">
        <v>1459</v>
      </c>
      <c r="Z1012" s="19" t="s">
        <v>4964</v>
      </c>
      <c r="AA1012" s="19" t="s">
        <v>1660</v>
      </c>
      <c r="AB1012" s="19" t="s">
        <v>4983</v>
      </c>
      <c r="AC1012" s="32">
        <v>0</v>
      </c>
      <c r="AD1012" s="32">
        <v>0</v>
      </c>
      <c r="AE1012" s="32">
        <v>7941332</v>
      </c>
      <c r="AF1012" s="32">
        <v>0</v>
      </c>
      <c r="AG1012" s="32">
        <v>0</v>
      </c>
      <c r="AH1012" s="32">
        <v>1985333</v>
      </c>
      <c r="AI1012" s="32">
        <v>0</v>
      </c>
      <c r="AJ1012" s="32">
        <v>1985333</v>
      </c>
      <c r="AK1012" s="32">
        <v>0</v>
      </c>
      <c r="AL1012" s="32">
        <v>1985333</v>
      </c>
      <c r="AM1012" s="32">
        <v>0</v>
      </c>
      <c r="AN1012" s="32">
        <v>1985333</v>
      </c>
      <c r="AO1012" s="32">
        <v>0</v>
      </c>
      <c r="AP1012" s="32">
        <v>0</v>
      </c>
      <c r="AQ1012" s="32">
        <v>0</v>
      </c>
      <c r="AR1012" s="32">
        <v>0</v>
      </c>
      <c r="AS1012" s="32">
        <v>0</v>
      </c>
      <c r="AT1012" s="32">
        <v>0</v>
      </c>
      <c r="AU1012" s="32">
        <v>0</v>
      </c>
      <c r="AV1012" s="32">
        <v>0</v>
      </c>
      <c r="AW1012" s="32">
        <v>0</v>
      </c>
      <c r="AX1012" s="32">
        <v>0</v>
      </c>
      <c r="AY1012" s="32">
        <v>0</v>
      </c>
      <c r="AZ1012" s="32">
        <v>0</v>
      </c>
      <c r="BA1012" s="30"/>
      <c r="BB1012" s="30"/>
      <c r="BC1012" s="30"/>
      <c r="BD1012" s="30"/>
      <c r="BE1012" s="10" t="str">
        <f t="shared" si="234"/>
        <v>OK</v>
      </c>
      <c r="BF1012" s="10" t="str">
        <f t="shared" si="235"/>
        <v>OK</v>
      </c>
      <c r="BG1012" s="4">
        <f t="shared" si="236"/>
        <v>0</v>
      </c>
      <c r="BH1012" s="11">
        <f t="shared" si="237"/>
        <v>7941332</v>
      </c>
      <c r="BI1012" s="11">
        <f t="shared" si="238"/>
        <v>7941332</v>
      </c>
      <c r="BJ1012" s="4">
        <f t="shared" si="239"/>
        <v>0</v>
      </c>
      <c r="BK1012" s="4">
        <f t="shared" si="240"/>
        <v>0</v>
      </c>
      <c r="BO1012" s="12"/>
      <c r="BT1012" s="36"/>
      <c r="BU1012" s="36"/>
      <c r="BV1012" s="36"/>
      <c r="BW1012" s="36"/>
      <c r="BX1012" s="36"/>
      <c r="BY1012" s="36"/>
      <c r="BZ1012" s="36"/>
      <c r="CA1012" s="36"/>
    </row>
    <row r="1013" spans="1:79" ht="114">
      <c r="A1013" s="38" t="s">
        <v>3801</v>
      </c>
      <c r="B1013" s="33" t="s">
        <v>4259</v>
      </c>
      <c r="C1013" s="27" t="s">
        <v>259</v>
      </c>
      <c r="D1013" s="27" t="s">
        <v>246</v>
      </c>
      <c r="E1013" s="18" t="s">
        <v>3862</v>
      </c>
      <c r="F1013" s="19" t="s">
        <v>3863</v>
      </c>
      <c r="G1013" s="19" t="s">
        <v>3864</v>
      </c>
      <c r="H1013" s="19" t="s">
        <v>3865</v>
      </c>
      <c r="I1013" s="19">
        <v>80111601</v>
      </c>
      <c r="J1013" s="63" t="s">
        <v>1327</v>
      </c>
      <c r="K1013" s="19" t="s">
        <v>1378</v>
      </c>
      <c r="L1013" s="19" t="s">
        <v>4774</v>
      </c>
      <c r="M1013" s="20" t="s">
        <v>265</v>
      </c>
      <c r="N1013" s="20" t="s">
        <v>265</v>
      </c>
      <c r="O1013" s="20" t="s">
        <v>265</v>
      </c>
      <c r="P1013" s="20">
        <v>6</v>
      </c>
      <c r="Q1013" s="20" t="s">
        <v>1390</v>
      </c>
      <c r="R1013" s="20" t="s">
        <v>1823</v>
      </c>
      <c r="S1013" s="21">
        <v>18239070</v>
      </c>
      <c r="T1013" s="21">
        <v>18239070</v>
      </c>
      <c r="U1013" s="20" t="s">
        <v>1404</v>
      </c>
      <c r="V1013" s="20" t="s">
        <v>1405</v>
      </c>
      <c r="W1013" s="19" t="s">
        <v>6044</v>
      </c>
      <c r="X1013" s="19" t="s">
        <v>1438</v>
      </c>
      <c r="Y1013" s="19" t="s">
        <v>1459</v>
      </c>
      <c r="Z1013" s="19" t="s">
        <v>4975</v>
      </c>
      <c r="AA1013" s="19" t="s">
        <v>1660</v>
      </c>
      <c r="AB1013" s="19" t="s">
        <v>4986</v>
      </c>
      <c r="AC1013" s="32">
        <v>0</v>
      </c>
      <c r="AD1013" s="32">
        <v>0</v>
      </c>
      <c r="AE1013" s="32">
        <v>18239070</v>
      </c>
      <c r="AF1013" s="32">
        <v>0</v>
      </c>
      <c r="AG1013" s="32">
        <v>0</v>
      </c>
      <c r="AH1013" s="32">
        <v>3039845</v>
      </c>
      <c r="AI1013" s="32">
        <v>0</v>
      </c>
      <c r="AJ1013" s="32">
        <v>3039845</v>
      </c>
      <c r="AK1013" s="32">
        <v>0</v>
      </c>
      <c r="AL1013" s="32">
        <v>3039845</v>
      </c>
      <c r="AM1013" s="32">
        <v>0</v>
      </c>
      <c r="AN1013" s="32">
        <v>3039845</v>
      </c>
      <c r="AO1013" s="32">
        <v>0</v>
      </c>
      <c r="AP1013" s="32">
        <v>3039845</v>
      </c>
      <c r="AQ1013" s="32">
        <v>0</v>
      </c>
      <c r="AR1013" s="32">
        <v>3039845</v>
      </c>
      <c r="AS1013" s="32">
        <v>0</v>
      </c>
      <c r="AT1013" s="32">
        <v>0</v>
      </c>
      <c r="AU1013" s="32">
        <v>0</v>
      </c>
      <c r="AV1013" s="32">
        <v>0</v>
      </c>
      <c r="AW1013" s="32">
        <v>0</v>
      </c>
      <c r="AX1013" s="32">
        <v>0</v>
      </c>
      <c r="AY1013" s="32">
        <v>0</v>
      </c>
      <c r="AZ1013" s="32">
        <v>0</v>
      </c>
      <c r="BA1013" s="30"/>
      <c r="BB1013" s="30"/>
      <c r="BC1013" s="30"/>
      <c r="BD1013" s="30"/>
      <c r="BE1013" s="10" t="str">
        <f t="shared" si="234"/>
        <v>OK</v>
      </c>
      <c r="BF1013" s="10" t="str">
        <f t="shared" si="235"/>
        <v>OK</v>
      </c>
      <c r="BG1013" s="4">
        <f t="shared" si="236"/>
        <v>0</v>
      </c>
      <c r="BH1013" s="11">
        <f t="shared" si="237"/>
        <v>18239070</v>
      </c>
      <c r="BI1013" s="11">
        <f t="shared" si="238"/>
        <v>18239070</v>
      </c>
      <c r="BJ1013" s="4">
        <f t="shared" si="239"/>
        <v>0</v>
      </c>
      <c r="BK1013" s="4">
        <f t="shared" si="240"/>
        <v>0</v>
      </c>
      <c r="BO1013" s="12"/>
      <c r="BT1013" s="36"/>
      <c r="BU1013" s="36"/>
      <c r="BV1013" s="36"/>
      <c r="BW1013" s="36"/>
      <c r="BX1013" s="36"/>
      <c r="BY1013" s="36"/>
      <c r="BZ1013" s="36"/>
      <c r="CA1013" s="36"/>
    </row>
    <row r="1014" spans="1:79" ht="114">
      <c r="A1014" s="38" t="s">
        <v>3801</v>
      </c>
      <c r="B1014" s="33" t="s">
        <v>4258</v>
      </c>
      <c r="C1014" s="27" t="s">
        <v>259</v>
      </c>
      <c r="D1014" s="27" t="s">
        <v>246</v>
      </c>
      <c r="E1014" s="18" t="s">
        <v>3862</v>
      </c>
      <c r="F1014" s="19" t="s">
        <v>3863</v>
      </c>
      <c r="G1014" s="19" t="s">
        <v>3864</v>
      </c>
      <c r="H1014" s="19" t="s">
        <v>3865</v>
      </c>
      <c r="I1014" s="19">
        <v>80111601</v>
      </c>
      <c r="J1014" s="63" t="s">
        <v>1327</v>
      </c>
      <c r="K1014" s="19" t="s">
        <v>1378</v>
      </c>
      <c r="L1014" s="19" t="s">
        <v>4773</v>
      </c>
      <c r="M1014" s="20" t="s">
        <v>265</v>
      </c>
      <c r="N1014" s="20" t="s">
        <v>265</v>
      </c>
      <c r="O1014" s="20" t="s">
        <v>265</v>
      </c>
      <c r="P1014" s="20">
        <v>7</v>
      </c>
      <c r="Q1014" s="20" t="s">
        <v>1390</v>
      </c>
      <c r="R1014" s="20" t="s">
        <v>1823</v>
      </c>
      <c r="S1014" s="21">
        <v>21278915</v>
      </c>
      <c r="T1014" s="21">
        <v>21278915</v>
      </c>
      <c r="U1014" s="20" t="s">
        <v>1404</v>
      </c>
      <c r="V1014" s="20" t="s">
        <v>1405</v>
      </c>
      <c r="W1014" s="19" t="s">
        <v>6044</v>
      </c>
      <c r="X1014" s="19" t="s">
        <v>1438</v>
      </c>
      <c r="Y1014" s="19" t="s">
        <v>1459</v>
      </c>
      <c r="Z1014" s="19" t="s">
        <v>4975</v>
      </c>
      <c r="AA1014" s="19" t="s">
        <v>1660</v>
      </c>
      <c r="AB1014" s="19" t="s">
        <v>4985</v>
      </c>
      <c r="AC1014" s="32">
        <v>0</v>
      </c>
      <c r="AD1014" s="32">
        <v>0</v>
      </c>
      <c r="AE1014" s="32">
        <v>21278915</v>
      </c>
      <c r="AF1014" s="32">
        <v>0</v>
      </c>
      <c r="AG1014" s="32">
        <v>0</v>
      </c>
      <c r="AH1014" s="32">
        <v>3039845</v>
      </c>
      <c r="AI1014" s="32">
        <v>0</v>
      </c>
      <c r="AJ1014" s="32">
        <v>3039845</v>
      </c>
      <c r="AK1014" s="32">
        <v>0</v>
      </c>
      <c r="AL1014" s="32">
        <v>3039845</v>
      </c>
      <c r="AM1014" s="32">
        <v>0</v>
      </c>
      <c r="AN1014" s="32">
        <v>3039845</v>
      </c>
      <c r="AO1014" s="32">
        <v>0</v>
      </c>
      <c r="AP1014" s="32">
        <v>3039845</v>
      </c>
      <c r="AQ1014" s="32">
        <v>0</v>
      </c>
      <c r="AR1014" s="32">
        <v>3039845</v>
      </c>
      <c r="AS1014" s="32">
        <v>0</v>
      </c>
      <c r="AT1014" s="32">
        <v>3039845</v>
      </c>
      <c r="AU1014" s="32">
        <v>0</v>
      </c>
      <c r="AV1014" s="32">
        <v>0</v>
      </c>
      <c r="AW1014" s="32">
        <v>0</v>
      </c>
      <c r="AX1014" s="32">
        <v>0</v>
      </c>
      <c r="AY1014" s="32">
        <v>0</v>
      </c>
      <c r="AZ1014" s="32">
        <v>0</v>
      </c>
      <c r="BA1014" s="30"/>
      <c r="BB1014" s="30"/>
      <c r="BC1014" s="30"/>
      <c r="BD1014" s="30"/>
      <c r="BE1014" s="10" t="str">
        <f t="shared" si="234"/>
        <v>OK</v>
      </c>
      <c r="BF1014" s="10" t="str">
        <f t="shared" si="235"/>
        <v>OK</v>
      </c>
      <c r="BG1014" s="4">
        <f t="shared" si="236"/>
        <v>0</v>
      </c>
      <c r="BH1014" s="11">
        <f t="shared" si="237"/>
        <v>21278915</v>
      </c>
      <c r="BI1014" s="11">
        <f t="shared" si="238"/>
        <v>21278915</v>
      </c>
      <c r="BJ1014" s="4">
        <f t="shared" si="239"/>
        <v>0</v>
      </c>
      <c r="BK1014" s="4">
        <f t="shared" si="240"/>
        <v>0</v>
      </c>
      <c r="BO1014" s="12"/>
      <c r="BT1014" s="36"/>
      <c r="BU1014" s="36"/>
      <c r="BV1014" s="36"/>
      <c r="BW1014" s="36"/>
      <c r="BX1014" s="36"/>
      <c r="BY1014" s="36"/>
      <c r="BZ1014" s="36"/>
      <c r="CA1014" s="36"/>
    </row>
    <row r="1015" spans="1:79" ht="114">
      <c r="A1015" s="38" t="s">
        <v>3801</v>
      </c>
      <c r="B1015" s="33" t="s">
        <v>4257</v>
      </c>
      <c r="C1015" s="27" t="s">
        <v>259</v>
      </c>
      <c r="D1015" s="27" t="s">
        <v>246</v>
      </c>
      <c r="E1015" s="18" t="s">
        <v>3862</v>
      </c>
      <c r="F1015" s="19" t="s">
        <v>3863</v>
      </c>
      <c r="G1015" s="19" t="s">
        <v>3864</v>
      </c>
      <c r="H1015" s="19" t="s">
        <v>3865</v>
      </c>
      <c r="I1015" s="19">
        <v>80111601</v>
      </c>
      <c r="J1015" s="63" t="s">
        <v>1327</v>
      </c>
      <c r="K1015" s="19" t="s">
        <v>1378</v>
      </c>
      <c r="L1015" s="19" t="s">
        <v>4772</v>
      </c>
      <c r="M1015" s="20" t="s">
        <v>265</v>
      </c>
      <c r="N1015" s="20" t="s">
        <v>265</v>
      </c>
      <c r="O1015" s="20" t="s">
        <v>265</v>
      </c>
      <c r="P1015" s="20">
        <v>4</v>
      </c>
      <c r="Q1015" s="20" t="s">
        <v>1390</v>
      </c>
      <c r="R1015" s="20" t="s">
        <v>1823</v>
      </c>
      <c r="S1015" s="21">
        <v>12159380</v>
      </c>
      <c r="T1015" s="21">
        <v>12159380</v>
      </c>
      <c r="U1015" s="20" t="s">
        <v>1404</v>
      </c>
      <c r="V1015" s="20" t="s">
        <v>1405</v>
      </c>
      <c r="W1015" s="19" t="s">
        <v>6044</v>
      </c>
      <c r="X1015" s="19" t="s">
        <v>1438</v>
      </c>
      <c r="Y1015" s="19" t="s">
        <v>1459</v>
      </c>
      <c r="Z1015" s="19" t="s">
        <v>4975</v>
      </c>
      <c r="AA1015" s="19" t="s">
        <v>1660</v>
      </c>
      <c r="AB1015" s="19" t="s">
        <v>4983</v>
      </c>
      <c r="AC1015" s="32">
        <v>0</v>
      </c>
      <c r="AD1015" s="32">
        <v>0</v>
      </c>
      <c r="AE1015" s="32">
        <v>12159380</v>
      </c>
      <c r="AF1015" s="32">
        <v>0</v>
      </c>
      <c r="AG1015" s="32">
        <v>0</v>
      </c>
      <c r="AH1015" s="32">
        <v>3039845</v>
      </c>
      <c r="AI1015" s="32">
        <v>0</v>
      </c>
      <c r="AJ1015" s="32">
        <v>3039845</v>
      </c>
      <c r="AK1015" s="32">
        <v>0</v>
      </c>
      <c r="AL1015" s="32">
        <v>3039845</v>
      </c>
      <c r="AM1015" s="32">
        <v>0</v>
      </c>
      <c r="AN1015" s="32">
        <v>3039845</v>
      </c>
      <c r="AO1015" s="32">
        <v>0</v>
      </c>
      <c r="AP1015" s="32">
        <v>0</v>
      </c>
      <c r="AQ1015" s="32">
        <v>0</v>
      </c>
      <c r="AR1015" s="32">
        <v>0</v>
      </c>
      <c r="AS1015" s="32">
        <v>0</v>
      </c>
      <c r="AT1015" s="32">
        <v>0</v>
      </c>
      <c r="AU1015" s="32">
        <v>0</v>
      </c>
      <c r="AV1015" s="32">
        <v>0</v>
      </c>
      <c r="AW1015" s="32">
        <v>0</v>
      </c>
      <c r="AX1015" s="32">
        <v>0</v>
      </c>
      <c r="AY1015" s="32">
        <v>0</v>
      </c>
      <c r="AZ1015" s="32">
        <v>0</v>
      </c>
      <c r="BA1015" s="30"/>
      <c r="BB1015" s="30"/>
      <c r="BC1015" s="30"/>
      <c r="BD1015" s="30"/>
      <c r="BE1015" s="10" t="str">
        <f t="shared" si="234"/>
        <v>OK</v>
      </c>
      <c r="BF1015" s="10" t="str">
        <f t="shared" si="235"/>
        <v>OK</v>
      </c>
      <c r="BG1015" s="4">
        <f t="shared" si="236"/>
        <v>0</v>
      </c>
      <c r="BH1015" s="11">
        <f t="shared" si="237"/>
        <v>12159380</v>
      </c>
      <c r="BI1015" s="11">
        <f t="shared" si="238"/>
        <v>12159380</v>
      </c>
      <c r="BJ1015" s="4">
        <f t="shared" si="239"/>
        <v>0</v>
      </c>
      <c r="BK1015" s="4">
        <f t="shared" si="240"/>
        <v>0</v>
      </c>
      <c r="BO1015" s="12"/>
      <c r="BT1015" s="36"/>
      <c r="BU1015" s="36"/>
      <c r="BV1015" s="36"/>
      <c r="BW1015" s="36"/>
      <c r="BX1015" s="36"/>
      <c r="BY1015" s="36"/>
      <c r="BZ1015" s="36"/>
      <c r="CA1015" s="36"/>
    </row>
    <row r="1016" spans="1:79" ht="114">
      <c r="A1016" s="38" t="s">
        <v>3801</v>
      </c>
      <c r="B1016" s="33" t="s">
        <v>4256</v>
      </c>
      <c r="C1016" s="27" t="s">
        <v>259</v>
      </c>
      <c r="D1016" s="27" t="s">
        <v>246</v>
      </c>
      <c r="E1016" s="18" t="s">
        <v>3862</v>
      </c>
      <c r="F1016" s="19" t="s">
        <v>3863</v>
      </c>
      <c r="G1016" s="19" t="s">
        <v>3864</v>
      </c>
      <c r="H1016" s="19" t="s">
        <v>3865</v>
      </c>
      <c r="I1016" s="19">
        <v>80111601</v>
      </c>
      <c r="J1016" s="63" t="s">
        <v>1327</v>
      </c>
      <c r="K1016" s="19" t="s">
        <v>1350</v>
      </c>
      <c r="L1016" s="19" t="s">
        <v>4771</v>
      </c>
      <c r="M1016" s="20" t="s">
        <v>265</v>
      </c>
      <c r="N1016" s="20" t="s">
        <v>265</v>
      </c>
      <c r="O1016" s="20" t="s">
        <v>265</v>
      </c>
      <c r="P1016" s="20">
        <v>6</v>
      </c>
      <c r="Q1016" s="20" t="s">
        <v>1390</v>
      </c>
      <c r="R1016" s="20" t="s">
        <v>1823</v>
      </c>
      <c r="S1016" s="21">
        <v>24608748</v>
      </c>
      <c r="T1016" s="21">
        <v>24608748</v>
      </c>
      <c r="U1016" s="20" t="s">
        <v>1404</v>
      </c>
      <c r="V1016" s="20" t="s">
        <v>1405</v>
      </c>
      <c r="W1016" s="19" t="s">
        <v>6044</v>
      </c>
      <c r="X1016" s="19" t="s">
        <v>1438</v>
      </c>
      <c r="Y1016" s="19" t="s">
        <v>1459</v>
      </c>
      <c r="Z1016" s="19" t="s">
        <v>4961</v>
      </c>
      <c r="AA1016" s="19" t="s">
        <v>1660</v>
      </c>
      <c r="AB1016" s="19" t="s">
        <v>4986</v>
      </c>
      <c r="AC1016" s="32">
        <v>0</v>
      </c>
      <c r="AD1016" s="32">
        <v>0</v>
      </c>
      <c r="AE1016" s="32">
        <v>24608748</v>
      </c>
      <c r="AF1016" s="32">
        <v>0</v>
      </c>
      <c r="AG1016" s="32">
        <v>0</v>
      </c>
      <c r="AH1016" s="32">
        <v>4101458</v>
      </c>
      <c r="AI1016" s="32">
        <v>0</v>
      </c>
      <c r="AJ1016" s="32">
        <v>4101458</v>
      </c>
      <c r="AK1016" s="32">
        <v>0</v>
      </c>
      <c r="AL1016" s="32">
        <v>4101458</v>
      </c>
      <c r="AM1016" s="32">
        <v>0</v>
      </c>
      <c r="AN1016" s="32">
        <v>4101458</v>
      </c>
      <c r="AO1016" s="32">
        <v>0</v>
      </c>
      <c r="AP1016" s="32">
        <v>4101458</v>
      </c>
      <c r="AQ1016" s="32">
        <v>0</v>
      </c>
      <c r="AR1016" s="32">
        <v>4101458</v>
      </c>
      <c r="AS1016" s="32">
        <v>0</v>
      </c>
      <c r="AT1016" s="32">
        <v>0</v>
      </c>
      <c r="AU1016" s="32">
        <v>0</v>
      </c>
      <c r="AV1016" s="32">
        <v>0</v>
      </c>
      <c r="AW1016" s="32">
        <v>0</v>
      </c>
      <c r="AX1016" s="32">
        <v>0</v>
      </c>
      <c r="AY1016" s="32">
        <v>0</v>
      </c>
      <c r="AZ1016" s="32">
        <v>0</v>
      </c>
      <c r="BA1016" s="30"/>
      <c r="BB1016" s="30"/>
      <c r="BC1016" s="30"/>
      <c r="BD1016" s="30"/>
      <c r="BE1016" s="10" t="str">
        <f t="shared" si="234"/>
        <v>OK</v>
      </c>
      <c r="BF1016" s="10" t="str">
        <f t="shared" si="235"/>
        <v>OK</v>
      </c>
      <c r="BG1016" s="4">
        <f t="shared" si="236"/>
        <v>0</v>
      </c>
      <c r="BH1016" s="11">
        <f t="shared" si="237"/>
        <v>24608748</v>
      </c>
      <c r="BI1016" s="11">
        <f t="shared" si="238"/>
        <v>24608748</v>
      </c>
      <c r="BJ1016" s="4">
        <f t="shared" si="239"/>
        <v>0</v>
      </c>
      <c r="BK1016" s="4">
        <f t="shared" si="240"/>
        <v>0</v>
      </c>
      <c r="BO1016" s="12"/>
      <c r="BT1016" s="36"/>
      <c r="BU1016" s="36"/>
      <c r="BV1016" s="36"/>
      <c r="BW1016" s="36"/>
      <c r="BX1016" s="36"/>
      <c r="BY1016" s="36"/>
      <c r="BZ1016" s="36"/>
      <c r="CA1016" s="36"/>
    </row>
    <row r="1017" spans="1:79" ht="114">
      <c r="A1017" s="38" t="s">
        <v>3801</v>
      </c>
      <c r="B1017" s="33" t="s">
        <v>4255</v>
      </c>
      <c r="C1017" s="27" t="s">
        <v>259</v>
      </c>
      <c r="D1017" s="27" t="s">
        <v>246</v>
      </c>
      <c r="E1017" s="18" t="s">
        <v>3862</v>
      </c>
      <c r="F1017" s="19" t="s">
        <v>3863</v>
      </c>
      <c r="G1017" s="19" t="s">
        <v>3864</v>
      </c>
      <c r="H1017" s="19" t="s">
        <v>3865</v>
      </c>
      <c r="I1017" s="19">
        <v>80111601</v>
      </c>
      <c r="J1017" s="63" t="s">
        <v>1327</v>
      </c>
      <c r="K1017" s="19" t="s">
        <v>1350</v>
      </c>
      <c r="L1017" s="19" t="s">
        <v>4770</v>
      </c>
      <c r="M1017" s="20" t="s">
        <v>265</v>
      </c>
      <c r="N1017" s="20" t="s">
        <v>265</v>
      </c>
      <c r="O1017" s="20" t="s">
        <v>265</v>
      </c>
      <c r="P1017" s="20">
        <v>7</v>
      </c>
      <c r="Q1017" s="20" t="s">
        <v>1390</v>
      </c>
      <c r="R1017" s="20" t="s">
        <v>1823</v>
      </c>
      <c r="S1017" s="21">
        <v>28710206</v>
      </c>
      <c r="T1017" s="21">
        <v>28710206</v>
      </c>
      <c r="U1017" s="20" t="s">
        <v>1404</v>
      </c>
      <c r="V1017" s="20" t="s">
        <v>1405</v>
      </c>
      <c r="W1017" s="19" t="s">
        <v>6044</v>
      </c>
      <c r="X1017" s="19" t="s">
        <v>1438</v>
      </c>
      <c r="Y1017" s="19" t="s">
        <v>1459</v>
      </c>
      <c r="Z1017" s="19" t="s">
        <v>4961</v>
      </c>
      <c r="AA1017" s="19" t="s">
        <v>1660</v>
      </c>
      <c r="AB1017" s="19" t="s">
        <v>4985</v>
      </c>
      <c r="AC1017" s="32">
        <v>0</v>
      </c>
      <c r="AD1017" s="32">
        <v>0</v>
      </c>
      <c r="AE1017" s="32">
        <v>28710206</v>
      </c>
      <c r="AF1017" s="32">
        <v>0</v>
      </c>
      <c r="AG1017" s="32">
        <v>0</v>
      </c>
      <c r="AH1017" s="32">
        <v>4101458</v>
      </c>
      <c r="AI1017" s="32">
        <v>0</v>
      </c>
      <c r="AJ1017" s="32">
        <v>4101458</v>
      </c>
      <c r="AK1017" s="32">
        <v>0</v>
      </c>
      <c r="AL1017" s="32">
        <v>4101458</v>
      </c>
      <c r="AM1017" s="32">
        <v>0</v>
      </c>
      <c r="AN1017" s="32">
        <v>4101458</v>
      </c>
      <c r="AO1017" s="32">
        <v>0</v>
      </c>
      <c r="AP1017" s="32">
        <v>4101458</v>
      </c>
      <c r="AQ1017" s="32">
        <v>0</v>
      </c>
      <c r="AR1017" s="32">
        <v>4101458</v>
      </c>
      <c r="AS1017" s="32">
        <v>0</v>
      </c>
      <c r="AT1017" s="32">
        <v>4101458</v>
      </c>
      <c r="AU1017" s="32">
        <v>0</v>
      </c>
      <c r="AV1017" s="32">
        <v>0</v>
      </c>
      <c r="AW1017" s="32">
        <v>0</v>
      </c>
      <c r="AX1017" s="32">
        <v>0</v>
      </c>
      <c r="AY1017" s="32">
        <v>0</v>
      </c>
      <c r="AZ1017" s="32">
        <v>0</v>
      </c>
      <c r="BA1017" s="30"/>
      <c r="BB1017" s="30"/>
      <c r="BC1017" s="30"/>
      <c r="BD1017" s="30"/>
      <c r="BE1017" s="10" t="str">
        <f t="shared" si="234"/>
        <v>OK</v>
      </c>
      <c r="BF1017" s="10" t="str">
        <f t="shared" si="235"/>
        <v>OK</v>
      </c>
      <c r="BG1017" s="4">
        <f t="shared" si="236"/>
        <v>0</v>
      </c>
      <c r="BH1017" s="11">
        <f t="shared" si="237"/>
        <v>28710206</v>
      </c>
      <c r="BI1017" s="11">
        <f t="shared" si="238"/>
        <v>28710206</v>
      </c>
      <c r="BJ1017" s="4">
        <f t="shared" si="239"/>
        <v>0</v>
      </c>
      <c r="BK1017" s="4">
        <f t="shared" si="240"/>
        <v>0</v>
      </c>
      <c r="BO1017" s="12"/>
      <c r="BT1017" s="36"/>
      <c r="BU1017" s="36"/>
      <c r="BV1017" s="36"/>
      <c r="BW1017" s="36"/>
      <c r="BX1017" s="36"/>
      <c r="BY1017" s="36"/>
      <c r="BZ1017" s="36"/>
      <c r="CA1017" s="36"/>
    </row>
    <row r="1018" spans="1:79" ht="114">
      <c r="A1018" s="38" t="s">
        <v>3801</v>
      </c>
      <c r="B1018" s="33" t="s">
        <v>4254</v>
      </c>
      <c r="C1018" s="27" t="s">
        <v>259</v>
      </c>
      <c r="D1018" s="27" t="s">
        <v>246</v>
      </c>
      <c r="E1018" s="18" t="s">
        <v>3862</v>
      </c>
      <c r="F1018" s="19" t="s">
        <v>3863</v>
      </c>
      <c r="G1018" s="19" t="s">
        <v>3864</v>
      </c>
      <c r="H1018" s="19" t="s">
        <v>3865</v>
      </c>
      <c r="I1018" s="19">
        <v>80111601</v>
      </c>
      <c r="J1018" s="63" t="s">
        <v>1327</v>
      </c>
      <c r="K1018" s="19" t="s">
        <v>1350</v>
      </c>
      <c r="L1018" s="19" t="s">
        <v>4769</v>
      </c>
      <c r="M1018" s="20" t="s">
        <v>265</v>
      </c>
      <c r="N1018" s="20" t="s">
        <v>265</v>
      </c>
      <c r="O1018" s="20" t="s">
        <v>265</v>
      </c>
      <c r="P1018" s="20">
        <v>7</v>
      </c>
      <c r="Q1018" s="20" t="s">
        <v>1390</v>
      </c>
      <c r="R1018" s="20" t="s">
        <v>1823</v>
      </c>
      <c r="S1018" s="21">
        <v>28710206</v>
      </c>
      <c r="T1018" s="21">
        <v>28710206</v>
      </c>
      <c r="U1018" s="20" t="s">
        <v>1404</v>
      </c>
      <c r="V1018" s="20" t="s">
        <v>1405</v>
      </c>
      <c r="W1018" s="19" t="s">
        <v>6044</v>
      </c>
      <c r="X1018" s="19" t="s">
        <v>1438</v>
      </c>
      <c r="Y1018" s="19" t="s">
        <v>1459</v>
      </c>
      <c r="Z1018" s="19" t="s">
        <v>4961</v>
      </c>
      <c r="AA1018" s="19" t="s">
        <v>1660</v>
      </c>
      <c r="AB1018" s="19" t="s">
        <v>4984</v>
      </c>
      <c r="AC1018" s="32">
        <v>0</v>
      </c>
      <c r="AD1018" s="32">
        <v>0</v>
      </c>
      <c r="AE1018" s="32">
        <v>28710206</v>
      </c>
      <c r="AF1018" s="32">
        <v>0</v>
      </c>
      <c r="AG1018" s="32">
        <v>0</v>
      </c>
      <c r="AH1018" s="32">
        <v>4101458</v>
      </c>
      <c r="AI1018" s="32">
        <v>0</v>
      </c>
      <c r="AJ1018" s="32">
        <v>4101458</v>
      </c>
      <c r="AK1018" s="32">
        <v>0</v>
      </c>
      <c r="AL1018" s="32">
        <v>4101458</v>
      </c>
      <c r="AM1018" s="32">
        <v>0</v>
      </c>
      <c r="AN1018" s="32">
        <v>4101458</v>
      </c>
      <c r="AO1018" s="32">
        <v>0</v>
      </c>
      <c r="AP1018" s="32">
        <v>4101458</v>
      </c>
      <c r="AQ1018" s="32">
        <v>0</v>
      </c>
      <c r="AR1018" s="32">
        <v>4101458</v>
      </c>
      <c r="AS1018" s="32">
        <v>0</v>
      </c>
      <c r="AT1018" s="32">
        <v>4101458</v>
      </c>
      <c r="AU1018" s="32">
        <v>0</v>
      </c>
      <c r="AV1018" s="32">
        <v>0</v>
      </c>
      <c r="AW1018" s="32">
        <v>0</v>
      </c>
      <c r="AX1018" s="32">
        <v>0</v>
      </c>
      <c r="AY1018" s="32">
        <v>0</v>
      </c>
      <c r="AZ1018" s="32">
        <v>0</v>
      </c>
      <c r="BA1018" s="30"/>
      <c r="BB1018" s="30"/>
      <c r="BC1018" s="30"/>
      <c r="BD1018" s="30"/>
      <c r="BE1018" s="10" t="str">
        <f t="shared" si="234"/>
        <v>OK</v>
      </c>
      <c r="BF1018" s="10" t="str">
        <f t="shared" si="235"/>
        <v>OK</v>
      </c>
      <c r="BG1018" s="4">
        <f t="shared" si="236"/>
        <v>0</v>
      </c>
      <c r="BH1018" s="11">
        <f t="shared" si="237"/>
        <v>28710206</v>
      </c>
      <c r="BI1018" s="11">
        <f t="shared" si="238"/>
        <v>28710206</v>
      </c>
      <c r="BJ1018" s="4">
        <f t="shared" si="239"/>
        <v>0</v>
      </c>
      <c r="BK1018" s="4">
        <f t="shared" si="240"/>
        <v>0</v>
      </c>
      <c r="BO1018" s="12"/>
      <c r="BT1018" s="36"/>
      <c r="BU1018" s="36"/>
      <c r="BV1018" s="36"/>
      <c r="BW1018" s="36"/>
      <c r="BX1018" s="36"/>
      <c r="BY1018" s="36"/>
      <c r="BZ1018" s="36"/>
      <c r="CA1018" s="36"/>
    </row>
    <row r="1019" spans="1:79" ht="114">
      <c r="A1019" s="38" t="s">
        <v>3801</v>
      </c>
      <c r="B1019" s="33" t="s">
        <v>4253</v>
      </c>
      <c r="C1019" s="27" t="s">
        <v>259</v>
      </c>
      <c r="D1019" s="27" t="s">
        <v>246</v>
      </c>
      <c r="E1019" s="18" t="s">
        <v>3862</v>
      </c>
      <c r="F1019" s="19" t="s">
        <v>3863</v>
      </c>
      <c r="G1019" s="19" t="s">
        <v>3864</v>
      </c>
      <c r="H1019" s="19" t="s">
        <v>3865</v>
      </c>
      <c r="I1019" s="19">
        <v>80111601</v>
      </c>
      <c r="J1019" s="63" t="s">
        <v>1327</v>
      </c>
      <c r="K1019" s="19" t="s">
        <v>1350</v>
      </c>
      <c r="L1019" s="19" t="s">
        <v>4768</v>
      </c>
      <c r="M1019" s="20" t="s">
        <v>265</v>
      </c>
      <c r="N1019" s="20" t="s">
        <v>265</v>
      </c>
      <c r="O1019" s="20" t="s">
        <v>265</v>
      </c>
      <c r="P1019" s="20">
        <v>7</v>
      </c>
      <c r="Q1019" s="20" t="s">
        <v>1390</v>
      </c>
      <c r="R1019" s="20" t="s">
        <v>1823</v>
      </c>
      <c r="S1019" s="21">
        <v>28710206</v>
      </c>
      <c r="T1019" s="21">
        <v>28710206</v>
      </c>
      <c r="U1019" s="20" t="s">
        <v>1404</v>
      </c>
      <c r="V1019" s="20" t="s">
        <v>1405</v>
      </c>
      <c r="W1019" s="19" t="s">
        <v>6044</v>
      </c>
      <c r="X1019" s="19" t="s">
        <v>1438</v>
      </c>
      <c r="Y1019" s="19" t="s">
        <v>1459</v>
      </c>
      <c r="Z1019" s="19" t="s">
        <v>4961</v>
      </c>
      <c r="AA1019" s="19" t="s">
        <v>1660</v>
      </c>
      <c r="AB1019" s="19" t="s">
        <v>4984</v>
      </c>
      <c r="AC1019" s="32">
        <v>0</v>
      </c>
      <c r="AD1019" s="32">
        <v>0</v>
      </c>
      <c r="AE1019" s="32">
        <v>28710206</v>
      </c>
      <c r="AF1019" s="32">
        <v>0</v>
      </c>
      <c r="AG1019" s="32">
        <v>0</v>
      </c>
      <c r="AH1019" s="32">
        <v>4101458</v>
      </c>
      <c r="AI1019" s="32">
        <v>0</v>
      </c>
      <c r="AJ1019" s="32">
        <v>4101458</v>
      </c>
      <c r="AK1019" s="32">
        <v>0</v>
      </c>
      <c r="AL1019" s="32">
        <v>4101458</v>
      </c>
      <c r="AM1019" s="32">
        <v>0</v>
      </c>
      <c r="AN1019" s="32">
        <v>4101458</v>
      </c>
      <c r="AO1019" s="32">
        <v>0</v>
      </c>
      <c r="AP1019" s="32">
        <v>4101458</v>
      </c>
      <c r="AQ1019" s="32">
        <v>0</v>
      </c>
      <c r="AR1019" s="32">
        <v>4101458</v>
      </c>
      <c r="AS1019" s="32">
        <v>0</v>
      </c>
      <c r="AT1019" s="32">
        <v>4101458</v>
      </c>
      <c r="AU1019" s="32">
        <v>0</v>
      </c>
      <c r="AV1019" s="32">
        <v>0</v>
      </c>
      <c r="AW1019" s="32">
        <v>0</v>
      </c>
      <c r="AX1019" s="32">
        <v>0</v>
      </c>
      <c r="AY1019" s="32">
        <v>0</v>
      </c>
      <c r="AZ1019" s="32">
        <v>0</v>
      </c>
      <c r="BA1019" s="30"/>
      <c r="BB1019" s="30"/>
      <c r="BC1019" s="30"/>
      <c r="BD1019" s="30"/>
      <c r="BE1019" s="10" t="str">
        <f t="shared" si="234"/>
        <v>OK</v>
      </c>
      <c r="BF1019" s="10" t="str">
        <f t="shared" si="235"/>
        <v>OK</v>
      </c>
      <c r="BG1019" s="4">
        <f t="shared" si="236"/>
        <v>0</v>
      </c>
      <c r="BH1019" s="11">
        <f t="shared" si="237"/>
        <v>28710206</v>
      </c>
      <c r="BI1019" s="11">
        <f t="shared" si="238"/>
        <v>28710206</v>
      </c>
      <c r="BJ1019" s="4">
        <f t="shared" si="239"/>
        <v>0</v>
      </c>
      <c r="BK1019" s="4">
        <f t="shared" si="240"/>
        <v>0</v>
      </c>
      <c r="BO1019" s="12"/>
      <c r="BT1019" s="36"/>
      <c r="BU1019" s="36"/>
      <c r="BV1019" s="36"/>
      <c r="BW1019" s="36"/>
      <c r="BX1019" s="36"/>
      <c r="BY1019" s="36"/>
      <c r="BZ1019" s="36"/>
      <c r="CA1019" s="36"/>
    </row>
    <row r="1020" spans="1:79" ht="114">
      <c r="A1020" s="38" t="s">
        <v>3801</v>
      </c>
      <c r="B1020" s="33" t="s">
        <v>4252</v>
      </c>
      <c r="C1020" s="27" t="s">
        <v>259</v>
      </c>
      <c r="D1020" s="27" t="s">
        <v>246</v>
      </c>
      <c r="E1020" s="18" t="s">
        <v>3862</v>
      </c>
      <c r="F1020" s="19" t="s">
        <v>3863</v>
      </c>
      <c r="G1020" s="19" t="s">
        <v>3864</v>
      </c>
      <c r="H1020" s="19" t="s">
        <v>3865</v>
      </c>
      <c r="I1020" s="19">
        <v>80111601</v>
      </c>
      <c r="J1020" s="63" t="s">
        <v>1327</v>
      </c>
      <c r="K1020" s="19" t="s">
        <v>1350</v>
      </c>
      <c r="L1020" s="19" t="s">
        <v>4767</v>
      </c>
      <c r="M1020" s="20" t="s">
        <v>265</v>
      </c>
      <c r="N1020" s="20" t="s">
        <v>265</v>
      </c>
      <c r="O1020" s="20" t="s">
        <v>265</v>
      </c>
      <c r="P1020" s="20">
        <v>4</v>
      </c>
      <c r="Q1020" s="20" t="s">
        <v>1390</v>
      </c>
      <c r="R1020" s="20" t="s">
        <v>1823</v>
      </c>
      <c r="S1020" s="21">
        <v>16405832</v>
      </c>
      <c r="T1020" s="21">
        <v>16405832</v>
      </c>
      <c r="U1020" s="20" t="s">
        <v>1404</v>
      </c>
      <c r="V1020" s="20" t="s">
        <v>1405</v>
      </c>
      <c r="W1020" s="19" t="s">
        <v>6044</v>
      </c>
      <c r="X1020" s="19" t="s">
        <v>1438</v>
      </c>
      <c r="Y1020" s="19" t="s">
        <v>1459</v>
      </c>
      <c r="Z1020" s="19" t="s">
        <v>4961</v>
      </c>
      <c r="AA1020" s="19" t="s">
        <v>1660</v>
      </c>
      <c r="AB1020" s="19" t="s">
        <v>4983</v>
      </c>
      <c r="AC1020" s="32">
        <v>0</v>
      </c>
      <c r="AD1020" s="32">
        <v>0</v>
      </c>
      <c r="AE1020" s="32">
        <v>16405832</v>
      </c>
      <c r="AF1020" s="32">
        <v>0</v>
      </c>
      <c r="AG1020" s="32">
        <v>0</v>
      </c>
      <c r="AH1020" s="32">
        <v>4101458</v>
      </c>
      <c r="AI1020" s="32">
        <v>0</v>
      </c>
      <c r="AJ1020" s="32">
        <v>4101458</v>
      </c>
      <c r="AK1020" s="32">
        <v>0</v>
      </c>
      <c r="AL1020" s="32">
        <v>4101458</v>
      </c>
      <c r="AM1020" s="32">
        <v>0</v>
      </c>
      <c r="AN1020" s="32">
        <v>4101458</v>
      </c>
      <c r="AO1020" s="32">
        <v>0</v>
      </c>
      <c r="AP1020" s="32">
        <v>0</v>
      </c>
      <c r="AQ1020" s="32">
        <v>0</v>
      </c>
      <c r="AR1020" s="32">
        <v>0</v>
      </c>
      <c r="AS1020" s="32">
        <v>0</v>
      </c>
      <c r="AT1020" s="32">
        <v>0</v>
      </c>
      <c r="AU1020" s="32">
        <v>0</v>
      </c>
      <c r="AV1020" s="32">
        <v>0</v>
      </c>
      <c r="AW1020" s="32">
        <v>0</v>
      </c>
      <c r="AX1020" s="32">
        <v>0</v>
      </c>
      <c r="AY1020" s="32">
        <v>0</v>
      </c>
      <c r="AZ1020" s="32">
        <v>0</v>
      </c>
      <c r="BA1020" s="30"/>
      <c r="BB1020" s="30"/>
      <c r="BC1020" s="30"/>
      <c r="BD1020" s="30"/>
      <c r="BE1020" s="10" t="str">
        <f t="shared" si="234"/>
        <v>OK</v>
      </c>
      <c r="BF1020" s="10" t="str">
        <f t="shared" si="235"/>
        <v>OK</v>
      </c>
      <c r="BG1020" s="4">
        <f t="shared" si="236"/>
        <v>0</v>
      </c>
      <c r="BH1020" s="11">
        <f t="shared" si="237"/>
        <v>16405832</v>
      </c>
      <c r="BI1020" s="11">
        <f t="shared" si="238"/>
        <v>16405832</v>
      </c>
      <c r="BJ1020" s="4">
        <f t="shared" si="239"/>
        <v>0</v>
      </c>
      <c r="BK1020" s="4">
        <f t="shared" si="240"/>
        <v>0</v>
      </c>
      <c r="BO1020" s="12"/>
      <c r="BT1020" s="36"/>
      <c r="BU1020" s="36"/>
      <c r="BV1020" s="36"/>
      <c r="BW1020" s="36"/>
      <c r="BX1020" s="36"/>
      <c r="BY1020" s="36"/>
      <c r="BZ1020" s="36"/>
      <c r="CA1020" s="36"/>
    </row>
    <row r="1021" spans="1:79" ht="99.75">
      <c r="A1021" s="38" t="s">
        <v>3801</v>
      </c>
      <c r="B1021" s="33" t="s">
        <v>4251</v>
      </c>
      <c r="C1021" s="27" t="s">
        <v>259</v>
      </c>
      <c r="D1021" s="27" t="s">
        <v>246</v>
      </c>
      <c r="E1021" s="18" t="s">
        <v>3862</v>
      </c>
      <c r="F1021" s="19" t="s">
        <v>3863</v>
      </c>
      <c r="G1021" s="19" t="s">
        <v>3864</v>
      </c>
      <c r="H1021" s="19" t="s">
        <v>3865</v>
      </c>
      <c r="I1021" s="19">
        <v>80111601</v>
      </c>
      <c r="J1021" s="63" t="s">
        <v>1327</v>
      </c>
      <c r="K1021" s="19" t="s">
        <v>1334</v>
      </c>
      <c r="L1021" s="19" t="s">
        <v>4766</v>
      </c>
      <c r="M1021" s="20" t="s">
        <v>265</v>
      </c>
      <c r="N1021" s="20" t="s">
        <v>265</v>
      </c>
      <c r="O1021" s="20" t="s">
        <v>265</v>
      </c>
      <c r="P1021" s="20">
        <v>6</v>
      </c>
      <c r="Q1021" s="20" t="s">
        <v>1390</v>
      </c>
      <c r="R1021" s="20" t="s">
        <v>1823</v>
      </c>
      <c r="S1021" s="21">
        <v>17200320</v>
      </c>
      <c r="T1021" s="21">
        <v>17200320</v>
      </c>
      <c r="U1021" s="20" t="s">
        <v>1404</v>
      </c>
      <c r="V1021" s="20" t="s">
        <v>1405</v>
      </c>
      <c r="W1021" s="19" t="s">
        <v>6044</v>
      </c>
      <c r="X1021" s="19" t="s">
        <v>1438</v>
      </c>
      <c r="Y1021" s="19" t="s">
        <v>1459</v>
      </c>
      <c r="Z1021" s="19" t="s">
        <v>4969</v>
      </c>
      <c r="AA1021" s="19" t="s">
        <v>1660</v>
      </c>
      <c r="AB1021" s="19" t="s">
        <v>4986</v>
      </c>
      <c r="AC1021" s="32">
        <v>0</v>
      </c>
      <c r="AD1021" s="32">
        <v>0</v>
      </c>
      <c r="AE1021" s="32">
        <v>17200320</v>
      </c>
      <c r="AF1021" s="32">
        <v>0</v>
      </c>
      <c r="AG1021" s="32">
        <v>0</v>
      </c>
      <c r="AH1021" s="32">
        <v>2866720</v>
      </c>
      <c r="AI1021" s="32">
        <v>0</v>
      </c>
      <c r="AJ1021" s="32">
        <v>2866720</v>
      </c>
      <c r="AK1021" s="32">
        <v>0</v>
      </c>
      <c r="AL1021" s="32">
        <v>2866720</v>
      </c>
      <c r="AM1021" s="32">
        <v>0</v>
      </c>
      <c r="AN1021" s="32">
        <v>2866720</v>
      </c>
      <c r="AO1021" s="32">
        <v>0</v>
      </c>
      <c r="AP1021" s="32">
        <v>2866720</v>
      </c>
      <c r="AQ1021" s="32">
        <v>0</v>
      </c>
      <c r="AR1021" s="32">
        <v>2866720</v>
      </c>
      <c r="AS1021" s="32">
        <v>0</v>
      </c>
      <c r="AT1021" s="32">
        <v>0</v>
      </c>
      <c r="AU1021" s="32">
        <v>0</v>
      </c>
      <c r="AV1021" s="32">
        <v>0</v>
      </c>
      <c r="AW1021" s="32">
        <v>0</v>
      </c>
      <c r="AX1021" s="32">
        <v>0</v>
      </c>
      <c r="AY1021" s="32">
        <v>0</v>
      </c>
      <c r="AZ1021" s="32">
        <v>0</v>
      </c>
      <c r="BA1021" s="30"/>
      <c r="BB1021" s="30"/>
      <c r="BC1021" s="30"/>
      <c r="BD1021" s="30"/>
      <c r="BE1021" s="10" t="str">
        <f t="shared" si="234"/>
        <v>OK</v>
      </c>
      <c r="BF1021" s="10" t="str">
        <f t="shared" si="235"/>
        <v>OK</v>
      </c>
      <c r="BG1021" s="4">
        <f t="shared" si="236"/>
        <v>0</v>
      </c>
      <c r="BH1021" s="11">
        <f t="shared" si="237"/>
        <v>17200320</v>
      </c>
      <c r="BI1021" s="11">
        <f t="shared" si="238"/>
        <v>17200320</v>
      </c>
      <c r="BJ1021" s="4">
        <f t="shared" si="239"/>
        <v>0</v>
      </c>
      <c r="BK1021" s="4">
        <f t="shared" si="240"/>
        <v>0</v>
      </c>
      <c r="BO1021" s="12"/>
      <c r="BT1021" s="36"/>
      <c r="BU1021" s="36"/>
      <c r="BV1021" s="36"/>
      <c r="BW1021" s="36"/>
      <c r="BX1021" s="36"/>
      <c r="BY1021" s="36"/>
      <c r="BZ1021" s="36"/>
      <c r="CA1021" s="36"/>
    </row>
    <row r="1022" spans="1:79" ht="99.75">
      <c r="A1022" s="38" t="s">
        <v>3801</v>
      </c>
      <c r="B1022" s="33" t="s">
        <v>4250</v>
      </c>
      <c r="C1022" s="27" t="s">
        <v>259</v>
      </c>
      <c r="D1022" s="27" t="s">
        <v>246</v>
      </c>
      <c r="E1022" s="18" t="s">
        <v>3862</v>
      </c>
      <c r="F1022" s="19" t="s">
        <v>3863</v>
      </c>
      <c r="G1022" s="19" t="s">
        <v>3864</v>
      </c>
      <c r="H1022" s="19" t="s">
        <v>3865</v>
      </c>
      <c r="I1022" s="19">
        <v>80111601</v>
      </c>
      <c r="J1022" s="63" t="s">
        <v>1327</v>
      </c>
      <c r="K1022" s="19" t="s">
        <v>1334</v>
      </c>
      <c r="L1022" s="19" t="s">
        <v>4765</v>
      </c>
      <c r="M1022" s="20" t="s">
        <v>265</v>
      </c>
      <c r="N1022" s="20" t="s">
        <v>265</v>
      </c>
      <c r="O1022" s="20" t="s">
        <v>265</v>
      </c>
      <c r="P1022" s="20">
        <v>7</v>
      </c>
      <c r="Q1022" s="20" t="s">
        <v>1390</v>
      </c>
      <c r="R1022" s="20" t="s">
        <v>1823</v>
      </c>
      <c r="S1022" s="21">
        <v>20067040</v>
      </c>
      <c r="T1022" s="21">
        <v>20067040</v>
      </c>
      <c r="U1022" s="20" t="s">
        <v>1404</v>
      </c>
      <c r="V1022" s="20" t="s">
        <v>1405</v>
      </c>
      <c r="W1022" s="19" t="s">
        <v>6044</v>
      </c>
      <c r="X1022" s="19" t="s">
        <v>1438</v>
      </c>
      <c r="Y1022" s="19" t="s">
        <v>1459</v>
      </c>
      <c r="Z1022" s="19" t="s">
        <v>4969</v>
      </c>
      <c r="AA1022" s="19" t="s">
        <v>1660</v>
      </c>
      <c r="AB1022" s="19" t="s">
        <v>4985</v>
      </c>
      <c r="AC1022" s="32">
        <v>0</v>
      </c>
      <c r="AD1022" s="32">
        <v>0</v>
      </c>
      <c r="AE1022" s="32">
        <v>20067040</v>
      </c>
      <c r="AF1022" s="32">
        <v>0</v>
      </c>
      <c r="AG1022" s="32">
        <v>0</v>
      </c>
      <c r="AH1022" s="32">
        <v>2866720</v>
      </c>
      <c r="AI1022" s="32">
        <v>0</v>
      </c>
      <c r="AJ1022" s="32">
        <v>2866720</v>
      </c>
      <c r="AK1022" s="32">
        <v>0</v>
      </c>
      <c r="AL1022" s="32">
        <v>2866720</v>
      </c>
      <c r="AM1022" s="32">
        <v>0</v>
      </c>
      <c r="AN1022" s="32">
        <v>2866720</v>
      </c>
      <c r="AO1022" s="32">
        <v>0</v>
      </c>
      <c r="AP1022" s="32">
        <v>2866720</v>
      </c>
      <c r="AQ1022" s="32">
        <v>0</v>
      </c>
      <c r="AR1022" s="32">
        <v>2866720</v>
      </c>
      <c r="AS1022" s="32">
        <v>0</v>
      </c>
      <c r="AT1022" s="32">
        <v>2866720</v>
      </c>
      <c r="AU1022" s="32">
        <v>0</v>
      </c>
      <c r="AV1022" s="32">
        <v>0</v>
      </c>
      <c r="AW1022" s="32">
        <v>0</v>
      </c>
      <c r="AX1022" s="32">
        <v>0</v>
      </c>
      <c r="AY1022" s="32">
        <v>0</v>
      </c>
      <c r="AZ1022" s="32">
        <v>0</v>
      </c>
      <c r="BA1022" s="30"/>
      <c r="BB1022" s="30"/>
      <c r="BC1022" s="30"/>
      <c r="BD1022" s="30"/>
      <c r="BE1022" s="10" t="str">
        <f t="shared" si="234"/>
        <v>OK</v>
      </c>
      <c r="BF1022" s="10" t="str">
        <f t="shared" si="235"/>
        <v>OK</v>
      </c>
      <c r="BG1022" s="4">
        <f t="shared" si="236"/>
        <v>0</v>
      </c>
      <c r="BH1022" s="11">
        <f t="shared" si="237"/>
        <v>20067040</v>
      </c>
      <c r="BI1022" s="11">
        <f t="shared" si="238"/>
        <v>20067040</v>
      </c>
      <c r="BJ1022" s="4">
        <f t="shared" si="239"/>
        <v>0</v>
      </c>
      <c r="BK1022" s="4">
        <f t="shared" si="240"/>
        <v>0</v>
      </c>
      <c r="BO1022" s="12"/>
      <c r="BT1022" s="36"/>
      <c r="BU1022" s="36"/>
      <c r="BV1022" s="36"/>
      <c r="BW1022" s="36"/>
      <c r="BX1022" s="36"/>
      <c r="BY1022" s="36"/>
      <c r="BZ1022" s="36"/>
      <c r="CA1022" s="36"/>
    </row>
    <row r="1023" spans="1:79" ht="99.75">
      <c r="A1023" s="38" t="s">
        <v>3801</v>
      </c>
      <c r="B1023" s="33" t="s">
        <v>4249</v>
      </c>
      <c r="C1023" s="27" t="s">
        <v>259</v>
      </c>
      <c r="D1023" s="27" t="s">
        <v>246</v>
      </c>
      <c r="E1023" s="18" t="s">
        <v>3862</v>
      </c>
      <c r="F1023" s="19" t="s">
        <v>3863</v>
      </c>
      <c r="G1023" s="19" t="s">
        <v>3864</v>
      </c>
      <c r="H1023" s="19" t="s">
        <v>3865</v>
      </c>
      <c r="I1023" s="19">
        <v>80111601</v>
      </c>
      <c r="J1023" s="63" t="s">
        <v>1327</v>
      </c>
      <c r="K1023" s="19" t="s">
        <v>1334</v>
      </c>
      <c r="L1023" s="19" t="s">
        <v>4764</v>
      </c>
      <c r="M1023" s="20" t="s">
        <v>265</v>
      </c>
      <c r="N1023" s="20" t="s">
        <v>265</v>
      </c>
      <c r="O1023" s="20" t="s">
        <v>265</v>
      </c>
      <c r="P1023" s="20">
        <v>4</v>
      </c>
      <c r="Q1023" s="20" t="s">
        <v>1390</v>
      </c>
      <c r="R1023" s="20" t="s">
        <v>1823</v>
      </c>
      <c r="S1023" s="21">
        <v>11466880</v>
      </c>
      <c r="T1023" s="21">
        <v>11466880</v>
      </c>
      <c r="U1023" s="20" t="s">
        <v>1404</v>
      </c>
      <c r="V1023" s="20" t="s">
        <v>1405</v>
      </c>
      <c r="W1023" s="19" t="s">
        <v>6044</v>
      </c>
      <c r="X1023" s="19" t="s">
        <v>1438</v>
      </c>
      <c r="Y1023" s="19" t="s">
        <v>1459</v>
      </c>
      <c r="Z1023" s="19" t="s">
        <v>4969</v>
      </c>
      <c r="AA1023" s="19" t="s">
        <v>1660</v>
      </c>
      <c r="AB1023" s="19" t="s">
        <v>4983</v>
      </c>
      <c r="AC1023" s="32">
        <v>0</v>
      </c>
      <c r="AD1023" s="32">
        <v>0</v>
      </c>
      <c r="AE1023" s="32">
        <v>11466880</v>
      </c>
      <c r="AF1023" s="32">
        <v>0</v>
      </c>
      <c r="AG1023" s="32">
        <v>0</v>
      </c>
      <c r="AH1023" s="32">
        <v>2866720</v>
      </c>
      <c r="AI1023" s="32">
        <v>0</v>
      </c>
      <c r="AJ1023" s="32">
        <v>2866720</v>
      </c>
      <c r="AK1023" s="32">
        <v>0</v>
      </c>
      <c r="AL1023" s="32">
        <v>2866720</v>
      </c>
      <c r="AM1023" s="32">
        <v>0</v>
      </c>
      <c r="AN1023" s="32">
        <v>2866720</v>
      </c>
      <c r="AO1023" s="32">
        <v>0</v>
      </c>
      <c r="AP1023" s="32">
        <v>0</v>
      </c>
      <c r="AQ1023" s="32">
        <v>0</v>
      </c>
      <c r="AR1023" s="32">
        <v>0</v>
      </c>
      <c r="AS1023" s="32">
        <v>0</v>
      </c>
      <c r="AT1023" s="32">
        <v>0</v>
      </c>
      <c r="AU1023" s="32">
        <v>0</v>
      </c>
      <c r="AV1023" s="32">
        <v>0</v>
      </c>
      <c r="AW1023" s="32">
        <v>0</v>
      </c>
      <c r="AX1023" s="32">
        <v>0</v>
      </c>
      <c r="AY1023" s="32">
        <v>0</v>
      </c>
      <c r="AZ1023" s="32">
        <v>0</v>
      </c>
      <c r="BA1023" s="30"/>
      <c r="BB1023" s="30"/>
      <c r="BC1023" s="30"/>
      <c r="BD1023" s="30"/>
      <c r="BE1023" s="10" t="str">
        <f t="shared" si="234"/>
        <v>OK</v>
      </c>
      <c r="BF1023" s="10" t="str">
        <f t="shared" si="235"/>
        <v>OK</v>
      </c>
      <c r="BG1023" s="4">
        <f t="shared" si="236"/>
        <v>0</v>
      </c>
      <c r="BH1023" s="11">
        <f t="shared" si="237"/>
        <v>11466880</v>
      </c>
      <c r="BI1023" s="11">
        <f t="shared" si="238"/>
        <v>11466880</v>
      </c>
      <c r="BJ1023" s="4">
        <f t="shared" si="239"/>
        <v>0</v>
      </c>
      <c r="BK1023" s="4">
        <f t="shared" si="240"/>
        <v>0</v>
      </c>
      <c r="BO1023" s="12"/>
      <c r="BT1023" s="36"/>
      <c r="BU1023" s="36"/>
      <c r="BV1023" s="36"/>
      <c r="BW1023" s="36"/>
      <c r="BX1023" s="36"/>
      <c r="BY1023" s="36"/>
      <c r="BZ1023" s="36"/>
      <c r="CA1023" s="36"/>
    </row>
    <row r="1024" spans="1:79" ht="114">
      <c r="A1024" s="38" t="s">
        <v>3801</v>
      </c>
      <c r="B1024" s="33" t="s">
        <v>4248</v>
      </c>
      <c r="C1024" s="27" t="s">
        <v>259</v>
      </c>
      <c r="D1024" s="27" t="s">
        <v>246</v>
      </c>
      <c r="E1024" s="18" t="s">
        <v>3862</v>
      </c>
      <c r="F1024" s="19" t="s">
        <v>3863</v>
      </c>
      <c r="G1024" s="19" t="s">
        <v>3864</v>
      </c>
      <c r="H1024" s="19" t="s">
        <v>3865</v>
      </c>
      <c r="I1024" s="19">
        <v>80111601</v>
      </c>
      <c r="J1024" s="63" t="s">
        <v>1327</v>
      </c>
      <c r="K1024" s="19" t="s">
        <v>1334</v>
      </c>
      <c r="L1024" s="19" t="s">
        <v>4763</v>
      </c>
      <c r="M1024" s="20" t="s">
        <v>265</v>
      </c>
      <c r="N1024" s="20" t="s">
        <v>265</v>
      </c>
      <c r="O1024" s="20" t="s">
        <v>265</v>
      </c>
      <c r="P1024" s="20">
        <v>6</v>
      </c>
      <c r="Q1024" s="20" t="s">
        <v>1390</v>
      </c>
      <c r="R1024" s="20" t="s">
        <v>1823</v>
      </c>
      <c r="S1024" s="21">
        <v>33970626</v>
      </c>
      <c r="T1024" s="21">
        <v>33970626</v>
      </c>
      <c r="U1024" s="20" t="s">
        <v>1404</v>
      </c>
      <c r="V1024" s="20" t="s">
        <v>1405</v>
      </c>
      <c r="W1024" s="19" t="s">
        <v>6044</v>
      </c>
      <c r="X1024" s="19" t="s">
        <v>1438</v>
      </c>
      <c r="Y1024" s="19" t="s">
        <v>1459</v>
      </c>
      <c r="Z1024" s="19" t="s">
        <v>4965</v>
      </c>
      <c r="AA1024" s="19" t="s">
        <v>1660</v>
      </c>
      <c r="AB1024" s="19" t="s">
        <v>1666</v>
      </c>
      <c r="AC1024" s="32">
        <v>0</v>
      </c>
      <c r="AD1024" s="32">
        <v>0</v>
      </c>
      <c r="AE1024" s="32">
        <v>33970626</v>
      </c>
      <c r="AF1024" s="32">
        <v>0</v>
      </c>
      <c r="AG1024" s="32">
        <v>0</v>
      </c>
      <c r="AH1024" s="32">
        <v>5661771</v>
      </c>
      <c r="AI1024" s="32">
        <v>0</v>
      </c>
      <c r="AJ1024" s="32">
        <v>5661771</v>
      </c>
      <c r="AK1024" s="32">
        <v>0</v>
      </c>
      <c r="AL1024" s="32">
        <v>5661771</v>
      </c>
      <c r="AM1024" s="32">
        <v>0</v>
      </c>
      <c r="AN1024" s="32">
        <v>5661771</v>
      </c>
      <c r="AO1024" s="32">
        <v>0</v>
      </c>
      <c r="AP1024" s="32">
        <v>5661771</v>
      </c>
      <c r="AQ1024" s="32">
        <v>0</v>
      </c>
      <c r="AR1024" s="32">
        <v>5661771</v>
      </c>
      <c r="AS1024" s="32">
        <v>0</v>
      </c>
      <c r="AT1024" s="32">
        <v>0</v>
      </c>
      <c r="AU1024" s="32">
        <v>0</v>
      </c>
      <c r="AV1024" s="32">
        <v>0</v>
      </c>
      <c r="AW1024" s="32">
        <v>0</v>
      </c>
      <c r="AX1024" s="32">
        <v>0</v>
      </c>
      <c r="AY1024" s="32">
        <v>0</v>
      </c>
      <c r="AZ1024" s="32">
        <v>0</v>
      </c>
      <c r="BA1024" s="30"/>
      <c r="BB1024" s="30"/>
      <c r="BC1024" s="30"/>
      <c r="BD1024" s="30"/>
      <c r="BE1024" s="10" t="str">
        <f t="shared" si="234"/>
        <v>OK</v>
      </c>
      <c r="BF1024" s="10" t="str">
        <f t="shared" si="235"/>
        <v>OK</v>
      </c>
      <c r="BG1024" s="4">
        <f t="shared" si="236"/>
        <v>0</v>
      </c>
      <c r="BH1024" s="11">
        <f t="shared" si="237"/>
        <v>33970626</v>
      </c>
      <c r="BI1024" s="11">
        <f t="shared" si="238"/>
        <v>33970626</v>
      </c>
      <c r="BJ1024" s="4">
        <f t="shared" si="239"/>
        <v>0</v>
      </c>
      <c r="BK1024" s="4">
        <f t="shared" si="240"/>
        <v>0</v>
      </c>
      <c r="BO1024" s="12"/>
      <c r="BT1024" s="36"/>
      <c r="BU1024" s="36"/>
      <c r="BV1024" s="36"/>
      <c r="BW1024" s="36"/>
      <c r="BX1024" s="36"/>
      <c r="BY1024" s="36"/>
      <c r="BZ1024" s="36"/>
      <c r="CA1024" s="36"/>
    </row>
    <row r="1025" spans="1:79" ht="114">
      <c r="A1025" s="38" t="s">
        <v>3801</v>
      </c>
      <c r="B1025" s="33" t="s">
        <v>4247</v>
      </c>
      <c r="C1025" s="27" t="s">
        <v>259</v>
      </c>
      <c r="D1025" s="27" t="s">
        <v>246</v>
      </c>
      <c r="E1025" s="18" t="s">
        <v>3862</v>
      </c>
      <c r="F1025" s="19" t="s">
        <v>3863</v>
      </c>
      <c r="G1025" s="19" t="s">
        <v>3864</v>
      </c>
      <c r="H1025" s="19" t="s">
        <v>3865</v>
      </c>
      <c r="I1025" s="19">
        <v>80111601</v>
      </c>
      <c r="J1025" s="63" t="s">
        <v>1327</v>
      </c>
      <c r="K1025" s="19" t="s">
        <v>1334</v>
      </c>
      <c r="L1025" s="19" t="s">
        <v>4762</v>
      </c>
      <c r="M1025" s="20" t="s">
        <v>265</v>
      </c>
      <c r="N1025" s="20" t="s">
        <v>265</v>
      </c>
      <c r="O1025" s="20" t="s">
        <v>265</v>
      </c>
      <c r="P1025" s="20">
        <v>6</v>
      </c>
      <c r="Q1025" s="20" t="s">
        <v>1390</v>
      </c>
      <c r="R1025" s="20" t="s">
        <v>1823</v>
      </c>
      <c r="S1025" s="21">
        <v>33970626</v>
      </c>
      <c r="T1025" s="21">
        <v>33970626</v>
      </c>
      <c r="U1025" s="20" t="s">
        <v>1404</v>
      </c>
      <c r="V1025" s="20" t="s">
        <v>1405</v>
      </c>
      <c r="W1025" s="19" t="s">
        <v>6044</v>
      </c>
      <c r="X1025" s="19" t="s">
        <v>1438</v>
      </c>
      <c r="Y1025" s="19" t="s">
        <v>1459</v>
      </c>
      <c r="Z1025" s="19" t="s">
        <v>4965</v>
      </c>
      <c r="AA1025" s="19" t="s">
        <v>1660</v>
      </c>
      <c r="AB1025" s="19" t="s">
        <v>1666</v>
      </c>
      <c r="AC1025" s="32">
        <v>0</v>
      </c>
      <c r="AD1025" s="32">
        <v>0</v>
      </c>
      <c r="AE1025" s="32">
        <v>33970626</v>
      </c>
      <c r="AF1025" s="32">
        <v>0</v>
      </c>
      <c r="AG1025" s="32">
        <v>0</v>
      </c>
      <c r="AH1025" s="32">
        <v>5661771</v>
      </c>
      <c r="AI1025" s="32">
        <v>0</v>
      </c>
      <c r="AJ1025" s="32">
        <v>5661771</v>
      </c>
      <c r="AK1025" s="32">
        <v>0</v>
      </c>
      <c r="AL1025" s="32">
        <v>5661771</v>
      </c>
      <c r="AM1025" s="32">
        <v>0</v>
      </c>
      <c r="AN1025" s="32">
        <v>5661771</v>
      </c>
      <c r="AO1025" s="32">
        <v>0</v>
      </c>
      <c r="AP1025" s="32">
        <v>5661771</v>
      </c>
      <c r="AQ1025" s="32">
        <v>0</v>
      </c>
      <c r="AR1025" s="32">
        <v>5661771</v>
      </c>
      <c r="AS1025" s="32">
        <v>0</v>
      </c>
      <c r="AT1025" s="32">
        <v>0</v>
      </c>
      <c r="AU1025" s="32">
        <v>0</v>
      </c>
      <c r="AV1025" s="32">
        <v>0</v>
      </c>
      <c r="AW1025" s="32">
        <v>0</v>
      </c>
      <c r="AX1025" s="32">
        <v>0</v>
      </c>
      <c r="AY1025" s="32">
        <v>0</v>
      </c>
      <c r="AZ1025" s="32">
        <v>0</v>
      </c>
      <c r="BA1025" s="30"/>
      <c r="BB1025" s="30"/>
      <c r="BC1025" s="30"/>
      <c r="BD1025" s="30"/>
      <c r="BE1025" s="10" t="str">
        <f t="shared" si="234"/>
        <v>OK</v>
      </c>
      <c r="BF1025" s="10" t="str">
        <f t="shared" si="235"/>
        <v>OK</v>
      </c>
      <c r="BG1025" s="4">
        <f t="shared" si="236"/>
        <v>0</v>
      </c>
      <c r="BH1025" s="11">
        <f t="shared" si="237"/>
        <v>33970626</v>
      </c>
      <c r="BI1025" s="11">
        <f t="shared" si="238"/>
        <v>33970626</v>
      </c>
      <c r="BJ1025" s="4">
        <f t="shared" si="239"/>
        <v>0</v>
      </c>
      <c r="BK1025" s="4">
        <f t="shared" si="240"/>
        <v>0</v>
      </c>
      <c r="BO1025" s="12"/>
      <c r="BT1025" s="36"/>
      <c r="BU1025" s="36"/>
      <c r="BV1025" s="36"/>
      <c r="BW1025" s="36"/>
      <c r="BX1025" s="36"/>
      <c r="BY1025" s="36"/>
      <c r="BZ1025" s="36"/>
      <c r="CA1025" s="36"/>
    </row>
    <row r="1026" spans="1:79" ht="114">
      <c r="A1026" s="38" t="s">
        <v>3801</v>
      </c>
      <c r="B1026" s="33" t="s">
        <v>4246</v>
      </c>
      <c r="C1026" s="27" t="s">
        <v>259</v>
      </c>
      <c r="D1026" s="27" t="s">
        <v>246</v>
      </c>
      <c r="E1026" s="18" t="s">
        <v>3862</v>
      </c>
      <c r="F1026" s="19" t="s">
        <v>3863</v>
      </c>
      <c r="G1026" s="19" t="s">
        <v>3864</v>
      </c>
      <c r="H1026" s="19" t="s">
        <v>3865</v>
      </c>
      <c r="I1026" s="19">
        <v>80111601</v>
      </c>
      <c r="J1026" s="63" t="s">
        <v>1327</v>
      </c>
      <c r="K1026" s="19" t="s">
        <v>1334</v>
      </c>
      <c r="L1026" s="19" t="s">
        <v>4761</v>
      </c>
      <c r="M1026" s="20" t="s">
        <v>265</v>
      </c>
      <c r="N1026" s="20" t="s">
        <v>265</v>
      </c>
      <c r="O1026" s="20" t="s">
        <v>265</v>
      </c>
      <c r="P1026" s="20">
        <v>6</v>
      </c>
      <c r="Q1026" s="20" t="s">
        <v>1390</v>
      </c>
      <c r="R1026" s="20" t="s">
        <v>1823</v>
      </c>
      <c r="S1026" s="21">
        <v>33970626</v>
      </c>
      <c r="T1026" s="21">
        <v>33970626</v>
      </c>
      <c r="U1026" s="20" t="s">
        <v>1404</v>
      </c>
      <c r="V1026" s="20" t="s">
        <v>1405</v>
      </c>
      <c r="W1026" s="19" t="s">
        <v>6044</v>
      </c>
      <c r="X1026" s="19" t="s">
        <v>1438</v>
      </c>
      <c r="Y1026" s="19" t="s">
        <v>1459</v>
      </c>
      <c r="Z1026" s="19" t="s">
        <v>4965</v>
      </c>
      <c r="AA1026" s="19" t="s">
        <v>1660</v>
      </c>
      <c r="AB1026" s="19" t="s">
        <v>1666</v>
      </c>
      <c r="AC1026" s="32">
        <v>0</v>
      </c>
      <c r="AD1026" s="32">
        <v>0</v>
      </c>
      <c r="AE1026" s="32">
        <v>33970626</v>
      </c>
      <c r="AF1026" s="32">
        <v>0</v>
      </c>
      <c r="AG1026" s="32">
        <v>0</v>
      </c>
      <c r="AH1026" s="32">
        <v>5661771</v>
      </c>
      <c r="AI1026" s="32">
        <v>0</v>
      </c>
      <c r="AJ1026" s="32">
        <v>5661771</v>
      </c>
      <c r="AK1026" s="32">
        <v>0</v>
      </c>
      <c r="AL1026" s="32">
        <v>5661771</v>
      </c>
      <c r="AM1026" s="32">
        <v>0</v>
      </c>
      <c r="AN1026" s="32">
        <v>5661771</v>
      </c>
      <c r="AO1026" s="32">
        <v>0</v>
      </c>
      <c r="AP1026" s="32">
        <v>5661771</v>
      </c>
      <c r="AQ1026" s="32">
        <v>0</v>
      </c>
      <c r="AR1026" s="32">
        <v>5661771</v>
      </c>
      <c r="AS1026" s="32">
        <v>0</v>
      </c>
      <c r="AT1026" s="32">
        <v>0</v>
      </c>
      <c r="AU1026" s="32">
        <v>0</v>
      </c>
      <c r="AV1026" s="32">
        <v>0</v>
      </c>
      <c r="AW1026" s="32">
        <v>0</v>
      </c>
      <c r="AX1026" s="32">
        <v>0</v>
      </c>
      <c r="AY1026" s="32">
        <v>0</v>
      </c>
      <c r="AZ1026" s="32">
        <v>0</v>
      </c>
      <c r="BA1026" s="30"/>
      <c r="BB1026" s="30"/>
      <c r="BC1026" s="30"/>
      <c r="BD1026" s="30"/>
      <c r="BE1026" s="10" t="str">
        <f t="shared" si="234"/>
        <v>OK</v>
      </c>
      <c r="BF1026" s="10" t="str">
        <f t="shared" si="235"/>
        <v>OK</v>
      </c>
      <c r="BG1026" s="4">
        <f t="shared" si="236"/>
        <v>0</v>
      </c>
      <c r="BH1026" s="11">
        <f t="shared" si="237"/>
        <v>33970626</v>
      </c>
      <c r="BI1026" s="11">
        <f t="shared" si="238"/>
        <v>33970626</v>
      </c>
      <c r="BJ1026" s="4">
        <f t="shared" si="239"/>
        <v>0</v>
      </c>
      <c r="BK1026" s="4">
        <f t="shared" si="240"/>
        <v>0</v>
      </c>
      <c r="BO1026" s="12"/>
      <c r="BT1026" s="36"/>
      <c r="BU1026" s="36"/>
      <c r="BV1026" s="36"/>
      <c r="BW1026" s="36"/>
      <c r="BX1026" s="36"/>
      <c r="BY1026" s="36"/>
      <c r="BZ1026" s="36"/>
      <c r="CA1026" s="36"/>
    </row>
    <row r="1027" spans="1:79" ht="114">
      <c r="A1027" s="38" t="s">
        <v>3801</v>
      </c>
      <c r="B1027" s="33" t="s">
        <v>4245</v>
      </c>
      <c r="C1027" s="27" t="s">
        <v>259</v>
      </c>
      <c r="D1027" s="27" t="s">
        <v>246</v>
      </c>
      <c r="E1027" s="18" t="s">
        <v>3862</v>
      </c>
      <c r="F1027" s="19" t="s">
        <v>3863</v>
      </c>
      <c r="G1027" s="19" t="s">
        <v>3864</v>
      </c>
      <c r="H1027" s="19" t="s">
        <v>3865</v>
      </c>
      <c r="I1027" s="19">
        <v>80111601</v>
      </c>
      <c r="J1027" s="63" t="s">
        <v>1327</v>
      </c>
      <c r="K1027" s="19" t="s">
        <v>1334</v>
      </c>
      <c r="L1027" s="19" t="s">
        <v>4760</v>
      </c>
      <c r="M1027" s="20" t="s">
        <v>265</v>
      </c>
      <c r="N1027" s="20" t="s">
        <v>265</v>
      </c>
      <c r="O1027" s="20" t="s">
        <v>265</v>
      </c>
      <c r="P1027" s="20">
        <v>7</v>
      </c>
      <c r="Q1027" s="20" t="s">
        <v>1390</v>
      </c>
      <c r="R1027" s="20" t="s">
        <v>1823</v>
      </c>
      <c r="S1027" s="21">
        <v>39632397</v>
      </c>
      <c r="T1027" s="21">
        <v>39632397</v>
      </c>
      <c r="U1027" s="20" t="s">
        <v>1404</v>
      </c>
      <c r="V1027" s="20" t="s">
        <v>1405</v>
      </c>
      <c r="W1027" s="19" t="s">
        <v>6044</v>
      </c>
      <c r="X1027" s="19" t="s">
        <v>1438</v>
      </c>
      <c r="Y1027" s="19" t="s">
        <v>1459</v>
      </c>
      <c r="Z1027" s="19" t="s">
        <v>4965</v>
      </c>
      <c r="AA1027" s="19" t="s">
        <v>1660</v>
      </c>
      <c r="AB1027" s="19" t="s">
        <v>1666</v>
      </c>
      <c r="AC1027" s="32">
        <v>0</v>
      </c>
      <c r="AD1027" s="32">
        <v>0</v>
      </c>
      <c r="AE1027" s="32">
        <v>39632397</v>
      </c>
      <c r="AF1027" s="32">
        <v>0</v>
      </c>
      <c r="AG1027" s="32">
        <v>0</v>
      </c>
      <c r="AH1027" s="32">
        <v>5661771</v>
      </c>
      <c r="AI1027" s="32">
        <v>0</v>
      </c>
      <c r="AJ1027" s="32">
        <v>5661771</v>
      </c>
      <c r="AK1027" s="32">
        <v>0</v>
      </c>
      <c r="AL1027" s="32">
        <v>5661771</v>
      </c>
      <c r="AM1027" s="32">
        <v>0</v>
      </c>
      <c r="AN1027" s="32">
        <v>5661771</v>
      </c>
      <c r="AO1027" s="32">
        <v>0</v>
      </c>
      <c r="AP1027" s="32">
        <v>5661771</v>
      </c>
      <c r="AQ1027" s="32">
        <v>0</v>
      </c>
      <c r="AR1027" s="32">
        <v>5661771</v>
      </c>
      <c r="AS1027" s="32">
        <v>0</v>
      </c>
      <c r="AT1027" s="32">
        <v>5661771</v>
      </c>
      <c r="AU1027" s="32">
        <v>0</v>
      </c>
      <c r="AV1027" s="32">
        <v>0</v>
      </c>
      <c r="AW1027" s="32">
        <v>0</v>
      </c>
      <c r="AX1027" s="32">
        <v>0</v>
      </c>
      <c r="AY1027" s="32">
        <v>0</v>
      </c>
      <c r="AZ1027" s="32">
        <v>0</v>
      </c>
      <c r="BA1027" s="30"/>
      <c r="BB1027" s="30"/>
      <c r="BC1027" s="30"/>
      <c r="BD1027" s="30"/>
      <c r="BE1027" s="10" t="str">
        <f t="shared" si="234"/>
        <v>OK</v>
      </c>
      <c r="BF1027" s="10" t="str">
        <f t="shared" si="235"/>
        <v>OK</v>
      </c>
      <c r="BG1027" s="4">
        <f t="shared" si="236"/>
        <v>0</v>
      </c>
      <c r="BH1027" s="11">
        <f t="shared" si="237"/>
        <v>39632397</v>
      </c>
      <c r="BI1027" s="11">
        <f t="shared" si="238"/>
        <v>39632397</v>
      </c>
      <c r="BJ1027" s="4">
        <f t="shared" si="239"/>
        <v>0</v>
      </c>
      <c r="BK1027" s="4">
        <f t="shared" si="240"/>
        <v>0</v>
      </c>
      <c r="BO1027" s="12"/>
      <c r="BT1027" s="36"/>
      <c r="BU1027" s="36"/>
      <c r="BV1027" s="36"/>
      <c r="BW1027" s="36"/>
      <c r="BX1027" s="36"/>
      <c r="BY1027" s="36"/>
      <c r="BZ1027" s="36"/>
      <c r="CA1027" s="36"/>
    </row>
    <row r="1028" spans="1:79" ht="114">
      <c r="A1028" s="38" t="s">
        <v>3801</v>
      </c>
      <c r="B1028" s="33" t="s">
        <v>4244</v>
      </c>
      <c r="C1028" s="27" t="s">
        <v>259</v>
      </c>
      <c r="D1028" s="27" t="s">
        <v>246</v>
      </c>
      <c r="E1028" s="18" t="s">
        <v>3862</v>
      </c>
      <c r="F1028" s="19" t="s">
        <v>3863</v>
      </c>
      <c r="G1028" s="19" t="s">
        <v>3864</v>
      </c>
      <c r="H1028" s="19" t="s">
        <v>3865</v>
      </c>
      <c r="I1028" s="19">
        <v>80111601</v>
      </c>
      <c r="J1028" s="63" t="s">
        <v>1327</v>
      </c>
      <c r="K1028" s="19" t="s">
        <v>1334</v>
      </c>
      <c r="L1028" s="19" t="s">
        <v>4759</v>
      </c>
      <c r="M1028" s="20" t="s">
        <v>265</v>
      </c>
      <c r="N1028" s="20" t="s">
        <v>265</v>
      </c>
      <c r="O1028" s="20" t="s">
        <v>265</v>
      </c>
      <c r="P1028" s="20">
        <v>7</v>
      </c>
      <c r="Q1028" s="20" t="s">
        <v>1390</v>
      </c>
      <c r="R1028" s="20" t="s">
        <v>1823</v>
      </c>
      <c r="S1028" s="21">
        <v>39632397</v>
      </c>
      <c r="T1028" s="21">
        <v>39632397</v>
      </c>
      <c r="U1028" s="20" t="s">
        <v>1404</v>
      </c>
      <c r="V1028" s="20" t="s">
        <v>1405</v>
      </c>
      <c r="W1028" s="19" t="s">
        <v>6044</v>
      </c>
      <c r="X1028" s="19" t="s">
        <v>1438</v>
      </c>
      <c r="Y1028" s="19" t="s">
        <v>1459</v>
      </c>
      <c r="Z1028" s="19" t="s">
        <v>4965</v>
      </c>
      <c r="AA1028" s="19" t="s">
        <v>1660</v>
      </c>
      <c r="AB1028" s="19" t="s">
        <v>1666</v>
      </c>
      <c r="AC1028" s="32">
        <v>0</v>
      </c>
      <c r="AD1028" s="32">
        <v>0</v>
      </c>
      <c r="AE1028" s="32">
        <v>39632397</v>
      </c>
      <c r="AF1028" s="32">
        <v>0</v>
      </c>
      <c r="AG1028" s="32">
        <v>0</v>
      </c>
      <c r="AH1028" s="32">
        <v>5661771</v>
      </c>
      <c r="AI1028" s="32">
        <v>0</v>
      </c>
      <c r="AJ1028" s="32">
        <v>5661771</v>
      </c>
      <c r="AK1028" s="32">
        <v>0</v>
      </c>
      <c r="AL1028" s="32">
        <v>5661771</v>
      </c>
      <c r="AM1028" s="32">
        <v>0</v>
      </c>
      <c r="AN1028" s="32">
        <v>5661771</v>
      </c>
      <c r="AO1028" s="32">
        <v>0</v>
      </c>
      <c r="AP1028" s="32">
        <v>5661771</v>
      </c>
      <c r="AQ1028" s="32">
        <v>0</v>
      </c>
      <c r="AR1028" s="32">
        <v>5661771</v>
      </c>
      <c r="AS1028" s="32">
        <v>0</v>
      </c>
      <c r="AT1028" s="32">
        <v>5661771</v>
      </c>
      <c r="AU1028" s="32">
        <v>0</v>
      </c>
      <c r="AV1028" s="32">
        <v>0</v>
      </c>
      <c r="AW1028" s="32">
        <v>0</v>
      </c>
      <c r="AX1028" s="32">
        <v>0</v>
      </c>
      <c r="AY1028" s="32">
        <v>0</v>
      </c>
      <c r="AZ1028" s="32">
        <v>0</v>
      </c>
      <c r="BA1028" s="30"/>
      <c r="BB1028" s="30"/>
      <c r="BC1028" s="30"/>
      <c r="BD1028" s="30"/>
      <c r="BE1028" s="10" t="str">
        <f t="shared" si="234"/>
        <v>OK</v>
      </c>
      <c r="BF1028" s="10" t="str">
        <f t="shared" si="235"/>
        <v>OK</v>
      </c>
      <c r="BG1028" s="4">
        <f t="shared" si="236"/>
        <v>0</v>
      </c>
      <c r="BH1028" s="11">
        <f t="shared" si="237"/>
        <v>39632397</v>
      </c>
      <c r="BI1028" s="11">
        <f t="shared" si="238"/>
        <v>39632397</v>
      </c>
      <c r="BJ1028" s="4">
        <f t="shared" si="239"/>
        <v>0</v>
      </c>
      <c r="BK1028" s="4">
        <f t="shared" si="240"/>
        <v>0</v>
      </c>
      <c r="BO1028" s="12"/>
      <c r="BT1028" s="36"/>
      <c r="BU1028" s="36"/>
      <c r="BV1028" s="36"/>
      <c r="BW1028" s="36"/>
      <c r="BX1028" s="36"/>
      <c r="BY1028" s="36"/>
      <c r="BZ1028" s="36"/>
      <c r="CA1028" s="36"/>
    </row>
    <row r="1029" spans="1:79" ht="114">
      <c r="A1029" s="38" t="s">
        <v>3801</v>
      </c>
      <c r="B1029" s="33" t="s">
        <v>4243</v>
      </c>
      <c r="C1029" s="27" t="s">
        <v>259</v>
      </c>
      <c r="D1029" s="27" t="s">
        <v>246</v>
      </c>
      <c r="E1029" s="18" t="s">
        <v>3862</v>
      </c>
      <c r="F1029" s="19" t="s">
        <v>3863</v>
      </c>
      <c r="G1029" s="19" t="s">
        <v>3864</v>
      </c>
      <c r="H1029" s="19" t="s">
        <v>3865</v>
      </c>
      <c r="I1029" s="19">
        <v>80111601</v>
      </c>
      <c r="J1029" s="63" t="s">
        <v>1327</v>
      </c>
      <c r="K1029" s="19" t="s">
        <v>1334</v>
      </c>
      <c r="L1029" s="19" t="s">
        <v>4758</v>
      </c>
      <c r="M1029" s="20" t="s">
        <v>265</v>
      </c>
      <c r="N1029" s="20" t="s">
        <v>265</v>
      </c>
      <c r="O1029" s="20" t="s">
        <v>265</v>
      </c>
      <c r="P1029" s="20">
        <v>7</v>
      </c>
      <c r="Q1029" s="20" t="s">
        <v>1390</v>
      </c>
      <c r="R1029" s="20" t="s">
        <v>1823</v>
      </c>
      <c r="S1029" s="21">
        <v>39632397</v>
      </c>
      <c r="T1029" s="21">
        <v>39632397</v>
      </c>
      <c r="U1029" s="20" t="s">
        <v>1404</v>
      </c>
      <c r="V1029" s="20" t="s">
        <v>1405</v>
      </c>
      <c r="W1029" s="19" t="s">
        <v>6044</v>
      </c>
      <c r="X1029" s="19" t="s">
        <v>1438</v>
      </c>
      <c r="Y1029" s="19" t="s">
        <v>1459</v>
      </c>
      <c r="Z1029" s="19" t="s">
        <v>4965</v>
      </c>
      <c r="AA1029" s="19" t="s">
        <v>1660</v>
      </c>
      <c r="AB1029" s="19" t="s">
        <v>1666</v>
      </c>
      <c r="AC1029" s="32">
        <v>0</v>
      </c>
      <c r="AD1029" s="32">
        <v>0</v>
      </c>
      <c r="AE1029" s="32">
        <v>39632397</v>
      </c>
      <c r="AF1029" s="32">
        <v>0</v>
      </c>
      <c r="AG1029" s="32">
        <v>0</v>
      </c>
      <c r="AH1029" s="32">
        <v>5661771</v>
      </c>
      <c r="AI1029" s="32">
        <v>0</v>
      </c>
      <c r="AJ1029" s="32">
        <v>5661771</v>
      </c>
      <c r="AK1029" s="32">
        <v>0</v>
      </c>
      <c r="AL1029" s="32">
        <v>5661771</v>
      </c>
      <c r="AM1029" s="32">
        <v>0</v>
      </c>
      <c r="AN1029" s="32">
        <v>5661771</v>
      </c>
      <c r="AO1029" s="32">
        <v>0</v>
      </c>
      <c r="AP1029" s="32">
        <v>5661771</v>
      </c>
      <c r="AQ1029" s="32">
        <v>0</v>
      </c>
      <c r="AR1029" s="32">
        <v>5661771</v>
      </c>
      <c r="AS1029" s="32">
        <v>0</v>
      </c>
      <c r="AT1029" s="32">
        <v>5661771</v>
      </c>
      <c r="AU1029" s="32">
        <v>0</v>
      </c>
      <c r="AV1029" s="32">
        <v>0</v>
      </c>
      <c r="AW1029" s="32">
        <v>0</v>
      </c>
      <c r="AX1029" s="32">
        <v>0</v>
      </c>
      <c r="AY1029" s="32">
        <v>0</v>
      </c>
      <c r="AZ1029" s="32">
        <v>0</v>
      </c>
      <c r="BA1029" s="30"/>
      <c r="BB1029" s="30"/>
      <c r="BC1029" s="30"/>
      <c r="BD1029" s="30"/>
      <c r="BE1029" s="10" t="str">
        <f t="shared" si="234"/>
        <v>OK</v>
      </c>
      <c r="BF1029" s="10" t="str">
        <f t="shared" si="235"/>
        <v>OK</v>
      </c>
      <c r="BG1029" s="4">
        <f t="shared" si="236"/>
        <v>0</v>
      </c>
      <c r="BH1029" s="11">
        <f t="shared" si="237"/>
        <v>39632397</v>
      </c>
      <c r="BI1029" s="11">
        <f t="shared" si="238"/>
        <v>39632397</v>
      </c>
      <c r="BJ1029" s="4">
        <f t="shared" si="239"/>
        <v>0</v>
      </c>
      <c r="BK1029" s="4">
        <f t="shared" si="240"/>
        <v>0</v>
      </c>
      <c r="BO1029" s="12"/>
      <c r="BT1029" s="36"/>
      <c r="BU1029" s="36"/>
      <c r="BV1029" s="36"/>
      <c r="BW1029" s="36"/>
      <c r="BX1029" s="36"/>
      <c r="BY1029" s="36"/>
      <c r="BZ1029" s="36"/>
      <c r="CA1029" s="36"/>
    </row>
    <row r="1030" spans="1:79" ht="114">
      <c r="A1030" s="38" t="s">
        <v>3801</v>
      </c>
      <c r="B1030" s="33" t="s">
        <v>4242</v>
      </c>
      <c r="C1030" s="27" t="s">
        <v>259</v>
      </c>
      <c r="D1030" s="27" t="s">
        <v>246</v>
      </c>
      <c r="E1030" s="18" t="s">
        <v>3862</v>
      </c>
      <c r="F1030" s="19" t="s">
        <v>3863</v>
      </c>
      <c r="G1030" s="19" t="s">
        <v>3864</v>
      </c>
      <c r="H1030" s="19" t="s">
        <v>3865</v>
      </c>
      <c r="I1030" s="19">
        <v>80111601</v>
      </c>
      <c r="J1030" s="63" t="s">
        <v>1327</v>
      </c>
      <c r="K1030" s="19" t="s">
        <v>1334</v>
      </c>
      <c r="L1030" s="19" t="s">
        <v>4757</v>
      </c>
      <c r="M1030" s="20" t="s">
        <v>265</v>
      </c>
      <c r="N1030" s="20" t="s">
        <v>265</v>
      </c>
      <c r="O1030" s="20" t="s">
        <v>265</v>
      </c>
      <c r="P1030" s="20">
        <v>7</v>
      </c>
      <c r="Q1030" s="20" t="s">
        <v>1390</v>
      </c>
      <c r="R1030" s="20" t="s">
        <v>1823</v>
      </c>
      <c r="S1030" s="21">
        <v>39632397</v>
      </c>
      <c r="T1030" s="21">
        <v>39632397</v>
      </c>
      <c r="U1030" s="20" t="s">
        <v>1404</v>
      </c>
      <c r="V1030" s="20" t="s">
        <v>1405</v>
      </c>
      <c r="W1030" s="19" t="s">
        <v>6044</v>
      </c>
      <c r="X1030" s="19" t="s">
        <v>1438</v>
      </c>
      <c r="Y1030" s="19" t="s">
        <v>1459</v>
      </c>
      <c r="Z1030" s="19" t="s">
        <v>4965</v>
      </c>
      <c r="AA1030" s="19" t="s">
        <v>1660</v>
      </c>
      <c r="AB1030" s="19" t="s">
        <v>1666</v>
      </c>
      <c r="AC1030" s="32">
        <v>0</v>
      </c>
      <c r="AD1030" s="32">
        <v>0</v>
      </c>
      <c r="AE1030" s="32">
        <v>39632397</v>
      </c>
      <c r="AF1030" s="32">
        <v>0</v>
      </c>
      <c r="AG1030" s="32">
        <v>0</v>
      </c>
      <c r="AH1030" s="32">
        <v>5661771</v>
      </c>
      <c r="AI1030" s="32">
        <v>0</v>
      </c>
      <c r="AJ1030" s="32">
        <v>5661771</v>
      </c>
      <c r="AK1030" s="32">
        <v>0</v>
      </c>
      <c r="AL1030" s="32">
        <v>5661771</v>
      </c>
      <c r="AM1030" s="32">
        <v>0</v>
      </c>
      <c r="AN1030" s="32">
        <v>5661771</v>
      </c>
      <c r="AO1030" s="32">
        <v>0</v>
      </c>
      <c r="AP1030" s="32">
        <v>5661771</v>
      </c>
      <c r="AQ1030" s="32">
        <v>0</v>
      </c>
      <c r="AR1030" s="32">
        <v>5661771</v>
      </c>
      <c r="AS1030" s="32">
        <v>0</v>
      </c>
      <c r="AT1030" s="32">
        <v>5661771</v>
      </c>
      <c r="AU1030" s="32">
        <v>0</v>
      </c>
      <c r="AV1030" s="32">
        <v>0</v>
      </c>
      <c r="AW1030" s="32">
        <v>0</v>
      </c>
      <c r="AX1030" s="32">
        <v>0</v>
      </c>
      <c r="AY1030" s="32">
        <v>0</v>
      </c>
      <c r="AZ1030" s="32">
        <v>0</v>
      </c>
      <c r="BA1030" s="30"/>
      <c r="BB1030" s="30"/>
      <c r="BC1030" s="30"/>
      <c r="BD1030" s="30"/>
      <c r="BE1030" s="10" t="str">
        <f t="shared" si="234"/>
        <v>OK</v>
      </c>
      <c r="BF1030" s="10" t="str">
        <f t="shared" si="235"/>
        <v>OK</v>
      </c>
      <c r="BG1030" s="4">
        <f t="shared" si="236"/>
        <v>0</v>
      </c>
      <c r="BH1030" s="11">
        <f t="shared" si="237"/>
        <v>39632397</v>
      </c>
      <c r="BI1030" s="11">
        <f t="shared" si="238"/>
        <v>39632397</v>
      </c>
      <c r="BJ1030" s="4">
        <f t="shared" si="239"/>
        <v>0</v>
      </c>
      <c r="BK1030" s="4">
        <f t="shared" si="240"/>
        <v>0</v>
      </c>
      <c r="BO1030" s="12"/>
      <c r="BT1030" s="36"/>
      <c r="BU1030" s="36"/>
      <c r="BV1030" s="36"/>
      <c r="BW1030" s="36"/>
      <c r="BX1030" s="36"/>
      <c r="BY1030" s="36"/>
      <c r="BZ1030" s="36"/>
      <c r="CA1030" s="36"/>
    </row>
    <row r="1031" spans="1:79" ht="114">
      <c r="A1031" s="38" t="s">
        <v>3801</v>
      </c>
      <c r="B1031" s="33" t="s">
        <v>4241</v>
      </c>
      <c r="C1031" s="27" t="s">
        <v>259</v>
      </c>
      <c r="D1031" s="27" t="s">
        <v>246</v>
      </c>
      <c r="E1031" s="18" t="s">
        <v>3862</v>
      </c>
      <c r="F1031" s="19" t="s">
        <v>3863</v>
      </c>
      <c r="G1031" s="19" t="s">
        <v>3864</v>
      </c>
      <c r="H1031" s="19" t="s">
        <v>3865</v>
      </c>
      <c r="I1031" s="19">
        <v>80111601</v>
      </c>
      <c r="J1031" s="63" t="s">
        <v>1327</v>
      </c>
      <c r="K1031" s="19" t="s">
        <v>1334</v>
      </c>
      <c r="L1031" s="19" t="s">
        <v>4756</v>
      </c>
      <c r="M1031" s="20" t="s">
        <v>265</v>
      </c>
      <c r="N1031" s="20" t="s">
        <v>265</v>
      </c>
      <c r="O1031" s="20" t="s">
        <v>265</v>
      </c>
      <c r="P1031" s="20">
        <v>7</v>
      </c>
      <c r="Q1031" s="20" t="s">
        <v>1390</v>
      </c>
      <c r="R1031" s="20" t="s">
        <v>1823</v>
      </c>
      <c r="S1031" s="21">
        <v>39632397</v>
      </c>
      <c r="T1031" s="21">
        <v>39632397</v>
      </c>
      <c r="U1031" s="20" t="s">
        <v>1404</v>
      </c>
      <c r="V1031" s="20" t="s">
        <v>1405</v>
      </c>
      <c r="W1031" s="19" t="s">
        <v>6044</v>
      </c>
      <c r="X1031" s="19" t="s">
        <v>1438</v>
      </c>
      <c r="Y1031" s="19" t="s">
        <v>1459</v>
      </c>
      <c r="Z1031" s="19" t="s">
        <v>4965</v>
      </c>
      <c r="AA1031" s="19" t="s">
        <v>1660</v>
      </c>
      <c r="AB1031" s="19" t="s">
        <v>1666</v>
      </c>
      <c r="AC1031" s="32">
        <v>0</v>
      </c>
      <c r="AD1031" s="32">
        <v>0</v>
      </c>
      <c r="AE1031" s="32">
        <v>39632397</v>
      </c>
      <c r="AF1031" s="32">
        <v>0</v>
      </c>
      <c r="AG1031" s="32">
        <v>0</v>
      </c>
      <c r="AH1031" s="32">
        <v>5661771</v>
      </c>
      <c r="AI1031" s="32">
        <v>0</v>
      </c>
      <c r="AJ1031" s="32">
        <v>5661771</v>
      </c>
      <c r="AK1031" s="32">
        <v>0</v>
      </c>
      <c r="AL1031" s="32">
        <v>5661771</v>
      </c>
      <c r="AM1031" s="32">
        <v>0</v>
      </c>
      <c r="AN1031" s="32">
        <v>5661771</v>
      </c>
      <c r="AO1031" s="32">
        <v>0</v>
      </c>
      <c r="AP1031" s="32">
        <v>5661771</v>
      </c>
      <c r="AQ1031" s="32">
        <v>0</v>
      </c>
      <c r="AR1031" s="32">
        <v>5661771</v>
      </c>
      <c r="AS1031" s="32">
        <v>0</v>
      </c>
      <c r="AT1031" s="32">
        <v>5661771</v>
      </c>
      <c r="AU1031" s="32">
        <v>0</v>
      </c>
      <c r="AV1031" s="32">
        <v>0</v>
      </c>
      <c r="AW1031" s="32">
        <v>0</v>
      </c>
      <c r="AX1031" s="32">
        <v>0</v>
      </c>
      <c r="AY1031" s="32">
        <v>0</v>
      </c>
      <c r="AZ1031" s="32">
        <v>0</v>
      </c>
      <c r="BA1031" s="30"/>
      <c r="BB1031" s="30"/>
      <c r="BC1031" s="30"/>
      <c r="BD1031" s="30"/>
      <c r="BE1031" s="10" t="str">
        <f t="shared" si="234"/>
        <v>OK</v>
      </c>
      <c r="BF1031" s="10" t="str">
        <f t="shared" si="235"/>
        <v>OK</v>
      </c>
      <c r="BG1031" s="4">
        <f t="shared" si="236"/>
        <v>0</v>
      </c>
      <c r="BH1031" s="11">
        <f t="shared" si="237"/>
        <v>39632397</v>
      </c>
      <c r="BI1031" s="11">
        <f t="shared" si="238"/>
        <v>39632397</v>
      </c>
      <c r="BJ1031" s="4">
        <f t="shared" si="239"/>
        <v>0</v>
      </c>
      <c r="BK1031" s="4">
        <f t="shared" si="240"/>
        <v>0</v>
      </c>
      <c r="BO1031" s="12"/>
      <c r="BT1031" s="36"/>
      <c r="BU1031" s="36"/>
      <c r="BV1031" s="36"/>
      <c r="BW1031" s="36"/>
      <c r="BX1031" s="36"/>
      <c r="BY1031" s="36"/>
      <c r="BZ1031" s="36"/>
      <c r="CA1031" s="36"/>
    </row>
    <row r="1032" spans="1:79" ht="114">
      <c r="A1032" s="38" t="s">
        <v>3801</v>
      </c>
      <c r="B1032" s="33" t="s">
        <v>4240</v>
      </c>
      <c r="C1032" s="27" t="s">
        <v>259</v>
      </c>
      <c r="D1032" s="27" t="s">
        <v>246</v>
      </c>
      <c r="E1032" s="18" t="s">
        <v>3862</v>
      </c>
      <c r="F1032" s="19" t="s">
        <v>3863</v>
      </c>
      <c r="G1032" s="19" t="s">
        <v>3864</v>
      </c>
      <c r="H1032" s="19" t="s">
        <v>3865</v>
      </c>
      <c r="I1032" s="19">
        <v>80111601</v>
      </c>
      <c r="J1032" s="63" t="s">
        <v>1327</v>
      </c>
      <c r="K1032" s="19" t="s">
        <v>1334</v>
      </c>
      <c r="L1032" s="19" t="s">
        <v>4755</v>
      </c>
      <c r="M1032" s="20" t="s">
        <v>265</v>
      </c>
      <c r="N1032" s="20" t="s">
        <v>265</v>
      </c>
      <c r="O1032" s="20" t="s">
        <v>265</v>
      </c>
      <c r="P1032" s="20">
        <v>7</v>
      </c>
      <c r="Q1032" s="20" t="s">
        <v>1390</v>
      </c>
      <c r="R1032" s="20" t="s">
        <v>1823</v>
      </c>
      <c r="S1032" s="21">
        <v>39632397</v>
      </c>
      <c r="T1032" s="21">
        <v>39632397</v>
      </c>
      <c r="U1032" s="20" t="s">
        <v>1404</v>
      </c>
      <c r="V1032" s="20" t="s">
        <v>1405</v>
      </c>
      <c r="W1032" s="19" t="s">
        <v>6044</v>
      </c>
      <c r="X1032" s="19" t="s">
        <v>1438</v>
      </c>
      <c r="Y1032" s="19" t="s">
        <v>1459</v>
      </c>
      <c r="Z1032" s="19" t="s">
        <v>4965</v>
      </c>
      <c r="AA1032" s="19" t="s">
        <v>1660</v>
      </c>
      <c r="AB1032" s="19" t="s">
        <v>1666</v>
      </c>
      <c r="AC1032" s="32">
        <v>0</v>
      </c>
      <c r="AD1032" s="32">
        <v>0</v>
      </c>
      <c r="AE1032" s="32">
        <v>39632397</v>
      </c>
      <c r="AF1032" s="32">
        <v>0</v>
      </c>
      <c r="AG1032" s="32">
        <v>0</v>
      </c>
      <c r="AH1032" s="32">
        <v>5661771</v>
      </c>
      <c r="AI1032" s="32">
        <v>0</v>
      </c>
      <c r="AJ1032" s="32">
        <v>5661771</v>
      </c>
      <c r="AK1032" s="32">
        <v>0</v>
      </c>
      <c r="AL1032" s="32">
        <v>5661771</v>
      </c>
      <c r="AM1032" s="32">
        <v>0</v>
      </c>
      <c r="AN1032" s="32">
        <v>5661771</v>
      </c>
      <c r="AO1032" s="32">
        <v>0</v>
      </c>
      <c r="AP1032" s="32">
        <v>5661771</v>
      </c>
      <c r="AQ1032" s="32">
        <v>0</v>
      </c>
      <c r="AR1032" s="32">
        <v>5661771</v>
      </c>
      <c r="AS1032" s="32">
        <v>0</v>
      </c>
      <c r="AT1032" s="32">
        <v>5661771</v>
      </c>
      <c r="AU1032" s="32">
        <v>0</v>
      </c>
      <c r="AV1032" s="32">
        <v>0</v>
      </c>
      <c r="AW1032" s="32">
        <v>0</v>
      </c>
      <c r="AX1032" s="32">
        <v>0</v>
      </c>
      <c r="AY1032" s="32">
        <v>0</v>
      </c>
      <c r="AZ1032" s="32">
        <v>0</v>
      </c>
      <c r="BA1032" s="30"/>
      <c r="BB1032" s="30"/>
      <c r="BC1032" s="30"/>
      <c r="BD1032" s="30"/>
      <c r="BE1032" s="10" t="str">
        <f t="shared" si="234"/>
        <v>OK</v>
      </c>
      <c r="BF1032" s="10" t="str">
        <f t="shared" si="235"/>
        <v>OK</v>
      </c>
      <c r="BG1032" s="4">
        <f t="shared" si="236"/>
        <v>0</v>
      </c>
      <c r="BH1032" s="11">
        <f t="shared" si="237"/>
        <v>39632397</v>
      </c>
      <c r="BI1032" s="11">
        <f t="shared" si="238"/>
        <v>39632397</v>
      </c>
      <c r="BJ1032" s="4">
        <f t="shared" si="239"/>
        <v>0</v>
      </c>
      <c r="BK1032" s="4">
        <f t="shared" si="240"/>
        <v>0</v>
      </c>
      <c r="BO1032" s="12"/>
      <c r="BT1032" s="36"/>
      <c r="BU1032" s="36"/>
      <c r="BV1032" s="36"/>
      <c r="BW1032" s="36"/>
      <c r="BX1032" s="36"/>
      <c r="BY1032" s="36"/>
      <c r="BZ1032" s="36"/>
      <c r="CA1032" s="36"/>
    </row>
    <row r="1033" spans="1:79" ht="114">
      <c r="A1033" s="38" t="s">
        <v>3801</v>
      </c>
      <c r="B1033" s="33" t="s">
        <v>4239</v>
      </c>
      <c r="C1033" s="27" t="s">
        <v>259</v>
      </c>
      <c r="D1033" s="27" t="s">
        <v>246</v>
      </c>
      <c r="E1033" s="18" t="s">
        <v>3862</v>
      </c>
      <c r="F1033" s="19" t="s">
        <v>3863</v>
      </c>
      <c r="G1033" s="19" t="s">
        <v>3864</v>
      </c>
      <c r="H1033" s="19" t="s">
        <v>3865</v>
      </c>
      <c r="I1033" s="19">
        <v>80111601</v>
      </c>
      <c r="J1033" s="63" t="s">
        <v>1327</v>
      </c>
      <c r="K1033" s="19" t="s">
        <v>1334</v>
      </c>
      <c r="L1033" s="19" t="s">
        <v>4754</v>
      </c>
      <c r="M1033" s="20" t="s">
        <v>265</v>
      </c>
      <c r="N1033" s="20" t="s">
        <v>265</v>
      </c>
      <c r="O1033" s="20" t="s">
        <v>265</v>
      </c>
      <c r="P1033" s="20">
        <v>7</v>
      </c>
      <c r="Q1033" s="20" t="s">
        <v>1390</v>
      </c>
      <c r="R1033" s="20" t="s">
        <v>1823</v>
      </c>
      <c r="S1033" s="21">
        <v>39632397</v>
      </c>
      <c r="T1033" s="21">
        <v>39632397</v>
      </c>
      <c r="U1033" s="20" t="s">
        <v>1404</v>
      </c>
      <c r="V1033" s="20" t="s">
        <v>1405</v>
      </c>
      <c r="W1033" s="19" t="s">
        <v>6044</v>
      </c>
      <c r="X1033" s="19" t="s">
        <v>1438</v>
      </c>
      <c r="Y1033" s="19" t="s">
        <v>1459</v>
      </c>
      <c r="Z1033" s="19" t="s">
        <v>4965</v>
      </c>
      <c r="AA1033" s="19" t="s">
        <v>1660</v>
      </c>
      <c r="AB1033" s="19" t="s">
        <v>1666</v>
      </c>
      <c r="AC1033" s="32">
        <v>0</v>
      </c>
      <c r="AD1033" s="32">
        <v>0</v>
      </c>
      <c r="AE1033" s="32">
        <v>39632397</v>
      </c>
      <c r="AF1033" s="32">
        <v>0</v>
      </c>
      <c r="AG1033" s="32">
        <v>0</v>
      </c>
      <c r="AH1033" s="32">
        <v>5661771</v>
      </c>
      <c r="AI1033" s="32">
        <v>0</v>
      </c>
      <c r="AJ1033" s="32">
        <v>5661771</v>
      </c>
      <c r="AK1033" s="32">
        <v>0</v>
      </c>
      <c r="AL1033" s="32">
        <v>5661771</v>
      </c>
      <c r="AM1033" s="32">
        <v>0</v>
      </c>
      <c r="AN1033" s="32">
        <v>5661771</v>
      </c>
      <c r="AO1033" s="32">
        <v>0</v>
      </c>
      <c r="AP1033" s="32">
        <v>5661771</v>
      </c>
      <c r="AQ1033" s="32">
        <v>0</v>
      </c>
      <c r="AR1033" s="32">
        <v>5661771</v>
      </c>
      <c r="AS1033" s="32">
        <v>0</v>
      </c>
      <c r="AT1033" s="32">
        <v>5661771</v>
      </c>
      <c r="AU1033" s="32">
        <v>0</v>
      </c>
      <c r="AV1033" s="32">
        <v>0</v>
      </c>
      <c r="AW1033" s="32">
        <v>0</v>
      </c>
      <c r="AX1033" s="32">
        <v>0</v>
      </c>
      <c r="AY1033" s="32">
        <v>0</v>
      </c>
      <c r="AZ1033" s="32">
        <v>0</v>
      </c>
      <c r="BA1033" s="30"/>
      <c r="BB1033" s="30"/>
      <c r="BC1033" s="30"/>
      <c r="BD1033" s="30"/>
      <c r="BE1033" s="10" t="str">
        <f t="shared" ref="BE1033:BE1096" si="241">IF(OR($T1033&lt;&gt;"",SUM(AC1033:AZ1033)&lt;&gt;0),IF(T1033=BH1033,"OK",IF(T1033&gt;BH1033,"Valor estimado supera a Compromisos en "&amp;DOLLAR(T1033-BH1033),"Compromisos superan al Valor estimado en "&amp;DOLLAR(BH1033-T1033))),"")</f>
        <v>OK</v>
      </c>
      <c r="BF1033" s="10" t="str">
        <f t="shared" ref="BF1033:BF1096" si="242">IF(OR($T1033&lt;&gt;"",SUM(AC1033:AZ1033)&lt;&gt;0),IF(T1033=BI1033,"OK",IF(T1033&gt;BI1033,"Valor estimado supera a Obligaciones en "&amp;DOLLAR(T1033-BI1033),"Obligaciones superan al Valor estimado en "&amp;DOLLAR(BI1033-T1033))),"")</f>
        <v>OK</v>
      </c>
      <c r="BG1033" s="4">
        <f t="shared" ref="BG1033:BG1096" si="243">+IF(B1033&lt;&gt;"",COUNTBLANK(F1033:AZ1033),0)</f>
        <v>0</v>
      </c>
      <c r="BH1033" s="11">
        <f t="shared" ref="BH1033:BH1096" si="244">+SUM(AC1033,AE1033,AG1033,AI1033,AK1033,AM1033,AO1033,AQ1033,AS1033,AU1033,AW1033,AY1033)</f>
        <v>39632397</v>
      </c>
      <c r="BI1033" s="11">
        <f t="shared" ref="BI1033:BI1096" si="245">+SUM(AD1033,AF1033,AH1033,AJ1033,AL1033,AN1033,AP1033,AR1033,AT1033,AV1033,AX1033,AZ1033)</f>
        <v>39632397</v>
      </c>
      <c r="BJ1033" s="4">
        <f t="shared" ref="BJ1033:BJ1096" si="246">+IF(OR(BE1033="ok",BE1033=""),0,1)</f>
        <v>0</v>
      </c>
      <c r="BK1033" s="4">
        <f t="shared" ref="BK1033:BK1096" si="247">+IF(OR(BF1033="ok",BF1033=""),0,1)</f>
        <v>0</v>
      </c>
      <c r="BO1033" s="12"/>
      <c r="BT1033" s="36"/>
      <c r="BU1033" s="36"/>
      <c r="BV1033" s="36"/>
      <c r="BW1033" s="36"/>
      <c r="BX1033" s="36"/>
      <c r="BY1033" s="36"/>
      <c r="BZ1033" s="36"/>
      <c r="CA1033" s="36"/>
    </row>
    <row r="1034" spans="1:79" ht="114">
      <c r="A1034" s="38" t="s">
        <v>3801</v>
      </c>
      <c r="B1034" s="33" t="s">
        <v>4238</v>
      </c>
      <c r="C1034" s="27" t="s">
        <v>259</v>
      </c>
      <c r="D1034" s="27" t="s">
        <v>246</v>
      </c>
      <c r="E1034" s="18" t="s">
        <v>3862</v>
      </c>
      <c r="F1034" s="19" t="s">
        <v>3863</v>
      </c>
      <c r="G1034" s="19" t="s">
        <v>3864</v>
      </c>
      <c r="H1034" s="19" t="s">
        <v>3865</v>
      </c>
      <c r="I1034" s="19">
        <v>80111601</v>
      </c>
      <c r="J1034" s="63" t="s">
        <v>1327</v>
      </c>
      <c r="K1034" s="19" t="s">
        <v>1334</v>
      </c>
      <c r="L1034" s="19" t="s">
        <v>4753</v>
      </c>
      <c r="M1034" s="20" t="s">
        <v>265</v>
      </c>
      <c r="N1034" s="20" t="s">
        <v>265</v>
      </c>
      <c r="O1034" s="20" t="s">
        <v>265</v>
      </c>
      <c r="P1034" s="20">
        <v>4</v>
      </c>
      <c r="Q1034" s="20" t="s">
        <v>1390</v>
      </c>
      <c r="R1034" s="20" t="s">
        <v>1823</v>
      </c>
      <c r="S1034" s="21">
        <v>22647084</v>
      </c>
      <c r="T1034" s="21">
        <v>22647084</v>
      </c>
      <c r="U1034" s="20" t="s">
        <v>1404</v>
      </c>
      <c r="V1034" s="20" t="s">
        <v>1405</v>
      </c>
      <c r="W1034" s="19" t="s">
        <v>6044</v>
      </c>
      <c r="X1034" s="19" t="s">
        <v>1438</v>
      </c>
      <c r="Y1034" s="19" t="s">
        <v>1459</v>
      </c>
      <c r="Z1034" s="19" t="s">
        <v>4965</v>
      </c>
      <c r="AA1034" s="19" t="s">
        <v>1660</v>
      </c>
      <c r="AB1034" s="19" t="s">
        <v>1666</v>
      </c>
      <c r="AC1034" s="32">
        <v>0</v>
      </c>
      <c r="AD1034" s="32">
        <v>0</v>
      </c>
      <c r="AE1034" s="32">
        <v>22647084</v>
      </c>
      <c r="AF1034" s="32">
        <v>0</v>
      </c>
      <c r="AG1034" s="32">
        <v>0</v>
      </c>
      <c r="AH1034" s="32">
        <v>5661771</v>
      </c>
      <c r="AI1034" s="32">
        <v>0</v>
      </c>
      <c r="AJ1034" s="32">
        <v>5661771</v>
      </c>
      <c r="AK1034" s="32">
        <v>0</v>
      </c>
      <c r="AL1034" s="32">
        <v>5661771</v>
      </c>
      <c r="AM1034" s="32">
        <v>0</v>
      </c>
      <c r="AN1034" s="32">
        <v>5661771</v>
      </c>
      <c r="AO1034" s="32">
        <v>0</v>
      </c>
      <c r="AP1034" s="32">
        <v>0</v>
      </c>
      <c r="AQ1034" s="32">
        <v>0</v>
      </c>
      <c r="AR1034" s="32">
        <v>0</v>
      </c>
      <c r="AS1034" s="32">
        <v>0</v>
      </c>
      <c r="AT1034" s="32">
        <v>0</v>
      </c>
      <c r="AU1034" s="32">
        <v>0</v>
      </c>
      <c r="AV1034" s="32">
        <v>0</v>
      </c>
      <c r="AW1034" s="32">
        <v>0</v>
      </c>
      <c r="AX1034" s="32">
        <v>0</v>
      </c>
      <c r="AY1034" s="32">
        <v>0</v>
      </c>
      <c r="AZ1034" s="32">
        <v>0</v>
      </c>
      <c r="BA1034" s="30"/>
      <c r="BB1034" s="30"/>
      <c r="BC1034" s="30"/>
      <c r="BD1034" s="30"/>
      <c r="BE1034" s="10" t="str">
        <f t="shared" si="241"/>
        <v>OK</v>
      </c>
      <c r="BF1034" s="10" t="str">
        <f t="shared" si="242"/>
        <v>OK</v>
      </c>
      <c r="BG1034" s="4">
        <f t="shared" si="243"/>
        <v>0</v>
      </c>
      <c r="BH1034" s="11">
        <f t="shared" si="244"/>
        <v>22647084</v>
      </c>
      <c r="BI1034" s="11">
        <f t="shared" si="245"/>
        <v>22647084</v>
      </c>
      <c r="BJ1034" s="4">
        <f t="shared" si="246"/>
        <v>0</v>
      </c>
      <c r="BK1034" s="4">
        <f t="shared" si="247"/>
        <v>0</v>
      </c>
      <c r="BO1034" s="12"/>
      <c r="BT1034" s="36"/>
      <c r="BU1034" s="36"/>
      <c r="BV1034" s="36"/>
      <c r="BW1034" s="36"/>
      <c r="BX1034" s="36"/>
      <c r="BY1034" s="36"/>
      <c r="BZ1034" s="36"/>
      <c r="CA1034" s="36"/>
    </row>
    <row r="1035" spans="1:79" ht="114">
      <c r="A1035" s="38" t="s">
        <v>3801</v>
      </c>
      <c r="B1035" s="33" t="s">
        <v>4237</v>
      </c>
      <c r="C1035" s="27" t="s">
        <v>259</v>
      </c>
      <c r="D1035" s="27" t="s">
        <v>246</v>
      </c>
      <c r="E1035" s="18" t="s">
        <v>3862</v>
      </c>
      <c r="F1035" s="19" t="s">
        <v>3863</v>
      </c>
      <c r="G1035" s="19" t="s">
        <v>3864</v>
      </c>
      <c r="H1035" s="19" t="s">
        <v>3865</v>
      </c>
      <c r="I1035" s="19">
        <v>80111601</v>
      </c>
      <c r="J1035" s="63" t="s">
        <v>1327</v>
      </c>
      <c r="K1035" s="19" t="s">
        <v>1334</v>
      </c>
      <c r="L1035" s="19" t="s">
        <v>4752</v>
      </c>
      <c r="M1035" s="20" t="s">
        <v>265</v>
      </c>
      <c r="N1035" s="20" t="s">
        <v>265</v>
      </c>
      <c r="O1035" s="20" t="s">
        <v>265</v>
      </c>
      <c r="P1035" s="20">
        <v>4</v>
      </c>
      <c r="Q1035" s="20" t="s">
        <v>1390</v>
      </c>
      <c r="R1035" s="20" t="s">
        <v>1823</v>
      </c>
      <c r="S1035" s="21">
        <v>22647084</v>
      </c>
      <c r="T1035" s="21">
        <v>22647084</v>
      </c>
      <c r="U1035" s="20" t="s">
        <v>1404</v>
      </c>
      <c r="V1035" s="20" t="s">
        <v>1405</v>
      </c>
      <c r="W1035" s="19" t="s">
        <v>6044</v>
      </c>
      <c r="X1035" s="19" t="s">
        <v>1438</v>
      </c>
      <c r="Y1035" s="19" t="s">
        <v>1459</v>
      </c>
      <c r="Z1035" s="19" t="s">
        <v>4965</v>
      </c>
      <c r="AA1035" s="19" t="s">
        <v>1660</v>
      </c>
      <c r="AB1035" s="19" t="s">
        <v>1666</v>
      </c>
      <c r="AC1035" s="32">
        <v>0</v>
      </c>
      <c r="AD1035" s="32">
        <v>0</v>
      </c>
      <c r="AE1035" s="32">
        <v>22647084</v>
      </c>
      <c r="AF1035" s="32">
        <v>0</v>
      </c>
      <c r="AG1035" s="32">
        <v>0</v>
      </c>
      <c r="AH1035" s="32">
        <v>5661771</v>
      </c>
      <c r="AI1035" s="32">
        <v>0</v>
      </c>
      <c r="AJ1035" s="32">
        <v>5661771</v>
      </c>
      <c r="AK1035" s="32">
        <v>0</v>
      </c>
      <c r="AL1035" s="32">
        <v>5661771</v>
      </c>
      <c r="AM1035" s="32">
        <v>0</v>
      </c>
      <c r="AN1035" s="32">
        <v>5661771</v>
      </c>
      <c r="AO1035" s="32">
        <v>0</v>
      </c>
      <c r="AP1035" s="32">
        <v>0</v>
      </c>
      <c r="AQ1035" s="32">
        <v>0</v>
      </c>
      <c r="AR1035" s="32">
        <v>0</v>
      </c>
      <c r="AS1035" s="32">
        <v>0</v>
      </c>
      <c r="AT1035" s="32">
        <v>0</v>
      </c>
      <c r="AU1035" s="32">
        <v>0</v>
      </c>
      <c r="AV1035" s="32">
        <v>0</v>
      </c>
      <c r="AW1035" s="32">
        <v>0</v>
      </c>
      <c r="AX1035" s="32">
        <v>0</v>
      </c>
      <c r="AY1035" s="32">
        <v>0</v>
      </c>
      <c r="AZ1035" s="32">
        <v>0</v>
      </c>
      <c r="BA1035" s="30"/>
      <c r="BB1035" s="30"/>
      <c r="BC1035" s="30"/>
      <c r="BD1035" s="30"/>
      <c r="BE1035" s="10" t="str">
        <f t="shared" si="241"/>
        <v>OK</v>
      </c>
      <c r="BF1035" s="10" t="str">
        <f t="shared" si="242"/>
        <v>OK</v>
      </c>
      <c r="BG1035" s="4">
        <f t="shared" si="243"/>
        <v>0</v>
      </c>
      <c r="BH1035" s="11">
        <f t="shared" si="244"/>
        <v>22647084</v>
      </c>
      <c r="BI1035" s="11">
        <f t="shared" si="245"/>
        <v>22647084</v>
      </c>
      <c r="BJ1035" s="4">
        <f t="shared" si="246"/>
        <v>0</v>
      </c>
      <c r="BK1035" s="4">
        <f t="shared" si="247"/>
        <v>0</v>
      </c>
      <c r="BO1035" s="12"/>
      <c r="BT1035" s="36"/>
      <c r="BU1035" s="36"/>
      <c r="BV1035" s="36"/>
      <c r="BW1035" s="36"/>
      <c r="BX1035" s="36"/>
      <c r="BY1035" s="36"/>
      <c r="BZ1035" s="36"/>
      <c r="CA1035" s="36"/>
    </row>
    <row r="1036" spans="1:79" ht="114">
      <c r="A1036" s="38" t="s">
        <v>3801</v>
      </c>
      <c r="B1036" s="33" t="s">
        <v>4236</v>
      </c>
      <c r="C1036" s="27" t="s">
        <v>259</v>
      </c>
      <c r="D1036" s="27" t="s">
        <v>246</v>
      </c>
      <c r="E1036" s="18" t="s">
        <v>3862</v>
      </c>
      <c r="F1036" s="19" t="s">
        <v>3863</v>
      </c>
      <c r="G1036" s="19" t="s">
        <v>3864</v>
      </c>
      <c r="H1036" s="19" t="s">
        <v>3865</v>
      </c>
      <c r="I1036" s="19">
        <v>80111601</v>
      </c>
      <c r="J1036" s="63" t="s">
        <v>1327</v>
      </c>
      <c r="K1036" s="19" t="s">
        <v>1334</v>
      </c>
      <c r="L1036" s="19" t="s">
        <v>4751</v>
      </c>
      <c r="M1036" s="20" t="s">
        <v>265</v>
      </c>
      <c r="N1036" s="20" t="s">
        <v>265</v>
      </c>
      <c r="O1036" s="20" t="s">
        <v>265</v>
      </c>
      <c r="P1036" s="20">
        <v>1</v>
      </c>
      <c r="Q1036" s="20" t="s">
        <v>1390</v>
      </c>
      <c r="R1036" s="20" t="s">
        <v>1823</v>
      </c>
      <c r="S1036" s="21">
        <v>5661771</v>
      </c>
      <c r="T1036" s="21">
        <v>5661771</v>
      </c>
      <c r="U1036" s="20" t="s">
        <v>1404</v>
      </c>
      <c r="V1036" s="20" t="s">
        <v>1405</v>
      </c>
      <c r="W1036" s="19" t="s">
        <v>6044</v>
      </c>
      <c r="X1036" s="19" t="s">
        <v>1438</v>
      </c>
      <c r="Y1036" s="19" t="s">
        <v>1459</v>
      </c>
      <c r="Z1036" s="19" t="s">
        <v>4965</v>
      </c>
      <c r="AA1036" s="19" t="s">
        <v>1660</v>
      </c>
      <c r="AB1036" s="19" t="s">
        <v>1666</v>
      </c>
      <c r="AC1036" s="32">
        <v>0</v>
      </c>
      <c r="AD1036" s="32">
        <v>0</v>
      </c>
      <c r="AE1036" s="32">
        <v>5661771</v>
      </c>
      <c r="AF1036" s="32">
        <v>0</v>
      </c>
      <c r="AG1036" s="32">
        <v>0</v>
      </c>
      <c r="AH1036" s="32">
        <v>5661771</v>
      </c>
      <c r="AI1036" s="32">
        <v>0</v>
      </c>
      <c r="AJ1036" s="32">
        <v>0</v>
      </c>
      <c r="AK1036" s="32">
        <v>0</v>
      </c>
      <c r="AL1036" s="32">
        <v>0</v>
      </c>
      <c r="AM1036" s="32">
        <v>0</v>
      </c>
      <c r="AN1036" s="32">
        <v>0</v>
      </c>
      <c r="AO1036" s="32">
        <v>0</v>
      </c>
      <c r="AP1036" s="32">
        <v>0</v>
      </c>
      <c r="AQ1036" s="32">
        <v>0</v>
      </c>
      <c r="AR1036" s="32">
        <v>0</v>
      </c>
      <c r="AS1036" s="32">
        <v>0</v>
      </c>
      <c r="AT1036" s="32">
        <v>0</v>
      </c>
      <c r="AU1036" s="32">
        <v>0</v>
      </c>
      <c r="AV1036" s="32">
        <v>0</v>
      </c>
      <c r="AW1036" s="32">
        <v>0</v>
      </c>
      <c r="AX1036" s="32">
        <v>0</v>
      </c>
      <c r="AY1036" s="32">
        <v>0</v>
      </c>
      <c r="AZ1036" s="32">
        <v>0</v>
      </c>
      <c r="BA1036" s="30"/>
      <c r="BB1036" s="30"/>
      <c r="BC1036" s="30"/>
      <c r="BD1036" s="30"/>
      <c r="BE1036" s="10" t="str">
        <f t="shared" si="241"/>
        <v>OK</v>
      </c>
      <c r="BF1036" s="10" t="str">
        <f t="shared" si="242"/>
        <v>OK</v>
      </c>
      <c r="BG1036" s="4">
        <f t="shared" si="243"/>
        <v>0</v>
      </c>
      <c r="BH1036" s="11">
        <f t="shared" si="244"/>
        <v>5661771</v>
      </c>
      <c r="BI1036" s="11">
        <f t="shared" si="245"/>
        <v>5661771</v>
      </c>
      <c r="BJ1036" s="4">
        <f t="shared" si="246"/>
        <v>0</v>
      </c>
      <c r="BK1036" s="4">
        <f t="shared" si="247"/>
        <v>0</v>
      </c>
      <c r="BO1036" s="12"/>
      <c r="BT1036" s="36"/>
      <c r="BU1036" s="36"/>
      <c r="BV1036" s="36"/>
      <c r="BW1036" s="36"/>
      <c r="BX1036" s="36"/>
      <c r="BY1036" s="36"/>
      <c r="BZ1036" s="36"/>
      <c r="CA1036" s="36"/>
    </row>
    <row r="1037" spans="1:79" ht="114">
      <c r="A1037" s="38" t="s">
        <v>3801</v>
      </c>
      <c r="B1037" s="33" t="s">
        <v>4235</v>
      </c>
      <c r="C1037" s="27" t="s">
        <v>259</v>
      </c>
      <c r="D1037" s="27" t="s">
        <v>246</v>
      </c>
      <c r="E1037" s="18" t="s">
        <v>3862</v>
      </c>
      <c r="F1037" s="19" t="s">
        <v>3863</v>
      </c>
      <c r="G1037" s="19" t="s">
        <v>3864</v>
      </c>
      <c r="H1037" s="19" t="s">
        <v>3865</v>
      </c>
      <c r="I1037" s="19">
        <v>80111601</v>
      </c>
      <c r="J1037" s="63" t="s">
        <v>1327</v>
      </c>
      <c r="K1037" s="19" t="s">
        <v>1334</v>
      </c>
      <c r="L1037" s="19" t="s">
        <v>4750</v>
      </c>
      <c r="M1037" s="20" t="s">
        <v>265</v>
      </c>
      <c r="N1037" s="20" t="s">
        <v>265</v>
      </c>
      <c r="O1037" s="20" t="s">
        <v>265</v>
      </c>
      <c r="P1037" s="20">
        <v>1</v>
      </c>
      <c r="Q1037" s="20" t="s">
        <v>1390</v>
      </c>
      <c r="R1037" s="20" t="s">
        <v>1823</v>
      </c>
      <c r="S1037" s="21">
        <v>5661771</v>
      </c>
      <c r="T1037" s="21">
        <v>5661771</v>
      </c>
      <c r="U1037" s="20" t="s">
        <v>1404</v>
      </c>
      <c r="V1037" s="20" t="s">
        <v>1405</v>
      </c>
      <c r="W1037" s="19" t="s">
        <v>6044</v>
      </c>
      <c r="X1037" s="19" t="s">
        <v>1438</v>
      </c>
      <c r="Y1037" s="19" t="s">
        <v>1459</v>
      </c>
      <c r="Z1037" s="19" t="s">
        <v>4965</v>
      </c>
      <c r="AA1037" s="19" t="s">
        <v>1660</v>
      </c>
      <c r="AB1037" s="19" t="s">
        <v>1666</v>
      </c>
      <c r="AC1037" s="32">
        <v>0</v>
      </c>
      <c r="AD1037" s="32">
        <v>0</v>
      </c>
      <c r="AE1037" s="32">
        <v>5661771</v>
      </c>
      <c r="AF1037" s="32">
        <v>0</v>
      </c>
      <c r="AG1037" s="32">
        <v>0</v>
      </c>
      <c r="AH1037" s="32">
        <v>5661771</v>
      </c>
      <c r="AI1037" s="32">
        <v>0</v>
      </c>
      <c r="AJ1037" s="32">
        <v>0</v>
      </c>
      <c r="AK1037" s="32">
        <v>0</v>
      </c>
      <c r="AL1037" s="32">
        <v>0</v>
      </c>
      <c r="AM1037" s="32">
        <v>0</v>
      </c>
      <c r="AN1037" s="32">
        <v>0</v>
      </c>
      <c r="AO1037" s="32">
        <v>0</v>
      </c>
      <c r="AP1037" s="32">
        <v>0</v>
      </c>
      <c r="AQ1037" s="32">
        <v>0</v>
      </c>
      <c r="AR1037" s="32">
        <v>0</v>
      </c>
      <c r="AS1037" s="32">
        <v>0</v>
      </c>
      <c r="AT1037" s="32">
        <v>0</v>
      </c>
      <c r="AU1037" s="32">
        <v>0</v>
      </c>
      <c r="AV1037" s="32">
        <v>0</v>
      </c>
      <c r="AW1037" s="32">
        <v>0</v>
      </c>
      <c r="AX1037" s="32">
        <v>0</v>
      </c>
      <c r="AY1037" s="32">
        <v>0</v>
      </c>
      <c r="AZ1037" s="32">
        <v>0</v>
      </c>
      <c r="BA1037" s="30"/>
      <c r="BB1037" s="30"/>
      <c r="BC1037" s="30"/>
      <c r="BD1037" s="30"/>
      <c r="BE1037" s="10" t="str">
        <f t="shared" si="241"/>
        <v>OK</v>
      </c>
      <c r="BF1037" s="10" t="str">
        <f t="shared" si="242"/>
        <v>OK</v>
      </c>
      <c r="BG1037" s="4">
        <f t="shared" si="243"/>
        <v>0</v>
      </c>
      <c r="BH1037" s="11">
        <f t="shared" si="244"/>
        <v>5661771</v>
      </c>
      <c r="BI1037" s="11">
        <f t="shared" si="245"/>
        <v>5661771</v>
      </c>
      <c r="BJ1037" s="4">
        <f t="shared" si="246"/>
        <v>0</v>
      </c>
      <c r="BK1037" s="4">
        <f t="shared" si="247"/>
        <v>0</v>
      </c>
      <c r="BO1037" s="12"/>
      <c r="BT1037" s="36"/>
      <c r="BU1037" s="36"/>
      <c r="BV1037" s="36"/>
      <c r="BW1037" s="36"/>
      <c r="BX1037" s="36"/>
      <c r="BY1037" s="36"/>
      <c r="BZ1037" s="36"/>
      <c r="CA1037" s="36"/>
    </row>
    <row r="1038" spans="1:79" ht="114">
      <c r="A1038" s="38" t="s">
        <v>3801</v>
      </c>
      <c r="B1038" s="33" t="s">
        <v>4234</v>
      </c>
      <c r="C1038" s="27" t="s">
        <v>259</v>
      </c>
      <c r="D1038" s="27" t="s">
        <v>246</v>
      </c>
      <c r="E1038" s="18" t="s">
        <v>3862</v>
      </c>
      <c r="F1038" s="19" t="s">
        <v>3863</v>
      </c>
      <c r="G1038" s="19" t="s">
        <v>3864</v>
      </c>
      <c r="H1038" s="19" t="s">
        <v>3865</v>
      </c>
      <c r="I1038" s="19">
        <v>80111601</v>
      </c>
      <c r="J1038" s="63" t="s">
        <v>1327</v>
      </c>
      <c r="K1038" s="19" t="s">
        <v>1334</v>
      </c>
      <c r="L1038" s="19" t="s">
        <v>4749</v>
      </c>
      <c r="M1038" s="20" t="s">
        <v>265</v>
      </c>
      <c r="N1038" s="20" t="s">
        <v>265</v>
      </c>
      <c r="O1038" s="20" t="s">
        <v>265</v>
      </c>
      <c r="P1038" s="20">
        <v>1</v>
      </c>
      <c r="Q1038" s="20" t="s">
        <v>1390</v>
      </c>
      <c r="R1038" s="20" t="s">
        <v>1823</v>
      </c>
      <c r="S1038" s="21">
        <v>5661771</v>
      </c>
      <c r="T1038" s="21">
        <v>5661771</v>
      </c>
      <c r="U1038" s="20" t="s">
        <v>1404</v>
      </c>
      <c r="V1038" s="20" t="s">
        <v>1405</v>
      </c>
      <c r="W1038" s="19" t="s">
        <v>6044</v>
      </c>
      <c r="X1038" s="19" t="s">
        <v>1438</v>
      </c>
      <c r="Y1038" s="19" t="s">
        <v>1459</v>
      </c>
      <c r="Z1038" s="19" t="s">
        <v>4965</v>
      </c>
      <c r="AA1038" s="19" t="s">
        <v>1660</v>
      </c>
      <c r="AB1038" s="19" t="s">
        <v>1666</v>
      </c>
      <c r="AC1038" s="32">
        <v>0</v>
      </c>
      <c r="AD1038" s="32">
        <v>0</v>
      </c>
      <c r="AE1038" s="32">
        <v>5661771</v>
      </c>
      <c r="AF1038" s="32">
        <v>0</v>
      </c>
      <c r="AG1038" s="32">
        <v>0</v>
      </c>
      <c r="AH1038" s="32">
        <v>5661771</v>
      </c>
      <c r="AI1038" s="32">
        <v>0</v>
      </c>
      <c r="AJ1038" s="32">
        <v>0</v>
      </c>
      <c r="AK1038" s="32">
        <v>0</v>
      </c>
      <c r="AL1038" s="32">
        <v>0</v>
      </c>
      <c r="AM1038" s="32">
        <v>0</v>
      </c>
      <c r="AN1038" s="32">
        <v>0</v>
      </c>
      <c r="AO1038" s="32">
        <v>0</v>
      </c>
      <c r="AP1038" s="32">
        <v>0</v>
      </c>
      <c r="AQ1038" s="32">
        <v>0</v>
      </c>
      <c r="AR1038" s="32">
        <v>0</v>
      </c>
      <c r="AS1038" s="32">
        <v>0</v>
      </c>
      <c r="AT1038" s="32">
        <v>0</v>
      </c>
      <c r="AU1038" s="32">
        <v>0</v>
      </c>
      <c r="AV1038" s="32">
        <v>0</v>
      </c>
      <c r="AW1038" s="32">
        <v>0</v>
      </c>
      <c r="AX1038" s="32">
        <v>0</v>
      </c>
      <c r="AY1038" s="32">
        <v>0</v>
      </c>
      <c r="AZ1038" s="32">
        <v>0</v>
      </c>
      <c r="BA1038" s="30"/>
      <c r="BB1038" s="30"/>
      <c r="BC1038" s="30"/>
      <c r="BD1038" s="30"/>
      <c r="BE1038" s="10" t="str">
        <f t="shared" si="241"/>
        <v>OK</v>
      </c>
      <c r="BF1038" s="10" t="str">
        <f t="shared" si="242"/>
        <v>OK</v>
      </c>
      <c r="BG1038" s="4">
        <f t="shared" si="243"/>
        <v>0</v>
      </c>
      <c r="BH1038" s="11">
        <f t="shared" si="244"/>
        <v>5661771</v>
      </c>
      <c r="BI1038" s="11">
        <f t="shared" si="245"/>
        <v>5661771</v>
      </c>
      <c r="BJ1038" s="4">
        <f t="shared" si="246"/>
        <v>0</v>
      </c>
      <c r="BK1038" s="4">
        <f t="shared" si="247"/>
        <v>0</v>
      </c>
      <c r="BO1038" s="12"/>
      <c r="BT1038" s="36"/>
      <c r="BU1038" s="36"/>
      <c r="BV1038" s="36"/>
      <c r="BW1038" s="36"/>
      <c r="BX1038" s="36"/>
      <c r="BY1038" s="36"/>
      <c r="BZ1038" s="36"/>
      <c r="CA1038" s="36"/>
    </row>
    <row r="1039" spans="1:79" ht="114">
      <c r="A1039" s="38" t="s">
        <v>3801</v>
      </c>
      <c r="B1039" s="33" t="s">
        <v>4233</v>
      </c>
      <c r="C1039" s="27" t="s">
        <v>259</v>
      </c>
      <c r="D1039" s="27" t="s">
        <v>246</v>
      </c>
      <c r="E1039" s="18" t="s">
        <v>3862</v>
      </c>
      <c r="F1039" s="19" t="s">
        <v>3863</v>
      </c>
      <c r="G1039" s="19" t="s">
        <v>3864</v>
      </c>
      <c r="H1039" s="19" t="s">
        <v>3865</v>
      </c>
      <c r="I1039" s="19">
        <v>80111601</v>
      </c>
      <c r="J1039" s="63" t="s">
        <v>1327</v>
      </c>
      <c r="K1039" s="19" t="s">
        <v>1334</v>
      </c>
      <c r="L1039" s="19" t="s">
        <v>4748</v>
      </c>
      <c r="M1039" s="20" t="s">
        <v>265</v>
      </c>
      <c r="N1039" s="20" t="s">
        <v>265</v>
      </c>
      <c r="O1039" s="20" t="s">
        <v>265</v>
      </c>
      <c r="P1039" s="20">
        <v>1</v>
      </c>
      <c r="Q1039" s="20" t="s">
        <v>1390</v>
      </c>
      <c r="R1039" s="20" t="s">
        <v>1823</v>
      </c>
      <c r="S1039" s="21">
        <v>5661771</v>
      </c>
      <c r="T1039" s="21">
        <v>5661771</v>
      </c>
      <c r="U1039" s="20" t="s">
        <v>1404</v>
      </c>
      <c r="V1039" s="20" t="s">
        <v>1405</v>
      </c>
      <c r="W1039" s="19" t="s">
        <v>6044</v>
      </c>
      <c r="X1039" s="19" t="s">
        <v>1438</v>
      </c>
      <c r="Y1039" s="19" t="s">
        <v>1459</v>
      </c>
      <c r="Z1039" s="19" t="s">
        <v>4965</v>
      </c>
      <c r="AA1039" s="19" t="s">
        <v>1660</v>
      </c>
      <c r="AB1039" s="19" t="s">
        <v>1666</v>
      </c>
      <c r="AC1039" s="32">
        <v>0</v>
      </c>
      <c r="AD1039" s="32">
        <v>0</v>
      </c>
      <c r="AE1039" s="32">
        <v>5661771</v>
      </c>
      <c r="AF1039" s="32">
        <v>0</v>
      </c>
      <c r="AG1039" s="32">
        <v>0</v>
      </c>
      <c r="AH1039" s="32">
        <v>5661771</v>
      </c>
      <c r="AI1039" s="32">
        <v>0</v>
      </c>
      <c r="AJ1039" s="32">
        <v>0</v>
      </c>
      <c r="AK1039" s="32">
        <v>0</v>
      </c>
      <c r="AL1039" s="32">
        <v>0</v>
      </c>
      <c r="AM1039" s="32">
        <v>0</v>
      </c>
      <c r="AN1039" s="32">
        <v>0</v>
      </c>
      <c r="AO1039" s="32">
        <v>0</v>
      </c>
      <c r="AP1039" s="32">
        <v>0</v>
      </c>
      <c r="AQ1039" s="32">
        <v>0</v>
      </c>
      <c r="AR1039" s="32">
        <v>0</v>
      </c>
      <c r="AS1039" s="32">
        <v>0</v>
      </c>
      <c r="AT1039" s="32">
        <v>0</v>
      </c>
      <c r="AU1039" s="32">
        <v>0</v>
      </c>
      <c r="AV1039" s="32">
        <v>0</v>
      </c>
      <c r="AW1039" s="32">
        <v>0</v>
      </c>
      <c r="AX1039" s="32">
        <v>0</v>
      </c>
      <c r="AY1039" s="32">
        <v>0</v>
      </c>
      <c r="AZ1039" s="32">
        <v>0</v>
      </c>
      <c r="BA1039" s="30"/>
      <c r="BB1039" s="30"/>
      <c r="BC1039" s="30"/>
      <c r="BD1039" s="30"/>
      <c r="BE1039" s="10" t="str">
        <f t="shared" si="241"/>
        <v>OK</v>
      </c>
      <c r="BF1039" s="10" t="str">
        <f t="shared" si="242"/>
        <v>OK</v>
      </c>
      <c r="BG1039" s="4">
        <f t="shared" si="243"/>
        <v>0</v>
      </c>
      <c r="BH1039" s="11">
        <f t="shared" si="244"/>
        <v>5661771</v>
      </c>
      <c r="BI1039" s="11">
        <f t="shared" si="245"/>
        <v>5661771</v>
      </c>
      <c r="BJ1039" s="4">
        <f t="shared" si="246"/>
        <v>0</v>
      </c>
      <c r="BK1039" s="4">
        <f t="shared" si="247"/>
        <v>0</v>
      </c>
      <c r="BO1039" s="12"/>
      <c r="BT1039" s="36"/>
      <c r="BU1039" s="36"/>
      <c r="BV1039" s="36"/>
      <c r="BW1039" s="36"/>
      <c r="BX1039" s="36"/>
      <c r="BY1039" s="36"/>
      <c r="BZ1039" s="36"/>
      <c r="CA1039" s="36"/>
    </row>
    <row r="1040" spans="1:79" ht="114">
      <c r="A1040" s="38" t="s">
        <v>3801</v>
      </c>
      <c r="B1040" s="33" t="s">
        <v>4232</v>
      </c>
      <c r="C1040" s="27" t="s">
        <v>259</v>
      </c>
      <c r="D1040" s="27" t="s">
        <v>246</v>
      </c>
      <c r="E1040" s="18" t="s">
        <v>3862</v>
      </c>
      <c r="F1040" s="19" t="s">
        <v>3863</v>
      </c>
      <c r="G1040" s="19" t="s">
        <v>3864</v>
      </c>
      <c r="H1040" s="19" t="s">
        <v>3865</v>
      </c>
      <c r="I1040" s="19">
        <v>80111601</v>
      </c>
      <c r="J1040" s="63" t="s">
        <v>1327</v>
      </c>
      <c r="K1040" s="19" t="s">
        <v>1334</v>
      </c>
      <c r="L1040" s="19" t="s">
        <v>4747</v>
      </c>
      <c r="M1040" s="20" t="s">
        <v>265</v>
      </c>
      <c r="N1040" s="20" t="s">
        <v>265</v>
      </c>
      <c r="O1040" s="20" t="s">
        <v>265</v>
      </c>
      <c r="P1040" s="20">
        <v>1</v>
      </c>
      <c r="Q1040" s="20" t="s">
        <v>1390</v>
      </c>
      <c r="R1040" s="20" t="s">
        <v>1823</v>
      </c>
      <c r="S1040" s="21">
        <v>5661771</v>
      </c>
      <c r="T1040" s="21">
        <v>5661771</v>
      </c>
      <c r="U1040" s="20" t="s">
        <v>1404</v>
      </c>
      <c r="V1040" s="20" t="s">
        <v>1405</v>
      </c>
      <c r="W1040" s="19" t="s">
        <v>6044</v>
      </c>
      <c r="X1040" s="19" t="s">
        <v>1438</v>
      </c>
      <c r="Y1040" s="19" t="s">
        <v>1459</v>
      </c>
      <c r="Z1040" s="19" t="s">
        <v>4965</v>
      </c>
      <c r="AA1040" s="19" t="s">
        <v>1660</v>
      </c>
      <c r="AB1040" s="19" t="s">
        <v>1666</v>
      </c>
      <c r="AC1040" s="32">
        <v>0</v>
      </c>
      <c r="AD1040" s="32">
        <v>0</v>
      </c>
      <c r="AE1040" s="32">
        <v>5661771</v>
      </c>
      <c r="AF1040" s="32">
        <v>0</v>
      </c>
      <c r="AG1040" s="32">
        <v>0</v>
      </c>
      <c r="AH1040" s="32">
        <v>5661771</v>
      </c>
      <c r="AI1040" s="32">
        <v>0</v>
      </c>
      <c r="AJ1040" s="32">
        <v>0</v>
      </c>
      <c r="AK1040" s="32">
        <v>0</v>
      </c>
      <c r="AL1040" s="32">
        <v>0</v>
      </c>
      <c r="AM1040" s="32">
        <v>0</v>
      </c>
      <c r="AN1040" s="32">
        <v>0</v>
      </c>
      <c r="AO1040" s="32">
        <v>0</v>
      </c>
      <c r="AP1040" s="32">
        <v>0</v>
      </c>
      <c r="AQ1040" s="32">
        <v>0</v>
      </c>
      <c r="AR1040" s="32">
        <v>0</v>
      </c>
      <c r="AS1040" s="32">
        <v>0</v>
      </c>
      <c r="AT1040" s="32">
        <v>0</v>
      </c>
      <c r="AU1040" s="32">
        <v>0</v>
      </c>
      <c r="AV1040" s="32">
        <v>0</v>
      </c>
      <c r="AW1040" s="32">
        <v>0</v>
      </c>
      <c r="AX1040" s="32">
        <v>0</v>
      </c>
      <c r="AY1040" s="32">
        <v>0</v>
      </c>
      <c r="AZ1040" s="32">
        <v>0</v>
      </c>
      <c r="BA1040" s="30"/>
      <c r="BB1040" s="30"/>
      <c r="BC1040" s="30"/>
      <c r="BD1040" s="30"/>
      <c r="BE1040" s="10" t="str">
        <f t="shared" si="241"/>
        <v>OK</v>
      </c>
      <c r="BF1040" s="10" t="str">
        <f t="shared" si="242"/>
        <v>OK</v>
      </c>
      <c r="BG1040" s="4">
        <f t="shared" si="243"/>
        <v>0</v>
      </c>
      <c r="BH1040" s="11">
        <f t="shared" si="244"/>
        <v>5661771</v>
      </c>
      <c r="BI1040" s="11">
        <f t="shared" si="245"/>
        <v>5661771</v>
      </c>
      <c r="BJ1040" s="4">
        <f t="shared" si="246"/>
        <v>0</v>
      </c>
      <c r="BK1040" s="4">
        <f t="shared" si="247"/>
        <v>0</v>
      </c>
      <c r="BO1040" s="12"/>
      <c r="BT1040" s="36"/>
      <c r="BU1040" s="36"/>
      <c r="BV1040" s="36"/>
      <c r="BW1040" s="36"/>
      <c r="BX1040" s="36"/>
      <c r="BY1040" s="36"/>
      <c r="BZ1040" s="36"/>
      <c r="CA1040" s="36"/>
    </row>
    <row r="1041" spans="1:79" ht="114">
      <c r="A1041" s="38" t="s">
        <v>3801</v>
      </c>
      <c r="B1041" s="33" t="s">
        <v>4231</v>
      </c>
      <c r="C1041" s="27" t="s">
        <v>259</v>
      </c>
      <c r="D1041" s="27" t="s">
        <v>246</v>
      </c>
      <c r="E1041" s="18" t="s">
        <v>3862</v>
      </c>
      <c r="F1041" s="19" t="s">
        <v>3863</v>
      </c>
      <c r="G1041" s="19" t="s">
        <v>3864</v>
      </c>
      <c r="H1041" s="19" t="s">
        <v>3865</v>
      </c>
      <c r="I1041" s="19">
        <v>80111601</v>
      </c>
      <c r="J1041" s="63" t="s">
        <v>1327</v>
      </c>
      <c r="K1041" s="19" t="s">
        <v>1334</v>
      </c>
      <c r="L1041" s="19" t="s">
        <v>4746</v>
      </c>
      <c r="M1041" s="20" t="s">
        <v>265</v>
      </c>
      <c r="N1041" s="20" t="s">
        <v>265</v>
      </c>
      <c r="O1041" s="20" t="s">
        <v>265</v>
      </c>
      <c r="P1041" s="20">
        <v>1</v>
      </c>
      <c r="Q1041" s="20" t="s">
        <v>1390</v>
      </c>
      <c r="R1041" s="20" t="s">
        <v>1823</v>
      </c>
      <c r="S1041" s="21">
        <v>5661771</v>
      </c>
      <c r="T1041" s="21">
        <v>5661771</v>
      </c>
      <c r="U1041" s="20" t="s">
        <v>1404</v>
      </c>
      <c r="V1041" s="20" t="s">
        <v>1405</v>
      </c>
      <c r="W1041" s="19" t="s">
        <v>6044</v>
      </c>
      <c r="X1041" s="19" t="s">
        <v>1438</v>
      </c>
      <c r="Y1041" s="19" t="s">
        <v>1459</v>
      </c>
      <c r="Z1041" s="19" t="s">
        <v>4965</v>
      </c>
      <c r="AA1041" s="19" t="s">
        <v>1660</v>
      </c>
      <c r="AB1041" s="19" t="s">
        <v>1666</v>
      </c>
      <c r="AC1041" s="32">
        <v>0</v>
      </c>
      <c r="AD1041" s="32">
        <v>0</v>
      </c>
      <c r="AE1041" s="32">
        <v>5661771</v>
      </c>
      <c r="AF1041" s="32">
        <v>0</v>
      </c>
      <c r="AG1041" s="32">
        <v>0</v>
      </c>
      <c r="AH1041" s="32">
        <v>5661771</v>
      </c>
      <c r="AI1041" s="32">
        <v>0</v>
      </c>
      <c r="AJ1041" s="32">
        <v>0</v>
      </c>
      <c r="AK1041" s="32">
        <v>0</v>
      </c>
      <c r="AL1041" s="32">
        <v>0</v>
      </c>
      <c r="AM1041" s="32">
        <v>0</v>
      </c>
      <c r="AN1041" s="32">
        <v>0</v>
      </c>
      <c r="AO1041" s="32">
        <v>0</v>
      </c>
      <c r="AP1041" s="32">
        <v>0</v>
      </c>
      <c r="AQ1041" s="32">
        <v>0</v>
      </c>
      <c r="AR1041" s="32">
        <v>0</v>
      </c>
      <c r="AS1041" s="32">
        <v>0</v>
      </c>
      <c r="AT1041" s="32">
        <v>0</v>
      </c>
      <c r="AU1041" s="32">
        <v>0</v>
      </c>
      <c r="AV1041" s="32">
        <v>0</v>
      </c>
      <c r="AW1041" s="32">
        <v>0</v>
      </c>
      <c r="AX1041" s="32">
        <v>0</v>
      </c>
      <c r="AY1041" s="32">
        <v>0</v>
      </c>
      <c r="AZ1041" s="32">
        <v>0</v>
      </c>
      <c r="BA1041" s="30"/>
      <c r="BB1041" s="30"/>
      <c r="BC1041" s="30"/>
      <c r="BD1041" s="30"/>
      <c r="BE1041" s="10" t="str">
        <f t="shared" si="241"/>
        <v>OK</v>
      </c>
      <c r="BF1041" s="10" t="str">
        <f t="shared" si="242"/>
        <v>OK</v>
      </c>
      <c r="BG1041" s="4">
        <f t="shared" si="243"/>
        <v>0</v>
      </c>
      <c r="BH1041" s="11">
        <f t="shared" si="244"/>
        <v>5661771</v>
      </c>
      <c r="BI1041" s="11">
        <f t="shared" si="245"/>
        <v>5661771</v>
      </c>
      <c r="BJ1041" s="4">
        <f t="shared" si="246"/>
        <v>0</v>
      </c>
      <c r="BK1041" s="4">
        <f t="shared" si="247"/>
        <v>0</v>
      </c>
      <c r="BO1041" s="12"/>
      <c r="BT1041" s="36"/>
      <c r="BU1041" s="36"/>
      <c r="BV1041" s="36"/>
      <c r="BW1041" s="36"/>
      <c r="BX1041" s="36"/>
      <c r="BY1041" s="36"/>
      <c r="BZ1041" s="36"/>
      <c r="CA1041" s="36"/>
    </row>
    <row r="1042" spans="1:79" ht="114">
      <c r="A1042" s="38" t="s">
        <v>3801</v>
      </c>
      <c r="B1042" s="33" t="s">
        <v>4230</v>
      </c>
      <c r="C1042" s="27" t="s">
        <v>259</v>
      </c>
      <c r="D1042" s="27" t="s">
        <v>246</v>
      </c>
      <c r="E1042" s="18" t="s">
        <v>3862</v>
      </c>
      <c r="F1042" s="19" t="s">
        <v>3863</v>
      </c>
      <c r="G1042" s="19" t="s">
        <v>3864</v>
      </c>
      <c r="H1042" s="19" t="s">
        <v>3865</v>
      </c>
      <c r="I1042" s="19">
        <v>80111601</v>
      </c>
      <c r="J1042" s="63" t="s">
        <v>1327</v>
      </c>
      <c r="K1042" s="19" t="s">
        <v>1334</v>
      </c>
      <c r="L1042" s="19" t="s">
        <v>4745</v>
      </c>
      <c r="M1042" s="20" t="s">
        <v>265</v>
      </c>
      <c r="N1042" s="20" t="s">
        <v>265</v>
      </c>
      <c r="O1042" s="20" t="s">
        <v>265</v>
      </c>
      <c r="P1042" s="20">
        <v>1</v>
      </c>
      <c r="Q1042" s="20" t="s">
        <v>1390</v>
      </c>
      <c r="R1042" s="20" t="s">
        <v>1823</v>
      </c>
      <c r="S1042" s="21">
        <v>5661771</v>
      </c>
      <c r="T1042" s="21">
        <v>5661771</v>
      </c>
      <c r="U1042" s="20" t="s">
        <v>1404</v>
      </c>
      <c r="V1042" s="20" t="s">
        <v>1405</v>
      </c>
      <c r="W1042" s="19" t="s">
        <v>6044</v>
      </c>
      <c r="X1042" s="19" t="s">
        <v>1438</v>
      </c>
      <c r="Y1042" s="19" t="s">
        <v>1459</v>
      </c>
      <c r="Z1042" s="19" t="s">
        <v>4965</v>
      </c>
      <c r="AA1042" s="19" t="s">
        <v>1660</v>
      </c>
      <c r="AB1042" s="19" t="s">
        <v>1666</v>
      </c>
      <c r="AC1042" s="32">
        <v>0</v>
      </c>
      <c r="AD1042" s="32">
        <v>0</v>
      </c>
      <c r="AE1042" s="32">
        <v>5661771</v>
      </c>
      <c r="AF1042" s="32">
        <v>0</v>
      </c>
      <c r="AG1042" s="32">
        <v>0</v>
      </c>
      <c r="AH1042" s="32">
        <v>5661771</v>
      </c>
      <c r="AI1042" s="32">
        <v>0</v>
      </c>
      <c r="AJ1042" s="32">
        <v>0</v>
      </c>
      <c r="AK1042" s="32">
        <v>0</v>
      </c>
      <c r="AL1042" s="32">
        <v>0</v>
      </c>
      <c r="AM1042" s="32">
        <v>0</v>
      </c>
      <c r="AN1042" s="32">
        <v>0</v>
      </c>
      <c r="AO1042" s="32">
        <v>0</v>
      </c>
      <c r="AP1042" s="32">
        <v>0</v>
      </c>
      <c r="AQ1042" s="32">
        <v>0</v>
      </c>
      <c r="AR1042" s="32">
        <v>0</v>
      </c>
      <c r="AS1042" s="32">
        <v>0</v>
      </c>
      <c r="AT1042" s="32">
        <v>0</v>
      </c>
      <c r="AU1042" s="32">
        <v>0</v>
      </c>
      <c r="AV1042" s="32">
        <v>0</v>
      </c>
      <c r="AW1042" s="32">
        <v>0</v>
      </c>
      <c r="AX1042" s="32">
        <v>0</v>
      </c>
      <c r="AY1042" s="32">
        <v>0</v>
      </c>
      <c r="AZ1042" s="32">
        <v>0</v>
      </c>
      <c r="BA1042" s="30"/>
      <c r="BB1042" s="30"/>
      <c r="BC1042" s="30"/>
      <c r="BD1042" s="30"/>
      <c r="BE1042" s="10" t="str">
        <f t="shared" si="241"/>
        <v>OK</v>
      </c>
      <c r="BF1042" s="10" t="str">
        <f t="shared" si="242"/>
        <v>OK</v>
      </c>
      <c r="BG1042" s="4">
        <f t="shared" si="243"/>
        <v>0</v>
      </c>
      <c r="BH1042" s="11">
        <f t="shared" si="244"/>
        <v>5661771</v>
      </c>
      <c r="BI1042" s="11">
        <f t="shared" si="245"/>
        <v>5661771</v>
      </c>
      <c r="BJ1042" s="4">
        <f t="shared" si="246"/>
        <v>0</v>
      </c>
      <c r="BK1042" s="4">
        <f t="shared" si="247"/>
        <v>0</v>
      </c>
      <c r="BO1042" s="12"/>
      <c r="BT1042" s="36"/>
      <c r="BU1042" s="36"/>
      <c r="BV1042" s="36"/>
      <c r="BW1042" s="36"/>
      <c r="BX1042" s="36"/>
      <c r="BY1042" s="36"/>
      <c r="BZ1042" s="36"/>
      <c r="CA1042" s="36"/>
    </row>
    <row r="1043" spans="1:79" ht="114">
      <c r="A1043" s="38" t="s">
        <v>3801</v>
      </c>
      <c r="B1043" s="33" t="s">
        <v>4229</v>
      </c>
      <c r="C1043" s="27" t="s">
        <v>259</v>
      </c>
      <c r="D1043" s="27" t="s">
        <v>246</v>
      </c>
      <c r="E1043" s="18" t="s">
        <v>3862</v>
      </c>
      <c r="F1043" s="19" t="s">
        <v>3863</v>
      </c>
      <c r="G1043" s="19" t="s">
        <v>3864</v>
      </c>
      <c r="H1043" s="19" t="s">
        <v>3865</v>
      </c>
      <c r="I1043" s="19">
        <v>80111601</v>
      </c>
      <c r="J1043" s="63" t="s">
        <v>1327</v>
      </c>
      <c r="K1043" s="19" t="s">
        <v>1334</v>
      </c>
      <c r="L1043" s="19" t="s">
        <v>4744</v>
      </c>
      <c r="M1043" s="20" t="s">
        <v>265</v>
      </c>
      <c r="N1043" s="20" t="s">
        <v>265</v>
      </c>
      <c r="O1043" s="20" t="s">
        <v>265</v>
      </c>
      <c r="P1043" s="20">
        <v>1</v>
      </c>
      <c r="Q1043" s="20" t="s">
        <v>1390</v>
      </c>
      <c r="R1043" s="20" t="s">
        <v>1823</v>
      </c>
      <c r="S1043" s="21">
        <v>5661771</v>
      </c>
      <c r="T1043" s="21">
        <v>5661771</v>
      </c>
      <c r="U1043" s="20" t="s">
        <v>1404</v>
      </c>
      <c r="V1043" s="20" t="s">
        <v>1405</v>
      </c>
      <c r="W1043" s="19" t="s">
        <v>6044</v>
      </c>
      <c r="X1043" s="19" t="s">
        <v>1438</v>
      </c>
      <c r="Y1043" s="19" t="s">
        <v>1459</v>
      </c>
      <c r="Z1043" s="19" t="s">
        <v>4965</v>
      </c>
      <c r="AA1043" s="19" t="s">
        <v>1660</v>
      </c>
      <c r="AB1043" s="19" t="s">
        <v>1666</v>
      </c>
      <c r="AC1043" s="32">
        <v>0</v>
      </c>
      <c r="AD1043" s="32">
        <v>0</v>
      </c>
      <c r="AE1043" s="32">
        <v>5661771</v>
      </c>
      <c r="AF1043" s="32">
        <v>0</v>
      </c>
      <c r="AG1043" s="32">
        <v>0</v>
      </c>
      <c r="AH1043" s="32">
        <v>5661771</v>
      </c>
      <c r="AI1043" s="32">
        <v>0</v>
      </c>
      <c r="AJ1043" s="32">
        <v>0</v>
      </c>
      <c r="AK1043" s="32">
        <v>0</v>
      </c>
      <c r="AL1043" s="32">
        <v>0</v>
      </c>
      <c r="AM1043" s="32">
        <v>0</v>
      </c>
      <c r="AN1043" s="32">
        <v>0</v>
      </c>
      <c r="AO1043" s="32">
        <v>0</v>
      </c>
      <c r="AP1043" s="32">
        <v>0</v>
      </c>
      <c r="AQ1043" s="32">
        <v>0</v>
      </c>
      <c r="AR1043" s="32">
        <v>0</v>
      </c>
      <c r="AS1043" s="32">
        <v>0</v>
      </c>
      <c r="AT1043" s="32">
        <v>0</v>
      </c>
      <c r="AU1043" s="32">
        <v>0</v>
      </c>
      <c r="AV1043" s="32">
        <v>0</v>
      </c>
      <c r="AW1043" s="32">
        <v>0</v>
      </c>
      <c r="AX1043" s="32">
        <v>0</v>
      </c>
      <c r="AY1043" s="32">
        <v>0</v>
      </c>
      <c r="AZ1043" s="32">
        <v>0</v>
      </c>
      <c r="BA1043" s="30"/>
      <c r="BB1043" s="30"/>
      <c r="BC1043" s="30"/>
      <c r="BD1043" s="30"/>
      <c r="BE1043" s="10" t="str">
        <f t="shared" si="241"/>
        <v>OK</v>
      </c>
      <c r="BF1043" s="10" t="str">
        <f t="shared" si="242"/>
        <v>OK</v>
      </c>
      <c r="BG1043" s="4">
        <f t="shared" si="243"/>
        <v>0</v>
      </c>
      <c r="BH1043" s="11">
        <f t="shared" si="244"/>
        <v>5661771</v>
      </c>
      <c r="BI1043" s="11">
        <f t="shared" si="245"/>
        <v>5661771</v>
      </c>
      <c r="BJ1043" s="4">
        <f t="shared" si="246"/>
        <v>0</v>
      </c>
      <c r="BK1043" s="4">
        <f t="shared" si="247"/>
        <v>0</v>
      </c>
      <c r="BO1043" s="12"/>
      <c r="BT1043" s="36"/>
      <c r="BU1043" s="36"/>
      <c r="BV1043" s="36"/>
      <c r="BW1043" s="36"/>
      <c r="BX1043" s="36"/>
      <c r="BY1043" s="36"/>
      <c r="BZ1043" s="36"/>
      <c r="CA1043" s="36"/>
    </row>
    <row r="1044" spans="1:79" ht="114">
      <c r="A1044" s="38" t="s">
        <v>3801</v>
      </c>
      <c r="B1044" s="33" t="s">
        <v>4228</v>
      </c>
      <c r="C1044" s="27" t="s">
        <v>259</v>
      </c>
      <c r="D1044" s="27" t="s">
        <v>246</v>
      </c>
      <c r="E1044" s="18" t="s">
        <v>3862</v>
      </c>
      <c r="F1044" s="19" t="s">
        <v>3863</v>
      </c>
      <c r="G1044" s="19" t="s">
        <v>3864</v>
      </c>
      <c r="H1044" s="19" t="s">
        <v>3865</v>
      </c>
      <c r="I1044" s="19">
        <v>80111601</v>
      </c>
      <c r="J1044" s="63" t="s">
        <v>1327</v>
      </c>
      <c r="K1044" s="19" t="s">
        <v>1334</v>
      </c>
      <c r="L1044" s="19" t="s">
        <v>4743</v>
      </c>
      <c r="M1044" s="20" t="s">
        <v>265</v>
      </c>
      <c r="N1044" s="20" t="s">
        <v>265</v>
      </c>
      <c r="O1044" s="20" t="s">
        <v>265</v>
      </c>
      <c r="P1044" s="20">
        <v>1</v>
      </c>
      <c r="Q1044" s="20" t="s">
        <v>1390</v>
      </c>
      <c r="R1044" s="20" t="s">
        <v>1823</v>
      </c>
      <c r="S1044" s="21">
        <v>5661771</v>
      </c>
      <c r="T1044" s="21">
        <v>5661771</v>
      </c>
      <c r="U1044" s="20" t="s">
        <v>1404</v>
      </c>
      <c r="V1044" s="20" t="s">
        <v>1405</v>
      </c>
      <c r="W1044" s="19" t="s">
        <v>6044</v>
      </c>
      <c r="X1044" s="19" t="s">
        <v>1438</v>
      </c>
      <c r="Y1044" s="19" t="s">
        <v>1459</v>
      </c>
      <c r="Z1044" s="19" t="s">
        <v>4965</v>
      </c>
      <c r="AA1044" s="19" t="s">
        <v>1660</v>
      </c>
      <c r="AB1044" s="19" t="s">
        <v>1666</v>
      </c>
      <c r="AC1044" s="32">
        <v>0</v>
      </c>
      <c r="AD1044" s="32">
        <v>0</v>
      </c>
      <c r="AE1044" s="32">
        <v>5661771</v>
      </c>
      <c r="AF1044" s="32">
        <v>0</v>
      </c>
      <c r="AG1044" s="32">
        <v>0</v>
      </c>
      <c r="AH1044" s="32">
        <v>5661771</v>
      </c>
      <c r="AI1044" s="32">
        <v>0</v>
      </c>
      <c r="AJ1044" s="32">
        <v>0</v>
      </c>
      <c r="AK1044" s="32">
        <v>0</v>
      </c>
      <c r="AL1044" s="32">
        <v>0</v>
      </c>
      <c r="AM1044" s="32">
        <v>0</v>
      </c>
      <c r="AN1044" s="32">
        <v>0</v>
      </c>
      <c r="AO1044" s="32">
        <v>0</v>
      </c>
      <c r="AP1044" s="32">
        <v>0</v>
      </c>
      <c r="AQ1044" s="32">
        <v>0</v>
      </c>
      <c r="AR1044" s="32">
        <v>0</v>
      </c>
      <c r="AS1044" s="32">
        <v>0</v>
      </c>
      <c r="AT1044" s="32">
        <v>0</v>
      </c>
      <c r="AU1044" s="32">
        <v>0</v>
      </c>
      <c r="AV1044" s="32">
        <v>0</v>
      </c>
      <c r="AW1044" s="32">
        <v>0</v>
      </c>
      <c r="AX1044" s="32">
        <v>0</v>
      </c>
      <c r="AY1044" s="32">
        <v>0</v>
      </c>
      <c r="AZ1044" s="32">
        <v>0</v>
      </c>
      <c r="BA1044" s="30"/>
      <c r="BB1044" s="30"/>
      <c r="BC1044" s="30"/>
      <c r="BD1044" s="30"/>
      <c r="BE1044" s="10" t="str">
        <f t="shared" si="241"/>
        <v>OK</v>
      </c>
      <c r="BF1044" s="10" t="str">
        <f t="shared" si="242"/>
        <v>OK</v>
      </c>
      <c r="BG1044" s="4">
        <f t="shared" si="243"/>
        <v>0</v>
      </c>
      <c r="BH1044" s="11">
        <f t="shared" si="244"/>
        <v>5661771</v>
      </c>
      <c r="BI1044" s="11">
        <f t="shared" si="245"/>
        <v>5661771</v>
      </c>
      <c r="BJ1044" s="4">
        <f t="shared" si="246"/>
        <v>0</v>
      </c>
      <c r="BK1044" s="4">
        <f t="shared" si="247"/>
        <v>0</v>
      </c>
      <c r="BO1044" s="12"/>
      <c r="BT1044" s="36"/>
      <c r="BU1044" s="36"/>
      <c r="BV1044" s="36"/>
      <c r="BW1044" s="36"/>
      <c r="BX1044" s="36"/>
      <c r="BY1044" s="36"/>
      <c r="BZ1044" s="36"/>
      <c r="CA1044" s="36"/>
    </row>
    <row r="1045" spans="1:79" ht="114">
      <c r="A1045" s="38" t="s">
        <v>3801</v>
      </c>
      <c r="B1045" s="33" t="s">
        <v>4227</v>
      </c>
      <c r="C1045" s="27" t="s">
        <v>259</v>
      </c>
      <c r="D1045" s="27" t="s">
        <v>246</v>
      </c>
      <c r="E1045" s="18" t="s">
        <v>3862</v>
      </c>
      <c r="F1045" s="19" t="s">
        <v>3863</v>
      </c>
      <c r="G1045" s="19" t="s">
        <v>3864</v>
      </c>
      <c r="H1045" s="19" t="s">
        <v>3865</v>
      </c>
      <c r="I1045" s="19">
        <v>80111601</v>
      </c>
      <c r="J1045" s="63" t="s">
        <v>1327</v>
      </c>
      <c r="K1045" s="19" t="s">
        <v>1334</v>
      </c>
      <c r="L1045" s="19" t="s">
        <v>4742</v>
      </c>
      <c r="M1045" s="20" t="s">
        <v>265</v>
      </c>
      <c r="N1045" s="20" t="s">
        <v>265</v>
      </c>
      <c r="O1045" s="20" t="s">
        <v>265</v>
      </c>
      <c r="P1045" s="20">
        <v>1</v>
      </c>
      <c r="Q1045" s="20" t="s">
        <v>1390</v>
      </c>
      <c r="R1045" s="20" t="s">
        <v>1823</v>
      </c>
      <c r="S1045" s="21">
        <v>5661771</v>
      </c>
      <c r="T1045" s="21">
        <v>5661771</v>
      </c>
      <c r="U1045" s="20" t="s">
        <v>1404</v>
      </c>
      <c r="V1045" s="20" t="s">
        <v>1405</v>
      </c>
      <c r="W1045" s="19" t="s">
        <v>6044</v>
      </c>
      <c r="X1045" s="19" t="s">
        <v>1438</v>
      </c>
      <c r="Y1045" s="19" t="s">
        <v>1459</v>
      </c>
      <c r="Z1045" s="19" t="s">
        <v>4965</v>
      </c>
      <c r="AA1045" s="19" t="s">
        <v>1660</v>
      </c>
      <c r="AB1045" s="19" t="s">
        <v>1666</v>
      </c>
      <c r="AC1045" s="32">
        <v>0</v>
      </c>
      <c r="AD1045" s="32">
        <v>0</v>
      </c>
      <c r="AE1045" s="32">
        <v>5661771</v>
      </c>
      <c r="AF1045" s="32">
        <v>0</v>
      </c>
      <c r="AG1045" s="32">
        <v>0</v>
      </c>
      <c r="AH1045" s="32">
        <v>5661771</v>
      </c>
      <c r="AI1045" s="32">
        <v>0</v>
      </c>
      <c r="AJ1045" s="32">
        <v>0</v>
      </c>
      <c r="AK1045" s="32">
        <v>0</v>
      </c>
      <c r="AL1045" s="32">
        <v>0</v>
      </c>
      <c r="AM1045" s="32">
        <v>0</v>
      </c>
      <c r="AN1045" s="32">
        <v>0</v>
      </c>
      <c r="AO1045" s="32">
        <v>0</v>
      </c>
      <c r="AP1045" s="32">
        <v>0</v>
      </c>
      <c r="AQ1045" s="32">
        <v>0</v>
      </c>
      <c r="AR1045" s="32">
        <v>0</v>
      </c>
      <c r="AS1045" s="32">
        <v>0</v>
      </c>
      <c r="AT1045" s="32">
        <v>0</v>
      </c>
      <c r="AU1045" s="32">
        <v>0</v>
      </c>
      <c r="AV1045" s="32">
        <v>0</v>
      </c>
      <c r="AW1045" s="32">
        <v>0</v>
      </c>
      <c r="AX1045" s="32">
        <v>0</v>
      </c>
      <c r="AY1045" s="32">
        <v>0</v>
      </c>
      <c r="AZ1045" s="32">
        <v>0</v>
      </c>
      <c r="BA1045" s="30"/>
      <c r="BB1045" s="30"/>
      <c r="BC1045" s="30"/>
      <c r="BD1045" s="30"/>
      <c r="BE1045" s="10" t="str">
        <f t="shared" si="241"/>
        <v>OK</v>
      </c>
      <c r="BF1045" s="10" t="str">
        <f t="shared" si="242"/>
        <v>OK</v>
      </c>
      <c r="BG1045" s="4">
        <f t="shared" si="243"/>
        <v>0</v>
      </c>
      <c r="BH1045" s="11">
        <f t="shared" si="244"/>
        <v>5661771</v>
      </c>
      <c r="BI1045" s="11">
        <f t="shared" si="245"/>
        <v>5661771</v>
      </c>
      <c r="BJ1045" s="4">
        <f t="shared" si="246"/>
        <v>0</v>
      </c>
      <c r="BK1045" s="4">
        <f t="shared" si="247"/>
        <v>0</v>
      </c>
      <c r="BO1045" s="12"/>
      <c r="BT1045" s="36"/>
      <c r="BU1045" s="36"/>
      <c r="BV1045" s="36"/>
      <c r="BW1045" s="36"/>
      <c r="BX1045" s="36"/>
      <c r="BY1045" s="36"/>
      <c r="BZ1045" s="36"/>
      <c r="CA1045" s="36"/>
    </row>
    <row r="1046" spans="1:79" ht="114">
      <c r="A1046" s="38" t="s">
        <v>3801</v>
      </c>
      <c r="B1046" s="33" t="s">
        <v>4226</v>
      </c>
      <c r="C1046" s="27" t="s">
        <v>259</v>
      </c>
      <c r="D1046" s="27" t="s">
        <v>246</v>
      </c>
      <c r="E1046" s="18" t="s">
        <v>3862</v>
      </c>
      <c r="F1046" s="19" t="s">
        <v>3863</v>
      </c>
      <c r="G1046" s="19" t="s">
        <v>3864</v>
      </c>
      <c r="H1046" s="19" t="s">
        <v>3865</v>
      </c>
      <c r="I1046" s="19">
        <v>80111601</v>
      </c>
      <c r="J1046" s="63" t="s">
        <v>1327</v>
      </c>
      <c r="K1046" s="19" t="s">
        <v>1334</v>
      </c>
      <c r="L1046" s="19" t="s">
        <v>4741</v>
      </c>
      <c r="M1046" s="20" t="s">
        <v>265</v>
      </c>
      <c r="N1046" s="20" t="s">
        <v>265</v>
      </c>
      <c r="O1046" s="20" t="s">
        <v>265</v>
      </c>
      <c r="P1046" s="20">
        <v>1</v>
      </c>
      <c r="Q1046" s="20" t="s">
        <v>1390</v>
      </c>
      <c r="R1046" s="20" t="s">
        <v>1823</v>
      </c>
      <c r="S1046" s="21">
        <v>5661771</v>
      </c>
      <c r="T1046" s="21">
        <v>5661771</v>
      </c>
      <c r="U1046" s="20" t="s">
        <v>1404</v>
      </c>
      <c r="V1046" s="20" t="s">
        <v>1405</v>
      </c>
      <c r="W1046" s="19" t="s">
        <v>6044</v>
      </c>
      <c r="X1046" s="19" t="s">
        <v>1438</v>
      </c>
      <c r="Y1046" s="19" t="s">
        <v>1459</v>
      </c>
      <c r="Z1046" s="19" t="s">
        <v>4965</v>
      </c>
      <c r="AA1046" s="19" t="s">
        <v>1660</v>
      </c>
      <c r="AB1046" s="19" t="s">
        <v>1666</v>
      </c>
      <c r="AC1046" s="32">
        <v>0</v>
      </c>
      <c r="AD1046" s="32">
        <v>0</v>
      </c>
      <c r="AE1046" s="32">
        <v>5661771</v>
      </c>
      <c r="AF1046" s="32">
        <v>0</v>
      </c>
      <c r="AG1046" s="32">
        <v>0</v>
      </c>
      <c r="AH1046" s="32">
        <v>5661771</v>
      </c>
      <c r="AI1046" s="32">
        <v>0</v>
      </c>
      <c r="AJ1046" s="32">
        <v>0</v>
      </c>
      <c r="AK1046" s="32">
        <v>0</v>
      </c>
      <c r="AL1046" s="32">
        <v>0</v>
      </c>
      <c r="AM1046" s="32">
        <v>0</v>
      </c>
      <c r="AN1046" s="32">
        <v>0</v>
      </c>
      <c r="AO1046" s="32">
        <v>0</v>
      </c>
      <c r="AP1046" s="32">
        <v>0</v>
      </c>
      <c r="AQ1046" s="32">
        <v>0</v>
      </c>
      <c r="AR1046" s="32">
        <v>0</v>
      </c>
      <c r="AS1046" s="32">
        <v>0</v>
      </c>
      <c r="AT1046" s="32">
        <v>0</v>
      </c>
      <c r="AU1046" s="32">
        <v>0</v>
      </c>
      <c r="AV1046" s="32">
        <v>0</v>
      </c>
      <c r="AW1046" s="32">
        <v>0</v>
      </c>
      <c r="AX1046" s="32">
        <v>0</v>
      </c>
      <c r="AY1046" s="32">
        <v>0</v>
      </c>
      <c r="AZ1046" s="32">
        <v>0</v>
      </c>
      <c r="BA1046" s="30"/>
      <c r="BB1046" s="30"/>
      <c r="BC1046" s="30"/>
      <c r="BD1046" s="30"/>
      <c r="BE1046" s="10" t="str">
        <f t="shared" si="241"/>
        <v>OK</v>
      </c>
      <c r="BF1046" s="10" t="str">
        <f t="shared" si="242"/>
        <v>OK</v>
      </c>
      <c r="BG1046" s="4">
        <f t="shared" si="243"/>
        <v>0</v>
      </c>
      <c r="BH1046" s="11">
        <f t="shared" si="244"/>
        <v>5661771</v>
      </c>
      <c r="BI1046" s="11">
        <f t="shared" si="245"/>
        <v>5661771</v>
      </c>
      <c r="BJ1046" s="4">
        <f t="shared" si="246"/>
        <v>0</v>
      </c>
      <c r="BK1046" s="4">
        <f t="shared" si="247"/>
        <v>0</v>
      </c>
      <c r="BO1046" s="12"/>
      <c r="BT1046" s="36"/>
      <c r="BU1046" s="36"/>
      <c r="BV1046" s="36"/>
      <c r="BW1046" s="36"/>
      <c r="BX1046" s="36"/>
      <c r="BY1046" s="36"/>
      <c r="BZ1046" s="36"/>
      <c r="CA1046" s="36"/>
    </row>
    <row r="1047" spans="1:79" ht="142.5">
      <c r="A1047" s="38" t="s">
        <v>3801</v>
      </c>
      <c r="B1047" s="33" t="s">
        <v>4225</v>
      </c>
      <c r="C1047" s="27" t="s">
        <v>259</v>
      </c>
      <c r="D1047" s="27" t="s">
        <v>246</v>
      </c>
      <c r="E1047" s="18" t="s">
        <v>3862</v>
      </c>
      <c r="F1047" s="19" t="s">
        <v>3863</v>
      </c>
      <c r="G1047" s="19" t="s">
        <v>3864</v>
      </c>
      <c r="H1047" s="19" t="s">
        <v>3865</v>
      </c>
      <c r="I1047" s="19">
        <v>80111601</v>
      </c>
      <c r="J1047" s="63" t="s">
        <v>1327</v>
      </c>
      <c r="K1047" s="19" t="s">
        <v>1334</v>
      </c>
      <c r="L1047" s="19" t="s">
        <v>4740</v>
      </c>
      <c r="M1047" s="20" t="s">
        <v>265</v>
      </c>
      <c r="N1047" s="20" t="s">
        <v>265</v>
      </c>
      <c r="O1047" s="20" t="s">
        <v>265</v>
      </c>
      <c r="P1047" s="20">
        <v>6</v>
      </c>
      <c r="Q1047" s="20" t="s">
        <v>1390</v>
      </c>
      <c r="R1047" s="20" t="s">
        <v>1823</v>
      </c>
      <c r="S1047" s="21">
        <v>33970626</v>
      </c>
      <c r="T1047" s="21">
        <v>33970626</v>
      </c>
      <c r="U1047" s="20" t="s">
        <v>1404</v>
      </c>
      <c r="V1047" s="20" t="s">
        <v>1405</v>
      </c>
      <c r="W1047" s="19" t="s">
        <v>6044</v>
      </c>
      <c r="X1047" s="19" t="s">
        <v>1438</v>
      </c>
      <c r="Y1047" s="19" t="s">
        <v>1459</v>
      </c>
      <c r="Z1047" s="19" t="s">
        <v>4968</v>
      </c>
      <c r="AA1047" s="19" t="s">
        <v>1660</v>
      </c>
      <c r="AB1047" s="19" t="s">
        <v>4986</v>
      </c>
      <c r="AC1047" s="32">
        <v>0</v>
      </c>
      <c r="AD1047" s="32">
        <v>0</v>
      </c>
      <c r="AE1047" s="32">
        <v>33970626</v>
      </c>
      <c r="AF1047" s="32">
        <v>0</v>
      </c>
      <c r="AG1047" s="32">
        <v>0</v>
      </c>
      <c r="AH1047" s="32">
        <v>5661771</v>
      </c>
      <c r="AI1047" s="32">
        <v>0</v>
      </c>
      <c r="AJ1047" s="32">
        <v>5661771</v>
      </c>
      <c r="AK1047" s="32">
        <v>0</v>
      </c>
      <c r="AL1047" s="32">
        <v>5661771</v>
      </c>
      <c r="AM1047" s="32">
        <v>0</v>
      </c>
      <c r="AN1047" s="32">
        <v>5661771</v>
      </c>
      <c r="AO1047" s="32">
        <v>0</v>
      </c>
      <c r="AP1047" s="32">
        <v>5661771</v>
      </c>
      <c r="AQ1047" s="32">
        <v>0</v>
      </c>
      <c r="AR1047" s="32">
        <v>5661771</v>
      </c>
      <c r="AS1047" s="32">
        <v>0</v>
      </c>
      <c r="AT1047" s="32">
        <v>0</v>
      </c>
      <c r="AU1047" s="32">
        <v>0</v>
      </c>
      <c r="AV1047" s="32">
        <v>0</v>
      </c>
      <c r="AW1047" s="32">
        <v>0</v>
      </c>
      <c r="AX1047" s="32">
        <v>0</v>
      </c>
      <c r="AY1047" s="32">
        <v>0</v>
      </c>
      <c r="AZ1047" s="32">
        <v>0</v>
      </c>
      <c r="BA1047" s="30"/>
      <c r="BB1047" s="30"/>
      <c r="BC1047" s="30"/>
      <c r="BD1047" s="30"/>
      <c r="BE1047" s="10" t="str">
        <f t="shared" si="241"/>
        <v>OK</v>
      </c>
      <c r="BF1047" s="10" t="str">
        <f t="shared" si="242"/>
        <v>OK</v>
      </c>
      <c r="BG1047" s="4">
        <f t="shared" si="243"/>
        <v>0</v>
      </c>
      <c r="BH1047" s="11">
        <f t="shared" si="244"/>
        <v>33970626</v>
      </c>
      <c r="BI1047" s="11">
        <f t="shared" si="245"/>
        <v>33970626</v>
      </c>
      <c r="BJ1047" s="4">
        <f t="shared" si="246"/>
        <v>0</v>
      </c>
      <c r="BK1047" s="4">
        <f t="shared" si="247"/>
        <v>0</v>
      </c>
      <c r="BO1047" s="12"/>
      <c r="BT1047" s="36"/>
      <c r="BU1047" s="36"/>
      <c r="BV1047" s="36"/>
      <c r="BW1047" s="36"/>
      <c r="BX1047" s="36"/>
      <c r="BY1047" s="36"/>
      <c r="BZ1047" s="36"/>
      <c r="CA1047" s="36"/>
    </row>
    <row r="1048" spans="1:79" ht="142.5">
      <c r="A1048" s="38" t="s">
        <v>3801</v>
      </c>
      <c r="B1048" s="33" t="s">
        <v>4224</v>
      </c>
      <c r="C1048" s="27" t="s">
        <v>259</v>
      </c>
      <c r="D1048" s="27" t="s">
        <v>246</v>
      </c>
      <c r="E1048" s="18" t="s">
        <v>3862</v>
      </c>
      <c r="F1048" s="19" t="s">
        <v>3863</v>
      </c>
      <c r="G1048" s="19" t="s">
        <v>3864</v>
      </c>
      <c r="H1048" s="19" t="s">
        <v>3865</v>
      </c>
      <c r="I1048" s="19">
        <v>80111601</v>
      </c>
      <c r="J1048" s="63" t="s">
        <v>1327</v>
      </c>
      <c r="K1048" s="19" t="s">
        <v>1334</v>
      </c>
      <c r="L1048" s="19" t="s">
        <v>4739</v>
      </c>
      <c r="M1048" s="20" t="s">
        <v>265</v>
      </c>
      <c r="N1048" s="20" t="s">
        <v>265</v>
      </c>
      <c r="O1048" s="20" t="s">
        <v>265</v>
      </c>
      <c r="P1048" s="20">
        <v>7</v>
      </c>
      <c r="Q1048" s="20" t="s">
        <v>1390</v>
      </c>
      <c r="R1048" s="20" t="s">
        <v>1823</v>
      </c>
      <c r="S1048" s="21">
        <v>39632397</v>
      </c>
      <c r="T1048" s="21">
        <v>39632397</v>
      </c>
      <c r="U1048" s="20" t="s">
        <v>1404</v>
      </c>
      <c r="V1048" s="20" t="s">
        <v>1405</v>
      </c>
      <c r="W1048" s="19" t="s">
        <v>6044</v>
      </c>
      <c r="X1048" s="19" t="s">
        <v>1438</v>
      </c>
      <c r="Y1048" s="19" t="s">
        <v>1459</v>
      </c>
      <c r="Z1048" s="19" t="s">
        <v>4968</v>
      </c>
      <c r="AA1048" s="19" t="s">
        <v>1660</v>
      </c>
      <c r="AB1048" s="19" t="s">
        <v>4985</v>
      </c>
      <c r="AC1048" s="32">
        <v>0</v>
      </c>
      <c r="AD1048" s="32">
        <v>0</v>
      </c>
      <c r="AE1048" s="32">
        <v>39632397</v>
      </c>
      <c r="AF1048" s="32">
        <v>0</v>
      </c>
      <c r="AG1048" s="32">
        <v>0</v>
      </c>
      <c r="AH1048" s="32">
        <v>5661771</v>
      </c>
      <c r="AI1048" s="32">
        <v>0</v>
      </c>
      <c r="AJ1048" s="32">
        <v>5661771</v>
      </c>
      <c r="AK1048" s="32">
        <v>0</v>
      </c>
      <c r="AL1048" s="32">
        <v>5661771</v>
      </c>
      <c r="AM1048" s="32">
        <v>0</v>
      </c>
      <c r="AN1048" s="32">
        <v>5661771</v>
      </c>
      <c r="AO1048" s="32">
        <v>0</v>
      </c>
      <c r="AP1048" s="32">
        <v>5661771</v>
      </c>
      <c r="AQ1048" s="32">
        <v>0</v>
      </c>
      <c r="AR1048" s="32">
        <v>5661771</v>
      </c>
      <c r="AS1048" s="32">
        <v>0</v>
      </c>
      <c r="AT1048" s="32">
        <v>5661771</v>
      </c>
      <c r="AU1048" s="32">
        <v>0</v>
      </c>
      <c r="AV1048" s="32">
        <v>0</v>
      </c>
      <c r="AW1048" s="32">
        <v>0</v>
      </c>
      <c r="AX1048" s="32">
        <v>0</v>
      </c>
      <c r="AY1048" s="32">
        <v>0</v>
      </c>
      <c r="AZ1048" s="32">
        <v>0</v>
      </c>
      <c r="BA1048" s="30"/>
      <c r="BB1048" s="30"/>
      <c r="BC1048" s="30"/>
      <c r="BD1048" s="30"/>
      <c r="BE1048" s="10" t="str">
        <f t="shared" si="241"/>
        <v>OK</v>
      </c>
      <c r="BF1048" s="10" t="str">
        <f t="shared" si="242"/>
        <v>OK</v>
      </c>
      <c r="BG1048" s="4">
        <f t="shared" si="243"/>
        <v>0</v>
      </c>
      <c r="BH1048" s="11">
        <f t="shared" si="244"/>
        <v>39632397</v>
      </c>
      <c r="BI1048" s="11">
        <f t="shared" si="245"/>
        <v>39632397</v>
      </c>
      <c r="BJ1048" s="4">
        <f t="shared" si="246"/>
        <v>0</v>
      </c>
      <c r="BK1048" s="4">
        <f t="shared" si="247"/>
        <v>0</v>
      </c>
      <c r="BO1048" s="12"/>
      <c r="BT1048" s="36"/>
      <c r="BU1048" s="36"/>
      <c r="BV1048" s="36"/>
      <c r="BW1048" s="36"/>
      <c r="BX1048" s="36"/>
      <c r="BY1048" s="36"/>
      <c r="BZ1048" s="36"/>
      <c r="CA1048" s="36"/>
    </row>
    <row r="1049" spans="1:79" ht="142.5">
      <c r="A1049" s="38" t="s">
        <v>3801</v>
      </c>
      <c r="B1049" s="33" t="s">
        <v>4223</v>
      </c>
      <c r="C1049" s="27" t="s">
        <v>259</v>
      </c>
      <c r="D1049" s="27" t="s">
        <v>246</v>
      </c>
      <c r="E1049" s="18" t="s">
        <v>3862</v>
      </c>
      <c r="F1049" s="19" t="s">
        <v>3863</v>
      </c>
      <c r="G1049" s="19" t="s">
        <v>3864</v>
      </c>
      <c r="H1049" s="19" t="s">
        <v>3865</v>
      </c>
      <c r="I1049" s="19">
        <v>80111601</v>
      </c>
      <c r="J1049" s="63" t="s">
        <v>1327</v>
      </c>
      <c r="K1049" s="19" t="s">
        <v>1334</v>
      </c>
      <c r="L1049" s="19" t="s">
        <v>4738</v>
      </c>
      <c r="M1049" s="20" t="s">
        <v>265</v>
      </c>
      <c r="N1049" s="20" t="s">
        <v>265</v>
      </c>
      <c r="O1049" s="20" t="s">
        <v>265</v>
      </c>
      <c r="P1049" s="20">
        <v>7</v>
      </c>
      <c r="Q1049" s="20" t="s">
        <v>1390</v>
      </c>
      <c r="R1049" s="20" t="s">
        <v>1823</v>
      </c>
      <c r="S1049" s="21">
        <v>39632397</v>
      </c>
      <c r="T1049" s="21">
        <v>39632397</v>
      </c>
      <c r="U1049" s="20" t="s">
        <v>1404</v>
      </c>
      <c r="V1049" s="20" t="s">
        <v>1405</v>
      </c>
      <c r="W1049" s="19" t="s">
        <v>6044</v>
      </c>
      <c r="X1049" s="19" t="s">
        <v>1438</v>
      </c>
      <c r="Y1049" s="19" t="s">
        <v>1459</v>
      </c>
      <c r="Z1049" s="19" t="s">
        <v>4968</v>
      </c>
      <c r="AA1049" s="19" t="s">
        <v>1660</v>
      </c>
      <c r="AB1049" s="19" t="s">
        <v>4984</v>
      </c>
      <c r="AC1049" s="32">
        <v>0</v>
      </c>
      <c r="AD1049" s="32">
        <v>0</v>
      </c>
      <c r="AE1049" s="32">
        <v>39632397</v>
      </c>
      <c r="AF1049" s="32">
        <v>0</v>
      </c>
      <c r="AG1049" s="32">
        <v>0</v>
      </c>
      <c r="AH1049" s="32">
        <v>5661771</v>
      </c>
      <c r="AI1049" s="32">
        <v>0</v>
      </c>
      <c r="AJ1049" s="32">
        <v>5661771</v>
      </c>
      <c r="AK1049" s="32">
        <v>0</v>
      </c>
      <c r="AL1049" s="32">
        <v>5661771</v>
      </c>
      <c r="AM1049" s="32">
        <v>0</v>
      </c>
      <c r="AN1049" s="32">
        <v>5661771</v>
      </c>
      <c r="AO1049" s="32">
        <v>0</v>
      </c>
      <c r="AP1049" s="32">
        <v>5661771</v>
      </c>
      <c r="AQ1049" s="32">
        <v>0</v>
      </c>
      <c r="AR1049" s="32">
        <v>5661771</v>
      </c>
      <c r="AS1049" s="32">
        <v>0</v>
      </c>
      <c r="AT1049" s="32">
        <v>5661771</v>
      </c>
      <c r="AU1049" s="32">
        <v>0</v>
      </c>
      <c r="AV1049" s="32">
        <v>0</v>
      </c>
      <c r="AW1049" s="32">
        <v>0</v>
      </c>
      <c r="AX1049" s="32">
        <v>0</v>
      </c>
      <c r="AY1049" s="32">
        <v>0</v>
      </c>
      <c r="AZ1049" s="32">
        <v>0</v>
      </c>
      <c r="BA1049" s="30"/>
      <c r="BB1049" s="30"/>
      <c r="BC1049" s="30"/>
      <c r="BD1049" s="30"/>
      <c r="BE1049" s="10" t="str">
        <f t="shared" si="241"/>
        <v>OK</v>
      </c>
      <c r="BF1049" s="10" t="str">
        <f t="shared" si="242"/>
        <v>OK</v>
      </c>
      <c r="BG1049" s="4">
        <f t="shared" si="243"/>
        <v>0</v>
      </c>
      <c r="BH1049" s="11">
        <f t="shared" si="244"/>
        <v>39632397</v>
      </c>
      <c r="BI1049" s="11">
        <f t="shared" si="245"/>
        <v>39632397</v>
      </c>
      <c r="BJ1049" s="4">
        <f t="shared" si="246"/>
        <v>0</v>
      </c>
      <c r="BK1049" s="4">
        <f t="shared" si="247"/>
        <v>0</v>
      </c>
      <c r="BO1049" s="12"/>
      <c r="BT1049" s="36"/>
      <c r="BU1049" s="36"/>
      <c r="BV1049" s="36"/>
      <c r="BW1049" s="36"/>
      <c r="BX1049" s="36"/>
      <c r="BY1049" s="36"/>
      <c r="BZ1049" s="36"/>
      <c r="CA1049" s="36"/>
    </row>
    <row r="1050" spans="1:79" ht="142.5">
      <c r="A1050" s="38" t="s">
        <v>3801</v>
      </c>
      <c r="B1050" s="33" t="s">
        <v>4222</v>
      </c>
      <c r="C1050" s="27" t="s">
        <v>259</v>
      </c>
      <c r="D1050" s="27" t="s">
        <v>246</v>
      </c>
      <c r="E1050" s="18" t="s">
        <v>3862</v>
      </c>
      <c r="F1050" s="19" t="s">
        <v>3863</v>
      </c>
      <c r="G1050" s="19" t="s">
        <v>3864</v>
      </c>
      <c r="H1050" s="19" t="s">
        <v>3865</v>
      </c>
      <c r="I1050" s="19">
        <v>80111601</v>
      </c>
      <c r="J1050" s="63" t="s">
        <v>1327</v>
      </c>
      <c r="K1050" s="19" t="s">
        <v>1334</v>
      </c>
      <c r="L1050" s="19" t="s">
        <v>4737</v>
      </c>
      <c r="M1050" s="20" t="s">
        <v>265</v>
      </c>
      <c r="N1050" s="20" t="s">
        <v>265</v>
      </c>
      <c r="O1050" s="20" t="s">
        <v>265</v>
      </c>
      <c r="P1050" s="20">
        <v>7</v>
      </c>
      <c r="Q1050" s="20" t="s">
        <v>1390</v>
      </c>
      <c r="R1050" s="20" t="s">
        <v>1823</v>
      </c>
      <c r="S1050" s="21">
        <v>39632397</v>
      </c>
      <c r="T1050" s="21">
        <v>39632397</v>
      </c>
      <c r="U1050" s="20" t="s">
        <v>1404</v>
      </c>
      <c r="V1050" s="20" t="s">
        <v>1405</v>
      </c>
      <c r="W1050" s="19" t="s">
        <v>6044</v>
      </c>
      <c r="X1050" s="19" t="s">
        <v>1438</v>
      </c>
      <c r="Y1050" s="19" t="s">
        <v>1459</v>
      </c>
      <c r="Z1050" s="19" t="s">
        <v>4968</v>
      </c>
      <c r="AA1050" s="19" t="s">
        <v>1660</v>
      </c>
      <c r="AB1050" s="19" t="s">
        <v>4984</v>
      </c>
      <c r="AC1050" s="32">
        <v>0</v>
      </c>
      <c r="AD1050" s="32">
        <v>0</v>
      </c>
      <c r="AE1050" s="32">
        <v>39632397</v>
      </c>
      <c r="AF1050" s="32">
        <v>0</v>
      </c>
      <c r="AG1050" s="32">
        <v>0</v>
      </c>
      <c r="AH1050" s="32">
        <v>5661771</v>
      </c>
      <c r="AI1050" s="32">
        <v>0</v>
      </c>
      <c r="AJ1050" s="32">
        <v>5661771</v>
      </c>
      <c r="AK1050" s="32">
        <v>0</v>
      </c>
      <c r="AL1050" s="32">
        <v>5661771</v>
      </c>
      <c r="AM1050" s="32">
        <v>0</v>
      </c>
      <c r="AN1050" s="32">
        <v>5661771</v>
      </c>
      <c r="AO1050" s="32">
        <v>0</v>
      </c>
      <c r="AP1050" s="32">
        <v>5661771</v>
      </c>
      <c r="AQ1050" s="32">
        <v>0</v>
      </c>
      <c r="AR1050" s="32">
        <v>5661771</v>
      </c>
      <c r="AS1050" s="32">
        <v>0</v>
      </c>
      <c r="AT1050" s="32">
        <v>5661771</v>
      </c>
      <c r="AU1050" s="32">
        <v>0</v>
      </c>
      <c r="AV1050" s="32">
        <v>0</v>
      </c>
      <c r="AW1050" s="32">
        <v>0</v>
      </c>
      <c r="AX1050" s="32">
        <v>0</v>
      </c>
      <c r="AY1050" s="32">
        <v>0</v>
      </c>
      <c r="AZ1050" s="32">
        <v>0</v>
      </c>
      <c r="BA1050" s="30"/>
      <c r="BB1050" s="30"/>
      <c r="BC1050" s="30"/>
      <c r="BD1050" s="30"/>
      <c r="BE1050" s="10" t="str">
        <f t="shared" si="241"/>
        <v>OK</v>
      </c>
      <c r="BF1050" s="10" t="str">
        <f t="shared" si="242"/>
        <v>OK</v>
      </c>
      <c r="BG1050" s="4">
        <f t="shared" si="243"/>
        <v>0</v>
      </c>
      <c r="BH1050" s="11">
        <f t="shared" si="244"/>
        <v>39632397</v>
      </c>
      <c r="BI1050" s="11">
        <f t="shared" si="245"/>
        <v>39632397</v>
      </c>
      <c r="BJ1050" s="4">
        <f t="shared" si="246"/>
        <v>0</v>
      </c>
      <c r="BK1050" s="4">
        <f t="shared" si="247"/>
        <v>0</v>
      </c>
      <c r="BO1050" s="12"/>
      <c r="BT1050" s="36"/>
      <c r="BU1050" s="36"/>
      <c r="BV1050" s="36"/>
      <c r="BW1050" s="36"/>
      <c r="BX1050" s="36"/>
      <c r="BY1050" s="36"/>
      <c r="BZ1050" s="36"/>
      <c r="CA1050" s="36"/>
    </row>
    <row r="1051" spans="1:79" ht="142.5">
      <c r="A1051" s="38" t="s">
        <v>3801</v>
      </c>
      <c r="B1051" s="33" t="s">
        <v>4221</v>
      </c>
      <c r="C1051" s="27" t="s">
        <v>259</v>
      </c>
      <c r="D1051" s="27" t="s">
        <v>246</v>
      </c>
      <c r="E1051" s="18" t="s">
        <v>3862</v>
      </c>
      <c r="F1051" s="19" t="s">
        <v>3863</v>
      </c>
      <c r="G1051" s="19" t="s">
        <v>3864</v>
      </c>
      <c r="H1051" s="19" t="s">
        <v>3865</v>
      </c>
      <c r="I1051" s="19">
        <v>80111601</v>
      </c>
      <c r="J1051" s="63" t="s">
        <v>1327</v>
      </c>
      <c r="K1051" s="19" t="s">
        <v>1334</v>
      </c>
      <c r="L1051" s="19" t="s">
        <v>4736</v>
      </c>
      <c r="M1051" s="20" t="s">
        <v>265</v>
      </c>
      <c r="N1051" s="20" t="s">
        <v>265</v>
      </c>
      <c r="O1051" s="20" t="s">
        <v>265</v>
      </c>
      <c r="P1051" s="20">
        <v>7</v>
      </c>
      <c r="Q1051" s="20" t="s">
        <v>1390</v>
      </c>
      <c r="R1051" s="20" t="s">
        <v>1823</v>
      </c>
      <c r="S1051" s="21">
        <v>39632397</v>
      </c>
      <c r="T1051" s="21">
        <v>39632397</v>
      </c>
      <c r="U1051" s="20" t="s">
        <v>1404</v>
      </c>
      <c r="V1051" s="20" t="s">
        <v>1405</v>
      </c>
      <c r="W1051" s="19" t="s">
        <v>6044</v>
      </c>
      <c r="X1051" s="19" t="s">
        <v>1438</v>
      </c>
      <c r="Y1051" s="19" t="s">
        <v>1459</v>
      </c>
      <c r="Z1051" s="19" t="s">
        <v>4968</v>
      </c>
      <c r="AA1051" s="19" t="s">
        <v>1660</v>
      </c>
      <c r="AB1051" s="19" t="s">
        <v>4984</v>
      </c>
      <c r="AC1051" s="32">
        <v>0</v>
      </c>
      <c r="AD1051" s="32">
        <v>0</v>
      </c>
      <c r="AE1051" s="32">
        <v>39632397</v>
      </c>
      <c r="AF1051" s="32">
        <v>0</v>
      </c>
      <c r="AG1051" s="32">
        <v>0</v>
      </c>
      <c r="AH1051" s="32">
        <v>5661771</v>
      </c>
      <c r="AI1051" s="32">
        <v>0</v>
      </c>
      <c r="AJ1051" s="32">
        <v>5661771</v>
      </c>
      <c r="AK1051" s="32">
        <v>0</v>
      </c>
      <c r="AL1051" s="32">
        <v>5661771</v>
      </c>
      <c r="AM1051" s="32">
        <v>0</v>
      </c>
      <c r="AN1051" s="32">
        <v>5661771</v>
      </c>
      <c r="AO1051" s="32">
        <v>0</v>
      </c>
      <c r="AP1051" s="32">
        <v>5661771</v>
      </c>
      <c r="AQ1051" s="32">
        <v>0</v>
      </c>
      <c r="AR1051" s="32">
        <v>5661771</v>
      </c>
      <c r="AS1051" s="32">
        <v>0</v>
      </c>
      <c r="AT1051" s="32">
        <v>5661771</v>
      </c>
      <c r="AU1051" s="32">
        <v>0</v>
      </c>
      <c r="AV1051" s="32">
        <v>0</v>
      </c>
      <c r="AW1051" s="32">
        <v>0</v>
      </c>
      <c r="AX1051" s="32">
        <v>0</v>
      </c>
      <c r="AY1051" s="32">
        <v>0</v>
      </c>
      <c r="AZ1051" s="32">
        <v>0</v>
      </c>
      <c r="BA1051" s="30"/>
      <c r="BB1051" s="30"/>
      <c r="BC1051" s="30"/>
      <c r="BD1051" s="30"/>
      <c r="BE1051" s="10" t="str">
        <f t="shared" si="241"/>
        <v>OK</v>
      </c>
      <c r="BF1051" s="10" t="str">
        <f t="shared" si="242"/>
        <v>OK</v>
      </c>
      <c r="BG1051" s="4">
        <f t="shared" si="243"/>
        <v>0</v>
      </c>
      <c r="BH1051" s="11">
        <f t="shared" si="244"/>
        <v>39632397</v>
      </c>
      <c r="BI1051" s="11">
        <f t="shared" si="245"/>
        <v>39632397</v>
      </c>
      <c r="BJ1051" s="4">
        <f t="shared" si="246"/>
        <v>0</v>
      </c>
      <c r="BK1051" s="4">
        <f t="shared" si="247"/>
        <v>0</v>
      </c>
      <c r="BO1051" s="12"/>
      <c r="BT1051" s="36"/>
      <c r="BU1051" s="36"/>
      <c r="BV1051" s="36"/>
      <c r="BW1051" s="36"/>
      <c r="BX1051" s="36"/>
      <c r="BY1051" s="36"/>
      <c r="BZ1051" s="36"/>
      <c r="CA1051" s="36"/>
    </row>
    <row r="1052" spans="1:79" ht="142.5">
      <c r="A1052" s="38" t="s">
        <v>3801</v>
      </c>
      <c r="B1052" s="33" t="s">
        <v>4220</v>
      </c>
      <c r="C1052" s="27" t="s">
        <v>259</v>
      </c>
      <c r="D1052" s="27" t="s">
        <v>246</v>
      </c>
      <c r="E1052" s="18" t="s">
        <v>3862</v>
      </c>
      <c r="F1052" s="19" t="s">
        <v>3863</v>
      </c>
      <c r="G1052" s="19" t="s">
        <v>3864</v>
      </c>
      <c r="H1052" s="19" t="s">
        <v>3865</v>
      </c>
      <c r="I1052" s="19">
        <v>80111601</v>
      </c>
      <c r="J1052" s="63" t="s">
        <v>1327</v>
      </c>
      <c r="K1052" s="19" t="s">
        <v>1334</v>
      </c>
      <c r="L1052" s="19" t="s">
        <v>4735</v>
      </c>
      <c r="M1052" s="20" t="s">
        <v>265</v>
      </c>
      <c r="N1052" s="20" t="s">
        <v>265</v>
      </c>
      <c r="O1052" s="20" t="s">
        <v>265</v>
      </c>
      <c r="P1052" s="20">
        <v>4</v>
      </c>
      <c r="Q1052" s="20" t="s">
        <v>1390</v>
      </c>
      <c r="R1052" s="20" t="s">
        <v>1823</v>
      </c>
      <c r="S1052" s="21">
        <v>22647084</v>
      </c>
      <c r="T1052" s="21">
        <v>22647084</v>
      </c>
      <c r="U1052" s="20" t="s">
        <v>1404</v>
      </c>
      <c r="V1052" s="20" t="s">
        <v>1405</v>
      </c>
      <c r="W1052" s="19" t="s">
        <v>6044</v>
      </c>
      <c r="X1052" s="19" t="s">
        <v>1438</v>
      </c>
      <c r="Y1052" s="19" t="s">
        <v>1459</v>
      </c>
      <c r="Z1052" s="19" t="s">
        <v>4968</v>
      </c>
      <c r="AA1052" s="19" t="s">
        <v>1660</v>
      </c>
      <c r="AB1052" s="19" t="s">
        <v>4983</v>
      </c>
      <c r="AC1052" s="32">
        <v>0</v>
      </c>
      <c r="AD1052" s="32">
        <v>0</v>
      </c>
      <c r="AE1052" s="32">
        <v>22647084</v>
      </c>
      <c r="AF1052" s="32">
        <v>0</v>
      </c>
      <c r="AG1052" s="32">
        <v>0</v>
      </c>
      <c r="AH1052" s="32">
        <v>5661771</v>
      </c>
      <c r="AI1052" s="32">
        <v>0</v>
      </c>
      <c r="AJ1052" s="32">
        <v>5661771</v>
      </c>
      <c r="AK1052" s="32">
        <v>0</v>
      </c>
      <c r="AL1052" s="32">
        <v>5661771</v>
      </c>
      <c r="AM1052" s="32">
        <v>0</v>
      </c>
      <c r="AN1052" s="32">
        <v>5661771</v>
      </c>
      <c r="AO1052" s="32">
        <v>0</v>
      </c>
      <c r="AP1052" s="32">
        <v>0</v>
      </c>
      <c r="AQ1052" s="32">
        <v>0</v>
      </c>
      <c r="AR1052" s="32">
        <v>0</v>
      </c>
      <c r="AS1052" s="32">
        <v>0</v>
      </c>
      <c r="AT1052" s="32">
        <v>0</v>
      </c>
      <c r="AU1052" s="32">
        <v>0</v>
      </c>
      <c r="AV1052" s="32">
        <v>0</v>
      </c>
      <c r="AW1052" s="32">
        <v>0</v>
      </c>
      <c r="AX1052" s="32">
        <v>0</v>
      </c>
      <c r="AY1052" s="32">
        <v>0</v>
      </c>
      <c r="AZ1052" s="32">
        <v>0</v>
      </c>
      <c r="BA1052" s="30"/>
      <c r="BB1052" s="30"/>
      <c r="BC1052" s="30"/>
      <c r="BD1052" s="30"/>
      <c r="BE1052" s="10" t="str">
        <f t="shared" si="241"/>
        <v>OK</v>
      </c>
      <c r="BF1052" s="10" t="str">
        <f t="shared" si="242"/>
        <v>OK</v>
      </c>
      <c r="BG1052" s="4">
        <f t="shared" si="243"/>
        <v>0</v>
      </c>
      <c r="BH1052" s="11">
        <f t="shared" si="244"/>
        <v>22647084</v>
      </c>
      <c r="BI1052" s="11">
        <f t="shared" si="245"/>
        <v>22647084</v>
      </c>
      <c r="BJ1052" s="4">
        <f t="shared" si="246"/>
        <v>0</v>
      </c>
      <c r="BK1052" s="4">
        <f t="shared" si="247"/>
        <v>0</v>
      </c>
      <c r="BO1052" s="12"/>
      <c r="BT1052" s="36"/>
      <c r="BU1052" s="36"/>
      <c r="BV1052" s="36"/>
      <c r="BW1052" s="36"/>
      <c r="BX1052" s="36"/>
      <c r="BY1052" s="36"/>
      <c r="BZ1052" s="36"/>
      <c r="CA1052" s="36"/>
    </row>
    <row r="1053" spans="1:79" ht="114">
      <c r="A1053" s="38" t="s">
        <v>3801</v>
      </c>
      <c r="B1053" s="33" t="s">
        <v>4219</v>
      </c>
      <c r="C1053" s="27" t="s">
        <v>259</v>
      </c>
      <c r="D1053" s="27" t="s">
        <v>246</v>
      </c>
      <c r="E1053" s="18" t="s">
        <v>3862</v>
      </c>
      <c r="F1053" s="19" t="s">
        <v>3863</v>
      </c>
      <c r="G1053" s="19" t="s">
        <v>3864</v>
      </c>
      <c r="H1053" s="19" t="s">
        <v>3865</v>
      </c>
      <c r="I1053" s="19">
        <v>80111601</v>
      </c>
      <c r="J1053" s="63" t="s">
        <v>1327</v>
      </c>
      <c r="K1053" s="19" t="s">
        <v>1334</v>
      </c>
      <c r="L1053" s="19" t="s">
        <v>4734</v>
      </c>
      <c r="M1053" s="20" t="s">
        <v>265</v>
      </c>
      <c r="N1053" s="20" t="s">
        <v>265</v>
      </c>
      <c r="O1053" s="20" t="s">
        <v>265</v>
      </c>
      <c r="P1053" s="20">
        <v>6</v>
      </c>
      <c r="Q1053" s="20" t="s">
        <v>1390</v>
      </c>
      <c r="R1053" s="20" t="s">
        <v>1823</v>
      </c>
      <c r="S1053" s="21">
        <v>18239070</v>
      </c>
      <c r="T1053" s="21">
        <v>18239070</v>
      </c>
      <c r="U1053" s="20" t="s">
        <v>1404</v>
      </c>
      <c r="V1053" s="20" t="s">
        <v>1405</v>
      </c>
      <c r="W1053" s="19" t="s">
        <v>6044</v>
      </c>
      <c r="X1053" s="19" t="s">
        <v>1438</v>
      </c>
      <c r="Y1053" s="19" t="s">
        <v>1459</v>
      </c>
      <c r="Z1053" s="19" t="s">
        <v>4959</v>
      </c>
      <c r="AA1053" s="19" t="s">
        <v>1660</v>
      </c>
      <c r="AB1053" s="19" t="s">
        <v>4986</v>
      </c>
      <c r="AC1053" s="32">
        <v>0</v>
      </c>
      <c r="AD1053" s="32">
        <v>0</v>
      </c>
      <c r="AE1053" s="32">
        <v>18239070</v>
      </c>
      <c r="AF1053" s="32">
        <v>0</v>
      </c>
      <c r="AG1053" s="32">
        <v>0</v>
      </c>
      <c r="AH1053" s="32">
        <v>3039845</v>
      </c>
      <c r="AI1053" s="32">
        <v>0</v>
      </c>
      <c r="AJ1053" s="32">
        <v>3039845</v>
      </c>
      <c r="AK1053" s="32">
        <v>0</v>
      </c>
      <c r="AL1053" s="32">
        <v>3039845</v>
      </c>
      <c r="AM1053" s="32">
        <v>0</v>
      </c>
      <c r="AN1053" s="32">
        <v>3039845</v>
      </c>
      <c r="AO1053" s="32">
        <v>0</v>
      </c>
      <c r="AP1053" s="32">
        <v>3039845</v>
      </c>
      <c r="AQ1053" s="32">
        <v>0</v>
      </c>
      <c r="AR1053" s="32">
        <v>3039845</v>
      </c>
      <c r="AS1053" s="32">
        <v>0</v>
      </c>
      <c r="AT1053" s="32">
        <v>0</v>
      </c>
      <c r="AU1053" s="32">
        <v>0</v>
      </c>
      <c r="AV1053" s="32">
        <v>0</v>
      </c>
      <c r="AW1053" s="32">
        <v>0</v>
      </c>
      <c r="AX1053" s="32">
        <v>0</v>
      </c>
      <c r="AY1053" s="32">
        <v>0</v>
      </c>
      <c r="AZ1053" s="32">
        <v>0</v>
      </c>
      <c r="BA1053" s="30"/>
      <c r="BB1053" s="30"/>
      <c r="BC1053" s="30"/>
      <c r="BD1053" s="30"/>
      <c r="BE1053" s="10" t="str">
        <f t="shared" si="241"/>
        <v>OK</v>
      </c>
      <c r="BF1053" s="10" t="str">
        <f t="shared" si="242"/>
        <v>OK</v>
      </c>
      <c r="BG1053" s="4">
        <f t="shared" si="243"/>
        <v>0</v>
      </c>
      <c r="BH1053" s="11">
        <f t="shared" si="244"/>
        <v>18239070</v>
      </c>
      <c r="BI1053" s="11">
        <f t="shared" si="245"/>
        <v>18239070</v>
      </c>
      <c r="BJ1053" s="4">
        <f t="shared" si="246"/>
        <v>0</v>
      </c>
      <c r="BK1053" s="4">
        <f t="shared" si="247"/>
        <v>0</v>
      </c>
      <c r="BO1053" s="12"/>
      <c r="BT1053" s="36"/>
      <c r="BU1053" s="36"/>
      <c r="BV1053" s="36"/>
      <c r="BW1053" s="36"/>
      <c r="BX1053" s="36"/>
      <c r="BY1053" s="36"/>
      <c r="BZ1053" s="36"/>
      <c r="CA1053" s="36"/>
    </row>
    <row r="1054" spans="1:79" ht="114">
      <c r="A1054" s="38" t="s">
        <v>3801</v>
      </c>
      <c r="B1054" s="33" t="s">
        <v>4218</v>
      </c>
      <c r="C1054" s="27" t="s">
        <v>259</v>
      </c>
      <c r="D1054" s="27" t="s">
        <v>246</v>
      </c>
      <c r="E1054" s="18" t="s">
        <v>3862</v>
      </c>
      <c r="F1054" s="19" t="s">
        <v>3863</v>
      </c>
      <c r="G1054" s="19" t="s">
        <v>3864</v>
      </c>
      <c r="H1054" s="19" t="s">
        <v>3865</v>
      </c>
      <c r="I1054" s="19">
        <v>80111601</v>
      </c>
      <c r="J1054" s="63" t="s">
        <v>1327</v>
      </c>
      <c r="K1054" s="19" t="s">
        <v>1334</v>
      </c>
      <c r="L1054" s="19" t="s">
        <v>4733</v>
      </c>
      <c r="M1054" s="20" t="s">
        <v>265</v>
      </c>
      <c r="N1054" s="20" t="s">
        <v>265</v>
      </c>
      <c r="O1054" s="20" t="s">
        <v>265</v>
      </c>
      <c r="P1054" s="20">
        <v>7</v>
      </c>
      <c r="Q1054" s="20" t="s">
        <v>1390</v>
      </c>
      <c r="R1054" s="20" t="s">
        <v>1823</v>
      </c>
      <c r="S1054" s="21">
        <v>21278915</v>
      </c>
      <c r="T1054" s="21">
        <v>21278915</v>
      </c>
      <c r="U1054" s="20" t="s">
        <v>1404</v>
      </c>
      <c r="V1054" s="20" t="s">
        <v>1405</v>
      </c>
      <c r="W1054" s="19" t="s">
        <v>6044</v>
      </c>
      <c r="X1054" s="19" t="s">
        <v>1438</v>
      </c>
      <c r="Y1054" s="19" t="s">
        <v>1459</v>
      </c>
      <c r="Z1054" s="19" t="s">
        <v>4959</v>
      </c>
      <c r="AA1054" s="19" t="s">
        <v>1660</v>
      </c>
      <c r="AB1054" s="19" t="s">
        <v>4985</v>
      </c>
      <c r="AC1054" s="32">
        <v>0</v>
      </c>
      <c r="AD1054" s="32">
        <v>0</v>
      </c>
      <c r="AE1054" s="32">
        <v>21278915</v>
      </c>
      <c r="AF1054" s="32">
        <v>0</v>
      </c>
      <c r="AG1054" s="32">
        <v>0</v>
      </c>
      <c r="AH1054" s="32">
        <v>3039845</v>
      </c>
      <c r="AI1054" s="32">
        <v>0</v>
      </c>
      <c r="AJ1054" s="32">
        <v>3039845</v>
      </c>
      <c r="AK1054" s="32">
        <v>0</v>
      </c>
      <c r="AL1054" s="32">
        <v>3039845</v>
      </c>
      <c r="AM1054" s="32">
        <v>0</v>
      </c>
      <c r="AN1054" s="32">
        <v>3039845</v>
      </c>
      <c r="AO1054" s="32">
        <v>0</v>
      </c>
      <c r="AP1054" s="32">
        <v>3039845</v>
      </c>
      <c r="AQ1054" s="32">
        <v>0</v>
      </c>
      <c r="AR1054" s="32">
        <v>3039845</v>
      </c>
      <c r="AS1054" s="32">
        <v>0</v>
      </c>
      <c r="AT1054" s="32">
        <v>3039845</v>
      </c>
      <c r="AU1054" s="32">
        <v>0</v>
      </c>
      <c r="AV1054" s="32">
        <v>0</v>
      </c>
      <c r="AW1054" s="32">
        <v>0</v>
      </c>
      <c r="AX1054" s="32">
        <v>0</v>
      </c>
      <c r="AY1054" s="32">
        <v>0</v>
      </c>
      <c r="AZ1054" s="32">
        <v>0</v>
      </c>
      <c r="BA1054" s="30"/>
      <c r="BB1054" s="30"/>
      <c r="BC1054" s="30"/>
      <c r="BD1054" s="30"/>
      <c r="BE1054" s="10" t="str">
        <f t="shared" si="241"/>
        <v>OK</v>
      </c>
      <c r="BF1054" s="10" t="str">
        <f t="shared" si="242"/>
        <v>OK</v>
      </c>
      <c r="BG1054" s="4">
        <f t="shared" si="243"/>
        <v>0</v>
      </c>
      <c r="BH1054" s="11">
        <f t="shared" si="244"/>
        <v>21278915</v>
      </c>
      <c r="BI1054" s="11">
        <f t="shared" si="245"/>
        <v>21278915</v>
      </c>
      <c r="BJ1054" s="4">
        <f t="shared" si="246"/>
        <v>0</v>
      </c>
      <c r="BK1054" s="4">
        <f t="shared" si="247"/>
        <v>0</v>
      </c>
      <c r="BO1054" s="12"/>
      <c r="BT1054" s="36"/>
      <c r="BU1054" s="36"/>
      <c r="BV1054" s="36"/>
      <c r="BW1054" s="36"/>
      <c r="BX1054" s="36"/>
      <c r="BY1054" s="36"/>
      <c r="BZ1054" s="36"/>
      <c r="CA1054" s="36"/>
    </row>
    <row r="1055" spans="1:79" ht="114">
      <c r="A1055" s="38" t="s">
        <v>3801</v>
      </c>
      <c r="B1055" s="33" t="s">
        <v>4217</v>
      </c>
      <c r="C1055" s="27" t="s">
        <v>259</v>
      </c>
      <c r="D1055" s="27" t="s">
        <v>246</v>
      </c>
      <c r="E1055" s="18" t="s">
        <v>3862</v>
      </c>
      <c r="F1055" s="19" t="s">
        <v>3863</v>
      </c>
      <c r="G1055" s="19" t="s">
        <v>3864</v>
      </c>
      <c r="H1055" s="19" t="s">
        <v>3865</v>
      </c>
      <c r="I1055" s="19">
        <v>80111601</v>
      </c>
      <c r="J1055" s="63" t="s">
        <v>1327</v>
      </c>
      <c r="K1055" s="19" t="s">
        <v>1334</v>
      </c>
      <c r="L1055" s="19" t="s">
        <v>4732</v>
      </c>
      <c r="M1055" s="20" t="s">
        <v>265</v>
      </c>
      <c r="N1055" s="20" t="s">
        <v>265</v>
      </c>
      <c r="O1055" s="20" t="s">
        <v>265</v>
      </c>
      <c r="P1055" s="20">
        <v>4</v>
      </c>
      <c r="Q1055" s="20" t="s">
        <v>1390</v>
      </c>
      <c r="R1055" s="20" t="s">
        <v>1823</v>
      </c>
      <c r="S1055" s="21">
        <v>12159380</v>
      </c>
      <c r="T1055" s="21">
        <v>12159380</v>
      </c>
      <c r="U1055" s="20" t="s">
        <v>1404</v>
      </c>
      <c r="V1055" s="20" t="s">
        <v>1405</v>
      </c>
      <c r="W1055" s="19" t="s">
        <v>6044</v>
      </c>
      <c r="X1055" s="19" t="s">
        <v>1438</v>
      </c>
      <c r="Y1055" s="19" t="s">
        <v>1459</v>
      </c>
      <c r="Z1055" s="19" t="s">
        <v>4959</v>
      </c>
      <c r="AA1055" s="19" t="s">
        <v>1660</v>
      </c>
      <c r="AB1055" s="19" t="s">
        <v>4983</v>
      </c>
      <c r="AC1055" s="32">
        <v>0</v>
      </c>
      <c r="AD1055" s="32">
        <v>0</v>
      </c>
      <c r="AE1055" s="32">
        <v>12159380</v>
      </c>
      <c r="AF1055" s="32">
        <v>0</v>
      </c>
      <c r="AG1055" s="32">
        <v>0</v>
      </c>
      <c r="AH1055" s="32">
        <v>3039845</v>
      </c>
      <c r="AI1055" s="32">
        <v>0</v>
      </c>
      <c r="AJ1055" s="32">
        <v>3039845</v>
      </c>
      <c r="AK1055" s="32">
        <v>0</v>
      </c>
      <c r="AL1055" s="32">
        <v>3039845</v>
      </c>
      <c r="AM1055" s="32">
        <v>0</v>
      </c>
      <c r="AN1055" s="32">
        <v>3039845</v>
      </c>
      <c r="AO1055" s="32">
        <v>0</v>
      </c>
      <c r="AP1055" s="32">
        <v>0</v>
      </c>
      <c r="AQ1055" s="32">
        <v>0</v>
      </c>
      <c r="AR1055" s="32">
        <v>0</v>
      </c>
      <c r="AS1055" s="32">
        <v>0</v>
      </c>
      <c r="AT1055" s="32">
        <v>0</v>
      </c>
      <c r="AU1055" s="32">
        <v>0</v>
      </c>
      <c r="AV1055" s="32">
        <v>0</v>
      </c>
      <c r="AW1055" s="32">
        <v>0</v>
      </c>
      <c r="AX1055" s="32">
        <v>0</v>
      </c>
      <c r="AY1055" s="32">
        <v>0</v>
      </c>
      <c r="AZ1055" s="32">
        <v>0</v>
      </c>
      <c r="BA1055" s="30"/>
      <c r="BB1055" s="30"/>
      <c r="BC1055" s="30"/>
      <c r="BD1055" s="30"/>
      <c r="BE1055" s="10" t="str">
        <f t="shared" si="241"/>
        <v>OK</v>
      </c>
      <c r="BF1055" s="10" t="str">
        <f t="shared" si="242"/>
        <v>OK</v>
      </c>
      <c r="BG1055" s="4">
        <f t="shared" si="243"/>
        <v>0</v>
      </c>
      <c r="BH1055" s="11">
        <f t="shared" si="244"/>
        <v>12159380</v>
      </c>
      <c r="BI1055" s="11">
        <f t="shared" si="245"/>
        <v>12159380</v>
      </c>
      <c r="BJ1055" s="4">
        <f t="shared" si="246"/>
        <v>0</v>
      </c>
      <c r="BK1055" s="4">
        <f t="shared" si="247"/>
        <v>0</v>
      </c>
      <c r="BO1055" s="12"/>
      <c r="BT1055" s="36"/>
      <c r="BU1055" s="36"/>
      <c r="BV1055" s="36"/>
      <c r="BW1055" s="36"/>
      <c r="BX1055" s="36"/>
      <c r="BY1055" s="36"/>
      <c r="BZ1055" s="36"/>
      <c r="CA1055" s="36"/>
    </row>
    <row r="1056" spans="1:79" ht="128.25">
      <c r="A1056" s="38" t="s">
        <v>3801</v>
      </c>
      <c r="B1056" s="33" t="s">
        <v>4216</v>
      </c>
      <c r="C1056" s="27" t="s">
        <v>259</v>
      </c>
      <c r="D1056" s="27" t="s">
        <v>246</v>
      </c>
      <c r="E1056" s="18" t="s">
        <v>3862</v>
      </c>
      <c r="F1056" s="19" t="s">
        <v>3863</v>
      </c>
      <c r="G1056" s="19" t="s">
        <v>3864</v>
      </c>
      <c r="H1056" s="19" t="s">
        <v>3865</v>
      </c>
      <c r="I1056" s="19">
        <v>80111601</v>
      </c>
      <c r="J1056" s="63" t="s">
        <v>1327</v>
      </c>
      <c r="K1056" s="19" t="s">
        <v>1334</v>
      </c>
      <c r="L1056" s="19" t="s">
        <v>4731</v>
      </c>
      <c r="M1056" s="20" t="s">
        <v>265</v>
      </c>
      <c r="N1056" s="20" t="s">
        <v>265</v>
      </c>
      <c r="O1056" s="20" t="s">
        <v>265</v>
      </c>
      <c r="P1056" s="20">
        <v>6</v>
      </c>
      <c r="Q1056" s="20" t="s">
        <v>1390</v>
      </c>
      <c r="R1056" s="20" t="s">
        <v>1823</v>
      </c>
      <c r="S1056" s="21">
        <v>44223552</v>
      </c>
      <c r="T1056" s="21">
        <v>44223552</v>
      </c>
      <c r="U1056" s="20" t="s">
        <v>1404</v>
      </c>
      <c r="V1056" s="20" t="s">
        <v>1405</v>
      </c>
      <c r="W1056" s="19" t="s">
        <v>6044</v>
      </c>
      <c r="X1056" s="19" t="s">
        <v>1438</v>
      </c>
      <c r="Y1056" s="19" t="s">
        <v>1459</v>
      </c>
      <c r="Z1056" s="19" t="s">
        <v>4958</v>
      </c>
      <c r="AA1056" s="19" t="s">
        <v>1660</v>
      </c>
      <c r="AB1056" s="19" t="s">
        <v>4986</v>
      </c>
      <c r="AC1056" s="32">
        <v>0</v>
      </c>
      <c r="AD1056" s="32">
        <v>0</v>
      </c>
      <c r="AE1056" s="32">
        <v>44223552</v>
      </c>
      <c r="AF1056" s="32">
        <v>0</v>
      </c>
      <c r="AG1056" s="32">
        <v>0</v>
      </c>
      <c r="AH1056" s="32">
        <v>7370592</v>
      </c>
      <c r="AI1056" s="32">
        <v>0</v>
      </c>
      <c r="AJ1056" s="32">
        <v>7370592</v>
      </c>
      <c r="AK1056" s="32">
        <v>0</v>
      </c>
      <c r="AL1056" s="32">
        <v>7370592</v>
      </c>
      <c r="AM1056" s="32">
        <v>0</v>
      </c>
      <c r="AN1056" s="32">
        <v>7370592</v>
      </c>
      <c r="AO1056" s="32">
        <v>0</v>
      </c>
      <c r="AP1056" s="32">
        <v>7370592</v>
      </c>
      <c r="AQ1056" s="32">
        <v>0</v>
      </c>
      <c r="AR1056" s="32">
        <v>7370592</v>
      </c>
      <c r="AS1056" s="32">
        <v>0</v>
      </c>
      <c r="AT1056" s="32">
        <v>0</v>
      </c>
      <c r="AU1056" s="32">
        <v>0</v>
      </c>
      <c r="AV1056" s="32">
        <v>0</v>
      </c>
      <c r="AW1056" s="32">
        <v>0</v>
      </c>
      <c r="AX1056" s="32">
        <v>0</v>
      </c>
      <c r="AY1056" s="32">
        <v>0</v>
      </c>
      <c r="AZ1056" s="32">
        <v>0</v>
      </c>
      <c r="BA1056" s="30"/>
      <c r="BB1056" s="30"/>
      <c r="BC1056" s="30"/>
      <c r="BD1056" s="30"/>
      <c r="BE1056" s="10" t="str">
        <f t="shared" si="241"/>
        <v>OK</v>
      </c>
      <c r="BF1056" s="10" t="str">
        <f t="shared" si="242"/>
        <v>OK</v>
      </c>
      <c r="BG1056" s="4">
        <f t="shared" si="243"/>
        <v>0</v>
      </c>
      <c r="BH1056" s="11">
        <f t="shared" si="244"/>
        <v>44223552</v>
      </c>
      <c r="BI1056" s="11">
        <f t="shared" si="245"/>
        <v>44223552</v>
      </c>
      <c r="BJ1056" s="4">
        <f t="shared" si="246"/>
        <v>0</v>
      </c>
      <c r="BK1056" s="4">
        <f t="shared" si="247"/>
        <v>0</v>
      </c>
      <c r="BO1056" s="12"/>
      <c r="BT1056" s="36"/>
      <c r="BU1056" s="36"/>
      <c r="BV1056" s="36"/>
      <c r="BW1056" s="36"/>
      <c r="BX1056" s="36"/>
      <c r="BY1056" s="36"/>
      <c r="BZ1056" s="36"/>
      <c r="CA1056" s="36"/>
    </row>
    <row r="1057" spans="1:79" ht="128.25">
      <c r="A1057" s="38" t="s">
        <v>3801</v>
      </c>
      <c r="B1057" s="33" t="s">
        <v>4215</v>
      </c>
      <c r="C1057" s="27" t="s">
        <v>259</v>
      </c>
      <c r="D1057" s="27" t="s">
        <v>246</v>
      </c>
      <c r="E1057" s="18" t="s">
        <v>3862</v>
      </c>
      <c r="F1057" s="19" t="s">
        <v>3863</v>
      </c>
      <c r="G1057" s="19" t="s">
        <v>3864</v>
      </c>
      <c r="H1057" s="19" t="s">
        <v>3865</v>
      </c>
      <c r="I1057" s="19">
        <v>80111601</v>
      </c>
      <c r="J1057" s="63" t="s">
        <v>1327</v>
      </c>
      <c r="K1057" s="19" t="s">
        <v>1334</v>
      </c>
      <c r="L1057" s="19" t="s">
        <v>4730</v>
      </c>
      <c r="M1057" s="20" t="s">
        <v>265</v>
      </c>
      <c r="N1057" s="20" t="s">
        <v>265</v>
      </c>
      <c r="O1057" s="20" t="s">
        <v>265</v>
      </c>
      <c r="P1057" s="20">
        <v>7</v>
      </c>
      <c r="Q1057" s="20" t="s">
        <v>1390</v>
      </c>
      <c r="R1057" s="20" t="s">
        <v>1823</v>
      </c>
      <c r="S1057" s="21">
        <v>51594144</v>
      </c>
      <c r="T1057" s="21">
        <v>51594144</v>
      </c>
      <c r="U1057" s="20" t="s">
        <v>1404</v>
      </c>
      <c r="V1057" s="20" t="s">
        <v>1405</v>
      </c>
      <c r="W1057" s="19" t="s">
        <v>6044</v>
      </c>
      <c r="X1057" s="19" t="s">
        <v>1438</v>
      </c>
      <c r="Y1057" s="19" t="s">
        <v>1459</v>
      </c>
      <c r="Z1057" s="19" t="s">
        <v>4958</v>
      </c>
      <c r="AA1057" s="19" t="s">
        <v>1660</v>
      </c>
      <c r="AB1057" s="19" t="s">
        <v>4985</v>
      </c>
      <c r="AC1057" s="32">
        <v>0</v>
      </c>
      <c r="AD1057" s="32">
        <v>0</v>
      </c>
      <c r="AE1057" s="32">
        <v>51594144</v>
      </c>
      <c r="AF1057" s="32">
        <v>0</v>
      </c>
      <c r="AG1057" s="32">
        <v>0</v>
      </c>
      <c r="AH1057" s="32">
        <v>7370592</v>
      </c>
      <c r="AI1057" s="32">
        <v>0</v>
      </c>
      <c r="AJ1057" s="32">
        <v>7370592</v>
      </c>
      <c r="AK1057" s="32">
        <v>0</v>
      </c>
      <c r="AL1057" s="32">
        <v>7370592</v>
      </c>
      <c r="AM1057" s="32">
        <v>0</v>
      </c>
      <c r="AN1057" s="32">
        <v>7370592</v>
      </c>
      <c r="AO1057" s="32">
        <v>0</v>
      </c>
      <c r="AP1057" s="32">
        <v>7370592</v>
      </c>
      <c r="AQ1057" s="32">
        <v>0</v>
      </c>
      <c r="AR1057" s="32">
        <v>7370592</v>
      </c>
      <c r="AS1057" s="32">
        <v>0</v>
      </c>
      <c r="AT1057" s="32">
        <v>7370592</v>
      </c>
      <c r="AU1057" s="32">
        <v>0</v>
      </c>
      <c r="AV1057" s="32">
        <v>0</v>
      </c>
      <c r="AW1057" s="32">
        <v>0</v>
      </c>
      <c r="AX1057" s="32">
        <v>0</v>
      </c>
      <c r="AY1057" s="32">
        <v>0</v>
      </c>
      <c r="AZ1057" s="32">
        <v>0</v>
      </c>
      <c r="BA1057" s="30"/>
      <c r="BB1057" s="30"/>
      <c r="BC1057" s="30"/>
      <c r="BD1057" s="30"/>
      <c r="BE1057" s="10" t="str">
        <f t="shared" si="241"/>
        <v>OK</v>
      </c>
      <c r="BF1057" s="10" t="str">
        <f t="shared" si="242"/>
        <v>OK</v>
      </c>
      <c r="BG1057" s="4">
        <f t="shared" si="243"/>
        <v>0</v>
      </c>
      <c r="BH1057" s="11">
        <f t="shared" si="244"/>
        <v>51594144</v>
      </c>
      <c r="BI1057" s="11">
        <f t="shared" si="245"/>
        <v>51594144</v>
      </c>
      <c r="BJ1057" s="4">
        <f t="shared" si="246"/>
        <v>0</v>
      </c>
      <c r="BK1057" s="4">
        <f t="shared" si="247"/>
        <v>0</v>
      </c>
      <c r="BO1057" s="12"/>
      <c r="BT1057" s="36"/>
      <c r="BU1057" s="36"/>
      <c r="BV1057" s="36"/>
      <c r="BW1057" s="36"/>
      <c r="BX1057" s="36"/>
      <c r="BY1057" s="36"/>
      <c r="BZ1057" s="36"/>
      <c r="CA1057" s="36"/>
    </row>
    <row r="1058" spans="1:79" ht="128.25">
      <c r="A1058" s="38" t="s">
        <v>3801</v>
      </c>
      <c r="B1058" s="33" t="s">
        <v>4214</v>
      </c>
      <c r="C1058" s="27" t="s">
        <v>259</v>
      </c>
      <c r="D1058" s="27" t="s">
        <v>246</v>
      </c>
      <c r="E1058" s="18" t="s">
        <v>3862</v>
      </c>
      <c r="F1058" s="19" t="s">
        <v>3863</v>
      </c>
      <c r="G1058" s="19" t="s">
        <v>3864</v>
      </c>
      <c r="H1058" s="19" t="s">
        <v>3865</v>
      </c>
      <c r="I1058" s="19">
        <v>80111601</v>
      </c>
      <c r="J1058" s="63" t="s">
        <v>1327</v>
      </c>
      <c r="K1058" s="19" t="s">
        <v>1334</v>
      </c>
      <c r="L1058" s="19" t="s">
        <v>4729</v>
      </c>
      <c r="M1058" s="20" t="s">
        <v>265</v>
      </c>
      <c r="N1058" s="20" t="s">
        <v>265</v>
      </c>
      <c r="O1058" s="20" t="s">
        <v>265</v>
      </c>
      <c r="P1058" s="20">
        <v>6</v>
      </c>
      <c r="Q1058" s="20" t="s">
        <v>1390</v>
      </c>
      <c r="R1058" s="20" t="s">
        <v>1823</v>
      </c>
      <c r="S1058" s="21">
        <v>44223552</v>
      </c>
      <c r="T1058" s="21">
        <v>44223552</v>
      </c>
      <c r="U1058" s="20" t="s">
        <v>1404</v>
      </c>
      <c r="V1058" s="20" t="s">
        <v>1405</v>
      </c>
      <c r="W1058" s="19" t="s">
        <v>6044</v>
      </c>
      <c r="X1058" s="19" t="s">
        <v>1438</v>
      </c>
      <c r="Y1058" s="19" t="s">
        <v>1459</v>
      </c>
      <c r="Z1058" s="19" t="s">
        <v>4958</v>
      </c>
      <c r="AA1058" s="19" t="s">
        <v>1660</v>
      </c>
      <c r="AB1058" s="19" t="s">
        <v>4984</v>
      </c>
      <c r="AC1058" s="32">
        <v>0</v>
      </c>
      <c r="AD1058" s="32">
        <v>0</v>
      </c>
      <c r="AE1058" s="32">
        <v>44223552</v>
      </c>
      <c r="AF1058" s="32">
        <v>0</v>
      </c>
      <c r="AG1058" s="32">
        <v>0</v>
      </c>
      <c r="AH1058" s="32">
        <v>7370592</v>
      </c>
      <c r="AI1058" s="32">
        <v>0</v>
      </c>
      <c r="AJ1058" s="32">
        <v>7370592</v>
      </c>
      <c r="AK1058" s="32">
        <v>0</v>
      </c>
      <c r="AL1058" s="32">
        <v>7370592</v>
      </c>
      <c r="AM1058" s="32">
        <v>0</v>
      </c>
      <c r="AN1058" s="32">
        <v>7370592</v>
      </c>
      <c r="AO1058" s="32">
        <v>0</v>
      </c>
      <c r="AP1058" s="32">
        <v>7370592</v>
      </c>
      <c r="AQ1058" s="32">
        <v>0</v>
      </c>
      <c r="AR1058" s="32">
        <v>7370592</v>
      </c>
      <c r="AS1058" s="32">
        <v>0</v>
      </c>
      <c r="AT1058" s="32">
        <v>0</v>
      </c>
      <c r="AU1058" s="32">
        <v>0</v>
      </c>
      <c r="AV1058" s="32">
        <v>0</v>
      </c>
      <c r="AW1058" s="32">
        <v>0</v>
      </c>
      <c r="AX1058" s="32">
        <v>0</v>
      </c>
      <c r="AY1058" s="32">
        <v>0</v>
      </c>
      <c r="AZ1058" s="32">
        <v>0</v>
      </c>
      <c r="BA1058" s="30"/>
      <c r="BB1058" s="30"/>
      <c r="BC1058" s="30"/>
      <c r="BD1058" s="30"/>
      <c r="BE1058" s="10" t="str">
        <f t="shared" si="241"/>
        <v>OK</v>
      </c>
      <c r="BF1058" s="10" t="str">
        <f t="shared" si="242"/>
        <v>OK</v>
      </c>
      <c r="BG1058" s="4">
        <f t="shared" si="243"/>
        <v>0</v>
      </c>
      <c r="BH1058" s="11">
        <f t="shared" si="244"/>
        <v>44223552</v>
      </c>
      <c r="BI1058" s="11">
        <f t="shared" si="245"/>
        <v>44223552</v>
      </c>
      <c r="BJ1058" s="4">
        <f t="shared" si="246"/>
        <v>0</v>
      </c>
      <c r="BK1058" s="4">
        <f t="shared" si="247"/>
        <v>0</v>
      </c>
      <c r="BO1058" s="12"/>
      <c r="BT1058" s="36"/>
      <c r="BU1058" s="36"/>
      <c r="BV1058" s="36"/>
      <c r="BW1058" s="36"/>
      <c r="BX1058" s="36"/>
      <c r="BY1058" s="36"/>
      <c r="BZ1058" s="36"/>
      <c r="CA1058" s="36"/>
    </row>
    <row r="1059" spans="1:79" ht="128.25">
      <c r="A1059" s="38" t="s">
        <v>3801</v>
      </c>
      <c r="B1059" s="33" t="s">
        <v>4213</v>
      </c>
      <c r="C1059" s="27" t="s">
        <v>259</v>
      </c>
      <c r="D1059" s="27" t="s">
        <v>246</v>
      </c>
      <c r="E1059" s="18" t="s">
        <v>3862</v>
      </c>
      <c r="F1059" s="19" t="s">
        <v>3863</v>
      </c>
      <c r="G1059" s="19" t="s">
        <v>3864</v>
      </c>
      <c r="H1059" s="19" t="s">
        <v>3865</v>
      </c>
      <c r="I1059" s="19">
        <v>80111601</v>
      </c>
      <c r="J1059" s="63" t="s">
        <v>1327</v>
      </c>
      <c r="K1059" s="19" t="s">
        <v>1334</v>
      </c>
      <c r="L1059" s="19" t="s">
        <v>4728</v>
      </c>
      <c r="M1059" s="20" t="s">
        <v>265</v>
      </c>
      <c r="N1059" s="20" t="s">
        <v>265</v>
      </c>
      <c r="O1059" s="20" t="s">
        <v>265</v>
      </c>
      <c r="P1059" s="20">
        <v>6</v>
      </c>
      <c r="Q1059" s="20" t="s">
        <v>1390</v>
      </c>
      <c r="R1059" s="20" t="s">
        <v>1823</v>
      </c>
      <c r="S1059" s="21">
        <v>44223552</v>
      </c>
      <c r="T1059" s="21">
        <v>44223552</v>
      </c>
      <c r="U1059" s="20" t="s">
        <v>1404</v>
      </c>
      <c r="V1059" s="20" t="s">
        <v>1405</v>
      </c>
      <c r="W1059" s="19" t="s">
        <v>6044</v>
      </c>
      <c r="X1059" s="19" t="s">
        <v>1438</v>
      </c>
      <c r="Y1059" s="19" t="s">
        <v>1459</v>
      </c>
      <c r="Z1059" s="19" t="s">
        <v>4958</v>
      </c>
      <c r="AA1059" s="19" t="s">
        <v>1660</v>
      </c>
      <c r="AB1059" s="19" t="s">
        <v>4984</v>
      </c>
      <c r="AC1059" s="32">
        <v>0</v>
      </c>
      <c r="AD1059" s="32">
        <v>0</v>
      </c>
      <c r="AE1059" s="32">
        <v>44223552</v>
      </c>
      <c r="AF1059" s="32">
        <v>0</v>
      </c>
      <c r="AG1059" s="32">
        <v>0</v>
      </c>
      <c r="AH1059" s="32">
        <v>7370592</v>
      </c>
      <c r="AI1059" s="32">
        <v>0</v>
      </c>
      <c r="AJ1059" s="32">
        <v>7370592</v>
      </c>
      <c r="AK1059" s="32">
        <v>0</v>
      </c>
      <c r="AL1059" s="32">
        <v>7370592</v>
      </c>
      <c r="AM1059" s="32">
        <v>0</v>
      </c>
      <c r="AN1059" s="32">
        <v>7370592</v>
      </c>
      <c r="AO1059" s="32">
        <v>0</v>
      </c>
      <c r="AP1059" s="32">
        <v>7370592</v>
      </c>
      <c r="AQ1059" s="32">
        <v>0</v>
      </c>
      <c r="AR1059" s="32">
        <v>7370592</v>
      </c>
      <c r="AS1059" s="32">
        <v>0</v>
      </c>
      <c r="AT1059" s="32">
        <v>0</v>
      </c>
      <c r="AU1059" s="32">
        <v>0</v>
      </c>
      <c r="AV1059" s="32">
        <v>0</v>
      </c>
      <c r="AW1059" s="32">
        <v>0</v>
      </c>
      <c r="AX1059" s="32">
        <v>0</v>
      </c>
      <c r="AY1059" s="32">
        <v>0</v>
      </c>
      <c r="AZ1059" s="32">
        <v>0</v>
      </c>
      <c r="BA1059" s="30"/>
      <c r="BB1059" s="30"/>
      <c r="BC1059" s="30"/>
      <c r="BD1059" s="30"/>
      <c r="BE1059" s="10" t="str">
        <f t="shared" si="241"/>
        <v>OK</v>
      </c>
      <c r="BF1059" s="10" t="str">
        <f t="shared" si="242"/>
        <v>OK</v>
      </c>
      <c r="BG1059" s="4">
        <f t="shared" si="243"/>
        <v>0</v>
      </c>
      <c r="BH1059" s="11">
        <f t="shared" si="244"/>
        <v>44223552</v>
      </c>
      <c r="BI1059" s="11">
        <f t="shared" si="245"/>
        <v>44223552</v>
      </c>
      <c r="BJ1059" s="4">
        <f t="shared" si="246"/>
        <v>0</v>
      </c>
      <c r="BK1059" s="4">
        <f t="shared" si="247"/>
        <v>0</v>
      </c>
      <c r="BO1059" s="12"/>
      <c r="BT1059" s="36"/>
      <c r="BU1059" s="36"/>
      <c r="BV1059" s="36"/>
      <c r="BW1059" s="36"/>
      <c r="BX1059" s="36"/>
      <c r="BY1059" s="36"/>
      <c r="BZ1059" s="36"/>
      <c r="CA1059" s="36"/>
    </row>
    <row r="1060" spans="1:79" ht="128.25">
      <c r="A1060" s="38" t="s">
        <v>3801</v>
      </c>
      <c r="B1060" s="33" t="s">
        <v>4212</v>
      </c>
      <c r="C1060" s="27" t="s">
        <v>259</v>
      </c>
      <c r="D1060" s="27" t="s">
        <v>246</v>
      </c>
      <c r="E1060" s="18" t="s">
        <v>3862</v>
      </c>
      <c r="F1060" s="19" t="s">
        <v>3863</v>
      </c>
      <c r="G1060" s="19" t="s">
        <v>3864</v>
      </c>
      <c r="H1060" s="19" t="s">
        <v>3865</v>
      </c>
      <c r="I1060" s="19">
        <v>80111601</v>
      </c>
      <c r="J1060" s="63" t="s">
        <v>1327</v>
      </c>
      <c r="K1060" s="19" t="s">
        <v>1334</v>
      </c>
      <c r="L1060" s="19" t="s">
        <v>4727</v>
      </c>
      <c r="M1060" s="20" t="s">
        <v>265</v>
      </c>
      <c r="N1060" s="20" t="s">
        <v>265</v>
      </c>
      <c r="O1060" s="20" t="s">
        <v>265</v>
      </c>
      <c r="P1060" s="20">
        <v>4</v>
      </c>
      <c r="Q1060" s="20" t="s">
        <v>1390</v>
      </c>
      <c r="R1060" s="20" t="s">
        <v>1823</v>
      </c>
      <c r="S1060" s="21">
        <v>29482368</v>
      </c>
      <c r="T1060" s="21">
        <v>29482368</v>
      </c>
      <c r="U1060" s="20" t="s">
        <v>1404</v>
      </c>
      <c r="V1060" s="20" t="s">
        <v>1405</v>
      </c>
      <c r="W1060" s="19" t="s">
        <v>6044</v>
      </c>
      <c r="X1060" s="19" t="s">
        <v>1438</v>
      </c>
      <c r="Y1060" s="19" t="s">
        <v>1459</v>
      </c>
      <c r="Z1060" s="19" t="s">
        <v>4958</v>
      </c>
      <c r="AA1060" s="19" t="s">
        <v>1660</v>
      </c>
      <c r="AB1060" s="19" t="s">
        <v>4983</v>
      </c>
      <c r="AC1060" s="32">
        <v>0</v>
      </c>
      <c r="AD1060" s="32">
        <v>0</v>
      </c>
      <c r="AE1060" s="32">
        <v>29482368</v>
      </c>
      <c r="AF1060" s="32">
        <v>0</v>
      </c>
      <c r="AG1060" s="32">
        <v>0</v>
      </c>
      <c r="AH1060" s="32">
        <v>7370592</v>
      </c>
      <c r="AI1060" s="32">
        <v>0</v>
      </c>
      <c r="AJ1060" s="32">
        <v>7370592</v>
      </c>
      <c r="AK1060" s="32">
        <v>0</v>
      </c>
      <c r="AL1060" s="32">
        <v>7370592</v>
      </c>
      <c r="AM1060" s="32">
        <v>0</v>
      </c>
      <c r="AN1060" s="32">
        <v>7370592</v>
      </c>
      <c r="AO1060" s="32">
        <v>0</v>
      </c>
      <c r="AP1060" s="32">
        <v>0</v>
      </c>
      <c r="AQ1060" s="32">
        <v>0</v>
      </c>
      <c r="AR1060" s="32">
        <v>0</v>
      </c>
      <c r="AS1060" s="32">
        <v>0</v>
      </c>
      <c r="AT1060" s="32">
        <v>0</v>
      </c>
      <c r="AU1060" s="32">
        <v>0</v>
      </c>
      <c r="AV1060" s="32">
        <v>0</v>
      </c>
      <c r="AW1060" s="32">
        <v>0</v>
      </c>
      <c r="AX1060" s="32">
        <v>0</v>
      </c>
      <c r="AY1060" s="32">
        <v>0</v>
      </c>
      <c r="AZ1060" s="32">
        <v>0</v>
      </c>
      <c r="BA1060" s="30"/>
      <c r="BB1060" s="30"/>
      <c r="BC1060" s="30"/>
      <c r="BD1060" s="30"/>
      <c r="BE1060" s="10" t="str">
        <f t="shared" si="241"/>
        <v>OK</v>
      </c>
      <c r="BF1060" s="10" t="str">
        <f t="shared" si="242"/>
        <v>OK</v>
      </c>
      <c r="BG1060" s="4">
        <f t="shared" si="243"/>
        <v>0</v>
      </c>
      <c r="BH1060" s="11">
        <f t="shared" si="244"/>
        <v>29482368</v>
      </c>
      <c r="BI1060" s="11">
        <f t="shared" si="245"/>
        <v>29482368</v>
      </c>
      <c r="BJ1060" s="4">
        <f t="shared" si="246"/>
        <v>0</v>
      </c>
      <c r="BK1060" s="4">
        <f t="shared" si="247"/>
        <v>0</v>
      </c>
      <c r="BO1060" s="12"/>
      <c r="BT1060" s="36"/>
      <c r="BU1060" s="36"/>
      <c r="BV1060" s="36"/>
      <c r="BW1060" s="36"/>
      <c r="BX1060" s="36"/>
      <c r="BY1060" s="36"/>
      <c r="BZ1060" s="36"/>
      <c r="CA1060" s="36"/>
    </row>
    <row r="1061" spans="1:79" ht="114">
      <c r="A1061" s="38" t="s">
        <v>3801</v>
      </c>
      <c r="B1061" s="33" t="s">
        <v>4211</v>
      </c>
      <c r="C1061" s="27" t="s">
        <v>259</v>
      </c>
      <c r="D1061" s="27" t="s">
        <v>246</v>
      </c>
      <c r="E1061" s="18" t="s">
        <v>3862</v>
      </c>
      <c r="F1061" s="19" t="s">
        <v>3863</v>
      </c>
      <c r="G1061" s="19" t="s">
        <v>3864</v>
      </c>
      <c r="H1061" s="19" t="s">
        <v>3865</v>
      </c>
      <c r="I1061" s="19">
        <v>80111601</v>
      </c>
      <c r="J1061" s="63" t="s">
        <v>1327</v>
      </c>
      <c r="K1061" s="19" t="s">
        <v>1334</v>
      </c>
      <c r="L1061" s="19" t="s">
        <v>4726</v>
      </c>
      <c r="M1061" s="20" t="s">
        <v>265</v>
      </c>
      <c r="N1061" s="20" t="s">
        <v>265</v>
      </c>
      <c r="O1061" s="20" t="s">
        <v>265</v>
      </c>
      <c r="P1061" s="20">
        <v>6</v>
      </c>
      <c r="Q1061" s="20" t="s">
        <v>1390</v>
      </c>
      <c r="R1061" s="20" t="s">
        <v>1823</v>
      </c>
      <c r="S1061" s="21">
        <v>11911998</v>
      </c>
      <c r="T1061" s="21">
        <v>11911998</v>
      </c>
      <c r="U1061" s="20" t="s">
        <v>1404</v>
      </c>
      <c r="V1061" s="20" t="s">
        <v>1405</v>
      </c>
      <c r="W1061" s="19" t="s">
        <v>6044</v>
      </c>
      <c r="X1061" s="19" t="s">
        <v>1438</v>
      </c>
      <c r="Y1061" s="19" t="s">
        <v>1459</v>
      </c>
      <c r="Z1061" s="19" t="s">
        <v>4957</v>
      </c>
      <c r="AA1061" s="19" t="s">
        <v>1660</v>
      </c>
      <c r="AB1061" s="19" t="s">
        <v>4985</v>
      </c>
      <c r="AC1061" s="32">
        <v>0</v>
      </c>
      <c r="AD1061" s="32">
        <v>0</v>
      </c>
      <c r="AE1061" s="32">
        <v>11911998</v>
      </c>
      <c r="AF1061" s="32">
        <v>0</v>
      </c>
      <c r="AG1061" s="32">
        <v>0</v>
      </c>
      <c r="AH1061" s="32">
        <v>1985333</v>
      </c>
      <c r="AI1061" s="32">
        <v>0</v>
      </c>
      <c r="AJ1061" s="32">
        <v>1985333</v>
      </c>
      <c r="AK1061" s="32">
        <v>0</v>
      </c>
      <c r="AL1061" s="32">
        <v>1985333</v>
      </c>
      <c r="AM1061" s="32">
        <v>0</v>
      </c>
      <c r="AN1061" s="32">
        <v>1985333</v>
      </c>
      <c r="AO1061" s="32">
        <v>0</v>
      </c>
      <c r="AP1061" s="32">
        <v>1985333</v>
      </c>
      <c r="AQ1061" s="32">
        <v>0</v>
      </c>
      <c r="AR1061" s="32">
        <v>1985333</v>
      </c>
      <c r="AS1061" s="32">
        <v>0</v>
      </c>
      <c r="AT1061" s="32">
        <v>0</v>
      </c>
      <c r="AU1061" s="32">
        <v>0</v>
      </c>
      <c r="AV1061" s="32">
        <v>0</v>
      </c>
      <c r="AW1061" s="32">
        <v>0</v>
      </c>
      <c r="AX1061" s="32">
        <v>0</v>
      </c>
      <c r="AY1061" s="32">
        <v>0</v>
      </c>
      <c r="AZ1061" s="32">
        <v>0</v>
      </c>
      <c r="BA1061" s="30"/>
      <c r="BB1061" s="30"/>
      <c r="BC1061" s="30"/>
      <c r="BD1061" s="30"/>
      <c r="BE1061" s="10" t="str">
        <f t="shared" si="241"/>
        <v>OK</v>
      </c>
      <c r="BF1061" s="10" t="str">
        <f t="shared" si="242"/>
        <v>OK</v>
      </c>
      <c r="BG1061" s="4">
        <f t="shared" si="243"/>
        <v>0</v>
      </c>
      <c r="BH1061" s="11">
        <f t="shared" si="244"/>
        <v>11911998</v>
      </c>
      <c r="BI1061" s="11">
        <f t="shared" si="245"/>
        <v>11911998</v>
      </c>
      <c r="BJ1061" s="4">
        <f t="shared" si="246"/>
        <v>0</v>
      </c>
      <c r="BK1061" s="4">
        <f t="shared" si="247"/>
        <v>0</v>
      </c>
      <c r="BO1061" s="12"/>
      <c r="BT1061" s="36"/>
      <c r="BU1061" s="36"/>
      <c r="BV1061" s="36"/>
      <c r="BW1061" s="36"/>
      <c r="BX1061" s="36"/>
      <c r="BY1061" s="36"/>
      <c r="BZ1061" s="36"/>
      <c r="CA1061" s="36"/>
    </row>
    <row r="1062" spans="1:79" ht="114">
      <c r="A1062" s="38" t="s">
        <v>3801</v>
      </c>
      <c r="B1062" s="33" t="s">
        <v>4210</v>
      </c>
      <c r="C1062" s="27" t="s">
        <v>259</v>
      </c>
      <c r="D1062" s="27" t="s">
        <v>246</v>
      </c>
      <c r="E1062" s="18" t="s">
        <v>3862</v>
      </c>
      <c r="F1062" s="19" t="s">
        <v>3863</v>
      </c>
      <c r="G1062" s="19" t="s">
        <v>3864</v>
      </c>
      <c r="H1062" s="19" t="s">
        <v>3865</v>
      </c>
      <c r="I1062" s="19">
        <v>80111601</v>
      </c>
      <c r="J1062" s="63" t="s">
        <v>1327</v>
      </c>
      <c r="K1062" s="19" t="s">
        <v>1334</v>
      </c>
      <c r="L1062" s="19" t="s">
        <v>4725</v>
      </c>
      <c r="M1062" s="20" t="s">
        <v>265</v>
      </c>
      <c r="N1062" s="20" t="s">
        <v>265</v>
      </c>
      <c r="O1062" s="20" t="s">
        <v>265</v>
      </c>
      <c r="P1062" s="20">
        <v>6</v>
      </c>
      <c r="Q1062" s="20" t="s">
        <v>1390</v>
      </c>
      <c r="R1062" s="20" t="s">
        <v>1823</v>
      </c>
      <c r="S1062" s="21">
        <v>11911998</v>
      </c>
      <c r="T1062" s="21">
        <v>11911998</v>
      </c>
      <c r="U1062" s="20" t="s">
        <v>1404</v>
      </c>
      <c r="V1062" s="20" t="s">
        <v>1405</v>
      </c>
      <c r="W1062" s="19" t="s">
        <v>6044</v>
      </c>
      <c r="X1062" s="19" t="s">
        <v>1438</v>
      </c>
      <c r="Y1062" s="19" t="s">
        <v>1459</v>
      </c>
      <c r="Z1062" s="19" t="s">
        <v>4957</v>
      </c>
      <c r="AA1062" s="19" t="s">
        <v>1660</v>
      </c>
      <c r="AB1062" s="19" t="s">
        <v>4985</v>
      </c>
      <c r="AC1062" s="32">
        <v>0</v>
      </c>
      <c r="AD1062" s="32">
        <v>0</v>
      </c>
      <c r="AE1062" s="32">
        <v>11911998</v>
      </c>
      <c r="AF1062" s="32">
        <v>0</v>
      </c>
      <c r="AG1062" s="32">
        <v>0</v>
      </c>
      <c r="AH1062" s="32">
        <v>1985333</v>
      </c>
      <c r="AI1062" s="32">
        <v>0</v>
      </c>
      <c r="AJ1062" s="32">
        <v>1985333</v>
      </c>
      <c r="AK1062" s="32">
        <v>0</v>
      </c>
      <c r="AL1062" s="32">
        <v>1985333</v>
      </c>
      <c r="AM1062" s="32">
        <v>0</v>
      </c>
      <c r="AN1062" s="32">
        <v>1985333</v>
      </c>
      <c r="AO1062" s="32">
        <v>0</v>
      </c>
      <c r="AP1062" s="32">
        <v>1985333</v>
      </c>
      <c r="AQ1062" s="32">
        <v>0</v>
      </c>
      <c r="AR1062" s="32">
        <v>1985333</v>
      </c>
      <c r="AS1062" s="32">
        <v>0</v>
      </c>
      <c r="AT1062" s="32">
        <v>0</v>
      </c>
      <c r="AU1062" s="32">
        <v>0</v>
      </c>
      <c r="AV1062" s="32">
        <v>0</v>
      </c>
      <c r="AW1062" s="32">
        <v>0</v>
      </c>
      <c r="AX1062" s="32">
        <v>0</v>
      </c>
      <c r="AY1062" s="32">
        <v>0</v>
      </c>
      <c r="AZ1062" s="32">
        <v>0</v>
      </c>
      <c r="BA1062" s="30"/>
      <c r="BB1062" s="30"/>
      <c r="BC1062" s="30"/>
      <c r="BD1062" s="30"/>
      <c r="BE1062" s="10" t="str">
        <f t="shared" si="241"/>
        <v>OK</v>
      </c>
      <c r="BF1062" s="10" t="str">
        <f t="shared" si="242"/>
        <v>OK</v>
      </c>
      <c r="BG1062" s="4">
        <f t="shared" si="243"/>
        <v>0</v>
      </c>
      <c r="BH1062" s="11">
        <f t="shared" si="244"/>
        <v>11911998</v>
      </c>
      <c r="BI1062" s="11">
        <f t="shared" si="245"/>
        <v>11911998</v>
      </c>
      <c r="BJ1062" s="4">
        <f t="shared" si="246"/>
        <v>0</v>
      </c>
      <c r="BK1062" s="4">
        <f t="shared" si="247"/>
        <v>0</v>
      </c>
      <c r="BO1062" s="12"/>
      <c r="BT1062" s="36"/>
      <c r="BU1062" s="36"/>
      <c r="BV1062" s="36"/>
      <c r="BW1062" s="36"/>
      <c r="BX1062" s="36"/>
      <c r="BY1062" s="36"/>
      <c r="BZ1062" s="36"/>
      <c r="CA1062" s="36"/>
    </row>
    <row r="1063" spans="1:79" ht="114">
      <c r="A1063" s="38" t="s">
        <v>3801</v>
      </c>
      <c r="B1063" s="33" t="s">
        <v>4209</v>
      </c>
      <c r="C1063" s="27" t="s">
        <v>259</v>
      </c>
      <c r="D1063" s="27" t="s">
        <v>246</v>
      </c>
      <c r="E1063" s="18" t="s">
        <v>3862</v>
      </c>
      <c r="F1063" s="19" t="s">
        <v>3863</v>
      </c>
      <c r="G1063" s="19" t="s">
        <v>3864</v>
      </c>
      <c r="H1063" s="19" t="s">
        <v>3865</v>
      </c>
      <c r="I1063" s="19">
        <v>80111601</v>
      </c>
      <c r="J1063" s="63" t="s">
        <v>1327</v>
      </c>
      <c r="K1063" s="19" t="s">
        <v>1334</v>
      </c>
      <c r="L1063" s="19" t="s">
        <v>4724</v>
      </c>
      <c r="M1063" s="20" t="s">
        <v>265</v>
      </c>
      <c r="N1063" s="20" t="s">
        <v>265</v>
      </c>
      <c r="O1063" s="20" t="s">
        <v>265</v>
      </c>
      <c r="P1063" s="20">
        <v>6</v>
      </c>
      <c r="Q1063" s="20" t="s">
        <v>1390</v>
      </c>
      <c r="R1063" s="20" t="s">
        <v>1823</v>
      </c>
      <c r="S1063" s="21">
        <v>11911998</v>
      </c>
      <c r="T1063" s="21">
        <v>11911998</v>
      </c>
      <c r="U1063" s="20" t="s">
        <v>1404</v>
      </c>
      <c r="V1063" s="20" t="s">
        <v>1405</v>
      </c>
      <c r="W1063" s="19" t="s">
        <v>6044</v>
      </c>
      <c r="X1063" s="19" t="s">
        <v>1438</v>
      </c>
      <c r="Y1063" s="19" t="s">
        <v>1459</v>
      </c>
      <c r="Z1063" s="19" t="s">
        <v>4957</v>
      </c>
      <c r="AA1063" s="19" t="s">
        <v>1660</v>
      </c>
      <c r="AB1063" s="19" t="s">
        <v>4985</v>
      </c>
      <c r="AC1063" s="32">
        <v>0</v>
      </c>
      <c r="AD1063" s="32">
        <v>0</v>
      </c>
      <c r="AE1063" s="32">
        <v>11911998</v>
      </c>
      <c r="AF1063" s="32">
        <v>0</v>
      </c>
      <c r="AG1063" s="32">
        <v>0</v>
      </c>
      <c r="AH1063" s="32">
        <v>1985333</v>
      </c>
      <c r="AI1063" s="32">
        <v>0</v>
      </c>
      <c r="AJ1063" s="32">
        <v>1985333</v>
      </c>
      <c r="AK1063" s="32">
        <v>0</v>
      </c>
      <c r="AL1063" s="32">
        <v>1985333</v>
      </c>
      <c r="AM1063" s="32">
        <v>0</v>
      </c>
      <c r="AN1063" s="32">
        <v>1985333</v>
      </c>
      <c r="AO1063" s="32">
        <v>0</v>
      </c>
      <c r="AP1063" s="32">
        <v>1985333</v>
      </c>
      <c r="AQ1063" s="32">
        <v>0</v>
      </c>
      <c r="AR1063" s="32">
        <v>1985333</v>
      </c>
      <c r="AS1063" s="32">
        <v>0</v>
      </c>
      <c r="AT1063" s="32">
        <v>0</v>
      </c>
      <c r="AU1063" s="32">
        <v>0</v>
      </c>
      <c r="AV1063" s="32">
        <v>0</v>
      </c>
      <c r="AW1063" s="32">
        <v>0</v>
      </c>
      <c r="AX1063" s="32">
        <v>0</v>
      </c>
      <c r="AY1063" s="32">
        <v>0</v>
      </c>
      <c r="AZ1063" s="32">
        <v>0</v>
      </c>
      <c r="BA1063" s="30"/>
      <c r="BB1063" s="30"/>
      <c r="BC1063" s="30"/>
      <c r="BD1063" s="30"/>
      <c r="BE1063" s="10" t="str">
        <f t="shared" si="241"/>
        <v>OK</v>
      </c>
      <c r="BF1063" s="10" t="str">
        <f t="shared" si="242"/>
        <v>OK</v>
      </c>
      <c r="BG1063" s="4">
        <f t="shared" si="243"/>
        <v>0</v>
      </c>
      <c r="BH1063" s="11">
        <f t="shared" si="244"/>
        <v>11911998</v>
      </c>
      <c r="BI1063" s="11">
        <f t="shared" si="245"/>
        <v>11911998</v>
      </c>
      <c r="BJ1063" s="4">
        <f t="shared" si="246"/>
        <v>0</v>
      </c>
      <c r="BK1063" s="4">
        <f t="shared" si="247"/>
        <v>0</v>
      </c>
      <c r="BO1063" s="12"/>
      <c r="BT1063" s="36"/>
      <c r="BU1063" s="36"/>
      <c r="BV1063" s="36"/>
      <c r="BW1063" s="36"/>
      <c r="BX1063" s="36"/>
      <c r="BY1063" s="36"/>
      <c r="BZ1063" s="36"/>
      <c r="CA1063" s="36"/>
    </row>
    <row r="1064" spans="1:79" ht="114">
      <c r="A1064" s="38" t="s">
        <v>3801</v>
      </c>
      <c r="B1064" s="33" t="s">
        <v>4208</v>
      </c>
      <c r="C1064" s="27" t="s">
        <v>259</v>
      </c>
      <c r="D1064" s="27" t="s">
        <v>246</v>
      </c>
      <c r="E1064" s="18" t="s">
        <v>3862</v>
      </c>
      <c r="F1064" s="19" t="s">
        <v>3863</v>
      </c>
      <c r="G1064" s="19" t="s">
        <v>3864</v>
      </c>
      <c r="H1064" s="19" t="s">
        <v>3865</v>
      </c>
      <c r="I1064" s="19">
        <v>80111601</v>
      </c>
      <c r="J1064" s="63" t="s">
        <v>1327</v>
      </c>
      <c r="K1064" s="19" t="s">
        <v>1334</v>
      </c>
      <c r="L1064" s="19" t="s">
        <v>4723</v>
      </c>
      <c r="M1064" s="20" t="s">
        <v>265</v>
      </c>
      <c r="N1064" s="20" t="s">
        <v>265</v>
      </c>
      <c r="O1064" s="20" t="s">
        <v>265</v>
      </c>
      <c r="P1064" s="20">
        <v>7</v>
      </c>
      <c r="Q1064" s="20" t="s">
        <v>1390</v>
      </c>
      <c r="R1064" s="20" t="s">
        <v>1823</v>
      </c>
      <c r="S1064" s="21">
        <v>13897331</v>
      </c>
      <c r="T1064" s="21">
        <v>13897331</v>
      </c>
      <c r="U1064" s="20" t="s">
        <v>1404</v>
      </c>
      <c r="V1064" s="20" t="s">
        <v>1405</v>
      </c>
      <c r="W1064" s="19" t="s">
        <v>6044</v>
      </c>
      <c r="X1064" s="19" t="s">
        <v>1438</v>
      </c>
      <c r="Y1064" s="19" t="s">
        <v>1459</v>
      </c>
      <c r="Z1064" s="19" t="s">
        <v>4957</v>
      </c>
      <c r="AA1064" s="19" t="s">
        <v>1660</v>
      </c>
      <c r="AB1064" s="19" t="s">
        <v>4985</v>
      </c>
      <c r="AC1064" s="32">
        <v>0</v>
      </c>
      <c r="AD1064" s="32">
        <v>0</v>
      </c>
      <c r="AE1064" s="32">
        <v>13897331</v>
      </c>
      <c r="AF1064" s="32">
        <v>0</v>
      </c>
      <c r="AG1064" s="32">
        <v>0</v>
      </c>
      <c r="AH1064" s="32">
        <v>1985333</v>
      </c>
      <c r="AI1064" s="32">
        <v>0</v>
      </c>
      <c r="AJ1064" s="32">
        <v>1985333</v>
      </c>
      <c r="AK1064" s="32">
        <v>0</v>
      </c>
      <c r="AL1064" s="32">
        <v>1985333</v>
      </c>
      <c r="AM1064" s="32">
        <v>0</v>
      </c>
      <c r="AN1064" s="32">
        <v>1985333</v>
      </c>
      <c r="AO1064" s="32">
        <v>0</v>
      </c>
      <c r="AP1064" s="32">
        <v>1985333</v>
      </c>
      <c r="AQ1064" s="32">
        <v>0</v>
      </c>
      <c r="AR1064" s="32">
        <v>1985333</v>
      </c>
      <c r="AS1064" s="32">
        <v>0</v>
      </c>
      <c r="AT1064" s="32">
        <v>1985333</v>
      </c>
      <c r="AU1064" s="32">
        <v>0</v>
      </c>
      <c r="AV1064" s="32">
        <v>0</v>
      </c>
      <c r="AW1064" s="32">
        <v>0</v>
      </c>
      <c r="AX1064" s="32">
        <v>0</v>
      </c>
      <c r="AY1064" s="32">
        <v>0</v>
      </c>
      <c r="AZ1064" s="32">
        <v>0</v>
      </c>
      <c r="BA1064" s="30"/>
      <c r="BB1064" s="30"/>
      <c r="BC1064" s="30"/>
      <c r="BD1064" s="30"/>
      <c r="BE1064" s="10" t="str">
        <f t="shared" si="241"/>
        <v>OK</v>
      </c>
      <c r="BF1064" s="10" t="str">
        <f t="shared" si="242"/>
        <v>OK</v>
      </c>
      <c r="BG1064" s="4">
        <f t="shared" si="243"/>
        <v>0</v>
      </c>
      <c r="BH1064" s="11">
        <f t="shared" si="244"/>
        <v>13897331</v>
      </c>
      <c r="BI1064" s="11">
        <f t="shared" si="245"/>
        <v>13897331</v>
      </c>
      <c r="BJ1064" s="4">
        <f t="shared" si="246"/>
        <v>0</v>
      </c>
      <c r="BK1064" s="4">
        <f t="shared" si="247"/>
        <v>0</v>
      </c>
      <c r="BO1064" s="12"/>
      <c r="BT1064" s="36"/>
      <c r="BU1064" s="36"/>
      <c r="BV1064" s="36"/>
      <c r="BW1064" s="36"/>
      <c r="BX1064" s="36"/>
      <c r="BY1064" s="36"/>
      <c r="BZ1064" s="36"/>
      <c r="CA1064" s="36"/>
    </row>
    <row r="1065" spans="1:79" ht="114">
      <c r="A1065" s="38" t="s">
        <v>3801</v>
      </c>
      <c r="B1065" s="33" t="s">
        <v>4207</v>
      </c>
      <c r="C1065" s="27" t="s">
        <v>259</v>
      </c>
      <c r="D1065" s="27" t="s">
        <v>246</v>
      </c>
      <c r="E1065" s="18" t="s">
        <v>3862</v>
      </c>
      <c r="F1065" s="19" t="s">
        <v>3863</v>
      </c>
      <c r="G1065" s="19" t="s">
        <v>3864</v>
      </c>
      <c r="H1065" s="19" t="s">
        <v>3865</v>
      </c>
      <c r="I1065" s="19">
        <v>80111601</v>
      </c>
      <c r="J1065" s="63" t="s">
        <v>1327</v>
      </c>
      <c r="K1065" s="19" t="s">
        <v>1334</v>
      </c>
      <c r="L1065" s="19" t="s">
        <v>4722</v>
      </c>
      <c r="M1065" s="20" t="s">
        <v>265</v>
      </c>
      <c r="N1065" s="20" t="s">
        <v>265</v>
      </c>
      <c r="O1065" s="20" t="s">
        <v>265</v>
      </c>
      <c r="P1065" s="20">
        <v>7</v>
      </c>
      <c r="Q1065" s="20" t="s">
        <v>1390</v>
      </c>
      <c r="R1065" s="20" t="s">
        <v>1823</v>
      </c>
      <c r="S1065" s="21">
        <v>13897331</v>
      </c>
      <c r="T1065" s="21">
        <v>13897331</v>
      </c>
      <c r="U1065" s="20" t="s">
        <v>1404</v>
      </c>
      <c r="V1065" s="20" t="s">
        <v>1405</v>
      </c>
      <c r="W1065" s="19" t="s">
        <v>6044</v>
      </c>
      <c r="X1065" s="19" t="s">
        <v>1438</v>
      </c>
      <c r="Y1065" s="19" t="s">
        <v>1459</v>
      </c>
      <c r="Z1065" s="19" t="s">
        <v>4957</v>
      </c>
      <c r="AA1065" s="19" t="s">
        <v>1660</v>
      </c>
      <c r="AB1065" s="19" t="s">
        <v>4985</v>
      </c>
      <c r="AC1065" s="32">
        <v>0</v>
      </c>
      <c r="AD1065" s="32">
        <v>0</v>
      </c>
      <c r="AE1065" s="32">
        <v>13897331</v>
      </c>
      <c r="AF1065" s="32">
        <v>0</v>
      </c>
      <c r="AG1065" s="32">
        <v>0</v>
      </c>
      <c r="AH1065" s="32">
        <v>1985333</v>
      </c>
      <c r="AI1065" s="32">
        <v>0</v>
      </c>
      <c r="AJ1065" s="32">
        <v>1985333</v>
      </c>
      <c r="AK1065" s="32">
        <v>0</v>
      </c>
      <c r="AL1065" s="32">
        <v>1985333</v>
      </c>
      <c r="AM1065" s="32">
        <v>0</v>
      </c>
      <c r="AN1065" s="32">
        <v>1985333</v>
      </c>
      <c r="AO1065" s="32">
        <v>0</v>
      </c>
      <c r="AP1065" s="32">
        <v>1985333</v>
      </c>
      <c r="AQ1065" s="32">
        <v>0</v>
      </c>
      <c r="AR1065" s="32">
        <v>1985333</v>
      </c>
      <c r="AS1065" s="32">
        <v>0</v>
      </c>
      <c r="AT1065" s="32">
        <v>1985333</v>
      </c>
      <c r="AU1065" s="32">
        <v>0</v>
      </c>
      <c r="AV1065" s="32">
        <v>0</v>
      </c>
      <c r="AW1065" s="32">
        <v>0</v>
      </c>
      <c r="AX1065" s="32">
        <v>0</v>
      </c>
      <c r="AY1065" s="32">
        <v>0</v>
      </c>
      <c r="AZ1065" s="32">
        <v>0</v>
      </c>
      <c r="BA1065" s="30"/>
      <c r="BB1065" s="30"/>
      <c r="BC1065" s="30"/>
      <c r="BD1065" s="30"/>
      <c r="BE1065" s="10" t="str">
        <f t="shared" si="241"/>
        <v>OK</v>
      </c>
      <c r="BF1065" s="10" t="str">
        <f t="shared" si="242"/>
        <v>OK</v>
      </c>
      <c r="BG1065" s="4">
        <f t="shared" si="243"/>
        <v>0</v>
      </c>
      <c r="BH1065" s="11">
        <f t="shared" si="244"/>
        <v>13897331</v>
      </c>
      <c r="BI1065" s="11">
        <f t="shared" si="245"/>
        <v>13897331</v>
      </c>
      <c r="BJ1065" s="4">
        <f t="shared" si="246"/>
        <v>0</v>
      </c>
      <c r="BK1065" s="4">
        <f t="shared" si="247"/>
        <v>0</v>
      </c>
      <c r="BO1065" s="12"/>
      <c r="BT1065" s="36"/>
      <c r="BU1065" s="36"/>
      <c r="BV1065" s="36"/>
      <c r="BW1065" s="36"/>
      <c r="BX1065" s="36"/>
      <c r="BY1065" s="36"/>
      <c r="BZ1065" s="36"/>
      <c r="CA1065" s="36"/>
    </row>
    <row r="1066" spans="1:79" ht="114">
      <c r="A1066" s="38" t="s">
        <v>3801</v>
      </c>
      <c r="B1066" s="33" t="s">
        <v>4206</v>
      </c>
      <c r="C1066" s="27" t="s">
        <v>259</v>
      </c>
      <c r="D1066" s="27" t="s">
        <v>246</v>
      </c>
      <c r="E1066" s="18" t="s">
        <v>3862</v>
      </c>
      <c r="F1066" s="19" t="s">
        <v>3863</v>
      </c>
      <c r="G1066" s="19" t="s">
        <v>3864</v>
      </c>
      <c r="H1066" s="19" t="s">
        <v>3865</v>
      </c>
      <c r="I1066" s="19">
        <v>80111601</v>
      </c>
      <c r="J1066" s="63" t="s">
        <v>1327</v>
      </c>
      <c r="K1066" s="19" t="s">
        <v>1334</v>
      </c>
      <c r="L1066" s="19" t="s">
        <v>4721</v>
      </c>
      <c r="M1066" s="20" t="s">
        <v>265</v>
      </c>
      <c r="N1066" s="20" t="s">
        <v>265</v>
      </c>
      <c r="O1066" s="20" t="s">
        <v>265</v>
      </c>
      <c r="P1066" s="20">
        <v>7</v>
      </c>
      <c r="Q1066" s="20" t="s">
        <v>1390</v>
      </c>
      <c r="R1066" s="20" t="s">
        <v>1823</v>
      </c>
      <c r="S1066" s="21">
        <v>13897331</v>
      </c>
      <c r="T1066" s="21">
        <v>13897331</v>
      </c>
      <c r="U1066" s="20" t="s">
        <v>1404</v>
      </c>
      <c r="V1066" s="20" t="s">
        <v>1405</v>
      </c>
      <c r="W1066" s="19" t="s">
        <v>6044</v>
      </c>
      <c r="X1066" s="19" t="s">
        <v>1438</v>
      </c>
      <c r="Y1066" s="19" t="s">
        <v>1459</v>
      </c>
      <c r="Z1066" s="19" t="s">
        <v>4957</v>
      </c>
      <c r="AA1066" s="19" t="s">
        <v>1660</v>
      </c>
      <c r="AB1066" s="19" t="s">
        <v>4985</v>
      </c>
      <c r="AC1066" s="32">
        <v>0</v>
      </c>
      <c r="AD1066" s="32">
        <v>0</v>
      </c>
      <c r="AE1066" s="32">
        <v>13897331</v>
      </c>
      <c r="AF1066" s="32">
        <v>0</v>
      </c>
      <c r="AG1066" s="32">
        <v>0</v>
      </c>
      <c r="AH1066" s="32">
        <v>1985333</v>
      </c>
      <c r="AI1066" s="32">
        <v>0</v>
      </c>
      <c r="AJ1066" s="32">
        <v>1985333</v>
      </c>
      <c r="AK1066" s="32">
        <v>0</v>
      </c>
      <c r="AL1066" s="32">
        <v>1985333</v>
      </c>
      <c r="AM1066" s="32">
        <v>0</v>
      </c>
      <c r="AN1066" s="32">
        <v>1985333</v>
      </c>
      <c r="AO1066" s="32">
        <v>0</v>
      </c>
      <c r="AP1066" s="32">
        <v>1985333</v>
      </c>
      <c r="AQ1066" s="32">
        <v>0</v>
      </c>
      <c r="AR1066" s="32">
        <v>1985333</v>
      </c>
      <c r="AS1066" s="32">
        <v>0</v>
      </c>
      <c r="AT1066" s="32">
        <v>1985333</v>
      </c>
      <c r="AU1066" s="32">
        <v>0</v>
      </c>
      <c r="AV1066" s="32">
        <v>0</v>
      </c>
      <c r="AW1066" s="32">
        <v>0</v>
      </c>
      <c r="AX1066" s="32">
        <v>0</v>
      </c>
      <c r="AY1066" s="32">
        <v>0</v>
      </c>
      <c r="AZ1066" s="32">
        <v>0</v>
      </c>
      <c r="BA1066" s="30"/>
      <c r="BB1066" s="30"/>
      <c r="BC1066" s="30"/>
      <c r="BD1066" s="30"/>
      <c r="BE1066" s="10" t="str">
        <f t="shared" si="241"/>
        <v>OK</v>
      </c>
      <c r="BF1066" s="10" t="str">
        <f t="shared" si="242"/>
        <v>OK</v>
      </c>
      <c r="BG1066" s="4">
        <f t="shared" si="243"/>
        <v>0</v>
      </c>
      <c r="BH1066" s="11">
        <f t="shared" si="244"/>
        <v>13897331</v>
      </c>
      <c r="BI1066" s="11">
        <f t="shared" si="245"/>
        <v>13897331</v>
      </c>
      <c r="BJ1066" s="4">
        <f t="shared" si="246"/>
        <v>0</v>
      </c>
      <c r="BK1066" s="4">
        <f t="shared" si="247"/>
        <v>0</v>
      </c>
      <c r="BO1066" s="12"/>
      <c r="BT1066" s="36"/>
      <c r="BU1066" s="36"/>
      <c r="BV1066" s="36"/>
      <c r="BW1066" s="36"/>
      <c r="BX1066" s="36"/>
      <c r="BY1066" s="36"/>
      <c r="BZ1066" s="36"/>
      <c r="CA1066" s="36"/>
    </row>
    <row r="1067" spans="1:79" ht="114">
      <c r="A1067" s="38" t="s">
        <v>3801</v>
      </c>
      <c r="B1067" s="33" t="s">
        <v>4205</v>
      </c>
      <c r="C1067" s="27" t="s">
        <v>259</v>
      </c>
      <c r="D1067" s="27" t="s">
        <v>246</v>
      </c>
      <c r="E1067" s="18" t="s">
        <v>3862</v>
      </c>
      <c r="F1067" s="19" t="s">
        <v>3863</v>
      </c>
      <c r="G1067" s="19" t="s">
        <v>3864</v>
      </c>
      <c r="H1067" s="19" t="s">
        <v>3865</v>
      </c>
      <c r="I1067" s="19">
        <v>80111601</v>
      </c>
      <c r="J1067" s="63" t="s">
        <v>1327</v>
      </c>
      <c r="K1067" s="19" t="s">
        <v>1334</v>
      </c>
      <c r="L1067" s="19" t="s">
        <v>4720</v>
      </c>
      <c r="M1067" s="20" t="s">
        <v>265</v>
      </c>
      <c r="N1067" s="20" t="s">
        <v>265</v>
      </c>
      <c r="O1067" s="20" t="s">
        <v>265</v>
      </c>
      <c r="P1067" s="20">
        <v>7</v>
      </c>
      <c r="Q1067" s="20" t="s">
        <v>1390</v>
      </c>
      <c r="R1067" s="20" t="s">
        <v>1823</v>
      </c>
      <c r="S1067" s="21">
        <v>13897331</v>
      </c>
      <c r="T1067" s="21">
        <v>13897331</v>
      </c>
      <c r="U1067" s="20" t="s">
        <v>1404</v>
      </c>
      <c r="V1067" s="20" t="s">
        <v>1405</v>
      </c>
      <c r="W1067" s="19" t="s">
        <v>6044</v>
      </c>
      <c r="X1067" s="19" t="s">
        <v>1438</v>
      </c>
      <c r="Y1067" s="19" t="s">
        <v>1459</v>
      </c>
      <c r="Z1067" s="19" t="s">
        <v>4957</v>
      </c>
      <c r="AA1067" s="19" t="s">
        <v>1660</v>
      </c>
      <c r="AB1067" s="19" t="s">
        <v>4985</v>
      </c>
      <c r="AC1067" s="32">
        <v>0</v>
      </c>
      <c r="AD1067" s="32">
        <v>0</v>
      </c>
      <c r="AE1067" s="32">
        <v>13897331</v>
      </c>
      <c r="AF1067" s="32">
        <v>0</v>
      </c>
      <c r="AG1067" s="32">
        <v>0</v>
      </c>
      <c r="AH1067" s="32">
        <v>1985333</v>
      </c>
      <c r="AI1067" s="32">
        <v>0</v>
      </c>
      <c r="AJ1067" s="32">
        <v>1985333</v>
      </c>
      <c r="AK1067" s="32">
        <v>0</v>
      </c>
      <c r="AL1067" s="32">
        <v>1985333</v>
      </c>
      <c r="AM1067" s="32">
        <v>0</v>
      </c>
      <c r="AN1067" s="32">
        <v>1985333</v>
      </c>
      <c r="AO1067" s="32">
        <v>0</v>
      </c>
      <c r="AP1067" s="32">
        <v>1985333</v>
      </c>
      <c r="AQ1067" s="32">
        <v>0</v>
      </c>
      <c r="AR1067" s="32">
        <v>1985333</v>
      </c>
      <c r="AS1067" s="32">
        <v>0</v>
      </c>
      <c r="AT1067" s="32">
        <v>1985333</v>
      </c>
      <c r="AU1067" s="32">
        <v>0</v>
      </c>
      <c r="AV1067" s="32">
        <v>0</v>
      </c>
      <c r="AW1067" s="32">
        <v>0</v>
      </c>
      <c r="AX1067" s="32">
        <v>0</v>
      </c>
      <c r="AY1067" s="32">
        <v>0</v>
      </c>
      <c r="AZ1067" s="32">
        <v>0</v>
      </c>
      <c r="BA1067" s="30"/>
      <c r="BB1067" s="30"/>
      <c r="BC1067" s="30"/>
      <c r="BD1067" s="30"/>
      <c r="BE1067" s="10" t="str">
        <f t="shared" si="241"/>
        <v>OK</v>
      </c>
      <c r="BF1067" s="10" t="str">
        <f t="shared" si="242"/>
        <v>OK</v>
      </c>
      <c r="BG1067" s="4">
        <f t="shared" si="243"/>
        <v>0</v>
      </c>
      <c r="BH1067" s="11">
        <f t="shared" si="244"/>
        <v>13897331</v>
      </c>
      <c r="BI1067" s="11">
        <f t="shared" si="245"/>
        <v>13897331</v>
      </c>
      <c r="BJ1067" s="4">
        <f t="shared" si="246"/>
        <v>0</v>
      </c>
      <c r="BK1067" s="4">
        <f t="shared" si="247"/>
        <v>0</v>
      </c>
      <c r="BO1067" s="12"/>
      <c r="BT1067" s="36"/>
      <c r="BU1067" s="36"/>
      <c r="BV1067" s="36"/>
      <c r="BW1067" s="36"/>
      <c r="BX1067" s="36"/>
      <c r="BY1067" s="36"/>
      <c r="BZ1067" s="36"/>
      <c r="CA1067" s="36"/>
    </row>
    <row r="1068" spans="1:79" ht="114">
      <c r="A1068" s="38" t="s">
        <v>3801</v>
      </c>
      <c r="B1068" s="33" t="s">
        <v>4204</v>
      </c>
      <c r="C1068" s="27" t="s">
        <v>259</v>
      </c>
      <c r="D1068" s="27" t="s">
        <v>246</v>
      </c>
      <c r="E1068" s="18" t="s">
        <v>3862</v>
      </c>
      <c r="F1068" s="19" t="s">
        <v>3863</v>
      </c>
      <c r="G1068" s="19" t="s">
        <v>3864</v>
      </c>
      <c r="H1068" s="19" t="s">
        <v>3865</v>
      </c>
      <c r="I1068" s="19">
        <v>80111601</v>
      </c>
      <c r="J1068" s="63" t="s">
        <v>1327</v>
      </c>
      <c r="K1068" s="19" t="s">
        <v>1334</v>
      </c>
      <c r="L1068" s="19" t="s">
        <v>4719</v>
      </c>
      <c r="M1068" s="20" t="s">
        <v>265</v>
      </c>
      <c r="N1068" s="20" t="s">
        <v>265</v>
      </c>
      <c r="O1068" s="20" t="s">
        <v>265</v>
      </c>
      <c r="P1068" s="20">
        <v>7</v>
      </c>
      <c r="Q1068" s="20" t="s">
        <v>1390</v>
      </c>
      <c r="R1068" s="20" t="s">
        <v>1823</v>
      </c>
      <c r="S1068" s="21">
        <v>13897331</v>
      </c>
      <c r="T1068" s="21">
        <v>13897331</v>
      </c>
      <c r="U1068" s="20" t="s">
        <v>1404</v>
      </c>
      <c r="V1068" s="20" t="s">
        <v>1405</v>
      </c>
      <c r="W1068" s="19" t="s">
        <v>6044</v>
      </c>
      <c r="X1068" s="19" t="s">
        <v>1438</v>
      </c>
      <c r="Y1068" s="19" t="s">
        <v>1459</v>
      </c>
      <c r="Z1068" s="19" t="s">
        <v>4957</v>
      </c>
      <c r="AA1068" s="19" t="s">
        <v>1660</v>
      </c>
      <c r="AB1068" s="19" t="s">
        <v>4985</v>
      </c>
      <c r="AC1068" s="32">
        <v>0</v>
      </c>
      <c r="AD1068" s="32">
        <v>0</v>
      </c>
      <c r="AE1068" s="32">
        <v>13897331</v>
      </c>
      <c r="AF1068" s="32">
        <v>0</v>
      </c>
      <c r="AG1068" s="32">
        <v>0</v>
      </c>
      <c r="AH1068" s="32">
        <v>1985333</v>
      </c>
      <c r="AI1068" s="32">
        <v>0</v>
      </c>
      <c r="AJ1068" s="32">
        <v>1985333</v>
      </c>
      <c r="AK1068" s="32">
        <v>0</v>
      </c>
      <c r="AL1068" s="32">
        <v>1985333</v>
      </c>
      <c r="AM1068" s="32">
        <v>0</v>
      </c>
      <c r="AN1068" s="32">
        <v>1985333</v>
      </c>
      <c r="AO1068" s="32">
        <v>0</v>
      </c>
      <c r="AP1068" s="32">
        <v>1985333</v>
      </c>
      <c r="AQ1068" s="32">
        <v>0</v>
      </c>
      <c r="AR1068" s="32">
        <v>1985333</v>
      </c>
      <c r="AS1068" s="32">
        <v>0</v>
      </c>
      <c r="AT1068" s="32">
        <v>1985333</v>
      </c>
      <c r="AU1068" s="32">
        <v>0</v>
      </c>
      <c r="AV1068" s="32">
        <v>0</v>
      </c>
      <c r="AW1068" s="32">
        <v>0</v>
      </c>
      <c r="AX1068" s="32">
        <v>0</v>
      </c>
      <c r="AY1068" s="32">
        <v>0</v>
      </c>
      <c r="AZ1068" s="32">
        <v>0</v>
      </c>
      <c r="BA1068" s="30"/>
      <c r="BB1068" s="30"/>
      <c r="BC1068" s="30"/>
      <c r="BD1068" s="30"/>
      <c r="BE1068" s="10" t="str">
        <f t="shared" si="241"/>
        <v>OK</v>
      </c>
      <c r="BF1068" s="10" t="str">
        <f t="shared" si="242"/>
        <v>OK</v>
      </c>
      <c r="BG1068" s="4">
        <f t="shared" si="243"/>
        <v>0</v>
      </c>
      <c r="BH1068" s="11">
        <f t="shared" si="244"/>
        <v>13897331</v>
      </c>
      <c r="BI1068" s="11">
        <f t="shared" si="245"/>
        <v>13897331</v>
      </c>
      <c r="BJ1068" s="4">
        <f t="shared" si="246"/>
        <v>0</v>
      </c>
      <c r="BK1068" s="4">
        <f t="shared" si="247"/>
        <v>0</v>
      </c>
      <c r="BO1068" s="12"/>
      <c r="BT1068" s="36"/>
      <c r="BU1068" s="36"/>
      <c r="BV1068" s="36"/>
      <c r="BW1068" s="36"/>
      <c r="BX1068" s="36"/>
      <c r="BY1068" s="36"/>
      <c r="BZ1068" s="36"/>
      <c r="CA1068" s="36"/>
    </row>
    <row r="1069" spans="1:79" ht="114">
      <c r="A1069" s="38" t="s">
        <v>3801</v>
      </c>
      <c r="B1069" s="33" t="s">
        <v>4203</v>
      </c>
      <c r="C1069" s="27" t="s">
        <v>259</v>
      </c>
      <c r="D1069" s="27" t="s">
        <v>246</v>
      </c>
      <c r="E1069" s="18" t="s">
        <v>3862</v>
      </c>
      <c r="F1069" s="19" t="s">
        <v>3863</v>
      </c>
      <c r="G1069" s="19" t="s">
        <v>3864</v>
      </c>
      <c r="H1069" s="19" t="s">
        <v>3865</v>
      </c>
      <c r="I1069" s="19">
        <v>80111601</v>
      </c>
      <c r="J1069" s="63" t="s">
        <v>1327</v>
      </c>
      <c r="K1069" s="19" t="s">
        <v>1334</v>
      </c>
      <c r="L1069" s="19" t="s">
        <v>4718</v>
      </c>
      <c r="M1069" s="20" t="s">
        <v>265</v>
      </c>
      <c r="N1069" s="20" t="s">
        <v>265</v>
      </c>
      <c r="O1069" s="20" t="s">
        <v>265</v>
      </c>
      <c r="P1069" s="20">
        <v>7</v>
      </c>
      <c r="Q1069" s="20" t="s">
        <v>1390</v>
      </c>
      <c r="R1069" s="20" t="s">
        <v>1823</v>
      </c>
      <c r="S1069" s="21">
        <v>13897331</v>
      </c>
      <c r="T1069" s="21">
        <v>13897331</v>
      </c>
      <c r="U1069" s="20" t="s">
        <v>1404</v>
      </c>
      <c r="V1069" s="20" t="s">
        <v>1405</v>
      </c>
      <c r="W1069" s="19" t="s">
        <v>6044</v>
      </c>
      <c r="X1069" s="19" t="s">
        <v>1438</v>
      </c>
      <c r="Y1069" s="19" t="s">
        <v>1459</v>
      </c>
      <c r="Z1069" s="19" t="s">
        <v>4957</v>
      </c>
      <c r="AA1069" s="19" t="s">
        <v>1660</v>
      </c>
      <c r="AB1069" s="19" t="s">
        <v>4985</v>
      </c>
      <c r="AC1069" s="32">
        <v>0</v>
      </c>
      <c r="AD1069" s="32">
        <v>0</v>
      </c>
      <c r="AE1069" s="32">
        <v>13897331</v>
      </c>
      <c r="AF1069" s="32">
        <v>0</v>
      </c>
      <c r="AG1069" s="32">
        <v>0</v>
      </c>
      <c r="AH1069" s="32">
        <v>1985333</v>
      </c>
      <c r="AI1069" s="32">
        <v>0</v>
      </c>
      <c r="AJ1069" s="32">
        <v>1985333</v>
      </c>
      <c r="AK1069" s="32">
        <v>0</v>
      </c>
      <c r="AL1069" s="32">
        <v>1985333</v>
      </c>
      <c r="AM1069" s="32">
        <v>0</v>
      </c>
      <c r="AN1069" s="32">
        <v>1985333</v>
      </c>
      <c r="AO1069" s="32">
        <v>0</v>
      </c>
      <c r="AP1069" s="32">
        <v>1985333</v>
      </c>
      <c r="AQ1069" s="32">
        <v>0</v>
      </c>
      <c r="AR1069" s="32">
        <v>1985333</v>
      </c>
      <c r="AS1069" s="32">
        <v>0</v>
      </c>
      <c r="AT1069" s="32">
        <v>1985333</v>
      </c>
      <c r="AU1069" s="32">
        <v>0</v>
      </c>
      <c r="AV1069" s="32">
        <v>0</v>
      </c>
      <c r="AW1069" s="32">
        <v>0</v>
      </c>
      <c r="AX1069" s="32">
        <v>0</v>
      </c>
      <c r="AY1069" s="32">
        <v>0</v>
      </c>
      <c r="AZ1069" s="32">
        <v>0</v>
      </c>
      <c r="BA1069" s="30"/>
      <c r="BB1069" s="30"/>
      <c r="BC1069" s="30"/>
      <c r="BD1069" s="30"/>
      <c r="BE1069" s="10" t="str">
        <f t="shared" si="241"/>
        <v>OK</v>
      </c>
      <c r="BF1069" s="10" t="str">
        <f t="shared" si="242"/>
        <v>OK</v>
      </c>
      <c r="BG1069" s="4">
        <f t="shared" si="243"/>
        <v>0</v>
      </c>
      <c r="BH1069" s="11">
        <f t="shared" si="244"/>
        <v>13897331</v>
      </c>
      <c r="BI1069" s="11">
        <f t="shared" si="245"/>
        <v>13897331</v>
      </c>
      <c r="BJ1069" s="4">
        <f t="shared" si="246"/>
        <v>0</v>
      </c>
      <c r="BK1069" s="4">
        <f t="shared" si="247"/>
        <v>0</v>
      </c>
      <c r="BO1069" s="12"/>
      <c r="BT1069" s="36"/>
      <c r="BU1069" s="36"/>
      <c r="BV1069" s="36"/>
      <c r="BW1069" s="36"/>
      <c r="BX1069" s="36"/>
      <c r="BY1069" s="36"/>
      <c r="BZ1069" s="36"/>
      <c r="CA1069" s="36"/>
    </row>
    <row r="1070" spans="1:79" ht="114">
      <c r="A1070" s="38" t="s">
        <v>3801</v>
      </c>
      <c r="B1070" s="33" t="s">
        <v>4202</v>
      </c>
      <c r="C1070" s="27" t="s">
        <v>259</v>
      </c>
      <c r="D1070" s="27" t="s">
        <v>246</v>
      </c>
      <c r="E1070" s="18" t="s">
        <v>3862</v>
      </c>
      <c r="F1070" s="19" t="s">
        <v>3863</v>
      </c>
      <c r="G1070" s="19" t="s">
        <v>3864</v>
      </c>
      <c r="H1070" s="19" t="s">
        <v>3865</v>
      </c>
      <c r="I1070" s="19">
        <v>80111601</v>
      </c>
      <c r="J1070" s="63" t="s">
        <v>1327</v>
      </c>
      <c r="K1070" s="19" t="s">
        <v>1334</v>
      </c>
      <c r="L1070" s="19" t="s">
        <v>4717</v>
      </c>
      <c r="M1070" s="20" t="s">
        <v>265</v>
      </c>
      <c r="N1070" s="20" t="s">
        <v>265</v>
      </c>
      <c r="O1070" s="20" t="s">
        <v>265</v>
      </c>
      <c r="P1070" s="20">
        <v>7</v>
      </c>
      <c r="Q1070" s="20" t="s">
        <v>1390</v>
      </c>
      <c r="R1070" s="20" t="s">
        <v>1823</v>
      </c>
      <c r="S1070" s="21">
        <v>13897331</v>
      </c>
      <c r="T1070" s="21">
        <v>13897331</v>
      </c>
      <c r="U1070" s="20" t="s">
        <v>1404</v>
      </c>
      <c r="V1070" s="20" t="s">
        <v>1405</v>
      </c>
      <c r="W1070" s="19" t="s">
        <v>6044</v>
      </c>
      <c r="X1070" s="19" t="s">
        <v>1438</v>
      </c>
      <c r="Y1070" s="19" t="s">
        <v>1459</v>
      </c>
      <c r="Z1070" s="19" t="s">
        <v>4957</v>
      </c>
      <c r="AA1070" s="19" t="s">
        <v>1660</v>
      </c>
      <c r="AB1070" s="19" t="s">
        <v>4985</v>
      </c>
      <c r="AC1070" s="32">
        <v>0</v>
      </c>
      <c r="AD1070" s="32">
        <v>0</v>
      </c>
      <c r="AE1070" s="32">
        <v>13897331</v>
      </c>
      <c r="AF1070" s="32">
        <v>0</v>
      </c>
      <c r="AG1070" s="32">
        <v>0</v>
      </c>
      <c r="AH1070" s="32">
        <v>1985333</v>
      </c>
      <c r="AI1070" s="32">
        <v>0</v>
      </c>
      <c r="AJ1070" s="32">
        <v>1985333</v>
      </c>
      <c r="AK1070" s="32">
        <v>0</v>
      </c>
      <c r="AL1070" s="32">
        <v>1985333</v>
      </c>
      <c r="AM1070" s="32">
        <v>0</v>
      </c>
      <c r="AN1070" s="32">
        <v>1985333</v>
      </c>
      <c r="AO1070" s="32">
        <v>0</v>
      </c>
      <c r="AP1070" s="32">
        <v>1985333</v>
      </c>
      <c r="AQ1070" s="32">
        <v>0</v>
      </c>
      <c r="AR1070" s="32">
        <v>1985333</v>
      </c>
      <c r="AS1070" s="32">
        <v>0</v>
      </c>
      <c r="AT1070" s="32">
        <v>1985333</v>
      </c>
      <c r="AU1070" s="32">
        <v>0</v>
      </c>
      <c r="AV1070" s="32">
        <v>0</v>
      </c>
      <c r="AW1070" s="32">
        <v>0</v>
      </c>
      <c r="AX1070" s="32">
        <v>0</v>
      </c>
      <c r="AY1070" s="32">
        <v>0</v>
      </c>
      <c r="AZ1070" s="32">
        <v>0</v>
      </c>
      <c r="BA1070" s="30"/>
      <c r="BB1070" s="30"/>
      <c r="BC1070" s="30"/>
      <c r="BD1070" s="30"/>
      <c r="BE1070" s="10" t="str">
        <f t="shared" si="241"/>
        <v>OK</v>
      </c>
      <c r="BF1070" s="10" t="str">
        <f t="shared" si="242"/>
        <v>OK</v>
      </c>
      <c r="BG1070" s="4">
        <f t="shared" si="243"/>
        <v>0</v>
      </c>
      <c r="BH1070" s="11">
        <f t="shared" si="244"/>
        <v>13897331</v>
      </c>
      <c r="BI1070" s="11">
        <f t="shared" si="245"/>
        <v>13897331</v>
      </c>
      <c r="BJ1070" s="4">
        <f t="shared" si="246"/>
        <v>0</v>
      </c>
      <c r="BK1070" s="4">
        <f t="shared" si="247"/>
        <v>0</v>
      </c>
      <c r="BO1070" s="12"/>
      <c r="BT1070" s="36"/>
      <c r="BU1070" s="36"/>
      <c r="BV1070" s="36"/>
      <c r="BW1070" s="36"/>
      <c r="BX1070" s="36"/>
      <c r="BY1070" s="36"/>
      <c r="BZ1070" s="36"/>
      <c r="CA1070" s="36"/>
    </row>
    <row r="1071" spans="1:79" ht="114">
      <c r="A1071" s="38" t="s">
        <v>3801</v>
      </c>
      <c r="B1071" s="33" t="s">
        <v>4201</v>
      </c>
      <c r="C1071" s="27" t="s">
        <v>259</v>
      </c>
      <c r="D1071" s="27" t="s">
        <v>246</v>
      </c>
      <c r="E1071" s="18" t="s">
        <v>3862</v>
      </c>
      <c r="F1071" s="19" t="s">
        <v>3863</v>
      </c>
      <c r="G1071" s="19" t="s">
        <v>3864</v>
      </c>
      <c r="H1071" s="19" t="s">
        <v>3865</v>
      </c>
      <c r="I1071" s="19">
        <v>80111601</v>
      </c>
      <c r="J1071" s="63" t="s">
        <v>1327</v>
      </c>
      <c r="K1071" s="19" t="s">
        <v>1334</v>
      </c>
      <c r="L1071" s="19" t="s">
        <v>4716</v>
      </c>
      <c r="M1071" s="20" t="s">
        <v>265</v>
      </c>
      <c r="N1071" s="20" t="s">
        <v>265</v>
      </c>
      <c r="O1071" s="20" t="s">
        <v>265</v>
      </c>
      <c r="P1071" s="20">
        <v>4</v>
      </c>
      <c r="Q1071" s="20" t="s">
        <v>1390</v>
      </c>
      <c r="R1071" s="20" t="s">
        <v>1823</v>
      </c>
      <c r="S1071" s="21">
        <v>7941332</v>
      </c>
      <c r="T1071" s="21">
        <v>7941332</v>
      </c>
      <c r="U1071" s="20" t="s">
        <v>1404</v>
      </c>
      <c r="V1071" s="20" t="s">
        <v>1405</v>
      </c>
      <c r="W1071" s="19" t="s">
        <v>6044</v>
      </c>
      <c r="X1071" s="19" t="s">
        <v>1438</v>
      </c>
      <c r="Y1071" s="19" t="s">
        <v>1459</v>
      </c>
      <c r="Z1071" s="19" t="s">
        <v>4957</v>
      </c>
      <c r="AA1071" s="19" t="s">
        <v>1660</v>
      </c>
      <c r="AB1071" s="19" t="s">
        <v>4983</v>
      </c>
      <c r="AC1071" s="32">
        <v>0</v>
      </c>
      <c r="AD1071" s="32">
        <v>0</v>
      </c>
      <c r="AE1071" s="32">
        <v>7941332</v>
      </c>
      <c r="AF1071" s="32">
        <v>0</v>
      </c>
      <c r="AG1071" s="32">
        <v>0</v>
      </c>
      <c r="AH1071" s="32">
        <v>1985333</v>
      </c>
      <c r="AI1071" s="32">
        <v>0</v>
      </c>
      <c r="AJ1071" s="32">
        <v>1985333</v>
      </c>
      <c r="AK1071" s="32">
        <v>0</v>
      </c>
      <c r="AL1071" s="32">
        <v>1985333</v>
      </c>
      <c r="AM1071" s="32">
        <v>0</v>
      </c>
      <c r="AN1071" s="32">
        <v>1985333</v>
      </c>
      <c r="AO1071" s="32">
        <v>0</v>
      </c>
      <c r="AP1071" s="32">
        <v>0</v>
      </c>
      <c r="AQ1071" s="32">
        <v>0</v>
      </c>
      <c r="AR1071" s="32">
        <v>0</v>
      </c>
      <c r="AS1071" s="32">
        <v>0</v>
      </c>
      <c r="AT1071" s="32">
        <v>0</v>
      </c>
      <c r="AU1071" s="32">
        <v>0</v>
      </c>
      <c r="AV1071" s="32">
        <v>0</v>
      </c>
      <c r="AW1071" s="32">
        <v>0</v>
      </c>
      <c r="AX1071" s="32">
        <v>0</v>
      </c>
      <c r="AY1071" s="32">
        <v>0</v>
      </c>
      <c r="AZ1071" s="32">
        <v>0</v>
      </c>
      <c r="BA1071" s="30"/>
      <c r="BB1071" s="30"/>
      <c r="BC1071" s="30"/>
      <c r="BD1071" s="30"/>
      <c r="BE1071" s="10" t="str">
        <f t="shared" si="241"/>
        <v>OK</v>
      </c>
      <c r="BF1071" s="10" t="str">
        <f t="shared" si="242"/>
        <v>OK</v>
      </c>
      <c r="BG1071" s="4">
        <f t="shared" si="243"/>
        <v>0</v>
      </c>
      <c r="BH1071" s="11">
        <f t="shared" si="244"/>
        <v>7941332</v>
      </c>
      <c r="BI1071" s="11">
        <f t="shared" si="245"/>
        <v>7941332</v>
      </c>
      <c r="BJ1071" s="4">
        <f t="shared" si="246"/>
        <v>0</v>
      </c>
      <c r="BK1071" s="4">
        <f t="shared" si="247"/>
        <v>0</v>
      </c>
      <c r="BO1071" s="12"/>
      <c r="BT1071" s="36"/>
      <c r="BU1071" s="36"/>
      <c r="BV1071" s="36"/>
      <c r="BW1071" s="36"/>
      <c r="BX1071" s="36"/>
      <c r="BY1071" s="36"/>
      <c r="BZ1071" s="36"/>
      <c r="CA1071" s="36"/>
    </row>
    <row r="1072" spans="1:79" ht="114">
      <c r="A1072" s="38" t="s">
        <v>3801</v>
      </c>
      <c r="B1072" s="33" t="s">
        <v>4200</v>
      </c>
      <c r="C1072" s="27" t="s">
        <v>259</v>
      </c>
      <c r="D1072" s="27" t="s">
        <v>246</v>
      </c>
      <c r="E1072" s="18" t="s">
        <v>3862</v>
      </c>
      <c r="F1072" s="19" t="s">
        <v>3863</v>
      </c>
      <c r="G1072" s="19" t="s">
        <v>3864</v>
      </c>
      <c r="H1072" s="19" t="s">
        <v>3865</v>
      </c>
      <c r="I1072" s="19">
        <v>80111601</v>
      </c>
      <c r="J1072" s="63" t="s">
        <v>1327</v>
      </c>
      <c r="K1072" s="19" t="s">
        <v>1334</v>
      </c>
      <c r="L1072" s="19" t="s">
        <v>4715</v>
      </c>
      <c r="M1072" s="20" t="s">
        <v>265</v>
      </c>
      <c r="N1072" s="20" t="s">
        <v>265</v>
      </c>
      <c r="O1072" s="20" t="s">
        <v>265</v>
      </c>
      <c r="P1072" s="20">
        <v>6</v>
      </c>
      <c r="Q1072" s="20" t="s">
        <v>1390</v>
      </c>
      <c r="R1072" s="20" t="s">
        <v>1823</v>
      </c>
      <c r="S1072" s="21">
        <v>24000000</v>
      </c>
      <c r="T1072" s="21">
        <v>24000000</v>
      </c>
      <c r="U1072" s="20" t="s">
        <v>1404</v>
      </c>
      <c r="V1072" s="20" t="s">
        <v>1405</v>
      </c>
      <c r="W1072" s="19" t="s">
        <v>6044</v>
      </c>
      <c r="X1072" s="19" t="s">
        <v>1438</v>
      </c>
      <c r="Y1072" s="19" t="s">
        <v>1459</v>
      </c>
      <c r="Z1072" s="19" t="s">
        <v>4974</v>
      </c>
      <c r="AA1072" s="19" t="s">
        <v>1660</v>
      </c>
      <c r="AB1072" s="19" t="s">
        <v>4986</v>
      </c>
      <c r="AC1072" s="32">
        <v>0</v>
      </c>
      <c r="AD1072" s="32">
        <v>0</v>
      </c>
      <c r="AE1072" s="32">
        <v>24000000</v>
      </c>
      <c r="AF1072" s="32">
        <v>0</v>
      </c>
      <c r="AG1072" s="32">
        <v>0</v>
      </c>
      <c r="AH1072" s="32">
        <v>4000000</v>
      </c>
      <c r="AI1072" s="32">
        <v>0</v>
      </c>
      <c r="AJ1072" s="32">
        <v>4000000</v>
      </c>
      <c r="AK1072" s="32">
        <v>0</v>
      </c>
      <c r="AL1072" s="32">
        <v>4000000</v>
      </c>
      <c r="AM1072" s="32">
        <v>0</v>
      </c>
      <c r="AN1072" s="32">
        <v>4000000</v>
      </c>
      <c r="AO1072" s="32">
        <v>0</v>
      </c>
      <c r="AP1072" s="32">
        <v>4000000</v>
      </c>
      <c r="AQ1072" s="32">
        <v>0</v>
      </c>
      <c r="AR1072" s="32">
        <v>4000000</v>
      </c>
      <c r="AS1072" s="32">
        <v>0</v>
      </c>
      <c r="AT1072" s="32">
        <v>0</v>
      </c>
      <c r="AU1072" s="32">
        <v>0</v>
      </c>
      <c r="AV1072" s="32">
        <v>0</v>
      </c>
      <c r="AW1072" s="32">
        <v>0</v>
      </c>
      <c r="AX1072" s="32">
        <v>0</v>
      </c>
      <c r="AY1072" s="32">
        <v>0</v>
      </c>
      <c r="AZ1072" s="32">
        <v>0</v>
      </c>
      <c r="BA1072" s="30"/>
      <c r="BB1072" s="30"/>
      <c r="BC1072" s="30"/>
      <c r="BD1072" s="30"/>
      <c r="BE1072" s="10" t="str">
        <f t="shared" si="241"/>
        <v>OK</v>
      </c>
      <c r="BF1072" s="10" t="str">
        <f t="shared" si="242"/>
        <v>OK</v>
      </c>
      <c r="BG1072" s="4">
        <f t="shared" si="243"/>
        <v>0</v>
      </c>
      <c r="BH1072" s="11">
        <f t="shared" si="244"/>
        <v>24000000</v>
      </c>
      <c r="BI1072" s="11">
        <f t="shared" si="245"/>
        <v>24000000</v>
      </c>
      <c r="BJ1072" s="4">
        <f t="shared" si="246"/>
        <v>0</v>
      </c>
      <c r="BK1072" s="4">
        <f t="shared" si="247"/>
        <v>0</v>
      </c>
      <c r="BO1072" s="12"/>
      <c r="BT1072" s="36"/>
      <c r="BU1072" s="36"/>
      <c r="BV1072" s="36"/>
      <c r="BW1072" s="36"/>
      <c r="BX1072" s="36"/>
      <c r="BY1072" s="36"/>
      <c r="BZ1072" s="36"/>
      <c r="CA1072" s="36"/>
    </row>
    <row r="1073" spans="1:79" ht="114">
      <c r="A1073" s="38" t="s">
        <v>3801</v>
      </c>
      <c r="B1073" s="33" t="s">
        <v>4199</v>
      </c>
      <c r="C1073" s="27" t="s">
        <v>259</v>
      </c>
      <c r="D1073" s="27" t="s">
        <v>246</v>
      </c>
      <c r="E1073" s="18" t="s">
        <v>3862</v>
      </c>
      <c r="F1073" s="19" t="s">
        <v>3863</v>
      </c>
      <c r="G1073" s="19" t="s">
        <v>3864</v>
      </c>
      <c r="H1073" s="19" t="s">
        <v>3865</v>
      </c>
      <c r="I1073" s="19">
        <v>80111601</v>
      </c>
      <c r="J1073" s="63" t="s">
        <v>1327</v>
      </c>
      <c r="K1073" s="19" t="s">
        <v>1334</v>
      </c>
      <c r="L1073" s="19" t="s">
        <v>4714</v>
      </c>
      <c r="M1073" s="20" t="s">
        <v>265</v>
      </c>
      <c r="N1073" s="20" t="s">
        <v>265</v>
      </c>
      <c r="O1073" s="20" t="s">
        <v>265</v>
      </c>
      <c r="P1073" s="20">
        <v>6</v>
      </c>
      <c r="Q1073" s="20" t="s">
        <v>1390</v>
      </c>
      <c r="R1073" s="20" t="s">
        <v>1823</v>
      </c>
      <c r="S1073" s="21">
        <v>24000000</v>
      </c>
      <c r="T1073" s="21">
        <v>24000000</v>
      </c>
      <c r="U1073" s="20" t="s">
        <v>1404</v>
      </c>
      <c r="V1073" s="20" t="s">
        <v>1405</v>
      </c>
      <c r="W1073" s="19" t="s">
        <v>6044</v>
      </c>
      <c r="X1073" s="19" t="s">
        <v>1438</v>
      </c>
      <c r="Y1073" s="19" t="s">
        <v>1459</v>
      </c>
      <c r="Z1073" s="19" t="s">
        <v>4974</v>
      </c>
      <c r="AA1073" s="19" t="s">
        <v>1660</v>
      </c>
      <c r="AB1073" s="19" t="s">
        <v>4986</v>
      </c>
      <c r="AC1073" s="32">
        <v>0</v>
      </c>
      <c r="AD1073" s="32">
        <v>0</v>
      </c>
      <c r="AE1073" s="32">
        <v>24000000</v>
      </c>
      <c r="AF1073" s="32">
        <v>0</v>
      </c>
      <c r="AG1073" s="32">
        <v>0</v>
      </c>
      <c r="AH1073" s="32">
        <v>4000000</v>
      </c>
      <c r="AI1073" s="32">
        <v>0</v>
      </c>
      <c r="AJ1073" s="32">
        <v>4000000</v>
      </c>
      <c r="AK1073" s="32">
        <v>0</v>
      </c>
      <c r="AL1073" s="32">
        <v>4000000</v>
      </c>
      <c r="AM1073" s="32">
        <v>0</v>
      </c>
      <c r="AN1073" s="32">
        <v>4000000</v>
      </c>
      <c r="AO1073" s="32">
        <v>0</v>
      </c>
      <c r="AP1073" s="32">
        <v>4000000</v>
      </c>
      <c r="AQ1073" s="32">
        <v>0</v>
      </c>
      <c r="AR1073" s="32">
        <v>4000000</v>
      </c>
      <c r="AS1073" s="32">
        <v>0</v>
      </c>
      <c r="AT1073" s="32">
        <v>0</v>
      </c>
      <c r="AU1073" s="32">
        <v>0</v>
      </c>
      <c r="AV1073" s="32">
        <v>0</v>
      </c>
      <c r="AW1073" s="32">
        <v>0</v>
      </c>
      <c r="AX1073" s="32">
        <v>0</v>
      </c>
      <c r="AY1073" s="32">
        <v>0</v>
      </c>
      <c r="AZ1073" s="32">
        <v>0</v>
      </c>
      <c r="BA1073" s="30"/>
      <c r="BB1073" s="30"/>
      <c r="BC1073" s="30"/>
      <c r="BD1073" s="30"/>
      <c r="BE1073" s="10" t="str">
        <f t="shared" si="241"/>
        <v>OK</v>
      </c>
      <c r="BF1073" s="10" t="str">
        <f t="shared" si="242"/>
        <v>OK</v>
      </c>
      <c r="BG1073" s="4">
        <f t="shared" si="243"/>
        <v>0</v>
      </c>
      <c r="BH1073" s="11">
        <f t="shared" si="244"/>
        <v>24000000</v>
      </c>
      <c r="BI1073" s="11">
        <f t="shared" si="245"/>
        <v>24000000</v>
      </c>
      <c r="BJ1073" s="4">
        <f t="shared" si="246"/>
        <v>0</v>
      </c>
      <c r="BK1073" s="4">
        <f t="shared" si="247"/>
        <v>0</v>
      </c>
      <c r="BO1073" s="12"/>
      <c r="BT1073" s="36"/>
      <c r="BU1073" s="36"/>
      <c r="BV1073" s="36"/>
      <c r="BW1073" s="36"/>
      <c r="BX1073" s="36"/>
      <c r="BY1073" s="36"/>
      <c r="BZ1073" s="36"/>
      <c r="CA1073" s="36"/>
    </row>
    <row r="1074" spans="1:79" ht="114">
      <c r="A1074" s="38" t="s">
        <v>3801</v>
      </c>
      <c r="B1074" s="33" t="s">
        <v>4198</v>
      </c>
      <c r="C1074" s="27" t="s">
        <v>259</v>
      </c>
      <c r="D1074" s="27" t="s">
        <v>246</v>
      </c>
      <c r="E1074" s="18" t="s">
        <v>3862</v>
      </c>
      <c r="F1074" s="19" t="s">
        <v>3863</v>
      </c>
      <c r="G1074" s="19" t="s">
        <v>3864</v>
      </c>
      <c r="H1074" s="19" t="s">
        <v>3865</v>
      </c>
      <c r="I1074" s="19">
        <v>80111601</v>
      </c>
      <c r="J1074" s="63" t="s">
        <v>1327</v>
      </c>
      <c r="K1074" s="19" t="s">
        <v>1334</v>
      </c>
      <c r="L1074" s="19" t="s">
        <v>4713</v>
      </c>
      <c r="M1074" s="20" t="s">
        <v>265</v>
      </c>
      <c r="N1074" s="20" t="s">
        <v>265</v>
      </c>
      <c r="O1074" s="20" t="s">
        <v>265</v>
      </c>
      <c r="P1074" s="20">
        <v>6</v>
      </c>
      <c r="Q1074" s="20" t="s">
        <v>1390</v>
      </c>
      <c r="R1074" s="20" t="s">
        <v>1823</v>
      </c>
      <c r="S1074" s="21">
        <v>24000000</v>
      </c>
      <c r="T1074" s="21">
        <v>24000000</v>
      </c>
      <c r="U1074" s="20" t="s">
        <v>1404</v>
      </c>
      <c r="V1074" s="20" t="s">
        <v>1405</v>
      </c>
      <c r="W1074" s="19" t="s">
        <v>6044</v>
      </c>
      <c r="X1074" s="19" t="s">
        <v>1438</v>
      </c>
      <c r="Y1074" s="19" t="s">
        <v>1459</v>
      </c>
      <c r="Z1074" s="19" t="s">
        <v>4974</v>
      </c>
      <c r="AA1074" s="19" t="s">
        <v>1660</v>
      </c>
      <c r="AB1074" s="19" t="s">
        <v>4986</v>
      </c>
      <c r="AC1074" s="32">
        <v>0</v>
      </c>
      <c r="AD1074" s="32">
        <v>0</v>
      </c>
      <c r="AE1074" s="32">
        <v>24000000</v>
      </c>
      <c r="AF1074" s="32">
        <v>0</v>
      </c>
      <c r="AG1074" s="32">
        <v>0</v>
      </c>
      <c r="AH1074" s="32">
        <v>4000000</v>
      </c>
      <c r="AI1074" s="32">
        <v>0</v>
      </c>
      <c r="AJ1074" s="32">
        <v>4000000</v>
      </c>
      <c r="AK1074" s="32">
        <v>0</v>
      </c>
      <c r="AL1074" s="32">
        <v>4000000</v>
      </c>
      <c r="AM1074" s="32">
        <v>0</v>
      </c>
      <c r="AN1074" s="32">
        <v>4000000</v>
      </c>
      <c r="AO1074" s="32">
        <v>0</v>
      </c>
      <c r="AP1074" s="32">
        <v>4000000</v>
      </c>
      <c r="AQ1074" s="32">
        <v>0</v>
      </c>
      <c r="AR1074" s="32">
        <v>4000000</v>
      </c>
      <c r="AS1074" s="32">
        <v>0</v>
      </c>
      <c r="AT1074" s="32">
        <v>0</v>
      </c>
      <c r="AU1074" s="32">
        <v>0</v>
      </c>
      <c r="AV1074" s="32">
        <v>0</v>
      </c>
      <c r="AW1074" s="32">
        <v>0</v>
      </c>
      <c r="AX1074" s="32">
        <v>0</v>
      </c>
      <c r="AY1074" s="32">
        <v>0</v>
      </c>
      <c r="AZ1074" s="32">
        <v>0</v>
      </c>
      <c r="BA1074" s="30"/>
      <c r="BB1074" s="30"/>
      <c r="BC1074" s="30"/>
      <c r="BD1074" s="30"/>
      <c r="BE1074" s="10" t="str">
        <f t="shared" si="241"/>
        <v>OK</v>
      </c>
      <c r="BF1074" s="10" t="str">
        <f t="shared" si="242"/>
        <v>OK</v>
      </c>
      <c r="BG1074" s="4">
        <f t="shared" si="243"/>
        <v>0</v>
      </c>
      <c r="BH1074" s="11">
        <f t="shared" si="244"/>
        <v>24000000</v>
      </c>
      <c r="BI1074" s="11">
        <f t="shared" si="245"/>
        <v>24000000</v>
      </c>
      <c r="BJ1074" s="4">
        <f t="shared" si="246"/>
        <v>0</v>
      </c>
      <c r="BK1074" s="4">
        <f t="shared" si="247"/>
        <v>0</v>
      </c>
      <c r="BO1074" s="12"/>
      <c r="BT1074" s="36"/>
      <c r="BU1074" s="36"/>
      <c r="BV1074" s="36"/>
      <c r="BW1074" s="36"/>
      <c r="BX1074" s="36"/>
      <c r="BY1074" s="36"/>
      <c r="BZ1074" s="36"/>
      <c r="CA1074" s="36"/>
    </row>
    <row r="1075" spans="1:79" ht="114">
      <c r="A1075" s="38" t="s">
        <v>3801</v>
      </c>
      <c r="B1075" s="33" t="s">
        <v>4197</v>
      </c>
      <c r="C1075" s="27" t="s">
        <v>259</v>
      </c>
      <c r="D1075" s="27" t="s">
        <v>246</v>
      </c>
      <c r="E1075" s="18" t="s">
        <v>3862</v>
      </c>
      <c r="F1075" s="19" t="s">
        <v>3863</v>
      </c>
      <c r="G1075" s="19" t="s">
        <v>3864</v>
      </c>
      <c r="H1075" s="19" t="s">
        <v>3865</v>
      </c>
      <c r="I1075" s="19">
        <v>80111601</v>
      </c>
      <c r="J1075" s="63" t="s">
        <v>1327</v>
      </c>
      <c r="K1075" s="19" t="s">
        <v>1334</v>
      </c>
      <c r="L1075" s="19" t="s">
        <v>4712</v>
      </c>
      <c r="M1075" s="20" t="s">
        <v>265</v>
      </c>
      <c r="N1075" s="20" t="s">
        <v>265</v>
      </c>
      <c r="O1075" s="20" t="s">
        <v>265</v>
      </c>
      <c r="P1075" s="20">
        <v>6</v>
      </c>
      <c r="Q1075" s="20" t="s">
        <v>1390</v>
      </c>
      <c r="R1075" s="20" t="s">
        <v>1823</v>
      </c>
      <c r="S1075" s="21">
        <v>24000000</v>
      </c>
      <c r="T1075" s="21">
        <v>24000000</v>
      </c>
      <c r="U1075" s="20" t="s">
        <v>1404</v>
      </c>
      <c r="V1075" s="20" t="s">
        <v>1405</v>
      </c>
      <c r="W1075" s="19" t="s">
        <v>6044</v>
      </c>
      <c r="X1075" s="19" t="s">
        <v>1438</v>
      </c>
      <c r="Y1075" s="19" t="s">
        <v>1459</v>
      </c>
      <c r="Z1075" s="19" t="s">
        <v>4974</v>
      </c>
      <c r="AA1075" s="19" t="s">
        <v>1660</v>
      </c>
      <c r="AB1075" s="19" t="s">
        <v>4986</v>
      </c>
      <c r="AC1075" s="32">
        <v>0</v>
      </c>
      <c r="AD1075" s="32">
        <v>0</v>
      </c>
      <c r="AE1075" s="32">
        <v>24000000</v>
      </c>
      <c r="AF1075" s="32">
        <v>0</v>
      </c>
      <c r="AG1075" s="32">
        <v>0</v>
      </c>
      <c r="AH1075" s="32">
        <v>4000000</v>
      </c>
      <c r="AI1075" s="32">
        <v>0</v>
      </c>
      <c r="AJ1075" s="32">
        <v>4000000</v>
      </c>
      <c r="AK1075" s="32">
        <v>0</v>
      </c>
      <c r="AL1075" s="32">
        <v>4000000</v>
      </c>
      <c r="AM1075" s="32">
        <v>0</v>
      </c>
      <c r="AN1075" s="32">
        <v>4000000</v>
      </c>
      <c r="AO1075" s="32">
        <v>0</v>
      </c>
      <c r="AP1075" s="32">
        <v>4000000</v>
      </c>
      <c r="AQ1075" s="32">
        <v>0</v>
      </c>
      <c r="AR1075" s="32">
        <v>4000000</v>
      </c>
      <c r="AS1075" s="32">
        <v>0</v>
      </c>
      <c r="AT1075" s="32">
        <v>0</v>
      </c>
      <c r="AU1075" s="32">
        <v>0</v>
      </c>
      <c r="AV1075" s="32">
        <v>0</v>
      </c>
      <c r="AW1075" s="32">
        <v>0</v>
      </c>
      <c r="AX1075" s="32">
        <v>0</v>
      </c>
      <c r="AY1075" s="32">
        <v>0</v>
      </c>
      <c r="AZ1075" s="32">
        <v>0</v>
      </c>
      <c r="BA1075" s="30"/>
      <c r="BB1075" s="30"/>
      <c r="BC1075" s="30"/>
      <c r="BD1075" s="30"/>
      <c r="BE1075" s="10" t="str">
        <f t="shared" si="241"/>
        <v>OK</v>
      </c>
      <c r="BF1075" s="10" t="str">
        <f t="shared" si="242"/>
        <v>OK</v>
      </c>
      <c r="BG1075" s="4">
        <f t="shared" si="243"/>
        <v>0</v>
      </c>
      <c r="BH1075" s="11">
        <f t="shared" si="244"/>
        <v>24000000</v>
      </c>
      <c r="BI1075" s="11">
        <f t="shared" si="245"/>
        <v>24000000</v>
      </c>
      <c r="BJ1075" s="4">
        <f t="shared" si="246"/>
        <v>0</v>
      </c>
      <c r="BK1075" s="4">
        <f t="shared" si="247"/>
        <v>0</v>
      </c>
      <c r="BO1075" s="12"/>
      <c r="BT1075" s="36"/>
      <c r="BU1075" s="36"/>
      <c r="BV1075" s="36"/>
      <c r="BW1075" s="36"/>
      <c r="BX1075" s="36"/>
      <c r="BY1075" s="36"/>
      <c r="BZ1075" s="36"/>
      <c r="CA1075" s="36"/>
    </row>
    <row r="1076" spans="1:79" ht="114">
      <c r="A1076" s="38" t="s">
        <v>3801</v>
      </c>
      <c r="B1076" s="33" t="s">
        <v>4196</v>
      </c>
      <c r="C1076" s="27" t="s">
        <v>259</v>
      </c>
      <c r="D1076" s="27" t="s">
        <v>246</v>
      </c>
      <c r="E1076" s="18" t="s">
        <v>3862</v>
      </c>
      <c r="F1076" s="19" t="s">
        <v>3863</v>
      </c>
      <c r="G1076" s="19" t="s">
        <v>3864</v>
      </c>
      <c r="H1076" s="19" t="s">
        <v>3865</v>
      </c>
      <c r="I1076" s="19">
        <v>80111601</v>
      </c>
      <c r="J1076" s="63" t="s">
        <v>1327</v>
      </c>
      <c r="K1076" s="19" t="s">
        <v>1334</v>
      </c>
      <c r="L1076" s="19" t="s">
        <v>4711</v>
      </c>
      <c r="M1076" s="20" t="s">
        <v>265</v>
      </c>
      <c r="N1076" s="20" t="s">
        <v>265</v>
      </c>
      <c r="O1076" s="20" t="s">
        <v>265</v>
      </c>
      <c r="P1076" s="20">
        <v>6</v>
      </c>
      <c r="Q1076" s="20" t="s">
        <v>1390</v>
      </c>
      <c r="R1076" s="20" t="s">
        <v>1823</v>
      </c>
      <c r="S1076" s="21">
        <v>24000000</v>
      </c>
      <c r="T1076" s="21">
        <v>24000000</v>
      </c>
      <c r="U1076" s="20" t="s">
        <v>1404</v>
      </c>
      <c r="V1076" s="20" t="s">
        <v>1405</v>
      </c>
      <c r="W1076" s="19" t="s">
        <v>6044</v>
      </c>
      <c r="X1076" s="19" t="s">
        <v>1438</v>
      </c>
      <c r="Y1076" s="19" t="s">
        <v>1459</v>
      </c>
      <c r="Z1076" s="19" t="s">
        <v>4974</v>
      </c>
      <c r="AA1076" s="19" t="s">
        <v>1660</v>
      </c>
      <c r="AB1076" s="19" t="s">
        <v>4986</v>
      </c>
      <c r="AC1076" s="32">
        <v>0</v>
      </c>
      <c r="AD1076" s="32">
        <v>0</v>
      </c>
      <c r="AE1076" s="32">
        <v>24000000</v>
      </c>
      <c r="AF1076" s="32">
        <v>0</v>
      </c>
      <c r="AG1076" s="32">
        <v>0</v>
      </c>
      <c r="AH1076" s="32">
        <v>4000000</v>
      </c>
      <c r="AI1076" s="32">
        <v>0</v>
      </c>
      <c r="AJ1076" s="32">
        <v>4000000</v>
      </c>
      <c r="AK1076" s="32">
        <v>0</v>
      </c>
      <c r="AL1076" s="32">
        <v>4000000</v>
      </c>
      <c r="AM1076" s="32">
        <v>0</v>
      </c>
      <c r="AN1076" s="32">
        <v>4000000</v>
      </c>
      <c r="AO1076" s="32">
        <v>0</v>
      </c>
      <c r="AP1076" s="32">
        <v>4000000</v>
      </c>
      <c r="AQ1076" s="32">
        <v>0</v>
      </c>
      <c r="AR1076" s="32">
        <v>4000000</v>
      </c>
      <c r="AS1076" s="32">
        <v>0</v>
      </c>
      <c r="AT1076" s="32">
        <v>0</v>
      </c>
      <c r="AU1076" s="32">
        <v>0</v>
      </c>
      <c r="AV1076" s="32">
        <v>0</v>
      </c>
      <c r="AW1076" s="32">
        <v>0</v>
      </c>
      <c r="AX1076" s="32">
        <v>0</v>
      </c>
      <c r="AY1076" s="32">
        <v>0</v>
      </c>
      <c r="AZ1076" s="32">
        <v>0</v>
      </c>
      <c r="BA1076" s="30"/>
      <c r="BB1076" s="30"/>
      <c r="BC1076" s="30"/>
      <c r="BD1076" s="30"/>
      <c r="BE1076" s="10" t="str">
        <f t="shared" si="241"/>
        <v>OK</v>
      </c>
      <c r="BF1076" s="10" t="str">
        <f t="shared" si="242"/>
        <v>OK</v>
      </c>
      <c r="BG1076" s="4">
        <f t="shared" si="243"/>
        <v>0</v>
      </c>
      <c r="BH1076" s="11">
        <f t="shared" si="244"/>
        <v>24000000</v>
      </c>
      <c r="BI1076" s="11">
        <f t="shared" si="245"/>
        <v>24000000</v>
      </c>
      <c r="BJ1076" s="4">
        <f t="shared" si="246"/>
        <v>0</v>
      </c>
      <c r="BK1076" s="4">
        <f t="shared" si="247"/>
        <v>0</v>
      </c>
      <c r="BO1076" s="12"/>
      <c r="BT1076" s="36"/>
      <c r="BU1076" s="36"/>
      <c r="BV1076" s="36"/>
      <c r="BW1076" s="36"/>
      <c r="BX1076" s="36"/>
      <c r="BY1076" s="36"/>
      <c r="BZ1076" s="36"/>
      <c r="CA1076" s="36"/>
    </row>
    <row r="1077" spans="1:79" ht="114">
      <c r="A1077" s="38" t="s">
        <v>3801</v>
      </c>
      <c r="B1077" s="33" t="s">
        <v>4195</v>
      </c>
      <c r="C1077" s="27" t="s">
        <v>259</v>
      </c>
      <c r="D1077" s="27" t="s">
        <v>246</v>
      </c>
      <c r="E1077" s="18" t="s">
        <v>3862</v>
      </c>
      <c r="F1077" s="19" t="s">
        <v>3863</v>
      </c>
      <c r="G1077" s="19" t="s">
        <v>3864</v>
      </c>
      <c r="H1077" s="19" t="s">
        <v>3865</v>
      </c>
      <c r="I1077" s="19">
        <v>80111601</v>
      </c>
      <c r="J1077" s="63" t="s">
        <v>1327</v>
      </c>
      <c r="K1077" s="19" t="s">
        <v>1334</v>
      </c>
      <c r="L1077" s="19" t="s">
        <v>4710</v>
      </c>
      <c r="M1077" s="20" t="s">
        <v>265</v>
      </c>
      <c r="N1077" s="20" t="s">
        <v>265</v>
      </c>
      <c r="O1077" s="20" t="s">
        <v>265</v>
      </c>
      <c r="P1077" s="20">
        <v>6</v>
      </c>
      <c r="Q1077" s="20" t="s">
        <v>1390</v>
      </c>
      <c r="R1077" s="20" t="s">
        <v>1823</v>
      </c>
      <c r="S1077" s="21">
        <v>24000000</v>
      </c>
      <c r="T1077" s="21">
        <v>24000000</v>
      </c>
      <c r="U1077" s="20" t="s">
        <v>1404</v>
      </c>
      <c r="V1077" s="20" t="s">
        <v>1405</v>
      </c>
      <c r="W1077" s="19" t="s">
        <v>6044</v>
      </c>
      <c r="X1077" s="19" t="s">
        <v>1438</v>
      </c>
      <c r="Y1077" s="19" t="s">
        <v>1459</v>
      </c>
      <c r="Z1077" s="19" t="s">
        <v>4974</v>
      </c>
      <c r="AA1077" s="19" t="s">
        <v>1660</v>
      </c>
      <c r="AB1077" s="19" t="s">
        <v>4986</v>
      </c>
      <c r="AC1077" s="32">
        <v>0</v>
      </c>
      <c r="AD1077" s="32">
        <v>0</v>
      </c>
      <c r="AE1077" s="32">
        <v>24000000</v>
      </c>
      <c r="AF1077" s="32">
        <v>0</v>
      </c>
      <c r="AG1077" s="32">
        <v>0</v>
      </c>
      <c r="AH1077" s="32">
        <v>4000000</v>
      </c>
      <c r="AI1077" s="32">
        <v>0</v>
      </c>
      <c r="AJ1077" s="32">
        <v>4000000</v>
      </c>
      <c r="AK1077" s="32">
        <v>0</v>
      </c>
      <c r="AL1077" s="32">
        <v>4000000</v>
      </c>
      <c r="AM1077" s="32">
        <v>0</v>
      </c>
      <c r="AN1077" s="32">
        <v>4000000</v>
      </c>
      <c r="AO1077" s="32">
        <v>0</v>
      </c>
      <c r="AP1077" s="32">
        <v>4000000</v>
      </c>
      <c r="AQ1077" s="32">
        <v>0</v>
      </c>
      <c r="AR1077" s="32">
        <v>4000000</v>
      </c>
      <c r="AS1077" s="32">
        <v>0</v>
      </c>
      <c r="AT1077" s="32">
        <v>0</v>
      </c>
      <c r="AU1077" s="32">
        <v>0</v>
      </c>
      <c r="AV1077" s="32">
        <v>0</v>
      </c>
      <c r="AW1077" s="32">
        <v>0</v>
      </c>
      <c r="AX1077" s="32">
        <v>0</v>
      </c>
      <c r="AY1077" s="32">
        <v>0</v>
      </c>
      <c r="AZ1077" s="32">
        <v>0</v>
      </c>
      <c r="BA1077" s="30"/>
      <c r="BB1077" s="30"/>
      <c r="BC1077" s="30"/>
      <c r="BD1077" s="30"/>
      <c r="BE1077" s="10" t="str">
        <f t="shared" si="241"/>
        <v>OK</v>
      </c>
      <c r="BF1077" s="10" t="str">
        <f t="shared" si="242"/>
        <v>OK</v>
      </c>
      <c r="BG1077" s="4">
        <f t="shared" si="243"/>
        <v>0</v>
      </c>
      <c r="BH1077" s="11">
        <f t="shared" si="244"/>
        <v>24000000</v>
      </c>
      <c r="BI1077" s="11">
        <f t="shared" si="245"/>
        <v>24000000</v>
      </c>
      <c r="BJ1077" s="4">
        <f t="shared" si="246"/>
        <v>0</v>
      </c>
      <c r="BK1077" s="4">
        <f t="shared" si="247"/>
        <v>0</v>
      </c>
      <c r="BO1077" s="12"/>
      <c r="BT1077" s="36"/>
      <c r="BU1077" s="36"/>
      <c r="BV1077" s="36"/>
      <c r="BW1077" s="36"/>
      <c r="BX1077" s="36"/>
      <c r="BY1077" s="36"/>
      <c r="BZ1077" s="36"/>
      <c r="CA1077" s="36"/>
    </row>
    <row r="1078" spans="1:79" ht="114">
      <c r="A1078" s="38" t="s">
        <v>3801</v>
      </c>
      <c r="B1078" s="33" t="s">
        <v>4194</v>
      </c>
      <c r="C1078" s="27" t="s">
        <v>259</v>
      </c>
      <c r="D1078" s="27" t="s">
        <v>246</v>
      </c>
      <c r="E1078" s="18" t="s">
        <v>3862</v>
      </c>
      <c r="F1078" s="19" t="s">
        <v>3863</v>
      </c>
      <c r="G1078" s="19" t="s">
        <v>3864</v>
      </c>
      <c r="H1078" s="19" t="s">
        <v>3865</v>
      </c>
      <c r="I1078" s="19">
        <v>80111601</v>
      </c>
      <c r="J1078" s="63" t="s">
        <v>1327</v>
      </c>
      <c r="K1078" s="19" t="s">
        <v>1334</v>
      </c>
      <c r="L1078" s="19" t="s">
        <v>4709</v>
      </c>
      <c r="M1078" s="20" t="s">
        <v>265</v>
      </c>
      <c r="N1078" s="20" t="s">
        <v>265</v>
      </c>
      <c r="O1078" s="20" t="s">
        <v>265</v>
      </c>
      <c r="P1078" s="20">
        <v>6</v>
      </c>
      <c r="Q1078" s="20" t="s">
        <v>1390</v>
      </c>
      <c r="R1078" s="20" t="s">
        <v>1823</v>
      </c>
      <c r="S1078" s="21">
        <v>24000000</v>
      </c>
      <c r="T1078" s="21">
        <v>24000000</v>
      </c>
      <c r="U1078" s="20" t="s">
        <v>1404</v>
      </c>
      <c r="V1078" s="20" t="s">
        <v>1405</v>
      </c>
      <c r="W1078" s="19" t="s">
        <v>6044</v>
      </c>
      <c r="X1078" s="19" t="s">
        <v>1438</v>
      </c>
      <c r="Y1078" s="19" t="s">
        <v>1459</v>
      </c>
      <c r="Z1078" s="19" t="s">
        <v>4974</v>
      </c>
      <c r="AA1078" s="19" t="s">
        <v>1660</v>
      </c>
      <c r="AB1078" s="19" t="s">
        <v>4986</v>
      </c>
      <c r="AC1078" s="32">
        <v>0</v>
      </c>
      <c r="AD1078" s="32">
        <v>0</v>
      </c>
      <c r="AE1078" s="32">
        <v>24000000</v>
      </c>
      <c r="AF1078" s="32">
        <v>0</v>
      </c>
      <c r="AG1078" s="32">
        <v>0</v>
      </c>
      <c r="AH1078" s="32">
        <v>4000000</v>
      </c>
      <c r="AI1078" s="32">
        <v>0</v>
      </c>
      <c r="AJ1078" s="32">
        <v>4000000</v>
      </c>
      <c r="AK1078" s="32">
        <v>0</v>
      </c>
      <c r="AL1078" s="32">
        <v>4000000</v>
      </c>
      <c r="AM1078" s="32">
        <v>0</v>
      </c>
      <c r="AN1078" s="32">
        <v>4000000</v>
      </c>
      <c r="AO1078" s="32">
        <v>0</v>
      </c>
      <c r="AP1078" s="32">
        <v>4000000</v>
      </c>
      <c r="AQ1078" s="32">
        <v>0</v>
      </c>
      <c r="AR1078" s="32">
        <v>4000000</v>
      </c>
      <c r="AS1078" s="32">
        <v>0</v>
      </c>
      <c r="AT1078" s="32">
        <v>0</v>
      </c>
      <c r="AU1078" s="32">
        <v>0</v>
      </c>
      <c r="AV1078" s="32">
        <v>0</v>
      </c>
      <c r="AW1078" s="32">
        <v>0</v>
      </c>
      <c r="AX1078" s="32">
        <v>0</v>
      </c>
      <c r="AY1078" s="32">
        <v>0</v>
      </c>
      <c r="AZ1078" s="32">
        <v>0</v>
      </c>
      <c r="BA1078" s="30"/>
      <c r="BB1078" s="30"/>
      <c r="BC1078" s="30"/>
      <c r="BD1078" s="30"/>
      <c r="BE1078" s="10" t="str">
        <f t="shared" si="241"/>
        <v>OK</v>
      </c>
      <c r="BF1078" s="10" t="str">
        <f t="shared" si="242"/>
        <v>OK</v>
      </c>
      <c r="BG1078" s="4">
        <f t="shared" si="243"/>
        <v>0</v>
      </c>
      <c r="BH1078" s="11">
        <f t="shared" si="244"/>
        <v>24000000</v>
      </c>
      <c r="BI1078" s="11">
        <f t="shared" si="245"/>
        <v>24000000</v>
      </c>
      <c r="BJ1078" s="4">
        <f t="shared" si="246"/>
        <v>0</v>
      </c>
      <c r="BK1078" s="4">
        <f t="shared" si="247"/>
        <v>0</v>
      </c>
      <c r="BO1078" s="12"/>
      <c r="BT1078" s="36"/>
      <c r="BU1078" s="36"/>
      <c r="BV1078" s="36"/>
      <c r="BW1078" s="36"/>
      <c r="BX1078" s="36"/>
      <c r="BY1078" s="36"/>
      <c r="BZ1078" s="36"/>
      <c r="CA1078" s="36"/>
    </row>
    <row r="1079" spans="1:79" ht="114">
      <c r="A1079" s="38" t="s">
        <v>3801</v>
      </c>
      <c r="B1079" s="33" t="s">
        <v>4193</v>
      </c>
      <c r="C1079" s="27" t="s">
        <v>259</v>
      </c>
      <c r="D1079" s="27" t="s">
        <v>246</v>
      </c>
      <c r="E1079" s="18" t="s">
        <v>3862</v>
      </c>
      <c r="F1079" s="19" t="s">
        <v>3863</v>
      </c>
      <c r="G1079" s="19" t="s">
        <v>3864</v>
      </c>
      <c r="H1079" s="19" t="s">
        <v>3865</v>
      </c>
      <c r="I1079" s="19">
        <v>80111601</v>
      </c>
      <c r="J1079" s="63" t="s">
        <v>1327</v>
      </c>
      <c r="K1079" s="19" t="s">
        <v>1334</v>
      </c>
      <c r="L1079" s="19" t="s">
        <v>4708</v>
      </c>
      <c r="M1079" s="20" t="s">
        <v>265</v>
      </c>
      <c r="N1079" s="20" t="s">
        <v>265</v>
      </c>
      <c r="O1079" s="20" t="s">
        <v>265</v>
      </c>
      <c r="P1079" s="20">
        <v>6</v>
      </c>
      <c r="Q1079" s="20" t="s">
        <v>1390</v>
      </c>
      <c r="R1079" s="20" t="s">
        <v>1823</v>
      </c>
      <c r="S1079" s="21">
        <v>24000000</v>
      </c>
      <c r="T1079" s="21">
        <v>24000000</v>
      </c>
      <c r="U1079" s="20" t="s">
        <v>1404</v>
      </c>
      <c r="V1079" s="20" t="s">
        <v>1405</v>
      </c>
      <c r="W1079" s="19" t="s">
        <v>6044</v>
      </c>
      <c r="X1079" s="19" t="s">
        <v>1438</v>
      </c>
      <c r="Y1079" s="19" t="s">
        <v>1459</v>
      </c>
      <c r="Z1079" s="19" t="s">
        <v>4974</v>
      </c>
      <c r="AA1079" s="19" t="s">
        <v>1660</v>
      </c>
      <c r="AB1079" s="19" t="s">
        <v>4986</v>
      </c>
      <c r="AC1079" s="32">
        <v>0</v>
      </c>
      <c r="AD1079" s="32">
        <v>0</v>
      </c>
      <c r="AE1079" s="32">
        <v>24000000</v>
      </c>
      <c r="AF1079" s="32">
        <v>0</v>
      </c>
      <c r="AG1079" s="32">
        <v>0</v>
      </c>
      <c r="AH1079" s="32">
        <v>4000000</v>
      </c>
      <c r="AI1079" s="32">
        <v>0</v>
      </c>
      <c r="AJ1079" s="32">
        <v>4000000</v>
      </c>
      <c r="AK1079" s="32">
        <v>0</v>
      </c>
      <c r="AL1079" s="32">
        <v>4000000</v>
      </c>
      <c r="AM1079" s="32">
        <v>0</v>
      </c>
      <c r="AN1079" s="32">
        <v>4000000</v>
      </c>
      <c r="AO1079" s="32">
        <v>0</v>
      </c>
      <c r="AP1079" s="32">
        <v>4000000</v>
      </c>
      <c r="AQ1079" s="32">
        <v>0</v>
      </c>
      <c r="AR1079" s="32">
        <v>4000000</v>
      </c>
      <c r="AS1079" s="32">
        <v>0</v>
      </c>
      <c r="AT1079" s="32">
        <v>0</v>
      </c>
      <c r="AU1079" s="32">
        <v>0</v>
      </c>
      <c r="AV1079" s="32">
        <v>0</v>
      </c>
      <c r="AW1079" s="32">
        <v>0</v>
      </c>
      <c r="AX1079" s="32">
        <v>0</v>
      </c>
      <c r="AY1079" s="32">
        <v>0</v>
      </c>
      <c r="AZ1079" s="32">
        <v>0</v>
      </c>
      <c r="BA1079" s="30"/>
      <c r="BB1079" s="30"/>
      <c r="BC1079" s="30"/>
      <c r="BD1079" s="30"/>
      <c r="BE1079" s="10" t="str">
        <f t="shared" si="241"/>
        <v>OK</v>
      </c>
      <c r="BF1079" s="10" t="str">
        <f t="shared" si="242"/>
        <v>OK</v>
      </c>
      <c r="BG1079" s="4">
        <f t="shared" si="243"/>
        <v>0</v>
      </c>
      <c r="BH1079" s="11">
        <f t="shared" si="244"/>
        <v>24000000</v>
      </c>
      <c r="BI1079" s="11">
        <f t="shared" si="245"/>
        <v>24000000</v>
      </c>
      <c r="BJ1079" s="4">
        <f t="shared" si="246"/>
        <v>0</v>
      </c>
      <c r="BK1079" s="4">
        <f t="shared" si="247"/>
        <v>0</v>
      </c>
      <c r="BO1079" s="12"/>
      <c r="BT1079" s="36"/>
      <c r="BU1079" s="36"/>
      <c r="BV1079" s="36"/>
      <c r="BW1079" s="36"/>
      <c r="BX1079" s="36"/>
      <c r="BY1079" s="36"/>
      <c r="BZ1079" s="36"/>
      <c r="CA1079" s="36"/>
    </row>
    <row r="1080" spans="1:79" ht="114">
      <c r="A1080" s="38" t="s">
        <v>3801</v>
      </c>
      <c r="B1080" s="33" t="s">
        <v>4192</v>
      </c>
      <c r="C1080" s="27" t="s">
        <v>259</v>
      </c>
      <c r="D1080" s="27" t="s">
        <v>246</v>
      </c>
      <c r="E1080" s="18" t="s">
        <v>3862</v>
      </c>
      <c r="F1080" s="19" t="s">
        <v>3863</v>
      </c>
      <c r="G1080" s="19" t="s">
        <v>3864</v>
      </c>
      <c r="H1080" s="19" t="s">
        <v>3865</v>
      </c>
      <c r="I1080" s="19">
        <v>80111601</v>
      </c>
      <c r="J1080" s="63" t="s">
        <v>1327</v>
      </c>
      <c r="K1080" s="19" t="s">
        <v>1334</v>
      </c>
      <c r="L1080" s="19" t="s">
        <v>4707</v>
      </c>
      <c r="M1080" s="20" t="s">
        <v>265</v>
      </c>
      <c r="N1080" s="20" t="s">
        <v>265</v>
      </c>
      <c r="O1080" s="20" t="s">
        <v>265</v>
      </c>
      <c r="P1080" s="20">
        <v>6</v>
      </c>
      <c r="Q1080" s="20" t="s">
        <v>1390</v>
      </c>
      <c r="R1080" s="20" t="s">
        <v>1823</v>
      </c>
      <c r="S1080" s="21">
        <v>24000000</v>
      </c>
      <c r="T1080" s="21">
        <v>24000000</v>
      </c>
      <c r="U1080" s="20" t="s">
        <v>1404</v>
      </c>
      <c r="V1080" s="20" t="s">
        <v>1405</v>
      </c>
      <c r="W1080" s="19" t="s">
        <v>6044</v>
      </c>
      <c r="X1080" s="19" t="s">
        <v>1438</v>
      </c>
      <c r="Y1080" s="19" t="s">
        <v>1459</v>
      </c>
      <c r="Z1080" s="19" t="s">
        <v>4974</v>
      </c>
      <c r="AA1080" s="19" t="s">
        <v>1660</v>
      </c>
      <c r="AB1080" s="19" t="s">
        <v>4986</v>
      </c>
      <c r="AC1080" s="32">
        <v>0</v>
      </c>
      <c r="AD1080" s="32">
        <v>0</v>
      </c>
      <c r="AE1080" s="32">
        <v>24000000</v>
      </c>
      <c r="AF1080" s="32">
        <v>0</v>
      </c>
      <c r="AG1080" s="32">
        <v>0</v>
      </c>
      <c r="AH1080" s="32">
        <v>4000000</v>
      </c>
      <c r="AI1080" s="32">
        <v>0</v>
      </c>
      <c r="AJ1080" s="32">
        <v>4000000</v>
      </c>
      <c r="AK1080" s="32">
        <v>0</v>
      </c>
      <c r="AL1080" s="32">
        <v>4000000</v>
      </c>
      <c r="AM1080" s="32">
        <v>0</v>
      </c>
      <c r="AN1080" s="32">
        <v>4000000</v>
      </c>
      <c r="AO1080" s="32">
        <v>0</v>
      </c>
      <c r="AP1080" s="32">
        <v>4000000</v>
      </c>
      <c r="AQ1080" s="32">
        <v>0</v>
      </c>
      <c r="AR1080" s="32">
        <v>4000000</v>
      </c>
      <c r="AS1080" s="32">
        <v>0</v>
      </c>
      <c r="AT1080" s="32">
        <v>0</v>
      </c>
      <c r="AU1080" s="32">
        <v>0</v>
      </c>
      <c r="AV1080" s="32">
        <v>0</v>
      </c>
      <c r="AW1080" s="32">
        <v>0</v>
      </c>
      <c r="AX1080" s="32">
        <v>0</v>
      </c>
      <c r="AY1080" s="32">
        <v>0</v>
      </c>
      <c r="AZ1080" s="32">
        <v>0</v>
      </c>
      <c r="BA1080" s="30"/>
      <c r="BB1080" s="30"/>
      <c r="BC1080" s="30"/>
      <c r="BD1080" s="30"/>
      <c r="BE1080" s="10" t="str">
        <f t="shared" si="241"/>
        <v>OK</v>
      </c>
      <c r="BF1080" s="10" t="str">
        <f t="shared" si="242"/>
        <v>OK</v>
      </c>
      <c r="BG1080" s="4">
        <f t="shared" si="243"/>
        <v>0</v>
      </c>
      <c r="BH1080" s="11">
        <f t="shared" si="244"/>
        <v>24000000</v>
      </c>
      <c r="BI1080" s="11">
        <f t="shared" si="245"/>
        <v>24000000</v>
      </c>
      <c r="BJ1080" s="4">
        <f t="shared" si="246"/>
        <v>0</v>
      </c>
      <c r="BK1080" s="4">
        <f t="shared" si="247"/>
        <v>0</v>
      </c>
      <c r="BO1080" s="12"/>
      <c r="BT1080" s="36"/>
      <c r="BU1080" s="36"/>
      <c r="BV1080" s="36"/>
      <c r="BW1080" s="36"/>
      <c r="BX1080" s="36"/>
      <c r="BY1080" s="36"/>
      <c r="BZ1080" s="36"/>
      <c r="CA1080" s="36"/>
    </row>
    <row r="1081" spans="1:79" ht="114">
      <c r="A1081" s="38" t="s">
        <v>3801</v>
      </c>
      <c r="B1081" s="33" t="s">
        <v>4191</v>
      </c>
      <c r="C1081" s="27" t="s">
        <v>259</v>
      </c>
      <c r="D1081" s="27" t="s">
        <v>246</v>
      </c>
      <c r="E1081" s="18" t="s">
        <v>3862</v>
      </c>
      <c r="F1081" s="19" t="s">
        <v>3863</v>
      </c>
      <c r="G1081" s="19" t="s">
        <v>3864</v>
      </c>
      <c r="H1081" s="19" t="s">
        <v>3865</v>
      </c>
      <c r="I1081" s="19">
        <v>80111601</v>
      </c>
      <c r="J1081" s="63" t="s">
        <v>1327</v>
      </c>
      <c r="K1081" s="19" t="s">
        <v>1334</v>
      </c>
      <c r="L1081" s="19" t="s">
        <v>4706</v>
      </c>
      <c r="M1081" s="20" t="s">
        <v>265</v>
      </c>
      <c r="N1081" s="20" t="s">
        <v>265</v>
      </c>
      <c r="O1081" s="20" t="s">
        <v>265</v>
      </c>
      <c r="P1081" s="20">
        <v>6</v>
      </c>
      <c r="Q1081" s="20" t="s">
        <v>1390</v>
      </c>
      <c r="R1081" s="20" t="s">
        <v>1823</v>
      </c>
      <c r="S1081" s="21">
        <v>24000000</v>
      </c>
      <c r="T1081" s="21">
        <v>24000000</v>
      </c>
      <c r="U1081" s="20" t="s">
        <v>1404</v>
      </c>
      <c r="V1081" s="20" t="s">
        <v>1405</v>
      </c>
      <c r="W1081" s="19" t="s">
        <v>6044</v>
      </c>
      <c r="X1081" s="19" t="s">
        <v>1438</v>
      </c>
      <c r="Y1081" s="19" t="s">
        <v>1459</v>
      </c>
      <c r="Z1081" s="19" t="s">
        <v>4974</v>
      </c>
      <c r="AA1081" s="19" t="s">
        <v>1660</v>
      </c>
      <c r="AB1081" s="19" t="s">
        <v>4986</v>
      </c>
      <c r="AC1081" s="32">
        <v>0</v>
      </c>
      <c r="AD1081" s="32">
        <v>0</v>
      </c>
      <c r="AE1081" s="32">
        <v>24000000</v>
      </c>
      <c r="AF1081" s="32">
        <v>0</v>
      </c>
      <c r="AG1081" s="32">
        <v>0</v>
      </c>
      <c r="AH1081" s="32">
        <v>4000000</v>
      </c>
      <c r="AI1081" s="32">
        <v>0</v>
      </c>
      <c r="AJ1081" s="32">
        <v>4000000</v>
      </c>
      <c r="AK1081" s="32">
        <v>0</v>
      </c>
      <c r="AL1081" s="32">
        <v>4000000</v>
      </c>
      <c r="AM1081" s="32">
        <v>0</v>
      </c>
      <c r="AN1081" s="32">
        <v>4000000</v>
      </c>
      <c r="AO1081" s="32">
        <v>0</v>
      </c>
      <c r="AP1081" s="32">
        <v>4000000</v>
      </c>
      <c r="AQ1081" s="32">
        <v>0</v>
      </c>
      <c r="AR1081" s="32">
        <v>4000000</v>
      </c>
      <c r="AS1081" s="32">
        <v>0</v>
      </c>
      <c r="AT1081" s="32">
        <v>0</v>
      </c>
      <c r="AU1081" s="32">
        <v>0</v>
      </c>
      <c r="AV1081" s="32">
        <v>0</v>
      </c>
      <c r="AW1081" s="32">
        <v>0</v>
      </c>
      <c r="AX1081" s="32">
        <v>0</v>
      </c>
      <c r="AY1081" s="32">
        <v>0</v>
      </c>
      <c r="AZ1081" s="32">
        <v>0</v>
      </c>
      <c r="BA1081" s="30"/>
      <c r="BB1081" s="30"/>
      <c r="BC1081" s="30"/>
      <c r="BD1081" s="30"/>
      <c r="BE1081" s="10" t="str">
        <f t="shared" si="241"/>
        <v>OK</v>
      </c>
      <c r="BF1081" s="10" t="str">
        <f t="shared" si="242"/>
        <v>OK</v>
      </c>
      <c r="BG1081" s="4">
        <f t="shared" si="243"/>
        <v>0</v>
      </c>
      <c r="BH1081" s="11">
        <f t="shared" si="244"/>
        <v>24000000</v>
      </c>
      <c r="BI1081" s="11">
        <f t="shared" si="245"/>
        <v>24000000</v>
      </c>
      <c r="BJ1081" s="4">
        <f t="shared" si="246"/>
        <v>0</v>
      </c>
      <c r="BK1081" s="4">
        <f t="shared" si="247"/>
        <v>0</v>
      </c>
      <c r="BO1081" s="12"/>
      <c r="BT1081" s="36"/>
      <c r="BU1081" s="36"/>
      <c r="BV1081" s="36"/>
      <c r="BW1081" s="36"/>
      <c r="BX1081" s="36"/>
      <c r="BY1081" s="36"/>
      <c r="BZ1081" s="36"/>
      <c r="CA1081" s="36"/>
    </row>
    <row r="1082" spans="1:79" ht="114">
      <c r="A1082" s="38" t="s">
        <v>3801</v>
      </c>
      <c r="B1082" s="33" t="s">
        <v>4190</v>
      </c>
      <c r="C1082" s="27" t="s">
        <v>259</v>
      </c>
      <c r="D1082" s="27" t="s">
        <v>246</v>
      </c>
      <c r="E1082" s="18" t="s">
        <v>3862</v>
      </c>
      <c r="F1082" s="19" t="s">
        <v>3863</v>
      </c>
      <c r="G1082" s="19" t="s">
        <v>3864</v>
      </c>
      <c r="H1082" s="19" t="s">
        <v>3865</v>
      </c>
      <c r="I1082" s="19">
        <v>80111601</v>
      </c>
      <c r="J1082" s="63" t="s">
        <v>1327</v>
      </c>
      <c r="K1082" s="19" t="s">
        <v>1334</v>
      </c>
      <c r="L1082" s="19" t="s">
        <v>4705</v>
      </c>
      <c r="M1082" s="20" t="s">
        <v>265</v>
      </c>
      <c r="N1082" s="20" t="s">
        <v>265</v>
      </c>
      <c r="O1082" s="20" t="s">
        <v>265</v>
      </c>
      <c r="P1082" s="20">
        <v>6</v>
      </c>
      <c r="Q1082" s="20" t="s">
        <v>1390</v>
      </c>
      <c r="R1082" s="20" t="s">
        <v>1823</v>
      </c>
      <c r="S1082" s="21">
        <v>24000000</v>
      </c>
      <c r="T1082" s="21">
        <v>24000000</v>
      </c>
      <c r="U1082" s="20" t="s">
        <v>1404</v>
      </c>
      <c r="V1082" s="20" t="s">
        <v>1405</v>
      </c>
      <c r="W1082" s="19" t="s">
        <v>6044</v>
      </c>
      <c r="X1082" s="19" t="s">
        <v>1438</v>
      </c>
      <c r="Y1082" s="19" t="s">
        <v>1459</v>
      </c>
      <c r="Z1082" s="19" t="s">
        <v>4974</v>
      </c>
      <c r="AA1082" s="19" t="s">
        <v>1660</v>
      </c>
      <c r="AB1082" s="19" t="s">
        <v>4986</v>
      </c>
      <c r="AC1082" s="32">
        <v>0</v>
      </c>
      <c r="AD1082" s="32">
        <v>0</v>
      </c>
      <c r="AE1082" s="32">
        <v>24000000</v>
      </c>
      <c r="AF1082" s="32">
        <v>0</v>
      </c>
      <c r="AG1082" s="32">
        <v>0</v>
      </c>
      <c r="AH1082" s="32">
        <v>4000000</v>
      </c>
      <c r="AI1082" s="32">
        <v>0</v>
      </c>
      <c r="AJ1082" s="32">
        <v>4000000</v>
      </c>
      <c r="AK1082" s="32">
        <v>0</v>
      </c>
      <c r="AL1082" s="32">
        <v>4000000</v>
      </c>
      <c r="AM1082" s="32">
        <v>0</v>
      </c>
      <c r="AN1082" s="32">
        <v>4000000</v>
      </c>
      <c r="AO1082" s="32">
        <v>0</v>
      </c>
      <c r="AP1082" s="32">
        <v>4000000</v>
      </c>
      <c r="AQ1082" s="32">
        <v>0</v>
      </c>
      <c r="AR1082" s="32">
        <v>4000000</v>
      </c>
      <c r="AS1082" s="32">
        <v>0</v>
      </c>
      <c r="AT1082" s="32">
        <v>0</v>
      </c>
      <c r="AU1082" s="32">
        <v>0</v>
      </c>
      <c r="AV1082" s="32">
        <v>0</v>
      </c>
      <c r="AW1082" s="32">
        <v>0</v>
      </c>
      <c r="AX1082" s="32">
        <v>0</v>
      </c>
      <c r="AY1082" s="32">
        <v>0</v>
      </c>
      <c r="AZ1082" s="32">
        <v>0</v>
      </c>
      <c r="BA1082" s="30"/>
      <c r="BB1082" s="30"/>
      <c r="BC1082" s="30"/>
      <c r="BD1082" s="30"/>
      <c r="BE1082" s="10" t="str">
        <f t="shared" si="241"/>
        <v>OK</v>
      </c>
      <c r="BF1082" s="10" t="str">
        <f t="shared" si="242"/>
        <v>OK</v>
      </c>
      <c r="BG1082" s="4">
        <f t="shared" si="243"/>
        <v>0</v>
      </c>
      <c r="BH1082" s="11">
        <f t="shared" si="244"/>
        <v>24000000</v>
      </c>
      <c r="BI1082" s="11">
        <f t="shared" si="245"/>
        <v>24000000</v>
      </c>
      <c r="BJ1082" s="4">
        <f t="shared" si="246"/>
        <v>0</v>
      </c>
      <c r="BK1082" s="4">
        <f t="shared" si="247"/>
        <v>0</v>
      </c>
      <c r="BO1082" s="12"/>
      <c r="BT1082" s="36"/>
      <c r="BU1082" s="36"/>
      <c r="BV1082" s="36"/>
      <c r="BW1082" s="36"/>
      <c r="BX1082" s="36"/>
      <c r="BY1082" s="36"/>
      <c r="BZ1082" s="36"/>
      <c r="CA1082" s="36"/>
    </row>
    <row r="1083" spans="1:79" ht="114">
      <c r="A1083" s="38" t="s">
        <v>3801</v>
      </c>
      <c r="B1083" s="33" t="s">
        <v>4189</v>
      </c>
      <c r="C1083" s="27" t="s">
        <v>259</v>
      </c>
      <c r="D1083" s="27" t="s">
        <v>246</v>
      </c>
      <c r="E1083" s="18" t="s">
        <v>3862</v>
      </c>
      <c r="F1083" s="19" t="s">
        <v>3863</v>
      </c>
      <c r="G1083" s="19" t="s">
        <v>3864</v>
      </c>
      <c r="H1083" s="19" t="s">
        <v>3865</v>
      </c>
      <c r="I1083" s="19">
        <v>80111601</v>
      </c>
      <c r="J1083" s="63" t="s">
        <v>1327</v>
      </c>
      <c r="K1083" s="19" t="s">
        <v>1334</v>
      </c>
      <c r="L1083" s="19" t="s">
        <v>4704</v>
      </c>
      <c r="M1083" s="20" t="s">
        <v>265</v>
      </c>
      <c r="N1083" s="20" t="s">
        <v>265</v>
      </c>
      <c r="O1083" s="20" t="s">
        <v>265</v>
      </c>
      <c r="P1083" s="20">
        <v>6</v>
      </c>
      <c r="Q1083" s="20" t="s">
        <v>1390</v>
      </c>
      <c r="R1083" s="20" t="s">
        <v>1823</v>
      </c>
      <c r="S1083" s="21">
        <v>24000000</v>
      </c>
      <c r="T1083" s="21">
        <v>24000000</v>
      </c>
      <c r="U1083" s="20" t="s">
        <v>1404</v>
      </c>
      <c r="V1083" s="20" t="s">
        <v>1405</v>
      </c>
      <c r="W1083" s="19" t="s">
        <v>6044</v>
      </c>
      <c r="X1083" s="19" t="s">
        <v>1438</v>
      </c>
      <c r="Y1083" s="19" t="s">
        <v>1459</v>
      </c>
      <c r="Z1083" s="19" t="s">
        <v>4974</v>
      </c>
      <c r="AA1083" s="19" t="s">
        <v>1660</v>
      </c>
      <c r="AB1083" s="19" t="s">
        <v>4986</v>
      </c>
      <c r="AC1083" s="32">
        <v>0</v>
      </c>
      <c r="AD1083" s="32">
        <v>0</v>
      </c>
      <c r="AE1083" s="32">
        <v>24000000</v>
      </c>
      <c r="AF1083" s="32">
        <v>0</v>
      </c>
      <c r="AG1083" s="32">
        <v>0</v>
      </c>
      <c r="AH1083" s="32">
        <v>4000000</v>
      </c>
      <c r="AI1083" s="32">
        <v>0</v>
      </c>
      <c r="AJ1083" s="32">
        <v>4000000</v>
      </c>
      <c r="AK1083" s="32">
        <v>0</v>
      </c>
      <c r="AL1083" s="32">
        <v>4000000</v>
      </c>
      <c r="AM1083" s="32">
        <v>0</v>
      </c>
      <c r="AN1083" s="32">
        <v>4000000</v>
      </c>
      <c r="AO1083" s="32">
        <v>0</v>
      </c>
      <c r="AP1083" s="32">
        <v>4000000</v>
      </c>
      <c r="AQ1083" s="32">
        <v>0</v>
      </c>
      <c r="AR1083" s="32">
        <v>4000000</v>
      </c>
      <c r="AS1083" s="32">
        <v>0</v>
      </c>
      <c r="AT1083" s="32">
        <v>0</v>
      </c>
      <c r="AU1083" s="32">
        <v>0</v>
      </c>
      <c r="AV1083" s="32">
        <v>0</v>
      </c>
      <c r="AW1083" s="32">
        <v>0</v>
      </c>
      <c r="AX1083" s="32">
        <v>0</v>
      </c>
      <c r="AY1083" s="32">
        <v>0</v>
      </c>
      <c r="AZ1083" s="32">
        <v>0</v>
      </c>
      <c r="BA1083" s="30"/>
      <c r="BB1083" s="30"/>
      <c r="BC1083" s="30"/>
      <c r="BD1083" s="30"/>
      <c r="BE1083" s="10" t="str">
        <f t="shared" si="241"/>
        <v>OK</v>
      </c>
      <c r="BF1083" s="10" t="str">
        <f t="shared" si="242"/>
        <v>OK</v>
      </c>
      <c r="BG1083" s="4">
        <f t="shared" si="243"/>
        <v>0</v>
      </c>
      <c r="BH1083" s="11">
        <f t="shared" si="244"/>
        <v>24000000</v>
      </c>
      <c r="BI1083" s="11">
        <f t="shared" si="245"/>
        <v>24000000</v>
      </c>
      <c r="BJ1083" s="4">
        <f t="shared" si="246"/>
        <v>0</v>
      </c>
      <c r="BK1083" s="4">
        <f t="shared" si="247"/>
        <v>0</v>
      </c>
      <c r="BO1083" s="12"/>
      <c r="BT1083" s="36"/>
      <c r="BU1083" s="36"/>
      <c r="BV1083" s="36"/>
      <c r="BW1083" s="36"/>
      <c r="BX1083" s="36"/>
      <c r="BY1083" s="36"/>
      <c r="BZ1083" s="36"/>
      <c r="CA1083" s="36"/>
    </row>
    <row r="1084" spans="1:79" ht="114">
      <c r="A1084" s="38" t="s">
        <v>3801</v>
      </c>
      <c r="B1084" s="33" t="s">
        <v>4188</v>
      </c>
      <c r="C1084" s="27" t="s">
        <v>259</v>
      </c>
      <c r="D1084" s="27" t="s">
        <v>246</v>
      </c>
      <c r="E1084" s="18" t="s">
        <v>3862</v>
      </c>
      <c r="F1084" s="19" t="s">
        <v>3863</v>
      </c>
      <c r="G1084" s="19" t="s">
        <v>3864</v>
      </c>
      <c r="H1084" s="19" t="s">
        <v>3865</v>
      </c>
      <c r="I1084" s="19">
        <v>80111601</v>
      </c>
      <c r="J1084" s="63" t="s">
        <v>1327</v>
      </c>
      <c r="K1084" s="19" t="s">
        <v>1334</v>
      </c>
      <c r="L1084" s="19" t="s">
        <v>4703</v>
      </c>
      <c r="M1084" s="20" t="s">
        <v>265</v>
      </c>
      <c r="N1084" s="20" t="s">
        <v>265</v>
      </c>
      <c r="O1084" s="20" t="s">
        <v>265</v>
      </c>
      <c r="P1084" s="20">
        <v>7</v>
      </c>
      <c r="Q1084" s="20" t="s">
        <v>1390</v>
      </c>
      <c r="R1084" s="20" t="s">
        <v>1823</v>
      </c>
      <c r="S1084" s="21">
        <v>28000000</v>
      </c>
      <c r="T1084" s="21">
        <v>28000000</v>
      </c>
      <c r="U1084" s="20" t="s">
        <v>1404</v>
      </c>
      <c r="V1084" s="20" t="s">
        <v>1405</v>
      </c>
      <c r="W1084" s="19" t="s">
        <v>6044</v>
      </c>
      <c r="X1084" s="19" t="s">
        <v>1438</v>
      </c>
      <c r="Y1084" s="19" t="s">
        <v>1459</v>
      </c>
      <c r="Z1084" s="19" t="s">
        <v>4974</v>
      </c>
      <c r="AA1084" s="19" t="s">
        <v>1660</v>
      </c>
      <c r="AB1084" s="19" t="s">
        <v>4985</v>
      </c>
      <c r="AC1084" s="32">
        <v>0</v>
      </c>
      <c r="AD1084" s="32">
        <v>0</v>
      </c>
      <c r="AE1084" s="32">
        <v>28000000</v>
      </c>
      <c r="AF1084" s="32">
        <v>0</v>
      </c>
      <c r="AG1084" s="32">
        <v>0</v>
      </c>
      <c r="AH1084" s="32">
        <v>4000000</v>
      </c>
      <c r="AI1084" s="32">
        <v>0</v>
      </c>
      <c r="AJ1084" s="32">
        <v>4000000</v>
      </c>
      <c r="AK1084" s="32">
        <v>0</v>
      </c>
      <c r="AL1084" s="32">
        <v>4000000</v>
      </c>
      <c r="AM1084" s="32">
        <v>0</v>
      </c>
      <c r="AN1084" s="32">
        <v>4000000</v>
      </c>
      <c r="AO1084" s="32">
        <v>0</v>
      </c>
      <c r="AP1084" s="32">
        <v>4000000</v>
      </c>
      <c r="AQ1084" s="32">
        <v>0</v>
      </c>
      <c r="AR1084" s="32">
        <v>4000000</v>
      </c>
      <c r="AS1084" s="32">
        <v>0</v>
      </c>
      <c r="AT1084" s="32">
        <v>4000000</v>
      </c>
      <c r="AU1084" s="32">
        <v>0</v>
      </c>
      <c r="AV1084" s="32">
        <v>0</v>
      </c>
      <c r="AW1084" s="32">
        <v>0</v>
      </c>
      <c r="AX1084" s="32">
        <v>0</v>
      </c>
      <c r="AY1084" s="32">
        <v>0</v>
      </c>
      <c r="AZ1084" s="32">
        <v>0</v>
      </c>
      <c r="BA1084" s="30"/>
      <c r="BB1084" s="30"/>
      <c r="BC1084" s="30"/>
      <c r="BD1084" s="30"/>
      <c r="BE1084" s="10" t="str">
        <f t="shared" si="241"/>
        <v>OK</v>
      </c>
      <c r="BF1084" s="10" t="str">
        <f t="shared" si="242"/>
        <v>OK</v>
      </c>
      <c r="BG1084" s="4">
        <f t="shared" si="243"/>
        <v>0</v>
      </c>
      <c r="BH1084" s="11">
        <f t="shared" si="244"/>
        <v>28000000</v>
      </c>
      <c r="BI1084" s="11">
        <f t="shared" si="245"/>
        <v>28000000</v>
      </c>
      <c r="BJ1084" s="4">
        <f t="shared" si="246"/>
        <v>0</v>
      </c>
      <c r="BK1084" s="4">
        <f t="shared" si="247"/>
        <v>0</v>
      </c>
      <c r="BO1084" s="12"/>
      <c r="BT1084" s="36"/>
      <c r="BU1084" s="36"/>
      <c r="BV1084" s="36"/>
      <c r="BW1084" s="36"/>
      <c r="BX1084" s="36"/>
      <c r="BY1084" s="36"/>
      <c r="BZ1084" s="36"/>
      <c r="CA1084" s="36"/>
    </row>
    <row r="1085" spans="1:79" ht="114">
      <c r="A1085" s="38" t="s">
        <v>3801</v>
      </c>
      <c r="B1085" s="33" t="s">
        <v>4187</v>
      </c>
      <c r="C1085" s="27" t="s">
        <v>259</v>
      </c>
      <c r="D1085" s="27" t="s">
        <v>246</v>
      </c>
      <c r="E1085" s="18" t="s">
        <v>3862</v>
      </c>
      <c r="F1085" s="19" t="s">
        <v>3863</v>
      </c>
      <c r="G1085" s="19" t="s">
        <v>3864</v>
      </c>
      <c r="H1085" s="19" t="s">
        <v>3865</v>
      </c>
      <c r="I1085" s="19">
        <v>80111601</v>
      </c>
      <c r="J1085" s="63" t="s">
        <v>1327</v>
      </c>
      <c r="K1085" s="19" t="s">
        <v>1334</v>
      </c>
      <c r="L1085" s="19" t="s">
        <v>4702</v>
      </c>
      <c r="M1085" s="20" t="s">
        <v>265</v>
      </c>
      <c r="N1085" s="20" t="s">
        <v>265</v>
      </c>
      <c r="O1085" s="20" t="s">
        <v>265</v>
      </c>
      <c r="P1085" s="20">
        <v>7</v>
      </c>
      <c r="Q1085" s="20" t="s">
        <v>1390</v>
      </c>
      <c r="R1085" s="20" t="s">
        <v>1823</v>
      </c>
      <c r="S1085" s="21">
        <v>28000000</v>
      </c>
      <c r="T1085" s="21">
        <v>28000000</v>
      </c>
      <c r="U1085" s="20" t="s">
        <v>1404</v>
      </c>
      <c r="V1085" s="20" t="s">
        <v>1405</v>
      </c>
      <c r="W1085" s="19" t="s">
        <v>6044</v>
      </c>
      <c r="X1085" s="19" t="s">
        <v>1438</v>
      </c>
      <c r="Y1085" s="19" t="s">
        <v>1459</v>
      </c>
      <c r="Z1085" s="19" t="s">
        <v>4974</v>
      </c>
      <c r="AA1085" s="19" t="s">
        <v>1660</v>
      </c>
      <c r="AB1085" s="19" t="s">
        <v>4985</v>
      </c>
      <c r="AC1085" s="32">
        <v>0</v>
      </c>
      <c r="AD1085" s="32">
        <v>0</v>
      </c>
      <c r="AE1085" s="32">
        <v>28000000</v>
      </c>
      <c r="AF1085" s="32">
        <v>0</v>
      </c>
      <c r="AG1085" s="32">
        <v>0</v>
      </c>
      <c r="AH1085" s="32">
        <v>4000000</v>
      </c>
      <c r="AI1085" s="32">
        <v>0</v>
      </c>
      <c r="AJ1085" s="32">
        <v>4000000</v>
      </c>
      <c r="AK1085" s="32">
        <v>0</v>
      </c>
      <c r="AL1085" s="32">
        <v>4000000</v>
      </c>
      <c r="AM1085" s="32">
        <v>0</v>
      </c>
      <c r="AN1085" s="32">
        <v>4000000</v>
      </c>
      <c r="AO1085" s="32">
        <v>0</v>
      </c>
      <c r="AP1085" s="32">
        <v>4000000</v>
      </c>
      <c r="AQ1085" s="32">
        <v>0</v>
      </c>
      <c r="AR1085" s="32">
        <v>4000000</v>
      </c>
      <c r="AS1085" s="32">
        <v>0</v>
      </c>
      <c r="AT1085" s="32">
        <v>4000000</v>
      </c>
      <c r="AU1085" s="32">
        <v>0</v>
      </c>
      <c r="AV1085" s="32">
        <v>0</v>
      </c>
      <c r="AW1085" s="32">
        <v>0</v>
      </c>
      <c r="AX1085" s="32">
        <v>0</v>
      </c>
      <c r="AY1085" s="32">
        <v>0</v>
      </c>
      <c r="AZ1085" s="32">
        <v>0</v>
      </c>
      <c r="BA1085" s="30"/>
      <c r="BB1085" s="30"/>
      <c r="BC1085" s="30"/>
      <c r="BD1085" s="30"/>
      <c r="BE1085" s="10" t="str">
        <f t="shared" si="241"/>
        <v>OK</v>
      </c>
      <c r="BF1085" s="10" t="str">
        <f t="shared" si="242"/>
        <v>OK</v>
      </c>
      <c r="BG1085" s="4">
        <f t="shared" si="243"/>
        <v>0</v>
      </c>
      <c r="BH1085" s="11">
        <f t="shared" si="244"/>
        <v>28000000</v>
      </c>
      <c r="BI1085" s="11">
        <f t="shared" si="245"/>
        <v>28000000</v>
      </c>
      <c r="BJ1085" s="4">
        <f t="shared" si="246"/>
        <v>0</v>
      </c>
      <c r="BK1085" s="4">
        <f t="shared" si="247"/>
        <v>0</v>
      </c>
      <c r="BO1085" s="12"/>
      <c r="BT1085" s="36"/>
      <c r="BU1085" s="36"/>
      <c r="BV1085" s="36"/>
      <c r="BW1085" s="36"/>
      <c r="BX1085" s="36"/>
      <c r="BY1085" s="36"/>
      <c r="BZ1085" s="36"/>
      <c r="CA1085" s="36"/>
    </row>
    <row r="1086" spans="1:79" ht="114">
      <c r="A1086" s="38" t="s">
        <v>3801</v>
      </c>
      <c r="B1086" s="33" t="s">
        <v>4186</v>
      </c>
      <c r="C1086" s="27" t="s">
        <v>259</v>
      </c>
      <c r="D1086" s="27" t="s">
        <v>246</v>
      </c>
      <c r="E1086" s="18" t="s">
        <v>3862</v>
      </c>
      <c r="F1086" s="19" t="s">
        <v>3863</v>
      </c>
      <c r="G1086" s="19" t="s">
        <v>3864</v>
      </c>
      <c r="H1086" s="19" t="s">
        <v>3865</v>
      </c>
      <c r="I1086" s="19">
        <v>80111601</v>
      </c>
      <c r="J1086" s="63" t="s">
        <v>1327</v>
      </c>
      <c r="K1086" s="19" t="s">
        <v>1334</v>
      </c>
      <c r="L1086" s="19" t="s">
        <v>4701</v>
      </c>
      <c r="M1086" s="20" t="s">
        <v>265</v>
      </c>
      <c r="N1086" s="20" t="s">
        <v>265</v>
      </c>
      <c r="O1086" s="20" t="s">
        <v>265</v>
      </c>
      <c r="P1086" s="20">
        <v>7</v>
      </c>
      <c r="Q1086" s="20" t="s">
        <v>1390</v>
      </c>
      <c r="R1086" s="20" t="s">
        <v>1823</v>
      </c>
      <c r="S1086" s="21">
        <v>28000000</v>
      </c>
      <c r="T1086" s="21">
        <v>28000000</v>
      </c>
      <c r="U1086" s="20" t="s">
        <v>1404</v>
      </c>
      <c r="V1086" s="20" t="s">
        <v>1405</v>
      </c>
      <c r="W1086" s="19" t="s">
        <v>6044</v>
      </c>
      <c r="X1086" s="19" t="s">
        <v>1438</v>
      </c>
      <c r="Y1086" s="19" t="s">
        <v>1459</v>
      </c>
      <c r="Z1086" s="19" t="s">
        <v>4974</v>
      </c>
      <c r="AA1086" s="19" t="s">
        <v>1660</v>
      </c>
      <c r="AB1086" s="19" t="s">
        <v>4985</v>
      </c>
      <c r="AC1086" s="32">
        <v>0</v>
      </c>
      <c r="AD1086" s="32">
        <v>0</v>
      </c>
      <c r="AE1086" s="32">
        <v>28000000</v>
      </c>
      <c r="AF1086" s="32">
        <v>0</v>
      </c>
      <c r="AG1086" s="32">
        <v>0</v>
      </c>
      <c r="AH1086" s="32">
        <v>4000000</v>
      </c>
      <c r="AI1086" s="32">
        <v>0</v>
      </c>
      <c r="AJ1086" s="32">
        <v>4000000</v>
      </c>
      <c r="AK1086" s="32">
        <v>0</v>
      </c>
      <c r="AL1086" s="32">
        <v>4000000</v>
      </c>
      <c r="AM1086" s="32">
        <v>0</v>
      </c>
      <c r="AN1086" s="32">
        <v>4000000</v>
      </c>
      <c r="AO1086" s="32">
        <v>0</v>
      </c>
      <c r="AP1086" s="32">
        <v>4000000</v>
      </c>
      <c r="AQ1086" s="32">
        <v>0</v>
      </c>
      <c r="AR1086" s="32">
        <v>4000000</v>
      </c>
      <c r="AS1086" s="32">
        <v>0</v>
      </c>
      <c r="AT1086" s="32">
        <v>4000000</v>
      </c>
      <c r="AU1086" s="32">
        <v>0</v>
      </c>
      <c r="AV1086" s="32">
        <v>0</v>
      </c>
      <c r="AW1086" s="32">
        <v>0</v>
      </c>
      <c r="AX1086" s="32">
        <v>0</v>
      </c>
      <c r="AY1086" s="32">
        <v>0</v>
      </c>
      <c r="AZ1086" s="32">
        <v>0</v>
      </c>
      <c r="BA1086" s="30"/>
      <c r="BB1086" s="30"/>
      <c r="BC1086" s="30"/>
      <c r="BD1086" s="30"/>
      <c r="BE1086" s="10" t="str">
        <f t="shared" si="241"/>
        <v>OK</v>
      </c>
      <c r="BF1086" s="10" t="str">
        <f t="shared" si="242"/>
        <v>OK</v>
      </c>
      <c r="BG1086" s="4">
        <f t="shared" si="243"/>
        <v>0</v>
      </c>
      <c r="BH1086" s="11">
        <f t="shared" si="244"/>
        <v>28000000</v>
      </c>
      <c r="BI1086" s="11">
        <f t="shared" si="245"/>
        <v>28000000</v>
      </c>
      <c r="BJ1086" s="4">
        <f t="shared" si="246"/>
        <v>0</v>
      </c>
      <c r="BK1086" s="4">
        <f t="shared" si="247"/>
        <v>0</v>
      </c>
      <c r="BO1086" s="12"/>
      <c r="BT1086" s="36"/>
      <c r="BU1086" s="36"/>
      <c r="BV1086" s="36"/>
      <c r="BW1086" s="36"/>
      <c r="BX1086" s="36"/>
      <c r="BY1086" s="36"/>
      <c r="BZ1086" s="36"/>
      <c r="CA1086" s="36"/>
    </row>
    <row r="1087" spans="1:79" ht="114">
      <c r="A1087" s="38" t="s">
        <v>3801</v>
      </c>
      <c r="B1087" s="33" t="s">
        <v>4185</v>
      </c>
      <c r="C1087" s="27" t="s">
        <v>259</v>
      </c>
      <c r="D1087" s="27" t="s">
        <v>246</v>
      </c>
      <c r="E1087" s="18" t="s">
        <v>3862</v>
      </c>
      <c r="F1087" s="19" t="s">
        <v>3863</v>
      </c>
      <c r="G1087" s="19" t="s">
        <v>3864</v>
      </c>
      <c r="H1087" s="19" t="s">
        <v>3865</v>
      </c>
      <c r="I1087" s="19">
        <v>80111601</v>
      </c>
      <c r="J1087" s="63" t="s">
        <v>1327</v>
      </c>
      <c r="K1087" s="19" t="s">
        <v>1334</v>
      </c>
      <c r="L1087" s="19" t="s">
        <v>4700</v>
      </c>
      <c r="M1087" s="20" t="s">
        <v>265</v>
      </c>
      <c r="N1087" s="20" t="s">
        <v>265</v>
      </c>
      <c r="O1087" s="20" t="s">
        <v>265</v>
      </c>
      <c r="P1087" s="20">
        <v>7</v>
      </c>
      <c r="Q1087" s="20" t="s">
        <v>1390</v>
      </c>
      <c r="R1087" s="20" t="s">
        <v>1823</v>
      </c>
      <c r="S1087" s="21">
        <v>28000000</v>
      </c>
      <c r="T1087" s="21">
        <v>28000000</v>
      </c>
      <c r="U1087" s="20" t="s">
        <v>1404</v>
      </c>
      <c r="V1087" s="20" t="s">
        <v>1405</v>
      </c>
      <c r="W1087" s="19" t="s">
        <v>6044</v>
      </c>
      <c r="X1087" s="19" t="s">
        <v>1438</v>
      </c>
      <c r="Y1087" s="19" t="s">
        <v>1459</v>
      </c>
      <c r="Z1087" s="19" t="s">
        <v>4974</v>
      </c>
      <c r="AA1087" s="19" t="s">
        <v>1660</v>
      </c>
      <c r="AB1087" s="19" t="s">
        <v>4985</v>
      </c>
      <c r="AC1087" s="32">
        <v>0</v>
      </c>
      <c r="AD1087" s="32">
        <v>0</v>
      </c>
      <c r="AE1087" s="32">
        <v>28000000</v>
      </c>
      <c r="AF1087" s="32">
        <v>0</v>
      </c>
      <c r="AG1087" s="32">
        <v>0</v>
      </c>
      <c r="AH1087" s="32">
        <v>4000000</v>
      </c>
      <c r="AI1087" s="32">
        <v>0</v>
      </c>
      <c r="AJ1087" s="32">
        <v>4000000</v>
      </c>
      <c r="AK1087" s="32">
        <v>0</v>
      </c>
      <c r="AL1087" s="32">
        <v>4000000</v>
      </c>
      <c r="AM1087" s="32">
        <v>0</v>
      </c>
      <c r="AN1087" s="32">
        <v>4000000</v>
      </c>
      <c r="AO1087" s="32">
        <v>0</v>
      </c>
      <c r="AP1087" s="32">
        <v>4000000</v>
      </c>
      <c r="AQ1087" s="32">
        <v>0</v>
      </c>
      <c r="AR1087" s="32">
        <v>4000000</v>
      </c>
      <c r="AS1087" s="32">
        <v>0</v>
      </c>
      <c r="AT1087" s="32">
        <v>4000000</v>
      </c>
      <c r="AU1087" s="32">
        <v>0</v>
      </c>
      <c r="AV1087" s="32">
        <v>0</v>
      </c>
      <c r="AW1087" s="32">
        <v>0</v>
      </c>
      <c r="AX1087" s="32">
        <v>0</v>
      </c>
      <c r="AY1087" s="32">
        <v>0</v>
      </c>
      <c r="AZ1087" s="32">
        <v>0</v>
      </c>
      <c r="BA1087" s="30"/>
      <c r="BB1087" s="30"/>
      <c r="BC1087" s="30"/>
      <c r="BD1087" s="30"/>
      <c r="BE1087" s="10" t="str">
        <f t="shared" si="241"/>
        <v>OK</v>
      </c>
      <c r="BF1087" s="10" t="str">
        <f t="shared" si="242"/>
        <v>OK</v>
      </c>
      <c r="BG1087" s="4">
        <f t="shared" si="243"/>
        <v>0</v>
      </c>
      <c r="BH1087" s="11">
        <f t="shared" si="244"/>
        <v>28000000</v>
      </c>
      <c r="BI1087" s="11">
        <f t="shared" si="245"/>
        <v>28000000</v>
      </c>
      <c r="BJ1087" s="4">
        <f t="shared" si="246"/>
        <v>0</v>
      </c>
      <c r="BK1087" s="4">
        <f t="shared" si="247"/>
        <v>0</v>
      </c>
      <c r="BO1087" s="12"/>
      <c r="BT1087" s="36"/>
      <c r="BU1087" s="36"/>
      <c r="BV1087" s="36"/>
      <c r="BW1087" s="36"/>
      <c r="BX1087" s="36"/>
      <c r="BY1087" s="36"/>
      <c r="BZ1087" s="36"/>
      <c r="CA1087" s="36"/>
    </row>
    <row r="1088" spans="1:79" ht="114">
      <c r="A1088" s="38" t="s">
        <v>3801</v>
      </c>
      <c r="B1088" s="33" t="s">
        <v>4184</v>
      </c>
      <c r="C1088" s="27" t="s">
        <v>259</v>
      </c>
      <c r="D1088" s="27" t="s">
        <v>246</v>
      </c>
      <c r="E1088" s="18" t="s">
        <v>3862</v>
      </c>
      <c r="F1088" s="19" t="s">
        <v>3863</v>
      </c>
      <c r="G1088" s="19" t="s">
        <v>3864</v>
      </c>
      <c r="H1088" s="19" t="s">
        <v>3865</v>
      </c>
      <c r="I1088" s="19">
        <v>80111601</v>
      </c>
      <c r="J1088" s="63" t="s">
        <v>1327</v>
      </c>
      <c r="K1088" s="19" t="s">
        <v>1334</v>
      </c>
      <c r="L1088" s="19" t="s">
        <v>4699</v>
      </c>
      <c r="M1088" s="20" t="s">
        <v>265</v>
      </c>
      <c r="N1088" s="20" t="s">
        <v>265</v>
      </c>
      <c r="O1088" s="20" t="s">
        <v>265</v>
      </c>
      <c r="P1088" s="20">
        <v>7</v>
      </c>
      <c r="Q1088" s="20" t="s">
        <v>1390</v>
      </c>
      <c r="R1088" s="20" t="s">
        <v>1823</v>
      </c>
      <c r="S1088" s="21">
        <v>28000000</v>
      </c>
      <c r="T1088" s="21">
        <v>28000000</v>
      </c>
      <c r="U1088" s="20" t="s">
        <v>1404</v>
      </c>
      <c r="V1088" s="20" t="s">
        <v>1405</v>
      </c>
      <c r="W1088" s="19" t="s">
        <v>6044</v>
      </c>
      <c r="X1088" s="19" t="s">
        <v>1438</v>
      </c>
      <c r="Y1088" s="19" t="s">
        <v>1459</v>
      </c>
      <c r="Z1088" s="19" t="s">
        <v>4974</v>
      </c>
      <c r="AA1088" s="19" t="s">
        <v>1660</v>
      </c>
      <c r="AB1088" s="19" t="s">
        <v>4985</v>
      </c>
      <c r="AC1088" s="32">
        <v>0</v>
      </c>
      <c r="AD1088" s="32">
        <v>0</v>
      </c>
      <c r="AE1088" s="32">
        <v>28000000</v>
      </c>
      <c r="AF1088" s="32">
        <v>0</v>
      </c>
      <c r="AG1088" s="32">
        <v>0</v>
      </c>
      <c r="AH1088" s="32">
        <v>4000000</v>
      </c>
      <c r="AI1088" s="32">
        <v>0</v>
      </c>
      <c r="AJ1088" s="32">
        <v>4000000</v>
      </c>
      <c r="AK1088" s="32">
        <v>0</v>
      </c>
      <c r="AL1088" s="32">
        <v>4000000</v>
      </c>
      <c r="AM1088" s="32">
        <v>0</v>
      </c>
      <c r="AN1088" s="32">
        <v>4000000</v>
      </c>
      <c r="AO1088" s="32">
        <v>0</v>
      </c>
      <c r="AP1088" s="32">
        <v>4000000</v>
      </c>
      <c r="AQ1088" s="32">
        <v>0</v>
      </c>
      <c r="AR1088" s="32">
        <v>4000000</v>
      </c>
      <c r="AS1088" s="32">
        <v>0</v>
      </c>
      <c r="AT1088" s="32">
        <v>4000000</v>
      </c>
      <c r="AU1088" s="32">
        <v>0</v>
      </c>
      <c r="AV1088" s="32">
        <v>0</v>
      </c>
      <c r="AW1088" s="32">
        <v>0</v>
      </c>
      <c r="AX1088" s="32">
        <v>0</v>
      </c>
      <c r="AY1088" s="32">
        <v>0</v>
      </c>
      <c r="AZ1088" s="32">
        <v>0</v>
      </c>
      <c r="BA1088" s="30"/>
      <c r="BB1088" s="30"/>
      <c r="BC1088" s="30"/>
      <c r="BD1088" s="30"/>
      <c r="BE1088" s="10" t="str">
        <f t="shared" si="241"/>
        <v>OK</v>
      </c>
      <c r="BF1088" s="10" t="str">
        <f t="shared" si="242"/>
        <v>OK</v>
      </c>
      <c r="BG1088" s="4">
        <f t="shared" si="243"/>
        <v>0</v>
      </c>
      <c r="BH1088" s="11">
        <f t="shared" si="244"/>
        <v>28000000</v>
      </c>
      <c r="BI1088" s="11">
        <f t="shared" si="245"/>
        <v>28000000</v>
      </c>
      <c r="BJ1088" s="4">
        <f t="shared" si="246"/>
        <v>0</v>
      </c>
      <c r="BK1088" s="4">
        <f t="shared" si="247"/>
        <v>0</v>
      </c>
      <c r="BO1088" s="12"/>
      <c r="BT1088" s="36"/>
      <c r="BU1088" s="36"/>
      <c r="BV1088" s="36"/>
      <c r="BW1088" s="36"/>
      <c r="BX1088" s="36"/>
      <c r="BY1088" s="36"/>
      <c r="BZ1088" s="36"/>
      <c r="CA1088" s="36"/>
    </row>
    <row r="1089" spans="1:79" ht="114">
      <c r="A1089" s="38" t="s">
        <v>3801</v>
      </c>
      <c r="B1089" s="33" t="s">
        <v>4183</v>
      </c>
      <c r="C1089" s="27" t="s">
        <v>259</v>
      </c>
      <c r="D1089" s="27" t="s">
        <v>246</v>
      </c>
      <c r="E1089" s="18" t="s">
        <v>3862</v>
      </c>
      <c r="F1089" s="19" t="s">
        <v>3863</v>
      </c>
      <c r="G1089" s="19" t="s">
        <v>3864</v>
      </c>
      <c r="H1089" s="19" t="s">
        <v>3865</v>
      </c>
      <c r="I1089" s="19">
        <v>80111601</v>
      </c>
      <c r="J1089" s="63" t="s">
        <v>1327</v>
      </c>
      <c r="K1089" s="19" t="s">
        <v>1334</v>
      </c>
      <c r="L1089" s="19" t="s">
        <v>4698</v>
      </c>
      <c r="M1089" s="20" t="s">
        <v>265</v>
      </c>
      <c r="N1089" s="20" t="s">
        <v>265</v>
      </c>
      <c r="O1089" s="20" t="s">
        <v>265</v>
      </c>
      <c r="P1089" s="20">
        <v>7</v>
      </c>
      <c r="Q1089" s="20" t="s">
        <v>1390</v>
      </c>
      <c r="R1089" s="20" t="s">
        <v>1823</v>
      </c>
      <c r="S1089" s="21">
        <v>28000000</v>
      </c>
      <c r="T1089" s="21">
        <v>28000000</v>
      </c>
      <c r="U1089" s="20" t="s">
        <v>1404</v>
      </c>
      <c r="V1089" s="20" t="s">
        <v>1405</v>
      </c>
      <c r="W1089" s="19" t="s">
        <v>6044</v>
      </c>
      <c r="X1089" s="19" t="s">
        <v>1438</v>
      </c>
      <c r="Y1089" s="19" t="s">
        <v>1459</v>
      </c>
      <c r="Z1089" s="19" t="s">
        <v>4974</v>
      </c>
      <c r="AA1089" s="19" t="s">
        <v>1660</v>
      </c>
      <c r="AB1089" s="19" t="s">
        <v>4985</v>
      </c>
      <c r="AC1089" s="32">
        <v>0</v>
      </c>
      <c r="AD1089" s="32">
        <v>0</v>
      </c>
      <c r="AE1089" s="32">
        <v>28000000</v>
      </c>
      <c r="AF1089" s="32">
        <v>0</v>
      </c>
      <c r="AG1089" s="32">
        <v>0</v>
      </c>
      <c r="AH1089" s="32">
        <v>4000000</v>
      </c>
      <c r="AI1089" s="32">
        <v>0</v>
      </c>
      <c r="AJ1089" s="32">
        <v>4000000</v>
      </c>
      <c r="AK1089" s="32">
        <v>0</v>
      </c>
      <c r="AL1089" s="32">
        <v>4000000</v>
      </c>
      <c r="AM1089" s="32">
        <v>0</v>
      </c>
      <c r="AN1089" s="32">
        <v>4000000</v>
      </c>
      <c r="AO1089" s="32">
        <v>0</v>
      </c>
      <c r="AP1089" s="32">
        <v>4000000</v>
      </c>
      <c r="AQ1089" s="32">
        <v>0</v>
      </c>
      <c r="AR1089" s="32">
        <v>4000000</v>
      </c>
      <c r="AS1089" s="32">
        <v>0</v>
      </c>
      <c r="AT1089" s="32">
        <v>4000000</v>
      </c>
      <c r="AU1089" s="32">
        <v>0</v>
      </c>
      <c r="AV1089" s="32">
        <v>0</v>
      </c>
      <c r="AW1089" s="32">
        <v>0</v>
      </c>
      <c r="AX1089" s="32">
        <v>0</v>
      </c>
      <c r="AY1089" s="32">
        <v>0</v>
      </c>
      <c r="AZ1089" s="32">
        <v>0</v>
      </c>
      <c r="BA1089" s="30"/>
      <c r="BB1089" s="30"/>
      <c r="BC1089" s="30"/>
      <c r="BD1089" s="30"/>
      <c r="BE1089" s="10" t="str">
        <f t="shared" si="241"/>
        <v>OK</v>
      </c>
      <c r="BF1089" s="10" t="str">
        <f t="shared" si="242"/>
        <v>OK</v>
      </c>
      <c r="BG1089" s="4">
        <f t="shared" si="243"/>
        <v>0</v>
      </c>
      <c r="BH1089" s="11">
        <f t="shared" si="244"/>
        <v>28000000</v>
      </c>
      <c r="BI1089" s="11">
        <f t="shared" si="245"/>
        <v>28000000</v>
      </c>
      <c r="BJ1089" s="4">
        <f t="shared" si="246"/>
        <v>0</v>
      </c>
      <c r="BK1089" s="4">
        <f t="shared" si="247"/>
        <v>0</v>
      </c>
      <c r="BO1089" s="12"/>
      <c r="BT1089" s="36"/>
      <c r="BU1089" s="36"/>
      <c r="BV1089" s="36"/>
      <c r="BW1089" s="36"/>
      <c r="BX1089" s="36"/>
      <c r="BY1089" s="36"/>
      <c r="BZ1089" s="36"/>
      <c r="CA1089" s="36"/>
    </row>
    <row r="1090" spans="1:79" ht="114">
      <c r="A1090" s="38" t="s">
        <v>3801</v>
      </c>
      <c r="B1090" s="33" t="s">
        <v>4182</v>
      </c>
      <c r="C1090" s="27" t="s">
        <v>259</v>
      </c>
      <c r="D1090" s="27" t="s">
        <v>246</v>
      </c>
      <c r="E1090" s="18" t="s">
        <v>3862</v>
      </c>
      <c r="F1090" s="19" t="s">
        <v>3863</v>
      </c>
      <c r="G1090" s="19" t="s">
        <v>3864</v>
      </c>
      <c r="H1090" s="19" t="s">
        <v>3865</v>
      </c>
      <c r="I1090" s="19">
        <v>80111601</v>
      </c>
      <c r="J1090" s="63" t="s">
        <v>1327</v>
      </c>
      <c r="K1090" s="19" t="s">
        <v>1334</v>
      </c>
      <c r="L1090" s="19" t="s">
        <v>4697</v>
      </c>
      <c r="M1090" s="20" t="s">
        <v>265</v>
      </c>
      <c r="N1090" s="20" t="s">
        <v>265</v>
      </c>
      <c r="O1090" s="20" t="s">
        <v>265</v>
      </c>
      <c r="P1090" s="20">
        <v>7</v>
      </c>
      <c r="Q1090" s="20" t="s">
        <v>1390</v>
      </c>
      <c r="R1090" s="20" t="s">
        <v>1823</v>
      </c>
      <c r="S1090" s="21">
        <v>28000000</v>
      </c>
      <c r="T1090" s="21">
        <v>28000000</v>
      </c>
      <c r="U1090" s="20" t="s">
        <v>1404</v>
      </c>
      <c r="V1090" s="20" t="s">
        <v>1405</v>
      </c>
      <c r="W1090" s="19" t="s">
        <v>6044</v>
      </c>
      <c r="X1090" s="19" t="s">
        <v>1438</v>
      </c>
      <c r="Y1090" s="19" t="s">
        <v>1459</v>
      </c>
      <c r="Z1090" s="19" t="s">
        <v>4974</v>
      </c>
      <c r="AA1090" s="19" t="s">
        <v>1660</v>
      </c>
      <c r="AB1090" s="19" t="s">
        <v>4985</v>
      </c>
      <c r="AC1090" s="32">
        <v>0</v>
      </c>
      <c r="AD1090" s="32">
        <v>0</v>
      </c>
      <c r="AE1090" s="32">
        <v>28000000</v>
      </c>
      <c r="AF1090" s="32">
        <v>0</v>
      </c>
      <c r="AG1090" s="32">
        <v>0</v>
      </c>
      <c r="AH1090" s="32">
        <v>4000000</v>
      </c>
      <c r="AI1090" s="32">
        <v>0</v>
      </c>
      <c r="AJ1090" s="32">
        <v>4000000</v>
      </c>
      <c r="AK1090" s="32">
        <v>0</v>
      </c>
      <c r="AL1090" s="32">
        <v>4000000</v>
      </c>
      <c r="AM1090" s="32">
        <v>0</v>
      </c>
      <c r="AN1090" s="32">
        <v>4000000</v>
      </c>
      <c r="AO1090" s="32">
        <v>0</v>
      </c>
      <c r="AP1090" s="32">
        <v>4000000</v>
      </c>
      <c r="AQ1090" s="32">
        <v>0</v>
      </c>
      <c r="AR1090" s="32">
        <v>4000000</v>
      </c>
      <c r="AS1090" s="32">
        <v>0</v>
      </c>
      <c r="AT1090" s="32">
        <v>4000000</v>
      </c>
      <c r="AU1090" s="32">
        <v>0</v>
      </c>
      <c r="AV1090" s="32">
        <v>0</v>
      </c>
      <c r="AW1090" s="32">
        <v>0</v>
      </c>
      <c r="AX1090" s="32">
        <v>0</v>
      </c>
      <c r="AY1090" s="32">
        <v>0</v>
      </c>
      <c r="AZ1090" s="32">
        <v>0</v>
      </c>
      <c r="BA1090" s="30"/>
      <c r="BB1090" s="30"/>
      <c r="BC1090" s="30"/>
      <c r="BD1090" s="30"/>
      <c r="BE1090" s="10" t="str">
        <f t="shared" si="241"/>
        <v>OK</v>
      </c>
      <c r="BF1090" s="10" t="str">
        <f t="shared" si="242"/>
        <v>OK</v>
      </c>
      <c r="BG1090" s="4">
        <f t="shared" si="243"/>
        <v>0</v>
      </c>
      <c r="BH1090" s="11">
        <f t="shared" si="244"/>
        <v>28000000</v>
      </c>
      <c r="BI1090" s="11">
        <f t="shared" si="245"/>
        <v>28000000</v>
      </c>
      <c r="BJ1090" s="4">
        <f t="shared" si="246"/>
        <v>0</v>
      </c>
      <c r="BK1090" s="4">
        <f t="shared" si="247"/>
        <v>0</v>
      </c>
      <c r="BO1090" s="12"/>
      <c r="BT1090" s="36"/>
      <c r="BU1090" s="36"/>
      <c r="BV1090" s="36"/>
      <c r="BW1090" s="36"/>
      <c r="BX1090" s="36"/>
      <c r="BY1090" s="36"/>
      <c r="BZ1090" s="36"/>
      <c r="CA1090" s="36"/>
    </row>
    <row r="1091" spans="1:79" ht="114">
      <c r="A1091" s="38" t="s">
        <v>3801</v>
      </c>
      <c r="B1091" s="33" t="s">
        <v>4181</v>
      </c>
      <c r="C1091" s="27" t="s">
        <v>259</v>
      </c>
      <c r="D1091" s="27" t="s">
        <v>246</v>
      </c>
      <c r="E1091" s="18" t="s">
        <v>3862</v>
      </c>
      <c r="F1091" s="19" t="s">
        <v>3863</v>
      </c>
      <c r="G1091" s="19" t="s">
        <v>3864</v>
      </c>
      <c r="H1091" s="19" t="s">
        <v>3865</v>
      </c>
      <c r="I1091" s="19">
        <v>80111601</v>
      </c>
      <c r="J1091" s="63" t="s">
        <v>1327</v>
      </c>
      <c r="K1091" s="19" t="s">
        <v>1334</v>
      </c>
      <c r="L1091" s="19" t="s">
        <v>4696</v>
      </c>
      <c r="M1091" s="20" t="s">
        <v>265</v>
      </c>
      <c r="N1091" s="20" t="s">
        <v>265</v>
      </c>
      <c r="O1091" s="20" t="s">
        <v>265</v>
      </c>
      <c r="P1091" s="20">
        <v>7</v>
      </c>
      <c r="Q1091" s="20" t="s">
        <v>1390</v>
      </c>
      <c r="R1091" s="20" t="s">
        <v>1823</v>
      </c>
      <c r="S1091" s="21">
        <v>28000000</v>
      </c>
      <c r="T1091" s="21">
        <v>28000000</v>
      </c>
      <c r="U1091" s="20" t="s">
        <v>1404</v>
      </c>
      <c r="V1091" s="20" t="s">
        <v>1405</v>
      </c>
      <c r="W1091" s="19" t="s">
        <v>6044</v>
      </c>
      <c r="X1091" s="19" t="s">
        <v>1438</v>
      </c>
      <c r="Y1091" s="19" t="s">
        <v>1459</v>
      </c>
      <c r="Z1091" s="19" t="s">
        <v>4974</v>
      </c>
      <c r="AA1091" s="19" t="s">
        <v>1660</v>
      </c>
      <c r="AB1091" s="19" t="s">
        <v>4985</v>
      </c>
      <c r="AC1091" s="32">
        <v>0</v>
      </c>
      <c r="AD1091" s="32">
        <v>0</v>
      </c>
      <c r="AE1091" s="32">
        <v>28000000</v>
      </c>
      <c r="AF1091" s="32">
        <v>0</v>
      </c>
      <c r="AG1091" s="32">
        <v>0</v>
      </c>
      <c r="AH1091" s="32">
        <v>4000000</v>
      </c>
      <c r="AI1091" s="32">
        <v>0</v>
      </c>
      <c r="AJ1091" s="32">
        <v>4000000</v>
      </c>
      <c r="AK1091" s="32">
        <v>0</v>
      </c>
      <c r="AL1091" s="32">
        <v>4000000</v>
      </c>
      <c r="AM1091" s="32">
        <v>0</v>
      </c>
      <c r="AN1091" s="32">
        <v>4000000</v>
      </c>
      <c r="AO1091" s="32">
        <v>0</v>
      </c>
      <c r="AP1091" s="32">
        <v>4000000</v>
      </c>
      <c r="AQ1091" s="32">
        <v>0</v>
      </c>
      <c r="AR1091" s="32">
        <v>4000000</v>
      </c>
      <c r="AS1091" s="32">
        <v>0</v>
      </c>
      <c r="AT1091" s="32">
        <v>4000000</v>
      </c>
      <c r="AU1091" s="32">
        <v>0</v>
      </c>
      <c r="AV1091" s="32">
        <v>0</v>
      </c>
      <c r="AW1091" s="32">
        <v>0</v>
      </c>
      <c r="AX1091" s="32">
        <v>0</v>
      </c>
      <c r="AY1091" s="32">
        <v>0</v>
      </c>
      <c r="AZ1091" s="32">
        <v>0</v>
      </c>
      <c r="BA1091" s="30"/>
      <c r="BB1091" s="30"/>
      <c r="BC1091" s="30"/>
      <c r="BD1091" s="30"/>
      <c r="BE1091" s="10" t="str">
        <f t="shared" si="241"/>
        <v>OK</v>
      </c>
      <c r="BF1091" s="10" t="str">
        <f t="shared" si="242"/>
        <v>OK</v>
      </c>
      <c r="BG1091" s="4">
        <f t="shared" si="243"/>
        <v>0</v>
      </c>
      <c r="BH1091" s="11">
        <f t="shared" si="244"/>
        <v>28000000</v>
      </c>
      <c r="BI1091" s="11">
        <f t="shared" si="245"/>
        <v>28000000</v>
      </c>
      <c r="BJ1091" s="4">
        <f t="shared" si="246"/>
        <v>0</v>
      </c>
      <c r="BK1091" s="4">
        <f t="shared" si="247"/>
        <v>0</v>
      </c>
      <c r="BO1091" s="12"/>
      <c r="BT1091" s="36"/>
      <c r="BU1091" s="36"/>
      <c r="BV1091" s="36"/>
      <c r="BW1091" s="36"/>
      <c r="BX1091" s="36"/>
      <c r="BY1091" s="36"/>
      <c r="BZ1091" s="36"/>
      <c r="CA1091" s="36"/>
    </row>
    <row r="1092" spans="1:79" ht="114">
      <c r="A1092" s="38" t="s">
        <v>3801</v>
      </c>
      <c r="B1092" s="33" t="s">
        <v>4180</v>
      </c>
      <c r="C1092" s="27" t="s">
        <v>259</v>
      </c>
      <c r="D1092" s="27" t="s">
        <v>246</v>
      </c>
      <c r="E1092" s="18" t="s">
        <v>3862</v>
      </c>
      <c r="F1092" s="19" t="s">
        <v>3863</v>
      </c>
      <c r="G1092" s="19" t="s">
        <v>3864</v>
      </c>
      <c r="H1092" s="19" t="s">
        <v>3865</v>
      </c>
      <c r="I1092" s="19">
        <v>80111601</v>
      </c>
      <c r="J1092" s="63" t="s">
        <v>1327</v>
      </c>
      <c r="K1092" s="19" t="s">
        <v>1334</v>
      </c>
      <c r="L1092" s="19" t="s">
        <v>4695</v>
      </c>
      <c r="M1092" s="20" t="s">
        <v>265</v>
      </c>
      <c r="N1092" s="20" t="s">
        <v>265</v>
      </c>
      <c r="O1092" s="20" t="s">
        <v>265</v>
      </c>
      <c r="P1092" s="20">
        <v>7</v>
      </c>
      <c r="Q1092" s="20" t="s">
        <v>1390</v>
      </c>
      <c r="R1092" s="20" t="s">
        <v>1823</v>
      </c>
      <c r="S1092" s="21">
        <v>28000000</v>
      </c>
      <c r="T1092" s="21">
        <v>28000000</v>
      </c>
      <c r="U1092" s="20" t="s">
        <v>1404</v>
      </c>
      <c r="V1092" s="20" t="s">
        <v>1405</v>
      </c>
      <c r="W1092" s="19" t="s">
        <v>6044</v>
      </c>
      <c r="X1092" s="19" t="s">
        <v>1438</v>
      </c>
      <c r="Y1092" s="19" t="s">
        <v>1459</v>
      </c>
      <c r="Z1092" s="19" t="s">
        <v>4974</v>
      </c>
      <c r="AA1092" s="19" t="s">
        <v>1660</v>
      </c>
      <c r="AB1092" s="19" t="s">
        <v>4985</v>
      </c>
      <c r="AC1092" s="32">
        <v>0</v>
      </c>
      <c r="AD1092" s="32">
        <v>0</v>
      </c>
      <c r="AE1092" s="32">
        <v>28000000</v>
      </c>
      <c r="AF1092" s="32">
        <v>0</v>
      </c>
      <c r="AG1092" s="32">
        <v>0</v>
      </c>
      <c r="AH1092" s="32">
        <v>4000000</v>
      </c>
      <c r="AI1092" s="32">
        <v>0</v>
      </c>
      <c r="AJ1092" s="32">
        <v>4000000</v>
      </c>
      <c r="AK1092" s="32">
        <v>0</v>
      </c>
      <c r="AL1092" s="32">
        <v>4000000</v>
      </c>
      <c r="AM1092" s="32">
        <v>0</v>
      </c>
      <c r="AN1092" s="32">
        <v>4000000</v>
      </c>
      <c r="AO1092" s="32">
        <v>0</v>
      </c>
      <c r="AP1092" s="32">
        <v>4000000</v>
      </c>
      <c r="AQ1092" s="32">
        <v>0</v>
      </c>
      <c r="AR1092" s="32">
        <v>4000000</v>
      </c>
      <c r="AS1092" s="32">
        <v>0</v>
      </c>
      <c r="AT1092" s="32">
        <v>4000000</v>
      </c>
      <c r="AU1092" s="32">
        <v>0</v>
      </c>
      <c r="AV1092" s="32">
        <v>0</v>
      </c>
      <c r="AW1092" s="32">
        <v>0</v>
      </c>
      <c r="AX1092" s="32">
        <v>0</v>
      </c>
      <c r="AY1092" s="32">
        <v>0</v>
      </c>
      <c r="AZ1092" s="32">
        <v>0</v>
      </c>
      <c r="BA1092" s="30"/>
      <c r="BB1092" s="30"/>
      <c r="BC1092" s="30"/>
      <c r="BD1092" s="30"/>
      <c r="BE1092" s="10" t="str">
        <f t="shared" si="241"/>
        <v>OK</v>
      </c>
      <c r="BF1092" s="10" t="str">
        <f t="shared" si="242"/>
        <v>OK</v>
      </c>
      <c r="BG1092" s="4">
        <f t="shared" si="243"/>
        <v>0</v>
      </c>
      <c r="BH1092" s="11">
        <f t="shared" si="244"/>
        <v>28000000</v>
      </c>
      <c r="BI1092" s="11">
        <f t="shared" si="245"/>
        <v>28000000</v>
      </c>
      <c r="BJ1092" s="4">
        <f t="shared" si="246"/>
        <v>0</v>
      </c>
      <c r="BK1092" s="4">
        <f t="shared" si="247"/>
        <v>0</v>
      </c>
      <c r="BO1092" s="12"/>
      <c r="BT1092" s="36"/>
      <c r="BU1092" s="36"/>
      <c r="BV1092" s="36"/>
      <c r="BW1092" s="36"/>
      <c r="BX1092" s="36"/>
      <c r="BY1092" s="36"/>
      <c r="BZ1092" s="36"/>
      <c r="CA1092" s="36"/>
    </row>
    <row r="1093" spans="1:79" ht="114">
      <c r="A1093" s="38" t="s">
        <v>3801</v>
      </c>
      <c r="B1093" s="33" t="s">
        <v>4179</v>
      </c>
      <c r="C1093" s="27" t="s">
        <v>259</v>
      </c>
      <c r="D1093" s="27" t="s">
        <v>246</v>
      </c>
      <c r="E1093" s="18" t="s">
        <v>3862</v>
      </c>
      <c r="F1093" s="19" t="s">
        <v>3863</v>
      </c>
      <c r="G1093" s="19" t="s">
        <v>3864</v>
      </c>
      <c r="H1093" s="19" t="s">
        <v>3865</v>
      </c>
      <c r="I1093" s="19">
        <v>80111601</v>
      </c>
      <c r="J1093" s="63" t="s">
        <v>1327</v>
      </c>
      <c r="K1093" s="19" t="s">
        <v>1334</v>
      </c>
      <c r="L1093" s="19" t="s">
        <v>4694</v>
      </c>
      <c r="M1093" s="20" t="s">
        <v>265</v>
      </c>
      <c r="N1093" s="20" t="s">
        <v>265</v>
      </c>
      <c r="O1093" s="20" t="s">
        <v>265</v>
      </c>
      <c r="P1093" s="20">
        <v>7</v>
      </c>
      <c r="Q1093" s="20" t="s">
        <v>1390</v>
      </c>
      <c r="R1093" s="20" t="s">
        <v>1823</v>
      </c>
      <c r="S1093" s="21">
        <v>28000000</v>
      </c>
      <c r="T1093" s="21">
        <v>28000000</v>
      </c>
      <c r="U1093" s="20" t="s">
        <v>1404</v>
      </c>
      <c r="V1093" s="20" t="s">
        <v>1405</v>
      </c>
      <c r="W1093" s="19" t="s">
        <v>6044</v>
      </c>
      <c r="X1093" s="19" t="s">
        <v>1438</v>
      </c>
      <c r="Y1093" s="19" t="s">
        <v>1459</v>
      </c>
      <c r="Z1093" s="19" t="s">
        <v>4974</v>
      </c>
      <c r="AA1093" s="19" t="s">
        <v>1660</v>
      </c>
      <c r="AB1093" s="19" t="s">
        <v>4985</v>
      </c>
      <c r="AC1093" s="32">
        <v>0</v>
      </c>
      <c r="AD1093" s="32">
        <v>0</v>
      </c>
      <c r="AE1093" s="32">
        <v>28000000</v>
      </c>
      <c r="AF1093" s="32">
        <v>0</v>
      </c>
      <c r="AG1093" s="32">
        <v>0</v>
      </c>
      <c r="AH1093" s="32">
        <v>4000000</v>
      </c>
      <c r="AI1093" s="32">
        <v>0</v>
      </c>
      <c r="AJ1093" s="32">
        <v>4000000</v>
      </c>
      <c r="AK1093" s="32">
        <v>0</v>
      </c>
      <c r="AL1093" s="32">
        <v>4000000</v>
      </c>
      <c r="AM1093" s="32">
        <v>0</v>
      </c>
      <c r="AN1093" s="32">
        <v>4000000</v>
      </c>
      <c r="AO1093" s="32">
        <v>0</v>
      </c>
      <c r="AP1093" s="32">
        <v>4000000</v>
      </c>
      <c r="AQ1093" s="32">
        <v>0</v>
      </c>
      <c r="AR1093" s="32">
        <v>4000000</v>
      </c>
      <c r="AS1093" s="32">
        <v>0</v>
      </c>
      <c r="AT1093" s="32">
        <v>4000000</v>
      </c>
      <c r="AU1093" s="32">
        <v>0</v>
      </c>
      <c r="AV1093" s="32">
        <v>0</v>
      </c>
      <c r="AW1093" s="32">
        <v>0</v>
      </c>
      <c r="AX1093" s="32">
        <v>0</v>
      </c>
      <c r="AY1093" s="32">
        <v>0</v>
      </c>
      <c r="AZ1093" s="32">
        <v>0</v>
      </c>
      <c r="BA1093" s="30"/>
      <c r="BB1093" s="30"/>
      <c r="BC1093" s="30"/>
      <c r="BD1093" s="30"/>
      <c r="BE1093" s="10" t="str">
        <f t="shared" si="241"/>
        <v>OK</v>
      </c>
      <c r="BF1093" s="10" t="str">
        <f t="shared" si="242"/>
        <v>OK</v>
      </c>
      <c r="BG1093" s="4">
        <f t="shared" si="243"/>
        <v>0</v>
      </c>
      <c r="BH1093" s="11">
        <f t="shared" si="244"/>
        <v>28000000</v>
      </c>
      <c r="BI1093" s="11">
        <f t="shared" si="245"/>
        <v>28000000</v>
      </c>
      <c r="BJ1093" s="4">
        <f t="shared" si="246"/>
        <v>0</v>
      </c>
      <c r="BK1093" s="4">
        <f t="shared" si="247"/>
        <v>0</v>
      </c>
      <c r="BO1093" s="12"/>
      <c r="BT1093" s="36"/>
      <c r="BU1093" s="36"/>
      <c r="BV1093" s="36"/>
      <c r="BW1093" s="36"/>
      <c r="BX1093" s="36"/>
      <c r="BY1093" s="36"/>
      <c r="BZ1093" s="36"/>
      <c r="CA1093" s="36"/>
    </row>
    <row r="1094" spans="1:79" ht="114">
      <c r="A1094" s="38" t="s">
        <v>3801</v>
      </c>
      <c r="B1094" s="33" t="s">
        <v>4178</v>
      </c>
      <c r="C1094" s="27" t="s">
        <v>259</v>
      </c>
      <c r="D1094" s="27" t="s">
        <v>246</v>
      </c>
      <c r="E1094" s="18" t="s">
        <v>3862</v>
      </c>
      <c r="F1094" s="19" t="s">
        <v>3863</v>
      </c>
      <c r="G1094" s="19" t="s">
        <v>3864</v>
      </c>
      <c r="H1094" s="19" t="s">
        <v>3865</v>
      </c>
      <c r="I1094" s="19">
        <v>80111601</v>
      </c>
      <c r="J1094" s="63" t="s">
        <v>1327</v>
      </c>
      <c r="K1094" s="19" t="s">
        <v>1334</v>
      </c>
      <c r="L1094" s="19" t="s">
        <v>4693</v>
      </c>
      <c r="M1094" s="20" t="s">
        <v>265</v>
      </c>
      <c r="N1094" s="20" t="s">
        <v>265</v>
      </c>
      <c r="O1094" s="20" t="s">
        <v>265</v>
      </c>
      <c r="P1094" s="20">
        <v>7</v>
      </c>
      <c r="Q1094" s="20" t="s">
        <v>1390</v>
      </c>
      <c r="R1094" s="20" t="s">
        <v>1823</v>
      </c>
      <c r="S1094" s="21">
        <v>28000000</v>
      </c>
      <c r="T1094" s="21">
        <v>28000000</v>
      </c>
      <c r="U1094" s="20" t="s">
        <v>1404</v>
      </c>
      <c r="V1094" s="20" t="s">
        <v>1405</v>
      </c>
      <c r="W1094" s="19" t="s">
        <v>6044</v>
      </c>
      <c r="X1094" s="19" t="s">
        <v>1438</v>
      </c>
      <c r="Y1094" s="19" t="s">
        <v>1459</v>
      </c>
      <c r="Z1094" s="19" t="s">
        <v>4974</v>
      </c>
      <c r="AA1094" s="19" t="s">
        <v>1660</v>
      </c>
      <c r="AB1094" s="19" t="s">
        <v>4985</v>
      </c>
      <c r="AC1094" s="32">
        <v>0</v>
      </c>
      <c r="AD1094" s="32">
        <v>0</v>
      </c>
      <c r="AE1094" s="32">
        <v>28000000</v>
      </c>
      <c r="AF1094" s="32">
        <v>0</v>
      </c>
      <c r="AG1094" s="32">
        <v>0</v>
      </c>
      <c r="AH1094" s="32">
        <v>4000000</v>
      </c>
      <c r="AI1094" s="32">
        <v>0</v>
      </c>
      <c r="AJ1094" s="32">
        <v>4000000</v>
      </c>
      <c r="AK1094" s="32">
        <v>0</v>
      </c>
      <c r="AL1094" s="32">
        <v>4000000</v>
      </c>
      <c r="AM1094" s="32">
        <v>0</v>
      </c>
      <c r="AN1094" s="32">
        <v>4000000</v>
      </c>
      <c r="AO1094" s="32">
        <v>0</v>
      </c>
      <c r="AP1094" s="32">
        <v>4000000</v>
      </c>
      <c r="AQ1094" s="32">
        <v>0</v>
      </c>
      <c r="AR1094" s="32">
        <v>4000000</v>
      </c>
      <c r="AS1094" s="32">
        <v>0</v>
      </c>
      <c r="AT1094" s="32">
        <v>4000000</v>
      </c>
      <c r="AU1094" s="32">
        <v>0</v>
      </c>
      <c r="AV1094" s="32">
        <v>0</v>
      </c>
      <c r="AW1094" s="32">
        <v>0</v>
      </c>
      <c r="AX1094" s="32">
        <v>0</v>
      </c>
      <c r="AY1094" s="32">
        <v>0</v>
      </c>
      <c r="AZ1094" s="32">
        <v>0</v>
      </c>
      <c r="BA1094" s="30"/>
      <c r="BB1094" s="30"/>
      <c r="BC1094" s="30"/>
      <c r="BD1094" s="30"/>
      <c r="BE1094" s="10" t="str">
        <f t="shared" si="241"/>
        <v>OK</v>
      </c>
      <c r="BF1094" s="10" t="str">
        <f t="shared" si="242"/>
        <v>OK</v>
      </c>
      <c r="BG1094" s="4">
        <f t="shared" si="243"/>
        <v>0</v>
      </c>
      <c r="BH1094" s="11">
        <f t="shared" si="244"/>
        <v>28000000</v>
      </c>
      <c r="BI1094" s="11">
        <f t="shared" si="245"/>
        <v>28000000</v>
      </c>
      <c r="BJ1094" s="4">
        <f t="shared" si="246"/>
        <v>0</v>
      </c>
      <c r="BK1094" s="4">
        <f t="shared" si="247"/>
        <v>0</v>
      </c>
      <c r="BO1094" s="12"/>
      <c r="BT1094" s="36"/>
      <c r="BU1094" s="36"/>
      <c r="BV1094" s="36"/>
      <c r="BW1094" s="36"/>
      <c r="BX1094" s="36"/>
      <c r="BY1094" s="36"/>
      <c r="BZ1094" s="36"/>
      <c r="CA1094" s="36"/>
    </row>
    <row r="1095" spans="1:79" ht="114">
      <c r="A1095" s="38" t="s">
        <v>3801</v>
      </c>
      <c r="B1095" s="33" t="s">
        <v>4177</v>
      </c>
      <c r="C1095" s="27" t="s">
        <v>259</v>
      </c>
      <c r="D1095" s="27" t="s">
        <v>246</v>
      </c>
      <c r="E1095" s="18" t="s">
        <v>3862</v>
      </c>
      <c r="F1095" s="19" t="s">
        <v>3863</v>
      </c>
      <c r="G1095" s="19" t="s">
        <v>3864</v>
      </c>
      <c r="H1095" s="19" t="s">
        <v>3865</v>
      </c>
      <c r="I1095" s="19">
        <v>80111601</v>
      </c>
      <c r="J1095" s="63" t="s">
        <v>1327</v>
      </c>
      <c r="K1095" s="19" t="s">
        <v>1334</v>
      </c>
      <c r="L1095" s="19" t="s">
        <v>4692</v>
      </c>
      <c r="M1095" s="20" t="s">
        <v>265</v>
      </c>
      <c r="N1095" s="20" t="s">
        <v>265</v>
      </c>
      <c r="O1095" s="20" t="s">
        <v>265</v>
      </c>
      <c r="P1095" s="20">
        <v>7</v>
      </c>
      <c r="Q1095" s="20" t="s">
        <v>1390</v>
      </c>
      <c r="R1095" s="20" t="s">
        <v>1823</v>
      </c>
      <c r="S1095" s="21">
        <v>28000000</v>
      </c>
      <c r="T1095" s="21">
        <v>28000000</v>
      </c>
      <c r="U1095" s="20" t="s">
        <v>1404</v>
      </c>
      <c r="V1095" s="20" t="s">
        <v>1405</v>
      </c>
      <c r="W1095" s="19" t="s">
        <v>6044</v>
      </c>
      <c r="X1095" s="19" t="s">
        <v>1438</v>
      </c>
      <c r="Y1095" s="19" t="s">
        <v>1459</v>
      </c>
      <c r="Z1095" s="19" t="s">
        <v>4974</v>
      </c>
      <c r="AA1095" s="19" t="s">
        <v>1660</v>
      </c>
      <c r="AB1095" s="19" t="s">
        <v>4985</v>
      </c>
      <c r="AC1095" s="32">
        <v>0</v>
      </c>
      <c r="AD1095" s="32">
        <v>0</v>
      </c>
      <c r="AE1095" s="32">
        <v>28000000</v>
      </c>
      <c r="AF1095" s="32">
        <v>0</v>
      </c>
      <c r="AG1095" s="32">
        <v>0</v>
      </c>
      <c r="AH1095" s="32">
        <v>4000000</v>
      </c>
      <c r="AI1095" s="32">
        <v>0</v>
      </c>
      <c r="AJ1095" s="32">
        <v>4000000</v>
      </c>
      <c r="AK1095" s="32">
        <v>0</v>
      </c>
      <c r="AL1095" s="32">
        <v>4000000</v>
      </c>
      <c r="AM1095" s="32">
        <v>0</v>
      </c>
      <c r="AN1095" s="32">
        <v>4000000</v>
      </c>
      <c r="AO1095" s="32">
        <v>0</v>
      </c>
      <c r="AP1095" s="32">
        <v>4000000</v>
      </c>
      <c r="AQ1095" s="32">
        <v>0</v>
      </c>
      <c r="AR1095" s="32">
        <v>4000000</v>
      </c>
      <c r="AS1095" s="32">
        <v>0</v>
      </c>
      <c r="AT1095" s="32">
        <v>4000000</v>
      </c>
      <c r="AU1095" s="32">
        <v>0</v>
      </c>
      <c r="AV1095" s="32">
        <v>0</v>
      </c>
      <c r="AW1095" s="32">
        <v>0</v>
      </c>
      <c r="AX1095" s="32">
        <v>0</v>
      </c>
      <c r="AY1095" s="32">
        <v>0</v>
      </c>
      <c r="AZ1095" s="32">
        <v>0</v>
      </c>
      <c r="BA1095" s="30"/>
      <c r="BB1095" s="30"/>
      <c r="BC1095" s="30"/>
      <c r="BD1095" s="30"/>
      <c r="BE1095" s="10" t="str">
        <f t="shared" si="241"/>
        <v>OK</v>
      </c>
      <c r="BF1095" s="10" t="str">
        <f t="shared" si="242"/>
        <v>OK</v>
      </c>
      <c r="BG1095" s="4">
        <f t="shared" si="243"/>
        <v>0</v>
      </c>
      <c r="BH1095" s="11">
        <f t="shared" si="244"/>
        <v>28000000</v>
      </c>
      <c r="BI1095" s="11">
        <f t="shared" si="245"/>
        <v>28000000</v>
      </c>
      <c r="BJ1095" s="4">
        <f t="shared" si="246"/>
        <v>0</v>
      </c>
      <c r="BK1095" s="4">
        <f t="shared" si="247"/>
        <v>0</v>
      </c>
      <c r="BO1095" s="12"/>
      <c r="BT1095" s="36"/>
      <c r="BU1095" s="36"/>
      <c r="BV1095" s="36"/>
      <c r="BW1095" s="36"/>
      <c r="BX1095" s="36"/>
      <c r="BY1095" s="36"/>
      <c r="BZ1095" s="36"/>
      <c r="CA1095" s="36"/>
    </row>
    <row r="1096" spans="1:79" ht="114">
      <c r="A1096" s="38" t="s">
        <v>3801</v>
      </c>
      <c r="B1096" s="33" t="s">
        <v>4176</v>
      </c>
      <c r="C1096" s="27" t="s">
        <v>259</v>
      </c>
      <c r="D1096" s="27" t="s">
        <v>246</v>
      </c>
      <c r="E1096" s="18" t="s">
        <v>3862</v>
      </c>
      <c r="F1096" s="19" t="s">
        <v>3863</v>
      </c>
      <c r="G1096" s="19" t="s">
        <v>3864</v>
      </c>
      <c r="H1096" s="19" t="s">
        <v>3865</v>
      </c>
      <c r="I1096" s="19">
        <v>80111601</v>
      </c>
      <c r="J1096" s="63" t="s">
        <v>1327</v>
      </c>
      <c r="K1096" s="19" t="s">
        <v>1334</v>
      </c>
      <c r="L1096" s="19" t="s">
        <v>4691</v>
      </c>
      <c r="M1096" s="20" t="s">
        <v>265</v>
      </c>
      <c r="N1096" s="20" t="s">
        <v>265</v>
      </c>
      <c r="O1096" s="20" t="s">
        <v>265</v>
      </c>
      <c r="P1096" s="20">
        <v>7</v>
      </c>
      <c r="Q1096" s="20" t="s">
        <v>1390</v>
      </c>
      <c r="R1096" s="20" t="s">
        <v>1823</v>
      </c>
      <c r="S1096" s="21">
        <v>28000000</v>
      </c>
      <c r="T1096" s="21">
        <v>28000000</v>
      </c>
      <c r="U1096" s="20" t="s">
        <v>1404</v>
      </c>
      <c r="V1096" s="20" t="s">
        <v>1405</v>
      </c>
      <c r="W1096" s="19" t="s">
        <v>6044</v>
      </c>
      <c r="X1096" s="19" t="s">
        <v>1438</v>
      </c>
      <c r="Y1096" s="19" t="s">
        <v>1459</v>
      </c>
      <c r="Z1096" s="19" t="s">
        <v>4974</v>
      </c>
      <c r="AA1096" s="19" t="s">
        <v>1660</v>
      </c>
      <c r="AB1096" s="19" t="s">
        <v>4985</v>
      </c>
      <c r="AC1096" s="32">
        <v>0</v>
      </c>
      <c r="AD1096" s="32">
        <v>0</v>
      </c>
      <c r="AE1096" s="32">
        <v>28000000</v>
      </c>
      <c r="AF1096" s="32">
        <v>0</v>
      </c>
      <c r="AG1096" s="32">
        <v>0</v>
      </c>
      <c r="AH1096" s="32">
        <v>4000000</v>
      </c>
      <c r="AI1096" s="32">
        <v>0</v>
      </c>
      <c r="AJ1096" s="32">
        <v>4000000</v>
      </c>
      <c r="AK1096" s="32">
        <v>0</v>
      </c>
      <c r="AL1096" s="32">
        <v>4000000</v>
      </c>
      <c r="AM1096" s="32">
        <v>0</v>
      </c>
      <c r="AN1096" s="32">
        <v>4000000</v>
      </c>
      <c r="AO1096" s="32">
        <v>0</v>
      </c>
      <c r="AP1096" s="32">
        <v>4000000</v>
      </c>
      <c r="AQ1096" s="32">
        <v>0</v>
      </c>
      <c r="AR1096" s="32">
        <v>4000000</v>
      </c>
      <c r="AS1096" s="32">
        <v>0</v>
      </c>
      <c r="AT1096" s="32">
        <v>4000000</v>
      </c>
      <c r="AU1096" s="32">
        <v>0</v>
      </c>
      <c r="AV1096" s="32">
        <v>0</v>
      </c>
      <c r="AW1096" s="32">
        <v>0</v>
      </c>
      <c r="AX1096" s="32">
        <v>0</v>
      </c>
      <c r="AY1096" s="32">
        <v>0</v>
      </c>
      <c r="AZ1096" s="32">
        <v>0</v>
      </c>
      <c r="BA1096" s="30"/>
      <c r="BB1096" s="30"/>
      <c r="BC1096" s="30"/>
      <c r="BD1096" s="30"/>
      <c r="BE1096" s="10" t="str">
        <f t="shared" si="241"/>
        <v>OK</v>
      </c>
      <c r="BF1096" s="10" t="str">
        <f t="shared" si="242"/>
        <v>OK</v>
      </c>
      <c r="BG1096" s="4">
        <f t="shared" si="243"/>
        <v>0</v>
      </c>
      <c r="BH1096" s="11">
        <f t="shared" si="244"/>
        <v>28000000</v>
      </c>
      <c r="BI1096" s="11">
        <f t="shared" si="245"/>
        <v>28000000</v>
      </c>
      <c r="BJ1096" s="4">
        <f t="shared" si="246"/>
        <v>0</v>
      </c>
      <c r="BK1096" s="4">
        <f t="shared" si="247"/>
        <v>0</v>
      </c>
      <c r="BO1096" s="12"/>
      <c r="BT1096" s="36"/>
      <c r="BU1096" s="36"/>
      <c r="BV1096" s="36"/>
      <c r="BW1096" s="36"/>
      <c r="BX1096" s="36"/>
      <c r="BY1096" s="36"/>
      <c r="BZ1096" s="36"/>
      <c r="CA1096" s="36"/>
    </row>
    <row r="1097" spans="1:79" ht="114">
      <c r="A1097" s="38" t="s">
        <v>3801</v>
      </c>
      <c r="B1097" s="33" t="s">
        <v>4175</v>
      </c>
      <c r="C1097" s="27" t="s">
        <v>259</v>
      </c>
      <c r="D1097" s="27" t="s">
        <v>246</v>
      </c>
      <c r="E1097" s="18" t="s">
        <v>3862</v>
      </c>
      <c r="F1097" s="19" t="s">
        <v>3863</v>
      </c>
      <c r="G1097" s="19" t="s">
        <v>3864</v>
      </c>
      <c r="H1097" s="19" t="s">
        <v>3865</v>
      </c>
      <c r="I1097" s="19">
        <v>80111601</v>
      </c>
      <c r="J1097" s="63" t="s">
        <v>1327</v>
      </c>
      <c r="K1097" s="19" t="s">
        <v>1334</v>
      </c>
      <c r="L1097" s="19" t="s">
        <v>4690</v>
      </c>
      <c r="M1097" s="20" t="s">
        <v>265</v>
      </c>
      <c r="N1097" s="20" t="s">
        <v>265</v>
      </c>
      <c r="O1097" s="20" t="s">
        <v>265</v>
      </c>
      <c r="P1097" s="20">
        <v>7</v>
      </c>
      <c r="Q1097" s="20" t="s">
        <v>1390</v>
      </c>
      <c r="R1097" s="20" t="s">
        <v>1823</v>
      </c>
      <c r="S1097" s="21">
        <v>28000000</v>
      </c>
      <c r="T1097" s="21">
        <v>28000000</v>
      </c>
      <c r="U1097" s="20" t="s">
        <v>1404</v>
      </c>
      <c r="V1097" s="20" t="s">
        <v>1405</v>
      </c>
      <c r="W1097" s="19" t="s">
        <v>6044</v>
      </c>
      <c r="X1097" s="19" t="s">
        <v>1438</v>
      </c>
      <c r="Y1097" s="19" t="s">
        <v>1459</v>
      </c>
      <c r="Z1097" s="19" t="s">
        <v>4974</v>
      </c>
      <c r="AA1097" s="19" t="s">
        <v>1660</v>
      </c>
      <c r="AB1097" s="19" t="s">
        <v>4985</v>
      </c>
      <c r="AC1097" s="32">
        <v>0</v>
      </c>
      <c r="AD1097" s="32">
        <v>0</v>
      </c>
      <c r="AE1097" s="32">
        <v>28000000</v>
      </c>
      <c r="AF1097" s="32">
        <v>0</v>
      </c>
      <c r="AG1097" s="32">
        <v>0</v>
      </c>
      <c r="AH1097" s="32">
        <v>4000000</v>
      </c>
      <c r="AI1097" s="32">
        <v>0</v>
      </c>
      <c r="AJ1097" s="32">
        <v>4000000</v>
      </c>
      <c r="AK1097" s="32">
        <v>0</v>
      </c>
      <c r="AL1097" s="32">
        <v>4000000</v>
      </c>
      <c r="AM1097" s="32">
        <v>0</v>
      </c>
      <c r="AN1097" s="32">
        <v>4000000</v>
      </c>
      <c r="AO1097" s="32">
        <v>0</v>
      </c>
      <c r="AP1097" s="32">
        <v>4000000</v>
      </c>
      <c r="AQ1097" s="32">
        <v>0</v>
      </c>
      <c r="AR1097" s="32">
        <v>4000000</v>
      </c>
      <c r="AS1097" s="32">
        <v>0</v>
      </c>
      <c r="AT1097" s="32">
        <v>4000000</v>
      </c>
      <c r="AU1097" s="32">
        <v>0</v>
      </c>
      <c r="AV1097" s="32">
        <v>0</v>
      </c>
      <c r="AW1097" s="32">
        <v>0</v>
      </c>
      <c r="AX1097" s="32">
        <v>0</v>
      </c>
      <c r="AY1097" s="32">
        <v>0</v>
      </c>
      <c r="AZ1097" s="32">
        <v>0</v>
      </c>
      <c r="BA1097" s="30"/>
      <c r="BB1097" s="30"/>
      <c r="BC1097" s="30"/>
      <c r="BD1097" s="30"/>
      <c r="BE1097" s="10" t="str">
        <f t="shared" ref="BE1097:BE1160" si="248">IF(OR($T1097&lt;&gt;"",SUM(AC1097:AZ1097)&lt;&gt;0),IF(T1097=BH1097,"OK",IF(T1097&gt;BH1097,"Valor estimado supera a Compromisos en "&amp;DOLLAR(T1097-BH1097),"Compromisos superan al Valor estimado en "&amp;DOLLAR(BH1097-T1097))),"")</f>
        <v>OK</v>
      </c>
      <c r="BF1097" s="10" t="str">
        <f t="shared" ref="BF1097:BF1160" si="249">IF(OR($T1097&lt;&gt;"",SUM(AC1097:AZ1097)&lt;&gt;0),IF(T1097=BI1097,"OK",IF(T1097&gt;BI1097,"Valor estimado supera a Obligaciones en "&amp;DOLLAR(T1097-BI1097),"Obligaciones superan al Valor estimado en "&amp;DOLLAR(BI1097-T1097))),"")</f>
        <v>OK</v>
      </c>
      <c r="BG1097" s="4">
        <f t="shared" ref="BG1097:BG1160" si="250">+IF(B1097&lt;&gt;"",COUNTBLANK(F1097:AZ1097),0)</f>
        <v>0</v>
      </c>
      <c r="BH1097" s="11">
        <f t="shared" ref="BH1097:BH1160" si="251">+SUM(AC1097,AE1097,AG1097,AI1097,AK1097,AM1097,AO1097,AQ1097,AS1097,AU1097,AW1097,AY1097)</f>
        <v>28000000</v>
      </c>
      <c r="BI1097" s="11">
        <f t="shared" ref="BI1097:BI1160" si="252">+SUM(AD1097,AF1097,AH1097,AJ1097,AL1097,AN1097,AP1097,AR1097,AT1097,AV1097,AX1097,AZ1097)</f>
        <v>28000000</v>
      </c>
      <c r="BJ1097" s="4">
        <f t="shared" ref="BJ1097:BJ1160" si="253">+IF(OR(BE1097="ok",BE1097=""),0,1)</f>
        <v>0</v>
      </c>
      <c r="BK1097" s="4">
        <f t="shared" ref="BK1097:BK1160" si="254">+IF(OR(BF1097="ok",BF1097=""),0,1)</f>
        <v>0</v>
      </c>
      <c r="BO1097" s="12"/>
      <c r="BT1097" s="36"/>
      <c r="BU1097" s="36"/>
      <c r="BV1097" s="36"/>
      <c r="BW1097" s="36"/>
      <c r="BX1097" s="36"/>
      <c r="BY1097" s="36"/>
      <c r="BZ1097" s="36"/>
      <c r="CA1097" s="36"/>
    </row>
    <row r="1098" spans="1:79" ht="114">
      <c r="A1098" s="38" t="s">
        <v>3801</v>
      </c>
      <c r="B1098" s="33" t="s">
        <v>4174</v>
      </c>
      <c r="C1098" s="27" t="s">
        <v>259</v>
      </c>
      <c r="D1098" s="27" t="s">
        <v>246</v>
      </c>
      <c r="E1098" s="18" t="s">
        <v>3862</v>
      </c>
      <c r="F1098" s="19" t="s">
        <v>3863</v>
      </c>
      <c r="G1098" s="19" t="s">
        <v>3864</v>
      </c>
      <c r="H1098" s="19" t="s">
        <v>3865</v>
      </c>
      <c r="I1098" s="19">
        <v>80111601</v>
      </c>
      <c r="J1098" s="63" t="s">
        <v>1327</v>
      </c>
      <c r="K1098" s="19" t="s">
        <v>1334</v>
      </c>
      <c r="L1098" s="19" t="s">
        <v>4689</v>
      </c>
      <c r="M1098" s="20" t="s">
        <v>265</v>
      </c>
      <c r="N1098" s="20" t="s">
        <v>265</v>
      </c>
      <c r="O1098" s="20" t="s">
        <v>265</v>
      </c>
      <c r="P1098" s="20">
        <v>7</v>
      </c>
      <c r="Q1098" s="20" t="s">
        <v>1390</v>
      </c>
      <c r="R1098" s="20" t="s">
        <v>1823</v>
      </c>
      <c r="S1098" s="21">
        <v>28000000</v>
      </c>
      <c r="T1098" s="21">
        <v>28000000</v>
      </c>
      <c r="U1098" s="20" t="s">
        <v>1404</v>
      </c>
      <c r="V1098" s="20" t="s">
        <v>1405</v>
      </c>
      <c r="W1098" s="19" t="s">
        <v>6044</v>
      </c>
      <c r="X1098" s="19" t="s">
        <v>1438</v>
      </c>
      <c r="Y1098" s="19" t="s">
        <v>1459</v>
      </c>
      <c r="Z1098" s="19" t="s">
        <v>4974</v>
      </c>
      <c r="AA1098" s="19" t="s">
        <v>1660</v>
      </c>
      <c r="AB1098" s="19" t="s">
        <v>4985</v>
      </c>
      <c r="AC1098" s="32">
        <v>0</v>
      </c>
      <c r="AD1098" s="32">
        <v>0</v>
      </c>
      <c r="AE1098" s="32">
        <v>28000000</v>
      </c>
      <c r="AF1098" s="32">
        <v>0</v>
      </c>
      <c r="AG1098" s="32">
        <v>0</v>
      </c>
      <c r="AH1098" s="32">
        <v>4000000</v>
      </c>
      <c r="AI1098" s="32">
        <v>0</v>
      </c>
      <c r="AJ1098" s="32">
        <v>4000000</v>
      </c>
      <c r="AK1098" s="32">
        <v>0</v>
      </c>
      <c r="AL1098" s="32">
        <v>4000000</v>
      </c>
      <c r="AM1098" s="32">
        <v>0</v>
      </c>
      <c r="AN1098" s="32">
        <v>4000000</v>
      </c>
      <c r="AO1098" s="32">
        <v>0</v>
      </c>
      <c r="AP1098" s="32">
        <v>4000000</v>
      </c>
      <c r="AQ1098" s="32">
        <v>0</v>
      </c>
      <c r="AR1098" s="32">
        <v>4000000</v>
      </c>
      <c r="AS1098" s="32">
        <v>0</v>
      </c>
      <c r="AT1098" s="32">
        <v>4000000</v>
      </c>
      <c r="AU1098" s="32">
        <v>0</v>
      </c>
      <c r="AV1098" s="32">
        <v>0</v>
      </c>
      <c r="AW1098" s="32">
        <v>0</v>
      </c>
      <c r="AX1098" s="32">
        <v>0</v>
      </c>
      <c r="AY1098" s="32">
        <v>0</v>
      </c>
      <c r="AZ1098" s="32">
        <v>0</v>
      </c>
      <c r="BA1098" s="30"/>
      <c r="BB1098" s="30"/>
      <c r="BC1098" s="30"/>
      <c r="BD1098" s="30"/>
      <c r="BE1098" s="10" t="str">
        <f t="shared" si="248"/>
        <v>OK</v>
      </c>
      <c r="BF1098" s="10" t="str">
        <f t="shared" si="249"/>
        <v>OK</v>
      </c>
      <c r="BG1098" s="4">
        <f t="shared" si="250"/>
        <v>0</v>
      </c>
      <c r="BH1098" s="11">
        <f t="shared" si="251"/>
        <v>28000000</v>
      </c>
      <c r="BI1098" s="11">
        <f t="shared" si="252"/>
        <v>28000000</v>
      </c>
      <c r="BJ1098" s="4">
        <f t="shared" si="253"/>
        <v>0</v>
      </c>
      <c r="BK1098" s="4">
        <f t="shared" si="254"/>
        <v>0</v>
      </c>
      <c r="BO1098" s="12"/>
      <c r="BT1098" s="36"/>
      <c r="BU1098" s="36"/>
      <c r="BV1098" s="36"/>
      <c r="BW1098" s="36"/>
      <c r="BX1098" s="36"/>
      <c r="BY1098" s="36"/>
      <c r="BZ1098" s="36"/>
      <c r="CA1098" s="36"/>
    </row>
    <row r="1099" spans="1:79" ht="114">
      <c r="A1099" s="38" t="s">
        <v>3801</v>
      </c>
      <c r="B1099" s="33" t="s">
        <v>4173</v>
      </c>
      <c r="C1099" s="27" t="s">
        <v>259</v>
      </c>
      <c r="D1099" s="27" t="s">
        <v>246</v>
      </c>
      <c r="E1099" s="18" t="s">
        <v>3862</v>
      </c>
      <c r="F1099" s="19" t="s">
        <v>3863</v>
      </c>
      <c r="G1099" s="19" t="s">
        <v>3864</v>
      </c>
      <c r="H1099" s="19" t="s">
        <v>3865</v>
      </c>
      <c r="I1099" s="19">
        <v>80111601</v>
      </c>
      <c r="J1099" s="63" t="s">
        <v>1327</v>
      </c>
      <c r="K1099" s="19" t="s">
        <v>1334</v>
      </c>
      <c r="L1099" s="19" t="s">
        <v>4688</v>
      </c>
      <c r="M1099" s="20" t="s">
        <v>265</v>
      </c>
      <c r="N1099" s="20" t="s">
        <v>265</v>
      </c>
      <c r="O1099" s="20" t="s">
        <v>265</v>
      </c>
      <c r="P1099" s="20">
        <v>7</v>
      </c>
      <c r="Q1099" s="20" t="s">
        <v>1390</v>
      </c>
      <c r="R1099" s="20" t="s">
        <v>1823</v>
      </c>
      <c r="S1099" s="21">
        <v>28000000</v>
      </c>
      <c r="T1099" s="21">
        <v>28000000</v>
      </c>
      <c r="U1099" s="20" t="s">
        <v>1404</v>
      </c>
      <c r="V1099" s="20" t="s">
        <v>1405</v>
      </c>
      <c r="W1099" s="19" t="s">
        <v>6044</v>
      </c>
      <c r="X1099" s="19" t="s">
        <v>1438</v>
      </c>
      <c r="Y1099" s="19" t="s">
        <v>1459</v>
      </c>
      <c r="Z1099" s="19" t="s">
        <v>4974</v>
      </c>
      <c r="AA1099" s="19" t="s">
        <v>1660</v>
      </c>
      <c r="AB1099" s="19" t="s">
        <v>4985</v>
      </c>
      <c r="AC1099" s="32">
        <v>0</v>
      </c>
      <c r="AD1099" s="32">
        <v>0</v>
      </c>
      <c r="AE1099" s="32">
        <v>28000000</v>
      </c>
      <c r="AF1099" s="32">
        <v>0</v>
      </c>
      <c r="AG1099" s="32">
        <v>0</v>
      </c>
      <c r="AH1099" s="32">
        <v>4000000</v>
      </c>
      <c r="AI1099" s="32">
        <v>0</v>
      </c>
      <c r="AJ1099" s="32">
        <v>4000000</v>
      </c>
      <c r="AK1099" s="32">
        <v>0</v>
      </c>
      <c r="AL1099" s="32">
        <v>4000000</v>
      </c>
      <c r="AM1099" s="32">
        <v>0</v>
      </c>
      <c r="AN1099" s="32">
        <v>4000000</v>
      </c>
      <c r="AO1099" s="32">
        <v>0</v>
      </c>
      <c r="AP1099" s="32">
        <v>4000000</v>
      </c>
      <c r="AQ1099" s="32">
        <v>0</v>
      </c>
      <c r="AR1099" s="32">
        <v>4000000</v>
      </c>
      <c r="AS1099" s="32">
        <v>0</v>
      </c>
      <c r="AT1099" s="32">
        <v>4000000</v>
      </c>
      <c r="AU1099" s="32">
        <v>0</v>
      </c>
      <c r="AV1099" s="32">
        <v>0</v>
      </c>
      <c r="AW1099" s="32">
        <v>0</v>
      </c>
      <c r="AX1099" s="32">
        <v>0</v>
      </c>
      <c r="AY1099" s="32">
        <v>0</v>
      </c>
      <c r="AZ1099" s="32">
        <v>0</v>
      </c>
      <c r="BA1099" s="30"/>
      <c r="BB1099" s="30"/>
      <c r="BC1099" s="30"/>
      <c r="BD1099" s="30"/>
      <c r="BE1099" s="10" t="str">
        <f t="shared" si="248"/>
        <v>OK</v>
      </c>
      <c r="BF1099" s="10" t="str">
        <f t="shared" si="249"/>
        <v>OK</v>
      </c>
      <c r="BG1099" s="4">
        <f t="shared" si="250"/>
        <v>0</v>
      </c>
      <c r="BH1099" s="11">
        <f t="shared" si="251"/>
        <v>28000000</v>
      </c>
      <c r="BI1099" s="11">
        <f t="shared" si="252"/>
        <v>28000000</v>
      </c>
      <c r="BJ1099" s="4">
        <f t="shared" si="253"/>
        <v>0</v>
      </c>
      <c r="BK1099" s="4">
        <f t="shared" si="254"/>
        <v>0</v>
      </c>
      <c r="BO1099" s="12"/>
      <c r="BT1099" s="36"/>
      <c r="BU1099" s="36"/>
      <c r="BV1099" s="36"/>
      <c r="BW1099" s="36"/>
      <c r="BX1099" s="36"/>
      <c r="BY1099" s="36"/>
      <c r="BZ1099" s="36"/>
      <c r="CA1099" s="36"/>
    </row>
    <row r="1100" spans="1:79" ht="114">
      <c r="A1100" s="38" t="s">
        <v>3801</v>
      </c>
      <c r="B1100" s="33" t="s">
        <v>4172</v>
      </c>
      <c r="C1100" s="27" t="s">
        <v>259</v>
      </c>
      <c r="D1100" s="27" t="s">
        <v>246</v>
      </c>
      <c r="E1100" s="18" t="s">
        <v>3862</v>
      </c>
      <c r="F1100" s="19" t="s">
        <v>3863</v>
      </c>
      <c r="G1100" s="19" t="s">
        <v>3864</v>
      </c>
      <c r="H1100" s="19" t="s">
        <v>3865</v>
      </c>
      <c r="I1100" s="19">
        <v>80111601</v>
      </c>
      <c r="J1100" s="63" t="s">
        <v>1327</v>
      </c>
      <c r="K1100" s="19" t="s">
        <v>1334</v>
      </c>
      <c r="L1100" s="19" t="s">
        <v>4687</v>
      </c>
      <c r="M1100" s="20" t="s">
        <v>265</v>
      </c>
      <c r="N1100" s="20" t="s">
        <v>265</v>
      </c>
      <c r="O1100" s="20" t="s">
        <v>265</v>
      </c>
      <c r="P1100" s="20">
        <v>7</v>
      </c>
      <c r="Q1100" s="20" t="s">
        <v>1390</v>
      </c>
      <c r="R1100" s="20" t="s">
        <v>1823</v>
      </c>
      <c r="S1100" s="21">
        <v>28000000</v>
      </c>
      <c r="T1100" s="21">
        <v>28000000</v>
      </c>
      <c r="U1100" s="20" t="s">
        <v>1404</v>
      </c>
      <c r="V1100" s="20" t="s">
        <v>1405</v>
      </c>
      <c r="W1100" s="19" t="s">
        <v>6044</v>
      </c>
      <c r="X1100" s="19" t="s">
        <v>1438</v>
      </c>
      <c r="Y1100" s="19" t="s">
        <v>1459</v>
      </c>
      <c r="Z1100" s="19" t="s">
        <v>4974</v>
      </c>
      <c r="AA1100" s="19" t="s">
        <v>1660</v>
      </c>
      <c r="AB1100" s="19" t="s">
        <v>4985</v>
      </c>
      <c r="AC1100" s="32">
        <v>0</v>
      </c>
      <c r="AD1100" s="32">
        <v>0</v>
      </c>
      <c r="AE1100" s="32">
        <v>28000000</v>
      </c>
      <c r="AF1100" s="32">
        <v>0</v>
      </c>
      <c r="AG1100" s="32">
        <v>0</v>
      </c>
      <c r="AH1100" s="32">
        <v>4000000</v>
      </c>
      <c r="AI1100" s="32">
        <v>0</v>
      </c>
      <c r="AJ1100" s="32">
        <v>4000000</v>
      </c>
      <c r="AK1100" s="32">
        <v>0</v>
      </c>
      <c r="AL1100" s="32">
        <v>4000000</v>
      </c>
      <c r="AM1100" s="32">
        <v>0</v>
      </c>
      <c r="AN1100" s="32">
        <v>4000000</v>
      </c>
      <c r="AO1100" s="32">
        <v>0</v>
      </c>
      <c r="AP1100" s="32">
        <v>4000000</v>
      </c>
      <c r="AQ1100" s="32">
        <v>0</v>
      </c>
      <c r="AR1100" s="32">
        <v>4000000</v>
      </c>
      <c r="AS1100" s="32">
        <v>0</v>
      </c>
      <c r="AT1100" s="32">
        <v>4000000</v>
      </c>
      <c r="AU1100" s="32">
        <v>0</v>
      </c>
      <c r="AV1100" s="32">
        <v>0</v>
      </c>
      <c r="AW1100" s="32">
        <v>0</v>
      </c>
      <c r="AX1100" s="32">
        <v>0</v>
      </c>
      <c r="AY1100" s="32">
        <v>0</v>
      </c>
      <c r="AZ1100" s="32">
        <v>0</v>
      </c>
      <c r="BA1100" s="30"/>
      <c r="BB1100" s="30"/>
      <c r="BC1100" s="30"/>
      <c r="BD1100" s="30"/>
      <c r="BE1100" s="10" t="str">
        <f t="shared" si="248"/>
        <v>OK</v>
      </c>
      <c r="BF1100" s="10" t="str">
        <f t="shared" si="249"/>
        <v>OK</v>
      </c>
      <c r="BG1100" s="4">
        <f t="shared" si="250"/>
        <v>0</v>
      </c>
      <c r="BH1100" s="11">
        <f t="shared" si="251"/>
        <v>28000000</v>
      </c>
      <c r="BI1100" s="11">
        <f t="shared" si="252"/>
        <v>28000000</v>
      </c>
      <c r="BJ1100" s="4">
        <f t="shared" si="253"/>
        <v>0</v>
      </c>
      <c r="BK1100" s="4">
        <f t="shared" si="254"/>
        <v>0</v>
      </c>
      <c r="BO1100" s="12"/>
      <c r="BT1100" s="36"/>
      <c r="BU1100" s="36"/>
      <c r="BV1100" s="36"/>
      <c r="BW1100" s="36"/>
      <c r="BX1100" s="36"/>
      <c r="BY1100" s="36"/>
      <c r="BZ1100" s="36"/>
      <c r="CA1100" s="36"/>
    </row>
    <row r="1101" spans="1:79" ht="114">
      <c r="A1101" s="38" t="s">
        <v>3801</v>
      </c>
      <c r="B1101" s="33" t="s">
        <v>4171</v>
      </c>
      <c r="C1101" s="27" t="s">
        <v>259</v>
      </c>
      <c r="D1101" s="27" t="s">
        <v>246</v>
      </c>
      <c r="E1101" s="18" t="s">
        <v>3862</v>
      </c>
      <c r="F1101" s="19" t="s">
        <v>3863</v>
      </c>
      <c r="G1101" s="19" t="s">
        <v>3864</v>
      </c>
      <c r="H1101" s="19" t="s">
        <v>3865</v>
      </c>
      <c r="I1101" s="19">
        <v>80111601</v>
      </c>
      <c r="J1101" s="63" t="s">
        <v>1327</v>
      </c>
      <c r="K1101" s="19" t="s">
        <v>1334</v>
      </c>
      <c r="L1101" s="19" t="s">
        <v>4686</v>
      </c>
      <c r="M1101" s="20" t="s">
        <v>265</v>
      </c>
      <c r="N1101" s="20" t="s">
        <v>265</v>
      </c>
      <c r="O1101" s="20" t="s">
        <v>265</v>
      </c>
      <c r="P1101" s="20">
        <v>7</v>
      </c>
      <c r="Q1101" s="20" t="s">
        <v>1390</v>
      </c>
      <c r="R1101" s="20" t="s">
        <v>1823</v>
      </c>
      <c r="S1101" s="21">
        <v>28000000</v>
      </c>
      <c r="T1101" s="21">
        <v>28000000</v>
      </c>
      <c r="U1101" s="20" t="s">
        <v>1404</v>
      </c>
      <c r="V1101" s="20" t="s">
        <v>1405</v>
      </c>
      <c r="W1101" s="19" t="s">
        <v>6044</v>
      </c>
      <c r="X1101" s="19" t="s">
        <v>1438</v>
      </c>
      <c r="Y1101" s="19" t="s">
        <v>1459</v>
      </c>
      <c r="Z1101" s="19" t="s">
        <v>4974</v>
      </c>
      <c r="AA1101" s="19" t="s">
        <v>1660</v>
      </c>
      <c r="AB1101" s="19" t="s">
        <v>4985</v>
      </c>
      <c r="AC1101" s="32">
        <v>0</v>
      </c>
      <c r="AD1101" s="32">
        <v>0</v>
      </c>
      <c r="AE1101" s="32">
        <v>28000000</v>
      </c>
      <c r="AF1101" s="32">
        <v>0</v>
      </c>
      <c r="AG1101" s="32">
        <v>0</v>
      </c>
      <c r="AH1101" s="32">
        <v>4000000</v>
      </c>
      <c r="AI1101" s="32">
        <v>0</v>
      </c>
      <c r="AJ1101" s="32">
        <v>4000000</v>
      </c>
      <c r="AK1101" s="32">
        <v>0</v>
      </c>
      <c r="AL1101" s="32">
        <v>4000000</v>
      </c>
      <c r="AM1101" s="32">
        <v>0</v>
      </c>
      <c r="AN1101" s="32">
        <v>4000000</v>
      </c>
      <c r="AO1101" s="32">
        <v>0</v>
      </c>
      <c r="AP1101" s="32">
        <v>4000000</v>
      </c>
      <c r="AQ1101" s="32">
        <v>0</v>
      </c>
      <c r="AR1101" s="32">
        <v>4000000</v>
      </c>
      <c r="AS1101" s="32">
        <v>0</v>
      </c>
      <c r="AT1101" s="32">
        <v>4000000</v>
      </c>
      <c r="AU1101" s="32">
        <v>0</v>
      </c>
      <c r="AV1101" s="32">
        <v>0</v>
      </c>
      <c r="AW1101" s="32">
        <v>0</v>
      </c>
      <c r="AX1101" s="32">
        <v>0</v>
      </c>
      <c r="AY1101" s="32">
        <v>0</v>
      </c>
      <c r="AZ1101" s="32">
        <v>0</v>
      </c>
      <c r="BA1101" s="30"/>
      <c r="BB1101" s="30"/>
      <c r="BC1101" s="30"/>
      <c r="BD1101" s="30"/>
      <c r="BE1101" s="10" t="str">
        <f t="shared" si="248"/>
        <v>OK</v>
      </c>
      <c r="BF1101" s="10" t="str">
        <f t="shared" si="249"/>
        <v>OK</v>
      </c>
      <c r="BG1101" s="4">
        <f t="shared" si="250"/>
        <v>0</v>
      </c>
      <c r="BH1101" s="11">
        <f t="shared" si="251"/>
        <v>28000000</v>
      </c>
      <c r="BI1101" s="11">
        <f t="shared" si="252"/>
        <v>28000000</v>
      </c>
      <c r="BJ1101" s="4">
        <f t="shared" si="253"/>
        <v>0</v>
      </c>
      <c r="BK1101" s="4">
        <f t="shared" si="254"/>
        <v>0</v>
      </c>
      <c r="BO1101" s="12"/>
      <c r="BT1101" s="36"/>
      <c r="BU1101" s="36"/>
      <c r="BV1101" s="36"/>
      <c r="BW1101" s="36"/>
      <c r="BX1101" s="36"/>
      <c r="BY1101" s="36"/>
      <c r="BZ1101" s="36"/>
      <c r="CA1101" s="36"/>
    </row>
    <row r="1102" spans="1:79" ht="114">
      <c r="A1102" s="38" t="s">
        <v>3801</v>
      </c>
      <c r="B1102" s="33" t="s">
        <v>4170</v>
      </c>
      <c r="C1102" s="27" t="s">
        <v>259</v>
      </c>
      <c r="D1102" s="27" t="s">
        <v>246</v>
      </c>
      <c r="E1102" s="18" t="s">
        <v>3862</v>
      </c>
      <c r="F1102" s="19" t="s">
        <v>3863</v>
      </c>
      <c r="G1102" s="19" t="s">
        <v>3864</v>
      </c>
      <c r="H1102" s="19" t="s">
        <v>3865</v>
      </c>
      <c r="I1102" s="19">
        <v>80111601</v>
      </c>
      <c r="J1102" s="63" t="s">
        <v>1327</v>
      </c>
      <c r="K1102" s="19" t="s">
        <v>1334</v>
      </c>
      <c r="L1102" s="19" t="s">
        <v>4685</v>
      </c>
      <c r="M1102" s="20" t="s">
        <v>265</v>
      </c>
      <c r="N1102" s="20" t="s">
        <v>265</v>
      </c>
      <c r="O1102" s="20" t="s">
        <v>265</v>
      </c>
      <c r="P1102" s="20">
        <v>7</v>
      </c>
      <c r="Q1102" s="20" t="s">
        <v>1390</v>
      </c>
      <c r="R1102" s="20" t="s">
        <v>1823</v>
      </c>
      <c r="S1102" s="21">
        <v>28000000</v>
      </c>
      <c r="T1102" s="21">
        <v>28000000</v>
      </c>
      <c r="U1102" s="20" t="s">
        <v>1404</v>
      </c>
      <c r="V1102" s="20" t="s">
        <v>1405</v>
      </c>
      <c r="W1102" s="19" t="s">
        <v>6044</v>
      </c>
      <c r="X1102" s="19" t="s">
        <v>1438</v>
      </c>
      <c r="Y1102" s="19" t="s">
        <v>1459</v>
      </c>
      <c r="Z1102" s="19" t="s">
        <v>4974</v>
      </c>
      <c r="AA1102" s="19" t="s">
        <v>1660</v>
      </c>
      <c r="AB1102" s="19" t="s">
        <v>4985</v>
      </c>
      <c r="AC1102" s="32">
        <v>0</v>
      </c>
      <c r="AD1102" s="32">
        <v>0</v>
      </c>
      <c r="AE1102" s="32">
        <v>28000000</v>
      </c>
      <c r="AF1102" s="32">
        <v>0</v>
      </c>
      <c r="AG1102" s="32">
        <v>0</v>
      </c>
      <c r="AH1102" s="32">
        <v>4000000</v>
      </c>
      <c r="AI1102" s="32">
        <v>0</v>
      </c>
      <c r="AJ1102" s="32">
        <v>4000000</v>
      </c>
      <c r="AK1102" s="32">
        <v>0</v>
      </c>
      <c r="AL1102" s="32">
        <v>4000000</v>
      </c>
      <c r="AM1102" s="32">
        <v>0</v>
      </c>
      <c r="AN1102" s="32">
        <v>4000000</v>
      </c>
      <c r="AO1102" s="32">
        <v>0</v>
      </c>
      <c r="AP1102" s="32">
        <v>4000000</v>
      </c>
      <c r="AQ1102" s="32">
        <v>0</v>
      </c>
      <c r="AR1102" s="32">
        <v>4000000</v>
      </c>
      <c r="AS1102" s="32">
        <v>0</v>
      </c>
      <c r="AT1102" s="32">
        <v>4000000</v>
      </c>
      <c r="AU1102" s="32">
        <v>0</v>
      </c>
      <c r="AV1102" s="32">
        <v>0</v>
      </c>
      <c r="AW1102" s="32">
        <v>0</v>
      </c>
      <c r="AX1102" s="32">
        <v>0</v>
      </c>
      <c r="AY1102" s="32">
        <v>0</v>
      </c>
      <c r="AZ1102" s="32">
        <v>0</v>
      </c>
      <c r="BA1102" s="30"/>
      <c r="BB1102" s="30"/>
      <c r="BC1102" s="30"/>
      <c r="BD1102" s="30"/>
      <c r="BE1102" s="10" t="str">
        <f t="shared" si="248"/>
        <v>OK</v>
      </c>
      <c r="BF1102" s="10" t="str">
        <f t="shared" si="249"/>
        <v>OK</v>
      </c>
      <c r="BG1102" s="4">
        <f t="shared" si="250"/>
        <v>0</v>
      </c>
      <c r="BH1102" s="11">
        <f t="shared" si="251"/>
        <v>28000000</v>
      </c>
      <c r="BI1102" s="11">
        <f t="shared" si="252"/>
        <v>28000000</v>
      </c>
      <c r="BJ1102" s="4">
        <f t="shared" si="253"/>
        <v>0</v>
      </c>
      <c r="BK1102" s="4">
        <f t="shared" si="254"/>
        <v>0</v>
      </c>
      <c r="BO1102" s="12"/>
      <c r="BT1102" s="36"/>
      <c r="BU1102" s="36"/>
      <c r="BV1102" s="36"/>
      <c r="BW1102" s="36"/>
      <c r="BX1102" s="36"/>
      <c r="BY1102" s="36"/>
      <c r="BZ1102" s="36"/>
      <c r="CA1102" s="36"/>
    </row>
    <row r="1103" spans="1:79" ht="114">
      <c r="A1103" s="38" t="s">
        <v>3801</v>
      </c>
      <c r="B1103" s="33" t="s">
        <v>4169</v>
      </c>
      <c r="C1103" s="27" t="s">
        <v>259</v>
      </c>
      <c r="D1103" s="27" t="s">
        <v>246</v>
      </c>
      <c r="E1103" s="18" t="s">
        <v>3862</v>
      </c>
      <c r="F1103" s="19" t="s">
        <v>3863</v>
      </c>
      <c r="G1103" s="19" t="s">
        <v>3864</v>
      </c>
      <c r="H1103" s="19" t="s">
        <v>3865</v>
      </c>
      <c r="I1103" s="19">
        <v>80111601</v>
      </c>
      <c r="J1103" s="63" t="s">
        <v>1327</v>
      </c>
      <c r="K1103" s="19" t="s">
        <v>1334</v>
      </c>
      <c r="L1103" s="19" t="s">
        <v>4684</v>
      </c>
      <c r="M1103" s="20" t="s">
        <v>265</v>
      </c>
      <c r="N1103" s="20" t="s">
        <v>265</v>
      </c>
      <c r="O1103" s="20" t="s">
        <v>265</v>
      </c>
      <c r="P1103" s="20">
        <v>7</v>
      </c>
      <c r="Q1103" s="20" t="s">
        <v>1390</v>
      </c>
      <c r="R1103" s="20" t="s">
        <v>1823</v>
      </c>
      <c r="S1103" s="21">
        <v>28000000</v>
      </c>
      <c r="T1103" s="21">
        <v>28000000</v>
      </c>
      <c r="U1103" s="20" t="s">
        <v>1404</v>
      </c>
      <c r="V1103" s="20" t="s">
        <v>1405</v>
      </c>
      <c r="W1103" s="19" t="s">
        <v>6044</v>
      </c>
      <c r="X1103" s="19" t="s">
        <v>1438</v>
      </c>
      <c r="Y1103" s="19" t="s">
        <v>1459</v>
      </c>
      <c r="Z1103" s="19" t="s">
        <v>4974</v>
      </c>
      <c r="AA1103" s="19" t="s">
        <v>1660</v>
      </c>
      <c r="AB1103" s="19" t="s">
        <v>4985</v>
      </c>
      <c r="AC1103" s="32">
        <v>0</v>
      </c>
      <c r="AD1103" s="32">
        <v>0</v>
      </c>
      <c r="AE1103" s="32">
        <v>28000000</v>
      </c>
      <c r="AF1103" s="32">
        <v>0</v>
      </c>
      <c r="AG1103" s="32">
        <v>0</v>
      </c>
      <c r="AH1103" s="32">
        <v>4000000</v>
      </c>
      <c r="AI1103" s="32">
        <v>0</v>
      </c>
      <c r="AJ1103" s="32">
        <v>4000000</v>
      </c>
      <c r="AK1103" s="32">
        <v>0</v>
      </c>
      <c r="AL1103" s="32">
        <v>4000000</v>
      </c>
      <c r="AM1103" s="32">
        <v>0</v>
      </c>
      <c r="AN1103" s="32">
        <v>4000000</v>
      </c>
      <c r="AO1103" s="32">
        <v>0</v>
      </c>
      <c r="AP1103" s="32">
        <v>4000000</v>
      </c>
      <c r="AQ1103" s="32">
        <v>0</v>
      </c>
      <c r="AR1103" s="32">
        <v>4000000</v>
      </c>
      <c r="AS1103" s="32">
        <v>0</v>
      </c>
      <c r="AT1103" s="32">
        <v>4000000</v>
      </c>
      <c r="AU1103" s="32">
        <v>0</v>
      </c>
      <c r="AV1103" s="32">
        <v>0</v>
      </c>
      <c r="AW1103" s="32">
        <v>0</v>
      </c>
      <c r="AX1103" s="32">
        <v>0</v>
      </c>
      <c r="AY1103" s="32">
        <v>0</v>
      </c>
      <c r="AZ1103" s="32">
        <v>0</v>
      </c>
      <c r="BA1103" s="30"/>
      <c r="BB1103" s="30"/>
      <c r="BC1103" s="30"/>
      <c r="BD1103" s="30"/>
      <c r="BE1103" s="10" t="str">
        <f t="shared" si="248"/>
        <v>OK</v>
      </c>
      <c r="BF1103" s="10" t="str">
        <f t="shared" si="249"/>
        <v>OK</v>
      </c>
      <c r="BG1103" s="4">
        <f t="shared" si="250"/>
        <v>0</v>
      </c>
      <c r="BH1103" s="11">
        <f t="shared" si="251"/>
        <v>28000000</v>
      </c>
      <c r="BI1103" s="11">
        <f t="shared" si="252"/>
        <v>28000000</v>
      </c>
      <c r="BJ1103" s="4">
        <f t="shared" si="253"/>
        <v>0</v>
      </c>
      <c r="BK1103" s="4">
        <f t="shared" si="254"/>
        <v>0</v>
      </c>
      <c r="BO1103" s="12"/>
      <c r="BT1103" s="36"/>
      <c r="BU1103" s="36"/>
      <c r="BV1103" s="36"/>
      <c r="BW1103" s="36"/>
      <c r="BX1103" s="36"/>
      <c r="BY1103" s="36"/>
      <c r="BZ1103" s="36"/>
      <c r="CA1103" s="36"/>
    </row>
    <row r="1104" spans="1:79" ht="114">
      <c r="A1104" s="38" t="s">
        <v>3801</v>
      </c>
      <c r="B1104" s="33" t="s">
        <v>4168</v>
      </c>
      <c r="C1104" s="27" t="s">
        <v>259</v>
      </c>
      <c r="D1104" s="27" t="s">
        <v>246</v>
      </c>
      <c r="E1104" s="18" t="s">
        <v>3862</v>
      </c>
      <c r="F1104" s="19" t="s">
        <v>3863</v>
      </c>
      <c r="G1104" s="19" t="s">
        <v>3864</v>
      </c>
      <c r="H1104" s="19" t="s">
        <v>3865</v>
      </c>
      <c r="I1104" s="19">
        <v>80111601</v>
      </c>
      <c r="J1104" s="63" t="s">
        <v>1327</v>
      </c>
      <c r="K1104" s="19" t="s">
        <v>1334</v>
      </c>
      <c r="L1104" s="19" t="s">
        <v>4683</v>
      </c>
      <c r="M1104" s="20" t="s">
        <v>265</v>
      </c>
      <c r="N1104" s="20" t="s">
        <v>265</v>
      </c>
      <c r="O1104" s="20" t="s">
        <v>265</v>
      </c>
      <c r="P1104" s="20">
        <v>7</v>
      </c>
      <c r="Q1104" s="20" t="s">
        <v>1390</v>
      </c>
      <c r="R1104" s="20" t="s">
        <v>1823</v>
      </c>
      <c r="S1104" s="21">
        <v>28000000</v>
      </c>
      <c r="T1104" s="21">
        <v>28000000</v>
      </c>
      <c r="U1104" s="20" t="s">
        <v>1404</v>
      </c>
      <c r="V1104" s="20" t="s">
        <v>1405</v>
      </c>
      <c r="W1104" s="19" t="s">
        <v>6044</v>
      </c>
      <c r="X1104" s="19" t="s">
        <v>1438</v>
      </c>
      <c r="Y1104" s="19" t="s">
        <v>1459</v>
      </c>
      <c r="Z1104" s="19" t="s">
        <v>4974</v>
      </c>
      <c r="AA1104" s="19" t="s">
        <v>1660</v>
      </c>
      <c r="AB1104" s="19" t="s">
        <v>4985</v>
      </c>
      <c r="AC1104" s="32">
        <v>0</v>
      </c>
      <c r="AD1104" s="32">
        <v>0</v>
      </c>
      <c r="AE1104" s="32">
        <v>28000000</v>
      </c>
      <c r="AF1104" s="32">
        <v>0</v>
      </c>
      <c r="AG1104" s="32">
        <v>0</v>
      </c>
      <c r="AH1104" s="32">
        <v>4000000</v>
      </c>
      <c r="AI1104" s="32">
        <v>0</v>
      </c>
      <c r="AJ1104" s="32">
        <v>4000000</v>
      </c>
      <c r="AK1104" s="32">
        <v>0</v>
      </c>
      <c r="AL1104" s="32">
        <v>4000000</v>
      </c>
      <c r="AM1104" s="32">
        <v>0</v>
      </c>
      <c r="AN1104" s="32">
        <v>4000000</v>
      </c>
      <c r="AO1104" s="32">
        <v>0</v>
      </c>
      <c r="AP1104" s="32">
        <v>4000000</v>
      </c>
      <c r="AQ1104" s="32">
        <v>0</v>
      </c>
      <c r="AR1104" s="32">
        <v>4000000</v>
      </c>
      <c r="AS1104" s="32">
        <v>0</v>
      </c>
      <c r="AT1104" s="32">
        <v>4000000</v>
      </c>
      <c r="AU1104" s="32">
        <v>0</v>
      </c>
      <c r="AV1104" s="32">
        <v>0</v>
      </c>
      <c r="AW1104" s="32">
        <v>0</v>
      </c>
      <c r="AX1104" s="32">
        <v>0</v>
      </c>
      <c r="AY1104" s="32">
        <v>0</v>
      </c>
      <c r="AZ1104" s="32">
        <v>0</v>
      </c>
      <c r="BA1104" s="30"/>
      <c r="BB1104" s="30"/>
      <c r="BC1104" s="30"/>
      <c r="BD1104" s="30"/>
      <c r="BE1104" s="10" t="str">
        <f t="shared" si="248"/>
        <v>OK</v>
      </c>
      <c r="BF1104" s="10" t="str">
        <f t="shared" si="249"/>
        <v>OK</v>
      </c>
      <c r="BG1104" s="4">
        <f t="shared" si="250"/>
        <v>0</v>
      </c>
      <c r="BH1104" s="11">
        <f t="shared" si="251"/>
        <v>28000000</v>
      </c>
      <c r="BI1104" s="11">
        <f t="shared" si="252"/>
        <v>28000000</v>
      </c>
      <c r="BJ1104" s="4">
        <f t="shared" si="253"/>
        <v>0</v>
      </c>
      <c r="BK1104" s="4">
        <f t="shared" si="254"/>
        <v>0</v>
      </c>
      <c r="BO1104" s="12"/>
      <c r="BT1104" s="36"/>
      <c r="BU1104" s="36"/>
      <c r="BV1104" s="36"/>
      <c r="BW1104" s="36"/>
      <c r="BX1104" s="36"/>
      <c r="BY1104" s="36"/>
      <c r="BZ1104" s="36"/>
      <c r="CA1104" s="36"/>
    </row>
    <row r="1105" spans="1:79" ht="114">
      <c r="A1105" s="38" t="s">
        <v>3801</v>
      </c>
      <c r="B1105" s="33" t="s">
        <v>4167</v>
      </c>
      <c r="C1105" s="27" t="s">
        <v>259</v>
      </c>
      <c r="D1105" s="27" t="s">
        <v>246</v>
      </c>
      <c r="E1105" s="18" t="s">
        <v>3862</v>
      </c>
      <c r="F1105" s="19" t="s">
        <v>3863</v>
      </c>
      <c r="G1105" s="19" t="s">
        <v>3864</v>
      </c>
      <c r="H1105" s="19" t="s">
        <v>3865</v>
      </c>
      <c r="I1105" s="19">
        <v>80111601</v>
      </c>
      <c r="J1105" s="63" t="s">
        <v>1327</v>
      </c>
      <c r="K1105" s="19" t="s">
        <v>1334</v>
      </c>
      <c r="L1105" s="19" t="s">
        <v>4682</v>
      </c>
      <c r="M1105" s="20" t="s">
        <v>265</v>
      </c>
      <c r="N1105" s="20" t="s">
        <v>265</v>
      </c>
      <c r="O1105" s="20" t="s">
        <v>265</v>
      </c>
      <c r="P1105" s="20">
        <v>7</v>
      </c>
      <c r="Q1105" s="20" t="s">
        <v>1390</v>
      </c>
      <c r="R1105" s="20" t="s">
        <v>1823</v>
      </c>
      <c r="S1105" s="21">
        <v>28000000</v>
      </c>
      <c r="T1105" s="21">
        <v>28000000</v>
      </c>
      <c r="U1105" s="20" t="s">
        <v>1404</v>
      </c>
      <c r="V1105" s="20" t="s">
        <v>1405</v>
      </c>
      <c r="W1105" s="19" t="s">
        <v>6044</v>
      </c>
      <c r="X1105" s="19" t="s">
        <v>1438</v>
      </c>
      <c r="Y1105" s="19" t="s">
        <v>1459</v>
      </c>
      <c r="Z1105" s="19" t="s">
        <v>4974</v>
      </c>
      <c r="AA1105" s="19" t="s">
        <v>1660</v>
      </c>
      <c r="AB1105" s="19" t="s">
        <v>4985</v>
      </c>
      <c r="AC1105" s="32">
        <v>0</v>
      </c>
      <c r="AD1105" s="32">
        <v>0</v>
      </c>
      <c r="AE1105" s="32">
        <v>28000000</v>
      </c>
      <c r="AF1105" s="32">
        <v>0</v>
      </c>
      <c r="AG1105" s="32">
        <v>0</v>
      </c>
      <c r="AH1105" s="32">
        <v>4000000</v>
      </c>
      <c r="AI1105" s="32">
        <v>0</v>
      </c>
      <c r="AJ1105" s="32">
        <v>4000000</v>
      </c>
      <c r="AK1105" s="32">
        <v>0</v>
      </c>
      <c r="AL1105" s="32">
        <v>4000000</v>
      </c>
      <c r="AM1105" s="32">
        <v>0</v>
      </c>
      <c r="AN1105" s="32">
        <v>4000000</v>
      </c>
      <c r="AO1105" s="32">
        <v>0</v>
      </c>
      <c r="AP1105" s="32">
        <v>4000000</v>
      </c>
      <c r="AQ1105" s="32">
        <v>0</v>
      </c>
      <c r="AR1105" s="32">
        <v>4000000</v>
      </c>
      <c r="AS1105" s="32">
        <v>0</v>
      </c>
      <c r="AT1105" s="32">
        <v>4000000</v>
      </c>
      <c r="AU1105" s="32">
        <v>0</v>
      </c>
      <c r="AV1105" s="32">
        <v>0</v>
      </c>
      <c r="AW1105" s="32">
        <v>0</v>
      </c>
      <c r="AX1105" s="32">
        <v>0</v>
      </c>
      <c r="AY1105" s="32">
        <v>0</v>
      </c>
      <c r="AZ1105" s="32">
        <v>0</v>
      </c>
      <c r="BA1105" s="30"/>
      <c r="BB1105" s="30"/>
      <c r="BC1105" s="30"/>
      <c r="BD1105" s="30"/>
      <c r="BE1105" s="10" t="str">
        <f t="shared" si="248"/>
        <v>OK</v>
      </c>
      <c r="BF1105" s="10" t="str">
        <f t="shared" si="249"/>
        <v>OK</v>
      </c>
      <c r="BG1105" s="4">
        <f t="shared" si="250"/>
        <v>0</v>
      </c>
      <c r="BH1105" s="11">
        <f t="shared" si="251"/>
        <v>28000000</v>
      </c>
      <c r="BI1105" s="11">
        <f t="shared" si="252"/>
        <v>28000000</v>
      </c>
      <c r="BJ1105" s="4">
        <f t="shared" si="253"/>
        <v>0</v>
      </c>
      <c r="BK1105" s="4">
        <f t="shared" si="254"/>
        <v>0</v>
      </c>
      <c r="BO1105" s="12"/>
      <c r="BT1105" s="36"/>
      <c r="BU1105" s="36"/>
      <c r="BV1105" s="36"/>
      <c r="BW1105" s="36"/>
      <c r="BX1105" s="36"/>
      <c r="BY1105" s="36"/>
      <c r="BZ1105" s="36"/>
      <c r="CA1105" s="36"/>
    </row>
    <row r="1106" spans="1:79" ht="114">
      <c r="A1106" s="38" t="s">
        <v>3801</v>
      </c>
      <c r="B1106" s="33" t="s">
        <v>4166</v>
      </c>
      <c r="C1106" s="27" t="s">
        <v>259</v>
      </c>
      <c r="D1106" s="27" t="s">
        <v>246</v>
      </c>
      <c r="E1106" s="18" t="s">
        <v>3862</v>
      </c>
      <c r="F1106" s="19" t="s">
        <v>3863</v>
      </c>
      <c r="G1106" s="19" t="s">
        <v>3864</v>
      </c>
      <c r="H1106" s="19" t="s">
        <v>3865</v>
      </c>
      <c r="I1106" s="19">
        <v>80111601</v>
      </c>
      <c r="J1106" s="63" t="s">
        <v>1327</v>
      </c>
      <c r="K1106" s="19" t="s">
        <v>1334</v>
      </c>
      <c r="L1106" s="19" t="s">
        <v>4681</v>
      </c>
      <c r="M1106" s="20" t="s">
        <v>265</v>
      </c>
      <c r="N1106" s="20" t="s">
        <v>265</v>
      </c>
      <c r="O1106" s="20" t="s">
        <v>265</v>
      </c>
      <c r="P1106" s="20">
        <v>7</v>
      </c>
      <c r="Q1106" s="20" t="s">
        <v>1390</v>
      </c>
      <c r="R1106" s="20" t="s">
        <v>1823</v>
      </c>
      <c r="S1106" s="21">
        <v>28000000</v>
      </c>
      <c r="T1106" s="21">
        <v>28000000</v>
      </c>
      <c r="U1106" s="20" t="s">
        <v>1404</v>
      </c>
      <c r="V1106" s="20" t="s">
        <v>1405</v>
      </c>
      <c r="W1106" s="19" t="s">
        <v>6044</v>
      </c>
      <c r="X1106" s="19" t="s">
        <v>1438</v>
      </c>
      <c r="Y1106" s="19" t="s">
        <v>1459</v>
      </c>
      <c r="Z1106" s="19" t="s">
        <v>4974</v>
      </c>
      <c r="AA1106" s="19" t="s">
        <v>1660</v>
      </c>
      <c r="AB1106" s="19" t="s">
        <v>4985</v>
      </c>
      <c r="AC1106" s="32">
        <v>0</v>
      </c>
      <c r="AD1106" s="32">
        <v>0</v>
      </c>
      <c r="AE1106" s="32">
        <v>28000000</v>
      </c>
      <c r="AF1106" s="32">
        <v>0</v>
      </c>
      <c r="AG1106" s="32">
        <v>0</v>
      </c>
      <c r="AH1106" s="32">
        <v>4000000</v>
      </c>
      <c r="AI1106" s="32">
        <v>0</v>
      </c>
      <c r="AJ1106" s="32">
        <v>4000000</v>
      </c>
      <c r="AK1106" s="32">
        <v>0</v>
      </c>
      <c r="AL1106" s="32">
        <v>4000000</v>
      </c>
      <c r="AM1106" s="32">
        <v>0</v>
      </c>
      <c r="AN1106" s="32">
        <v>4000000</v>
      </c>
      <c r="AO1106" s="32">
        <v>0</v>
      </c>
      <c r="AP1106" s="32">
        <v>4000000</v>
      </c>
      <c r="AQ1106" s="32">
        <v>0</v>
      </c>
      <c r="AR1106" s="32">
        <v>4000000</v>
      </c>
      <c r="AS1106" s="32">
        <v>0</v>
      </c>
      <c r="AT1106" s="32">
        <v>4000000</v>
      </c>
      <c r="AU1106" s="32">
        <v>0</v>
      </c>
      <c r="AV1106" s="32">
        <v>0</v>
      </c>
      <c r="AW1106" s="32">
        <v>0</v>
      </c>
      <c r="AX1106" s="32">
        <v>0</v>
      </c>
      <c r="AY1106" s="32">
        <v>0</v>
      </c>
      <c r="AZ1106" s="32">
        <v>0</v>
      </c>
      <c r="BA1106" s="30"/>
      <c r="BB1106" s="30"/>
      <c r="BC1106" s="30"/>
      <c r="BD1106" s="30"/>
      <c r="BE1106" s="10" t="str">
        <f t="shared" si="248"/>
        <v>OK</v>
      </c>
      <c r="BF1106" s="10" t="str">
        <f t="shared" si="249"/>
        <v>OK</v>
      </c>
      <c r="BG1106" s="4">
        <f t="shared" si="250"/>
        <v>0</v>
      </c>
      <c r="BH1106" s="11">
        <f t="shared" si="251"/>
        <v>28000000</v>
      </c>
      <c r="BI1106" s="11">
        <f t="shared" si="252"/>
        <v>28000000</v>
      </c>
      <c r="BJ1106" s="4">
        <f t="shared" si="253"/>
        <v>0</v>
      </c>
      <c r="BK1106" s="4">
        <f t="shared" si="254"/>
        <v>0</v>
      </c>
      <c r="BO1106" s="12"/>
      <c r="BT1106" s="36"/>
      <c r="BU1106" s="36"/>
      <c r="BV1106" s="36"/>
      <c r="BW1106" s="36"/>
      <c r="BX1106" s="36"/>
      <c r="BY1106" s="36"/>
      <c r="BZ1106" s="36"/>
      <c r="CA1106" s="36"/>
    </row>
    <row r="1107" spans="1:79" ht="114">
      <c r="A1107" s="38" t="s">
        <v>3801</v>
      </c>
      <c r="B1107" s="33" t="s">
        <v>4165</v>
      </c>
      <c r="C1107" s="27" t="s">
        <v>259</v>
      </c>
      <c r="D1107" s="27" t="s">
        <v>246</v>
      </c>
      <c r="E1107" s="18" t="s">
        <v>3862</v>
      </c>
      <c r="F1107" s="19" t="s">
        <v>3863</v>
      </c>
      <c r="G1107" s="19" t="s">
        <v>3864</v>
      </c>
      <c r="H1107" s="19" t="s">
        <v>3865</v>
      </c>
      <c r="I1107" s="19">
        <v>80111601</v>
      </c>
      <c r="J1107" s="63" t="s">
        <v>1327</v>
      </c>
      <c r="K1107" s="19" t="s">
        <v>1334</v>
      </c>
      <c r="L1107" s="19" t="s">
        <v>4680</v>
      </c>
      <c r="M1107" s="20" t="s">
        <v>265</v>
      </c>
      <c r="N1107" s="20" t="s">
        <v>265</v>
      </c>
      <c r="O1107" s="20" t="s">
        <v>265</v>
      </c>
      <c r="P1107" s="20">
        <v>7</v>
      </c>
      <c r="Q1107" s="20" t="s">
        <v>1390</v>
      </c>
      <c r="R1107" s="20" t="s">
        <v>1823</v>
      </c>
      <c r="S1107" s="21">
        <v>28000000</v>
      </c>
      <c r="T1107" s="21">
        <v>28000000</v>
      </c>
      <c r="U1107" s="20" t="s">
        <v>1404</v>
      </c>
      <c r="V1107" s="20" t="s">
        <v>1405</v>
      </c>
      <c r="W1107" s="19" t="s">
        <v>6044</v>
      </c>
      <c r="X1107" s="19" t="s">
        <v>1438</v>
      </c>
      <c r="Y1107" s="19" t="s">
        <v>1459</v>
      </c>
      <c r="Z1107" s="19" t="s">
        <v>4974</v>
      </c>
      <c r="AA1107" s="19" t="s">
        <v>1660</v>
      </c>
      <c r="AB1107" s="19" t="s">
        <v>4985</v>
      </c>
      <c r="AC1107" s="32">
        <v>0</v>
      </c>
      <c r="AD1107" s="32">
        <v>0</v>
      </c>
      <c r="AE1107" s="32">
        <v>28000000</v>
      </c>
      <c r="AF1107" s="32">
        <v>0</v>
      </c>
      <c r="AG1107" s="32">
        <v>0</v>
      </c>
      <c r="AH1107" s="32">
        <v>4000000</v>
      </c>
      <c r="AI1107" s="32">
        <v>0</v>
      </c>
      <c r="AJ1107" s="32">
        <v>4000000</v>
      </c>
      <c r="AK1107" s="32">
        <v>0</v>
      </c>
      <c r="AL1107" s="32">
        <v>4000000</v>
      </c>
      <c r="AM1107" s="32">
        <v>0</v>
      </c>
      <c r="AN1107" s="32">
        <v>4000000</v>
      </c>
      <c r="AO1107" s="32">
        <v>0</v>
      </c>
      <c r="AP1107" s="32">
        <v>4000000</v>
      </c>
      <c r="AQ1107" s="32">
        <v>0</v>
      </c>
      <c r="AR1107" s="32">
        <v>4000000</v>
      </c>
      <c r="AS1107" s="32">
        <v>0</v>
      </c>
      <c r="AT1107" s="32">
        <v>4000000</v>
      </c>
      <c r="AU1107" s="32">
        <v>0</v>
      </c>
      <c r="AV1107" s="32">
        <v>0</v>
      </c>
      <c r="AW1107" s="32">
        <v>0</v>
      </c>
      <c r="AX1107" s="32">
        <v>0</v>
      </c>
      <c r="AY1107" s="32">
        <v>0</v>
      </c>
      <c r="AZ1107" s="32">
        <v>0</v>
      </c>
      <c r="BA1107" s="30"/>
      <c r="BB1107" s="30"/>
      <c r="BC1107" s="30"/>
      <c r="BD1107" s="30"/>
      <c r="BE1107" s="10" t="str">
        <f t="shared" si="248"/>
        <v>OK</v>
      </c>
      <c r="BF1107" s="10" t="str">
        <f t="shared" si="249"/>
        <v>OK</v>
      </c>
      <c r="BG1107" s="4">
        <f t="shared" si="250"/>
        <v>0</v>
      </c>
      <c r="BH1107" s="11">
        <f t="shared" si="251"/>
        <v>28000000</v>
      </c>
      <c r="BI1107" s="11">
        <f t="shared" si="252"/>
        <v>28000000</v>
      </c>
      <c r="BJ1107" s="4">
        <f t="shared" si="253"/>
        <v>0</v>
      </c>
      <c r="BK1107" s="4">
        <f t="shared" si="254"/>
        <v>0</v>
      </c>
      <c r="BO1107" s="12"/>
      <c r="BT1107" s="36"/>
      <c r="BU1107" s="36"/>
      <c r="BV1107" s="36"/>
      <c r="BW1107" s="36"/>
      <c r="BX1107" s="36"/>
      <c r="BY1107" s="36"/>
      <c r="BZ1107" s="36"/>
      <c r="CA1107" s="36"/>
    </row>
    <row r="1108" spans="1:79" ht="114">
      <c r="A1108" s="38" t="s">
        <v>3801</v>
      </c>
      <c r="B1108" s="33" t="s">
        <v>4164</v>
      </c>
      <c r="C1108" s="27" t="s">
        <v>259</v>
      </c>
      <c r="D1108" s="27" t="s">
        <v>246</v>
      </c>
      <c r="E1108" s="18" t="s">
        <v>3862</v>
      </c>
      <c r="F1108" s="19" t="s">
        <v>3863</v>
      </c>
      <c r="G1108" s="19" t="s">
        <v>3864</v>
      </c>
      <c r="H1108" s="19" t="s">
        <v>3865</v>
      </c>
      <c r="I1108" s="19">
        <v>80111601</v>
      </c>
      <c r="J1108" s="63" t="s">
        <v>1327</v>
      </c>
      <c r="K1108" s="19" t="s">
        <v>1334</v>
      </c>
      <c r="L1108" s="19" t="s">
        <v>4679</v>
      </c>
      <c r="M1108" s="20" t="s">
        <v>265</v>
      </c>
      <c r="N1108" s="20" t="s">
        <v>265</v>
      </c>
      <c r="O1108" s="20" t="s">
        <v>265</v>
      </c>
      <c r="P1108" s="20">
        <v>7</v>
      </c>
      <c r="Q1108" s="20" t="s">
        <v>1390</v>
      </c>
      <c r="R1108" s="20" t="s">
        <v>1823</v>
      </c>
      <c r="S1108" s="21">
        <v>28000000</v>
      </c>
      <c r="T1108" s="21">
        <v>28000000</v>
      </c>
      <c r="U1108" s="20" t="s">
        <v>1404</v>
      </c>
      <c r="V1108" s="20" t="s">
        <v>1405</v>
      </c>
      <c r="W1108" s="19" t="s">
        <v>6044</v>
      </c>
      <c r="X1108" s="19" t="s">
        <v>1438</v>
      </c>
      <c r="Y1108" s="19" t="s">
        <v>1459</v>
      </c>
      <c r="Z1108" s="19" t="s">
        <v>4974</v>
      </c>
      <c r="AA1108" s="19" t="s">
        <v>1660</v>
      </c>
      <c r="AB1108" s="19" t="s">
        <v>4985</v>
      </c>
      <c r="AC1108" s="32">
        <v>0</v>
      </c>
      <c r="AD1108" s="32">
        <v>0</v>
      </c>
      <c r="AE1108" s="32">
        <v>28000000</v>
      </c>
      <c r="AF1108" s="32">
        <v>0</v>
      </c>
      <c r="AG1108" s="32">
        <v>0</v>
      </c>
      <c r="AH1108" s="32">
        <v>4000000</v>
      </c>
      <c r="AI1108" s="32">
        <v>0</v>
      </c>
      <c r="AJ1108" s="32">
        <v>4000000</v>
      </c>
      <c r="AK1108" s="32">
        <v>0</v>
      </c>
      <c r="AL1108" s="32">
        <v>4000000</v>
      </c>
      <c r="AM1108" s="32">
        <v>0</v>
      </c>
      <c r="AN1108" s="32">
        <v>4000000</v>
      </c>
      <c r="AO1108" s="32">
        <v>0</v>
      </c>
      <c r="AP1108" s="32">
        <v>4000000</v>
      </c>
      <c r="AQ1108" s="32">
        <v>0</v>
      </c>
      <c r="AR1108" s="32">
        <v>4000000</v>
      </c>
      <c r="AS1108" s="32">
        <v>0</v>
      </c>
      <c r="AT1108" s="32">
        <v>4000000</v>
      </c>
      <c r="AU1108" s="32">
        <v>0</v>
      </c>
      <c r="AV1108" s="32">
        <v>0</v>
      </c>
      <c r="AW1108" s="32">
        <v>0</v>
      </c>
      <c r="AX1108" s="32">
        <v>0</v>
      </c>
      <c r="AY1108" s="32">
        <v>0</v>
      </c>
      <c r="AZ1108" s="32">
        <v>0</v>
      </c>
      <c r="BA1108" s="30"/>
      <c r="BB1108" s="30"/>
      <c r="BC1108" s="30"/>
      <c r="BD1108" s="30"/>
      <c r="BE1108" s="10" t="str">
        <f t="shared" si="248"/>
        <v>OK</v>
      </c>
      <c r="BF1108" s="10" t="str">
        <f t="shared" si="249"/>
        <v>OK</v>
      </c>
      <c r="BG1108" s="4">
        <f t="shared" si="250"/>
        <v>0</v>
      </c>
      <c r="BH1108" s="11">
        <f t="shared" si="251"/>
        <v>28000000</v>
      </c>
      <c r="BI1108" s="11">
        <f t="shared" si="252"/>
        <v>28000000</v>
      </c>
      <c r="BJ1108" s="4">
        <f t="shared" si="253"/>
        <v>0</v>
      </c>
      <c r="BK1108" s="4">
        <f t="shared" si="254"/>
        <v>0</v>
      </c>
      <c r="BO1108" s="12"/>
      <c r="BT1108" s="36"/>
      <c r="BU1108" s="36"/>
      <c r="BV1108" s="36"/>
      <c r="BW1108" s="36"/>
      <c r="BX1108" s="36"/>
      <c r="BY1108" s="36"/>
      <c r="BZ1108" s="36"/>
      <c r="CA1108" s="36"/>
    </row>
    <row r="1109" spans="1:79" ht="114">
      <c r="A1109" s="38" t="s">
        <v>3801</v>
      </c>
      <c r="B1109" s="33" t="s">
        <v>4163</v>
      </c>
      <c r="C1109" s="27" t="s">
        <v>259</v>
      </c>
      <c r="D1109" s="27" t="s">
        <v>246</v>
      </c>
      <c r="E1109" s="18" t="s">
        <v>3862</v>
      </c>
      <c r="F1109" s="19" t="s">
        <v>3863</v>
      </c>
      <c r="G1109" s="19" t="s">
        <v>3864</v>
      </c>
      <c r="H1109" s="19" t="s">
        <v>3865</v>
      </c>
      <c r="I1109" s="19">
        <v>80111601</v>
      </c>
      <c r="J1109" s="63" t="s">
        <v>1327</v>
      </c>
      <c r="K1109" s="19" t="s">
        <v>1334</v>
      </c>
      <c r="L1109" s="19" t="s">
        <v>4678</v>
      </c>
      <c r="M1109" s="20" t="s">
        <v>265</v>
      </c>
      <c r="N1109" s="20" t="s">
        <v>265</v>
      </c>
      <c r="O1109" s="20" t="s">
        <v>265</v>
      </c>
      <c r="P1109" s="20">
        <v>7</v>
      </c>
      <c r="Q1109" s="20" t="s">
        <v>1390</v>
      </c>
      <c r="R1109" s="20" t="s">
        <v>1823</v>
      </c>
      <c r="S1109" s="21">
        <v>28000000</v>
      </c>
      <c r="T1109" s="21">
        <v>28000000</v>
      </c>
      <c r="U1109" s="20" t="s">
        <v>1404</v>
      </c>
      <c r="V1109" s="20" t="s">
        <v>1405</v>
      </c>
      <c r="W1109" s="19" t="s">
        <v>6044</v>
      </c>
      <c r="X1109" s="19" t="s">
        <v>1438</v>
      </c>
      <c r="Y1109" s="19" t="s">
        <v>1459</v>
      </c>
      <c r="Z1109" s="19" t="s">
        <v>4974</v>
      </c>
      <c r="AA1109" s="19" t="s">
        <v>1660</v>
      </c>
      <c r="AB1109" s="19" t="s">
        <v>4985</v>
      </c>
      <c r="AC1109" s="32">
        <v>0</v>
      </c>
      <c r="AD1109" s="32">
        <v>0</v>
      </c>
      <c r="AE1109" s="32">
        <v>28000000</v>
      </c>
      <c r="AF1109" s="32">
        <v>0</v>
      </c>
      <c r="AG1109" s="32">
        <v>0</v>
      </c>
      <c r="AH1109" s="32">
        <v>4000000</v>
      </c>
      <c r="AI1109" s="32">
        <v>0</v>
      </c>
      <c r="AJ1109" s="32">
        <v>4000000</v>
      </c>
      <c r="AK1109" s="32">
        <v>0</v>
      </c>
      <c r="AL1109" s="32">
        <v>4000000</v>
      </c>
      <c r="AM1109" s="32">
        <v>0</v>
      </c>
      <c r="AN1109" s="32">
        <v>4000000</v>
      </c>
      <c r="AO1109" s="32">
        <v>0</v>
      </c>
      <c r="AP1109" s="32">
        <v>4000000</v>
      </c>
      <c r="AQ1109" s="32">
        <v>0</v>
      </c>
      <c r="AR1109" s="32">
        <v>4000000</v>
      </c>
      <c r="AS1109" s="32">
        <v>0</v>
      </c>
      <c r="AT1109" s="32">
        <v>4000000</v>
      </c>
      <c r="AU1109" s="32">
        <v>0</v>
      </c>
      <c r="AV1109" s="32">
        <v>0</v>
      </c>
      <c r="AW1109" s="32">
        <v>0</v>
      </c>
      <c r="AX1109" s="32">
        <v>0</v>
      </c>
      <c r="AY1109" s="32">
        <v>0</v>
      </c>
      <c r="AZ1109" s="32">
        <v>0</v>
      </c>
      <c r="BA1109" s="30"/>
      <c r="BB1109" s="30"/>
      <c r="BC1109" s="30"/>
      <c r="BD1109" s="30"/>
      <c r="BE1109" s="10" t="str">
        <f t="shared" si="248"/>
        <v>OK</v>
      </c>
      <c r="BF1109" s="10" t="str">
        <f t="shared" si="249"/>
        <v>OK</v>
      </c>
      <c r="BG1109" s="4">
        <f t="shared" si="250"/>
        <v>0</v>
      </c>
      <c r="BH1109" s="11">
        <f t="shared" si="251"/>
        <v>28000000</v>
      </c>
      <c r="BI1109" s="11">
        <f t="shared" si="252"/>
        <v>28000000</v>
      </c>
      <c r="BJ1109" s="4">
        <f t="shared" si="253"/>
        <v>0</v>
      </c>
      <c r="BK1109" s="4">
        <f t="shared" si="254"/>
        <v>0</v>
      </c>
      <c r="BO1109" s="12"/>
      <c r="BT1109" s="36"/>
      <c r="BU1109" s="36"/>
      <c r="BV1109" s="36"/>
      <c r="BW1109" s="36"/>
      <c r="BX1109" s="36"/>
      <c r="BY1109" s="36"/>
      <c r="BZ1109" s="36"/>
      <c r="CA1109" s="36"/>
    </row>
    <row r="1110" spans="1:79" ht="114">
      <c r="A1110" s="38" t="s">
        <v>3801</v>
      </c>
      <c r="B1110" s="33" t="s">
        <v>4162</v>
      </c>
      <c r="C1110" s="27" t="s">
        <v>259</v>
      </c>
      <c r="D1110" s="27" t="s">
        <v>246</v>
      </c>
      <c r="E1110" s="18" t="s">
        <v>3862</v>
      </c>
      <c r="F1110" s="19" t="s">
        <v>3863</v>
      </c>
      <c r="G1110" s="19" t="s">
        <v>3864</v>
      </c>
      <c r="H1110" s="19" t="s">
        <v>3865</v>
      </c>
      <c r="I1110" s="19">
        <v>80111601</v>
      </c>
      <c r="J1110" s="63" t="s">
        <v>1327</v>
      </c>
      <c r="K1110" s="19" t="s">
        <v>1334</v>
      </c>
      <c r="L1110" s="19" t="s">
        <v>4677</v>
      </c>
      <c r="M1110" s="20" t="s">
        <v>265</v>
      </c>
      <c r="N1110" s="20" t="s">
        <v>265</v>
      </c>
      <c r="O1110" s="20" t="s">
        <v>265</v>
      </c>
      <c r="P1110" s="20">
        <v>7</v>
      </c>
      <c r="Q1110" s="20" t="s">
        <v>1390</v>
      </c>
      <c r="R1110" s="20" t="s">
        <v>1823</v>
      </c>
      <c r="S1110" s="21">
        <v>28000000</v>
      </c>
      <c r="T1110" s="21">
        <v>28000000</v>
      </c>
      <c r="U1110" s="20" t="s">
        <v>1404</v>
      </c>
      <c r="V1110" s="20" t="s">
        <v>1405</v>
      </c>
      <c r="W1110" s="19" t="s">
        <v>6044</v>
      </c>
      <c r="X1110" s="19" t="s">
        <v>1438</v>
      </c>
      <c r="Y1110" s="19" t="s">
        <v>1459</v>
      </c>
      <c r="Z1110" s="19" t="s">
        <v>4974</v>
      </c>
      <c r="AA1110" s="19" t="s">
        <v>1660</v>
      </c>
      <c r="AB1110" s="19" t="s">
        <v>4985</v>
      </c>
      <c r="AC1110" s="32">
        <v>0</v>
      </c>
      <c r="AD1110" s="32">
        <v>0</v>
      </c>
      <c r="AE1110" s="32">
        <v>28000000</v>
      </c>
      <c r="AF1110" s="32">
        <v>0</v>
      </c>
      <c r="AG1110" s="32">
        <v>0</v>
      </c>
      <c r="AH1110" s="32">
        <v>4000000</v>
      </c>
      <c r="AI1110" s="32">
        <v>0</v>
      </c>
      <c r="AJ1110" s="32">
        <v>4000000</v>
      </c>
      <c r="AK1110" s="32">
        <v>0</v>
      </c>
      <c r="AL1110" s="32">
        <v>4000000</v>
      </c>
      <c r="AM1110" s="32">
        <v>0</v>
      </c>
      <c r="AN1110" s="32">
        <v>4000000</v>
      </c>
      <c r="AO1110" s="32">
        <v>0</v>
      </c>
      <c r="AP1110" s="32">
        <v>4000000</v>
      </c>
      <c r="AQ1110" s="32">
        <v>0</v>
      </c>
      <c r="AR1110" s="32">
        <v>4000000</v>
      </c>
      <c r="AS1110" s="32">
        <v>0</v>
      </c>
      <c r="AT1110" s="32">
        <v>4000000</v>
      </c>
      <c r="AU1110" s="32">
        <v>0</v>
      </c>
      <c r="AV1110" s="32">
        <v>0</v>
      </c>
      <c r="AW1110" s="32">
        <v>0</v>
      </c>
      <c r="AX1110" s="32">
        <v>0</v>
      </c>
      <c r="AY1110" s="32">
        <v>0</v>
      </c>
      <c r="AZ1110" s="32">
        <v>0</v>
      </c>
      <c r="BA1110" s="30"/>
      <c r="BB1110" s="30"/>
      <c r="BC1110" s="30"/>
      <c r="BD1110" s="30"/>
      <c r="BE1110" s="10" t="str">
        <f t="shared" si="248"/>
        <v>OK</v>
      </c>
      <c r="BF1110" s="10" t="str">
        <f t="shared" si="249"/>
        <v>OK</v>
      </c>
      <c r="BG1110" s="4">
        <f t="shared" si="250"/>
        <v>0</v>
      </c>
      <c r="BH1110" s="11">
        <f t="shared" si="251"/>
        <v>28000000</v>
      </c>
      <c r="BI1110" s="11">
        <f t="shared" si="252"/>
        <v>28000000</v>
      </c>
      <c r="BJ1110" s="4">
        <f t="shared" si="253"/>
        <v>0</v>
      </c>
      <c r="BK1110" s="4">
        <f t="shared" si="254"/>
        <v>0</v>
      </c>
      <c r="BO1110" s="12"/>
      <c r="BT1110" s="36"/>
      <c r="BU1110" s="36"/>
      <c r="BV1110" s="36"/>
      <c r="BW1110" s="36"/>
      <c r="BX1110" s="36"/>
      <c r="BY1110" s="36"/>
      <c r="BZ1110" s="36"/>
      <c r="CA1110" s="36"/>
    </row>
    <row r="1111" spans="1:79" ht="114">
      <c r="A1111" s="38" t="s">
        <v>3801</v>
      </c>
      <c r="B1111" s="33" t="s">
        <v>4161</v>
      </c>
      <c r="C1111" s="27" t="s">
        <v>259</v>
      </c>
      <c r="D1111" s="27" t="s">
        <v>246</v>
      </c>
      <c r="E1111" s="18" t="s">
        <v>3862</v>
      </c>
      <c r="F1111" s="19" t="s">
        <v>3863</v>
      </c>
      <c r="G1111" s="19" t="s">
        <v>3864</v>
      </c>
      <c r="H1111" s="19" t="s">
        <v>3865</v>
      </c>
      <c r="I1111" s="19">
        <v>80111601</v>
      </c>
      <c r="J1111" s="63" t="s">
        <v>1327</v>
      </c>
      <c r="K1111" s="19" t="s">
        <v>1334</v>
      </c>
      <c r="L1111" s="19" t="s">
        <v>4676</v>
      </c>
      <c r="M1111" s="20" t="s">
        <v>265</v>
      </c>
      <c r="N1111" s="20" t="s">
        <v>265</v>
      </c>
      <c r="O1111" s="20" t="s">
        <v>265</v>
      </c>
      <c r="P1111" s="20">
        <v>7</v>
      </c>
      <c r="Q1111" s="20" t="s">
        <v>1390</v>
      </c>
      <c r="R1111" s="20" t="s">
        <v>1823</v>
      </c>
      <c r="S1111" s="21">
        <v>28000000</v>
      </c>
      <c r="T1111" s="21">
        <v>28000000</v>
      </c>
      <c r="U1111" s="20" t="s">
        <v>1404</v>
      </c>
      <c r="V1111" s="20" t="s">
        <v>1405</v>
      </c>
      <c r="W1111" s="19" t="s">
        <v>6044</v>
      </c>
      <c r="X1111" s="19" t="s">
        <v>1438</v>
      </c>
      <c r="Y1111" s="19" t="s">
        <v>1459</v>
      </c>
      <c r="Z1111" s="19" t="s">
        <v>4974</v>
      </c>
      <c r="AA1111" s="19" t="s">
        <v>1660</v>
      </c>
      <c r="AB1111" s="19" t="s">
        <v>4985</v>
      </c>
      <c r="AC1111" s="32">
        <v>0</v>
      </c>
      <c r="AD1111" s="32">
        <v>0</v>
      </c>
      <c r="AE1111" s="32">
        <v>28000000</v>
      </c>
      <c r="AF1111" s="32">
        <v>0</v>
      </c>
      <c r="AG1111" s="32">
        <v>0</v>
      </c>
      <c r="AH1111" s="32">
        <v>4000000</v>
      </c>
      <c r="AI1111" s="32">
        <v>0</v>
      </c>
      <c r="AJ1111" s="32">
        <v>4000000</v>
      </c>
      <c r="AK1111" s="32">
        <v>0</v>
      </c>
      <c r="AL1111" s="32">
        <v>4000000</v>
      </c>
      <c r="AM1111" s="32">
        <v>0</v>
      </c>
      <c r="AN1111" s="32">
        <v>4000000</v>
      </c>
      <c r="AO1111" s="32">
        <v>0</v>
      </c>
      <c r="AP1111" s="32">
        <v>4000000</v>
      </c>
      <c r="AQ1111" s="32">
        <v>0</v>
      </c>
      <c r="AR1111" s="32">
        <v>4000000</v>
      </c>
      <c r="AS1111" s="32">
        <v>0</v>
      </c>
      <c r="AT1111" s="32">
        <v>4000000</v>
      </c>
      <c r="AU1111" s="32">
        <v>0</v>
      </c>
      <c r="AV1111" s="32">
        <v>0</v>
      </c>
      <c r="AW1111" s="32">
        <v>0</v>
      </c>
      <c r="AX1111" s="32">
        <v>0</v>
      </c>
      <c r="AY1111" s="32">
        <v>0</v>
      </c>
      <c r="AZ1111" s="32">
        <v>0</v>
      </c>
      <c r="BA1111" s="30"/>
      <c r="BB1111" s="30"/>
      <c r="BC1111" s="30"/>
      <c r="BD1111" s="30"/>
      <c r="BE1111" s="10" t="str">
        <f t="shared" si="248"/>
        <v>OK</v>
      </c>
      <c r="BF1111" s="10" t="str">
        <f t="shared" si="249"/>
        <v>OK</v>
      </c>
      <c r="BG1111" s="4">
        <f t="shared" si="250"/>
        <v>0</v>
      </c>
      <c r="BH1111" s="11">
        <f t="shared" si="251"/>
        <v>28000000</v>
      </c>
      <c r="BI1111" s="11">
        <f t="shared" si="252"/>
        <v>28000000</v>
      </c>
      <c r="BJ1111" s="4">
        <f t="shared" si="253"/>
        <v>0</v>
      </c>
      <c r="BK1111" s="4">
        <f t="shared" si="254"/>
        <v>0</v>
      </c>
      <c r="BO1111" s="12"/>
      <c r="BT1111" s="36"/>
      <c r="BU1111" s="36"/>
      <c r="BV1111" s="36"/>
      <c r="BW1111" s="36"/>
      <c r="BX1111" s="36"/>
      <c r="BY1111" s="36"/>
      <c r="BZ1111" s="36"/>
      <c r="CA1111" s="36"/>
    </row>
    <row r="1112" spans="1:79" ht="114">
      <c r="A1112" s="38" t="s">
        <v>3801</v>
      </c>
      <c r="B1112" s="33" t="s">
        <v>4160</v>
      </c>
      <c r="C1112" s="27" t="s">
        <v>259</v>
      </c>
      <c r="D1112" s="27" t="s">
        <v>246</v>
      </c>
      <c r="E1112" s="18" t="s">
        <v>3862</v>
      </c>
      <c r="F1112" s="19" t="s">
        <v>3863</v>
      </c>
      <c r="G1112" s="19" t="s">
        <v>3864</v>
      </c>
      <c r="H1112" s="19" t="s">
        <v>3865</v>
      </c>
      <c r="I1112" s="19">
        <v>80111601</v>
      </c>
      <c r="J1112" s="63" t="s">
        <v>1327</v>
      </c>
      <c r="K1112" s="19" t="s">
        <v>1334</v>
      </c>
      <c r="L1112" s="19" t="s">
        <v>4675</v>
      </c>
      <c r="M1112" s="20" t="s">
        <v>265</v>
      </c>
      <c r="N1112" s="20" t="s">
        <v>265</v>
      </c>
      <c r="O1112" s="20" t="s">
        <v>265</v>
      </c>
      <c r="P1112" s="20">
        <v>7</v>
      </c>
      <c r="Q1112" s="20" t="s">
        <v>1390</v>
      </c>
      <c r="R1112" s="20" t="s">
        <v>1823</v>
      </c>
      <c r="S1112" s="21">
        <v>28000000</v>
      </c>
      <c r="T1112" s="21">
        <v>28000000</v>
      </c>
      <c r="U1112" s="20" t="s">
        <v>1404</v>
      </c>
      <c r="V1112" s="20" t="s">
        <v>1405</v>
      </c>
      <c r="W1112" s="19" t="s">
        <v>6044</v>
      </c>
      <c r="X1112" s="19" t="s">
        <v>1438</v>
      </c>
      <c r="Y1112" s="19" t="s">
        <v>1459</v>
      </c>
      <c r="Z1112" s="19" t="s">
        <v>4974</v>
      </c>
      <c r="AA1112" s="19" t="s">
        <v>1660</v>
      </c>
      <c r="AB1112" s="19" t="s">
        <v>4985</v>
      </c>
      <c r="AC1112" s="32">
        <v>0</v>
      </c>
      <c r="AD1112" s="32">
        <v>0</v>
      </c>
      <c r="AE1112" s="32">
        <v>28000000</v>
      </c>
      <c r="AF1112" s="32">
        <v>0</v>
      </c>
      <c r="AG1112" s="32">
        <v>0</v>
      </c>
      <c r="AH1112" s="32">
        <v>4000000</v>
      </c>
      <c r="AI1112" s="32">
        <v>0</v>
      </c>
      <c r="AJ1112" s="32">
        <v>4000000</v>
      </c>
      <c r="AK1112" s="32">
        <v>0</v>
      </c>
      <c r="AL1112" s="32">
        <v>4000000</v>
      </c>
      <c r="AM1112" s="32">
        <v>0</v>
      </c>
      <c r="AN1112" s="32">
        <v>4000000</v>
      </c>
      <c r="AO1112" s="32">
        <v>0</v>
      </c>
      <c r="AP1112" s="32">
        <v>4000000</v>
      </c>
      <c r="AQ1112" s="32">
        <v>0</v>
      </c>
      <c r="AR1112" s="32">
        <v>4000000</v>
      </c>
      <c r="AS1112" s="32">
        <v>0</v>
      </c>
      <c r="AT1112" s="32">
        <v>4000000</v>
      </c>
      <c r="AU1112" s="32">
        <v>0</v>
      </c>
      <c r="AV1112" s="32">
        <v>0</v>
      </c>
      <c r="AW1112" s="32">
        <v>0</v>
      </c>
      <c r="AX1112" s="32">
        <v>0</v>
      </c>
      <c r="AY1112" s="32">
        <v>0</v>
      </c>
      <c r="AZ1112" s="32">
        <v>0</v>
      </c>
      <c r="BA1112" s="30"/>
      <c r="BB1112" s="30"/>
      <c r="BC1112" s="30"/>
      <c r="BD1112" s="30"/>
      <c r="BE1112" s="10" t="str">
        <f t="shared" si="248"/>
        <v>OK</v>
      </c>
      <c r="BF1112" s="10" t="str">
        <f t="shared" si="249"/>
        <v>OK</v>
      </c>
      <c r="BG1112" s="4">
        <f t="shared" si="250"/>
        <v>0</v>
      </c>
      <c r="BH1112" s="11">
        <f t="shared" si="251"/>
        <v>28000000</v>
      </c>
      <c r="BI1112" s="11">
        <f t="shared" si="252"/>
        <v>28000000</v>
      </c>
      <c r="BJ1112" s="4">
        <f t="shared" si="253"/>
        <v>0</v>
      </c>
      <c r="BK1112" s="4">
        <f t="shared" si="254"/>
        <v>0</v>
      </c>
      <c r="BO1112" s="12"/>
      <c r="BT1112" s="36"/>
      <c r="BU1112" s="36"/>
      <c r="BV1112" s="36"/>
      <c r="BW1112" s="36"/>
      <c r="BX1112" s="36"/>
      <c r="BY1112" s="36"/>
      <c r="BZ1112" s="36"/>
      <c r="CA1112" s="36"/>
    </row>
    <row r="1113" spans="1:79" ht="114">
      <c r="A1113" s="38" t="s">
        <v>3801</v>
      </c>
      <c r="B1113" s="33" t="s">
        <v>4159</v>
      </c>
      <c r="C1113" s="27" t="s">
        <v>259</v>
      </c>
      <c r="D1113" s="27" t="s">
        <v>246</v>
      </c>
      <c r="E1113" s="18" t="s">
        <v>3862</v>
      </c>
      <c r="F1113" s="19" t="s">
        <v>3863</v>
      </c>
      <c r="G1113" s="19" t="s">
        <v>3864</v>
      </c>
      <c r="H1113" s="19" t="s">
        <v>3865</v>
      </c>
      <c r="I1113" s="19">
        <v>80111601</v>
      </c>
      <c r="J1113" s="63" t="s">
        <v>1327</v>
      </c>
      <c r="K1113" s="19" t="s">
        <v>1334</v>
      </c>
      <c r="L1113" s="19" t="s">
        <v>4674</v>
      </c>
      <c r="M1113" s="20" t="s">
        <v>265</v>
      </c>
      <c r="N1113" s="20" t="s">
        <v>265</v>
      </c>
      <c r="O1113" s="20" t="s">
        <v>265</v>
      </c>
      <c r="P1113" s="20">
        <v>7</v>
      </c>
      <c r="Q1113" s="20" t="s">
        <v>1390</v>
      </c>
      <c r="R1113" s="20" t="s">
        <v>1823</v>
      </c>
      <c r="S1113" s="21">
        <v>28000000</v>
      </c>
      <c r="T1113" s="21">
        <v>28000000</v>
      </c>
      <c r="U1113" s="20" t="s">
        <v>1404</v>
      </c>
      <c r="V1113" s="20" t="s">
        <v>1405</v>
      </c>
      <c r="W1113" s="19" t="s">
        <v>6044</v>
      </c>
      <c r="X1113" s="19" t="s">
        <v>1438</v>
      </c>
      <c r="Y1113" s="19" t="s">
        <v>1459</v>
      </c>
      <c r="Z1113" s="19" t="s">
        <v>4974</v>
      </c>
      <c r="AA1113" s="19" t="s">
        <v>1660</v>
      </c>
      <c r="AB1113" s="19" t="s">
        <v>4985</v>
      </c>
      <c r="AC1113" s="32">
        <v>0</v>
      </c>
      <c r="AD1113" s="32">
        <v>0</v>
      </c>
      <c r="AE1113" s="32">
        <v>28000000</v>
      </c>
      <c r="AF1113" s="32">
        <v>0</v>
      </c>
      <c r="AG1113" s="32">
        <v>0</v>
      </c>
      <c r="AH1113" s="32">
        <v>4000000</v>
      </c>
      <c r="AI1113" s="32">
        <v>0</v>
      </c>
      <c r="AJ1113" s="32">
        <v>4000000</v>
      </c>
      <c r="AK1113" s="32">
        <v>0</v>
      </c>
      <c r="AL1113" s="32">
        <v>4000000</v>
      </c>
      <c r="AM1113" s="32">
        <v>0</v>
      </c>
      <c r="AN1113" s="32">
        <v>4000000</v>
      </c>
      <c r="AO1113" s="32">
        <v>0</v>
      </c>
      <c r="AP1113" s="32">
        <v>4000000</v>
      </c>
      <c r="AQ1113" s="32">
        <v>0</v>
      </c>
      <c r="AR1113" s="32">
        <v>4000000</v>
      </c>
      <c r="AS1113" s="32">
        <v>0</v>
      </c>
      <c r="AT1113" s="32">
        <v>4000000</v>
      </c>
      <c r="AU1113" s="32">
        <v>0</v>
      </c>
      <c r="AV1113" s="32">
        <v>0</v>
      </c>
      <c r="AW1113" s="32">
        <v>0</v>
      </c>
      <c r="AX1113" s="32">
        <v>0</v>
      </c>
      <c r="AY1113" s="32">
        <v>0</v>
      </c>
      <c r="AZ1113" s="32">
        <v>0</v>
      </c>
      <c r="BA1113" s="30"/>
      <c r="BB1113" s="30"/>
      <c r="BC1113" s="30"/>
      <c r="BD1113" s="30"/>
      <c r="BE1113" s="10" t="str">
        <f t="shared" si="248"/>
        <v>OK</v>
      </c>
      <c r="BF1113" s="10" t="str">
        <f t="shared" si="249"/>
        <v>OK</v>
      </c>
      <c r="BG1113" s="4">
        <f t="shared" si="250"/>
        <v>0</v>
      </c>
      <c r="BH1113" s="11">
        <f t="shared" si="251"/>
        <v>28000000</v>
      </c>
      <c r="BI1113" s="11">
        <f t="shared" si="252"/>
        <v>28000000</v>
      </c>
      <c r="BJ1113" s="4">
        <f t="shared" si="253"/>
        <v>0</v>
      </c>
      <c r="BK1113" s="4">
        <f t="shared" si="254"/>
        <v>0</v>
      </c>
      <c r="BO1113" s="12"/>
      <c r="BT1113" s="36"/>
      <c r="BU1113" s="36"/>
      <c r="BV1113" s="36"/>
      <c r="BW1113" s="36"/>
      <c r="BX1113" s="36"/>
      <c r="BY1113" s="36"/>
      <c r="BZ1113" s="36"/>
      <c r="CA1113" s="36"/>
    </row>
    <row r="1114" spans="1:79" ht="114">
      <c r="A1114" s="38" t="s">
        <v>3801</v>
      </c>
      <c r="B1114" s="33" t="s">
        <v>4158</v>
      </c>
      <c r="C1114" s="27" t="s">
        <v>259</v>
      </c>
      <c r="D1114" s="27" t="s">
        <v>246</v>
      </c>
      <c r="E1114" s="18" t="s">
        <v>3862</v>
      </c>
      <c r="F1114" s="19" t="s">
        <v>3863</v>
      </c>
      <c r="G1114" s="19" t="s">
        <v>3864</v>
      </c>
      <c r="H1114" s="19" t="s">
        <v>3865</v>
      </c>
      <c r="I1114" s="19">
        <v>80111601</v>
      </c>
      <c r="J1114" s="63" t="s">
        <v>1327</v>
      </c>
      <c r="K1114" s="19" t="s">
        <v>1334</v>
      </c>
      <c r="L1114" s="19" t="s">
        <v>4673</v>
      </c>
      <c r="M1114" s="20" t="s">
        <v>265</v>
      </c>
      <c r="N1114" s="20" t="s">
        <v>265</v>
      </c>
      <c r="O1114" s="20" t="s">
        <v>265</v>
      </c>
      <c r="P1114" s="20">
        <v>7</v>
      </c>
      <c r="Q1114" s="20" t="s">
        <v>1390</v>
      </c>
      <c r="R1114" s="20" t="s">
        <v>1823</v>
      </c>
      <c r="S1114" s="21">
        <v>28000000</v>
      </c>
      <c r="T1114" s="21">
        <v>28000000</v>
      </c>
      <c r="U1114" s="20" t="s">
        <v>1404</v>
      </c>
      <c r="V1114" s="20" t="s">
        <v>1405</v>
      </c>
      <c r="W1114" s="19" t="s">
        <v>6044</v>
      </c>
      <c r="X1114" s="19" t="s">
        <v>1438</v>
      </c>
      <c r="Y1114" s="19" t="s">
        <v>1459</v>
      </c>
      <c r="Z1114" s="19" t="s">
        <v>4974</v>
      </c>
      <c r="AA1114" s="19" t="s">
        <v>1660</v>
      </c>
      <c r="AB1114" s="19" t="s">
        <v>4985</v>
      </c>
      <c r="AC1114" s="32">
        <v>0</v>
      </c>
      <c r="AD1114" s="32">
        <v>0</v>
      </c>
      <c r="AE1114" s="32">
        <v>28000000</v>
      </c>
      <c r="AF1114" s="32">
        <v>0</v>
      </c>
      <c r="AG1114" s="32">
        <v>0</v>
      </c>
      <c r="AH1114" s="32">
        <v>4000000</v>
      </c>
      <c r="AI1114" s="32">
        <v>0</v>
      </c>
      <c r="AJ1114" s="32">
        <v>4000000</v>
      </c>
      <c r="AK1114" s="32">
        <v>0</v>
      </c>
      <c r="AL1114" s="32">
        <v>4000000</v>
      </c>
      <c r="AM1114" s="32">
        <v>0</v>
      </c>
      <c r="AN1114" s="32">
        <v>4000000</v>
      </c>
      <c r="AO1114" s="32">
        <v>0</v>
      </c>
      <c r="AP1114" s="32">
        <v>4000000</v>
      </c>
      <c r="AQ1114" s="32">
        <v>0</v>
      </c>
      <c r="AR1114" s="32">
        <v>4000000</v>
      </c>
      <c r="AS1114" s="32">
        <v>0</v>
      </c>
      <c r="AT1114" s="32">
        <v>4000000</v>
      </c>
      <c r="AU1114" s="32">
        <v>0</v>
      </c>
      <c r="AV1114" s="32">
        <v>0</v>
      </c>
      <c r="AW1114" s="32">
        <v>0</v>
      </c>
      <c r="AX1114" s="32">
        <v>0</v>
      </c>
      <c r="AY1114" s="32">
        <v>0</v>
      </c>
      <c r="AZ1114" s="32">
        <v>0</v>
      </c>
      <c r="BA1114" s="30"/>
      <c r="BB1114" s="30"/>
      <c r="BC1114" s="30"/>
      <c r="BD1114" s="30"/>
      <c r="BE1114" s="10" t="str">
        <f t="shared" si="248"/>
        <v>OK</v>
      </c>
      <c r="BF1114" s="10" t="str">
        <f t="shared" si="249"/>
        <v>OK</v>
      </c>
      <c r="BG1114" s="4">
        <f t="shared" si="250"/>
        <v>0</v>
      </c>
      <c r="BH1114" s="11">
        <f t="shared" si="251"/>
        <v>28000000</v>
      </c>
      <c r="BI1114" s="11">
        <f t="shared" si="252"/>
        <v>28000000</v>
      </c>
      <c r="BJ1114" s="4">
        <f t="shared" si="253"/>
        <v>0</v>
      </c>
      <c r="BK1114" s="4">
        <f t="shared" si="254"/>
        <v>0</v>
      </c>
      <c r="BO1114" s="12"/>
      <c r="BT1114" s="36"/>
      <c r="BU1114" s="36"/>
      <c r="BV1114" s="36"/>
      <c r="BW1114" s="36"/>
      <c r="BX1114" s="36"/>
      <c r="BY1114" s="36"/>
      <c r="BZ1114" s="36"/>
      <c r="CA1114" s="36"/>
    </row>
    <row r="1115" spans="1:79" ht="114">
      <c r="A1115" s="38" t="s">
        <v>3801</v>
      </c>
      <c r="B1115" s="33" t="s">
        <v>4157</v>
      </c>
      <c r="C1115" s="27" t="s">
        <v>259</v>
      </c>
      <c r="D1115" s="27" t="s">
        <v>246</v>
      </c>
      <c r="E1115" s="18" t="s">
        <v>3862</v>
      </c>
      <c r="F1115" s="19" t="s">
        <v>3863</v>
      </c>
      <c r="G1115" s="19" t="s">
        <v>3864</v>
      </c>
      <c r="H1115" s="19" t="s">
        <v>3865</v>
      </c>
      <c r="I1115" s="19">
        <v>80111601</v>
      </c>
      <c r="J1115" s="63" t="s">
        <v>1327</v>
      </c>
      <c r="K1115" s="19" t="s">
        <v>1334</v>
      </c>
      <c r="L1115" s="19" t="s">
        <v>4672</v>
      </c>
      <c r="M1115" s="20" t="s">
        <v>265</v>
      </c>
      <c r="N1115" s="20" t="s">
        <v>265</v>
      </c>
      <c r="O1115" s="20" t="s">
        <v>265</v>
      </c>
      <c r="P1115" s="20">
        <v>7</v>
      </c>
      <c r="Q1115" s="20" t="s">
        <v>1390</v>
      </c>
      <c r="R1115" s="20" t="s">
        <v>1823</v>
      </c>
      <c r="S1115" s="21">
        <v>28000000</v>
      </c>
      <c r="T1115" s="21">
        <v>28000000</v>
      </c>
      <c r="U1115" s="20" t="s">
        <v>1404</v>
      </c>
      <c r="V1115" s="20" t="s">
        <v>1405</v>
      </c>
      <c r="W1115" s="19" t="s">
        <v>6044</v>
      </c>
      <c r="X1115" s="19" t="s">
        <v>1438</v>
      </c>
      <c r="Y1115" s="19" t="s">
        <v>1459</v>
      </c>
      <c r="Z1115" s="19" t="s">
        <v>4974</v>
      </c>
      <c r="AA1115" s="19" t="s">
        <v>1660</v>
      </c>
      <c r="AB1115" s="19" t="s">
        <v>4985</v>
      </c>
      <c r="AC1115" s="32">
        <v>0</v>
      </c>
      <c r="AD1115" s="32">
        <v>0</v>
      </c>
      <c r="AE1115" s="32">
        <v>28000000</v>
      </c>
      <c r="AF1115" s="32">
        <v>0</v>
      </c>
      <c r="AG1115" s="32">
        <v>0</v>
      </c>
      <c r="AH1115" s="32">
        <v>4000000</v>
      </c>
      <c r="AI1115" s="32">
        <v>0</v>
      </c>
      <c r="AJ1115" s="32">
        <v>4000000</v>
      </c>
      <c r="AK1115" s="32">
        <v>0</v>
      </c>
      <c r="AL1115" s="32">
        <v>4000000</v>
      </c>
      <c r="AM1115" s="32">
        <v>0</v>
      </c>
      <c r="AN1115" s="32">
        <v>4000000</v>
      </c>
      <c r="AO1115" s="32">
        <v>0</v>
      </c>
      <c r="AP1115" s="32">
        <v>4000000</v>
      </c>
      <c r="AQ1115" s="32">
        <v>0</v>
      </c>
      <c r="AR1115" s="32">
        <v>4000000</v>
      </c>
      <c r="AS1115" s="32">
        <v>0</v>
      </c>
      <c r="AT1115" s="32">
        <v>4000000</v>
      </c>
      <c r="AU1115" s="32">
        <v>0</v>
      </c>
      <c r="AV1115" s="32">
        <v>0</v>
      </c>
      <c r="AW1115" s="32">
        <v>0</v>
      </c>
      <c r="AX1115" s="32">
        <v>0</v>
      </c>
      <c r="AY1115" s="32">
        <v>0</v>
      </c>
      <c r="AZ1115" s="32">
        <v>0</v>
      </c>
      <c r="BA1115" s="30"/>
      <c r="BB1115" s="30"/>
      <c r="BC1115" s="30"/>
      <c r="BD1115" s="30"/>
      <c r="BE1115" s="10" t="str">
        <f t="shared" si="248"/>
        <v>OK</v>
      </c>
      <c r="BF1115" s="10" t="str">
        <f t="shared" si="249"/>
        <v>OK</v>
      </c>
      <c r="BG1115" s="4">
        <f t="shared" si="250"/>
        <v>0</v>
      </c>
      <c r="BH1115" s="11">
        <f t="shared" si="251"/>
        <v>28000000</v>
      </c>
      <c r="BI1115" s="11">
        <f t="shared" si="252"/>
        <v>28000000</v>
      </c>
      <c r="BJ1115" s="4">
        <f t="shared" si="253"/>
        <v>0</v>
      </c>
      <c r="BK1115" s="4">
        <f t="shared" si="254"/>
        <v>0</v>
      </c>
      <c r="BO1115" s="12"/>
      <c r="BT1115" s="36"/>
      <c r="BU1115" s="36"/>
      <c r="BV1115" s="36"/>
      <c r="BW1115" s="36"/>
      <c r="BX1115" s="36"/>
      <c r="BY1115" s="36"/>
      <c r="BZ1115" s="36"/>
      <c r="CA1115" s="36"/>
    </row>
    <row r="1116" spans="1:79" ht="114">
      <c r="A1116" s="38" t="s">
        <v>3801</v>
      </c>
      <c r="B1116" s="33" t="s">
        <v>4156</v>
      </c>
      <c r="C1116" s="27" t="s">
        <v>259</v>
      </c>
      <c r="D1116" s="27" t="s">
        <v>246</v>
      </c>
      <c r="E1116" s="18" t="s">
        <v>3862</v>
      </c>
      <c r="F1116" s="19" t="s">
        <v>3863</v>
      </c>
      <c r="G1116" s="19" t="s">
        <v>3864</v>
      </c>
      <c r="H1116" s="19" t="s">
        <v>3865</v>
      </c>
      <c r="I1116" s="19">
        <v>80111601</v>
      </c>
      <c r="J1116" s="63" t="s">
        <v>1327</v>
      </c>
      <c r="K1116" s="19" t="s">
        <v>1334</v>
      </c>
      <c r="L1116" s="19" t="s">
        <v>4671</v>
      </c>
      <c r="M1116" s="20" t="s">
        <v>265</v>
      </c>
      <c r="N1116" s="20" t="s">
        <v>265</v>
      </c>
      <c r="O1116" s="20" t="s">
        <v>265</v>
      </c>
      <c r="P1116" s="20">
        <v>7</v>
      </c>
      <c r="Q1116" s="20" t="s">
        <v>1390</v>
      </c>
      <c r="R1116" s="20" t="s">
        <v>1823</v>
      </c>
      <c r="S1116" s="21">
        <v>28000000</v>
      </c>
      <c r="T1116" s="21">
        <v>28000000</v>
      </c>
      <c r="U1116" s="20" t="s">
        <v>1404</v>
      </c>
      <c r="V1116" s="20" t="s">
        <v>1405</v>
      </c>
      <c r="W1116" s="19" t="s">
        <v>6044</v>
      </c>
      <c r="X1116" s="19" t="s">
        <v>1438</v>
      </c>
      <c r="Y1116" s="19" t="s">
        <v>1459</v>
      </c>
      <c r="Z1116" s="19" t="s">
        <v>4974</v>
      </c>
      <c r="AA1116" s="19" t="s">
        <v>1660</v>
      </c>
      <c r="AB1116" s="19" t="s">
        <v>4985</v>
      </c>
      <c r="AC1116" s="32">
        <v>0</v>
      </c>
      <c r="AD1116" s="32">
        <v>0</v>
      </c>
      <c r="AE1116" s="32">
        <v>28000000</v>
      </c>
      <c r="AF1116" s="32">
        <v>0</v>
      </c>
      <c r="AG1116" s="32">
        <v>0</v>
      </c>
      <c r="AH1116" s="32">
        <v>4000000</v>
      </c>
      <c r="AI1116" s="32">
        <v>0</v>
      </c>
      <c r="AJ1116" s="32">
        <v>4000000</v>
      </c>
      <c r="AK1116" s="32">
        <v>0</v>
      </c>
      <c r="AL1116" s="32">
        <v>4000000</v>
      </c>
      <c r="AM1116" s="32">
        <v>0</v>
      </c>
      <c r="AN1116" s="32">
        <v>4000000</v>
      </c>
      <c r="AO1116" s="32">
        <v>0</v>
      </c>
      <c r="AP1116" s="32">
        <v>4000000</v>
      </c>
      <c r="AQ1116" s="32">
        <v>0</v>
      </c>
      <c r="AR1116" s="32">
        <v>4000000</v>
      </c>
      <c r="AS1116" s="32">
        <v>0</v>
      </c>
      <c r="AT1116" s="32">
        <v>4000000</v>
      </c>
      <c r="AU1116" s="32">
        <v>0</v>
      </c>
      <c r="AV1116" s="32">
        <v>0</v>
      </c>
      <c r="AW1116" s="32">
        <v>0</v>
      </c>
      <c r="AX1116" s="32">
        <v>0</v>
      </c>
      <c r="AY1116" s="32">
        <v>0</v>
      </c>
      <c r="AZ1116" s="32">
        <v>0</v>
      </c>
      <c r="BA1116" s="30"/>
      <c r="BB1116" s="30"/>
      <c r="BC1116" s="30"/>
      <c r="BD1116" s="30"/>
      <c r="BE1116" s="10" t="str">
        <f t="shared" si="248"/>
        <v>OK</v>
      </c>
      <c r="BF1116" s="10" t="str">
        <f t="shared" si="249"/>
        <v>OK</v>
      </c>
      <c r="BG1116" s="4">
        <f t="shared" si="250"/>
        <v>0</v>
      </c>
      <c r="BH1116" s="11">
        <f t="shared" si="251"/>
        <v>28000000</v>
      </c>
      <c r="BI1116" s="11">
        <f t="shared" si="252"/>
        <v>28000000</v>
      </c>
      <c r="BJ1116" s="4">
        <f t="shared" si="253"/>
        <v>0</v>
      </c>
      <c r="BK1116" s="4">
        <f t="shared" si="254"/>
        <v>0</v>
      </c>
      <c r="BO1116" s="12"/>
      <c r="BT1116" s="36"/>
      <c r="BU1116" s="36"/>
      <c r="BV1116" s="36"/>
      <c r="BW1116" s="36"/>
      <c r="BX1116" s="36"/>
      <c r="BY1116" s="36"/>
      <c r="BZ1116" s="36"/>
      <c r="CA1116" s="36"/>
    </row>
    <row r="1117" spans="1:79" ht="114">
      <c r="A1117" s="38" t="s">
        <v>3801</v>
      </c>
      <c r="B1117" s="33" t="s">
        <v>4155</v>
      </c>
      <c r="C1117" s="27" t="s">
        <v>259</v>
      </c>
      <c r="D1117" s="27" t="s">
        <v>246</v>
      </c>
      <c r="E1117" s="18" t="s">
        <v>3862</v>
      </c>
      <c r="F1117" s="19" t="s">
        <v>3863</v>
      </c>
      <c r="G1117" s="19" t="s">
        <v>3864</v>
      </c>
      <c r="H1117" s="19" t="s">
        <v>3865</v>
      </c>
      <c r="I1117" s="19">
        <v>80111601</v>
      </c>
      <c r="J1117" s="63" t="s">
        <v>1327</v>
      </c>
      <c r="K1117" s="19" t="s">
        <v>1334</v>
      </c>
      <c r="L1117" s="19" t="s">
        <v>4670</v>
      </c>
      <c r="M1117" s="20" t="s">
        <v>265</v>
      </c>
      <c r="N1117" s="20" t="s">
        <v>265</v>
      </c>
      <c r="O1117" s="20" t="s">
        <v>265</v>
      </c>
      <c r="P1117" s="20">
        <v>7</v>
      </c>
      <c r="Q1117" s="20" t="s">
        <v>1390</v>
      </c>
      <c r="R1117" s="20" t="s">
        <v>1823</v>
      </c>
      <c r="S1117" s="21">
        <v>28000000</v>
      </c>
      <c r="T1117" s="21">
        <v>28000000</v>
      </c>
      <c r="U1117" s="20" t="s">
        <v>1404</v>
      </c>
      <c r="V1117" s="20" t="s">
        <v>1405</v>
      </c>
      <c r="W1117" s="19" t="s">
        <v>6044</v>
      </c>
      <c r="X1117" s="19" t="s">
        <v>1438</v>
      </c>
      <c r="Y1117" s="19" t="s">
        <v>1459</v>
      </c>
      <c r="Z1117" s="19" t="s">
        <v>4974</v>
      </c>
      <c r="AA1117" s="19" t="s">
        <v>1660</v>
      </c>
      <c r="AB1117" s="19" t="s">
        <v>4985</v>
      </c>
      <c r="AC1117" s="32">
        <v>0</v>
      </c>
      <c r="AD1117" s="32">
        <v>0</v>
      </c>
      <c r="AE1117" s="32">
        <v>28000000</v>
      </c>
      <c r="AF1117" s="32">
        <v>0</v>
      </c>
      <c r="AG1117" s="32">
        <v>0</v>
      </c>
      <c r="AH1117" s="32">
        <v>4000000</v>
      </c>
      <c r="AI1117" s="32">
        <v>0</v>
      </c>
      <c r="AJ1117" s="32">
        <v>4000000</v>
      </c>
      <c r="AK1117" s="32">
        <v>0</v>
      </c>
      <c r="AL1117" s="32">
        <v>4000000</v>
      </c>
      <c r="AM1117" s="32">
        <v>0</v>
      </c>
      <c r="AN1117" s="32">
        <v>4000000</v>
      </c>
      <c r="AO1117" s="32">
        <v>0</v>
      </c>
      <c r="AP1117" s="32">
        <v>4000000</v>
      </c>
      <c r="AQ1117" s="32">
        <v>0</v>
      </c>
      <c r="AR1117" s="32">
        <v>4000000</v>
      </c>
      <c r="AS1117" s="32">
        <v>0</v>
      </c>
      <c r="AT1117" s="32">
        <v>4000000</v>
      </c>
      <c r="AU1117" s="32">
        <v>0</v>
      </c>
      <c r="AV1117" s="32">
        <v>0</v>
      </c>
      <c r="AW1117" s="32">
        <v>0</v>
      </c>
      <c r="AX1117" s="32">
        <v>0</v>
      </c>
      <c r="AY1117" s="32">
        <v>0</v>
      </c>
      <c r="AZ1117" s="32">
        <v>0</v>
      </c>
      <c r="BA1117" s="30"/>
      <c r="BB1117" s="30"/>
      <c r="BC1117" s="30"/>
      <c r="BD1117" s="30"/>
      <c r="BE1117" s="10" t="str">
        <f t="shared" si="248"/>
        <v>OK</v>
      </c>
      <c r="BF1117" s="10" t="str">
        <f t="shared" si="249"/>
        <v>OK</v>
      </c>
      <c r="BG1117" s="4">
        <f t="shared" si="250"/>
        <v>0</v>
      </c>
      <c r="BH1117" s="11">
        <f t="shared" si="251"/>
        <v>28000000</v>
      </c>
      <c r="BI1117" s="11">
        <f t="shared" si="252"/>
        <v>28000000</v>
      </c>
      <c r="BJ1117" s="4">
        <f t="shared" si="253"/>
        <v>0</v>
      </c>
      <c r="BK1117" s="4">
        <f t="shared" si="254"/>
        <v>0</v>
      </c>
      <c r="BO1117" s="12"/>
      <c r="BT1117" s="36"/>
      <c r="BU1117" s="36"/>
      <c r="BV1117" s="36"/>
      <c r="BW1117" s="36"/>
      <c r="BX1117" s="36"/>
      <c r="BY1117" s="36"/>
      <c r="BZ1117" s="36"/>
      <c r="CA1117" s="36"/>
    </row>
    <row r="1118" spans="1:79" ht="114">
      <c r="A1118" s="38" t="s">
        <v>3801</v>
      </c>
      <c r="B1118" s="33" t="s">
        <v>4154</v>
      </c>
      <c r="C1118" s="27" t="s">
        <v>259</v>
      </c>
      <c r="D1118" s="27" t="s">
        <v>246</v>
      </c>
      <c r="E1118" s="18" t="s">
        <v>3862</v>
      </c>
      <c r="F1118" s="19" t="s">
        <v>3863</v>
      </c>
      <c r="G1118" s="19" t="s">
        <v>3864</v>
      </c>
      <c r="H1118" s="19" t="s">
        <v>3865</v>
      </c>
      <c r="I1118" s="19">
        <v>80111601</v>
      </c>
      <c r="J1118" s="63" t="s">
        <v>1327</v>
      </c>
      <c r="K1118" s="19" t="s">
        <v>1334</v>
      </c>
      <c r="L1118" s="19" t="s">
        <v>4669</v>
      </c>
      <c r="M1118" s="20" t="s">
        <v>265</v>
      </c>
      <c r="N1118" s="20" t="s">
        <v>265</v>
      </c>
      <c r="O1118" s="20" t="s">
        <v>265</v>
      </c>
      <c r="P1118" s="20">
        <v>7</v>
      </c>
      <c r="Q1118" s="20" t="s">
        <v>1390</v>
      </c>
      <c r="R1118" s="20" t="s">
        <v>1823</v>
      </c>
      <c r="S1118" s="21">
        <v>28000000</v>
      </c>
      <c r="T1118" s="21">
        <v>28000000</v>
      </c>
      <c r="U1118" s="20" t="s">
        <v>1404</v>
      </c>
      <c r="V1118" s="20" t="s">
        <v>1405</v>
      </c>
      <c r="W1118" s="19" t="s">
        <v>6044</v>
      </c>
      <c r="X1118" s="19" t="s">
        <v>1438</v>
      </c>
      <c r="Y1118" s="19" t="s">
        <v>1459</v>
      </c>
      <c r="Z1118" s="19" t="s">
        <v>4974</v>
      </c>
      <c r="AA1118" s="19" t="s">
        <v>1660</v>
      </c>
      <c r="AB1118" s="19" t="s">
        <v>4985</v>
      </c>
      <c r="AC1118" s="32">
        <v>0</v>
      </c>
      <c r="AD1118" s="32">
        <v>0</v>
      </c>
      <c r="AE1118" s="32">
        <v>28000000</v>
      </c>
      <c r="AF1118" s="32">
        <v>0</v>
      </c>
      <c r="AG1118" s="32">
        <v>0</v>
      </c>
      <c r="AH1118" s="32">
        <v>4000000</v>
      </c>
      <c r="AI1118" s="32">
        <v>0</v>
      </c>
      <c r="AJ1118" s="32">
        <v>4000000</v>
      </c>
      <c r="AK1118" s="32">
        <v>0</v>
      </c>
      <c r="AL1118" s="32">
        <v>4000000</v>
      </c>
      <c r="AM1118" s="32">
        <v>0</v>
      </c>
      <c r="AN1118" s="32">
        <v>4000000</v>
      </c>
      <c r="AO1118" s="32">
        <v>0</v>
      </c>
      <c r="AP1118" s="32">
        <v>4000000</v>
      </c>
      <c r="AQ1118" s="32">
        <v>0</v>
      </c>
      <c r="AR1118" s="32">
        <v>4000000</v>
      </c>
      <c r="AS1118" s="32">
        <v>0</v>
      </c>
      <c r="AT1118" s="32">
        <v>4000000</v>
      </c>
      <c r="AU1118" s="32">
        <v>0</v>
      </c>
      <c r="AV1118" s="32">
        <v>0</v>
      </c>
      <c r="AW1118" s="32">
        <v>0</v>
      </c>
      <c r="AX1118" s="32">
        <v>0</v>
      </c>
      <c r="AY1118" s="32">
        <v>0</v>
      </c>
      <c r="AZ1118" s="32">
        <v>0</v>
      </c>
      <c r="BA1118" s="30"/>
      <c r="BB1118" s="30"/>
      <c r="BC1118" s="30"/>
      <c r="BD1118" s="30"/>
      <c r="BE1118" s="10" t="str">
        <f t="shared" si="248"/>
        <v>OK</v>
      </c>
      <c r="BF1118" s="10" t="str">
        <f t="shared" si="249"/>
        <v>OK</v>
      </c>
      <c r="BG1118" s="4">
        <f t="shared" si="250"/>
        <v>0</v>
      </c>
      <c r="BH1118" s="11">
        <f t="shared" si="251"/>
        <v>28000000</v>
      </c>
      <c r="BI1118" s="11">
        <f t="shared" si="252"/>
        <v>28000000</v>
      </c>
      <c r="BJ1118" s="4">
        <f t="shared" si="253"/>
        <v>0</v>
      </c>
      <c r="BK1118" s="4">
        <f t="shared" si="254"/>
        <v>0</v>
      </c>
      <c r="BO1118" s="12"/>
      <c r="BT1118" s="36"/>
      <c r="BU1118" s="36"/>
      <c r="BV1118" s="36"/>
      <c r="BW1118" s="36"/>
      <c r="BX1118" s="36"/>
      <c r="BY1118" s="36"/>
      <c r="BZ1118" s="36"/>
      <c r="CA1118" s="36"/>
    </row>
    <row r="1119" spans="1:79" ht="114">
      <c r="A1119" s="38" t="s">
        <v>3801</v>
      </c>
      <c r="B1119" s="33" t="s">
        <v>4153</v>
      </c>
      <c r="C1119" s="27" t="s">
        <v>259</v>
      </c>
      <c r="D1119" s="27" t="s">
        <v>246</v>
      </c>
      <c r="E1119" s="18" t="s">
        <v>3862</v>
      </c>
      <c r="F1119" s="19" t="s">
        <v>3863</v>
      </c>
      <c r="G1119" s="19" t="s">
        <v>3864</v>
      </c>
      <c r="H1119" s="19" t="s">
        <v>3865</v>
      </c>
      <c r="I1119" s="19">
        <v>80111601</v>
      </c>
      <c r="J1119" s="63" t="s">
        <v>1327</v>
      </c>
      <c r="K1119" s="19" t="s">
        <v>1334</v>
      </c>
      <c r="L1119" s="19" t="s">
        <v>4668</v>
      </c>
      <c r="M1119" s="20" t="s">
        <v>265</v>
      </c>
      <c r="N1119" s="20" t="s">
        <v>265</v>
      </c>
      <c r="O1119" s="20" t="s">
        <v>265</v>
      </c>
      <c r="P1119" s="20">
        <v>4</v>
      </c>
      <c r="Q1119" s="20" t="s">
        <v>1390</v>
      </c>
      <c r="R1119" s="20" t="s">
        <v>1823</v>
      </c>
      <c r="S1119" s="21">
        <v>16000000</v>
      </c>
      <c r="T1119" s="21">
        <v>16000000</v>
      </c>
      <c r="U1119" s="20" t="s">
        <v>1404</v>
      </c>
      <c r="V1119" s="20" t="s">
        <v>1405</v>
      </c>
      <c r="W1119" s="19" t="s">
        <v>6044</v>
      </c>
      <c r="X1119" s="19" t="s">
        <v>1438</v>
      </c>
      <c r="Y1119" s="19" t="s">
        <v>1459</v>
      </c>
      <c r="Z1119" s="19" t="s">
        <v>4974</v>
      </c>
      <c r="AA1119" s="19" t="s">
        <v>1660</v>
      </c>
      <c r="AB1119" s="19" t="s">
        <v>4983</v>
      </c>
      <c r="AC1119" s="32">
        <v>0</v>
      </c>
      <c r="AD1119" s="32">
        <v>0</v>
      </c>
      <c r="AE1119" s="32">
        <v>16000000</v>
      </c>
      <c r="AF1119" s="32">
        <v>0</v>
      </c>
      <c r="AG1119" s="32">
        <v>0</v>
      </c>
      <c r="AH1119" s="32">
        <v>4000000</v>
      </c>
      <c r="AI1119" s="32">
        <v>0</v>
      </c>
      <c r="AJ1119" s="32">
        <v>4000000</v>
      </c>
      <c r="AK1119" s="32">
        <v>0</v>
      </c>
      <c r="AL1119" s="32">
        <v>4000000</v>
      </c>
      <c r="AM1119" s="32">
        <v>0</v>
      </c>
      <c r="AN1119" s="32">
        <v>4000000</v>
      </c>
      <c r="AO1119" s="32">
        <v>0</v>
      </c>
      <c r="AP1119" s="32">
        <v>0</v>
      </c>
      <c r="AQ1119" s="32">
        <v>0</v>
      </c>
      <c r="AR1119" s="32">
        <v>0</v>
      </c>
      <c r="AS1119" s="32">
        <v>0</v>
      </c>
      <c r="AT1119" s="32">
        <v>0</v>
      </c>
      <c r="AU1119" s="32">
        <v>0</v>
      </c>
      <c r="AV1119" s="32">
        <v>0</v>
      </c>
      <c r="AW1119" s="32">
        <v>0</v>
      </c>
      <c r="AX1119" s="32">
        <v>0</v>
      </c>
      <c r="AY1119" s="32">
        <v>0</v>
      </c>
      <c r="AZ1119" s="32">
        <v>0</v>
      </c>
      <c r="BA1119" s="30"/>
      <c r="BB1119" s="30"/>
      <c r="BC1119" s="30"/>
      <c r="BD1119" s="30"/>
      <c r="BE1119" s="10" t="str">
        <f t="shared" si="248"/>
        <v>OK</v>
      </c>
      <c r="BF1119" s="10" t="str">
        <f t="shared" si="249"/>
        <v>OK</v>
      </c>
      <c r="BG1119" s="4">
        <f t="shared" si="250"/>
        <v>0</v>
      </c>
      <c r="BH1119" s="11">
        <f t="shared" si="251"/>
        <v>16000000</v>
      </c>
      <c r="BI1119" s="11">
        <f t="shared" si="252"/>
        <v>16000000</v>
      </c>
      <c r="BJ1119" s="4">
        <f t="shared" si="253"/>
        <v>0</v>
      </c>
      <c r="BK1119" s="4">
        <f t="shared" si="254"/>
        <v>0</v>
      </c>
      <c r="BO1119" s="12"/>
      <c r="BT1119" s="36"/>
      <c r="BU1119" s="36"/>
      <c r="BV1119" s="36"/>
      <c r="BW1119" s="36"/>
      <c r="BX1119" s="36"/>
      <c r="BY1119" s="36"/>
      <c r="BZ1119" s="36"/>
      <c r="CA1119" s="36"/>
    </row>
    <row r="1120" spans="1:79" ht="114">
      <c r="A1120" s="38" t="s">
        <v>3801</v>
      </c>
      <c r="B1120" s="33" t="s">
        <v>4152</v>
      </c>
      <c r="C1120" s="27" t="s">
        <v>259</v>
      </c>
      <c r="D1120" s="27" t="s">
        <v>246</v>
      </c>
      <c r="E1120" s="18" t="s">
        <v>3862</v>
      </c>
      <c r="F1120" s="19" t="s">
        <v>3863</v>
      </c>
      <c r="G1120" s="19" t="s">
        <v>3864</v>
      </c>
      <c r="H1120" s="19" t="s">
        <v>3865</v>
      </c>
      <c r="I1120" s="19">
        <v>80111601</v>
      </c>
      <c r="J1120" s="63" t="s">
        <v>1327</v>
      </c>
      <c r="K1120" s="19" t="s">
        <v>1334</v>
      </c>
      <c r="L1120" s="19" t="s">
        <v>4667</v>
      </c>
      <c r="M1120" s="20" t="s">
        <v>265</v>
      </c>
      <c r="N1120" s="20" t="s">
        <v>265</v>
      </c>
      <c r="O1120" s="20" t="s">
        <v>265</v>
      </c>
      <c r="P1120" s="20">
        <v>4</v>
      </c>
      <c r="Q1120" s="20" t="s">
        <v>1390</v>
      </c>
      <c r="R1120" s="20" t="s">
        <v>1823</v>
      </c>
      <c r="S1120" s="21">
        <v>16000000</v>
      </c>
      <c r="T1120" s="21">
        <v>16000000</v>
      </c>
      <c r="U1120" s="20" t="s">
        <v>1404</v>
      </c>
      <c r="V1120" s="20" t="s">
        <v>1405</v>
      </c>
      <c r="W1120" s="19" t="s">
        <v>6044</v>
      </c>
      <c r="X1120" s="19" t="s">
        <v>1438</v>
      </c>
      <c r="Y1120" s="19" t="s">
        <v>1459</v>
      </c>
      <c r="Z1120" s="19" t="s">
        <v>4974</v>
      </c>
      <c r="AA1120" s="19" t="s">
        <v>1660</v>
      </c>
      <c r="AB1120" s="19" t="s">
        <v>4983</v>
      </c>
      <c r="AC1120" s="32">
        <v>0</v>
      </c>
      <c r="AD1120" s="32">
        <v>0</v>
      </c>
      <c r="AE1120" s="32">
        <v>16000000</v>
      </c>
      <c r="AF1120" s="32">
        <v>0</v>
      </c>
      <c r="AG1120" s="32">
        <v>0</v>
      </c>
      <c r="AH1120" s="32">
        <v>4000000</v>
      </c>
      <c r="AI1120" s="32">
        <v>0</v>
      </c>
      <c r="AJ1120" s="32">
        <v>4000000</v>
      </c>
      <c r="AK1120" s="32">
        <v>0</v>
      </c>
      <c r="AL1120" s="32">
        <v>4000000</v>
      </c>
      <c r="AM1120" s="32">
        <v>0</v>
      </c>
      <c r="AN1120" s="32">
        <v>4000000</v>
      </c>
      <c r="AO1120" s="32">
        <v>0</v>
      </c>
      <c r="AP1120" s="32">
        <v>0</v>
      </c>
      <c r="AQ1120" s="32">
        <v>0</v>
      </c>
      <c r="AR1120" s="32">
        <v>0</v>
      </c>
      <c r="AS1120" s="32">
        <v>0</v>
      </c>
      <c r="AT1120" s="32">
        <v>0</v>
      </c>
      <c r="AU1120" s="32">
        <v>0</v>
      </c>
      <c r="AV1120" s="32">
        <v>0</v>
      </c>
      <c r="AW1120" s="32">
        <v>0</v>
      </c>
      <c r="AX1120" s="32">
        <v>0</v>
      </c>
      <c r="AY1120" s="32">
        <v>0</v>
      </c>
      <c r="AZ1120" s="32">
        <v>0</v>
      </c>
      <c r="BA1120" s="30"/>
      <c r="BB1120" s="30"/>
      <c r="BC1120" s="30"/>
      <c r="BD1120" s="30"/>
      <c r="BE1120" s="10" t="str">
        <f t="shared" si="248"/>
        <v>OK</v>
      </c>
      <c r="BF1120" s="10" t="str">
        <f t="shared" si="249"/>
        <v>OK</v>
      </c>
      <c r="BG1120" s="4">
        <f t="shared" si="250"/>
        <v>0</v>
      </c>
      <c r="BH1120" s="11">
        <f t="shared" si="251"/>
        <v>16000000</v>
      </c>
      <c r="BI1120" s="11">
        <f t="shared" si="252"/>
        <v>16000000</v>
      </c>
      <c r="BJ1120" s="4">
        <f t="shared" si="253"/>
        <v>0</v>
      </c>
      <c r="BK1120" s="4">
        <f t="shared" si="254"/>
        <v>0</v>
      </c>
      <c r="BO1120" s="12"/>
      <c r="BT1120" s="36"/>
      <c r="BU1120" s="36"/>
      <c r="BV1120" s="36"/>
      <c r="BW1120" s="36"/>
      <c r="BX1120" s="36"/>
      <c r="BY1120" s="36"/>
      <c r="BZ1120" s="36"/>
      <c r="CA1120" s="36"/>
    </row>
    <row r="1121" spans="1:79" ht="114">
      <c r="A1121" s="38" t="s">
        <v>3801</v>
      </c>
      <c r="B1121" s="33" t="s">
        <v>4151</v>
      </c>
      <c r="C1121" s="27" t="s">
        <v>259</v>
      </c>
      <c r="D1121" s="27" t="s">
        <v>246</v>
      </c>
      <c r="E1121" s="18" t="s">
        <v>3862</v>
      </c>
      <c r="F1121" s="19" t="s">
        <v>3863</v>
      </c>
      <c r="G1121" s="19" t="s">
        <v>3864</v>
      </c>
      <c r="H1121" s="19" t="s">
        <v>3865</v>
      </c>
      <c r="I1121" s="19">
        <v>80111601</v>
      </c>
      <c r="J1121" s="63" t="s">
        <v>1327</v>
      </c>
      <c r="K1121" s="19" t="s">
        <v>1334</v>
      </c>
      <c r="L1121" s="19" t="s">
        <v>4666</v>
      </c>
      <c r="M1121" s="20" t="s">
        <v>265</v>
      </c>
      <c r="N1121" s="20" t="s">
        <v>265</v>
      </c>
      <c r="O1121" s="20" t="s">
        <v>265</v>
      </c>
      <c r="P1121" s="20">
        <v>4</v>
      </c>
      <c r="Q1121" s="20" t="s">
        <v>1390</v>
      </c>
      <c r="R1121" s="20" t="s">
        <v>1823</v>
      </c>
      <c r="S1121" s="21">
        <v>16000000</v>
      </c>
      <c r="T1121" s="21">
        <v>16000000</v>
      </c>
      <c r="U1121" s="20" t="s">
        <v>1404</v>
      </c>
      <c r="V1121" s="20" t="s">
        <v>1405</v>
      </c>
      <c r="W1121" s="19" t="s">
        <v>6044</v>
      </c>
      <c r="X1121" s="19" t="s">
        <v>1438</v>
      </c>
      <c r="Y1121" s="19" t="s">
        <v>1459</v>
      </c>
      <c r="Z1121" s="19" t="s">
        <v>4974</v>
      </c>
      <c r="AA1121" s="19" t="s">
        <v>1660</v>
      </c>
      <c r="AB1121" s="19" t="s">
        <v>4983</v>
      </c>
      <c r="AC1121" s="32">
        <v>0</v>
      </c>
      <c r="AD1121" s="32">
        <v>0</v>
      </c>
      <c r="AE1121" s="32">
        <v>16000000</v>
      </c>
      <c r="AF1121" s="32">
        <v>0</v>
      </c>
      <c r="AG1121" s="32">
        <v>0</v>
      </c>
      <c r="AH1121" s="32">
        <v>4000000</v>
      </c>
      <c r="AI1121" s="32">
        <v>0</v>
      </c>
      <c r="AJ1121" s="32">
        <v>4000000</v>
      </c>
      <c r="AK1121" s="32">
        <v>0</v>
      </c>
      <c r="AL1121" s="32">
        <v>4000000</v>
      </c>
      <c r="AM1121" s="32">
        <v>0</v>
      </c>
      <c r="AN1121" s="32">
        <v>4000000</v>
      </c>
      <c r="AO1121" s="32">
        <v>0</v>
      </c>
      <c r="AP1121" s="32">
        <v>0</v>
      </c>
      <c r="AQ1121" s="32">
        <v>0</v>
      </c>
      <c r="AR1121" s="32">
        <v>0</v>
      </c>
      <c r="AS1121" s="32">
        <v>0</v>
      </c>
      <c r="AT1121" s="32">
        <v>0</v>
      </c>
      <c r="AU1121" s="32">
        <v>0</v>
      </c>
      <c r="AV1121" s="32">
        <v>0</v>
      </c>
      <c r="AW1121" s="32">
        <v>0</v>
      </c>
      <c r="AX1121" s="32">
        <v>0</v>
      </c>
      <c r="AY1121" s="32">
        <v>0</v>
      </c>
      <c r="AZ1121" s="32">
        <v>0</v>
      </c>
      <c r="BA1121" s="30"/>
      <c r="BB1121" s="30"/>
      <c r="BC1121" s="30"/>
      <c r="BD1121" s="30"/>
      <c r="BE1121" s="10" t="str">
        <f t="shared" si="248"/>
        <v>OK</v>
      </c>
      <c r="BF1121" s="10" t="str">
        <f t="shared" si="249"/>
        <v>OK</v>
      </c>
      <c r="BG1121" s="4">
        <f t="shared" si="250"/>
        <v>0</v>
      </c>
      <c r="BH1121" s="11">
        <f t="shared" si="251"/>
        <v>16000000</v>
      </c>
      <c r="BI1121" s="11">
        <f t="shared" si="252"/>
        <v>16000000</v>
      </c>
      <c r="BJ1121" s="4">
        <f t="shared" si="253"/>
        <v>0</v>
      </c>
      <c r="BK1121" s="4">
        <f t="shared" si="254"/>
        <v>0</v>
      </c>
      <c r="BO1121" s="12"/>
      <c r="BT1121" s="36"/>
      <c r="BU1121" s="36"/>
      <c r="BV1121" s="36"/>
      <c r="BW1121" s="36"/>
      <c r="BX1121" s="36"/>
      <c r="BY1121" s="36"/>
      <c r="BZ1121" s="36"/>
      <c r="CA1121" s="36"/>
    </row>
    <row r="1122" spans="1:79" ht="114">
      <c r="A1122" s="38" t="s">
        <v>3801</v>
      </c>
      <c r="B1122" s="33" t="s">
        <v>4150</v>
      </c>
      <c r="C1122" s="27" t="s">
        <v>259</v>
      </c>
      <c r="D1122" s="27" t="s">
        <v>246</v>
      </c>
      <c r="E1122" s="18" t="s">
        <v>3862</v>
      </c>
      <c r="F1122" s="19" t="s">
        <v>3863</v>
      </c>
      <c r="G1122" s="19" t="s">
        <v>3864</v>
      </c>
      <c r="H1122" s="19" t="s">
        <v>3865</v>
      </c>
      <c r="I1122" s="19">
        <v>80111601</v>
      </c>
      <c r="J1122" s="63" t="s">
        <v>1327</v>
      </c>
      <c r="K1122" s="19" t="s">
        <v>1334</v>
      </c>
      <c r="L1122" s="19" t="s">
        <v>4665</v>
      </c>
      <c r="M1122" s="20" t="s">
        <v>265</v>
      </c>
      <c r="N1122" s="20" t="s">
        <v>265</v>
      </c>
      <c r="O1122" s="20" t="s">
        <v>265</v>
      </c>
      <c r="P1122" s="20">
        <v>4</v>
      </c>
      <c r="Q1122" s="20" t="s">
        <v>1390</v>
      </c>
      <c r="R1122" s="20" t="s">
        <v>1823</v>
      </c>
      <c r="S1122" s="21">
        <v>16000000</v>
      </c>
      <c r="T1122" s="21">
        <v>16000000</v>
      </c>
      <c r="U1122" s="20" t="s">
        <v>1404</v>
      </c>
      <c r="V1122" s="20" t="s">
        <v>1405</v>
      </c>
      <c r="W1122" s="19" t="s">
        <v>6044</v>
      </c>
      <c r="X1122" s="19" t="s">
        <v>1438</v>
      </c>
      <c r="Y1122" s="19" t="s">
        <v>1459</v>
      </c>
      <c r="Z1122" s="19" t="s">
        <v>4974</v>
      </c>
      <c r="AA1122" s="19" t="s">
        <v>1660</v>
      </c>
      <c r="AB1122" s="19" t="s">
        <v>4983</v>
      </c>
      <c r="AC1122" s="32">
        <v>0</v>
      </c>
      <c r="AD1122" s="32">
        <v>0</v>
      </c>
      <c r="AE1122" s="32">
        <v>16000000</v>
      </c>
      <c r="AF1122" s="32">
        <v>0</v>
      </c>
      <c r="AG1122" s="32">
        <v>0</v>
      </c>
      <c r="AH1122" s="32">
        <v>4000000</v>
      </c>
      <c r="AI1122" s="32">
        <v>0</v>
      </c>
      <c r="AJ1122" s="32">
        <v>4000000</v>
      </c>
      <c r="AK1122" s="32">
        <v>0</v>
      </c>
      <c r="AL1122" s="32">
        <v>4000000</v>
      </c>
      <c r="AM1122" s="32">
        <v>0</v>
      </c>
      <c r="AN1122" s="32">
        <v>4000000</v>
      </c>
      <c r="AO1122" s="32">
        <v>0</v>
      </c>
      <c r="AP1122" s="32">
        <v>0</v>
      </c>
      <c r="AQ1122" s="32">
        <v>0</v>
      </c>
      <c r="AR1122" s="32">
        <v>0</v>
      </c>
      <c r="AS1122" s="32">
        <v>0</v>
      </c>
      <c r="AT1122" s="32">
        <v>0</v>
      </c>
      <c r="AU1122" s="32">
        <v>0</v>
      </c>
      <c r="AV1122" s="32">
        <v>0</v>
      </c>
      <c r="AW1122" s="32">
        <v>0</v>
      </c>
      <c r="AX1122" s="32">
        <v>0</v>
      </c>
      <c r="AY1122" s="32">
        <v>0</v>
      </c>
      <c r="AZ1122" s="32">
        <v>0</v>
      </c>
      <c r="BA1122" s="30"/>
      <c r="BB1122" s="30"/>
      <c r="BC1122" s="30"/>
      <c r="BD1122" s="30"/>
      <c r="BE1122" s="10" t="str">
        <f t="shared" si="248"/>
        <v>OK</v>
      </c>
      <c r="BF1122" s="10" t="str">
        <f t="shared" si="249"/>
        <v>OK</v>
      </c>
      <c r="BG1122" s="4">
        <f t="shared" si="250"/>
        <v>0</v>
      </c>
      <c r="BH1122" s="11">
        <f t="shared" si="251"/>
        <v>16000000</v>
      </c>
      <c r="BI1122" s="11">
        <f t="shared" si="252"/>
        <v>16000000</v>
      </c>
      <c r="BJ1122" s="4">
        <f t="shared" si="253"/>
        <v>0</v>
      </c>
      <c r="BK1122" s="4">
        <f t="shared" si="254"/>
        <v>0</v>
      </c>
      <c r="BO1122" s="12"/>
      <c r="BT1122" s="36"/>
      <c r="BU1122" s="36"/>
      <c r="BV1122" s="36"/>
      <c r="BW1122" s="36"/>
      <c r="BX1122" s="36"/>
      <c r="BY1122" s="36"/>
      <c r="BZ1122" s="36"/>
      <c r="CA1122" s="36"/>
    </row>
    <row r="1123" spans="1:79" ht="114">
      <c r="A1123" s="38" t="s">
        <v>3801</v>
      </c>
      <c r="B1123" s="33" t="s">
        <v>4149</v>
      </c>
      <c r="C1123" s="27" t="s">
        <v>259</v>
      </c>
      <c r="D1123" s="27" t="s">
        <v>246</v>
      </c>
      <c r="E1123" s="18" t="s">
        <v>3862</v>
      </c>
      <c r="F1123" s="19" t="s">
        <v>3863</v>
      </c>
      <c r="G1123" s="19" t="s">
        <v>3864</v>
      </c>
      <c r="H1123" s="19" t="s">
        <v>3865</v>
      </c>
      <c r="I1123" s="19">
        <v>80111601</v>
      </c>
      <c r="J1123" s="63" t="s">
        <v>1327</v>
      </c>
      <c r="K1123" s="19" t="s">
        <v>1334</v>
      </c>
      <c r="L1123" s="19" t="s">
        <v>4664</v>
      </c>
      <c r="M1123" s="20" t="s">
        <v>265</v>
      </c>
      <c r="N1123" s="20" t="s">
        <v>265</v>
      </c>
      <c r="O1123" s="20" t="s">
        <v>265</v>
      </c>
      <c r="P1123" s="20">
        <v>4</v>
      </c>
      <c r="Q1123" s="20" t="s">
        <v>1390</v>
      </c>
      <c r="R1123" s="20" t="s">
        <v>1823</v>
      </c>
      <c r="S1123" s="21">
        <v>16000000</v>
      </c>
      <c r="T1123" s="21">
        <v>16000000</v>
      </c>
      <c r="U1123" s="20" t="s">
        <v>1404</v>
      </c>
      <c r="V1123" s="20" t="s">
        <v>1405</v>
      </c>
      <c r="W1123" s="19" t="s">
        <v>6044</v>
      </c>
      <c r="X1123" s="19" t="s">
        <v>1438</v>
      </c>
      <c r="Y1123" s="19" t="s">
        <v>1459</v>
      </c>
      <c r="Z1123" s="19" t="s">
        <v>4974</v>
      </c>
      <c r="AA1123" s="19" t="s">
        <v>1660</v>
      </c>
      <c r="AB1123" s="19" t="s">
        <v>4983</v>
      </c>
      <c r="AC1123" s="32">
        <v>0</v>
      </c>
      <c r="AD1123" s="32">
        <v>0</v>
      </c>
      <c r="AE1123" s="32">
        <v>16000000</v>
      </c>
      <c r="AF1123" s="32">
        <v>0</v>
      </c>
      <c r="AG1123" s="32">
        <v>0</v>
      </c>
      <c r="AH1123" s="32">
        <v>4000000</v>
      </c>
      <c r="AI1123" s="32">
        <v>0</v>
      </c>
      <c r="AJ1123" s="32">
        <v>4000000</v>
      </c>
      <c r="AK1123" s="32">
        <v>0</v>
      </c>
      <c r="AL1123" s="32">
        <v>4000000</v>
      </c>
      <c r="AM1123" s="32">
        <v>0</v>
      </c>
      <c r="AN1123" s="32">
        <v>4000000</v>
      </c>
      <c r="AO1123" s="32">
        <v>0</v>
      </c>
      <c r="AP1123" s="32">
        <v>0</v>
      </c>
      <c r="AQ1123" s="32">
        <v>0</v>
      </c>
      <c r="AR1123" s="32">
        <v>0</v>
      </c>
      <c r="AS1123" s="32">
        <v>0</v>
      </c>
      <c r="AT1123" s="32">
        <v>0</v>
      </c>
      <c r="AU1123" s="32">
        <v>0</v>
      </c>
      <c r="AV1123" s="32">
        <v>0</v>
      </c>
      <c r="AW1123" s="32">
        <v>0</v>
      </c>
      <c r="AX1123" s="32">
        <v>0</v>
      </c>
      <c r="AY1123" s="32">
        <v>0</v>
      </c>
      <c r="AZ1123" s="32">
        <v>0</v>
      </c>
      <c r="BA1123" s="30"/>
      <c r="BB1123" s="30"/>
      <c r="BC1123" s="30"/>
      <c r="BD1123" s="30"/>
      <c r="BE1123" s="10" t="str">
        <f t="shared" si="248"/>
        <v>OK</v>
      </c>
      <c r="BF1123" s="10" t="str">
        <f t="shared" si="249"/>
        <v>OK</v>
      </c>
      <c r="BG1123" s="4">
        <f t="shared" si="250"/>
        <v>0</v>
      </c>
      <c r="BH1123" s="11">
        <f t="shared" si="251"/>
        <v>16000000</v>
      </c>
      <c r="BI1123" s="11">
        <f t="shared" si="252"/>
        <v>16000000</v>
      </c>
      <c r="BJ1123" s="4">
        <f t="shared" si="253"/>
        <v>0</v>
      </c>
      <c r="BK1123" s="4">
        <f t="shared" si="254"/>
        <v>0</v>
      </c>
      <c r="BO1123" s="12"/>
      <c r="BT1123" s="36"/>
      <c r="BU1123" s="36"/>
      <c r="BV1123" s="36"/>
      <c r="BW1123" s="36"/>
      <c r="BX1123" s="36"/>
      <c r="BY1123" s="36"/>
      <c r="BZ1123" s="36"/>
      <c r="CA1123" s="36"/>
    </row>
    <row r="1124" spans="1:79" ht="114">
      <c r="A1124" s="38" t="s">
        <v>3801</v>
      </c>
      <c r="B1124" s="33" t="s">
        <v>4148</v>
      </c>
      <c r="C1124" s="27" t="s">
        <v>259</v>
      </c>
      <c r="D1124" s="27" t="s">
        <v>246</v>
      </c>
      <c r="E1124" s="18" t="s">
        <v>3862</v>
      </c>
      <c r="F1124" s="19" t="s">
        <v>3863</v>
      </c>
      <c r="G1124" s="19" t="s">
        <v>3864</v>
      </c>
      <c r="H1124" s="19" t="s">
        <v>3865</v>
      </c>
      <c r="I1124" s="19">
        <v>80111601</v>
      </c>
      <c r="J1124" s="63" t="s">
        <v>1327</v>
      </c>
      <c r="K1124" s="19" t="s">
        <v>1334</v>
      </c>
      <c r="L1124" s="19" t="s">
        <v>4663</v>
      </c>
      <c r="M1124" s="20" t="s">
        <v>265</v>
      </c>
      <c r="N1124" s="20" t="s">
        <v>265</v>
      </c>
      <c r="O1124" s="20" t="s">
        <v>265</v>
      </c>
      <c r="P1124" s="20">
        <v>4</v>
      </c>
      <c r="Q1124" s="20" t="s">
        <v>1390</v>
      </c>
      <c r="R1124" s="20" t="s">
        <v>1823</v>
      </c>
      <c r="S1124" s="21">
        <v>16000000</v>
      </c>
      <c r="T1124" s="21">
        <v>16000000</v>
      </c>
      <c r="U1124" s="20" t="s">
        <v>1404</v>
      </c>
      <c r="V1124" s="20" t="s">
        <v>1405</v>
      </c>
      <c r="W1124" s="19" t="s">
        <v>6044</v>
      </c>
      <c r="X1124" s="19" t="s">
        <v>1438</v>
      </c>
      <c r="Y1124" s="19" t="s">
        <v>1459</v>
      </c>
      <c r="Z1124" s="19" t="s">
        <v>4974</v>
      </c>
      <c r="AA1124" s="19" t="s">
        <v>1660</v>
      </c>
      <c r="AB1124" s="19" t="s">
        <v>4983</v>
      </c>
      <c r="AC1124" s="32">
        <v>0</v>
      </c>
      <c r="AD1124" s="32">
        <v>0</v>
      </c>
      <c r="AE1124" s="32">
        <v>16000000</v>
      </c>
      <c r="AF1124" s="32">
        <v>0</v>
      </c>
      <c r="AG1124" s="32">
        <v>0</v>
      </c>
      <c r="AH1124" s="32">
        <v>4000000</v>
      </c>
      <c r="AI1124" s="32">
        <v>0</v>
      </c>
      <c r="AJ1124" s="32">
        <v>4000000</v>
      </c>
      <c r="AK1124" s="32">
        <v>0</v>
      </c>
      <c r="AL1124" s="32">
        <v>4000000</v>
      </c>
      <c r="AM1124" s="32">
        <v>0</v>
      </c>
      <c r="AN1124" s="32">
        <v>4000000</v>
      </c>
      <c r="AO1124" s="32">
        <v>0</v>
      </c>
      <c r="AP1124" s="32">
        <v>0</v>
      </c>
      <c r="AQ1124" s="32">
        <v>0</v>
      </c>
      <c r="AR1124" s="32">
        <v>0</v>
      </c>
      <c r="AS1124" s="32">
        <v>0</v>
      </c>
      <c r="AT1124" s="32">
        <v>0</v>
      </c>
      <c r="AU1124" s="32">
        <v>0</v>
      </c>
      <c r="AV1124" s="32">
        <v>0</v>
      </c>
      <c r="AW1124" s="32">
        <v>0</v>
      </c>
      <c r="AX1124" s="32">
        <v>0</v>
      </c>
      <c r="AY1124" s="32">
        <v>0</v>
      </c>
      <c r="AZ1124" s="32">
        <v>0</v>
      </c>
      <c r="BA1124" s="30"/>
      <c r="BB1124" s="30"/>
      <c r="BC1124" s="30"/>
      <c r="BD1124" s="30"/>
      <c r="BE1124" s="10" t="str">
        <f t="shared" si="248"/>
        <v>OK</v>
      </c>
      <c r="BF1124" s="10" t="str">
        <f t="shared" si="249"/>
        <v>OK</v>
      </c>
      <c r="BG1124" s="4">
        <f t="shared" si="250"/>
        <v>0</v>
      </c>
      <c r="BH1124" s="11">
        <f t="shared" si="251"/>
        <v>16000000</v>
      </c>
      <c r="BI1124" s="11">
        <f t="shared" si="252"/>
        <v>16000000</v>
      </c>
      <c r="BJ1124" s="4">
        <f t="shared" si="253"/>
        <v>0</v>
      </c>
      <c r="BK1124" s="4">
        <f t="shared" si="254"/>
        <v>0</v>
      </c>
      <c r="BO1124" s="12"/>
      <c r="BT1124" s="36"/>
      <c r="BU1124" s="36"/>
      <c r="BV1124" s="36"/>
      <c r="BW1124" s="36"/>
      <c r="BX1124" s="36"/>
      <c r="BY1124" s="36"/>
      <c r="BZ1124" s="36"/>
      <c r="CA1124" s="36"/>
    </row>
    <row r="1125" spans="1:79" ht="128.25">
      <c r="A1125" s="38" t="s">
        <v>3801</v>
      </c>
      <c r="B1125" s="33" t="s">
        <v>4147</v>
      </c>
      <c r="C1125" s="27" t="s">
        <v>259</v>
      </c>
      <c r="D1125" s="27" t="s">
        <v>246</v>
      </c>
      <c r="E1125" s="18" t="s">
        <v>3862</v>
      </c>
      <c r="F1125" s="19" t="s">
        <v>3863</v>
      </c>
      <c r="G1125" s="19" t="s">
        <v>3864</v>
      </c>
      <c r="H1125" s="19" t="s">
        <v>3865</v>
      </c>
      <c r="I1125" s="19">
        <v>80111601</v>
      </c>
      <c r="J1125" s="63" t="s">
        <v>1327</v>
      </c>
      <c r="K1125" s="19" t="s">
        <v>1334</v>
      </c>
      <c r="L1125" s="19" t="s">
        <v>4662</v>
      </c>
      <c r="M1125" s="20" t="s">
        <v>265</v>
      </c>
      <c r="N1125" s="20" t="s">
        <v>265</v>
      </c>
      <c r="O1125" s="20" t="s">
        <v>265</v>
      </c>
      <c r="P1125" s="20">
        <v>6</v>
      </c>
      <c r="Q1125" s="20" t="s">
        <v>1390</v>
      </c>
      <c r="R1125" s="20" t="s">
        <v>1823</v>
      </c>
      <c r="S1125" s="21">
        <v>27000000</v>
      </c>
      <c r="T1125" s="21">
        <v>27000000</v>
      </c>
      <c r="U1125" s="20" t="s">
        <v>1404</v>
      </c>
      <c r="V1125" s="20" t="s">
        <v>1405</v>
      </c>
      <c r="W1125" s="19" t="s">
        <v>6044</v>
      </c>
      <c r="X1125" s="19" t="s">
        <v>1438</v>
      </c>
      <c r="Y1125" s="19" t="s">
        <v>1459</v>
      </c>
      <c r="Z1125" s="19" t="s">
        <v>4955</v>
      </c>
      <c r="AA1125" s="19" t="s">
        <v>1660</v>
      </c>
      <c r="AB1125" s="19" t="s">
        <v>4986</v>
      </c>
      <c r="AC1125" s="32">
        <v>0</v>
      </c>
      <c r="AD1125" s="32">
        <v>0</v>
      </c>
      <c r="AE1125" s="32">
        <v>27000000</v>
      </c>
      <c r="AF1125" s="32">
        <v>0</v>
      </c>
      <c r="AG1125" s="32">
        <v>0</v>
      </c>
      <c r="AH1125" s="32">
        <v>4500000</v>
      </c>
      <c r="AI1125" s="32">
        <v>0</v>
      </c>
      <c r="AJ1125" s="32">
        <v>4500000</v>
      </c>
      <c r="AK1125" s="32">
        <v>0</v>
      </c>
      <c r="AL1125" s="32">
        <v>4500000</v>
      </c>
      <c r="AM1125" s="32">
        <v>0</v>
      </c>
      <c r="AN1125" s="32">
        <v>4500000</v>
      </c>
      <c r="AO1125" s="32">
        <v>0</v>
      </c>
      <c r="AP1125" s="32">
        <v>4500000</v>
      </c>
      <c r="AQ1125" s="32">
        <v>0</v>
      </c>
      <c r="AR1125" s="32">
        <v>4500000</v>
      </c>
      <c r="AS1125" s="32">
        <v>0</v>
      </c>
      <c r="AT1125" s="32">
        <v>0</v>
      </c>
      <c r="AU1125" s="32">
        <v>0</v>
      </c>
      <c r="AV1125" s="32">
        <v>0</v>
      </c>
      <c r="AW1125" s="32">
        <v>0</v>
      </c>
      <c r="AX1125" s="32">
        <v>0</v>
      </c>
      <c r="AY1125" s="32">
        <v>0</v>
      </c>
      <c r="AZ1125" s="32">
        <v>0</v>
      </c>
      <c r="BA1125" s="30"/>
      <c r="BB1125" s="30"/>
      <c r="BC1125" s="30"/>
      <c r="BD1125" s="30"/>
      <c r="BE1125" s="10" t="str">
        <f t="shared" si="248"/>
        <v>OK</v>
      </c>
      <c r="BF1125" s="10" t="str">
        <f t="shared" si="249"/>
        <v>OK</v>
      </c>
      <c r="BG1125" s="4">
        <f t="shared" si="250"/>
        <v>0</v>
      </c>
      <c r="BH1125" s="11">
        <f t="shared" si="251"/>
        <v>27000000</v>
      </c>
      <c r="BI1125" s="11">
        <f t="shared" si="252"/>
        <v>27000000</v>
      </c>
      <c r="BJ1125" s="4">
        <f t="shared" si="253"/>
        <v>0</v>
      </c>
      <c r="BK1125" s="4">
        <f t="shared" si="254"/>
        <v>0</v>
      </c>
      <c r="BO1125" s="12"/>
      <c r="BT1125" s="36"/>
      <c r="BU1125" s="36"/>
      <c r="BV1125" s="36"/>
      <c r="BW1125" s="36"/>
      <c r="BX1125" s="36"/>
      <c r="BY1125" s="36"/>
      <c r="BZ1125" s="36"/>
      <c r="CA1125" s="36"/>
    </row>
    <row r="1126" spans="1:79" ht="128.25">
      <c r="A1126" s="38" t="s">
        <v>3801</v>
      </c>
      <c r="B1126" s="33" t="s">
        <v>4146</v>
      </c>
      <c r="C1126" s="27" t="s">
        <v>259</v>
      </c>
      <c r="D1126" s="27" t="s">
        <v>246</v>
      </c>
      <c r="E1126" s="18" t="s">
        <v>3862</v>
      </c>
      <c r="F1126" s="19" t="s">
        <v>3863</v>
      </c>
      <c r="G1126" s="19" t="s">
        <v>3864</v>
      </c>
      <c r="H1126" s="19" t="s">
        <v>3865</v>
      </c>
      <c r="I1126" s="19">
        <v>80111601</v>
      </c>
      <c r="J1126" s="63" t="s">
        <v>1327</v>
      </c>
      <c r="K1126" s="19" t="s">
        <v>1334</v>
      </c>
      <c r="L1126" s="19" t="s">
        <v>4661</v>
      </c>
      <c r="M1126" s="20" t="s">
        <v>265</v>
      </c>
      <c r="N1126" s="20" t="s">
        <v>265</v>
      </c>
      <c r="O1126" s="20" t="s">
        <v>265</v>
      </c>
      <c r="P1126" s="20">
        <v>6</v>
      </c>
      <c r="Q1126" s="20" t="s">
        <v>1390</v>
      </c>
      <c r="R1126" s="20" t="s">
        <v>1823</v>
      </c>
      <c r="S1126" s="21">
        <v>27000000</v>
      </c>
      <c r="T1126" s="21">
        <v>27000000</v>
      </c>
      <c r="U1126" s="20" t="s">
        <v>1404</v>
      </c>
      <c r="V1126" s="20" t="s">
        <v>1405</v>
      </c>
      <c r="W1126" s="19" t="s">
        <v>6044</v>
      </c>
      <c r="X1126" s="19" t="s">
        <v>1438</v>
      </c>
      <c r="Y1126" s="19" t="s">
        <v>1459</v>
      </c>
      <c r="Z1126" s="19" t="s">
        <v>4955</v>
      </c>
      <c r="AA1126" s="19" t="s">
        <v>1660</v>
      </c>
      <c r="AB1126" s="19" t="s">
        <v>4986</v>
      </c>
      <c r="AC1126" s="32">
        <v>0</v>
      </c>
      <c r="AD1126" s="32">
        <v>0</v>
      </c>
      <c r="AE1126" s="32">
        <v>27000000</v>
      </c>
      <c r="AF1126" s="32">
        <v>0</v>
      </c>
      <c r="AG1126" s="32">
        <v>0</v>
      </c>
      <c r="AH1126" s="32">
        <v>4500000</v>
      </c>
      <c r="AI1126" s="32">
        <v>0</v>
      </c>
      <c r="AJ1126" s="32">
        <v>4500000</v>
      </c>
      <c r="AK1126" s="32">
        <v>0</v>
      </c>
      <c r="AL1126" s="32">
        <v>4500000</v>
      </c>
      <c r="AM1126" s="32">
        <v>0</v>
      </c>
      <c r="AN1126" s="32">
        <v>4500000</v>
      </c>
      <c r="AO1126" s="32">
        <v>0</v>
      </c>
      <c r="AP1126" s="32">
        <v>4500000</v>
      </c>
      <c r="AQ1126" s="32">
        <v>0</v>
      </c>
      <c r="AR1126" s="32">
        <v>4500000</v>
      </c>
      <c r="AS1126" s="32">
        <v>0</v>
      </c>
      <c r="AT1126" s="32">
        <v>0</v>
      </c>
      <c r="AU1126" s="32">
        <v>0</v>
      </c>
      <c r="AV1126" s="32">
        <v>0</v>
      </c>
      <c r="AW1126" s="32">
        <v>0</v>
      </c>
      <c r="AX1126" s="32">
        <v>0</v>
      </c>
      <c r="AY1126" s="32">
        <v>0</v>
      </c>
      <c r="AZ1126" s="32">
        <v>0</v>
      </c>
      <c r="BA1126" s="30"/>
      <c r="BB1126" s="30"/>
      <c r="BC1126" s="30"/>
      <c r="BD1126" s="30"/>
      <c r="BE1126" s="10" t="str">
        <f t="shared" si="248"/>
        <v>OK</v>
      </c>
      <c r="BF1126" s="10" t="str">
        <f t="shared" si="249"/>
        <v>OK</v>
      </c>
      <c r="BG1126" s="4">
        <f t="shared" si="250"/>
        <v>0</v>
      </c>
      <c r="BH1126" s="11">
        <f t="shared" si="251"/>
        <v>27000000</v>
      </c>
      <c r="BI1126" s="11">
        <f t="shared" si="252"/>
        <v>27000000</v>
      </c>
      <c r="BJ1126" s="4">
        <f t="shared" si="253"/>
        <v>0</v>
      </c>
      <c r="BK1126" s="4">
        <f t="shared" si="254"/>
        <v>0</v>
      </c>
      <c r="BO1126" s="12"/>
      <c r="BT1126" s="36"/>
      <c r="BU1126" s="36"/>
      <c r="BV1126" s="36"/>
      <c r="BW1126" s="36"/>
      <c r="BX1126" s="36"/>
      <c r="BY1126" s="36"/>
      <c r="BZ1126" s="36"/>
      <c r="CA1126" s="36"/>
    </row>
    <row r="1127" spans="1:79" ht="128.25">
      <c r="A1127" s="38" t="s">
        <v>3801</v>
      </c>
      <c r="B1127" s="33" t="s">
        <v>4145</v>
      </c>
      <c r="C1127" s="27" t="s">
        <v>259</v>
      </c>
      <c r="D1127" s="27" t="s">
        <v>246</v>
      </c>
      <c r="E1127" s="18" t="s">
        <v>3862</v>
      </c>
      <c r="F1127" s="19" t="s">
        <v>3863</v>
      </c>
      <c r="G1127" s="19" t="s">
        <v>3864</v>
      </c>
      <c r="H1127" s="19" t="s">
        <v>3865</v>
      </c>
      <c r="I1127" s="19">
        <v>80111601</v>
      </c>
      <c r="J1127" s="63" t="s">
        <v>1327</v>
      </c>
      <c r="K1127" s="19" t="s">
        <v>1334</v>
      </c>
      <c r="L1127" s="19" t="s">
        <v>4660</v>
      </c>
      <c r="M1127" s="20" t="s">
        <v>265</v>
      </c>
      <c r="N1127" s="20" t="s">
        <v>265</v>
      </c>
      <c r="O1127" s="20" t="s">
        <v>265</v>
      </c>
      <c r="P1127" s="20">
        <v>6</v>
      </c>
      <c r="Q1127" s="20" t="s">
        <v>1390</v>
      </c>
      <c r="R1127" s="20" t="s">
        <v>1823</v>
      </c>
      <c r="S1127" s="21">
        <v>27000000</v>
      </c>
      <c r="T1127" s="21">
        <v>27000000</v>
      </c>
      <c r="U1127" s="20" t="s">
        <v>1404</v>
      </c>
      <c r="V1127" s="20" t="s">
        <v>1405</v>
      </c>
      <c r="W1127" s="19" t="s">
        <v>6044</v>
      </c>
      <c r="X1127" s="19" t="s">
        <v>1438</v>
      </c>
      <c r="Y1127" s="19" t="s">
        <v>1459</v>
      </c>
      <c r="Z1127" s="19" t="s">
        <v>4955</v>
      </c>
      <c r="AA1127" s="19" t="s">
        <v>1660</v>
      </c>
      <c r="AB1127" s="19" t="s">
        <v>4986</v>
      </c>
      <c r="AC1127" s="32">
        <v>0</v>
      </c>
      <c r="AD1127" s="32">
        <v>0</v>
      </c>
      <c r="AE1127" s="32">
        <v>27000000</v>
      </c>
      <c r="AF1127" s="32">
        <v>0</v>
      </c>
      <c r="AG1127" s="32">
        <v>0</v>
      </c>
      <c r="AH1127" s="32">
        <v>4500000</v>
      </c>
      <c r="AI1127" s="32">
        <v>0</v>
      </c>
      <c r="AJ1127" s="32">
        <v>4500000</v>
      </c>
      <c r="AK1127" s="32">
        <v>0</v>
      </c>
      <c r="AL1127" s="32">
        <v>4500000</v>
      </c>
      <c r="AM1127" s="32">
        <v>0</v>
      </c>
      <c r="AN1127" s="32">
        <v>4500000</v>
      </c>
      <c r="AO1127" s="32">
        <v>0</v>
      </c>
      <c r="AP1127" s="32">
        <v>4500000</v>
      </c>
      <c r="AQ1127" s="32">
        <v>0</v>
      </c>
      <c r="AR1127" s="32">
        <v>4500000</v>
      </c>
      <c r="AS1127" s="32">
        <v>0</v>
      </c>
      <c r="AT1127" s="32">
        <v>0</v>
      </c>
      <c r="AU1127" s="32">
        <v>0</v>
      </c>
      <c r="AV1127" s="32">
        <v>0</v>
      </c>
      <c r="AW1127" s="32">
        <v>0</v>
      </c>
      <c r="AX1127" s="32">
        <v>0</v>
      </c>
      <c r="AY1127" s="32">
        <v>0</v>
      </c>
      <c r="AZ1127" s="32">
        <v>0</v>
      </c>
      <c r="BA1127" s="30"/>
      <c r="BB1127" s="30"/>
      <c r="BC1127" s="30"/>
      <c r="BD1127" s="30"/>
      <c r="BE1127" s="10" t="str">
        <f t="shared" si="248"/>
        <v>OK</v>
      </c>
      <c r="BF1127" s="10" t="str">
        <f t="shared" si="249"/>
        <v>OK</v>
      </c>
      <c r="BG1127" s="4">
        <f t="shared" si="250"/>
        <v>0</v>
      </c>
      <c r="BH1127" s="11">
        <f t="shared" si="251"/>
        <v>27000000</v>
      </c>
      <c r="BI1127" s="11">
        <f t="shared" si="252"/>
        <v>27000000</v>
      </c>
      <c r="BJ1127" s="4">
        <f t="shared" si="253"/>
        <v>0</v>
      </c>
      <c r="BK1127" s="4">
        <f t="shared" si="254"/>
        <v>0</v>
      </c>
      <c r="BO1127" s="12"/>
      <c r="BT1127" s="36"/>
      <c r="BU1127" s="36"/>
      <c r="BV1127" s="36"/>
      <c r="BW1127" s="36"/>
      <c r="BX1127" s="36"/>
      <c r="BY1127" s="36"/>
      <c r="BZ1127" s="36"/>
      <c r="CA1127" s="36"/>
    </row>
    <row r="1128" spans="1:79" ht="128.25">
      <c r="A1128" s="38" t="s">
        <v>3801</v>
      </c>
      <c r="B1128" s="33" t="s">
        <v>4144</v>
      </c>
      <c r="C1128" s="27" t="s">
        <v>259</v>
      </c>
      <c r="D1128" s="27" t="s">
        <v>246</v>
      </c>
      <c r="E1128" s="18" t="s">
        <v>3862</v>
      </c>
      <c r="F1128" s="19" t="s">
        <v>3863</v>
      </c>
      <c r="G1128" s="19" t="s">
        <v>3864</v>
      </c>
      <c r="H1128" s="19" t="s">
        <v>3865</v>
      </c>
      <c r="I1128" s="19">
        <v>80111601</v>
      </c>
      <c r="J1128" s="63" t="s">
        <v>1327</v>
      </c>
      <c r="K1128" s="19" t="s">
        <v>1334</v>
      </c>
      <c r="L1128" s="19" t="s">
        <v>4659</v>
      </c>
      <c r="M1128" s="20" t="s">
        <v>265</v>
      </c>
      <c r="N1128" s="20" t="s">
        <v>265</v>
      </c>
      <c r="O1128" s="20" t="s">
        <v>265</v>
      </c>
      <c r="P1128" s="20">
        <v>7</v>
      </c>
      <c r="Q1128" s="20" t="s">
        <v>1390</v>
      </c>
      <c r="R1128" s="20" t="s">
        <v>1823</v>
      </c>
      <c r="S1128" s="21">
        <v>4500000</v>
      </c>
      <c r="T1128" s="21">
        <v>4500000</v>
      </c>
      <c r="U1128" s="20" t="s">
        <v>1404</v>
      </c>
      <c r="V1128" s="20" t="s">
        <v>1405</v>
      </c>
      <c r="W1128" s="19" t="s">
        <v>6044</v>
      </c>
      <c r="X1128" s="19" t="s">
        <v>1438</v>
      </c>
      <c r="Y1128" s="19" t="s">
        <v>1459</v>
      </c>
      <c r="Z1128" s="19" t="s">
        <v>4955</v>
      </c>
      <c r="AA1128" s="19" t="s">
        <v>1660</v>
      </c>
      <c r="AB1128" s="19" t="s">
        <v>4986</v>
      </c>
      <c r="AC1128" s="32">
        <v>0</v>
      </c>
      <c r="AD1128" s="32">
        <v>0</v>
      </c>
      <c r="AE1128" s="32">
        <v>4500000</v>
      </c>
      <c r="AF1128" s="32">
        <v>0</v>
      </c>
      <c r="AG1128" s="32">
        <v>0</v>
      </c>
      <c r="AH1128" s="32">
        <v>4500000</v>
      </c>
      <c r="AI1128" s="32">
        <v>0</v>
      </c>
      <c r="AJ1128" s="32">
        <v>0</v>
      </c>
      <c r="AK1128" s="32">
        <v>0</v>
      </c>
      <c r="AL1128" s="32">
        <v>0</v>
      </c>
      <c r="AM1128" s="32">
        <v>0</v>
      </c>
      <c r="AN1128" s="32">
        <v>0</v>
      </c>
      <c r="AO1128" s="32">
        <v>0</v>
      </c>
      <c r="AP1128" s="32">
        <v>0</v>
      </c>
      <c r="AQ1128" s="32">
        <v>0</v>
      </c>
      <c r="AR1128" s="32">
        <v>0</v>
      </c>
      <c r="AS1128" s="32">
        <v>0</v>
      </c>
      <c r="AT1128" s="32">
        <v>0</v>
      </c>
      <c r="AU1128" s="32">
        <v>0</v>
      </c>
      <c r="AV1128" s="32">
        <v>0</v>
      </c>
      <c r="AW1128" s="32">
        <v>0</v>
      </c>
      <c r="AX1128" s="32">
        <v>0</v>
      </c>
      <c r="AY1128" s="32">
        <v>0</v>
      </c>
      <c r="AZ1128" s="32">
        <v>0</v>
      </c>
      <c r="BA1128" s="30"/>
      <c r="BB1128" s="30"/>
      <c r="BC1128" s="30"/>
      <c r="BD1128" s="30"/>
      <c r="BE1128" s="10" t="str">
        <f t="shared" si="248"/>
        <v>OK</v>
      </c>
      <c r="BF1128" s="10" t="str">
        <f t="shared" si="249"/>
        <v>OK</v>
      </c>
      <c r="BG1128" s="4">
        <f t="shared" si="250"/>
        <v>0</v>
      </c>
      <c r="BH1128" s="11">
        <f t="shared" si="251"/>
        <v>4500000</v>
      </c>
      <c r="BI1128" s="11">
        <f t="shared" si="252"/>
        <v>4500000</v>
      </c>
      <c r="BJ1128" s="4">
        <f t="shared" si="253"/>
        <v>0</v>
      </c>
      <c r="BK1128" s="4">
        <f t="shared" si="254"/>
        <v>0</v>
      </c>
      <c r="BO1128" s="12"/>
      <c r="BT1128" s="36"/>
      <c r="BU1128" s="36"/>
      <c r="BV1128" s="36"/>
      <c r="BW1128" s="36"/>
      <c r="BX1128" s="36"/>
      <c r="BY1128" s="36"/>
      <c r="BZ1128" s="36"/>
      <c r="CA1128" s="36"/>
    </row>
    <row r="1129" spans="1:79" ht="128.25">
      <c r="A1129" s="38" t="s">
        <v>3801</v>
      </c>
      <c r="B1129" s="33" t="s">
        <v>4143</v>
      </c>
      <c r="C1129" s="27" t="s">
        <v>259</v>
      </c>
      <c r="D1129" s="27" t="s">
        <v>246</v>
      </c>
      <c r="E1129" s="18" t="s">
        <v>3862</v>
      </c>
      <c r="F1129" s="19" t="s">
        <v>3863</v>
      </c>
      <c r="G1129" s="19" t="s">
        <v>3864</v>
      </c>
      <c r="H1129" s="19" t="s">
        <v>3865</v>
      </c>
      <c r="I1129" s="19">
        <v>80111601</v>
      </c>
      <c r="J1129" s="63" t="s">
        <v>1327</v>
      </c>
      <c r="K1129" s="19" t="s">
        <v>1334</v>
      </c>
      <c r="L1129" s="19" t="s">
        <v>4658</v>
      </c>
      <c r="M1129" s="20" t="s">
        <v>265</v>
      </c>
      <c r="N1129" s="20" t="s">
        <v>265</v>
      </c>
      <c r="O1129" s="20" t="s">
        <v>265</v>
      </c>
      <c r="P1129" s="20">
        <v>7</v>
      </c>
      <c r="Q1129" s="20" t="s">
        <v>1390</v>
      </c>
      <c r="R1129" s="20" t="s">
        <v>1823</v>
      </c>
      <c r="S1129" s="21">
        <v>4500000</v>
      </c>
      <c r="T1129" s="21">
        <v>4500000</v>
      </c>
      <c r="U1129" s="20" t="s">
        <v>1404</v>
      </c>
      <c r="V1129" s="20" t="s">
        <v>1405</v>
      </c>
      <c r="W1129" s="19" t="s">
        <v>6044</v>
      </c>
      <c r="X1129" s="19" t="s">
        <v>1438</v>
      </c>
      <c r="Y1129" s="19" t="s">
        <v>1459</v>
      </c>
      <c r="Z1129" s="19" t="s">
        <v>4955</v>
      </c>
      <c r="AA1129" s="19" t="s">
        <v>1660</v>
      </c>
      <c r="AB1129" s="19" t="s">
        <v>4986</v>
      </c>
      <c r="AC1129" s="32">
        <v>0</v>
      </c>
      <c r="AD1129" s="32">
        <v>0</v>
      </c>
      <c r="AE1129" s="32">
        <v>4500000</v>
      </c>
      <c r="AF1129" s="32">
        <v>0</v>
      </c>
      <c r="AG1129" s="32">
        <v>0</v>
      </c>
      <c r="AH1129" s="32">
        <v>4500000</v>
      </c>
      <c r="AI1129" s="32">
        <v>0</v>
      </c>
      <c r="AJ1129" s="32">
        <v>0</v>
      </c>
      <c r="AK1129" s="32">
        <v>0</v>
      </c>
      <c r="AL1129" s="32">
        <v>0</v>
      </c>
      <c r="AM1129" s="32">
        <v>0</v>
      </c>
      <c r="AN1129" s="32">
        <v>0</v>
      </c>
      <c r="AO1129" s="32">
        <v>0</v>
      </c>
      <c r="AP1129" s="32">
        <v>0</v>
      </c>
      <c r="AQ1129" s="32">
        <v>0</v>
      </c>
      <c r="AR1129" s="32">
        <v>0</v>
      </c>
      <c r="AS1129" s="32">
        <v>0</v>
      </c>
      <c r="AT1129" s="32">
        <v>0</v>
      </c>
      <c r="AU1129" s="32">
        <v>0</v>
      </c>
      <c r="AV1129" s="32">
        <v>0</v>
      </c>
      <c r="AW1129" s="32">
        <v>0</v>
      </c>
      <c r="AX1129" s="32">
        <v>0</v>
      </c>
      <c r="AY1129" s="32">
        <v>0</v>
      </c>
      <c r="AZ1129" s="32">
        <v>0</v>
      </c>
      <c r="BA1129" s="30"/>
      <c r="BB1129" s="30"/>
      <c r="BC1129" s="30"/>
      <c r="BD1129" s="30"/>
      <c r="BE1129" s="10" t="str">
        <f t="shared" si="248"/>
        <v>OK</v>
      </c>
      <c r="BF1129" s="10" t="str">
        <f t="shared" si="249"/>
        <v>OK</v>
      </c>
      <c r="BG1129" s="4">
        <f t="shared" si="250"/>
        <v>0</v>
      </c>
      <c r="BH1129" s="11">
        <f t="shared" si="251"/>
        <v>4500000</v>
      </c>
      <c r="BI1129" s="11">
        <f t="shared" si="252"/>
        <v>4500000</v>
      </c>
      <c r="BJ1129" s="4">
        <f t="shared" si="253"/>
        <v>0</v>
      </c>
      <c r="BK1129" s="4">
        <f t="shared" si="254"/>
        <v>0</v>
      </c>
      <c r="BO1129" s="12"/>
      <c r="BT1129" s="36"/>
      <c r="BU1129" s="36"/>
      <c r="BV1129" s="36"/>
      <c r="BW1129" s="36"/>
      <c r="BX1129" s="36"/>
      <c r="BY1129" s="36"/>
      <c r="BZ1129" s="36"/>
      <c r="CA1129" s="36"/>
    </row>
    <row r="1130" spans="1:79" ht="128.25">
      <c r="A1130" s="38" t="s">
        <v>3801</v>
      </c>
      <c r="B1130" s="33" t="s">
        <v>4142</v>
      </c>
      <c r="C1130" s="27" t="s">
        <v>259</v>
      </c>
      <c r="D1130" s="27" t="s">
        <v>246</v>
      </c>
      <c r="E1130" s="18" t="s">
        <v>3862</v>
      </c>
      <c r="F1130" s="19" t="s">
        <v>3863</v>
      </c>
      <c r="G1130" s="19" t="s">
        <v>3864</v>
      </c>
      <c r="H1130" s="19" t="s">
        <v>3865</v>
      </c>
      <c r="I1130" s="19">
        <v>80111601</v>
      </c>
      <c r="J1130" s="63" t="s">
        <v>1327</v>
      </c>
      <c r="K1130" s="19" t="s">
        <v>1334</v>
      </c>
      <c r="L1130" s="19" t="s">
        <v>4657</v>
      </c>
      <c r="M1130" s="20" t="s">
        <v>265</v>
      </c>
      <c r="N1130" s="20" t="s">
        <v>265</v>
      </c>
      <c r="O1130" s="20" t="s">
        <v>265</v>
      </c>
      <c r="P1130" s="20">
        <v>7</v>
      </c>
      <c r="Q1130" s="20" t="s">
        <v>1390</v>
      </c>
      <c r="R1130" s="20" t="s">
        <v>1823</v>
      </c>
      <c r="S1130" s="21">
        <v>4500000</v>
      </c>
      <c r="T1130" s="21">
        <v>4500000</v>
      </c>
      <c r="U1130" s="20" t="s">
        <v>1404</v>
      </c>
      <c r="V1130" s="20" t="s">
        <v>1405</v>
      </c>
      <c r="W1130" s="19" t="s">
        <v>6044</v>
      </c>
      <c r="X1130" s="19" t="s">
        <v>1438</v>
      </c>
      <c r="Y1130" s="19" t="s">
        <v>1459</v>
      </c>
      <c r="Z1130" s="19" t="s">
        <v>4955</v>
      </c>
      <c r="AA1130" s="19" t="s">
        <v>1660</v>
      </c>
      <c r="AB1130" s="19" t="s">
        <v>4986</v>
      </c>
      <c r="AC1130" s="32">
        <v>0</v>
      </c>
      <c r="AD1130" s="32">
        <v>0</v>
      </c>
      <c r="AE1130" s="32">
        <v>4500000</v>
      </c>
      <c r="AF1130" s="32">
        <v>0</v>
      </c>
      <c r="AG1130" s="32">
        <v>0</v>
      </c>
      <c r="AH1130" s="32">
        <v>4500000</v>
      </c>
      <c r="AI1130" s="32">
        <v>0</v>
      </c>
      <c r="AJ1130" s="32">
        <v>0</v>
      </c>
      <c r="AK1130" s="32">
        <v>0</v>
      </c>
      <c r="AL1130" s="32">
        <v>0</v>
      </c>
      <c r="AM1130" s="32">
        <v>0</v>
      </c>
      <c r="AN1130" s="32">
        <v>0</v>
      </c>
      <c r="AO1130" s="32">
        <v>0</v>
      </c>
      <c r="AP1130" s="32">
        <v>0</v>
      </c>
      <c r="AQ1130" s="32">
        <v>0</v>
      </c>
      <c r="AR1130" s="32">
        <v>0</v>
      </c>
      <c r="AS1130" s="32">
        <v>0</v>
      </c>
      <c r="AT1130" s="32">
        <v>0</v>
      </c>
      <c r="AU1130" s="32">
        <v>0</v>
      </c>
      <c r="AV1130" s="32">
        <v>0</v>
      </c>
      <c r="AW1130" s="32">
        <v>0</v>
      </c>
      <c r="AX1130" s="32">
        <v>0</v>
      </c>
      <c r="AY1130" s="32">
        <v>0</v>
      </c>
      <c r="AZ1130" s="32">
        <v>0</v>
      </c>
      <c r="BA1130" s="30"/>
      <c r="BB1130" s="30"/>
      <c r="BC1130" s="30"/>
      <c r="BD1130" s="30"/>
      <c r="BE1130" s="10" t="str">
        <f t="shared" si="248"/>
        <v>OK</v>
      </c>
      <c r="BF1130" s="10" t="str">
        <f t="shared" si="249"/>
        <v>OK</v>
      </c>
      <c r="BG1130" s="4">
        <f t="shared" si="250"/>
        <v>0</v>
      </c>
      <c r="BH1130" s="11">
        <f t="shared" si="251"/>
        <v>4500000</v>
      </c>
      <c r="BI1130" s="11">
        <f t="shared" si="252"/>
        <v>4500000</v>
      </c>
      <c r="BJ1130" s="4">
        <f t="shared" si="253"/>
        <v>0</v>
      </c>
      <c r="BK1130" s="4">
        <f t="shared" si="254"/>
        <v>0</v>
      </c>
      <c r="BO1130" s="12"/>
      <c r="BT1130" s="36"/>
      <c r="BU1130" s="36"/>
      <c r="BV1130" s="36"/>
      <c r="BW1130" s="36"/>
      <c r="BX1130" s="36"/>
      <c r="BY1130" s="36"/>
      <c r="BZ1130" s="36"/>
      <c r="CA1130" s="36"/>
    </row>
    <row r="1131" spans="1:79" ht="128.25">
      <c r="A1131" s="38" t="s">
        <v>3801</v>
      </c>
      <c r="B1131" s="33" t="s">
        <v>4141</v>
      </c>
      <c r="C1131" s="27" t="s">
        <v>259</v>
      </c>
      <c r="D1131" s="27" t="s">
        <v>246</v>
      </c>
      <c r="E1131" s="18" t="s">
        <v>3862</v>
      </c>
      <c r="F1131" s="19" t="s">
        <v>3863</v>
      </c>
      <c r="G1131" s="19" t="s">
        <v>3864</v>
      </c>
      <c r="H1131" s="19" t="s">
        <v>3865</v>
      </c>
      <c r="I1131" s="19">
        <v>80111601</v>
      </c>
      <c r="J1131" s="63" t="s">
        <v>1327</v>
      </c>
      <c r="K1131" s="19" t="s">
        <v>1334</v>
      </c>
      <c r="L1131" s="19" t="s">
        <v>4656</v>
      </c>
      <c r="M1131" s="20" t="s">
        <v>265</v>
      </c>
      <c r="N1131" s="20" t="s">
        <v>265</v>
      </c>
      <c r="O1131" s="20" t="s">
        <v>265</v>
      </c>
      <c r="P1131" s="20">
        <v>7</v>
      </c>
      <c r="Q1131" s="20" t="s">
        <v>1390</v>
      </c>
      <c r="R1131" s="20" t="s">
        <v>1823</v>
      </c>
      <c r="S1131" s="21">
        <v>31500000</v>
      </c>
      <c r="T1131" s="21">
        <v>31500000</v>
      </c>
      <c r="U1131" s="20" t="s">
        <v>1404</v>
      </c>
      <c r="V1131" s="20" t="s">
        <v>1405</v>
      </c>
      <c r="W1131" s="19" t="s">
        <v>6044</v>
      </c>
      <c r="X1131" s="19" t="s">
        <v>1438</v>
      </c>
      <c r="Y1131" s="19" t="s">
        <v>1459</v>
      </c>
      <c r="Z1131" s="19" t="s">
        <v>4955</v>
      </c>
      <c r="AA1131" s="19" t="s">
        <v>1660</v>
      </c>
      <c r="AB1131" s="19" t="s">
        <v>4985</v>
      </c>
      <c r="AC1131" s="32">
        <v>0</v>
      </c>
      <c r="AD1131" s="32">
        <v>0</v>
      </c>
      <c r="AE1131" s="32">
        <v>31500000</v>
      </c>
      <c r="AF1131" s="32">
        <v>0</v>
      </c>
      <c r="AG1131" s="32">
        <v>0</v>
      </c>
      <c r="AH1131" s="32">
        <v>4500000</v>
      </c>
      <c r="AI1131" s="32">
        <v>0</v>
      </c>
      <c r="AJ1131" s="32">
        <v>4500000</v>
      </c>
      <c r="AK1131" s="32">
        <v>0</v>
      </c>
      <c r="AL1131" s="32">
        <v>4500000</v>
      </c>
      <c r="AM1131" s="32">
        <v>0</v>
      </c>
      <c r="AN1131" s="32">
        <v>4500000</v>
      </c>
      <c r="AO1131" s="32">
        <v>0</v>
      </c>
      <c r="AP1131" s="32">
        <v>4500000</v>
      </c>
      <c r="AQ1131" s="32">
        <v>0</v>
      </c>
      <c r="AR1131" s="32">
        <v>4500000</v>
      </c>
      <c r="AS1131" s="32">
        <v>0</v>
      </c>
      <c r="AT1131" s="32">
        <v>4500000</v>
      </c>
      <c r="AU1131" s="32">
        <v>0</v>
      </c>
      <c r="AV1131" s="32">
        <v>0</v>
      </c>
      <c r="AW1131" s="32">
        <v>0</v>
      </c>
      <c r="AX1131" s="32">
        <v>0</v>
      </c>
      <c r="AY1131" s="32">
        <v>0</v>
      </c>
      <c r="AZ1131" s="32">
        <v>0</v>
      </c>
      <c r="BA1131" s="30"/>
      <c r="BB1131" s="30"/>
      <c r="BC1131" s="30"/>
      <c r="BD1131" s="30"/>
      <c r="BE1131" s="10" t="str">
        <f t="shared" si="248"/>
        <v>OK</v>
      </c>
      <c r="BF1131" s="10" t="str">
        <f t="shared" si="249"/>
        <v>OK</v>
      </c>
      <c r="BG1131" s="4">
        <f t="shared" si="250"/>
        <v>0</v>
      </c>
      <c r="BH1131" s="11">
        <f t="shared" si="251"/>
        <v>31500000</v>
      </c>
      <c r="BI1131" s="11">
        <f t="shared" si="252"/>
        <v>31500000</v>
      </c>
      <c r="BJ1131" s="4">
        <f t="shared" si="253"/>
        <v>0</v>
      </c>
      <c r="BK1131" s="4">
        <f t="shared" si="254"/>
        <v>0</v>
      </c>
      <c r="BO1131" s="12"/>
      <c r="BT1131" s="36"/>
      <c r="BU1131" s="36"/>
      <c r="BV1131" s="36"/>
      <c r="BW1131" s="36"/>
      <c r="BX1131" s="36"/>
      <c r="BY1131" s="36"/>
      <c r="BZ1131" s="36"/>
      <c r="CA1131" s="36"/>
    </row>
    <row r="1132" spans="1:79" ht="128.25">
      <c r="A1132" s="38" t="s">
        <v>3801</v>
      </c>
      <c r="B1132" s="33" t="s">
        <v>4140</v>
      </c>
      <c r="C1132" s="27" t="s">
        <v>259</v>
      </c>
      <c r="D1132" s="27" t="s">
        <v>246</v>
      </c>
      <c r="E1132" s="18" t="s">
        <v>3862</v>
      </c>
      <c r="F1132" s="19" t="s">
        <v>3863</v>
      </c>
      <c r="G1132" s="19" t="s">
        <v>3864</v>
      </c>
      <c r="H1132" s="19" t="s">
        <v>3865</v>
      </c>
      <c r="I1132" s="19">
        <v>80111601</v>
      </c>
      <c r="J1132" s="63" t="s">
        <v>1327</v>
      </c>
      <c r="K1132" s="19" t="s">
        <v>1334</v>
      </c>
      <c r="L1132" s="19" t="s">
        <v>4655</v>
      </c>
      <c r="M1132" s="20" t="s">
        <v>265</v>
      </c>
      <c r="N1132" s="20" t="s">
        <v>265</v>
      </c>
      <c r="O1132" s="20" t="s">
        <v>265</v>
      </c>
      <c r="P1132" s="20">
        <v>7</v>
      </c>
      <c r="Q1132" s="20" t="s">
        <v>1390</v>
      </c>
      <c r="R1132" s="20" t="s">
        <v>1823</v>
      </c>
      <c r="S1132" s="21">
        <v>31500000</v>
      </c>
      <c r="T1132" s="21">
        <v>31500000</v>
      </c>
      <c r="U1132" s="20" t="s">
        <v>1404</v>
      </c>
      <c r="V1132" s="20" t="s">
        <v>1405</v>
      </c>
      <c r="W1132" s="19" t="s">
        <v>6044</v>
      </c>
      <c r="X1132" s="19" t="s">
        <v>1438</v>
      </c>
      <c r="Y1132" s="19" t="s">
        <v>1459</v>
      </c>
      <c r="Z1132" s="19" t="s">
        <v>4955</v>
      </c>
      <c r="AA1132" s="19" t="s">
        <v>1660</v>
      </c>
      <c r="AB1132" s="19" t="s">
        <v>4985</v>
      </c>
      <c r="AC1132" s="32">
        <v>0</v>
      </c>
      <c r="AD1132" s="32">
        <v>0</v>
      </c>
      <c r="AE1132" s="32">
        <v>31500000</v>
      </c>
      <c r="AF1132" s="32">
        <v>0</v>
      </c>
      <c r="AG1132" s="32">
        <v>0</v>
      </c>
      <c r="AH1132" s="32">
        <v>4500000</v>
      </c>
      <c r="AI1132" s="32">
        <v>0</v>
      </c>
      <c r="AJ1132" s="32">
        <v>4500000</v>
      </c>
      <c r="AK1132" s="32">
        <v>0</v>
      </c>
      <c r="AL1132" s="32">
        <v>4500000</v>
      </c>
      <c r="AM1132" s="32">
        <v>0</v>
      </c>
      <c r="AN1132" s="32">
        <v>4500000</v>
      </c>
      <c r="AO1132" s="32">
        <v>0</v>
      </c>
      <c r="AP1132" s="32">
        <v>4500000</v>
      </c>
      <c r="AQ1132" s="32">
        <v>0</v>
      </c>
      <c r="AR1132" s="32">
        <v>4500000</v>
      </c>
      <c r="AS1132" s="32">
        <v>0</v>
      </c>
      <c r="AT1132" s="32">
        <v>4500000</v>
      </c>
      <c r="AU1132" s="32">
        <v>0</v>
      </c>
      <c r="AV1132" s="32">
        <v>0</v>
      </c>
      <c r="AW1132" s="32">
        <v>0</v>
      </c>
      <c r="AX1132" s="32">
        <v>0</v>
      </c>
      <c r="AY1132" s="32">
        <v>0</v>
      </c>
      <c r="AZ1132" s="32">
        <v>0</v>
      </c>
      <c r="BA1132" s="30"/>
      <c r="BB1132" s="30"/>
      <c r="BC1132" s="30"/>
      <c r="BD1132" s="30"/>
      <c r="BE1132" s="10" t="str">
        <f t="shared" si="248"/>
        <v>OK</v>
      </c>
      <c r="BF1132" s="10" t="str">
        <f t="shared" si="249"/>
        <v>OK</v>
      </c>
      <c r="BG1132" s="4">
        <f t="shared" si="250"/>
        <v>0</v>
      </c>
      <c r="BH1132" s="11">
        <f t="shared" si="251"/>
        <v>31500000</v>
      </c>
      <c r="BI1132" s="11">
        <f t="shared" si="252"/>
        <v>31500000</v>
      </c>
      <c r="BJ1132" s="4">
        <f t="shared" si="253"/>
        <v>0</v>
      </c>
      <c r="BK1132" s="4">
        <f t="shared" si="254"/>
        <v>0</v>
      </c>
      <c r="BO1132" s="12"/>
      <c r="BT1132" s="36"/>
      <c r="BU1132" s="36"/>
      <c r="BV1132" s="36"/>
      <c r="BW1132" s="36"/>
      <c r="BX1132" s="36"/>
      <c r="BY1132" s="36"/>
      <c r="BZ1132" s="36"/>
      <c r="CA1132" s="36"/>
    </row>
    <row r="1133" spans="1:79" ht="128.25">
      <c r="A1133" s="38" t="s">
        <v>3801</v>
      </c>
      <c r="B1133" s="33" t="s">
        <v>4139</v>
      </c>
      <c r="C1133" s="27" t="s">
        <v>259</v>
      </c>
      <c r="D1133" s="27" t="s">
        <v>246</v>
      </c>
      <c r="E1133" s="18" t="s">
        <v>3862</v>
      </c>
      <c r="F1133" s="19" t="s">
        <v>3863</v>
      </c>
      <c r="G1133" s="19" t="s">
        <v>3864</v>
      </c>
      <c r="H1133" s="19" t="s">
        <v>3865</v>
      </c>
      <c r="I1133" s="19">
        <v>80111601</v>
      </c>
      <c r="J1133" s="63" t="s">
        <v>1327</v>
      </c>
      <c r="K1133" s="19" t="s">
        <v>1334</v>
      </c>
      <c r="L1133" s="19" t="s">
        <v>4654</v>
      </c>
      <c r="M1133" s="20" t="s">
        <v>265</v>
      </c>
      <c r="N1133" s="20" t="s">
        <v>265</v>
      </c>
      <c r="O1133" s="20" t="s">
        <v>265</v>
      </c>
      <c r="P1133" s="20">
        <v>7</v>
      </c>
      <c r="Q1133" s="20" t="s">
        <v>1390</v>
      </c>
      <c r="R1133" s="20" t="s">
        <v>1823</v>
      </c>
      <c r="S1133" s="21">
        <v>31500000</v>
      </c>
      <c r="T1133" s="21">
        <v>31500000</v>
      </c>
      <c r="U1133" s="20" t="s">
        <v>1404</v>
      </c>
      <c r="V1133" s="20" t="s">
        <v>1405</v>
      </c>
      <c r="W1133" s="19" t="s">
        <v>6044</v>
      </c>
      <c r="X1133" s="19" t="s">
        <v>1438</v>
      </c>
      <c r="Y1133" s="19" t="s">
        <v>1459</v>
      </c>
      <c r="Z1133" s="19" t="s">
        <v>4955</v>
      </c>
      <c r="AA1133" s="19" t="s">
        <v>1660</v>
      </c>
      <c r="AB1133" s="19" t="s">
        <v>4985</v>
      </c>
      <c r="AC1133" s="32">
        <v>0</v>
      </c>
      <c r="AD1133" s="32">
        <v>0</v>
      </c>
      <c r="AE1133" s="32">
        <v>31500000</v>
      </c>
      <c r="AF1133" s="32">
        <v>0</v>
      </c>
      <c r="AG1133" s="32">
        <v>0</v>
      </c>
      <c r="AH1133" s="32">
        <v>4500000</v>
      </c>
      <c r="AI1133" s="32">
        <v>0</v>
      </c>
      <c r="AJ1133" s="32">
        <v>4500000</v>
      </c>
      <c r="AK1133" s="32">
        <v>0</v>
      </c>
      <c r="AL1133" s="32">
        <v>4500000</v>
      </c>
      <c r="AM1133" s="32">
        <v>0</v>
      </c>
      <c r="AN1133" s="32">
        <v>4500000</v>
      </c>
      <c r="AO1133" s="32">
        <v>0</v>
      </c>
      <c r="AP1133" s="32">
        <v>4500000</v>
      </c>
      <c r="AQ1133" s="32">
        <v>0</v>
      </c>
      <c r="AR1133" s="32">
        <v>4500000</v>
      </c>
      <c r="AS1133" s="32">
        <v>0</v>
      </c>
      <c r="AT1133" s="32">
        <v>4500000</v>
      </c>
      <c r="AU1133" s="32">
        <v>0</v>
      </c>
      <c r="AV1133" s="32">
        <v>0</v>
      </c>
      <c r="AW1133" s="32">
        <v>0</v>
      </c>
      <c r="AX1133" s="32">
        <v>0</v>
      </c>
      <c r="AY1133" s="32">
        <v>0</v>
      </c>
      <c r="AZ1133" s="32">
        <v>0</v>
      </c>
      <c r="BA1133" s="30"/>
      <c r="BB1133" s="30"/>
      <c r="BC1133" s="30"/>
      <c r="BD1133" s="30"/>
      <c r="BE1133" s="10" t="str">
        <f t="shared" si="248"/>
        <v>OK</v>
      </c>
      <c r="BF1133" s="10" t="str">
        <f t="shared" si="249"/>
        <v>OK</v>
      </c>
      <c r="BG1133" s="4">
        <f t="shared" si="250"/>
        <v>0</v>
      </c>
      <c r="BH1133" s="11">
        <f t="shared" si="251"/>
        <v>31500000</v>
      </c>
      <c r="BI1133" s="11">
        <f t="shared" si="252"/>
        <v>31500000</v>
      </c>
      <c r="BJ1133" s="4">
        <f t="shared" si="253"/>
        <v>0</v>
      </c>
      <c r="BK1133" s="4">
        <f t="shared" si="254"/>
        <v>0</v>
      </c>
      <c r="BO1133" s="12"/>
      <c r="BT1133" s="36"/>
      <c r="BU1133" s="36"/>
      <c r="BV1133" s="36"/>
      <c r="BW1133" s="36"/>
      <c r="BX1133" s="36"/>
      <c r="BY1133" s="36"/>
      <c r="BZ1133" s="36"/>
      <c r="CA1133" s="36"/>
    </row>
    <row r="1134" spans="1:79" ht="128.25">
      <c r="A1134" s="38" t="s">
        <v>3801</v>
      </c>
      <c r="B1134" s="33" t="s">
        <v>4138</v>
      </c>
      <c r="C1134" s="27" t="s">
        <v>259</v>
      </c>
      <c r="D1134" s="27" t="s">
        <v>246</v>
      </c>
      <c r="E1134" s="18" t="s">
        <v>3862</v>
      </c>
      <c r="F1134" s="19" t="s">
        <v>3863</v>
      </c>
      <c r="G1134" s="19" t="s">
        <v>3864</v>
      </c>
      <c r="H1134" s="19" t="s">
        <v>3865</v>
      </c>
      <c r="I1134" s="19">
        <v>80111601</v>
      </c>
      <c r="J1134" s="63" t="s">
        <v>1327</v>
      </c>
      <c r="K1134" s="19" t="s">
        <v>1334</v>
      </c>
      <c r="L1134" s="19" t="s">
        <v>4653</v>
      </c>
      <c r="M1134" s="20" t="s">
        <v>265</v>
      </c>
      <c r="N1134" s="20" t="s">
        <v>265</v>
      </c>
      <c r="O1134" s="20" t="s">
        <v>265</v>
      </c>
      <c r="P1134" s="20">
        <v>7</v>
      </c>
      <c r="Q1134" s="20" t="s">
        <v>1390</v>
      </c>
      <c r="R1134" s="20" t="s">
        <v>1823</v>
      </c>
      <c r="S1134" s="21">
        <v>31500000</v>
      </c>
      <c r="T1134" s="21">
        <v>31500000</v>
      </c>
      <c r="U1134" s="20" t="s">
        <v>1404</v>
      </c>
      <c r="V1134" s="20" t="s">
        <v>1405</v>
      </c>
      <c r="W1134" s="19" t="s">
        <v>6044</v>
      </c>
      <c r="X1134" s="19" t="s">
        <v>1438</v>
      </c>
      <c r="Y1134" s="19" t="s">
        <v>1459</v>
      </c>
      <c r="Z1134" s="19" t="s">
        <v>4955</v>
      </c>
      <c r="AA1134" s="19" t="s">
        <v>1660</v>
      </c>
      <c r="AB1134" s="19" t="s">
        <v>4985</v>
      </c>
      <c r="AC1134" s="32">
        <v>0</v>
      </c>
      <c r="AD1134" s="32">
        <v>0</v>
      </c>
      <c r="AE1134" s="32">
        <v>31500000</v>
      </c>
      <c r="AF1134" s="32">
        <v>0</v>
      </c>
      <c r="AG1134" s="32">
        <v>0</v>
      </c>
      <c r="AH1134" s="32">
        <v>4500000</v>
      </c>
      <c r="AI1134" s="32">
        <v>0</v>
      </c>
      <c r="AJ1134" s="32">
        <v>4500000</v>
      </c>
      <c r="AK1134" s="32">
        <v>0</v>
      </c>
      <c r="AL1134" s="32">
        <v>4500000</v>
      </c>
      <c r="AM1134" s="32">
        <v>0</v>
      </c>
      <c r="AN1134" s="32">
        <v>4500000</v>
      </c>
      <c r="AO1134" s="32">
        <v>0</v>
      </c>
      <c r="AP1134" s="32">
        <v>4500000</v>
      </c>
      <c r="AQ1134" s="32">
        <v>0</v>
      </c>
      <c r="AR1134" s="32">
        <v>4500000</v>
      </c>
      <c r="AS1134" s="32">
        <v>0</v>
      </c>
      <c r="AT1134" s="32">
        <v>4500000</v>
      </c>
      <c r="AU1134" s="32">
        <v>0</v>
      </c>
      <c r="AV1134" s="32">
        <v>0</v>
      </c>
      <c r="AW1134" s="32">
        <v>0</v>
      </c>
      <c r="AX1134" s="32">
        <v>0</v>
      </c>
      <c r="AY1134" s="32">
        <v>0</v>
      </c>
      <c r="AZ1134" s="32">
        <v>0</v>
      </c>
      <c r="BA1134" s="30"/>
      <c r="BB1134" s="30"/>
      <c r="BC1134" s="30"/>
      <c r="BD1134" s="30"/>
      <c r="BE1134" s="10" t="str">
        <f t="shared" si="248"/>
        <v>OK</v>
      </c>
      <c r="BF1134" s="10" t="str">
        <f t="shared" si="249"/>
        <v>OK</v>
      </c>
      <c r="BG1134" s="4">
        <f t="shared" si="250"/>
        <v>0</v>
      </c>
      <c r="BH1134" s="11">
        <f t="shared" si="251"/>
        <v>31500000</v>
      </c>
      <c r="BI1134" s="11">
        <f t="shared" si="252"/>
        <v>31500000</v>
      </c>
      <c r="BJ1134" s="4">
        <f t="shared" si="253"/>
        <v>0</v>
      </c>
      <c r="BK1134" s="4">
        <f t="shared" si="254"/>
        <v>0</v>
      </c>
      <c r="BO1134" s="12"/>
      <c r="BT1134" s="36"/>
      <c r="BU1134" s="36"/>
      <c r="BV1134" s="36"/>
      <c r="BW1134" s="36"/>
      <c r="BX1134" s="36"/>
      <c r="BY1134" s="36"/>
      <c r="BZ1134" s="36"/>
      <c r="CA1134" s="36"/>
    </row>
    <row r="1135" spans="1:79" ht="128.25">
      <c r="A1135" s="38" t="s">
        <v>3801</v>
      </c>
      <c r="B1135" s="33" t="s">
        <v>4137</v>
      </c>
      <c r="C1135" s="27" t="s">
        <v>259</v>
      </c>
      <c r="D1135" s="27" t="s">
        <v>246</v>
      </c>
      <c r="E1135" s="18" t="s">
        <v>3862</v>
      </c>
      <c r="F1135" s="19" t="s">
        <v>3863</v>
      </c>
      <c r="G1135" s="19" t="s">
        <v>3864</v>
      </c>
      <c r="H1135" s="19" t="s">
        <v>3865</v>
      </c>
      <c r="I1135" s="19">
        <v>80111601</v>
      </c>
      <c r="J1135" s="63" t="s">
        <v>1327</v>
      </c>
      <c r="K1135" s="19" t="s">
        <v>1334</v>
      </c>
      <c r="L1135" s="19" t="s">
        <v>4652</v>
      </c>
      <c r="M1135" s="20" t="s">
        <v>265</v>
      </c>
      <c r="N1135" s="20" t="s">
        <v>265</v>
      </c>
      <c r="O1135" s="20" t="s">
        <v>265</v>
      </c>
      <c r="P1135" s="20">
        <v>7</v>
      </c>
      <c r="Q1135" s="20" t="s">
        <v>1390</v>
      </c>
      <c r="R1135" s="20" t="s">
        <v>1823</v>
      </c>
      <c r="S1135" s="21">
        <v>31500000</v>
      </c>
      <c r="T1135" s="21">
        <v>31500000</v>
      </c>
      <c r="U1135" s="20" t="s">
        <v>1404</v>
      </c>
      <c r="V1135" s="20" t="s">
        <v>1405</v>
      </c>
      <c r="W1135" s="19" t="s">
        <v>6044</v>
      </c>
      <c r="X1135" s="19" t="s">
        <v>1438</v>
      </c>
      <c r="Y1135" s="19" t="s">
        <v>1459</v>
      </c>
      <c r="Z1135" s="19" t="s">
        <v>4955</v>
      </c>
      <c r="AA1135" s="19" t="s">
        <v>1660</v>
      </c>
      <c r="AB1135" s="19" t="s">
        <v>4985</v>
      </c>
      <c r="AC1135" s="32">
        <v>0</v>
      </c>
      <c r="AD1135" s="32">
        <v>0</v>
      </c>
      <c r="AE1135" s="32">
        <v>31500000</v>
      </c>
      <c r="AF1135" s="32">
        <v>0</v>
      </c>
      <c r="AG1135" s="32">
        <v>0</v>
      </c>
      <c r="AH1135" s="32">
        <v>4500000</v>
      </c>
      <c r="AI1135" s="32">
        <v>0</v>
      </c>
      <c r="AJ1135" s="32">
        <v>4500000</v>
      </c>
      <c r="AK1135" s="32">
        <v>0</v>
      </c>
      <c r="AL1135" s="32">
        <v>4500000</v>
      </c>
      <c r="AM1135" s="32">
        <v>0</v>
      </c>
      <c r="AN1135" s="32">
        <v>4500000</v>
      </c>
      <c r="AO1135" s="32">
        <v>0</v>
      </c>
      <c r="AP1135" s="32">
        <v>4500000</v>
      </c>
      <c r="AQ1135" s="32">
        <v>0</v>
      </c>
      <c r="AR1135" s="32">
        <v>4500000</v>
      </c>
      <c r="AS1135" s="32">
        <v>0</v>
      </c>
      <c r="AT1135" s="32">
        <v>4500000</v>
      </c>
      <c r="AU1135" s="32">
        <v>0</v>
      </c>
      <c r="AV1135" s="32">
        <v>0</v>
      </c>
      <c r="AW1135" s="32">
        <v>0</v>
      </c>
      <c r="AX1135" s="32">
        <v>0</v>
      </c>
      <c r="AY1135" s="32">
        <v>0</v>
      </c>
      <c r="AZ1135" s="32">
        <v>0</v>
      </c>
      <c r="BA1135" s="30"/>
      <c r="BB1135" s="30"/>
      <c r="BC1135" s="30"/>
      <c r="BD1135" s="30"/>
      <c r="BE1135" s="10" t="str">
        <f t="shared" si="248"/>
        <v>OK</v>
      </c>
      <c r="BF1135" s="10" t="str">
        <f t="shared" si="249"/>
        <v>OK</v>
      </c>
      <c r="BG1135" s="4">
        <f t="shared" si="250"/>
        <v>0</v>
      </c>
      <c r="BH1135" s="11">
        <f t="shared" si="251"/>
        <v>31500000</v>
      </c>
      <c r="BI1135" s="11">
        <f t="shared" si="252"/>
        <v>31500000</v>
      </c>
      <c r="BJ1135" s="4">
        <f t="shared" si="253"/>
        <v>0</v>
      </c>
      <c r="BK1135" s="4">
        <f t="shared" si="254"/>
        <v>0</v>
      </c>
      <c r="BO1135" s="12"/>
      <c r="BT1135" s="36"/>
      <c r="BU1135" s="36"/>
      <c r="BV1135" s="36"/>
      <c r="BW1135" s="36"/>
      <c r="BX1135" s="36"/>
      <c r="BY1135" s="36"/>
      <c r="BZ1135" s="36"/>
      <c r="CA1135" s="36"/>
    </row>
    <row r="1136" spans="1:79" ht="128.25">
      <c r="A1136" s="38" t="s">
        <v>3801</v>
      </c>
      <c r="B1136" s="33" t="s">
        <v>4136</v>
      </c>
      <c r="C1136" s="27" t="s">
        <v>259</v>
      </c>
      <c r="D1136" s="27" t="s">
        <v>246</v>
      </c>
      <c r="E1136" s="18" t="s">
        <v>3862</v>
      </c>
      <c r="F1136" s="19" t="s">
        <v>3863</v>
      </c>
      <c r="G1136" s="19" t="s">
        <v>3864</v>
      </c>
      <c r="H1136" s="19" t="s">
        <v>3865</v>
      </c>
      <c r="I1136" s="19">
        <v>80111601</v>
      </c>
      <c r="J1136" s="63" t="s">
        <v>1327</v>
      </c>
      <c r="K1136" s="19" t="s">
        <v>1334</v>
      </c>
      <c r="L1136" s="19" t="s">
        <v>4651</v>
      </c>
      <c r="M1136" s="20" t="s">
        <v>265</v>
      </c>
      <c r="N1136" s="20" t="s">
        <v>265</v>
      </c>
      <c r="O1136" s="20" t="s">
        <v>265</v>
      </c>
      <c r="P1136" s="20">
        <v>7</v>
      </c>
      <c r="Q1136" s="20" t="s">
        <v>1390</v>
      </c>
      <c r="R1136" s="20" t="s">
        <v>1823</v>
      </c>
      <c r="S1136" s="21">
        <v>31500000</v>
      </c>
      <c r="T1136" s="21">
        <v>31500000</v>
      </c>
      <c r="U1136" s="20" t="s">
        <v>1404</v>
      </c>
      <c r="V1136" s="20" t="s">
        <v>1405</v>
      </c>
      <c r="W1136" s="19" t="s">
        <v>6044</v>
      </c>
      <c r="X1136" s="19" t="s">
        <v>1438</v>
      </c>
      <c r="Y1136" s="19" t="s">
        <v>1459</v>
      </c>
      <c r="Z1136" s="19" t="s">
        <v>4955</v>
      </c>
      <c r="AA1136" s="19" t="s">
        <v>1660</v>
      </c>
      <c r="AB1136" s="19" t="s">
        <v>4985</v>
      </c>
      <c r="AC1136" s="32">
        <v>0</v>
      </c>
      <c r="AD1136" s="32">
        <v>0</v>
      </c>
      <c r="AE1136" s="32">
        <v>31500000</v>
      </c>
      <c r="AF1136" s="32">
        <v>0</v>
      </c>
      <c r="AG1136" s="32">
        <v>0</v>
      </c>
      <c r="AH1136" s="32">
        <v>4500000</v>
      </c>
      <c r="AI1136" s="32">
        <v>0</v>
      </c>
      <c r="AJ1136" s="32">
        <v>4500000</v>
      </c>
      <c r="AK1136" s="32">
        <v>0</v>
      </c>
      <c r="AL1136" s="32">
        <v>4500000</v>
      </c>
      <c r="AM1136" s="32">
        <v>0</v>
      </c>
      <c r="AN1136" s="32">
        <v>4500000</v>
      </c>
      <c r="AO1136" s="32">
        <v>0</v>
      </c>
      <c r="AP1136" s="32">
        <v>4500000</v>
      </c>
      <c r="AQ1136" s="32">
        <v>0</v>
      </c>
      <c r="AR1136" s="32">
        <v>4500000</v>
      </c>
      <c r="AS1136" s="32">
        <v>0</v>
      </c>
      <c r="AT1136" s="32">
        <v>4500000</v>
      </c>
      <c r="AU1136" s="32">
        <v>0</v>
      </c>
      <c r="AV1136" s="32">
        <v>0</v>
      </c>
      <c r="AW1136" s="32">
        <v>0</v>
      </c>
      <c r="AX1136" s="32">
        <v>0</v>
      </c>
      <c r="AY1136" s="32">
        <v>0</v>
      </c>
      <c r="AZ1136" s="32">
        <v>0</v>
      </c>
      <c r="BA1136" s="30"/>
      <c r="BB1136" s="30"/>
      <c r="BC1136" s="30"/>
      <c r="BD1136" s="30"/>
      <c r="BE1136" s="10" t="str">
        <f t="shared" si="248"/>
        <v>OK</v>
      </c>
      <c r="BF1136" s="10" t="str">
        <f t="shared" si="249"/>
        <v>OK</v>
      </c>
      <c r="BG1136" s="4">
        <f t="shared" si="250"/>
        <v>0</v>
      </c>
      <c r="BH1136" s="11">
        <f t="shared" si="251"/>
        <v>31500000</v>
      </c>
      <c r="BI1136" s="11">
        <f t="shared" si="252"/>
        <v>31500000</v>
      </c>
      <c r="BJ1136" s="4">
        <f t="shared" si="253"/>
        <v>0</v>
      </c>
      <c r="BK1136" s="4">
        <f t="shared" si="254"/>
        <v>0</v>
      </c>
      <c r="BO1136" s="12"/>
      <c r="BT1136" s="36"/>
      <c r="BU1136" s="36"/>
      <c r="BV1136" s="36"/>
      <c r="BW1136" s="36"/>
      <c r="BX1136" s="36"/>
      <c r="BY1136" s="36"/>
      <c r="BZ1136" s="36"/>
      <c r="CA1136" s="36"/>
    </row>
    <row r="1137" spans="1:79" ht="128.25">
      <c r="A1137" s="38" t="s">
        <v>3801</v>
      </c>
      <c r="B1137" s="33" t="s">
        <v>4135</v>
      </c>
      <c r="C1137" s="27" t="s">
        <v>259</v>
      </c>
      <c r="D1137" s="27" t="s">
        <v>246</v>
      </c>
      <c r="E1137" s="18" t="s">
        <v>3862</v>
      </c>
      <c r="F1137" s="19" t="s">
        <v>3863</v>
      </c>
      <c r="G1137" s="19" t="s">
        <v>3864</v>
      </c>
      <c r="H1137" s="19" t="s">
        <v>3865</v>
      </c>
      <c r="I1137" s="19">
        <v>80111601</v>
      </c>
      <c r="J1137" s="63" t="s">
        <v>1327</v>
      </c>
      <c r="K1137" s="19" t="s">
        <v>1334</v>
      </c>
      <c r="L1137" s="19" t="s">
        <v>4650</v>
      </c>
      <c r="M1137" s="20" t="s">
        <v>265</v>
      </c>
      <c r="N1137" s="20" t="s">
        <v>265</v>
      </c>
      <c r="O1137" s="20" t="s">
        <v>265</v>
      </c>
      <c r="P1137" s="20">
        <v>7</v>
      </c>
      <c r="Q1137" s="20" t="s">
        <v>1390</v>
      </c>
      <c r="R1137" s="20" t="s">
        <v>1823</v>
      </c>
      <c r="S1137" s="21">
        <v>31500000</v>
      </c>
      <c r="T1137" s="21">
        <v>31500000</v>
      </c>
      <c r="U1137" s="20" t="s">
        <v>1404</v>
      </c>
      <c r="V1137" s="20" t="s">
        <v>1405</v>
      </c>
      <c r="W1137" s="19" t="s">
        <v>6044</v>
      </c>
      <c r="X1137" s="19" t="s">
        <v>1438</v>
      </c>
      <c r="Y1137" s="19" t="s">
        <v>1459</v>
      </c>
      <c r="Z1137" s="19" t="s">
        <v>4955</v>
      </c>
      <c r="AA1137" s="19" t="s">
        <v>1660</v>
      </c>
      <c r="AB1137" s="19" t="s">
        <v>4985</v>
      </c>
      <c r="AC1137" s="32">
        <v>0</v>
      </c>
      <c r="AD1137" s="32">
        <v>0</v>
      </c>
      <c r="AE1137" s="32">
        <v>31500000</v>
      </c>
      <c r="AF1137" s="32">
        <v>0</v>
      </c>
      <c r="AG1137" s="32">
        <v>0</v>
      </c>
      <c r="AH1137" s="32">
        <v>4500000</v>
      </c>
      <c r="AI1137" s="32">
        <v>0</v>
      </c>
      <c r="AJ1137" s="32">
        <v>4500000</v>
      </c>
      <c r="AK1137" s="32">
        <v>0</v>
      </c>
      <c r="AL1137" s="32">
        <v>4500000</v>
      </c>
      <c r="AM1137" s="32">
        <v>0</v>
      </c>
      <c r="AN1137" s="32">
        <v>4500000</v>
      </c>
      <c r="AO1137" s="32">
        <v>0</v>
      </c>
      <c r="AP1137" s="32">
        <v>4500000</v>
      </c>
      <c r="AQ1137" s="32">
        <v>0</v>
      </c>
      <c r="AR1137" s="32">
        <v>4500000</v>
      </c>
      <c r="AS1137" s="32">
        <v>0</v>
      </c>
      <c r="AT1137" s="32">
        <v>4500000</v>
      </c>
      <c r="AU1137" s="32">
        <v>0</v>
      </c>
      <c r="AV1137" s="32">
        <v>0</v>
      </c>
      <c r="AW1137" s="32">
        <v>0</v>
      </c>
      <c r="AX1137" s="32">
        <v>0</v>
      </c>
      <c r="AY1137" s="32">
        <v>0</v>
      </c>
      <c r="AZ1137" s="32">
        <v>0</v>
      </c>
      <c r="BA1137" s="30"/>
      <c r="BB1137" s="30"/>
      <c r="BC1137" s="30"/>
      <c r="BD1137" s="30"/>
      <c r="BE1137" s="10" t="str">
        <f t="shared" si="248"/>
        <v>OK</v>
      </c>
      <c r="BF1137" s="10" t="str">
        <f t="shared" si="249"/>
        <v>OK</v>
      </c>
      <c r="BG1137" s="4">
        <f t="shared" si="250"/>
        <v>0</v>
      </c>
      <c r="BH1137" s="11">
        <f t="shared" si="251"/>
        <v>31500000</v>
      </c>
      <c r="BI1137" s="11">
        <f t="shared" si="252"/>
        <v>31500000</v>
      </c>
      <c r="BJ1137" s="4">
        <f t="shared" si="253"/>
        <v>0</v>
      </c>
      <c r="BK1137" s="4">
        <f t="shared" si="254"/>
        <v>0</v>
      </c>
      <c r="BO1137" s="12"/>
      <c r="BT1137" s="36"/>
      <c r="BU1137" s="36"/>
      <c r="BV1137" s="36"/>
      <c r="BW1137" s="36"/>
      <c r="BX1137" s="36"/>
      <c r="BY1137" s="36"/>
      <c r="BZ1137" s="36"/>
      <c r="CA1137" s="36"/>
    </row>
    <row r="1138" spans="1:79" ht="128.25">
      <c r="A1138" s="38" t="s">
        <v>3801</v>
      </c>
      <c r="B1138" s="33" t="s">
        <v>4134</v>
      </c>
      <c r="C1138" s="27" t="s">
        <v>259</v>
      </c>
      <c r="D1138" s="27" t="s">
        <v>246</v>
      </c>
      <c r="E1138" s="18" t="s">
        <v>3862</v>
      </c>
      <c r="F1138" s="19" t="s">
        <v>3863</v>
      </c>
      <c r="G1138" s="19" t="s">
        <v>3864</v>
      </c>
      <c r="H1138" s="19" t="s">
        <v>3865</v>
      </c>
      <c r="I1138" s="19">
        <v>80111601</v>
      </c>
      <c r="J1138" s="63" t="s">
        <v>1327</v>
      </c>
      <c r="K1138" s="19" t="s">
        <v>1334</v>
      </c>
      <c r="L1138" s="19" t="s">
        <v>4649</v>
      </c>
      <c r="M1138" s="20" t="s">
        <v>265</v>
      </c>
      <c r="N1138" s="20" t="s">
        <v>265</v>
      </c>
      <c r="O1138" s="20" t="s">
        <v>265</v>
      </c>
      <c r="P1138" s="20">
        <v>7</v>
      </c>
      <c r="Q1138" s="20" t="s">
        <v>1390</v>
      </c>
      <c r="R1138" s="20" t="s">
        <v>1823</v>
      </c>
      <c r="S1138" s="21">
        <v>31500000</v>
      </c>
      <c r="T1138" s="21">
        <v>31500000</v>
      </c>
      <c r="U1138" s="20" t="s">
        <v>1404</v>
      </c>
      <c r="V1138" s="20" t="s">
        <v>1405</v>
      </c>
      <c r="W1138" s="19" t="s">
        <v>6044</v>
      </c>
      <c r="X1138" s="19" t="s">
        <v>1438</v>
      </c>
      <c r="Y1138" s="19" t="s">
        <v>1459</v>
      </c>
      <c r="Z1138" s="19" t="s">
        <v>4955</v>
      </c>
      <c r="AA1138" s="19" t="s">
        <v>1660</v>
      </c>
      <c r="AB1138" s="19" t="s">
        <v>4984</v>
      </c>
      <c r="AC1138" s="32">
        <v>0</v>
      </c>
      <c r="AD1138" s="32">
        <v>0</v>
      </c>
      <c r="AE1138" s="32">
        <v>31500000</v>
      </c>
      <c r="AF1138" s="32">
        <v>0</v>
      </c>
      <c r="AG1138" s="32">
        <v>0</v>
      </c>
      <c r="AH1138" s="32">
        <v>4500000</v>
      </c>
      <c r="AI1138" s="32">
        <v>0</v>
      </c>
      <c r="AJ1138" s="32">
        <v>4500000</v>
      </c>
      <c r="AK1138" s="32">
        <v>0</v>
      </c>
      <c r="AL1138" s="32">
        <v>4500000</v>
      </c>
      <c r="AM1138" s="32">
        <v>0</v>
      </c>
      <c r="AN1138" s="32">
        <v>4500000</v>
      </c>
      <c r="AO1138" s="32">
        <v>0</v>
      </c>
      <c r="AP1138" s="32">
        <v>4500000</v>
      </c>
      <c r="AQ1138" s="32">
        <v>0</v>
      </c>
      <c r="AR1138" s="32">
        <v>4500000</v>
      </c>
      <c r="AS1138" s="32">
        <v>0</v>
      </c>
      <c r="AT1138" s="32">
        <v>4500000</v>
      </c>
      <c r="AU1138" s="32">
        <v>0</v>
      </c>
      <c r="AV1138" s="32">
        <v>0</v>
      </c>
      <c r="AW1138" s="32">
        <v>0</v>
      </c>
      <c r="AX1138" s="32">
        <v>0</v>
      </c>
      <c r="AY1138" s="32">
        <v>0</v>
      </c>
      <c r="AZ1138" s="32">
        <v>0</v>
      </c>
      <c r="BA1138" s="30"/>
      <c r="BB1138" s="30"/>
      <c r="BC1138" s="30"/>
      <c r="BD1138" s="30"/>
      <c r="BE1138" s="10" t="str">
        <f t="shared" si="248"/>
        <v>OK</v>
      </c>
      <c r="BF1138" s="10" t="str">
        <f t="shared" si="249"/>
        <v>OK</v>
      </c>
      <c r="BG1138" s="4">
        <f t="shared" si="250"/>
        <v>0</v>
      </c>
      <c r="BH1138" s="11">
        <f t="shared" si="251"/>
        <v>31500000</v>
      </c>
      <c r="BI1138" s="11">
        <f t="shared" si="252"/>
        <v>31500000</v>
      </c>
      <c r="BJ1138" s="4">
        <f t="shared" si="253"/>
        <v>0</v>
      </c>
      <c r="BK1138" s="4">
        <f t="shared" si="254"/>
        <v>0</v>
      </c>
      <c r="BO1138" s="12"/>
      <c r="BT1138" s="36"/>
      <c r="BU1138" s="36"/>
      <c r="BV1138" s="36"/>
      <c r="BW1138" s="36"/>
      <c r="BX1138" s="36"/>
      <c r="BY1138" s="36"/>
      <c r="BZ1138" s="36"/>
      <c r="CA1138" s="36"/>
    </row>
    <row r="1139" spans="1:79" ht="128.25">
      <c r="A1139" s="38" t="s">
        <v>3801</v>
      </c>
      <c r="B1139" s="33" t="s">
        <v>4133</v>
      </c>
      <c r="C1139" s="27" t="s">
        <v>259</v>
      </c>
      <c r="D1139" s="27" t="s">
        <v>246</v>
      </c>
      <c r="E1139" s="18" t="s">
        <v>3862</v>
      </c>
      <c r="F1139" s="19" t="s">
        <v>3863</v>
      </c>
      <c r="G1139" s="19" t="s">
        <v>3864</v>
      </c>
      <c r="H1139" s="19" t="s">
        <v>3865</v>
      </c>
      <c r="I1139" s="19">
        <v>80111601</v>
      </c>
      <c r="J1139" s="63" t="s">
        <v>1327</v>
      </c>
      <c r="K1139" s="19" t="s">
        <v>1334</v>
      </c>
      <c r="L1139" s="19" t="s">
        <v>4648</v>
      </c>
      <c r="M1139" s="20" t="s">
        <v>265</v>
      </c>
      <c r="N1139" s="20" t="s">
        <v>265</v>
      </c>
      <c r="O1139" s="20" t="s">
        <v>265</v>
      </c>
      <c r="P1139" s="20">
        <v>7</v>
      </c>
      <c r="Q1139" s="20" t="s">
        <v>1390</v>
      </c>
      <c r="R1139" s="20" t="s">
        <v>1823</v>
      </c>
      <c r="S1139" s="21">
        <v>31500000</v>
      </c>
      <c r="T1139" s="21">
        <v>31500000</v>
      </c>
      <c r="U1139" s="20" t="s">
        <v>1404</v>
      </c>
      <c r="V1139" s="20" t="s">
        <v>1405</v>
      </c>
      <c r="W1139" s="19" t="s">
        <v>6044</v>
      </c>
      <c r="X1139" s="19" t="s">
        <v>1438</v>
      </c>
      <c r="Y1139" s="19" t="s">
        <v>1459</v>
      </c>
      <c r="Z1139" s="19" t="s">
        <v>4955</v>
      </c>
      <c r="AA1139" s="19" t="s">
        <v>1660</v>
      </c>
      <c r="AB1139" s="19" t="s">
        <v>4984</v>
      </c>
      <c r="AC1139" s="32">
        <v>0</v>
      </c>
      <c r="AD1139" s="32">
        <v>0</v>
      </c>
      <c r="AE1139" s="32">
        <v>31500000</v>
      </c>
      <c r="AF1139" s="32">
        <v>0</v>
      </c>
      <c r="AG1139" s="32">
        <v>0</v>
      </c>
      <c r="AH1139" s="32">
        <v>4500000</v>
      </c>
      <c r="AI1139" s="32">
        <v>0</v>
      </c>
      <c r="AJ1139" s="32">
        <v>4500000</v>
      </c>
      <c r="AK1139" s="32">
        <v>0</v>
      </c>
      <c r="AL1139" s="32">
        <v>4500000</v>
      </c>
      <c r="AM1139" s="32">
        <v>0</v>
      </c>
      <c r="AN1139" s="32">
        <v>4500000</v>
      </c>
      <c r="AO1139" s="32">
        <v>0</v>
      </c>
      <c r="AP1139" s="32">
        <v>4500000</v>
      </c>
      <c r="AQ1139" s="32">
        <v>0</v>
      </c>
      <c r="AR1139" s="32">
        <v>4500000</v>
      </c>
      <c r="AS1139" s="32">
        <v>0</v>
      </c>
      <c r="AT1139" s="32">
        <v>4500000</v>
      </c>
      <c r="AU1139" s="32">
        <v>0</v>
      </c>
      <c r="AV1139" s="32">
        <v>0</v>
      </c>
      <c r="AW1139" s="32">
        <v>0</v>
      </c>
      <c r="AX1139" s="32">
        <v>0</v>
      </c>
      <c r="AY1139" s="32">
        <v>0</v>
      </c>
      <c r="AZ1139" s="32">
        <v>0</v>
      </c>
      <c r="BA1139" s="30"/>
      <c r="BB1139" s="30"/>
      <c r="BC1139" s="30"/>
      <c r="BD1139" s="30"/>
      <c r="BE1139" s="10" t="str">
        <f t="shared" si="248"/>
        <v>OK</v>
      </c>
      <c r="BF1139" s="10" t="str">
        <f t="shared" si="249"/>
        <v>OK</v>
      </c>
      <c r="BG1139" s="4">
        <f t="shared" si="250"/>
        <v>0</v>
      </c>
      <c r="BH1139" s="11">
        <f t="shared" si="251"/>
        <v>31500000</v>
      </c>
      <c r="BI1139" s="11">
        <f t="shared" si="252"/>
        <v>31500000</v>
      </c>
      <c r="BJ1139" s="4">
        <f t="shared" si="253"/>
        <v>0</v>
      </c>
      <c r="BK1139" s="4">
        <f t="shared" si="254"/>
        <v>0</v>
      </c>
      <c r="BO1139" s="12"/>
      <c r="BT1139" s="36"/>
      <c r="BU1139" s="36"/>
      <c r="BV1139" s="36"/>
      <c r="BW1139" s="36"/>
      <c r="BX1139" s="36"/>
      <c r="BY1139" s="36"/>
      <c r="BZ1139" s="36"/>
      <c r="CA1139" s="36"/>
    </row>
    <row r="1140" spans="1:79" ht="128.25">
      <c r="A1140" s="38" t="s">
        <v>3801</v>
      </c>
      <c r="B1140" s="33" t="s">
        <v>4132</v>
      </c>
      <c r="C1140" s="27" t="s">
        <v>259</v>
      </c>
      <c r="D1140" s="27" t="s">
        <v>246</v>
      </c>
      <c r="E1140" s="18" t="s">
        <v>3862</v>
      </c>
      <c r="F1140" s="19" t="s">
        <v>3863</v>
      </c>
      <c r="G1140" s="19" t="s">
        <v>3864</v>
      </c>
      <c r="H1140" s="19" t="s">
        <v>3865</v>
      </c>
      <c r="I1140" s="19">
        <v>80111601</v>
      </c>
      <c r="J1140" s="63" t="s">
        <v>1327</v>
      </c>
      <c r="K1140" s="19" t="s">
        <v>1334</v>
      </c>
      <c r="L1140" s="19" t="s">
        <v>4647</v>
      </c>
      <c r="M1140" s="20" t="s">
        <v>265</v>
      </c>
      <c r="N1140" s="20" t="s">
        <v>265</v>
      </c>
      <c r="O1140" s="20" t="s">
        <v>265</v>
      </c>
      <c r="P1140" s="20">
        <v>7</v>
      </c>
      <c r="Q1140" s="20" t="s">
        <v>1390</v>
      </c>
      <c r="R1140" s="20" t="s">
        <v>1823</v>
      </c>
      <c r="S1140" s="21">
        <v>31500000</v>
      </c>
      <c r="T1140" s="21">
        <v>31500000</v>
      </c>
      <c r="U1140" s="20" t="s">
        <v>1404</v>
      </c>
      <c r="V1140" s="20" t="s">
        <v>1405</v>
      </c>
      <c r="W1140" s="19" t="s">
        <v>6044</v>
      </c>
      <c r="X1140" s="19" t="s">
        <v>1438</v>
      </c>
      <c r="Y1140" s="19" t="s">
        <v>1459</v>
      </c>
      <c r="Z1140" s="19" t="s">
        <v>4955</v>
      </c>
      <c r="AA1140" s="19" t="s">
        <v>1660</v>
      </c>
      <c r="AB1140" s="19" t="s">
        <v>4984</v>
      </c>
      <c r="AC1140" s="32">
        <v>0</v>
      </c>
      <c r="AD1140" s="32">
        <v>0</v>
      </c>
      <c r="AE1140" s="32">
        <v>31500000</v>
      </c>
      <c r="AF1140" s="32">
        <v>0</v>
      </c>
      <c r="AG1140" s="32">
        <v>0</v>
      </c>
      <c r="AH1140" s="32">
        <v>4500000</v>
      </c>
      <c r="AI1140" s="32">
        <v>0</v>
      </c>
      <c r="AJ1140" s="32">
        <v>4500000</v>
      </c>
      <c r="AK1140" s="32">
        <v>0</v>
      </c>
      <c r="AL1140" s="32">
        <v>4500000</v>
      </c>
      <c r="AM1140" s="32">
        <v>0</v>
      </c>
      <c r="AN1140" s="32">
        <v>4500000</v>
      </c>
      <c r="AO1140" s="32">
        <v>0</v>
      </c>
      <c r="AP1140" s="32">
        <v>4500000</v>
      </c>
      <c r="AQ1140" s="32">
        <v>0</v>
      </c>
      <c r="AR1140" s="32">
        <v>4500000</v>
      </c>
      <c r="AS1140" s="32">
        <v>0</v>
      </c>
      <c r="AT1140" s="32">
        <v>4500000</v>
      </c>
      <c r="AU1140" s="32">
        <v>0</v>
      </c>
      <c r="AV1140" s="32">
        <v>0</v>
      </c>
      <c r="AW1140" s="32">
        <v>0</v>
      </c>
      <c r="AX1140" s="32">
        <v>0</v>
      </c>
      <c r="AY1140" s="32">
        <v>0</v>
      </c>
      <c r="AZ1140" s="32">
        <v>0</v>
      </c>
      <c r="BA1140" s="30"/>
      <c r="BB1140" s="30"/>
      <c r="BC1140" s="30"/>
      <c r="BD1140" s="30"/>
      <c r="BE1140" s="10" t="str">
        <f t="shared" si="248"/>
        <v>OK</v>
      </c>
      <c r="BF1140" s="10" t="str">
        <f t="shared" si="249"/>
        <v>OK</v>
      </c>
      <c r="BG1140" s="4">
        <f t="shared" si="250"/>
        <v>0</v>
      </c>
      <c r="BH1140" s="11">
        <f t="shared" si="251"/>
        <v>31500000</v>
      </c>
      <c r="BI1140" s="11">
        <f t="shared" si="252"/>
        <v>31500000</v>
      </c>
      <c r="BJ1140" s="4">
        <f t="shared" si="253"/>
        <v>0</v>
      </c>
      <c r="BK1140" s="4">
        <f t="shared" si="254"/>
        <v>0</v>
      </c>
      <c r="BO1140" s="12"/>
      <c r="BT1140" s="36"/>
      <c r="BU1140" s="36"/>
      <c r="BV1140" s="36"/>
      <c r="BW1140" s="36"/>
      <c r="BX1140" s="36"/>
      <c r="BY1140" s="36"/>
      <c r="BZ1140" s="36"/>
      <c r="CA1140" s="36"/>
    </row>
    <row r="1141" spans="1:79" ht="128.25">
      <c r="A1141" s="38" t="s">
        <v>3801</v>
      </c>
      <c r="B1141" s="33" t="s">
        <v>4131</v>
      </c>
      <c r="C1141" s="27" t="s">
        <v>259</v>
      </c>
      <c r="D1141" s="27" t="s">
        <v>246</v>
      </c>
      <c r="E1141" s="18" t="s">
        <v>3862</v>
      </c>
      <c r="F1141" s="19" t="s">
        <v>3863</v>
      </c>
      <c r="G1141" s="19" t="s">
        <v>3864</v>
      </c>
      <c r="H1141" s="19" t="s">
        <v>3865</v>
      </c>
      <c r="I1141" s="19">
        <v>80111601</v>
      </c>
      <c r="J1141" s="63" t="s">
        <v>1327</v>
      </c>
      <c r="K1141" s="19" t="s">
        <v>1334</v>
      </c>
      <c r="L1141" s="19" t="s">
        <v>4646</v>
      </c>
      <c r="M1141" s="20" t="s">
        <v>265</v>
      </c>
      <c r="N1141" s="20" t="s">
        <v>265</v>
      </c>
      <c r="O1141" s="20" t="s">
        <v>265</v>
      </c>
      <c r="P1141" s="20">
        <v>7</v>
      </c>
      <c r="Q1141" s="20" t="s">
        <v>1390</v>
      </c>
      <c r="R1141" s="20" t="s">
        <v>1823</v>
      </c>
      <c r="S1141" s="21">
        <v>31500000</v>
      </c>
      <c r="T1141" s="21">
        <v>31500000</v>
      </c>
      <c r="U1141" s="20" t="s">
        <v>1404</v>
      </c>
      <c r="V1141" s="20" t="s">
        <v>1405</v>
      </c>
      <c r="W1141" s="19" t="s">
        <v>6044</v>
      </c>
      <c r="X1141" s="19" t="s">
        <v>1438</v>
      </c>
      <c r="Y1141" s="19" t="s">
        <v>1459</v>
      </c>
      <c r="Z1141" s="19" t="s">
        <v>4955</v>
      </c>
      <c r="AA1141" s="19" t="s">
        <v>1660</v>
      </c>
      <c r="AB1141" s="19" t="s">
        <v>4984</v>
      </c>
      <c r="AC1141" s="32">
        <v>0</v>
      </c>
      <c r="AD1141" s="32">
        <v>0</v>
      </c>
      <c r="AE1141" s="32">
        <v>31500000</v>
      </c>
      <c r="AF1141" s="32">
        <v>0</v>
      </c>
      <c r="AG1141" s="32">
        <v>0</v>
      </c>
      <c r="AH1141" s="32">
        <v>4500000</v>
      </c>
      <c r="AI1141" s="32">
        <v>0</v>
      </c>
      <c r="AJ1141" s="32">
        <v>4500000</v>
      </c>
      <c r="AK1141" s="32">
        <v>0</v>
      </c>
      <c r="AL1141" s="32">
        <v>4500000</v>
      </c>
      <c r="AM1141" s="32">
        <v>0</v>
      </c>
      <c r="AN1141" s="32">
        <v>4500000</v>
      </c>
      <c r="AO1141" s="32">
        <v>0</v>
      </c>
      <c r="AP1141" s="32">
        <v>4500000</v>
      </c>
      <c r="AQ1141" s="32">
        <v>0</v>
      </c>
      <c r="AR1141" s="32">
        <v>4500000</v>
      </c>
      <c r="AS1141" s="32">
        <v>0</v>
      </c>
      <c r="AT1141" s="32">
        <v>4500000</v>
      </c>
      <c r="AU1141" s="32">
        <v>0</v>
      </c>
      <c r="AV1141" s="32">
        <v>0</v>
      </c>
      <c r="AW1141" s="32">
        <v>0</v>
      </c>
      <c r="AX1141" s="32">
        <v>0</v>
      </c>
      <c r="AY1141" s="32">
        <v>0</v>
      </c>
      <c r="AZ1141" s="32">
        <v>0</v>
      </c>
      <c r="BA1141" s="30"/>
      <c r="BB1141" s="30"/>
      <c r="BC1141" s="30"/>
      <c r="BD1141" s="30"/>
      <c r="BE1141" s="10" t="str">
        <f t="shared" si="248"/>
        <v>OK</v>
      </c>
      <c r="BF1141" s="10" t="str">
        <f t="shared" si="249"/>
        <v>OK</v>
      </c>
      <c r="BG1141" s="4">
        <f t="shared" si="250"/>
        <v>0</v>
      </c>
      <c r="BH1141" s="11">
        <f t="shared" si="251"/>
        <v>31500000</v>
      </c>
      <c r="BI1141" s="11">
        <f t="shared" si="252"/>
        <v>31500000</v>
      </c>
      <c r="BJ1141" s="4">
        <f t="shared" si="253"/>
        <v>0</v>
      </c>
      <c r="BK1141" s="4">
        <f t="shared" si="254"/>
        <v>0</v>
      </c>
      <c r="BO1141" s="12"/>
      <c r="BT1141" s="36"/>
      <c r="BU1141" s="36"/>
      <c r="BV1141" s="36"/>
      <c r="BW1141" s="36"/>
      <c r="BX1141" s="36"/>
      <c r="BY1141" s="36"/>
      <c r="BZ1141" s="36"/>
      <c r="CA1141" s="36"/>
    </row>
    <row r="1142" spans="1:79" ht="128.25">
      <c r="A1142" s="38" t="s">
        <v>3801</v>
      </c>
      <c r="B1142" s="33" t="s">
        <v>4130</v>
      </c>
      <c r="C1142" s="27" t="s">
        <v>259</v>
      </c>
      <c r="D1142" s="27" t="s">
        <v>246</v>
      </c>
      <c r="E1142" s="18" t="s">
        <v>3862</v>
      </c>
      <c r="F1142" s="19" t="s">
        <v>3863</v>
      </c>
      <c r="G1142" s="19" t="s">
        <v>3864</v>
      </c>
      <c r="H1142" s="19" t="s">
        <v>3865</v>
      </c>
      <c r="I1142" s="19">
        <v>80111601</v>
      </c>
      <c r="J1142" s="63" t="s">
        <v>1327</v>
      </c>
      <c r="K1142" s="19" t="s">
        <v>1334</v>
      </c>
      <c r="L1142" s="19" t="s">
        <v>4645</v>
      </c>
      <c r="M1142" s="20" t="s">
        <v>265</v>
      </c>
      <c r="N1142" s="20" t="s">
        <v>265</v>
      </c>
      <c r="O1142" s="20" t="s">
        <v>265</v>
      </c>
      <c r="P1142" s="20">
        <v>7</v>
      </c>
      <c r="Q1142" s="20" t="s">
        <v>1390</v>
      </c>
      <c r="R1142" s="20" t="s">
        <v>1823</v>
      </c>
      <c r="S1142" s="21">
        <v>31500000</v>
      </c>
      <c r="T1142" s="21">
        <v>31500000</v>
      </c>
      <c r="U1142" s="20" t="s">
        <v>1404</v>
      </c>
      <c r="V1142" s="20" t="s">
        <v>1405</v>
      </c>
      <c r="W1142" s="19" t="s">
        <v>6044</v>
      </c>
      <c r="X1142" s="19" t="s">
        <v>1438</v>
      </c>
      <c r="Y1142" s="19" t="s">
        <v>1459</v>
      </c>
      <c r="Z1142" s="19" t="s">
        <v>4955</v>
      </c>
      <c r="AA1142" s="19" t="s">
        <v>1660</v>
      </c>
      <c r="AB1142" s="19" t="s">
        <v>4984</v>
      </c>
      <c r="AC1142" s="32">
        <v>0</v>
      </c>
      <c r="AD1142" s="32">
        <v>0</v>
      </c>
      <c r="AE1142" s="32">
        <v>31500000</v>
      </c>
      <c r="AF1142" s="32">
        <v>0</v>
      </c>
      <c r="AG1142" s="32">
        <v>0</v>
      </c>
      <c r="AH1142" s="32">
        <v>4500000</v>
      </c>
      <c r="AI1142" s="32">
        <v>0</v>
      </c>
      <c r="AJ1142" s="32">
        <v>4500000</v>
      </c>
      <c r="AK1142" s="32">
        <v>0</v>
      </c>
      <c r="AL1142" s="32">
        <v>4500000</v>
      </c>
      <c r="AM1142" s="32">
        <v>0</v>
      </c>
      <c r="AN1142" s="32">
        <v>4500000</v>
      </c>
      <c r="AO1142" s="32">
        <v>0</v>
      </c>
      <c r="AP1142" s="32">
        <v>4500000</v>
      </c>
      <c r="AQ1142" s="32">
        <v>0</v>
      </c>
      <c r="AR1142" s="32">
        <v>4500000</v>
      </c>
      <c r="AS1142" s="32">
        <v>0</v>
      </c>
      <c r="AT1142" s="32">
        <v>4500000</v>
      </c>
      <c r="AU1142" s="32">
        <v>0</v>
      </c>
      <c r="AV1142" s="32">
        <v>0</v>
      </c>
      <c r="AW1142" s="32">
        <v>0</v>
      </c>
      <c r="AX1142" s="32">
        <v>0</v>
      </c>
      <c r="AY1142" s="32">
        <v>0</v>
      </c>
      <c r="AZ1142" s="32">
        <v>0</v>
      </c>
      <c r="BA1142" s="30"/>
      <c r="BB1142" s="30"/>
      <c r="BC1142" s="30"/>
      <c r="BD1142" s="30"/>
      <c r="BE1142" s="10" t="str">
        <f t="shared" si="248"/>
        <v>OK</v>
      </c>
      <c r="BF1142" s="10" t="str">
        <f t="shared" si="249"/>
        <v>OK</v>
      </c>
      <c r="BG1142" s="4">
        <f t="shared" si="250"/>
        <v>0</v>
      </c>
      <c r="BH1142" s="11">
        <f t="shared" si="251"/>
        <v>31500000</v>
      </c>
      <c r="BI1142" s="11">
        <f t="shared" si="252"/>
        <v>31500000</v>
      </c>
      <c r="BJ1142" s="4">
        <f t="shared" si="253"/>
        <v>0</v>
      </c>
      <c r="BK1142" s="4">
        <f t="shared" si="254"/>
        <v>0</v>
      </c>
      <c r="BO1142" s="12"/>
      <c r="BT1142" s="36"/>
      <c r="BU1142" s="36"/>
      <c r="BV1142" s="36"/>
      <c r="BW1142" s="36"/>
      <c r="BX1142" s="36"/>
      <c r="BY1142" s="36"/>
      <c r="BZ1142" s="36"/>
      <c r="CA1142" s="36"/>
    </row>
    <row r="1143" spans="1:79" ht="128.25">
      <c r="A1143" s="38" t="s">
        <v>3801</v>
      </c>
      <c r="B1143" s="33" t="s">
        <v>4129</v>
      </c>
      <c r="C1143" s="27" t="s">
        <v>259</v>
      </c>
      <c r="D1143" s="27" t="s">
        <v>246</v>
      </c>
      <c r="E1143" s="18" t="s">
        <v>3862</v>
      </c>
      <c r="F1143" s="19" t="s">
        <v>3863</v>
      </c>
      <c r="G1143" s="19" t="s">
        <v>3864</v>
      </c>
      <c r="H1143" s="19" t="s">
        <v>3865</v>
      </c>
      <c r="I1143" s="19">
        <v>80111601</v>
      </c>
      <c r="J1143" s="63" t="s">
        <v>1327</v>
      </c>
      <c r="K1143" s="19" t="s">
        <v>1334</v>
      </c>
      <c r="L1143" s="19" t="s">
        <v>4644</v>
      </c>
      <c r="M1143" s="20" t="s">
        <v>265</v>
      </c>
      <c r="N1143" s="20" t="s">
        <v>265</v>
      </c>
      <c r="O1143" s="20" t="s">
        <v>265</v>
      </c>
      <c r="P1143" s="20">
        <v>4</v>
      </c>
      <c r="Q1143" s="20" t="s">
        <v>1390</v>
      </c>
      <c r="R1143" s="20" t="s">
        <v>1823</v>
      </c>
      <c r="S1143" s="21">
        <v>18000000</v>
      </c>
      <c r="T1143" s="21">
        <v>18000000</v>
      </c>
      <c r="U1143" s="20" t="s">
        <v>1404</v>
      </c>
      <c r="V1143" s="20" t="s">
        <v>1405</v>
      </c>
      <c r="W1143" s="19" t="s">
        <v>6044</v>
      </c>
      <c r="X1143" s="19" t="s">
        <v>1438</v>
      </c>
      <c r="Y1143" s="19" t="s">
        <v>1459</v>
      </c>
      <c r="Z1143" s="19" t="s">
        <v>4955</v>
      </c>
      <c r="AA1143" s="19" t="s">
        <v>1660</v>
      </c>
      <c r="AB1143" s="19" t="s">
        <v>4983</v>
      </c>
      <c r="AC1143" s="32">
        <v>0</v>
      </c>
      <c r="AD1143" s="32">
        <v>0</v>
      </c>
      <c r="AE1143" s="32">
        <v>18000000</v>
      </c>
      <c r="AF1143" s="32">
        <v>0</v>
      </c>
      <c r="AG1143" s="32">
        <v>0</v>
      </c>
      <c r="AH1143" s="32">
        <v>4500000</v>
      </c>
      <c r="AI1143" s="32">
        <v>0</v>
      </c>
      <c r="AJ1143" s="32">
        <v>4500000</v>
      </c>
      <c r="AK1143" s="32">
        <v>0</v>
      </c>
      <c r="AL1143" s="32">
        <v>4500000</v>
      </c>
      <c r="AM1143" s="32">
        <v>0</v>
      </c>
      <c r="AN1143" s="32">
        <v>4500000</v>
      </c>
      <c r="AO1143" s="32">
        <v>0</v>
      </c>
      <c r="AP1143" s="32">
        <v>0</v>
      </c>
      <c r="AQ1143" s="32">
        <v>0</v>
      </c>
      <c r="AR1143" s="32">
        <v>0</v>
      </c>
      <c r="AS1143" s="32">
        <v>0</v>
      </c>
      <c r="AT1143" s="32">
        <v>0</v>
      </c>
      <c r="AU1143" s="32">
        <v>0</v>
      </c>
      <c r="AV1143" s="32">
        <v>0</v>
      </c>
      <c r="AW1143" s="32">
        <v>0</v>
      </c>
      <c r="AX1143" s="32">
        <v>0</v>
      </c>
      <c r="AY1143" s="32">
        <v>0</v>
      </c>
      <c r="AZ1143" s="32">
        <v>0</v>
      </c>
      <c r="BA1143" s="30"/>
      <c r="BB1143" s="30"/>
      <c r="BC1143" s="30"/>
      <c r="BD1143" s="30"/>
      <c r="BE1143" s="10" t="str">
        <f t="shared" si="248"/>
        <v>OK</v>
      </c>
      <c r="BF1143" s="10" t="str">
        <f t="shared" si="249"/>
        <v>OK</v>
      </c>
      <c r="BG1143" s="4">
        <f t="shared" si="250"/>
        <v>0</v>
      </c>
      <c r="BH1143" s="11">
        <f t="shared" si="251"/>
        <v>18000000</v>
      </c>
      <c r="BI1143" s="11">
        <f t="shared" si="252"/>
        <v>18000000</v>
      </c>
      <c r="BJ1143" s="4">
        <f t="shared" si="253"/>
        <v>0</v>
      </c>
      <c r="BK1143" s="4">
        <f t="shared" si="254"/>
        <v>0</v>
      </c>
      <c r="BO1143" s="12"/>
      <c r="BT1143" s="36"/>
      <c r="BU1143" s="36"/>
      <c r="BV1143" s="36"/>
      <c r="BW1143" s="36"/>
      <c r="BX1143" s="36"/>
      <c r="BY1143" s="36"/>
      <c r="BZ1143" s="36"/>
      <c r="CA1143" s="36"/>
    </row>
    <row r="1144" spans="1:79" ht="128.25">
      <c r="A1144" s="38" t="s">
        <v>3801</v>
      </c>
      <c r="B1144" s="33" t="s">
        <v>4128</v>
      </c>
      <c r="C1144" s="27" t="s">
        <v>259</v>
      </c>
      <c r="D1144" s="27" t="s">
        <v>246</v>
      </c>
      <c r="E1144" s="18" t="s">
        <v>3862</v>
      </c>
      <c r="F1144" s="19" t="s">
        <v>3863</v>
      </c>
      <c r="G1144" s="19" t="s">
        <v>3864</v>
      </c>
      <c r="H1144" s="19" t="s">
        <v>3865</v>
      </c>
      <c r="I1144" s="19">
        <v>80111601</v>
      </c>
      <c r="J1144" s="63" t="s">
        <v>1327</v>
      </c>
      <c r="K1144" s="19" t="s">
        <v>1334</v>
      </c>
      <c r="L1144" s="19" t="s">
        <v>4643</v>
      </c>
      <c r="M1144" s="20" t="s">
        <v>265</v>
      </c>
      <c r="N1144" s="20" t="s">
        <v>265</v>
      </c>
      <c r="O1144" s="20" t="s">
        <v>265</v>
      </c>
      <c r="P1144" s="20">
        <v>4</v>
      </c>
      <c r="Q1144" s="20" t="s">
        <v>1390</v>
      </c>
      <c r="R1144" s="20" t="s">
        <v>1823</v>
      </c>
      <c r="S1144" s="21">
        <v>18000000</v>
      </c>
      <c r="T1144" s="21">
        <v>18000000</v>
      </c>
      <c r="U1144" s="20" t="s">
        <v>1404</v>
      </c>
      <c r="V1144" s="20" t="s">
        <v>1405</v>
      </c>
      <c r="W1144" s="19" t="s">
        <v>6044</v>
      </c>
      <c r="X1144" s="19" t="s">
        <v>1438</v>
      </c>
      <c r="Y1144" s="19" t="s">
        <v>1459</v>
      </c>
      <c r="Z1144" s="19" t="s">
        <v>4955</v>
      </c>
      <c r="AA1144" s="19" t="s">
        <v>1660</v>
      </c>
      <c r="AB1144" s="19" t="s">
        <v>4983</v>
      </c>
      <c r="AC1144" s="32">
        <v>0</v>
      </c>
      <c r="AD1144" s="32">
        <v>0</v>
      </c>
      <c r="AE1144" s="32">
        <v>18000000</v>
      </c>
      <c r="AF1144" s="32">
        <v>0</v>
      </c>
      <c r="AG1144" s="32">
        <v>0</v>
      </c>
      <c r="AH1144" s="32">
        <v>4500000</v>
      </c>
      <c r="AI1144" s="32">
        <v>0</v>
      </c>
      <c r="AJ1144" s="32">
        <v>4500000</v>
      </c>
      <c r="AK1144" s="32">
        <v>0</v>
      </c>
      <c r="AL1144" s="32">
        <v>4500000</v>
      </c>
      <c r="AM1144" s="32">
        <v>0</v>
      </c>
      <c r="AN1144" s="32">
        <v>4500000</v>
      </c>
      <c r="AO1144" s="32">
        <v>0</v>
      </c>
      <c r="AP1144" s="32">
        <v>0</v>
      </c>
      <c r="AQ1144" s="32">
        <v>0</v>
      </c>
      <c r="AR1144" s="32">
        <v>0</v>
      </c>
      <c r="AS1144" s="32">
        <v>0</v>
      </c>
      <c r="AT1144" s="32">
        <v>0</v>
      </c>
      <c r="AU1144" s="32">
        <v>0</v>
      </c>
      <c r="AV1144" s="32">
        <v>0</v>
      </c>
      <c r="AW1144" s="32">
        <v>0</v>
      </c>
      <c r="AX1144" s="32">
        <v>0</v>
      </c>
      <c r="AY1144" s="32">
        <v>0</v>
      </c>
      <c r="AZ1144" s="32">
        <v>0</v>
      </c>
      <c r="BA1144" s="30"/>
      <c r="BB1144" s="30"/>
      <c r="BC1144" s="30"/>
      <c r="BD1144" s="30"/>
      <c r="BE1144" s="10" t="str">
        <f t="shared" si="248"/>
        <v>OK</v>
      </c>
      <c r="BF1144" s="10" t="str">
        <f t="shared" si="249"/>
        <v>OK</v>
      </c>
      <c r="BG1144" s="4">
        <f t="shared" si="250"/>
        <v>0</v>
      </c>
      <c r="BH1144" s="11">
        <f t="shared" si="251"/>
        <v>18000000</v>
      </c>
      <c r="BI1144" s="11">
        <f t="shared" si="252"/>
        <v>18000000</v>
      </c>
      <c r="BJ1144" s="4">
        <f t="shared" si="253"/>
        <v>0</v>
      </c>
      <c r="BK1144" s="4">
        <f t="shared" si="254"/>
        <v>0</v>
      </c>
      <c r="BO1144" s="12"/>
      <c r="BT1144" s="36"/>
      <c r="BU1144" s="36"/>
      <c r="BV1144" s="36"/>
      <c r="BW1144" s="36"/>
      <c r="BX1144" s="36"/>
      <c r="BY1144" s="36"/>
      <c r="BZ1144" s="36"/>
      <c r="CA1144" s="36"/>
    </row>
    <row r="1145" spans="1:79" ht="99.75">
      <c r="A1145" s="38" t="s">
        <v>61</v>
      </c>
      <c r="B1145" s="33" t="s">
        <v>4299</v>
      </c>
      <c r="C1145" s="27" t="s">
        <v>259</v>
      </c>
      <c r="D1145" s="27" t="s">
        <v>246</v>
      </c>
      <c r="E1145" s="18" t="s">
        <v>3862</v>
      </c>
      <c r="F1145" s="19" t="s">
        <v>3863</v>
      </c>
      <c r="G1145" s="19" t="s">
        <v>3864</v>
      </c>
      <c r="H1145" s="19" t="s">
        <v>3865</v>
      </c>
      <c r="I1145" s="19" t="s">
        <v>61</v>
      </c>
      <c r="J1145" s="63" t="s">
        <v>1327</v>
      </c>
      <c r="K1145" s="19" t="s">
        <v>4434</v>
      </c>
      <c r="L1145" s="19" t="s">
        <v>4814</v>
      </c>
      <c r="M1145" s="20" t="s">
        <v>61</v>
      </c>
      <c r="N1145" s="20" t="s">
        <v>61</v>
      </c>
      <c r="O1145" s="20" t="s">
        <v>61</v>
      </c>
      <c r="P1145" s="20" t="s">
        <v>61</v>
      </c>
      <c r="Q1145" s="20" t="s">
        <v>1392</v>
      </c>
      <c r="R1145" s="20" t="s">
        <v>1391</v>
      </c>
      <c r="S1145" s="21">
        <v>40060711</v>
      </c>
      <c r="T1145" s="21">
        <v>40060711</v>
      </c>
      <c r="U1145" s="20" t="s">
        <v>1404</v>
      </c>
      <c r="V1145" s="20" t="s">
        <v>1405</v>
      </c>
      <c r="W1145" s="19" t="s">
        <v>3155</v>
      </c>
      <c r="X1145" s="19" t="s">
        <v>1410</v>
      </c>
      <c r="Y1145" s="19" t="s">
        <v>1460</v>
      </c>
      <c r="Z1145" s="19" t="s">
        <v>1848</v>
      </c>
      <c r="AA1145" s="19" t="s">
        <v>1660</v>
      </c>
      <c r="AB1145" s="19" t="s">
        <v>3172</v>
      </c>
      <c r="AC1145" s="32">
        <v>0</v>
      </c>
      <c r="AD1145" s="32">
        <v>0</v>
      </c>
      <c r="AE1145" s="32">
        <v>3641883</v>
      </c>
      <c r="AF1145" s="32">
        <v>3641883</v>
      </c>
      <c r="AG1145" s="32">
        <v>3641883</v>
      </c>
      <c r="AH1145" s="32">
        <v>3641883</v>
      </c>
      <c r="AI1145" s="32">
        <v>3641883</v>
      </c>
      <c r="AJ1145" s="32">
        <v>3641883</v>
      </c>
      <c r="AK1145" s="32">
        <v>3641883</v>
      </c>
      <c r="AL1145" s="32">
        <v>3641883</v>
      </c>
      <c r="AM1145" s="32">
        <v>3641883</v>
      </c>
      <c r="AN1145" s="32">
        <v>3641883</v>
      </c>
      <c r="AO1145" s="32">
        <v>3641883</v>
      </c>
      <c r="AP1145" s="32">
        <v>3641883</v>
      </c>
      <c r="AQ1145" s="32">
        <v>3641883</v>
      </c>
      <c r="AR1145" s="32">
        <v>3641883</v>
      </c>
      <c r="AS1145" s="32">
        <v>3641883</v>
      </c>
      <c r="AT1145" s="32">
        <v>3641883</v>
      </c>
      <c r="AU1145" s="32">
        <v>3641883</v>
      </c>
      <c r="AV1145" s="32">
        <v>3641883</v>
      </c>
      <c r="AW1145" s="32">
        <v>3641883</v>
      </c>
      <c r="AX1145" s="32">
        <v>3641883</v>
      </c>
      <c r="AY1145" s="32">
        <v>3641881</v>
      </c>
      <c r="AZ1145" s="32">
        <v>3641881</v>
      </c>
      <c r="BA1145" s="30"/>
      <c r="BB1145" s="30"/>
      <c r="BC1145" s="30"/>
      <c r="BD1145" s="30"/>
      <c r="BE1145" s="10" t="str">
        <f t="shared" si="248"/>
        <v>OK</v>
      </c>
      <c r="BF1145" s="10" t="str">
        <f t="shared" si="249"/>
        <v>OK</v>
      </c>
      <c r="BG1145" s="4">
        <f t="shared" si="250"/>
        <v>0</v>
      </c>
      <c r="BH1145" s="11">
        <f t="shared" si="251"/>
        <v>40060711</v>
      </c>
      <c r="BI1145" s="11">
        <f t="shared" si="252"/>
        <v>40060711</v>
      </c>
      <c r="BJ1145" s="4">
        <f t="shared" si="253"/>
        <v>0</v>
      </c>
      <c r="BK1145" s="4">
        <f t="shared" si="254"/>
        <v>0</v>
      </c>
      <c r="BO1145" s="12"/>
      <c r="BT1145" s="36"/>
      <c r="BU1145" s="36"/>
      <c r="BV1145" s="36"/>
      <c r="BW1145" s="36"/>
      <c r="BX1145" s="36"/>
      <c r="BY1145" s="36"/>
      <c r="BZ1145" s="36"/>
      <c r="CA1145" s="36"/>
    </row>
    <row r="1146" spans="1:79" ht="128.25">
      <c r="A1146" s="38" t="s">
        <v>3801</v>
      </c>
      <c r="B1146" s="33" t="s">
        <v>4298</v>
      </c>
      <c r="C1146" s="27" t="s">
        <v>259</v>
      </c>
      <c r="D1146" s="27" t="s">
        <v>246</v>
      </c>
      <c r="E1146" s="18" t="s">
        <v>3862</v>
      </c>
      <c r="F1146" s="19" t="s">
        <v>3863</v>
      </c>
      <c r="G1146" s="19" t="s">
        <v>3864</v>
      </c>
      <c r="H1146" s="19" t="s">
        <v>3865</v>
      </c>
      <c r="I1146" s="19">
        <v>80161501</v>
      </c>
      <c r="J1146" s="63" t="s">
        <v>1327</v>
      </c>
      <c r="K1146" s="19" t="s">
        <v>4436</v>
      </c>
      <c r="L1146" s="19" t="s">
        <v>4813</v>
      </c>
      <c r="M1146" s="20" t="s">
        <v>1321</v>
      </c>
      <c r="N1146" s="20" t="s">
        <v>1321</v>
      </c>
      <c r="O1146" s="20" t="s">
        <v>1321</v>
      </c>
      <c r="P1146" s="20">
        <v>6</v>
      </c>
      <c r="Q1146" s="20" t="s">
        <v>1390</v>
      </c>
      <c r="R1146" s="20" t="s">
        <v>1391</v>
      </c>
      <c r="S1146" s="21">
        <v>11911998</v>
      </c>
      <c r="T1146" s="21">
        <v>11911998</v>
      </c>
      <c r="U1146" s="20" t="s">
        <v>1404</v>
      </c>
      <c r="V1146" s="20" t="s">
        <v>1405</v>
      </c>
      <c r="W1146" s="19" t="s">
        <v>3155</v>
      </c>
      <c r="X1146" s="19" t="s">
        <v>1438</v>
      </c>
      <c r="Y1146" s="19" t="s">
        <v>1459</v>
      </c>
      <c r="Z1146" s="19" t="s">
        <v>4964</v>
      </c>
      <c r="AA1146" s="19" t="s">
        <v>1660</v>
      </c>
      <c r="AB1146" s="19" t="s">
        <v>4987</v>
      </c>
      <c r="AC1146" s="32">
        <v>11911998</v>
      </c>
      <c r="AD1146" s="32">
        <v>0</v>
      </c>
      <c r="AE1146" s="32">
        <v>0</v>
      </c>
      <c r="AF1146" s="32">
        <v>1985333</v>
      </c>
      <c r="AG1146" s="32">
        <v>0</v>
      </c>
      <c r="AH1146" s="32">
        <v>1985333</v>
      </c>
      <c r="AI1146" s="32">
        <v>0</v>
      </c>
      <c r="AJ1146" s="32">
        <v>1985333</v>
      </c>
      <c r="AK1146" s="32">
        <v>0</v>
      </c>
      <c r="AL1146" s="32">
        <v>1985333</v>
      </c>
      <c r="AM1146" s="32">
        <v>0</v>
      </c>
      <c r="AN1146" s="32">
        <v>3970666</v>
      </c>
      <c r="AO1146" s="32">
        <v>0</v>
      </c>
      <c r="AP1146" s="32">
        <v>0</v>
      </c>
      <c r="AQ1146" s="32">
        <v>0</v>
      </c>
      <c r="AR1146" s="32">
        <v>0</v>
      </c>
      <c r="AS1146" s="32">
        <v>0</v>
      </c>
      <c r="AT1146" s="32">
        <v>0</v>
      </c>
      <c r="AU1146" s="32">
        <v>0</v>
      </c>
      <c r="AV1146" s="32">
        <v>0</v>
      </c>
      <c r="AW1146" s="32">
        <v>0</v>
      </c>
      <c r="AX1146" s="32">
        <v>0</v>
      </c>
      <c r="AY1146" s="32">
        <v>0</v>
      </c>
      <c r="AZ1146" s="32">
        <v>0</v>
      </c>
      <c r="BA1146" s="30"/>
      <c r="BB1146" s="30"/>
      <c r="BC1146" s="30"/>
      <c r="BD1146" s="30"/>
      <c r="BE1146" s="10" t="str">
        <f t="shared" si="248"/>
        <v>OK</v>
      </c>
      <c r="BF1146" s="10" t="str">
        <f t="shared" si="249"/>
        <v>OK</v>
      </c>
      <c r="BG1146" s="4">
        <f t="shared" si="250"/>
        <v>0</v>
      </c>
      <c r="BH1146" s="11">
        <f t="shared" si="251"/>
        <v>11911998</v>
      </c>
      <c r="BI1146" s="11">
        <f t="shared" si="252"/>
        <v>11911998</v>
      </c>
      <c r="BJ1146" s="4">
        <f t="shared" si="253"/>
        <v>0</v>
      </c>
      <c r="BK1146" s="4">
        <f t="shared" si="254"/>
        <v>0</v>
      </c>
      <c r="BO1146" s="12"/>
      <c r="BT1146" s="36"/>
      <c r="BU1146" s="36"/>
      <c r="BV1146" s="36"/>
      <c r="BW1146" s="36"/>
      <c r="BX1146" s="36"/>
      <c r="BY1146" s="36"/>
      <c r="BZ1146" s="36"/>
      <c r="CA1146" s="36"/>
    </row>
    <row r="1147" spans="1:79" ht="99.75">
      <c r="A1147" s="38" t="s">
        <v>3801</v>
      </c>
      <c r="B1147" s="33" t="s">
        <v>4297</v>
      </c>
      <c r="C1147" s="27" t="s">
        <v>259</v>
      </c>
      <c r="D1147" s="27" t="s">
        <v>246</v>
      </c>
      <c r="E1147" s="18" t="s">
        <v>3862</v>
      </c>
      <c r="F1147" s="19" t="s">
        <v>3863</v>
      </c>
      <c r="G1147" s="19" t="s">
        <v>3864</v>
      </c>
      <c r="H1147" s="19" t="s">
        <v>3865</v>
      </c>
      <c r="I1147" s="19">
        <v>80161501</v>
      </c>
      <c r="J1147" s="63" t="s">
        <v>1327</v>
      </c>
      <c r="K1147" s="19" t="s">
        <v>1334</v>
      </c>
      <c r="L1147" s="19" t="s">
        <v>4812</v>
      </c>
      <c r="M1147" s="20" t="s">
        <v>1321</v>
      </c>
      <c r="N1147" s="20" t="s">
        <v>1321</v>
      </c>
      <c r="O1147" s="20" t="s">
        <v>1321</v>
      </c>
      <c r="P1147" s="20">
        <v>4</v>
      </c>
      <c r="Q1147" s="20" t="s">
        <v>1390</v>
      </c>
      <c r="R1147" s="20" t="s">
        <v>1391</v>
      </c>
      <c r="S1147" s="21">
        <v>12159380</v>
      </c>
      <c r="T1147" s="21">
        <v>12159380</v>
      </c>
      <c r="U1147" s="20" t="s">
        <v>1404</v>
      </c>
      <c r="V1147" s="20" t="s">
        <v>1405</v>
      </c>
      <c r="W1147" s="19" t="s">
        <v>3155</v>
      </c>
      <c r="X1147" s="19" t="s">
        <v>1438</v>
      </c>
      <c r="Y1147" s="19" t="s">
        <v>1459</v>
      </c>
      <c r="Z1147" s="19" t="s">
        <v>4959</v>
      </c>
      <c r="AA1147" s="19" t="s">
        <v>1660</v>
      </c>
      <c r="AB1147" s="19" t="s">
        <v>4987</v>
      </c>
      <c r="AC1147" s="32">
        <v>12159380</v>
      </c>
      <c r="AD1147" s="32">
        <v>0</v>
      </c>
      <c r="AE1147" s="32">
        <v>0</v>
      </c>
      <c r="AF1147" s="32">
        <v>3039845</v>
      </c>
      <c r="AG1147" s="32">
        <v>0</v>
      </c>
      <c r="AH1147" s="32">
        <v>3039845</v>
      </c>
      <c r="AI1147" s="32">
        <v>0</v>
      </c>
      <c r="AJ1147" s="32">
        <v>6079690</v>
      </c>
      <c r="AK1147" s="32">
        <v>0</v>
      </c>
      <c r="AL1147" s="32">
        <v>0</v>
      </c>
      <c r="AM1147" s="32">
        <v>0</v>
      </c>
      <c r="AN1147" s="32">
        <v>0</v>
      </c>
      <c r="AO1147" s="32">
        <v>0</v>
      </c>
      <c r="AP1147" s="32">
        <v>0</v>
      </c>
      <c r="AQ1147" s="32">
        <v>0</v>
      </c>
      <c r="AR1147" s="32">
        <v>0</v>
      </c>
      <c r="AS1147" s="32">
        <v>0</v>
      </c>
      <c r="AT1147" s="32">
        <v>0</v>
      </c>
      <c r="AU1147" s="32">
        <v>0</v>
      </c>
      <c r="AV1147" s="32">
        <v>0</v>
      </c>
      <c r="AW1147" s="32">
        <v>0</v>
      </c>
      <c r="AX1147" s="32">
        <v>0</v>
      </c>
      <c r="AY1147" s="32">
        <v>0</v>
      </c>
      <c r="AZ1147" s="32">
        <v>0</v>
      </c>
      <c r="BA1147" s="30"/>
      <c r="BB1147" s="30"/>
      <c r="BC1147" s="30"/>
      <c r="BD1147" s="30"/>
      <c r="BE1147" s="10" t="str">
        <f t="shared" si="248"/>
        <v>OK</v>
      </c>
      <c r="BF1147" s="10" t="str">
        <f t="shared" si="249"/>
        <v>OK</v>
      </c>
      <c r="BG1147" s="4">
        <f t="shared" si="250"/>
        <v>0</v>
      </c>
      <c r="BH1147" s="11">
        <f t="shared" si="251"/>
        <v>12159380</v>
      </c>
      <c r="BI1147" s="11">
        <f t="shared" si="252"/>
        <v>12159380</v>
      </c>
      <c r="BJ1147" s="4">
        <f t="shared" si="253"/>
        <v>0</v>
      </c>
      <c r="BK1147" s="4">
        <f t="shared" si="254"/>
        <v>0</v>
      </c>
      <c r="BO1147" s="12"/>
      <c r="BT1147" s="36"/>
      <c r="BU1147" s="36"/>
      <c r="BV1147" s="36"/>
      <c r="BW1147" s="36"/>
      <c r="BX1147" s="36"/>
      <c r="BY1147" s="36"/>
      <c r="BZ1147" s="36"/>
      <c r="CA1147" s="36"/>
    </row>
    <row r="1148" spans="1:79" ht="128.25">
      <c r="A1148" s="38" t="s">
        <v>3801</v>
      </c>
      <c r="B1148" s="33" t="s">
        <v>4296</v>
      </c>
      <c r="C1148" s="27" t="s">
        <v>259</v>
      </c>
      <c r="D1148" s="27" t="s">
        <v>246</v>
      </c>
      <c r="E1148" s="18" t="s">
        <v>3862</v>
      </c>
      <c r="F1148" s="19" t="s">
        <v>3863</v>
      </c>
      <c r="G1148" s="19" t="s">
        <v>3864</v>
      </c>
      <c r="H1148" s="19" t="s">
        <v>3865</v>
      </c>
      <c r="I1148" s="19">
        <v>80161501</v>
      </c>
      <c r="J1148" s="63" t="s">
        <v>1327</v>
      </c>
      <c r="K1148" s="19" t="s">
        <v>1334</v>
      </c>
      <c r="L1148" s="19" t="s">
        <v>4811</v>
      </c>
      <c r="M1148" s="20" t="s">
        <v>1321</v>
      </c>
      <c r="N1148" s="20" t="s">
        <v>1321</v>
      </c>
      <c r="O1148" s="20" t="s">
        <v>1321</v>
      </c>
      <c r="P1148" s="20">
        <v>5</v>
      </c>
      <c r="Q1148" s="20" t="s">
        <v>1390</v>
      </c>
      <c r="R1148" s="20" t="s">
        <v>1391</v>
      </c>
      <c r="S1148" s="21">
        <v>36852960</v>
      </c>
      <c r="T1148" s="21">
        <v>36852960</v>
      </c>
      <c r="U1148" s="20" t="s">
        <v>1404</v>
      </c>
      <c r="V1148" s="20" t="s">
        <v>1405</v>
      </c>
      <c r="W1148" s="19" t="s">
        <v>3155</v>
      </c>
      <c r="X1148" s="19" t="s">
        <v>1438</v>
      </c>
      <c r="Y1148" s="19" t="s">
        <v>1459</v>
      </c>
      <c r="Z1148" s="19" t="s">
        <v>4977</v>
      </c>
      <c r="AA1148" s="19" t="s">
        <v>1660</v>
      </c>
      <c r="AB1148" s="19" t="s">
        <v>3172</v>
      </c>
      <c r="AC1148" s="32">
        <v>36852960</v>
      </c>
      <c r="AD1148" s="32">
        <v>0</v>
      </c>
      <c r="AE1148" s="32">
        <v>0</v>
      </c>
      <c r="AF1148" s="32">
        <v>7370592</v>
      </c>
      <c r="AG1148" s="32">
        <v>0</v>
      </c>
      <c r="AH1148" s="32">
        <v>7370592</v>
      </c>
      <c r="AI1148" s="32">
        <v>0</v>
      </c>
      <c r="AJ1148" s="32">
        <v>7370592</v>
      </c>
      <c r="AK1148" s="32">
        <v>0</v>
      </c>
      <c r="AL1148" s="32">
        <v>14741184</v>
      </c>
      <c r="AM1148" s="32">
        <v>0</v>
      </c>
      <c r="AN1148" s="32">
        <v>0</v>
      </c>
      <c r="AO1148" s="32">
        <v>0</v>
      </c>
      <c r="AP1148" s="32">
        <v>0</v>
      </c>
      <c r="AQ1148" s="32">
        <v>0</v>
      </c>
      <c r="AR1148" s="32">
        <v>0</v>
      </c>
      <c r="AS1148" s="32">
        <v>0</v>
      </c>
      <c r="AT1148" s="32">
        <v>0</v>
      </c>
      <c r="AU1148" s="32">
        <v>0</v>
      </c>
      <c r="AV1148" s="32">
        <v>0</v>
      </c>
      <c r="AW1148" s="32">
        <v>0</v>
      </c>
      <c r="AX1148" s="32">
        <v>0</v>
      </c>
      <c r="AY1148" s="32">
        <v>0</v>
      </c>
      <c r="AZ1148" s="32">
        <v>0</v>
      </c>
      <c r="BA1148" s="30"/>
      <c r="BB1148" s="30"/>
      <c r="BC1148" s="30"/>
      <c r="BD1148" s="30"/>
      <c r="BE1148" s="10" t="str">
        <f t="shared" si="248"/>
        <v>OK</v>
      </c>
      <c r="BF1148" s="10" t="str">
        <f t="shared" si="249"/>
        <v>OK</v>
      </c>
      <c r="BG1148" s="4">
        <f t="shared" si="250"/>
        <v>0</v>
      </c>
      <c r="BH1148" s="11">
        <f t="shared" si="251"/>
        <v>36852960</v>
      </c>
      <c r="BI1148" s="11">
        <f t="shared" si="252"/>
        <v>36852960</v>
      </c>
      <c r="BJ1148" s="4">
        <f t="shared" si="253"/>
        <v>0</v>
      </c>
      <c r="BK1148" s="4">
        <f t="shared" si="254"/>
        <v>0</v>
      </c>
      <c r="BO1148" s="12"/>
      <c r="BT1148" s="36"/>
      <c r="BU1148" s="36"/>
      <c r="BV1148" s="36"/>
      <c r="BW1148" s="36"/>
      <c r="BX1148" s="36"/>
      <c r="BY1148" s="36"/>
      <c r="BZ1148" s="36"/>
      <c r="CA1148" s="36"/>
    </row>
    <row r="1149" spans="1:79" ht="128.25">
      <c r="A1149" s="38" t="s">
        <v>3801</v>
      </c>
      <c r="B1149" s="33" t="s">
        <v>4295</v>
      </c>
      <c r="C1149" s="27" t="s">
        <v>259</v>
      </c>
      <c r="D1149" s="27" t="s">
        <v>246</v>
      </c>
      <c r="E1149" s="18" t="s">
        <v>3862</v>
      </c>
      <c r="F1149" s="19" t="s">
        <v>3863</v>
      </c>
      <c r="G1149" s="19" t="s">
        <v>3864</v>
      </c>
      <c r="H1149" s="19" t="s">
        <v>3865</v>
      </c>
      <c r="I1149" s="19">
        <v>80161501</v>
      </c>
      <c r="J1149" s="63" t="s">
        <v>1327</v>
      </c>
      <c r="K1149" s="19" t="s">
        <v>1334</v>
      </c>
      <c r="L1149" s="19" t="s">
        <v>4810</v>
      </c>
      <c r="M1149" s="20" t="s">
        <v>1321</v>
      </c>
      <c r="N1149" s="20" t="s">
        <v>1321</v>
      </c>
      <c r="O1149" s="20" t="s">
        <v>1321</v>
      </c>
      <c r="P1149" s="20">
        <v>5</v>
      </c>
      <c r="Q1149" s="20" t="s">
        <v>1390</v>
      </c>
      <c r="R1149" s="20" t="s">
        <v>1391</v>
      </c>
      <c r="S1149" s="21">
        <v>36852960</v>
      </c>
      <c r="T1149" s="21">
        <v>36852960</v>
      </c>
      <c r="U1149" s="20" t="s">
        <v>1404</v>
      </c>
      <c r="V1149" s="20" t="s">
        <v>1405</v>
      </c>
      <c r="W1149" s="19" t="s">
        <v>3155</v>
      </c>
      <c r="X1149" s="19" t="s">
        <v>1438</v>
      </c>
      <c r="Y1149" s="19" t="s">
        <v>1459</v>
      </c>
      <c r="Z1149" s="19" t="s">
        <v>4977</v>
      </c>
      <c r="AA1149" s="19" t="s">
        <v>1660</v>
      </c>
      <c r="AB1149" s="19" t="s">
        <v>3172</v>
      </c>
      <c r="AC1149" s="32">
        <v>36852960</v>
      </c>
      <c r="AD1149" s="32">
        <v>0</v>
      </c>
      <c r="AE1149" s="32">
        <v>0</v>
      </c>
      <c r="AF1149" s="32">
        <v>7370592</v>
      </c>
      <c r="AG1149" s="32">
        <v>0</v>
      </c>
      <c r="AH1149" s="32">
        <v>7370592</v>
      </c>
      <c r="AI1149" s="32">
        <v>0</v>
      </c>
      <c r="AJ1149" s="32">
        <v>7370592</v>
      </c>
      <c r="AK1149" s="32">
        <v>0</v>
      </c>
      <c r="AL1149" s="32">
        <v>14741184</v>
      </c>
      <c r="AM1149" s="32">
        <v>0</v>
      </c>
      <c r="AN1149" s="32">
        <v>0</v>
      </c>
      <c r="AO1149" s="32">
        <v>0</v>
      </c>
      <c r="AP1149" s="32">
        <v>0</v>
      </c>
      <c r="AQ1149" s="32">
        <v>0</v>
      </c>
      <c r="AR1149" s="32">
        <v>0</v>
      </c>
      <c r="AS1149" s="32">
        <v>0</v>
      </c>
      <c r="AT1149" s="32">
        <v>0</v>
      </c>
      <c r="AU1149" s="32">
        <v>0</v>
      </c>
      <c r="AV1149" s="32">
        <v>0</v>
      </c>
      <c r="AW1149" s="32">
        <v>0</v>
      </c>
      <c r="AX1149" s="32">
        <v>0</v>
      </c>
      <c r="AY1149" s="32">
        <v>0</v>
      </c>
      <c r="AZ1149" s="32">
        <v>0</v>
      </c>
      <c r="BA1149" s="30"/>
      <c r="BB1149" s="30"/>
      <c r="BC1149" s="30"/>
      <c r="BD1149" s="30"/>
      <c r="BE1149" s="10" t="str">
        <f t="shared" si="248"/>
        <v>OK</v>
      </c>
      <c r="BF1149" s="10" t="str">
        <f t="shared" si="249"/>
        <v>OK</v>
      </c>
      <c r="BG1149" s="4">
        <f t="shared" si="250"/>
        <v>0</v>
      </c>
      <c r="BH1149" s="11">
        <f t="shared" si="251"/>
        <v>36852960</v>
      </c>
      <c r="BI1149" s="11">
        <f t="shared" si="252"/>
        <v>36852960</v>
      </c>
      <c r="BJ1149" s="4">
        <f t="shared" si="253"/>
        <v>0</v>
      </c>
      <c r="BK1149" s="4">
        <f t="shared" si="254"/>
        <v>0</v>
      </c>
      <c r="BO1149" s="12"/>
      <c r="BT1149" s="36"/>
      <c r="BU1149" s="36"/>
      <c r="BV1149" s="36"/>
      <c r="BW1149" s="36"/>
      <c r="BX1149" s="36"/>
      <c r="BY1149" s="36"/>
      <c r="BZ1149" s="36"/>
      <c r="CA1149" s="36"/>
    </row>
    <row r="1150" spans="1:79" ht="114">
      <c r="A1150" s="38" t="s">
        <v>3801</v>
      </c>
      <c r="B1150" s="33" t="s">
        <v>4294</v>
      </c>
      <c r="C1150" s="27" t="s">
        <v>259</v>
      </c>
      <c r="D1150" s="27" t="s">
        <v>246</v>
      </c>
      <c r="E1150" s="18" t="s">
        <v>3862</v>
      </c>
      <c r="F1150" s="19" t="s">
        <v>3863</v>
      </c>
      <c r="G1150" s="19" t="s">
        <v>3864</v>
      </c>
      <c r="H1150" s="19" t="s">
        <v>3865</v>
      </c>
      <c r="I1150" s="19">
        <v>80161501</v>
      </c>
      <c r="J1150" s="63" t="s">
        <v>1327</v>
      </c>
      <c r="K1150" s="19" t="s">
        <v>1334</v>
      </c>
      <c r="L1150" s="19" t="s">
        <v>4809</v>
      </c>
      <c r="M1150" s="20" t="s">
        <v>1321</v>
      </c>
      <c r="N1150" s="20" t="s">
        <v>1321</v>
      </c>
      <c r="O1150" s="20" t="s">
        <v>1321</v>
      </c>
      <c r="P1150" s="20">
        <v>5</v>
      </c>
      <c r="Q1150" s="20" t="s">
        <v>1390</v>
      </c>
      <c r="R1150" s="20" t="s">
        <v>1391</v>
      </c>
      <c r="S1150" s="21">
        <v>22647084</v>
      </c>
      <c r="T1150" s="21">
        <v>22647084</v>
      </c>
      <c r="U1150" s="20" t="s">
        <v>1404</v>
      </c>
      <c r="V1150" s="20" t="s">
        <v>1405</v>
      </c>
      <c r="W1150" s="19" t="s">
        <v>3155</v>
      </c>
      <c r="X1150" s="19" t="s">
        <v>1438</v>
      </c>
      <c r="Y1150" s="19" t="s">
        <v>1459</v>
      </c>
      <c r="Z1150" s="19" t="s">
        <v>4965</v>
      </c>
      <c r="AA1150" s="19" t="s">
        <v>1660</v>
      </c>
      <c r="AB1150" s="19" t="s">
        <v>3172</v>
      </c>
      <c r="AC1150" s="32">
        <v>22647084</v>
      </c>
      <c r="AD1150" s="32">
        <v>0</v>
      </c>
      <c r="AE1150" s="32">
        <v>0</v>
      </c>
      <c r="AF1150" s="32">
        <v>5661771</v>
      </c>
      <c r="AG1150" s="32">
        <v>0</v>
      </c>
      <c r="AH1150" s="32">
        <v>5661771</v>
      </c>
      <c r="AI1150" s="32">
        <v>0</v>
      </c>
      <c r="AJ1150" s="32">
        <v>11323542</v>
      </c>
      <c r="AK1150" s="32">
        <v>0</v>
      </c>
      <c r="AL1150" s="32">
        <v>0</v>
      </c>
      <c r="AM1150" s="32">
        <v>0</v>
      </c>
      <c r="AN1150" s="32">
        <v>0</v>
      </c>
      <c r="AO1150" s="32">
        <v>0</v>
      </c>
      <c r="AP1150" s="32">
        <v>0</v>
      </c>
      <c r="AQ1150" s="32">
        <v>0</v>
      </c>
      <c r="AR1150" s="32">
        <v>0</v>
      </c>
      <c r="AS1150" s="32">
        <v>0</v>
      </c>
      <c r="AT1150" s="32">
        <v>0</v>
      </c>
      <c r="AU1150" s="32">
        <v>0</v>
      </c>
      <c r="AV1150" s="32">
        <v>0</v>
      </c>
      <c r="AW1150" s="32">
        <v>0</v>
      </c>
      <c r="AX1150" s="32">
        <v>0</v>
      </c>
      <c r="AY1150" s="32">
        <v>0</v>
      </c>
      <c r="AZ1150" s="32">
        <v>0</v>
      </c>
      <c r="BA1150" s="30"/>
      <c r="BB1150" s="30"/>
      <c r="BC1150" s="30"/>
      <c r="BD1150" s="30"/>
      <c r="BE1150" s="10" t="str">
        <f t="shared" si="248"/>
        <v>OK</v>
      </c>
      <c r="BF1150" s="10" t="str">
        <f t="shared" si="249"/>
        <v>OK</v>
      </c>
      <c r="BG1150" s="4">
        <f t="shared" si="250"/>
        <v>0</v>
      </c>
      <c r="BH1150" s="11">
        <f t="shared" si="251"/>
        <v>22647084</v>
      </c>
      <c r="BI1150" s="11">
        <f t="shared" si="252"/>
        <v>22647084</v>
      </c>
      <c r="BJ1150" s="4">
        <f t="shared" si="253"/>
        <v>0</v>
      </c>
      <c r="BK1150" s="4">
        <f t="shared" si="254"/>
        <v>0</v>
      </c>
      <c r="BO1150" s="12"/>
      <c r="BT1150" s="36"/>
      <c r="BU1150" s="36"/>
      <c r="BV1150" s="36"/>
      <c r="BW1150" s="36"/>
      <c r="BX1150" s="36"/>
      <c r="BY1150" s="36"/>
      <c r="BZ1150" s="36"/>
      <c r="CA1150" s="36"/>
    </row>
    <row r="1151" spans="1:79" ht="128.25">
      <c r="A1151" s="38" t="s">
        <v>3801</v>
      </c>
      <c r="B1151" s="33" t="s">
        <v>4293</v>
      </c>
      <c r="C1151" s="27" t="s">
        <v>259</v>
      </c>
      <c r="D1151" s="27" t="s">
        <v>246</v>
      </c>
      <c r="E1151" s="18" t="s">
        <v>3862</v>
      </c>
      <c r="F1151" s="19" t="s">
        <v>3863</v>
      </c>
      <c r="G1151" s="19" t="s">
        <v>3864</v>
      </c>
      <c r="H1151" s="19" t="s">
        <v>3865</v>
      </c>
      <c r="I1151" s="19">
        <v>80161501</v>
      </c>
      <c r="J1151" s="63" t="s">
        <v>1327</v>
      </c>
      <c r="K1151" s="19" t="s">
        <v>1334</v>
      </c>
      <c r="L1151" s="19" t="s">
        <v>4808</v>
      </c>
      <c r="M1151" s="20" t="s">
        <v>1321</v>
      </c>
      <c r="N1151" s="20" t="s">
        <v>1321</v>
      </c>
      <c r="O1151" s="20" t="s">
        <v>1321</v>
      </c>
      <c r="P1151" s="20">
        <v>4</v>
      </c>
      <c r="Q1151" s="20" t="s">
        <v>1390</v>
      </c>
      <c r="R1151" s="20" t="s">
        <v>1391</v>
      </c>
      <c r="S1151" s="21">
        <v>29482368</v>
      </c>
      <c r="T1151" s="21">
        <v>29482368</v>
      </c>
      <c r="U1151" s="20" t="s">
        <v>1404</v>
      </c>
      <c r="V1151" s="20" t="s">
        <v>1405</v>
      </c>
      <c r="W1151" s="19" t="s">
        <v>3155</v>
      </c>
      <c r="X1151" s="19" t="s">
        <v>1438</v>
      </c>
      <c r="Y1151" s="19" t="s">
        <v>1459</v>
      </c>
      <c r="Z1151" s="19" t="s">
        <v>4958</v>
      </c>
      <c r="AA1151" s="19" t="s">
        <v>1660</v>
      </c>
      <c r="AB1151" s="19" t="s">
        <v>3172</v>
      </c>
      <c r="AC1151" s="32">
        <v>29482368</v>
      </c>
      <c r="AD1151" s="32">
        <v>0</v>
      </c>
      <c r="AE1151" s="32">
        <v>0</v>
      </c>
      <c r="AF1151" s="32">
        <v>7370592</v>
      </c>
      <c r="AG1151" s="32">
        <v>0</v>
      </c>
      <c r="AH1151" s="32">
        <v>7370592</v>
      </c>
      <c r="AI1151" s="32">
        <v>0</v>
      </c>
      <c r="AJ1151" s="32">
        <v>14741184</v>
      </c>
      <c r="AK1151" s="32">
        <v>0</v>
      </c>
      <c r="AL1151" s="32">
        <v>0</v>
      </c>
      <c r="AM1151" s="32">
        <v>0</v>
      </c>
      <c r="AN1151" s="32">
        <v>0</v>
      </c>
      <c r="AO1151" s="32">
        <v>0</v>
      </c>
      <c r="AP1151" s="32">
        <v>0</v>
      </c>
      <c r="AQ1151" s="32">
        <v>0</v>
      </c>
      <c r="AR1151" s="32">
        <v>0</v>
      </c>
      <c r="AS1151" s="32">
        <v>0</v>
      </c>
      <c r="AT1151" s="32">
        <v>0</v>
      </c>
      <c r="AU1151" s="32">
        <v>0</v>
      </c>
      <c r="AV1151" s="32">
        <v>0</v>
      </c>
      <c r="AW1151" s="32">
        <v>0</v>
      </c>
      <c r="AX1151" s="32">
        <v>0</v>
      </c>
      <c r="AY1151" s="32">
        <v>0</v>
      </c>
      <c r="AZ1151" s="32">
        <v>0</v>
      </c>
      <c r="BA1151" s="30"/>
      <c r="BB1151" s="30"/>
      <c r="BC1151" s="30"/>
      <c r="BD1151" s="30"/>
      <c r="BE1151" s="10" t="str">
        <f t="shared" si="248"/>
        <v>OK</v>
      </c>
      <c r="BF1151" s="10" t="str">
        <f t="shared" si="249"/>
        <v>OK</v>
      </c>
      <c r="BG1151" s="4">
        <f t="shared" si="250"/>
        <v>0</v>
      </c>
      <c r="BH1151" s="11">
        <f t="shared" si="251"/>
        <v>29482368</v>
      </c>
      <c r="BI1151" s="11">
        <f t="shared" si="252"/>
        <v>29482368</v>
      </c>
      <c r="BJ1151" s="4">
        <f t="shared" si="253"/>
        <v>0</v>
      </c>
      <c r="BK1151" s="4">
        <f t="shared" si="254"/>
        <v>0</v>
      </c>
      <c r="BO1151" s="12"/>
      <c r="BT1151" s="36"/>
      <c r="BU1151" s="36"/>
      <c r="BV1151" s="36"/>
      <c r="BW1151" s="36"/>
      <c r="BX1151" s="36"/>
      <c r="BY1151" s="36"/>
      <c r="BZ1151" s="36"/>
      <c r="CA1151" s="36"/>
    </row>
    <row r="1152" spans="1:79" ht="142.5">
      <c r="A1152" s="38" t="s">
        <v>3801</v>
      </c>
      <c r="B1152" s="33" t="s">
        <v>4292</v>
      </c>
      <c r="C1152" s="27" t="s">
        <v>259</v>
      </c>
      <c r="D1152" s="27" t="s">
        <v>246</v>
      </c>
      <c r="E1152" s="18" t="s">
        <v>3862</v>
      </c>
      <c r="F1152" s="19" t="s">
        <v>3863</v>
      </c>
      <c r="G1152" s="19" t="s">
        <v>3864</v>
      </c>
      <c r="H1152" s="19" t="s">
        <v>3865</v>
      </c>
      <c r="I1152" s="19">
        <v>80161501</v>
      </c>
      <c r="J1152" s="63" t="s">
        <v>1327</v>
      </c>
      <c r="K1152" s="19" t="s">
        <v>4436</v>
      </c>
      <c r="L1152" s="19" t="s">
        <v>4807</v>
      </c>
      <c r="M1152" s="20" t="s">
        <v>1321</v>
      </c>
      <c r="N1152" s="20" t="s">
        <v>1321</v>
      </c>
      <c r="O1152" s="20" t="s">
        <v>1321</v>
      </c>
      <c r="P1152" s="20">
        <v>6</v>
      </c>
      <c r="Q1152" s="20" t="s">
        <v>1390</v>
      </c>
      <c r="R1152" s="20" t="s">
        <v>1391</v>
      </c>
      <c r="S1152" s="21">
        <v>33970626</v>
      </c>
      <c r="T1152" s="21">
        <v>33970626</v>
      </c>
      <c r="U1152" s="20" t="s">
        <v>1404</v>
      </c>
      <c r="V1152" s="20" t="s">
        <v>1405</v>
      </c>
      <c r="W1152" s="19" t="s">
        <v>3155</v>
      </c>
      <c r="X1152" s="19" t="s">
        <v>1438</v>
      </c>
      <c r="Y1152" s="19" t="s">
        <v>1459</v>
      </c>
      <c r="Z1152" s="19" t="s">
        <v>4968</v>
      </c>
      <c r="AA1152" s="19" t="s">
        <v>1660</v>
      </c>
      <c r="AB1152" s="19" t="s">
        <v>4987</v>
      </c>
      <c r="AC1152" s="32">
        <v>33970626</v>
      </c>
      <c r="AD1152" s="32">
        <v>0</v>
      </c>
      <c r="AE1152" s="32">
        <v>0</v>
      </c>
      <c r="AF1152" s="32">
        <v>5661771</v>
      </c>
      <c r="AG1152" s="32">
        <v>0</v>
      </c>
      <c r="AH1152" s="32">
        <v>5661771</v>
      </c>
      <c r="AI1152" s="32">
        <v>0</v>
      </c>
      <c r="AJ1152" s="32">
        <v>5661771</v>
      </c>
      <c r="AK1152" s="32">
        <v>0</v>
      </c>
      <c r="AL1152" s="32">
        <v>5661771</v>
      </c>
      <c r="AM1152" s="32">
        <v>0</v>
      </c>
      <c r="AN1152" s="32">
        <v>11323542</v>
      </c>
      <c r="AO1152" s="32">
        <v>0</v>
      </c>
      <c r="AP1152" s="32">
        <v>0</v>
      </c>
      <c r="AQ1152" s="32">
        <v>0</v>
      </c>
      <c r="AR1152" s="32">
        <v>0</v>
      </c>
      <c r="AS1152" s="32">
        <v>0</v>
      </c>
      <c r="AT1152" s="32">
        <v>0</v>
      </c>
      <c r="AU1152" s="32">
        <v>0</v>
      </c>
      <c r="AV1152" s="32">
        <v>0</v>
      </c>
      <c r="AW1152" s="32">
        <v>0</v>
      </c>
      <c r="AX1152" s="32">
        <v>0</v>
      </c>
      <c r="AY1152" s="32">
        <v>0</v>
      </c>
      <c r="AZ1152" s="32">
        <v>0</v>
      </c>
      <c r="BA1152" s="30"/>
      <c r="BB1152" s="30"/>
      <c r="BC1152" s="30"/>
      <c r="BD1152" s="30"/>
      <c r="BE1152" s="10" t="str">
        <f t="shared" si="248"/>
        <v>OK</v>
      </c>
      <c r="BF1152" s="10" t="str">
        <f t="shared" si="249"/>
        <v>OK</v>
      </c>
      <c r="BG1152" s="4">
        <f t="shared" si="250"/>
        <v>0</v>
      </c>
      <c r="BH1152" s="11">
        <f t="shared" si="251"/>
        <v>33970626</v>
      </c>
      <c r="BI1152" s="11">
        <f t="shared" si="252"/>
        <v>33970626</v>
      </c>
      <c r="BJ1152" s="4">
        <f t="shared" si="253"/>
        <v>0</v>
      </c>
      <c r="BK1152" s="4">
        <f t="shared" si="254"/>
        <v>0</v>
      </c>
      <c r="BO1152" s="12"/>
      <c r="BT1152" s="36"/>
      <c r="BU1152" s="36"/>
      <c r="BV1152" s="36"/>
      <c r="BW1152" s="36"/>
      <c r="BX1152" s="36"/>
      <c r="BY1152" s="36"/>
      <c r="BZ1152" s="36"/>
      <c r="CA1152" s="36"/>
    </row>
    <row r="1153" spans="1:79" ht="142.5">
      <c r="A1153" s="38" t="s">
        <v>3801</v>
      </c>
      <c r="B1153" s="33" t="s">
        <v>4291</v>
      </c>
      <c r="C1153" s="27" t="s">
        <v>259</v>
      </c>
      <c r="D1153" s="27" t="s">
        <v>246</v>
      </c>
      <c r="E1153" s="18" t="s">
        <v>3862</v>
      </c>
      <c r="F1153" s="19" t="s">
        <v>3863</v>
      </c>
      <c r="G1153" s="19" t="s">
        <v>3864</v>
      </c>
      <c r="H1153" s="19" t="s">
        <v>3865</v>
      </c>
      <c r="I1153" s="19">
        <v>80161501</v>
      </c>
      <c r="J1153" s="63" t="s">
        <v>1327</v>
      </c>
      <c r="K1153" s="19" t="s">
        <v>4436</v>
      </c>
      <c r="L1153" s="19" t="s">
        <v>4806</v>
      </c>
      <c r="M1153" s="20" t="s">
        <v>1321</v>
      </c>
      <c r="N1153" s="20" t="s">
        <v>1321</v>
      </c>
      <c r="O1153" s="20" t="s">
        <v>1321</v>
      </c>
      <c r="P1153" s="20">
        <v>6</v>
      </c>
      <c r="Q1153" s="20" t="s">
        <v>1390</v>
      </c>
      <c r="R1153" s="20" t="s">
        <v>1391</v>
      </c>
      <c r="S1153" s="21">
        <v>33970626</v>
      </c>
      <c r="T1153" s="21">
        <v>33970626</v>
      </c>
      <c r="U1153" s="20" t="s">
        <v>1404</v>
      </c>
      <c r="V1153" s="20" t="s">
        <v>1405</v>
      </c>
      <c r="W1153" s="19" t="s">
        <v>3155</v>
      </c>
      <c r="X1153" s="19" t="s">
        <v>1438</v>
      </c>
      <c r="Y1153" s="19" t="s">
        <v>1459</v>
      </c>
      <c r="Z1153" s="19" t="s">
        <v>4968</v>
      </c>
      <c r="AA1153" s="19" t="s">
        <v>1660</v>
      </c>
      <c r="AB1153" s="19" t="s">
        <v>4987</v>
      </c>
      <c r="AC1153" s="32">
        <v>33970626</v>
      </c>
      <c r="AD1153" s="32">
        <v>0</v>
      </c>
      <c r="AE1153" s="32">
        <v>0</v>
      </c>
      <c r="AF1153" s="32">
        <v>5661771</v>
      </c>
      <c r="AG1153" s="32">
        <v>0</v>
      </c>
      <c r="AH1153" s="32">
        <v>5661771</v>
      </c>
      <c r="AI1153" s="32">
        <v>0</v>
      </c>
      <c r="AJ1153" s="32">
        <v>5661771</v>
      </c>
      <c r="AK1153" s="32">
        <v>0</v>
      </c>
      <c r="AL1153" s="32">
        <v>5661771</v>
      </c>
      <c r="AM1153" s="32">
        <v>0</v>
      </c>
      <c r="AN1153" s="32">
        <v>11323542</v>
      </c>
      <c r="AO1153" s="32">
        <v>0</v>
      </c>
      <c r="AP1153" s="32">
        <v>0</v>
      </c>
      <c r="AQ1153" s="32">
        <v>0</v>
      </c>
      <c r="AR1153" s="32">
        <v>0</v>
      </c>
      <c r="AS1153" s="32">
        <v>0</v>
      </c>
      <c r="AT1153" s="32">
        <v>0</v>
      </c>
      <c r="AU1153" s="32">
        <v>0</v>
      </c>
      <c r="AV1153" s="32">
        <v>0</v>
      </c>
      <c r="AW1153" s="32">
        <v>0</v>
      </c>
      <c r="AX1153" s="32">
        <v>0</v>
      </c>
      <c r="AY1153" s="32">
        <v>0</v>
      </c>
      <c r="AZ1153" s="32">
        <v>0</v>
      </c>
      <c r="BA1153" s="30"/>
      <c r="BB1153" s="30"/>
      <c r="BC1153" s="30"/>
      <c r="BD1153" s="30"/>
      <c r="BE1153" s="10" t="str">
        <f t="shared" si="248"/>
        <v>OK</v>
      </c>
      <c r="BF1153" s="10" t="str">
        <f t="shared" si="249"/>
        <v>OK</v>
      </c>
      <c r="BG1153" s="4">
        <f t="shared" si="250"/>
        <v>0</v>
      </c>
      <c r="BH1153" s="11">
        <f t="shared" si="251"/>
        <v>33970626</v>
      </c>
      <c r="BI1153" s="11">
        <f t="shared" si="252"/>
        <v>33970626</v>
      </c>
      <c r="BJ1153" s="4">
        <f t="shared" si="253"/>
        <v>0</v>
      </c>
      <c r="BK1153" s="4">
        <f t="shared" si="254"/>
        <v>0</v>
      </c>
      <c r="BO1153" s="12"/>
      <c r="BT1153" s="36"/>
      <c r="BU1153" s="36"/>
      <c r="BV1153" s="36"/>
      <c r="BW1153" s="36"/>
      <c r="BX1153" s="36"/>
      <c r="BY1153" s="36"/>
      <c r="BZ1153" s="36"/>
      <c r="CA1153" s="36"/>
    </row>
    <row r="1154" spans="1:79" ht="114">
      <c r="A1154" s="38" t="s">
        <v>3801</v>
      </c>
      <c r="B1154" s="33" t="s">
        <v>4290</v>
      </c>
      <c r="C1154" s="27" t="s">
        <v>259</v>
      </c>
      <c r="D1154" s="27" t="s">
        <v>246</v>
      </c>
      <c r="E1154" s="18" t="s">
        <v>3862</v>
      </c>
      <c r="F1154" s="19" t="s">
        <v>3863</v>
      </c>
      <c r="G1154" s="19" t="s">
        <v>3864</v>
      </c>
      <c r="H1154" s="19" t="s">
        <v>3865</v>
      </c>
      <c r="I1154" s="19">
        <v>80161501</v>
      </c>
      <c r="J1154" s="63" t="s">
        <v>1327</v>
      </c>
      <c r="K1154" s="19" t="s">
        <v>4439</v>
      </c>
      <c r="L1154" s="19" t="s">
        <v>4805</v>
      </c>
      <c r="M1154" s="20" t="s">
        <v>1321</v>
      </c>
      <c r="N1154" s="20" t="s">
        <v>1321</v>
      </c>
      <c r="O1154" s="20" t="s">
        <v>1321</v>
      </c>
      <c r="P1154" s="20">
        <v>4</v>
      </c>
      <c r="Q1154" s="20" t="s">
        <v>1390</v>
      </c>
      <c r="R1154" s="20" t="s">
        <v>1391</v>
      </c>
      <c r="S1154" s="21">
        <v>7941332</v>
      </c>
      <c r="T1154" s="21">
        <v>7941332</v>
      </c>
      <c r="U1154" s="20" t="s">
        <v>1404</v>
      </c>
      <c r="V1154" s="20" t="s">
        <v>1405</v>
      </c>
      <c r="W1154" s="19" t="s">
        <v>3155</v>
      </c>
      <c r="X1154" s="19" t="s">
        <v>1438</v>
      </c>
      <c r="Y1154" s="19" t="s">
        <v>1459</v>
      </c>
      <c r="Z1154" s="19" t="s">
        <v>4957</v>
      </c>
      <c r="AA1154" s="19" t="s">
        <v>1660</v>
      </c>
      <c r="AB1154" s="19" t="s">
        <v>4987</v>
      </c>
      <c r="AC1154" s="32">
        <v>7941332</v>
      </c>
      <c r="AD1154" s="32">
        <v>0</v>
      </c>
      <c r="AE1154" s="32">
        <v>0</v>
      </c>
      <c r="AF1154" s="32">
        <v>1985333</v>
      </c>
      <c r="AG1154" s="32">
        <v>0</v>
      </c>
      <c r="AH1154" s="32">
        <v>1985333</v>
      </c>
      <c r="AI1154" s="32">
        <v>0</v>
      </c>
      <c r="AJ1154" s="32">
        <v>1985333</v>
      </c>
      <c r="AK1154" s="32">
        <v>0</v>
      </c>
      <c r="AL1154" s="32">
        <v>1985333</v>
      </c>
      <c r="AM1154" s="32">
        <v>0</v>
      </c>
      <c r="AN1154" s="32">
        <v>0</v>
      </c>
      <c r="AO1154" s="32">
        <v>0</v>
      </c>
      <c r="AP1154" s="32">
        <v>0</v>
      </c>
      <c r="AQ1154" s="32">
        <v>0</v>
      </c>
      <c r="AR1154" s="32">
        <v>0</v>
      </c>
      <c r="AS1154" s="32">
        <v>0</v>
      </c>
      <c r="AT1154" s="32">
        <v>0</v>
      </c>
      <c r="AU1154" s="32">
        <v>0</v>
      </c>
      <c r="AV1154" s="32">
        <v>0</v>
      </c>
      <c r="AW1154" s="32">
        <v>0</v>
      </c>
      <c r="AX1154" s="32">
        <v>0</v>
      </c>
      <c r="AY1154" s="32">
        <v>0</v>
      </c>
      <c r="AZ1154" s="32">
        <v>0</v>
      </c>
      <c r="BA1154" s="30"/>
      <c r="BB1154" s="30"/>
      <c r="BC1154" s="30"/>
      <c r="BD1154" s="30"/>
      <c r="BE1154" s="10" t="str">
        <f t="shared" si="248"/>
        <v>OK</v>
      </c>
      <c r="BF1154" s="10" t="str">
        <f t="shared" si="249"/>
        <v>OK</v>
      </c>
      <c r="BG1154" s="4">
        <f t="shared" si="250"/>
        <v>0</v>
      </c>
      <c r="BH1154" s="11">
        <f t="shared" si="251"/>
        <v>7941332</v>
      </c>
      <c r="BI1154" s="11">
        <f t="shared" si="252"/>
        <v>7941332</v>
      </c>
      <c r="BJ1154" s="4">
        <f t="shared" si="253"/>
        <v>0</v>
      </c>
      <c r="BK1154" s="4">
        <f t="shared" si="254"/>
        <v>0</v>
      </c>
      <c r="BO1154" s="12"/>
      <c r="BT1154" s="36"/>
      <c r="BU1154" s="36"/>
      <c r="BV1154" s="36"/>
      <c r="BW1154" s="36"/>
      <c r="BX1154" s="36"/>
      <c r="BY1154" s="36"/>
      <c r="BZ1154" s="36"/>
      <c r="CA1154" s="36"/>
    </row>
    <row r="1155" spans="1:79" ht="114">
      <c r="A1155" s="38" t="s">
        <v>3801</v>
      </c>
      <c r="B1155" s="33" t="s">
        <v>4289</v>
      </c>
      <c r="C1155" s="27" t="s">
        <v>259</v>
      </c>
      <c r="D1155" s="27" t="s">
        <v>246</v>
      </c>
      <c r="E1155" s="18" t="s">
        <v>3862</v>
      </c>
      <c r="F1155" s="19" t="s">
        <v>3863</v>
      </c>
      <c r="G1155" s="19" t="s">
        <v>3864</v>
      </c>
      <c r="H1155" s="19" t="s">
        <v>3865</v>
      </c>
      <c r="I1155" s="19">
        <v>80161501</v>
      </c>
      <c r="J1155" s="63" t="s">
        <v>1327</v>
      </c>
      <c r="K1155" s="19" t="s">
        <v>4439</v>
      </c>
      <c r="L1155" s="19" t="s">
        <v>4804</v>
      </c>
      <c r="M1155" s="20" t="s">
        <v>1321</v>
      </c>
      <c r="N1155" s="20" t="s">
        <v>1321</v>
      </c>
      <c r="O1155" s="20" t="s">
        <v>1321</v>
      </c>
      <c r="P1155" s="20">
        <v>4</v>
      </c>
      <c r="Q1155" s="20" t="s">
        <v>1390</v>
      </c>
      <c r="R1155" s="20" t="s">
        <v>1391</v>
      </c>
      <c r="S1155" s="21">
        <v>7941332</v>
      </c>
      <c r="T1155" s="21">
        <v>7941332</v>
      </c>
      <c r="U1155" s="20" t="s">
        <v>1404</v>
      </c>
      <c r="V1155" s="20" t="s">
        <v>1405</v>
      </c>
      <c r="W1155" s="19" t="s">
        <v>3155</v>
      </c>
      <c r="X1155" s="19" t="s">
        <v>1438</v>
      </c>
      <c r="Y1155" s="19" t="s">
        <v>1459</v>
      </c>
      <c r="Z1155" s="19" t="s">
        <v>4957</v>
      </c>
      <c r="AA1155" s="19" t="s">
        <v>1660</v>
      </c>
      <c r="AB1155" s="19" t="s">
        <v>4987</v>
      </c>
      <c r="AC1155" s="32">
        <v>7941332</v>
      </c>
      <c r="AD1155" s="32">
        <v>0</v>
      </c>
      <c r="AE1155" s="32">
        <v>0</v>
      </c>
      <c r="AF1155" s="32">
        <v>1985333</v>
      </c>
      <c r="AG1155" s="32">
        <v>0</v>
      </c>
      <c r="AH1155" s="32">
        <v>1985333</v>
      </c>
      <c r="AI1155" s="32">
        <v>0</v>
      </c>
      <c r="AJ1155" s="32">
        <v>1985333</v>
      </c>
      <c r="AK1155" s="32">
        <v>0</v>
      </c>
      <c r="AL1155" s="32">
        <v>1985333</v>
      </c>
      <c r="AM1155" s="32">
        <v>0</v>
      </c>
      <c r="AN1155" s="32">
        <v>0</v>
      </c>
      <c r="AO1155" s="32">
        <v>0</v>
      </c>
      <c r="AP1155" s="32">
        <v>0</v>
      </c>
      <c r="AQ1155" s="32">
        <v>0</v>
      </c>
      <c r="AR1155" s="32">
        <v>0</v>
      </c>
      <c r="AS1155" s="32">
        <v>0</v>
      </c>
      <c r="AT1155" s="32">
        <v>0</v>
      </c>
      <c r="AU1155" s="32">
        <v>0</v>
      </c>
      <c r="AV1155" s="32">
        <v>0</v>
      </c>
      <c r="AW1155" s="32">
        <v>0</v>
      </c>
      <c r="AX1155" s="32">
        <v>0</v>
      </c>
      <c r="AY1155" s="32">
        <v>0</v>
      </c>
      <c r="AZ1155" s="32">
        <v>0</v>
      </c>
      <c r="BA1155" s="30"/>
      <c r="BB1155" s="30"/>
      <c r="BC1155" s="30"/>
      <c r="BD1155" s="30"/>
      <c r="BE1155" s="10" t="str">
        <f t="shared" si="248"/>
        <v>OK</v>
      </c>
      <c r="BF1155" s="10" t="str">
        <f t="shared" si="249"/>
        <v>OK</v>
      </c>
      <c r="BG1155" s="4">
        <f t="shared" si="250"/>
        <v>0</v>
      </c>
      <c r="BH1155" s="11">
        <f t="shared" si="251"/>
        <v>7941332</v>
      </c>
      <c r="BI1155" s="11">
        <f t="shared" si="252"/>
        <v>7941332</v>
      </c>
      <c r="BJ1155" s="4">
        <f t="shared" si="253"/>
        <v>0</v>
      </c>
      <c r="BK1155" s="4">
        <f t="shared" si="254"/>
        <v>0</v>
      </c>
      <c r="BO1155" s="12"/>
      <c r="BT1155" s="36"/>
      <c r="BU1155" s="36"/>
      <c r="BV1155" s="36"/>
      <c r="BW1155" s="36"/>
      <c r="BX1155" s="36"/>
      <c r="BY1155" s="36"/>
      <c r="BZ1155" s="36"/>
      <c r="CA1155" s="36"/>
    </row>
    <row r="1156" spans="1:79" ht="114">
      <c r="A1156" s="38" t="s">
        <v>3801</v>
      </c>
      <c r="B1156" s="33" t="s">
        <v>4288</v>
      </c>
      <c r="C1156" s="27" t="s">
        <v>259</v>
      </c>
      <c r="D1156" s="27" t="s">
        <v>246</v>
      </c>
      <c r="E1156" s="18" t="s">
        <v>3862</v>
      </c>
      <c r="F1156" s="19" t="s">
        <v>3863</v>
      </c>
      <c r="G1156" s="19" t="s">
        <v>3864</v>
      </c>
      <c r="H1156" s="19" t="s">
        <v>3865</v>
      </c>
      <c r="I1156" s="19">
        <v>80161501</v>
      </c>
      <c r="J1156" s="63" t="s">
        <v>1327</v>
      </c>
      <c r="K1156" s="19" t="s">
        <v>1334</v>
      </c>
      <c r="L1156" s="19" t="s">
        <v>4803</v>
      </c>
      <c r="M1156" s="20" t="s">
        <v>1321</v>
      </c>
      <c r="N1156" s="20" t="s">
        <v>1321</v>
      </c>
      <c r="O1156" s="20" t="s">
        <v>1321</v>
      </c>
      <c r="P1156" s="20">
        <v>6</v>
      </c>
      <c r="Q1156" s="20" t="s">
        <v>1390</v>
      </c>
      <c r="R1156" s="20" t="s">
        <v>1391</v>
      </c>
      <c r="S1156" s="21">
        <v>58500000</v>
      </c>
      <c r="T1156" s="21">
        <v>58500000</v>
      </c>
      <c r="U1156" s="20" t="s">
        <v>1404</v>
      </c>
      <c r="V1156" s="20" t="s">
        <v>1405</v>
      </c>
      <c r="W1156" s="19" t="s">
        <v>3155</v>
      </c>
      <c r="X1156" s="19" t="s">
        <v>1438</v>
      </c>
      <c r="Y1156" s="19" t="s">
        <v>1459</v>
      </c>
      <c r="Z1156" s="19" t="s">
        <v>4966</v>
      </c>
      <c r="AA1156" s="19" t="s">
        <v>1660</v>
      </c>
      <c r="AB1156" s="19" t="s">
        <v>4987</v>
      </c>
      <c r="AC1156" s="32">
        <v>58500000</v>
      </c>
      <c r="AD1156" s="32">
        <v>0</v>
      </c>
      <c r="AE1156" s="32">
        <v>0</v>
      </c>
      <c r="AF1156" s="32">
        <v>9750000</v>
      </c>
      <c r="AG1156" s="32">
        <v>0</v>
      </c>
      <c r="AH1156" s="32">
        <v>9750000</v>
      </c>
      <c r="AI1156" s="32">
        <v>0</v>
      </c>
      <c r="AJ1156" s="32">
        <v>9750000</v>
      </c>
      <c r="AK1156" s="32">
        <v>0</v>
      </c>
      <c r="AL1156" s="32">
        <v>9750000</v>
      </c>
      <c r="AM1156" s="32">
        <v>0</v>
      </c>
      <c r="AN1156" s="32">
        <v>19500000</v>
      </c>
      <c r="AO1156" s="32">
        <v>0</v>
      </c>
      <c r="AP1156" s="32">
        <v>0</v>
      </c>
      <c r="AQ1156" s="32">
        <v>0</v>
      </c>
      <c r="AR1156" s="32">
        <v>0</v>
      </c>
      <c r="AS1156" s="32">
        <v>0</v>
      </c>
      <c r="AT1156" s="32">
        <v>0</v>
      </c>
      <c r="AU1156" s="32">
        <v>0</v>
      </c>
      <c r="AV1156" s="32">
        <v>0</v>
      </c>
      <c r="AW1156" s="32">
        <v>0</v>
      </c>
      <c r="AX1156" s="32">
        <v>0</v>
      </c>
      <c r="AY1156" s="32">
        <v>0</v>
      </c>
      <c r="AZ1156" s="32">
        <v>0</v>
      </c>
      <c r="BA1156" s="30"/>
      <c r="BB1156" s="30"/>
      <c r="BC1156" s="30"/>
      <c r="BD1156" s="30"/>
      <c r="BE1156" s="10" t="str">
        <f t="shared" si="248"/>
        <v>OK</v>
      </c>
      <c r="BF1156" s="10" t="str">
        <f t="shared" si="249"/>
        <v>OK</v>
      </c>
      <c r="BG1156" s="4">
        <f t="shared" si="250"/>
        <v>0</v>
      </c>
      <c r="BH1156" s="11">
        <f t="shared" si="251"/>
        <v>58500000</v>
      </c>
      <c r="BI1156" s="11">
        <f t="shared" si="252"/>
        <v>58500000</v>
      </c>
      <c r="BJ1156" s="4">
        <f t="shared" si="253"/>
        <v>0</v>
      </c>
      <c r="BK1156" s="4">
        <f t="shared" si="254"/>
        <v>0</v>
      </c>
      <c r="BO1156" s="12"/>
      <c r="BT1156" s="36"/>
      <c r="BU1156" s="36"/>
      <c r="BV1156" s="36"/>
      <c r="BW1156" s="36"/>
      <c r="BX1156" s="36"/>
      <c r="BY1156" s="36"/>
      <c r="BZ1156" s="36"/>
      <c r="CA1156" s="36"/>
    </row>
    <row r="1157" spans="1:79" ht="114">
      <c r="A1157" s="38" t="s">
        <v>3801</v>
      </c>
      <c r="B1157" s="33" t="s">
        <v>4287</v>
      </c>
      <c r="C1157" s="27" t="s">
        <v>259</v>
      </c>
      <c r="D1157" s="27" t="s">
        <v>246</v>
      </c>
      <c r="E1157" s="18" t="s">
        <v>3862</v>
      </c>
      <c r="F1157" s="19" t="s">
        <v>3863</v>
      </c>
      <c r="G1157" s="19" t="s">
        <v>3864</v>
      </c>
      <c r="H1157" s="19" t="s">
        <v>3865</v>
      </c>
      <c r="I1157" s="19">
        <v>80161501</v>
      </c>
      <c r="J1157" s="63" t="s">
        <v>1327</v>
      </c>
      <c r="K1157" s="19" t="s">
        <v>4438</v>
      </c>
      <c r="L1157" s="19" t="s">
        <v>4802</v>
      </c>
      <c r="M1157" s="20" t="s">
        <v>1321</v>
      </c>
      <c r="N1157" s="20" t="s">
        <v>1321</v>
      </c>
      <c r="O1157" s="20" t="s">
        <v>1321</v>
      </c>
      <c r="P1157" s="20">
        <v>5</v>
      </c>
      <c r="Q1157" s="20" t="s">
        <v>1390</v>
      </c>
      <c r="R1157" s="20" t="s">
        <v>1391</v>
      </c>
      <c r="S1157" s="21">
        <v>15859385</v>
      </c>
      <c r="T1157" s="21">
        <v>15859385</v>
      </c>
      <c r="U1157" s="20" t="s">
        <v>1404</v>
      </c>
      <c r="V1157" s="20" t="s">
        <v>1405</v>
      </c>
      <c r="W1157" s="19" t="s">
        <v>3155</v>
      </c>
      <c r="X1157" s="19" t="s">
        <v>1438</v>
      </c>
      <c r="Y1157" s="19" t="s">
        <v>1459</v>
      </c>
      <c r="Z1157" s="19" t="s">
        <v>4976</v>
      </c>
      <c r="AA1157" s="19" t="s">
        <v>1660</v>
      </c>
      <c r="AB1157" s="19" t="s">
        <v>3172</v>
      </c>
      <c r="AC1157" s="32">
        <v>15859385</v>
      </c>
      <c r="AD1157" s="32">
        <v>0</v>
      </c>
      <c r="AE1157" s="32">
        <v>0</v>
      </c>
      <c r="AF1157" s="32">
        <v>3171877</v>
      </c>
      <c r="AG1157" s="32">
        <v>0</v>
      </c>
      <c r="AH1157" s="32">
        <v>3171877</v>
      </c>
      <c r="AI1157" s="32">
        <v>0</v>
      </c>
      <c r="AJ1157" s="32">
        <v>3171877</v>
      </c>
      <c r="AK1157" s="32">
        <v>0</v>
      </c>
      <c r="AL1157" s="32">
        <v>6343754</v>
      </c>
      <c r="AM1157" s="32">
        <v>0</v>
      </c>
      <c r="AN1157" s="32">
        <v>0</v>
      </c>
      <c r="AO1157" s="32">
        <v>0</v>
      </c>
      <c r="AP1157" s="32">
        <v>0</v>
      </c>
      <c r="AQ1157" s="32">
        <v>0</v>
      </c>
      <c r="AR1157" s="32">
        <v>0</v>
      </c>
      <c r="AS1157" s="32">
        <v>0</v>
      </c>
      <c r="AT1157" s="32">
        <v>0</v>
      </c>
      <c r="AU1157" s="32">
        <v>0</v>
      </c>
      <c r="AV1157" s="32">
        <v>0</v>
      </c>
      <c r="AW1157" s="32">
        <v>0</v>
      </c>
      <c r="AX1157" s="32">
        <v>0</v>
      </c>
      <c r="AY1157" s="32">
        <v>0</v>
      </c>
      <c r="AZ1157" s="32">
        <v>0</v>
      </c>
      <c r="BA1157" s="30"/>
      <c r="BB1157" s="30"/>
      <c r="BC1157" s="30"/>
      <c r="BD1157" s="30"/>
      <c r="BE1157" s="10" t="str">
        <f t="shared" si="248"/>
        <v>OK</v>
      </c>
      <c r="BF1157" s="10" t="str">
        <f t="shared" si="249"/>
        <v>OK</v>
      </c>
      <c r="BG1157" s="4">
        <f t="shared" si="250"/>
        <v>0</v>
      </c>
      <c r="BH1157" s="11">
        <f t="shared" si="251"/>
        <v>15859385</v>
      </c>
      <c r="BI1157" s="11">
        <f t="shared" si="252"/>
        <v>15859385</v>
      </c>
      <c r="BJ1157" s="4">
        <f t="shared" si="253"/>
        <v>0</v>
      </c>
      <c r="BK1157" s="4">
        <f t="shared" si="254"/>
        <v>0</v>
      </c>
      <c r="BO1157" s="12"/>
      <c r="BT1157" s="36"/>
      <c r="BU1157" s="36"/>
      <c r="BV1157" s="36"/>
      <c r="BW1157" s="36"/>
      <c r="BX1157" s="36"/>
      <c r="BY1157" s="36"/>
      <c r="BZ1157" s="36"/>
      <c r="CA1157" s="36"/>
    </row>
    <row r="1158" spans="1:79" ht="114">
      <c r="A1158" s="38" t="s">
        <v>3801</v>
      </c>
      <c r="B1158" s="33" t="s">
        <v>4286</v>
      </c>
      <c r="C1158" s="27" t="s">
        <v>259</v>
      </c>
      <c r="D1158" s="27" t="s">
        <v>246</v>
      </c>
      <c r="E1158" s="18" t="s">
        <v>3862</v>
      </c>
      <c r="F1158" s="19" t="s">
        <v>3863</v>
      </c>
      <c r="G1158" s="19" t="s">
        <v>3864</v>
      </c>
      <c r="H1158" s="19" t="s">
        <v>3865</v>
      </c>
      <c r="I1158" s="19">
        <v>80161501</v>
      </c>
      <c r="J1158" s="63" t="s">
        <v>1327</v>
      </c>
      <c r="K1158" s="19" t="s">
        <v>4438</v>
      </c>
      <c r="L1158" s="19" t="s">
        <v>4801</v>
      </c>
      <c r="M1158" s="20" t="s">
        <v>1321</v>
      </c>
      <c r="N1158" s="20" t="s">
        <v>1321</v>
      </c>
      <c r="O1158" s="20" t="s">
        <v>1321</v>
      </c>
      <c r="P1158" s="20">
        <v>5</v>
      </c>
      <c r="Q1158" s="20" t="s">
        <v>1390</v>
      </c>
      <c r="R1158" s="20" t="s">
        <v>1391</v>
      </c>
      <c r="S1158" s="21">
        <v>36852960</v>
      </c>
      <c r="T1158" s="21">
        <v>36852960</v>
      </c>
      <c r="U1158" s="20" t="s">
        <v>1404</v>
      </c>
      <c r="V1158" s="20" t="s">
        <v>1405</v>
      </c>
      <c r="W1158" s="19" t="s">
        <v>3155</v>
      </c>
      <c r="X1158" s="19" t="s">
        <v>1438</v>
      </c>
      <c r="Y1158" s="19" t="s">
        <v>1459</v>
      </c>
      <c r="Z1158" s="19" t="s">
        <v>4972</v>
      </c>
      <c r="AA1158" s="19" t="s">
        <v>1660</v>
      </c>
      <c r="AB1158" s="19" t="s">
        <v>3172</v>
      </c>
      <c r="AC1158" s="32">
        <v>36852960</v>
      </c>
      <c r="AD1158" s="32">
        <v>0</v>
      </c>
      <c r="AE1158" s="32">
        <v>0</v>
      </c>
      <c r="AF1158" s="32">
        <v>7370592</v>
      </c>
      <c r="AG1158" s="32">
        <v>0</v>
      </c>
      <c r="AH1158" s="32">
        <v>7370592</v>
      </c>
      <c r="AI1158" s="32">
        <v>0</v>
      </c>
      <c r="AJ1158" s="32">
        <v>7370592</v>
      </c>
      <c r="AK1158" s="32">
        <v>0</v>
      </c>
      <c r="AL1158" s="32">
        <v>14741184</v>
      </c>
      <c r="AM1158" s="32">
        <v>0</v>
      </c>
      <c r="AN1158" s="32">
        <v>0</v>
      </c>
      <c r="AO1158" s="32">
        <v>0</v>
      </c>
      <c r="AP1158" s="32">
        <v>0</v>
      </c>
      <c r="AQ1158" s="32">
        <v>0</v>
      </c>
      <c r="AR1158" s="32">
        <v>0</v>
      </c>
      <c r="AS1158" s="32">
        <v>0</v>
      </c>
      <c r="AT1158" s="32">
        <v>0</v>
      </c>
      <c r="AU1158" s="32">
        <v>0</v>
      </c>
      <c r="AV1158" s="32">
        <v>0</v>
      </c>
      <c r="AW1158" s="32">
        <v>0</v>
      </c>
      <c r="AX1158" s="32">
        <v>0</v>
      </c>
      <c r="AY1158" s="32">
        <v>0</v>
      </c>
      <c r="AZ1158" s="32">
        <v>0</v>
      </c>
      <c r="BA1158" s="30"/>
      <c r="BB1158" s="30"/>
      <c r="BC1158" s="30"/>
      <c r="BD1158" s="30"/>
      <c r="BE1158" s="10" t="str">
        <f t="shared" si="248"/>
        <v>OK</v>
      </c>
      <c r="BF1158" s="10" t="str">
        <f t="shared" si="249"/>
        <v>OK</v>
      </c>
      <c r="BG1158" s="4">
        <f t="shared" si="250"/>
        <v>0</v>
      </c>
      <c r="BH1158" s="11">
        <f t="shared" si="251"/>
        <v>36852960</v>
      </c>
      <c r="BI1158" s="11">
        <f t="shared" si="252"/>
        <v>36852960</v>
      </c>
      <c r="BJ1158" s="4">
        <f t="shared" si="253"/>
        <v>0</v>
      </c>
      <c r="BK1158" s="4">
        <f t="shared" si="254"/>
        <v>0</v>
      </c>
      <c r="BO1158" s="12"/>
      <c r="BT1158" s="36"/>
      <c r="BU1158" s="36"/>
      <c r="BV1158" s="36"/>
      <c r="BW1158" s="36"/>
      <c r="BX1158" s="36"/>
      <c r="BY1158" s="36"/>
      <c r="BZ1158" s="36"/>
      <c r="CA1158" s="36"/>
    </row>
    <row r="1159" spans="1:79" ht="185.25">
      <c r="A1159" s="38" t="s">
        <v>3801</v>
      </c>
      <c r="B1159" s="33" t="s">
        <v>4285</v>
      </c>
      <c r="C1159" s="27" t="s">
        <v>259</v>
      </c>
      <c r="D1159" s="27" t="s">
        <v>246</v>
      </c>
      <c r="E1159" s="18" t="s">
        <v>3862</v>
      </c>
      <c r="F1159" s="19" t="s">
        <v>3863</v>
      </c>
      <c r="G1159" s="19" t="s">
        <v>3864</v>
      </c>
      <c r="H1159" s="19" t="s">
        <v>3865</v>
      </c>
      <c r="I1159" s="19">
        <v>80161501</v>
      </c>
      <c r="J1159" s="63" t="s">
        <v>1327</v>
      </c>
      <c r="K1159" s="19" t="s">
        <v>4438</v>
      </c>
      <c r="L1159" s="19" t="s">
        <v>4800</v>
      </c>
      <c r="M1159" s="20" t="s">
        <v>1321</v>
      </c>
      <c r="N1159" s="20" t="s">
        <v>1321</v>
      </c>
      <c r="O1159" s="20" t="s">
        <v>1321</v>
      </c>
      <c r="P1159" s="20">
        <v>5</v>
      </c>
      <c r="Q1159" s="20" t="s">
        <v>1390</v>
      </c>
      <c r="R1159" s="20" t="s">
        <v>1391</v>
      </c>
      <c r="S1159" s="21">
        <v>48500000</v>
      </c>
      <c r="T1159" s="21">
        <v>48500000</v>
      </c>
      <c r="U1159" s="20" t="s">
        <v>1404</v>
      </c>
      <c r="V1159" s="20" t="s">
        <v>1405</v>
      </c>
      <c r="W1159" s="19" t="s">
        <v>3155</v>
      </c>
      <c r="X1159" s="19" t="s">
        <v>1438</v>
      </c>
      <c r="Y1159" s="19" t="s">
        <v>1459</v>
      </c>
      <c r="Z1159" s="19" t="s">
        <v>4951</v>
      </c>
      <c r="AA1159" s="19" t="s">
        <v>1660</v>
      </c>
      <c r="AB1159" s="19" t="s">
        <v>3172</v>
      </c>
      <c r="AC1159" s="32">
        <v>48500000</v>
      </c>
      <c r="AD1159" s="32">
        <v>0</v>
      </c>
      <c r="AE1159" s="32">
        <v>0</v>
      </c>
      <c r="AF1159" s="32">
        <v>9700000</v>
      </c>
      <c r="AG1159" s="32">
        <v>0</v>
      </c>
      <c r="AH1159" s="32">
        <v>9700000</v>
      </c>
      <c r="AI1159" s="32">
        <v>0</v>
      </c>
      <c r="AJ1159" s="32">
        <v>9700000</v>
      </c>
      <c r="AK1159" s="32">
        <v>0</v>
      </c>
      <c r="AL1159" s="32">
        <v>19400000</v>
      </c>
      <c r="AM1159" s="32">
        <v>0</v>
      </c>
      <c r="AN1159" s="32">
        <v>0</v>
      </c>
      <c r="AO1159" s="32">
        <v>0</v>
      </c>
      <c r="AP1159" s="32">
        <v>0</v>
      </c>
      <c r="AQ1159" s="32">
        <v>0</v>
      </c>
      <c r="AR1159" s="32">
        <v>0</v>
      </c>
      <c r="AS1159" s="32">
        <v>0</v>
      </c>
      <c r="AT1159" s="32">
        <v>0</v>
      </c>
      <c r="AU1159" s="32">
        <v>0</v>
      </c>
      <c r="AV1159" s="32">
        <v>0</v>
      </c>
      <c r="AW1159" s="32">
        <v>0</v>
      </c>
      <c r="AX1159" s="32">
        <v>0</v>
      </c>
      <c r="AY1159" s="32">
        <v>0</v>
      </c>
      <c r="AZ1159" s="32">
        <v>0</v>
      </c>
      <c r="BA1159" s="30"/>
      <c r="BB1159" s="30"/>
      <c r="BC1159" s="30"/>
      <c r="BD1159" s="30"/>
      <c r="BE1159" s="10" t="str">
        <f t="shared" si="248"/>
        <v>OK</v>
      </c>
      <c r="BF1159" s="10" t="str">
        <f t="shared" si="249"/>
        <v>OK</v>
      </c>
      <c r="BG1159" s="4">
        <f t="shared" si="250"/>
        <v>0</v>
      </c>
      <c r="BH1159" s="11">
        <f t="shared" si="251"/>
        <v>48500000</v>
      </c>
      <c r="BI1159" s="11">
        <f t="shared" si="252"/>
        <v>48500000</v>
      </c>
      <c r="BJ1159" s="4">
        <f t="shared" si="253"/>
        <v>0</v>
      </c>
      <c r="BK1159" s="4">
        <f t="shared" si="254"/>
        <v>0</v>
      </c>
      <c r="BO1159" s="12"/>
      <c r="BT1159" s="36"/>
      <c r="BU1159" s="36"/>
      <c r="BV1159" s="36"/>
      <c r="BW1159" s="36"/>
      <c r="BX1159" s="36"/>
      <c r="BY1159" s="36"/>
      <c r="BZ1159" s="36"/>
      <c r="CA1159" s="36"/>
    </row>
    <row r="1160" spans="1:79" ht="128.25">
      <c r="A1160" s="38" t="s">
        <v>3801</v>
      </c>
      <c r="B1160" s="33" t="s">
        <v>4284</v>
      </c>
      <c r="C1160" s="27" t="s">
        <v>259</v>
      </c>
      <c r="D1160" s="27" t="s">
        <v>246</v>
      </c>
      <c r="E1160" s="18" t="s">
        <v>3862</v>
      </c>
      <c r="F1160" s="19" t="s">
        <v>3863</v>
      </c>
      <c r="G1160" s="19" t="s">
        <v>3864</v>
      </c>
      <c r="H1160" s="19" t="s">
        <v>3865</v>
      </c>
      <c r="I1160" s="19">
        <v>80161501</v>
      </c>
      <c r="J1160" s="63" t="s">
        <v>1327</v>
      </c>
      <c r="K1160" s="19" t="s">
        <v>1334</v>
      </c>
      <c r="L1160" s="19" t="s">
        <v>4799</v>
      </c>
      <c r="M1160" s="20" t="s">
        <v>1321</v>
      </c>
      <c r="N1160" s="20" t="s">
        <v>1321</v>
      </c>
      <c r="O1160" s="20" t="s">
        <v>1321</v>
      </c>
      <c r="P1160" s="20">
        <v>6</v>
      </c>
      <c r="Q1160" s="20" t="s">
        <v>1390</v>
      </c>
      <c r="R1160" s="20" t="s">
        <v>1391</v>
      </c>
      <c r="S1160" s="21">
        <v>27000000</v>
      </c>
      <c r="T1160" s="21">
        <v>27000000</v>
      </c>
      <c r="U1160" s="20" t="s">
        <v>1404</v>
      </c>
      <c r="V1160" s="20" t="s">
        <v>1405</v>
      </c>
      <c r="W1160" s="19" t="s">
        <v>3155</v>
      </c>
      <c r="X1160" s="19" t="s">
        <v>1438</v>
      </c>
      <c r="Y1160" s="19" t="s">
        <v>1459</v>
      </c>
      <c r="Z1160" s="19" t="s">
        <v>4955</v>
      </c>
      <c r="AA1160" s="19" t="s">
        <v>1660</v>
      </c>
      <c r="AB1160" s="19" t="s">
        <v>4987</v>
      </c>
      <c r="AC1160" s="32">
        <v>27000000</v>
      </c>
      <c r="AD1160" s="32">
        <v>0</v>
      </c>
      <c r="AE1160" s="32">
        <v>0</v>
      </c>
      <c r="AF1160" s="32">
        <v>4500000</v>
      </c>
      <c r="AG1160" s="32">
        <v>0</v>
      </c>
      <c r="AH1160" s="32">
        <v>4500000</v>
      </c>
      <c r="AI1160" s="32">
        <v>0</v>
      </c>
      <c r="AJ1160" s="32">
        <v>4500000</v>
      </c>
      <c r="AK1160" s="32">
        <v>0</v>
      </c>
      <c r="AL1160" s="32">
        <v>4500000</v>
      </c>
      <c r="AM1160" s="32">
        <v>0</v>
      </c>
      <c r="AN1160" s="32">
        <v>9000000</v>
      </c>
      <c r="AO1160" s="32">
        <v>0</v>
      </c>
      <c r="AP1160" s="32">
        <v>0</v>
      </c>
      <c r="AQ1160" s="32">
        <v>0</v>
      </c>
      <c r="AR1160" s="32">
        <v>0</v>
      </c>
      <c r="AS1160" s="32">
        <v>0</v>
      </c>
      <c r="AT1160" s="32">
        <v>0</v>
      </c>
      <c r="AU1160" s="32">
        <v>0</v>
      </c>
      <c r="AV1160" s="32">
        <v>0</v>
      </c>
      <c r="AW1160" s="32">
        <v>0</v>
      </c>
      <c r="AX1160" s="32">
        <v>0</v>
      </c>
      <c r="AY1160" s="32">
        <v>0</v>
      </c>
      <c r="AZ1160" s="32">
        <v>0</v>
      </c>
      <c r="BA1160" s="30"/>
      <c r="BB1160" s="30"/>
      <c r="BC1160" s="30"/>
      <c r="BD1160" s="30"/>
      <c r="BE1160" s="10" t="str">
        <f t="shared" si="248"/>
        <v>OK</v>
      </c>
      <c r="BF1160" s="10" t="str">
        <f t="shared" si="249"/>
        <v>OK</v>
      </c>
      <c r="BG1160" s="4">
        <f t="shared" si="250"/>
        <v>0</v>
      </c>
      <c r="BH1160" s="11">
        <f t="shared" si="251"/>
        <v>27000000</v>
      </c>
      <c r="BI1160" s="11">
        <f t="shared" si="252"/>
        <v>27000000</v>
      </c>
      <c r="BJ1160" s="4">
        <f t="shared" si="253"/>
        <v>0</v>
      </c>
      <c r="BK1160" s="4">
        <f t="shared" si="254"/>
        <v>0</v>
      </c>
      <c r="BO1160" s="12"/>
      <c r="BT1160" s="36"/>
      <c r="BU1160" s="36"/>
      <c r="BV1160" s="36"/>
      <c r="BW1160" s="36"/>
      <c r="BX1160" s="36"/>
      <c r="BY1160" s="36"/>
      <c r="BZ1160" s="36"/>
      <c r="CA1160" s="36"/>
    </row>
    <row r="1161" spans="1:79" ht="128.25">
      <c r="A1161" s="38" t="s">
        <v>3801</v>
      </c>
      <c r="B1161" s="33" t="s">
        <v>4283</v>
      </c>
      <c r="C1161" s="27" t="s">
        <v>259</v>
      </c>
      <c r="D1161" s="27" t="s">
        <v>246</v>
      </c>
      <c r="E1161" s="18" t="s">
        <v>3862</v>
      </c>
      <c r="F1161" s="19" t="s">
        <v>3863</v>
      </c>
      <c r="G1161" s="19" t="s">
        <v>3864</v>
      </c>
      <c r="H1161" s="19" t="s">
        <v>3865</v>
      </c>
      <c r="I1161" s="19">
        <v>80161501</v>
      </c>
      <c r="J1161" s="63" t="s">
        <v>1327</v>
      </c>
      <c r="K1161" s="19" t="s">
        <v>1334</v>
      </c>
      <c r="L1161" s="19" t="s">
        <v>4798</v>
      </c>
      <c r="M1161" s="20" t="s">
        <v>1321</v>
      </c>
      <c r="N1161" s="20" t="s">
        <v>1321</v>
      </c>
      <c r="O1161" s="20" t="s">
        <v>1321</v>
      </c>
      <c r="P1161" s="20">
        <v>6</v>
      </c>
      <c r="Q1161" s="20" t="s">
        <v>1390</v>
      </c>
      <c r="R1161" s="20" t="s">
        <v>1391</v>
      </c>
      <c r="S1161" s="21">
        <v>27000000</v>
      </c>
      <c r="T1161" s="21">
        <v>27000000</v>
      </c>
      <c r="U1161" s="20" t="s">
        <v>1404</v>
      </c>
      <c r="V1161" s="20" t="s">
        <v>1405</v>
      </c>
      <c r="W1161" s="19" t="s">
        <v>3155</v>
      </c>
      <c r="X1161" s="19" t="s">
        <v>1438</v>
      </c>
      <c r="Y1161" s="19" t="s">
        <v>1459</v>
      </c>
      <c r="Z1161" s="19" t="s">
        <v>4955</v>
      </c>
      <c r="AA1161" s="19" t="s">
        <v>1660</v>
      </c>
      <c r="AB1161" s="19" t="s">
        <v>4987</v>
      </c>
      <c r="AC1161" s="32">
        <v>27000000</v>
      </c>
      <c r="AD1161" s="32">
        <v>0</v>
      </c>
      <c r="AE1161" s="32">
        <v>0</v>
      </c>
      <c r="AF1161" s="32">
        <v>4500000</v>
      </c>
      <c r="AG1161" s="32">
        <v>0</v>
      </c>
      <c r="AH1161" s="32">
        <v>4500000</v>
      </c>
      <c r="AI1161" s="32">
        <v>0</v>
      </c>
      <c r="AJ1161" s="32">
        <v>4500000</v>
      </c>
      <c r="AK1161" s="32">
        <v>0</v>
      </c>
      <c r="AL1161" s="32">
        <v>4500000</v>
      </c>
      <c r="AM1161" s="32">
        <v>0</v>
      </c>
      <c r="AN1161" s="32">
        <v>9000000</v>
      </c>
      <c r="AO1161" s="32">
        <v>0</v>
      </c>
      <c r="AP1161" s="32">
        <v>0</v>
      </c>
      <c r="AQ1161" s="32">
        <v>0</v>
      </c>
      <c r="AR1161" s="32">
        <v>0</v>
      </c>
      <c r="AS1161" s="32">
        <v>0</v>
      </c>
      <c r="AT1161" s="32">
        <v>0</v>
      </c>
      <c r="AU1161" s="32">
        <v>0</v>
      </c>
      <c r="AV1161" s="32">
        <v>0</v>
      </c>
      <c r="AW1161" s="32">
        <v>0</v>
      </c>
      <c r="AX1161" s="32">
        <v>0</v>
      </c>
      <c r="AY1161" s="32">
        <v>0</v>
      </c>
      <c r="AZ1161" s="32">
        <v>0</v>
      </c>
      <c r="BA1161" s="30"/>
      <c r="BB1161" s="30"/>
      <c r="BC1161" s="30"/>
      <c r="BD1161" s="30"/>
      <c r="BE1161" s="10" t="str">
        <f t="shared" ref="BE1161:BE1224" si="255">IF(OR($T1161&lt;&gt;"",SUM(AC1161:AZ1161)&lt;&gt;0),IF(T1161=BH1161,"OK",IF(T1161&gt;BH1161,"Valor estimado supera a Compromisos en "&amp;DOLLAR(T1161-BH1161),"Compromisos superan al Valor estimado en "&amp;DOLLAR(BH1161-T1161))),"")</f>
        <v>OK</v>
      </c>
      <c r="BF1161" s="10" t="str">
        <f t="shared" ref="BF1161:BF1224" si="256">IF(OR($T1161&lt;&gt;"",SUM(AC1161:AZ1161)&lt;&gt;0),IF(T1161=BI1161,"OK",IF(T1161&gt;BI1161,"Valor estimado supera a Obligaciones en "&amp;DOLLAR(T1161-BI1161),"Obligaciones superan al Valor estimado en "&amp;DOLLAR(BI1161-T1161))),"")</f>
        <v>OK</v>
      </c>
      <c r="BG1161" s="4">
        <f t="shared" ref="BG1161:BG1224" si="257">+IF(B1161&lt;&gt;"",COUNTBLANK(F1161:AZ1161),0)</f>
        <v>0</v>
      </c>
      <c r="BH1161" s="11">
        <f t="shared" ref="BH1161:BH1224" si="258">+SUM(AC1161,AE1161,AG1161,AI1161,AK1161,AM1161,AO1161,AQ1161,AS1161,AU1161,AW1161,AY1161)</f>
        <v>27000000</v>
      </c>
      <c r="BI1161" s="11">
        <f t="shared" ref="BI1161:BI1224" si="259">+SUM(AD1161,AF1161,AH1161,AJ1161,AL1161,AN1161,AP1161,AR1161,AT1161,AV1161,AX1161,AZ1161)</f>
        <v>27000000</v>
      </c>
      <c r="BJ1161" s="4">
        <f t="shared" ref="BJ1161:BJ1224" si="260">+IF(OR(BE1161="ok",BE1161=""),0,1)</f>
        <v>0</v>
      </c>
      <c r="BK1161" s="4">
        <f t="shared" ref="BK1161:BK1224" si="261">+IF(OR(BF1161="ok",BF1161=""),0,1)</f>
        <v>0</v>
      </c>
      <c r="BO1161" s="12"/>
      <c r="BT1161" s="36"/>
      <c r="BU1161" s="36"/>
      <c r="BV1161" s="36"/>
      <c r="BW1161" s="36"/>
      <c r="BX1161" s="36"/>
      <c r="BY1161" s="36"/>
      <c r="BZ1161" s="36"/>
      <c r="CA1161" s="36"/>
    </row>
    <row r="1162" spans="1:79" ht="128.25">
      <c r="A1162" s="38" t="s">
        <v>3801</v>
      </c>
      <c r="B1162" s="33" t="s">
        <v>4282</v>
      </c>
      <c r="C1162" s="27" t="s">
        <v>259</v>
      </c>
      <c r="D1162" s="27" t="s">
        <v>246</v>
      </c>
      <c r="E1162" s="18" t="s">
        <v>3862</v>
      </c>
      <c r="F1162" s="19" t="s">
        <v>3863</v>
      </c>
      <c r="G1162" s="19" t="s">
        <v>3864</v>
      </c>
      <c r="H1162" s="19" t="s">
        <v>3865</v>
      </c>
      <c r="I1162" s="19">
        <v>80161501</v>
      </c>
      <c r="J1162" s="63" t="s">
        <v>1327</v>
      </c>
      <c r="K1162" s="19" t="s">
        <v>1334</v>
      </c>
      <c r="L1162" s="19" t="s">
        <v>4797</v>
      </c>
      <c r="M1162" s="20" t="s">
        <v>1321</v>
      </c>
      <c r="N1162" s="20" t="s">
        <v>1321</v>
      </c>
      <c r="O1162" s="20" t="s">
        <v>1321</v>
      </c>
      <c r="P1162" s="20">
        <v>6</v>
      </c>
      <c r="Q1162" s="20" t="s">
        <v>1390</v>
      </c>
      <c r="R1162" s="20" t="s">
        <v>1391</v>
      </c>
      <c r="S1162" s="21">
        <v>27000000</v>
      </c>
      <c r="T1162" s="21">
        <v>27000000</v>
      </c>
      <c r="U1162" s="20" t="s">
        <v>1404</v>
      </c>
      <c r="V1162" s="20" t="s">
        <v>1405</v>
      </c>
      <c r="W1162" s="19" t="s">
        <v>3155</v>
      </c>
      <c r="X1162" s="19" t="s">
        <v>1438</v>
      </c>
      <c r="Y1162" s="19" t="s">
        <v>1459</v>
      </c>
      <c r="Z1162" s="19" t="s">
        <v>4955</v>
      </c>
      <c r="AA1162" s="19" t="s">
        <v>1660</v>
      </c>
      <c r="AB1162" s="19" t="s">
        <v>4987</v>
      </c>
      <c r="AC1162" s="32">
        <v>27000000</v>
      </c>
      <c r="AD1162" s="32">
        <v>0</v>
      </c>
      <c r="AE1162" s="32">
        <v>0</v>
      </c>
      <c r="AF1162" s="32">
        <v>4500000</v>
      </c>
      <c r="AG1162" s="32">
        <v>0</v>
      </c>
      <c r="AH1162" s="32">
        <v>4500000</v>
      </c>
      <c r="AI1162" s="32">
        <v>0</v>
      </c>
      <c r="AJ1162" s="32">
        <v>4500000</v>
      </c>
      <c r="AK1162" s="32">
        <v>0</v>
      </c>
      <c r="AL1162" s="32">
        <v>4500000</v>
      </c>
      <c r="AM1162" s="32">
        <v>0</v>
      </c>
      <c r="AN1162" s="32">
        <v>9000000</v>
      </c>
      <c r="AO1162" s="32">
        <v>0</v>
      </c>
      <c r="AP1162" s="32">
        <v>0</v>
      </c>
      <c r="AQ1162" s="32">
        <v>0</v>
      </c>
      <c r="AR1162" s="32">
        <v>0</v>
      </c>
      <c r="AS1162" s="32">
        <v>0</v>
      </c>
      <c r="AT1162" s="32">
        <v>0</v>
      </c>
      <c r="AU1162" s="32">
        <v>0</v>
      </c>
      <c r="AV1162" s="32">
        <v>0</v>
      </c>
      <c r="AW1162" s="32">
        <v>0</v>
      </c>
      <c r="AX1162" s="32">
        <v>0</v>
      </c>
      <c r="AY1162" s="32">
        <v>0</v>
      </c>
      <c r="AZ1162" s="32">
        <v>0</v>
      </c>
      <c r="BA1162" s="30"/>
      <c r="BB1162" s="30"/>
      <c r="BC1162" s="30"/>
      <c r="BD1162" s="30"/>
      <c r="BE1162" s="10" t="str">
        <f t="shared" si="255"/>
        <v>OK</v>
      </c>
      <c r="BF1162" s="10" t="str">
        <f t="shared" si="256"/>
        <v>OK</v>
      </c>
      <c r="BG1162" s="4">
        <f t="shared" si="257"/>
        <v>0</v>
      </c>
      <c r="BH1162" s="11">
        <f t="shared" si="258"/>
        <v>27000000</v>
      </c>
      <c r="BI1162" s="11">
        <f t="shared" si="259"/>
        <v>27000000</v>
      </c>
      <c r="BJ1162" s="4">
        <f t="shared" si="260"/>
        <v>0</v>
      </c>
      <c r="BK1162" s="4">
        <f t="shared" si="261"/>
        <v>0</v>
      </c>
      <c r="BO1162" s="12"/>
      <c r="BT1162" s="36"/>
      <c r="BU1162" s="36"/>
      <c r="BV1162" s="36"/>
      <c r="BW1162" s="36"/>
      <c r="BX1162" s="36"/>
      <c r="BY1162" s="36"/>
      <c r="BZ1162" s="36"/>
      <c r="CA1162" s="36"/>
    </row>
    <row r="1163" spans="1:79" ht="99.75">
      <c r="A1163" s="38" t="s">
        <v>3801</v>
      </c>
      <c r="B1163" s="33" t="s">
        <v>4281</v>
      </c>
      <c r="C1163" s="27" t="s">
        <v>259</v>
      </c>
      <c r="D1163" s="27" t="s">
        <v>246</v>
      </c>
      <c r="E1163" s="18" t="s">
        <v>3862</v>
      </c>
      <c r="F1163" s="19" t="s">
        <v>3863</v>
      </c>
      <c r="G1163" s="19" t="s">
        <v>3864</v>
      </c>
      <c r="H1163" s="19" t="s">
        <v>3865</v>
      </c>
      <c r="I1163" s="19">
        <v>80161501</v>
      </c>
      <c r="J1163" s="63" t="s">
        <v>1327</v>
      </c>
      <c r="K1163" s="19" t="s">
        <v>1334</v>
      </c>
      <c r="L1163" s="19" t="s">
        <v>4796</v>
      </c>
      <c r="M1163" s="20" t="s">
        <v>1321</v>
      </c>
      <c r="N1163" s="20" t="s">
        <v>1321</v>
      </c>
      <c r="O1163" s="20" t="s">
        <v>1321</v>
      </c>
      <c r="P1163" s="20">
        <v>6</v>
      </c>
      <c r="Q1163" s="20" t="s">
        <v>1390</v>
      </c>
      <c r="R1163" s="20" t="s">
        <v>1391</v>
      </c>
      <c r="S1163" s="21">
        <v>24000000</v>
      </c>
      <c r="T1163" s="21">
        <v>24000000</v>
      </c>
      <c r="U1163" s="20" t="s">
        <v>1404</v>
      </c>
      <c r="V1163" s="20" t="s">
        <v>1405</v>
      </c>
      <c r="W1163" s="19" t="s">
        <v>3155</v>
      </c>
      <c r="X1163" s="19" t="s">
        <v>1438</v>
      </c>
      <c r="Y1163" s="19" t="s">
        <v>1459</v>
      </c>
      <c r="Z1163" s="19" t="s">
        <v>4974</v>
      </c>
      <c r="AA1163" s="19" t="s">
        <v>1660</v>
      </c>
      <c r="AB1163" s="19" t="s">
        <v>4987</v>
      </c>
      <c r="AC1163" s="32">
        <v>24000000</v>
      </c>
      <c r="AD1163" s="32">
        <v>0</v>
      </c>
      <c r="AE1163" s="32">
        <v>0</v>
      </c>
      <c r="AF1163" s="32">
        <v>4000000</v>
      </c>
      <c r="AG1163" s="32">
        <v>0</v>
      </c>
      <c r="AH1163" s="32">
        <v>4000000</v>
      </c>
      <c r="AI1163" s="32">
        <v>0</v>
      </c>
      <c r="AJ1163" s="32">
        <v>4000000</v>
      </c>
      <c r="AK1163" s="32">
        <v>0</v>
      </c>
      <c r="AL1163" s="32">
        <v>4000000</v>
      </c>
      <c r="AM1163" s="32">
        <v>0</v>
      </c>
      <c r="AN1163" s="32">
        <v>8000000</v>
      </c>
      <c r="AO1163" s="32">
        <v>0</v>
      </c>
      <c r="AP1163" s="32">
        <v>0</v>
      </c>
      <c r="AQ1163" s="32">
        <v>0</v>
      </c>
      <c r="AR1163" s="32">
        <v>0</v>
      </c>
      <c r="AS1163" s="32">
        <v>0</v>
      </c>
      <c r="AT1163" s="32">
        <v>0</v>
      </c>
      <c r="AU1163" s="32">
        <v>0</v>
      </c>
      <c r="AV1163" s="32">
        <v>0</v>
      </c>
      <c r="AW1163" s="32">
        <v>0</v>
      </c>
      <c r="AX1163" s="32">
        <v>0</v>
      </c>
      <c r="AY1163" s="32">
        <v>0</v>
      </c>
      <c r="AZ1163" s="32">
        <v>0</v>
      </c>
      <c r="BA1163" s="30"/>
      <c r="BB1163" s="30"/>
      <c r="BC1163" s="30"/>
      <c r="BD1163" s="30"/>
      <c r="BE1163" s="10" t="str">
        <f t="shared" si="255"/>
        <v>OK</v>
      </c>
      <c r="BF1163" s="10" t="str">
        <f t="shared" si="256"/>
        <v>OK</v>
      </c>
      <c r="BG1163" s="4">
        <f t="shared" si="257"/>
        <v>0</v>
      </c>
      <c r="BH1163" s="11">
        <f t="shared" si="258"/>
        <v>24000000</v>
      </c>
      <c r="BI1163" s="11">
        <f t="shared" si="259"/>
        <v>24000000</v>
      </c>
      <c r="BJ1163" s="4">
        <f t="shared" si="260"/>
        <v>0</v>
      </c>
      <c r="BK1163" s="4">
        <f t="shared" si="261"/>
        <v>0</v>
      </c>
      <c r="BO1163" s="12"/>
      <c r="BT1163" s="36"/>
      <c r="BU1163" s="36"/>
      <c r="BV1163" s="36"/>
      <c r="BW1163" s="36"/>
      <c r="BX1163" s="36"/>
      <c r="BY1163" s="36"/>
      <c r="BZ1163" s="36"/>
      <c r="CA1163" s="36"/>
    </row>
    <row r="1164" spans="1:79" ht="99.75">
      <c r="A1164" s="38" t="s">
        <v>3801</v>
      </c>
      <c r="B1164" s="33" t="s">
        <v>4280</v>
      </c>
      <c r="C1164" s="27" t="s">
        <v>259</v>
      </c>
      <c r="D1164" s="27" t="s">
        <v>246</v>
      </c>
      <c r="E1164" s="18" t="s">
        <v>3862</v>
      </c>
      <c r="F1164" s="19" t="s">
        <v>3863</v>
      </c>
      <c r="G1164" s="19" t="s">
        <v>3864</v>
      </c>
      <c r="H1164" s="19" t="s">
        <v>3865</v>
      </c>
      <c r="I1164" s="19">
        <v>80161501</v>
      </c>
      <c r="J1164" s="63" t="s">
        <v>1327</v>
      </c>
      <c r="K1164" s="19" t="s">
        <v>1334</v>
      </c>
      <c r="L1164" s="19" t="s">
        <v>4795</v>
      </c>
      <c r="M1164" s="20" t="s">
        <v>1321</v>
      </c>
      <c r="N1164" s="20" t="s">
        <v>1321</v>
      </c>
      <c r="O1164" s="20" t="s">
        <v>1321</v>
      </c>
      <c r="P1164" s="20">
        <v>6</v>
      </c>
      <c r="Q1164" s="20" t="s">
        <v>1390</v>
      </c>
      <c r="R1164" s="20" t="s">
        <v>1391</v>
      </c>
      <c r="S1164" s="21">
        <v>24000000</v>
      </c>
      <c r="T1164" s="21">
        <v>24000000</v>
      </c>
      <c r="U1164" s="20" t="s">
        <v>1404</v>
      </c>
      <c r="V1164" s="20" t="s">
        <v>1405</v>
      </c>
      <c r="W1164" s="19" t="s">
        <v>3155</v>
      </c>
      <c r="X1164" s="19" t="s">
        <v>1438</v>
      </c>
      <c r="Y1164" s="19" t="s">
        <v>1459</v>
      </c>
      <c r="Z1164" s="19" t="s">
        <v>4974</v>
      </c>
      <c r="AA1164" s="19" t="s">
        <v>1660</v>
      </c>
      <c r="AB1164" s="19" t="s">
        <v>4987</v>
      </c>
      <c r="AC1164" s="32">
        <v>24000000</v>
      </c>
      <c r="AD1164" s="32">
        <v>0</v>
      </c>
      <c r="AE1164" s="32">
        <v>0</v>
      </c>
      <c r="AF1164" s="32">
        <v>4000000</v>
      </c>
      <c r="AG1164" s="32">
        <v>0</v>
      </c>
      <c r="AH1164" s="32">
        <v>4000000</v>
      </c>
      <c r="AI1164" s="32">
        <v>0</v>
      </c>
      <c r="AJ1164" s="32">
        <v>4000000</v>
      </c>
      <c r="AK1164" s="32">
        <v>0</v>
      </c>
      <c r="AL1164" s="32">
        <v>4000000</v>
      </c>
      <c r="AM1164" s="32">
        <v>0</v>
      </c>
      <c r="AN1164" s="32">
        <v>8000000</v>
      </c>
      <c r="AO1164" s="32">
        <v>0</v>
      </c>
      <c r="AP1164" s="32">
        <v>0</v>
      </c>
      <c r="AQ1164" s="32">
        <v>0</v>
      </c>
      <c r="AR1164" s="32">
        <v>0</v>
      </c>
      <c r="AS1164" s="32">
        <v>0</v>
      </c>
      <c r="AT1164" s="32">
        <v>0</v>
      </c>
      <c r="AU1164" s="32">
        <v>0</v>
      </c>
      <c r="AV1164" s="32">
        <v>0</v>
      </c>
      <c r="AW1164" s="32">
        <v>0</v>
      </c>
      <c r="AX1164" s="32">
        <v>0</v>
      </c>
      <c r="AY1164" s="32">
        <v>0</v>
      </c>
      <c r="AZ1164" s="32">
        <v>0</v>
      </c>
      <c r="BA1164" s="30"/>
      <c r="BB1164" s="30"/>
      <c r="BC1164" s="30"/>
      <c r="BD1164" s="30"/>
      <c r="BE1164" s="10" t="str">
        <f t="shared" si="255"/>
        <v>OK</v>
      </c>
      <c r="BF1164" s="10" t="str">
        <f t="shared" si="256"/>
        <v>OK</v>
      </c>
      <c r="BG1164" s="4">
        <f t="shared" si="257"/>
        <v>0</v>
      </c>
      <c r="BH1164" s="11">
        <f t="shared" si="258"/>
        <v>24000000</v>
      </c>
      <c r="BI1164" s="11">
        <f t="shared" si="259"/>
        <v>24000000</v>
      </c>
      <c r="BJ1164" s="4">
        <f t="shared" si="260"/>
        <v>0</v>
      </c>
      <c r="BK1164" s="4">
        <f t="shared" si="261"/>
        <v>0</v>
      </c>
      <c r="BO1164" s="12"/>
      <c r="BT1164" s="36"/>
      <c r="BU1164" s="36"/>
      <c r="BV1164" s="36"/>
      <c r="BW1164" s="36"/>
      <c r="BX1164" s="36"/>
      <c r="BY1164" s="36"/>
      <c r="BZ1164" s="36"/>
      <c r="CA1164" s="36"/>
    </row>
    <row r="1165" spans="1:79" ht="99.75">
      <c r="A1165" s="38" t="s">
        <v>3801</v>
      </c>
      <c r="B1165" s="33" t="s">
        <v>4279</v>
      </c>
      <c r="C1165" s="27" t="s">
        <v>259</v>
      </c>
      <c r="D1165" s="27" t="s">
        <v>246</v>
      </c>
      <c r="E1165" s="18" t="s">
        <v>3862</v>
      </c>
      <c r="F1165" s="19" t="s">
        <v>3863</v>
      </c>
      <c r="G1165" s="19" t="s">
        <v>3864</v>
      </c>
      <c r="H1165" s="19" t="s">
        <v>3865</v>
      </c>
      <c r="I1165" s="19">
        <v>80161501</v>
      </c>
      <c r="J1165" s="63" t="s">
        <v>1327</v>
      </c>
      <c r="K1165" s="19" t="s">
        <v>1334</v>
      </c>
      <c r="L1165" s="19" t="s">
        <v>4794</v>
      </c>
      <c r="M1165" s="20" t="s">
        <v>1321</v>
      </c>
      <c r="N1165" s="20" t="s">
        <v>1321</v>
      </c>
      <c r="O1165" s="20" t="s">
        <v>1321</v>
      </c>
      <c r="P1165" s="20">
        <v>6</v>
      </c>
      <c r="Q1165" s="20" t="s">
        <v>1390</v>
      </c>
      <c r="R1165" s="20" t="s">
        <v>1391</v>
      </c>
      <c r="S1165" s="21">
        <v>24000000</v>
      </c>
      <c r="T1165" s="21">
        <v>24000000</v>
      </c>
      <c r="U1165" s="20" t="s">
        <v>1404</v>
      </c>
      <c r="V1165" s="20" t="s">
        <v>1405</v>
      </c>
      <c r="W1165" s="19" t="s">
        <v>3155</v>
      </c>
      <c r="X1165" s="19" t="s">
        <v>1438</v>
      </c>
      <c r="Y1165" s="19" t="s">
        <v>1459</v>
      </c>
      <c r="Z1165" s="19" t="s">
        <v>4974</v>
      </c>
      <c r="AA1165" s="19" t="s">
        <v>1660</v>
      </c>
      <c r="AB1165" s="19" t="s">
        <v>4987</v>
      </c>
      <c r="AC1165" s="32">
        <v>24000000</v>
      </c>
      <c r="AD1165" s="32">
        <v>0</v>
      </c>
      <c r="AE1165" s="32">
        <v>0</v>
      </c>
      <c r="AF1165" s="32">
        <v>4000000</v>
      </c>
      <c r="AG1165" s="32">
        <v>0</v>
      </c>
      <c r="AH1165" s="32">
        <v>4000000</v>
      </c>
      <c r="AI1165" s="32">
        <v>0</v>
      </c>
      <c r="AJ1165" s="32">
        <v>4000000</v>
      </c>
      <c r="AK1165" s="32">
        <v>0</v>
      </c>
      <c r="AL1165" s="32">
        <v>4000000</v>
      </c>
      <c r="AM1165" s="32">
        <v>0</v>
      </c>
      <c r="AN1165" s="32">
        <v>8000000</v>
      </c>
      <c r="AO1165" s="32">
        <v>0</v>
      </c>
      <c r="AP1165" s="32">
        <v>0</v>
      </c>
      <c r="AQ1165" s="32">
        <v>0</v>
      </c>
      <c r="AR1165" s="32">
        <v>0</v>
      </c>
      <c r="AS1165" s="32">
        <v>0</v>
      </c>
      <c r="AT1165" s="32">
        <v>0</v>
      </c>
      <c r="AU1165" s="32">
        <v>0</v>
      </c>
      <c r="AV1165" s="32">
        <v>0</v>
      </c>
      <c r="AW1165" s="32">
        <v>0</v>
      </c>
      <c r="AX1165" s="32">
        <v>0</v>
      </c>
      <c r="AY1165" s="32">
        <v>0</v>
      </c>
      <c r="AZ1165" s="32">
        <v>0</v>
      </c>
      <c r="BA1165" s="30"/>
      <c r="BB1165" s="30"/>
      <c r="BC1165" s="30"/>
      <c r="BD1165" s="30"/>
      <c r="BE1165" s="10" t="str">
        <f t="shared" si="255"/>
        <v>OK</v>
      </c>
      <c r="BF1165" s="10" t="str">
        <f t="shared" si="256"/>
        <v>OK</v>
      </c>
      <c r="BG1165" s="4">
        <f t="shared" si="257"/>
        <v>0</v>
      </c>
      <c r="BH1165" s="11">
        <f t="shared" si="258"/>
        <v>24000000</v>
      </c>
      <c r="BI1165" s="11">
        <f t="shared" si="259"/>
        <v>24000000</v>
      </c>
      <c r="BJ1165" s="4">
        <f t="shared" si="260"/>
        <v>0</v>
      </c>
      <c r="BK1165" s="4">
        <f t="shared" si="261"/>
        <v>0</v>
      </c>
      <c r="BO1165" s="12"/>
      <c r="BT1165" s="36"/>
      <c r="BU1165" s="36"/>
      <c r="BV1165" s="36"/>
      <c r="BW1165" s="36"/>
      <c r="BX1165" s="36"/>
      <c r="BY1165" s="36"/>
      <c r="BZ1165" s="36"/>
      <c r="CA1165" s="36"/>
    </row>
    <row r="1166" spans="1:79" ht="99.75">
      <c r="A1166" s="38" t="s">
        <v>3801</v>
      </c>
      <c r="B1166" s="33" t="s">
        <v>4278</v>
      </c>
      <c r="C1166" s="27" t="s">
        <v>259</v>
      </c>
      <c r="D1166" s="27" t="s">
        <v>246</v>
      </c>
      <c r="E1166" s="18" t="s">
        <v>3862</v>
      </c>
      <c r="F1166" s="19" t="s">
        <v>3863</v>
      </c>
      <c r="G1166" s="19" t="s">
        <v>3864</v>
      </c>
      <c r="H1166" s="19" t="s">
        <v>3865</v>
      </c>
      <c r="I1166" s="19">
        <v>80161501</v>
      </c>
      <c r="J1166" s="63" t="s">
        <v>1327</v>
      </c>
      <c r="K1166" s="19" t="s">
        <v>1334</v>
      </c>
      <c r="L1166" s="19" t="s">
        <v>4793</v>
      </c>
      <c r="M1166" s="20" t="s">
        <v>1321</v>
      </c>
      <c r="N1166" s="20" t="s">
        <v>1321</v>
      </c>
      <c r="O1166" s="20" t="s">
        <v>1321</v>
      </c>
      <c r="P1166" s="20">
        <v>6</v>
      </c>
      <c r="Q1166" s="20" t="s">
        <v>1390</v>
      </c>
      <c r="R1166" s="20" t="s">
        <v>1391</v>
      </c>
      <c r="S1166" s="21">
        <v>24000000</v>
      </c>
      <c r="T1166" s="21">
        <v>24000000</v>
      </c>
      <c r="U1166" s="20" t="s">
        <v>1404</v>
      </c>
      <c r="V1166" s="20" t="s">
        <v>1405</v>
      </c>
      <c r="W1166" s="19" t="s">
        <v>3155</v>
      </c>
      <c r="X1166" s="19" t="s">
        <v>1438</v>
      </c>
      <c r="Y1166" s="19" t="s">
        <v>1459</v>
      </c>
      <c r="Z1166" s="19" t="s">
        <v>4974</v>
      </c>
      <c r="AA1166" s="19" t="s">
        <v>1660</v>
      </c>
      <c r="AB1166" s="19" t="s">
        <v>4987</v>
      </c>
      <c r="AC1166" s="32">
        <v>24000000</v>
      </c>
      <c r="AD1166" s="32">
        <v>0</v>
      </c>
      <c r="AE1166" s="32">
        <v>0</v>
      </c>
      <c r="AF1166" s="32">
        <v>4000000</v>
      </c>
      <c r="AG1166" s="32">
        <v>0</v>
      </c>
      <c r="AH1166" s="32">
        <v>4000000</v>
      </c>
      <c r="AI1166" s="32">
        <v>0</v>
      </c>
      <c r="AJ1166" s="32">
        <v>4000000</v>
      </c>
      <c r="AK1166" s="32">
        <v>0</v>
      </c>
      <c r="AL1166" s="32">
        <v>4000000</v>
      </c>
      <c r="AM1166" s="32">
        <v>0</v>
      </c>
      <c r="AN1166" s="32">
        <v>8000000</v>
      </c>
      <c r="AO1166" s="32">
        <v>0</v>
      </c>
      <c r="AP1166" s="32">
        <v>0</v>
      </c>
      <c r="AQ1166" s="32">
        <v>0</v>
      </c>
      <c r="AR1166" s="32">
        <v>0</v>
      </c>
      <c r="AS1166" s="32">
        <v>0</v>
      </c>
      <c r="AT1166" s="32">
        <v>0</v>
      </c>
      <c r="AU1166" s="32">
        <v>0</v>
      </c>
      <c r="AV1166" s="32">
        <v>0</v>
      </c>
      <c r="AW1166" s="32">
        <v>0</v>
      </c>
      <c r="AX1166" s="32">
        <v>0</v>
      </c>
      <c r="AY1166" s="32">
        <v>0</v>
      </c>
      <c r="AZ1166" s="32">
        <v>0</v>
      </c>
      <c r="BA1166" s="30"/>
      <c r="BB1166" s="30"/>
      <c r="BC1166" s="30"/>
      <c r="BD1166" s="30"/>
      <c r="BE1166" s="10" t="str">
        <f t="shared" si="255"/>
        <v>OK</v>
      </c>
      <c r="BF1166" s="10" t="str">
        <f t="shared" si="256"/>
        <v>OK</v>
      </c>
      <c r="BG1166" s="4">
        <f t="shared" si="257"/>
        <v>0</v>
      </c>
      <c r="BH1166" s="11">
        <f t="shared" si="258"/>
        <v>24000000</v>
      </c>
      <c r="BI1166" s="11">
        <f t="shared" si="259"/>
        <v>24000000</v>
      </c>
      <c r="BJ1166" s="4">
        <f t="shared" si="260"/>
        <v>0</v>
      </c>
      <c r="BK1166" s="4">
        <f t="shared" si="261"/>
        <v>0</v>
      </c>
      <c r="BO1166" s="12"/>
      <c r="BT1166" s="36"/>
      <c r="BU1166" s="36"/>
      <c r="BV1166" s="36"/>
      <c r="BW1166" s="36"/>
      <c r="BX1166" s="36"/>
      <c r="BY1166" s="36"/>
      <c r="BZ1166" s="36"/>
      <c r="CA1166" s="36"/>
    </row>
    <row r="1167" spans="1:79" ht="99.75">
      <c r="A1167" s="38" t="s">
        <v>3801</v>
      </c>
      <c r="B1167" s="33" t="s">
        <v>4277</v>
      </c>
      <c r="C1167" s="27" t="s">
        <v>259</v>
      </c>
      <c r="D1167" s="27" t="s">
        <v>246</v>
      </c>
      <c r="E1167" s="18" t="s">
        <v>3862</v>
      </c>
      <c r="F1167" s="19" t="s">
        <v>3863</v>
      </c>
      <c r="G1167" s="19" t="s">
        <v>3864</v>
      </c>
      <c r="H1167" s="19" t="s">
        <v>3865</v>
      </c>
      <c r="I1167" s="19">
        <v>80161501</v>
      </c>
      <c r="J1167" s="63" t="s">
        <v>1327</v>
      </c>
      <c r="K1167" s="19" t="s">
        <v>1334</v>
      </c>
      <c r="L1167" s="19" t="s">
        <v>4792</v>
      </c>
      <c r="M1167" s="20" t="s">
        <v>1321</v>
      </c>
      <c r="N1167" s="20" t="s">
        <v>1321</v>
      </c>
      <c r="O1167" s="20" t="s">
        <v>1321</v>
      </c>
      <c r="P1167" s="20">
        <v>6</v>
      </c>
      <c r="Q1167" s="20" t="s">
        <v>1390</v>
      </c>
      <c r="R1167" s="20" t="s">
        <v>1391</v>
      </c>
      <c r="S1167" s="21">
        <v>24000000</v>
      </c>
      <c r="T1167" s="21">
        <v>24000000</v>
      </c>
      <c r="U1167" s="20" t="s">
        <v>1404</v>
      </c>
      <c r="V1167" s="20" t="s">
        <v>1405</v>
      </c>
      <c r="W1167" s="19" t="s">
        <v>3155</v>
      </c>
      <c r="X1167" s="19" t="s">
        <v>1438</v>
      </c>
      <c r="Y1167" s="19" t="s">
        <v>1459</v>
      </c>
      <c r="Z1167" s="19" t="s">
        <v>4974</v>
      </c>
      <c r="AA1167" s="19" t="s">
        <v>1660</v>
      </c>
      <c r="AB1167" s="19" t="s">
        <v>4987</v>
      </c>
      <c r="AC1167" s="32">
        <v>24000000</v>
      </c>
      <c r="AD1167" s="32">
        <v>0</v>
      </c>
      <c r="AE1167" s="32">
        <v>0</v>
      </c>
      <c r="AF1167" s="32">
        <v>4000000</v>
      </c>
      <c r="AG1167" s="32">
        <v>0</v>
      </c>
      <c r="AH1167" s="32">
        <v>4000000</v>
      </c>
      <c r="AI1167" s="32">
        <v>0</v>
      </c>
      <c r="AJ1167" s="32">
        <v>4000000</v>
      </c>
      <c r="AK1167" s="32">
        <v>0</v>
      </c>
      <c r="AL1167" s="32">
        <v>4000000</v>
      </c>
      <c r="AM1167" s="32">
        <v>0</v>
      </c>
      <c r="AN1167" s="32">
        <v>8000000</v>
      </c>
      <c r="AO1167" s="32">
        <v>0</v>
      </c>
      <c r="AP1167" s="32">
        <v>0</v>
      </c>
      <c r="AQ1167" s="32">
        <v>0</v>
      </c>
      <c r="AR1167" s="32">
        <v>0</v>
      </c>
      <c r="AS1167" s="32">
        <v>0</v>
      </c>
      <c r="AT1167" s="32">
        <v>0</v>
      </c>
      <c r="AU1167" s="32">
        <v>0</v>
      </c>
      <c r="AV1167" s="32">
        <v>0</v>
      </c>
      <c r="AW1167" s="32">
        <v>0</v>
      </c>
      <c r="AX1167" s="32">
        <v>0</v>
      </c>
      <c r="AY1167" s="32">
        <v>0</v>
      </c>
      <c r="AZ1167" s="32">
        <v>0</v>
      </c>
      <c r="BA1167" s="30"/>
      <c r="BB1167" s="30"/>
      <c r="BC1167" s="30"/>
      <c r="BD1167" s="30"/>
      <c r="BE1167" s="10" t="str">
        <f t="shared" si="255"/>
        <v>OK</v>
      </c>
      <c r="BF1167" s="10" t="str">
        <f t="shared" si="256"/>
        <v>OK</v>
      </c>
      <c r="BG1167" s="4">
        <f t="shared" si="257"/>
        <v>0</v>
      </c>
      <c r="BH1167" s="11">
        <f t="shared" si="258"/>
        <v>24000000</v>
      </c>
      <c r="BI1167" s="11">
        <f t="shared" si="259"/>
        <v>24000000</v>
      </c>
      <c r="BJ1167" s="4">
        <f t="shared" si="260"/>
        <v>0</v>
      </c>
      <c r="BK1167" s="4">
        <f t="shared" si="261"/>
        <v>0</v>
      </c>
      <c r="BO1167" s="12"/>
      <c r="BT1167" s="36"/>
      <c r="BU1167" s="36"/>
      <c r="BV1167" s="36"/>
      <c r="BW1167" s="36"/>
      <c r="BX1167" s="36"/>
      <c r="BY1167" s="36"/>
      <c r="BZ1167" s="36"/>
      <c r="CA1167" s="36"/>
    </row>
    <row r="1168" spans="1:79" ht="99.75">
      <c r="A1168" s="38" t="s">
        <v>3801</v>
      </c>
      <c r="B1168" s="33" t="s">
        <v>4276</v>
      </c>
      <c r="C1168" s="27" t="s">
        <v>259</v>
      </c>
      <c r="D1168" s="27" t="s">
        <v>246</v>
      </c>
      <c r="E1168" s="18" t="s">
        <v>3862</v>
      </c>
      <c r="F1168" s="19" t="s">
        <v>3863</v>
      </c>
      <c r="G1168" s="19" t="s">
        <v>3864</v>
      </c>
      <c r="H1168" s="19" t="s">
        <v>3865</v>
      </c>
      <c r="I1168" s="19">
        <v>80161501</v>
      </c>
      <c r="J1168" s="63" t="s">
        <v>1327</v>
      </c>
      <c r="K1168" s="19" t="s">
        <v>1334</v>
      </c>
      <c r="L1168" s="19" t="s">
        <v>4791</v>
      </c>
      <c r="M1168" s="20" t="s">
        <v>1321</v>
      </c>
      <c r="N1168" s="20" t="s">
        <v>1321</v>
      </c>
      <c r="O1168" s="20" t="s">
        <v>1321</v>
      </c>
      <c r="P1168" s="20">
        <v>6</v>
      </c>
      <c r="Q1168" s="20" t="s">
        <v>1390</v>
      </c>
      <c r="R1168" s="20" t="s">
        <v>1391</v>
      </c>
      <c r="S1168" s="21">
        <v>24000000</v>
      </c>
      <c r="T1168" s="21">
        <v>24000000</v>
      </c>
      <c r="U1168" s="20" t="s">
        <v>1404</v>
      </c>
      <c r="V1168" s="20" t="s">
        <v>1405</v>
      </c>
      <c r="W1168" s="19" t="s">
        <v>3155</v>
      </c>
      <c r="X1168" s="19" t="s">
        <v>1438</v>
      </c>
      <c r="Y1168" s="19" t="s">
        <v>1459</v>
      </c>
      <c r="Z1168" s="19" t="s">
        <v>4974</v>
      </c>
      <c r="AA1168" s="19" t="s">
        <v>1660</v>
      </c>
      <c r="AB1168" s="19" t="s">
        <v>4987</v>
      </c>
      <c r="AC1168" s="32">
        <v>24000000</v>
      </c>
      <c r="AD1168" s="32">
        <v>0</v>
      </c>
      <c r="AE1168" s="32">
        <v>0</v>
      </c>
      <c r="AF1168" s="32">
        <v>4000000</v>
      </c>
      <c r="AG1168" s="32">
        <v>0</v>
      </c>
      <c r="AH1168" s="32">
        <v>4000000</v>
      </c>
      <c r="AI1168" s="32">
        <v>0</v>
      </c>
      <c r="AJ1168" s="32">
        <v>4000000</v>
      </c>
      <c r="AK1168" s="32">
        <v>0</v>
      </c>
      <c r="AL1168" s="32">
        <v>4000000</v>
      </c>
      <c r="AM1168" s="32">
        <v>0</v>
      </c>
      <c r="AN1168" s="32">
        <v>8000000</v>
      </c>
      <c r="AO1168" s="32">
        <v>0</v>
      </c>
      <c r="AP1168" s="32">
        <v>0</v>
      </c>
      <c r="AQ1168" s="32">
        <v>0</v>
      </c>
      <c r="AR1168" s="32">
        <v>0</v>
      </c>
      <c r="AS1168" s="32">
        <v>0</v>
      </c>
      <c r="AT1168" s="32">
        <v>0</v>
      </c>
      <c r="AU1168" s="32">
        <v>0</v>
      </c>
      <c r="AV1168" s="32">
        <v>0</v>
      </c>
      <c r="AW1168" s="32">
        <v>0</v>
      </c>
      <c r="AX1168" s="32">
        <v>0</v>
      </c>
      <c r="AY1168" s="32">
        <v>0</v>
      </c>
      <c r="AZ1168" s="32">
        <v>0</v>
      </c>
      <c r="BA1168" s="30"/>
      <c r="BB1168" s="30"/>
      <c r="BC1168" s="30"/>
      <c r="BD1168" s="30"/>
      <c r="BE1168" s="10" t="str">
        <f t="shared" si="255"/>
        <v>OK</v>
      </c>
      <c r="BF1168" s="10" t="str">
        <f t="shared" si="256"/>
        <v>OK</v>
      </c>
      <c r="BG1168" s="4">
        <f t="shared" si="257"/>
        <v>0</v>
      </c>
      <c r="BH1168" s="11">
        <f t="shared" si="258"/>
        <v>24000000</v>
      </c>
      <c r="BI1168" s="11">
        <f t="shared" si="259"/>
        <v>24000000</v>
      </c>
      <c r="BJ1168" s="4">
        <f t="shared" si="260"/>
        <v>0</v>
      </c>
      <c r="BK1168" s="4">
        <f t="shared" si="261"/>
        <v>0</v>
      </c>
      <c r="BO1168" s="12"/>
      <c r="BT1168" s="36"/>
      <c r="BU1168" s="36"/>
      <c r="BV1168" s="36"/>
      <c r="BW1168" s="36"/>
      <c r="BX1168" s="36"/>
      <c r="BY1168" s="36"/>
      <c r="BZ1168" s="36"/>
      <c r="CA1168" s="36"/>
    </row>
    <row r="1169" spans="1:79" ht="99.75">
      <c r="A1169" s="38" t="s">
        <v>3801</v>
      </c>
      <c r="B1169" s="33" t="s">
        <v>4275</v>
      </c>
      <c r="C1169" s="27" t="s">
        <v>259</v>
      </c>
      <c r="D1169" s="27" t="s">
        <v>246</v>
      </c>
      <c r="E1169" s="18" t="s">
        <v>3862</v>
      </c>
      <c r="F1169" s="19" t="s">
        <v>3863</v>
      </c>
      <c r="G1169" s="19" t="s">
        <v>3864</v>
      </c>
      <c r="H1169" s="19" t="s">
        <v>3865</v>
      </c>
      <c r="I1169" s="19">
        <v>80161501</v>
      </c>
      <c r="J1169" s="63" t="s">
        <v>1327</v>
      </c>
      <c r="K1169" s="19" t="s">
        <v>1334</v>
      </c>
      <c r="L1169" s="19" t="s">
        <v>4790</v>
      </c>
      <c r="M1169" s="20" t="s">
        <v>1321</v>
      </c>
      <c r="N1169" s="20" t="s">
        <v>1321</v>
      </c>
      <c r="O1169" s="20" t="s">
        <v>1321</v>
      </c>
      <c r="P1169" s="20">
        <v>6</v>
      </c>
      <c r="Q1169" s="20" t="s">
        <v>1390</v>
      </c>
      <c r="R1169" s="20" t="s">
        <v>1391</v>
      </c>
      <c r="S1169" s="21">
        <v>24000000</v>
      </c>
      <c r="T1169" s="21">
        <v>24000000</v>
      </c>
      <c r="U1169" s="20" t="s">
        <v>1404</v>
      </c>
      <c r="V1169" s="20" t="s">
        <v>1405</v>
      </c>
      <c r="W1169" s="19" t="s">
        <v>3155</v>
      </c>
      <c r="X1169" s="19" t="s">
        <v>1438</v>
      </c>
      <c r="Y1169" s="19" t="s">
        <v>1459</v>
      </c>
      <c r="Z1169" s="19" t="s">
        <v>4974</v>
      </c>
      <c r="AA1169" s="19" t="s">
        <v>1660</v>
      </c>
      <c r="AB1169" s="19" t="s">
        <v>4987</v>
      </c>
      <c r="AC1169" s="32">
        <v>24000000</v>
      </c>
      <c r="AD1169" s="32">
        <v>0</v>
      </c>
      <c r="AE1169" s="32">
        <v>0</v>
      </c>
      <c r="AF1169" s="32">
        <v>4000000</v>
      </c>
      <c r="AG1169" s="32">
        <v>0</v>
      </c>
      <c r="AH1169" s="32">
        <v>4000000</v>
      </c>
      <c r="AI1169" s="32">
        <v>0</v>
      </c>
      <c r="AJ1169" s="32">
        <v>4000000</v>
      </c>
      <c r="AK1169" s="32">
        <v>0</v>
      </c>
      <c r="AL1169" s="32">
        <v>4000000</v>
      </c>
      <c r="AM1169" s="32">
        <v>0</v>
      </c>
      <c r="AN1169" s="32">
        <v>8000000</v>
      </c>
      <c r="AO1169" s="32">
        <v>0</v>
      </c>
      <c r="AP1169" s="32">
        <v>0</v>
      </c>
      <c r="AQ1169" s="32">
        <v>0</v>
      </c>
      <c r="AR1169" s="32">
        <v>0</v>
      </c>
      <c r="AS1169" s="32">
        <v>0</v>
      </c>
      <c r="AT1169" s="32">
        <v>0</v>
      </c>
      <c r="AU1169" s="32">
        <v>0</v>
      </c>
      <c r="AV1169" s="32">
        <v>0</v>
      </c>
      <c r="AW1169" s="32">
        <v>0</v>
      </c>
      <c r="AX1169" s="32">
        <v>0</v>
      </c>
      <c r="AY1169" s="32">
        <v>0</v>
      </c>
      <c r="AZ1169" s="32">
        <v>0</v>
      </c>
      <c r="BA1169" s="30"/>
      <c r="BB1169" s="30"/>
      <c r="BC1169" s="30"/>
      <c r="BD1169" s="30"/>
      <c r="BE1169" s="10" t="str">
        <f t="shared" si="255"/>
        <v>OK</v>
      </c>
      <c r="BF1169" s="10" t="str">
        <f t="shared" si="256"/>
        <v>OK</v>
      </c>
      <c r="BG1169" s="4">
        <f t="shared" si="257"/>
        <v>0</v>
      </c>
      <c r="BH1169" s="11">
        <f t="shared" si="258"/>
        <v>24000000</v>
      </c>
      <c r="BI1169" s="11">
        <f t="shared" si="259"/>
        <v>24000000</v>
      </c>
      <c r="BJ1169" s="4">
        <f t="shared" si="260"/>
        <v>0</v>
      </c>
      <c r="BK1169" s="4">
        <f t="shared" si="261"/>
        <v>0</v>
      </c>
      <c r="BO1169" s="12"/>
      <c r="BT1169" s="36"/>
      <c r="BU1169" s="36"/>
      <c r="BV1169" s="36"/>
      <c r="BW1169" s="36"/>
      <c r="BX1169" s="36"/>
      <c r="BY1169" s="36"/>
      <c r="BZ1169" s="36"/>
      <c r="CA1169" s="36"/>
    </row>
    <row r="1170" spans="1:79" ht="99.75">
      <c r="A1170" s="38" t="s">
        <v>3801</v>
      </c>
      <c r="B1170" s="33" t="s">
        <v>4274</v>
      </c>
      <c r="C1170" s="27" t="s">
        <v>259</v>
      </c>
      <c r="D1170" s="27" t="s">
        <v>246</v>
      </c>
      <c r="E1170" s="18" t="s">
        <v>3862</v>
      </c>
      <c r="F1170" s="19" t="s">
        <v>3863</v>
      </c>
      <c r="G1170" s="19" t="s">
        <v>3864</v>
      </c>
      <c r="H1170" s="19" t="s">
        <v>3865</v>
      </c>
      <c r="I1170" s="19">
        <v>80161501</v>
      </c>
      <c r="J1170" s="63" t="s">
        <v>1327</v>
      </c>
      <c r="K1170" s="19" t="s">
        <v>1334</v>
      </c>
      <c r="L1170" s="19" t="s">
        <v>4789</v>
      </c>
      <c r="M1170" s="20" t="s">
        <v>1321</v>
      </c>
      <c r="N1170" s="20" t="s">
        <v>1321</v>
      </c>
      <c r="O1170" s="20" t="s">
        <v>1321</v>
      </c>
      <c r="P1170" s="20">
        <v>6</v>
      </c>
      <c r="Q1170" s="20" t="s">
        <v>1390</v>
      </c>
      <c r="R1170" s="20" t="s">
        <v>1391</v>
      </c>
      <c r="S1170" s="21">
        <v>24000000</v>
      </c>
      <c r="T1170" s="21">
        <v>24000000</v>
      </c>
      <c r="U1170" s="20" t="s">
        <v>1404</v>
      </c>
      <c r="V1170" s="20" t="s">
        <v>1405</v>
      </c>
      <c r="W1170" s="19" t="s">
        <v>3155</v>
      </c>
      <c r="X1170" s="19" t="s">
        <v>1438</v>
      </c>
      <c r="Y1170" s="19" t="s">
        <v>1459</v>
      </c>
      <c r="Z1170" s="19" t="s">
        <v>4974</v>
      </c>
      <c r="AA1170" s="19" t="s">
        <v>1660</v>
      </c>
      <c r="AB1170" s="19" t="s">
        <v>4987</v>
      </c>
      <c r="AC1170" s="32">
        <v>24000000</v>
      </c>
      <c r="AD1170" s="32">
        <v>0</v>
      </c>
      <c r="AE1170" s="32">
        <v>0</v>
      </c>
      <c r="AF1170" s="32">
        <v>4000000</v>
      </c>
      <c r="AG1170" s="32">
        <v>0</v>
      </c>
      <c r="AH1170" s="32">
        <v>4000000</v>
      </c>
      <c r="AI1170" s="32">
        <v>0</v>
      </c>
      <c r="AJ1170" s="32">
        <v>4000000</v>
      </c>
      <c r="AK1170" s="32">
        <v>0</v>
      </c>
      <c r="AL1170" s="32">
        <v>4000000</v>
      </c>
      <c r="AM1170" s="32">
        <v>0</v>
      </c>
      <c r="AN1170" s="32">
        <v>8000000</v>
      </c>
      <c r="AO1170" s="32">
        <v>0</v>
      </c>
      <c r="AP1170" s="32">
        <v>0</v>
      </c>
      <c r="AQ1170" s="32">
        <v>0</v>
      </c>
      <c r="AR1170" s="32">
        <v>0</v>
      </c>
      <c r="AS1170" s="32">
        <v>0</v>
      </c>
      <c r="AT1170" s="32">
        <v>0</v>
      </c>
      <c r="AU1170" s="32">
        <v>0</v>
      </c>
      <c r="AV1170" s="32">
        <v>0</v>
      </c>
      <c r="AW1170" s="32">
        <v>0</v>
      </c>
      <c r="AX1170" s="32">
        <v>0</v>
      </c>
      <c r="AY1170" s="32">
        <v>0</v>
      </c>
      <c r="AZ1170" s="32">
        <v>0</v>
      </c>
      <c r="BA1170" s="30"/>
      <c r="BB1170" s="30"/>
      <c r="BC1170" s="30"/>
      <c r="BD1170" s="30"/>
      <c r="BE1170" s="10" t="str">
        <f t="shared" si="255"/>
        <v>OK</v>
      </c>
      <c r="BF1170" s="10" t="str">
        <f t="shared" si="256"/>
        <v>OK</v>
      </c>
      <c r="BG1170" s="4">
        <f t="shared" si="257"/>
        <v>0</v>
      </c>
      <c r="BH1170" s="11">
        <f t="shared" si="258"/>
        <v>24000000</v>
      </c>
      <c r="BI1170" s="11">
        <f t="shared" si="259"/>
        <v>24000000</v>
      </c>
      <c r="BJ1170" s="4">
        <f t="shared" si="260"/>
        <v>0</v>
      </c>
      <c r="BK1170" s="4">
        <f t="shared" si="261"/>
        <v>0</v>
      </c>
      <c r="BO1170" s="12"/>
      <c r="BT1170" s="36"/>
      <c r="BU1170" s="36"/>
      <c r="BV1170" s="36"/>
      <c r="BW1170" s="36"/>
      <c r="BX1170" s="36"/>
      <c r="BY1170" s="36"/>
      <c r="BZ1170" s="36"/>
      <c r="CA1170" s="36"/>
    </row>
    <row r="1171" spans="1:79" ht="99.75">
      <c r="A1171" s="38" t="s">
        <v>3801</v>
      </c>
      <c r="B1171" s="33" t="s">
        <v>4273</v>
      </c>
      <c r="C1171" s="27" t="s">
        <v>259</v>
      </c>
      <c r="D1171" s="27" t="s">
        <v>246</v>
      </c>
      <c r="E1171" s="18" t="s">
        <v>3862</v>
      </c>
      <c r="F1171" s="19" t="s">
        <v>3863</v>
      </c>
      <c r="G1171" s="19" t="s">
        <v>3864</v>
      </c>
      <c r="H1171" s="19" t="s">
        <v>3865</v>
      </c>
      <c r="I1171" s="19">
        <v>80161501</v>
      </c>
      <c r="J1171" s="63" t="s">
        <v>1327</v>
      </c>
      <c r="K1171" s="19" t="s">
        <v>1334</v>
      </c>
      <c r="L1171" s="19" t="s">
        <v>4788</v>
      </c>
      <c r="M1171" s="20" t="s">
        <v>1321</v>
      </c>
      <c r="N1171" s="20" t="s">
        <v>1321</v>
      </c>
      <c r="O1171" s="20" t="s">
        <v>1321</v>
      </c>
      <c r="P1171" s="20">
        <v>6</v>
      </c>
      <c r="Q1171" s="20" t="s">
        <v>1390</v>
      </c>
      <c r="R1171" s="20" t="s">
        <v>1391</v>
      </c>
      <c r="S1171" s="21">
        <v>24000000</v>
      </c>
      <c r="T1171" s="21">
        <v>24000000</v>
      </c>
      <c r="U1171" s="20" t="s">
        <v>1404</v>
      </c>
      <c r="V1171" s="20" t="s">
        <v>1405</v>
      </c>
      <c r="W1171" s="19" t="s">
        <v>3155</v>
      </c>
      <c r="X1171" s="19" t="s">
        <v>1438</v>
      </c>
      <c r="Y1171" s="19" t="s">
        <v>1459</v>
      </c>
      <c r="Z1171" s="19" t="s">
        <v>4974</v>
      </c>
      <c r="AA1171" s="19" t="s">
        <v>1660</v>
      </c>
      <c r="AB1171" s="19" t="s">
        <v>4987</v>
      </c>
      <c r="AC1171" s="32">
        <v>24000000</v>
      </c>
      <c r="AD1171" s="32">
        <v>0</v>
      </c>
      <c r="AE1171" s="32">
        <v>0</v>
      </c>
      <c r="AF1171" s="32">
        <v>4000000</v>
      </c>
      <c r="AG1171" s="32">
        <v>0</v>
      </c>
      <c r="AH1171" s="32">
        <v>4000000</v>
      </c>
      <c r="AI1171" s="32">
        <v>0</v>
      </c>
      <c r="AJ1171" s="32">
        <v>4000000</v>
      </c>
      <c r="AK1171" s="32">
        <v>0</v>
      </c>
      <c r="AL1171" s="32">
        <v>4000000</v>
      </c>
      <c r="AM1171" s="32">
        <v>0</v>
      </c>
      <c r="AN1171" s="32">
        <v>8000000</v>
      </c>
      <c r="AO1171" s="32">
        <v>0</v>
      </c>
      <c r="AP1171" s="32">
        <v>0</v>
      </c>
      <c r="AQ1171" s="32">
        <v>0</v>
      </c>
      <c r="AR1171" s="32">
        <v>0</v>
      </c>
      <c r="AS1171" s="32">
        <v>0</v>
      </c>
      <c r="AT1171" s="32">
        <v>0</v>
      </c>
      <c r="AU1171" s="32">
        <v>0</v>
      </c>
      <c r="AV1171" s="32">
        <v>0</v>
      </c>
      <c r="AW1171" s="32">
        <v>0</v>
      </c>
      <c r="AX1171" s="32">
        <v>0</v>
      </c>
      <c r="AY1171" s="32">
        <v>0</v>
      </c>
      <c r="AZ1171" s="32">
        <v>0</v>
      </c>
      <c r="BA1171" s="30"/>
      <c r="BB1171" s="30"/>
      <c r="BC1171" s="30"/>
      <c r="BD1171" s="30"/>
      <c r="BE1171" s="10" t="str">
        <f t="shared" si="255"/>
        <v>OK</v>
      </c>
      <c r="BF1171" s="10" t="str">
        <f t="shared" si="256"/>
        <v>OK</v>
      </c>
      <c r="BG1171" s="4">
        <f t="shared" si="257"/>
        <v>0</v>
      </c>
      <c r="BH1171" s="11">
        <f t="shared" si="258"/>
        <v>24000000</v>
      </c>
      <c r="BI1171" s="11">
        <f t="shared" si="259"/>
        <v>24000000</v>
      </c>
      <c r="BJ1171" s="4">
        <f t="shared" si="260"/>
        <v>0</v>
      </c>
      <c r="BK1171" s="4">
        <f t="shared" si="261"/>
        <v>0</v>
      </c>
      <c r="BO1171" s="12"/>
      <c r="BT1171" s="36"/>
      <c r="BU1171" s="36"/>
      <c r="BV1171" s="36"/>
      <c r="BW1171" s="36"/>
      <c r="BX1171" s="36"/>
      <c r="BY1171" s="36"/>
      <c r="BZ1171" s="36"/>
      <c r="CA1171" s="36"/>
    </row>
    <row r="1172" spans="1:79" ht="99.75">
      <c r="A1172" s="38" t="s">
        <v>3801</v>
      </c>
      <c r="B1172" s="33" t="s">
        <v>4272</v>
      </c>
      <c r="C1172" s="27" t="s">
        <v>259</v>
      </c>
      <c r="D1172" s="27" t="s">
        <v>246</v>
      </c>
      <c r="E1172" s="18" t="s">
        <v>3862</v>
      </c>
      <c r="F1172" s="19" t="s">
        <v>3863</v>
      </c>
      <c r="G1172" s="19" t="s">
        <v>3864</v>
      </c>
      <c r="H1172" s="19" t="s">
        <v>3865</v>
      </c>
      <c r="I1172" s="19">
        <v>80161501</v>
      </c>
      <c r="J1172" s="63" t="s">
        <v>1327</v>
      </c>
      <c r="K1172" s="19" t="s">
        <v>1334</v>
      </c>
      <c r="L1172" s="19" t="s">
        <v>4787</v>
      </c>
      <c r="M1172" s="20" t="s">
        <v>1321</v>
      </c>
      <c r="N1172" s="20" t="s">
        <v>1321</v>
      </c>
      <c r="O1172" s="20" t="s">
        <v>1321</v>
      </c>
      <c r="P1172" s="20">
        <v>6</v>
      </c>
      <c r="Q1172" s="20" t="s">
        <v>1390</v>
      </c>
      <c r="R1172" s="20" t="s">
        <v>1391</v>
      </c>
      <c r="S1172" s="21">
        <v>24000000</v>
      </c>
      <c r="T1172" s="21">
        <v>24000000</v>
      </c>
      <c r="U1172" s="20" t="s">
        <v>1404</v>
      </c>
      <c r="V1172" s="20" t="s">
        <v>1405</v>
      </c>
      <c r="W1172" s="19" t="s">
        <v>3155</v>
      </c>
      <c r="X1172" s="19" t="s">
        <v>1438</v>
      </c>
      <c r="Y1172" s="19" t="s">
        <v>1459</v>
      </c>
      <c r="Z1172" s="19" t="s">
        <v>4974</v>
      </c>
      <c r="AA1172" s="19" t="s">
        <v>1660</v>
      </c>
      <c r="AB1172" s="19" t="s">
        <v>4987</v>
      </c>
      <c r="AC1172" s="32">
        <v>24000000</v>
      </c>
      <c r="AD1172" s="32">
        <v>0</v>
      </c>
      <c r="AE1172" s="32">
        <v>0</v>
      </c>
      <c r="AF1172" s="32">
        <v>4000000</v>
      </c>
      <c r="AG1172" s="32">
        <v>0</v>
      </c>
      <c r="AH1172" s="32">
        <v>4000000</v>
      </c>
      <c r="AI1172" s="32">
        <v>0</v>
      </c>
      <c r="AJ1172" s="32">
        <v>4000000</v>
      </c>
      <c r="AK1172" s="32">
        <v>0</v>
      </c>
      <c r="AL1172" s="32">
        <v>4000000</v>
      </c>
      <c r="AM1172" s="32">
        <v>0</v>
      </c>
      <c r="AN1172" s="32">
        <v>8000000</v>
      </c>
      <c r="AO1172" s="32">
        <v>0</v>
      </c>
      <c r="AP1172" s="32">
        <v>0</v>
      </c>
      <c r="AQ1172" s="32">
        <v>0</v>
      </c>
      <c r="AR1172" s="32">
        <v>0</v>
      </c>
      <c r="AS1172" s="32">
        <v>0</v>
      </c>
      <c r="AT1172" s="32">
        <v>0</v>
      </c>
      <c r="AU1172" s="32">
        <v>0</v>
      </c>
      <c r="AV1172" s="32">
        <v>0</v>
      </c>
      <c r="AW1172" s="32">
        <v>0</v>
      </c>
      <c r="AX1172" s="32">
        <v>0</v>
      </c>
      <c r="AY1172" s="32">
        <v>0</v>
      </c>
      <c r="AZ1172" s="32">
        <v>0</v>
      </c>
      <c r="BA1172" s="30"/>
      <c r="BB1172" s="30"/>
      <c r="BC1172" s="30"/>
      <c r="BD1172" s="30"/>
      <c r="BE1172" s="10" t="str">
        <f t="shared" si="255"/>
        <v>OK</v>
      </c>
      <c r="BF1172" s="10" t="str">
        <f t="shared" si="256"/>
        <v>OK</v>
      </c>
      <c r="BG1172" s="4">
        <f t="shared" si="257"/>
        <v>0</v>
      </c>
      <c r="BH1172" s="11">
        <f t="shared" si="258"/>
        <v>24000000</v>
      </c>
      <c r="BI1172" s="11">
        <f t="shared" si="259"/>
        <v>24000000</v>
      </c>
      <c r="BJ1172" s="4">
        <f t="shared" si="260"/>
        <v>0</v>
      </c>
      <c r="BK1172" s="4">
        <f t="shared" si="261"/>
        <v>0</v>
      </c>
      <c r="BO1172" s="12"/>
      <c r="BT1172" s="36"/>
      <c r="BU1172" s="36"/>
      <c r="BV1172" s="36"/>
      <c r="BW1172" s="36"/>
      <c r="BX1172" s="36"/>
      <c r="BY1172" s="36"/>
      <c r="BZ1172" s="36"/>
      <c r="CA1172" s="36"/>
    </row>
    <row r="1173" spans="1:79" ht="99.75">
      <c r="A1173" s="38" t="s">
        <v>3801</v>
      </c>
      <c r="B1173" s="33" t="s">
        <v>4271</v>
      </c>
      <c r="C1173" s="27" t="s">
        <v>259</v>
      </c>
      <c r="D1173" s="27" t="s">
        <v>246</v>
      </c>
      <c r="E1173" s="18" t="s">
        <v>3862</v>
      </c>
      <c r="F1173" s="19" t="s">
        <v>3863</v>
      </c>
      <c r="G1173" s="19" t="s">
        <v>3864</v>
      </c>
      <c r="H1173" s="19" t="s">
        <v>3865</v>
      </c>
      <c r="I1173" s="19">
        <v>80161501</v>
      </c>
      <c r="J1173" s="63" t="s">
        <v>1327</v>
      </c>
      <c r="K1173" s="19" t="s">
        <v>1334</v>
      </c>
      <c r="L1173" s="19" t="s">
        <v>4786</v>
      </c>
      <c r="M1173" s="20" t="s">
        <v>1321</v>
      </c>
      <c r="N1173" s="20" t="s">
        <v>1321</v>
      </c>
      <c r="O1173" s="20" t="s">
        <v>1321</v>
      </c>
      <c r="P1173" s="20">
        <v>6</v>
      </c>
      <c r="Q1173" s="20" t="s">
        <v>1390</v>
      </c>
      <c r="R1173" s="20" t="s">
        <v>1391</v>
      </c>
      <c r="S1173" s="21">
        <v>24000000</v>
      </c>
      <c r="T1173" s="21">
        <v>24000000</v>
      </c>
      <c r="U1173" s="20" t="s">
        <v>1404</v>
      </c>
      <c r="V1173" s="20" t="s">
        <v>1405</v>
      </c>
      <c r="W1173" s="19" t="s">
        <v>3155</v>
      </c>
      <c r="X1173" s="19" t="s">
        <v>1438</v>
      </c>
      <c r="Y1173" s="19" t="s">
        <v>1459</v>
      </c>
      <c r="Z1173" s="19" t="s">
        <v>4974</v>
      </c>
      <c r="AA1173" s="19" t="s">
        <v>1660</v>
      </c>
      <c r="AB1173" s="19" t="s">
        <v>4987</v>
      </c>
      <c r="AC1173" s="32">
        <v>24000000</v>
      </c>
      <c r="AD1173" s="32">
        <v>0</v>
      </c>
      <c r="AE1173" s="32">
        <v>0</v>
      </c>
      <c r="AF1173" s="32">
        <v>4000000</v>
      </c>
      <c r="AG1173" s="32">
        <v>0</v>
      </c>
      <c r="AH1173" s="32">
        <v>4000000</v>
      </c>
      <c r="AI1173" s="32">
        <v>0</v>
      </c>
      <c r="AJ1173" s="32">
        <v>4000000</v>
      </c>
      <c r="AK1173" s="32">
        <v>0</v>
      </c>
      <c r="AL1173" s="32">
        <v>4000000</v>
      </c>
      <c r="AM1173" s="32">
        <v>0</v>
      </c>
      <c r="AN1173" s="32">
        <v>8000000</v>
      </c>
      <c r="AO1173" s="32">
        <v>0</v>
      </c>
      <c r="AP1173" s="32">
        <v>0</v>
      </c>
      <c r="AQ1173" s="32">
        <v>0</v>
      </c>
      <c r="AR1173" s="32">
        <v>0</v>
      </c>
      <c r="AS1173" s="32">
        <v>0</v>
      </c>
      <c r="AT1173" s="32">
        <v>0</v>
      </c>
      <c r="AU1173" s="32">
        <v>0</v>
      </c>
      <c r="AV1173" s="32">
        <v>0</v>
      </c>
      <c r="AW1173" s="32">
        <v>0</v>
      </c>
      <c r="AX1173" s="32">
        <v>0</v>
      </c>
      <c r="AY1173" s="32">
        <v>0</v>
      </c>
      <c r="AZ1173" s="32">
        <v>0</v>
      </c>
      <c r="BA1173" s="30"/>
      <c r="BB1173" s="30"/>
      <c r="BC1173" s="30"/>
      <c r="BD1173" s="30"/>
      <c r="BE1173" s="10" t="str">
        <f t="shared" si="255"/>
        <v>OK</v>
      </c>
      <c r="BF1173" s="10" t="str">
        <f t="shared" si="256"/>
        <v>OK</v>
      </c>
      <c r="BG1173" s="4">
        <f t="shared" si="257"/>
        <v>0</v>
      </c>
      <c r="BH1173" s="11">
        <f t="shared" si="258"/>
        <v>24000000</v>
      </c>
      <c r="BI1173" s="11">
        <f t="shared" si="259"/>
        <v>24000000</v>
      </c>
      <c r="BJ1173" s="4">
        <f t="shared" si="260"/>
        <v>0</v>
      </c>
      <c r="BK1173" s="4">
        <f t="shared" si="261"/>
        <v>0</v>
      </c>
      <c r="BO1173" s="12"/>
      <c r="BT1173" s="36"/>
      <c r="BU1173" s="36"/>
      <c r="BV1173" s="36"/>
      <c r="BW1173" s="36"/>
      <c r="BX1173" s="36"/>
      <c r="BY1173" s="36"/>
      <c r="BZ1173" s="36"/>
      <c r="CA1173" s="36"/>
    </row>
    <row r="1174" spans="1:79" ht="99.75">
      <c r="A1174" s="38" t="s">
        <v>61</v>
      </c>
      <c r="B1174" s="33" t="s">
        <v>4361</v>
      </c>
      <c r="C1174" s="27" t="s">
        <v>259</v>
      </c>
      <c r="D1174" s="27" t="s">
        <v>246</v>
      </c>
      <c r="E1174" s="18" t="s">
        <v>3862</v>
      </c>
      <c r="F1174" s="19" t="s">
        <v>3863</v>
      </c>
      <c r="G1174" s="19" t="s">
        <v>3864</v>
      </c>
      <c r="H1174" s="19" t="s">
        <v>3865</v>
      </c>
      <c r="I1174" s="19" t="s">
        <v>61</v>
      </c>
      <c r="J1174" s="19" t="s">
        <v>1327</v>
      </c>
      <c r="K1174" s="19" t="s">
        <v>4434</v>
      </c>
      <c r="L1174" s="19" t="s">
        <v>4876</v>
      </c>
      <c r="M1174" s="20" t="s">
        <v>61</v>
      </c>
      <c r="N1174" s="20" t="s">
        <v>61</v>
      </c>
      <c r="O1174" s="20" t="s">
        <v>61</v>
      </c>
      <c r="P1174" s="20" t="s">
        <v>61</v>
      </c>
      <c r="Q1174" s="20" t="s">
        <v>1392</v>
      </c>
      <c r="R1174" s="20" t="s">
        <v>1391</v>
      </c>
      <c r="S1174" s="21">
        <v>34485175</v>
      </c>
      <c r="T1174" s="21">
        <v>34485175</v>
      </c>
      <c r="U1174" s="20" t="s">
        <v>1404</v>
      </c>
      <c r="V1174" s="20" t="s">
        <v>1405</v>
      </c>
      <c r="W1174" s="19" t="s">
        <v>3154</v>
      </c>
      <c r="X1174" s="19" t="s">
        <v>1410</v>
      </c>
      <c r="Y1174" s="19" t="s">
        <v>1460</v>
      </c>
      <c r="Z1174" s="19" t="s">
        <v>1848</v>
      </c>
      <c r="AA1174" s="19" t="s">
        <v>1660</v>
      </c>
      <c r="AB1174" s="19" t="s">
        <v>3171</v>
      </c>
      <c r="AC1174" s="32">
        <v>0</v>
      </c>
      <c r="AD1174" s="32">
        <v>0</v>
      </c>
      <c r="AE1174" s="32">
        <v>3135015</v>
      </c>
      <c r="AF1174" s="32">
        <v>3135015</v>
      </c>
      <c r="AG1174" s="32">
        <v>3135015</v>
      </c>
      <c r="AH1174" s="32">
        <v>3135015</v>
      </c>
      <c r="AI1174" s="32">
        <v>3135015</v>
      </c>
      <c r="AJ1174" s="32">
        <v>3135015</v>
      </c>
      <c r="AK1174" s="32">
        <v>3135015</v>
      </c>
      <c r="AL1174" s="32">
        <v>3135015</v>
      </c>
      <c r="AM1174" s="32">
        <v>3135015</v>
      </c>
      <c r="AN1174" s="32">
        <v>3135015</v>
      </c>
      <c r="AO1174" s="32">
        <v>3135015</v>
      </c>
      <c r="AP1174" s="32">
        <v>3135015</v>
      </c>
      <c r="AQ1174" s="32">
        <v>3135015</v>
      </c>
      <c r="AR1174" s="32">
        <v>3135015</v>
      </c>
      <c r="AS1174" s="32">
        <v>3135015</v>
      </c>
      <c r="AT1174" s="32">
        <v>3135015</v>
      </c>
      <c r="AU1174" s="32">
        <v>3135015</v>
      </c>
      <c r="AV1174" s="32">
        <v>3135015</v>
      </c>
      <c r="AW1174" s="32">
        <v>3135015</v>
      </c>
      <c r="AX1174" s="32">
        <v>3135015</v>
      </c>
      <c r="AY1174" s="32">
        <v>3135025</v>
      </c>
      <c r="AZ1174" s="32">
        <v>3135025</v>
      </c>
      <c r="BA1174" s="30"/>
      <c r="BB1174" s="30"/>
      <c r="BC1174" s="30"/>
      <c r="BD1174" s="30"/>
      <c r="BE1174" s="10" t="str">
        <f t="shared" si="255"/>
        <v>OK</v>
      </c>
      <c r="BF1174" s="10" t="str">
        <f t="shared" si="256"/>
        <v>OK</v>
      </c>
      <c r="BG1174" s="4">
        <f t="shared" si="257"/>
        <v>0</v>
      </c>
      <c r="BH1174" s="11">
        <f t="shared" si="258"/>
        <v>34485175</v>
      </c>
      <c r="BI1174" s="11">
        <f t="shared" si="259"/>
        <v>34485175</v>
      </c>
      <c r="BJ1174" s="4">
        <f t="shared" si="260"/>
        <v>0</v>
      </c>
      <c r="BK1174" s="4">
        <f t="shared" si="261"/>
        <v>0</v>
      </c>
      <c r="BO1174" s="12"/>
      <c r="BT1174" s="36"/>
      <c r="BU1174" s="36"/>
      <c r="BV1174" s="36"/>
      <c r="BW1174" s="36"/>
      <c r="BX1174" s="36"/>
      <c r="BY1174" s="36"/>
      <c r="BZ1174" s="36"/>
      <c r="CA1174" s="36"/>
    </row>
    <row r="1175" spans="1:79" ht="114">
      <c r="A1175" s="38" t="s">
        <v>3801</v>
      </c>
      <c r="B1175" s="33" t="s">
        <v>4360</v>
      </c>
      <c r="C1175" s="27" t="s">
        <v>259</v>
      </c>
      <c r="D1175" s="27" t="s">
        <v>246</v>
      </c>
      <c r="E1175" s="18" t="s">
        <v>3862</v>
      </c>
      <c r="F1175" s="19" t="s">
        <v>3863</v>
      </c>
      <c r="G1175" s="19" t="s">
        <v>3864</v>
      </c>
      <c r="H1175" s="19" t="s">
        <v>3865</v>
      </c>
      <c r="I1175" s="19">
        <v>80111601</v>
      </c>
      <c r="J1175" s="19" t="s">
        <v>1327</v>
      </c>
      <c r="K1175" s="19" t="s">
        <v>1334</v>
      </c>
      <c r="L1175" s="19" t="s">
        <v>4875</v>
      </c>
      <c r="M1175" s="20" t="s">
        <v>1321</v>
      </c>
      <c r="N1175" s="20" t="s">
        <v>1321</v>
      </c>
      <c r="O1175" s="20" t="s">
        <v>265</v>
      </c>
      <c r="P1175" s="20">
        <v>5</v>
      </c>
      <c r="Q1175" s="20" t="s">
        <v>1390</v>
      </c>
      <c r="R1175" s="20" t="s">
        <v>1391</v>
      </c>
      <c r="S1175" s="21">
        <v>15859385</v>
      </c>
      <c r="T1175" s="21">
        <v>15859385</v>
      </c>
      <c r="U1175" s="20" t="s">
        <v>1404</v>
      </c>
      <c r="V1175" s="20" t="s">
        <v>1405</v>
      </c>
      <c r="W1175" s="19" t="s">
        <v>3154</v>
      </c>
      <c r="X1175" s="19" t="s">
        <v>1438</v>
      </c>
      <c r="Y1175" s="19" t="s">
        <v>1459</v>
      </c>
      <c r="Z1175" s="19" t="s">
        <v>4952</v>
      </c>
      <c r="AA1175" s="19" t="s">
        <v>1660</v>
      </c>
      <c r="AB1175" s="19" t="s">
        <v>3171</v>
      </c>
      <c r="AC1175" s="32">
        <v>0</v>
      </c>
      <c r="AD1175" s="32">
        <v>0</v>
      </c>
      <c r="AE1175" s="32">
        <v>15859385</v>
      </c>
      <c r="AF1175" s="32">
        <v>0</v>
      </c>
      <c r="AG1175" s="32">
        <v>0</v>
      </c>
      <c r="AH1175" s="32">
        <v>3171877</v>
      </c>
      <c r="AI1175" s="32">
        <v>0</v>
      </c>
      <c r="AJ1175" s="32">
        <v>3171877</v>
      </c>
      <c r="AK1175" s="32">
        <v>0</v>
      </c>
      <c r="AL1175" s="32">
        <v>3171877</v>
      </c>
      <c r="AM1175" s="32">
        <v>0</v>
      </c>
      <c r="AN1175" s="32">
        <v>6343754</v>
      </c>
      <c r="AO1175" s="32">
        <v>0</v>
      </c>
      <c r="AP1175" s="32">
        <v>0</v>
      </c>
      <c r="AQ1175" s="32">
        <v>0</v>
      </c>
      <c r="AR1175" s="32">
        <v>0</v>
      </c>
      <c r="AS1175" s="32">
        <v>0</v>
      </c>
      <c r="AT1175" s="32">
        <v>0</v>
      </c>
      <c r="AU1175" s="32">
        <v>0</v>
      </c>
      <c r="AV1175" s="32">
        <v>0</v>
      </c>
      <c r="AW1175" s="32">
        <v>0</v>
      </c>
      <c r="AX1175" s="32">
        <v>0</v>
      </c>
      <c r="AY1175" s="32">
        <v>0</v>
      </c>
      <c r="AZ1175" s="32">
        <v>0</v>
      </c>
      <c r="BA1175" s="30"/>
      <c r="BB1175" s="30"/>
      <c r="BC1175" s="30"/>
      <c r="BD1175" s="30"/>
      <c r="BE1175" s="10" t="str">
        <f t="shared" si="255"/>
        <v>OK</v>
      </c>
      <c r="BF1175" s="10" t="str">
        <f t="shared" si="256"/>
        <v>OK</v>
      </c>
      <c r="BG1175" s="4">
        <f t="shared" si="257"/>
        <v>0</v>
      </c>
      <c r="BH1175" s="11">
        <f t="shared" si="258"/>
        <v>15859385</v>
      </c>
      <c r="BI1175" s="11">
        <f t="shared" si="259"/>
        <v>15859385</v>
      </c>
      <c r="BJ1175" s="4">
        <f t="shared" si="260"/>
        <v>0</v>
      </c>
      <c r="BK1175" s="4">
        <f t="shared" si="261"/>
        <v>0</v>
      </c>
      <c r="BO1175" s="12"/>
      <c r="BT1175" s="36"/>
      <c r="BU1175" s="36"/>
      <c r="BV1175" s="36"/>
      <c r="BW1175" s="36"/>
      <c r="BX1175" s="36"/>
      <c r="BY1175" s="36"/>
      <c r="BZ1175" s="36"/>
      <c r="CA1175" s="36"/>
    </row>
    <row r="1176" spans="1:79" ht="114">
      <c r="A1176" s="38" t="s">
        <v>3801</v>
      </c>
      <c r="B1176" s="33" t="s">
        <v>4359</v>
      </c>
      <c r="C1176" s="27" t="s">
        <v>259</v>
      </c>
      <c r="D1176" s="27" t="s">
        <v>246</v>
      </c>
      <c r="E1176" s="18" t="s">
        <v>3862</v>
      </c>
      <c r="F1176" s="19" t="s">
        <v>3863</v>
      </c>
      <c r="G1176" s="19" t="s">
        <v>3864</v>
      </c>
      <c r="H1176" s="19" t="s">
        <v>3865</v>
      </c>
      <c r="I1176" s="19">
        <v>80111601</v>
      </c>
      <c r="J1176" s="19" t="s">
        <v>1327</v>
      </c>
      <c r="K1176" s="19" t="s">
        <v>1337</v>
      </c>
      <c r="L1176" s="19" t="s">
        <v>4874</v>
      </c>
      <c r="M1176" s="20" t="s">
        <v>1321</v>
      </c>
      <c r="N1176" s="20" t="s">
        <v>1321</v>
      </c>
      <c r="O1176" s="20" t="s">
        <v>265</v>
      </c>
      <c r="P1176" s="20">
        <v>3</v>
      </c>
      <c r="Q1176" s="20" t="s">
        <v>1390</v>
      </c>
      <c r="R1176" s="20" t="s">
        <v>1391</v>
      </c>
      <c r="S1176" s="21">
        <v>22111776</v>
      </c>
      <c r="T1176" s="21">
        <v>22111776</v>
      </c>
      <c r="U1176" s="20" t="s">
        <v>1404</v>
      </c>
      <c r="V1176" s="20" t="s">
        <v>1405</v>
      </c>
      <c r="W1176" s="19" t="s">
        <v>3154</v>
      </c>
      <c r="X1176" s="19" t="s">
        <v>1438</v>
      </c>
      <c r="Y1176" s="19" t="s">
        <v>1459</v>
      </c>
      <c r="Z1176" s="19" t="s">
        <v>4972</v>
      </c>
      <c r="AA1176" s="19" t="s">
        <v>1660</v>
      </c>
      <c r="AB1176" s="19" t="s">
        <v>3171</v>
      </c>
      <c r="AC1176" s="32">
        <v>0</v>
      </c>
      <c r="AD1176" s="32">
        <v>0</v>
      </c>
      <c r="AE1176" s="32">
        <v>22111776</v>
      </c>
      <c r="AF1176" s="32">
        <v>0</v>
      </c>
      <c r="AG1176" s="32">
        <v>0</v>
      </c>
      <c r="AH1176" s="32">
        <v>7370592</v>
      </c>
      <c r="AI1176" s="32">
        <v>0</v>
      </c>
      <c r="AJ1176" s="32">
        <v>14741184</v>
      </c>
      <c r="AK1176" s="32">
        <v>0</v>
      </c>
      <c r="AL1176" s="32">
        <v>0</v>
      </c>
      <c r="AM1176" s="32">
        <v>0</v>
      </c>
      <c r="AN1176" s="32">
        <v>0</v>
      </c>
      <c r="AO1176" s="32">
        <v>0</v>
      </c>
      <c r="AP1176" s="32">
        <v>0</v>
      </c>
      <c r="AQ1176" s="32">
        <v>0</v>
      </c>
      <c r="AR1176" s="32">
        <v>0</v>
      </c>
      <c r="AS1176" s="32">
        <v>0</v>
      </c>
      <c r="AT1176" s="32">
        <v>0</v>
      </c>
      <c r="AU1176" s="32">
        <v>0</v>
      </c>
      <c r="AV1176" s="32">
        <v>0</v>
      </c>
      <c r="AW1176" s="32">
        <v>0</v>
      </c>
      <c r="AX1176" s="32">
        <v>0</v>
      </c>
      <c r="AY1176" s="32">
        <v>0</v>
      </c>
      <c r="AZ1176" s="32">
        <v>0</v>
      </c>
      <c r="BA1176" s="30"/>
      <c r="BB1176" s="30"/>
      <c r="BC1176" s="30"/>
      <c r="BD1176" s="30"/>
      <c r="BE1176" s="10" t="str">
        <f t="shared" si="255"/>
        <v>OK</v>
      </c>
      <c r="BF1176" s="10" t="str">
        <f t="shared" si="256"/>
        <v>OK</v>
      </c>
      <c r="BG1176" s="4">
        <f t="shared" si="257"/>
        <v>0</v>
      </c>
      <c r="BH1176" s="11">
        <f t="shared" si="258"/>
        <v>22111776</v>
      </c>
      <c r="BI1176" s="11">
        <f t="shared" si="259"/>
        <v>22111776</v>
      </c>
      <c r="BJ1176" s="4">
        <f t="shared" si="260"/>
        <v>0</v>
      </c>
      <c r="BK1176" s="4">
        <f t="shared" si="261"/>
        <v>0</v>
      </c>
      <c r="BO1176" s="12"/>
      <c r="BT1176" s="36"/>
      <c r="BU1176" s="36"/>
      <c r="BV1176" s="36"/>
      <c r="BW1176" s="36"/>
      <c r="BX1176" s="36"/>
      <c r="BY1176" s="36"/>
      <c r="BZ1176" s="36"/>
      <c r="CA1176" s="36"/>
    </row>
    <row r="1177" spans="1:79" ht="114">
      <c r="A1177" s="38" t="s">
        <v>3801</v>
      </c>
      <c r="B1177" s="33" t="s">
        <v>4358</v>
      </c>
      <c r="C1177" s="27" t="s">
        <v>259</v>
      </c>
      <c r="D1177" s="27" t="s">
        <v>246</v>
      </c>
      <c r="E1177" s="18" t="s">
        <v>3862</v>
      </c>
      <c r="F1177" s="19" t="s">
        <v>3863</v>
      </c>
      <c r="G1177" s="19" t="s">
        <v>3864</v>
      </c>
      <c r="H1177" s="19" t="s">
        <v>3865</v>
      </c>
      <c r="I1177" s="19">
        <v>80111601</v>
      </c>
      <c r="J1177" s="19" t="s">
        <v>1327</v>
      </c>
      <c r="K1177" s="19" t="s">
        <v>1337</v>
      </c>
      <c r="L1177" s="19" t="s">
        <v>4873</v>
      </c>
      <c r="M1177" s="20" t="s">
        <v>1321</v>
      </c>
      <c r="N1177" s="20" t="s">
        <v>1321</v>
      </c>
      <c r="O1177" s="20" t="s">
        <v>265</v>
      </c>
      <c r="P1177" s="20">
        <v>10</v>
      </c>
      <c r="Q1177" s="20" t="s">
        <v>1390</v>
      </c>
      <c r="R1177" s="20" t="s">
        <v>1391</v>
      </c>
      <c r="S1177" s="21">
        <v>73705920</v>
      </c>
      <c r="T1177" s="21">
        <v>73705920</v>
      </c>
      <c r="U1177" s="20" t="s">
        <v>1404</v>
      </c>
      <c r="V1177" s="20" t="s">
        <v>1405</v>
      </c>
      <c r="W1177" s="19" t="s">
        <v>3154</v>
      </c>
      <c r="X1177" s="19" t="s">
        <v>1438</v>
      </c>
      <c r="Y1177" s="19" t="s">
        <v>1459</v>
      </c>
      <c r="Z1177" s="19" t="s">
        <v>4949</v>
      </c>
      <c r="AA1177" s="19" t="s">
        <v>1660</v>
      </c>
      <c r="AB1177" s="19" t="s">
        <v>3171</v>
      </c>
      <c r="AC1177" s="32">
        <v>0</v>
      </c>
      <c r="AD1177" s="32">
        <v>0</v>
      </c>
      <c r="AE1177" s="32">
        <v>73705920</v>
      </c>
      <c r="AF1177" s="32">
        <v>0</v>
      </c>
      <c r="AG1177" s="32">
        <v>0</v>
      </c>
      <c r="AH1177" s="32">
        <v>7370592</v>
      </c>
      <c r="AI1177" s="32">
        <v>0</v>
      </c>
      <c r="AJ1177" s="32">
        <v>7370592</v>
      </c>
      <c r="AK1177" s="32">
        <v>0</v>
      </c>
      <c r="AL1177" s="32">
        <v>7370592</v>
      </c>
      <c r="AM1177" s="32">
        <v>0</v>
      </c>
      <c r="AN1177" s="32">
        <v>7370592</v>
      </c>
      <c r="AO1177" s="32">
        <v>0</v>
      </c>
      <c r="AP1177" s="32">
        <v>7370592</v>
      </c>
      <c r="AQ1177" s="32">
        <v>0</v>
      </c>
      <c r="AR1177" s="32">
        <v>7370592</v>
      </c>
      <c r="AS1177" s="32">
        <v>0</v>
      </c>
      <c r="AT1177" s="32">
        <v>7370592</v>
      </c>
      <c r="AU1177" s="32">
        <v>0</v>
      </c>
      <c r="AV1177" s="32">
        <v>7370592</v>
      </c>
      <c r="AW1177" s="32">
        <v>0</v>
      </c>
      <c r="AX1177" s="32">
        <v>14741184</v>
      </c>
      <c r="AY1177" s="32">
        <v>0</v>
      </c>
      <c r="AZ1177" s="32">
        <v>0</v>
      </c>
      <c r="BA1177" s="30"/>
      <c r="BB1177" s="30"/>
      <c r="BC1177" s="30"/>
      <c r="BD1177" s="30"/>
      <c r="BE1177" s="10" t="str">
        <f t="shared" si="255"/>
        <v>OK</v>
      </c>
      <c r="BF1177" s="10" t="str">
        <f t="shared" si="256"/>
        <v>OK</v>
      </c>
      <c r="BG1177" s="4">
        <f t="shared" si="257"/>
        <v>0</v>
      </c>
      <c r="BH1177" s="11">
        <f t="shared" si="258"/>
        <v>73705920</v>
      </c>
      <c r="BI1177" s="11">
        <f t="shared" si="259"/>
        <v>73705920</v>
      </c>
      <c r="BJ1177" s="4">
        <f t="shared" si="260"/>
        <v>0</v>
      </c>
      <c r="BK1177" s="4">
        <f t="shared" si="261"/>
        <v>0</v>
      </c>
      <c r="BO1177" s="12"/>
      <c r="BT1177" s="36"/>
      <c r="BU1177" s="36"/>
      <c r="BV1177" s="36"/>
      <c r="BW1177" s="36"/>
      <c r="BX1177" s="36"/>
      <c r="BY1177" s="36"/>
      <c r="BZ1177" s="36"/>
      <c r="CA1177" s="36"/>
    </row>
    <row r="1178" spans="1:79" ht="128.25">
      <c r="A1178" s="38" t="s">
        <v>3801</v>
      </c>
      <c r="B1178" s="33" t="s">
        <v>4357</v>
      </c>
      <c r="C1178" s="27" t="s">
        <v>259</v>
      </c>
      <c r="D1178" s="27" t="s">
        <v>246</v>
      </c>
      <c r="E1178" s="18" t="s">
        <v>3862</v>
      </c>
      <c r="F1178" s="19" t="s">
        <v>3863</v>
      </c>
      <c r="G1178" s="19" t="s">
        <v>3864</v>
      </c>
      <c r="H1178" s="19" t="s">
        <v>3865</v>
      </c>
      <c r="I1178" s="19">
        <v>80111601</v>
      </c>
      <c r="J1178" s="19" t="s">
        <v>1327</v>
      </c>
      <c r="K1178" s="19" t="s">
        <v>1368</v>
      </c>
      <c r="L1178" s="19" t="s">
        <v>4872</v>
      </c>
      <c r="M1178" s="20" t="s">
        <v>1321</v>
      </c>
      <c r="N1178" s="20" t="s">
        <v>1321</v>
      </c>
      <c r="O1178" s="20" t="s">
        <v>265</v>
      </c>
      <c r="P1178" s="20">
        <v>5</v>
      </c>
      <c r="Q1178" s="20" t="s">
        <v>1390</v>
      </c>
      <c r="R1178" s="20" t="s">
        <v>1391</v>
      </c>
      <c r="S1178" s="21">
        <v>23597215</v>
      </c>
      <c r="T1178" s="21">
        <v>23597215</v>
      </c>
      <c r="U1178" s="20" t="s">
        <v>1404</v>
      </c>
      <c r="V1178" s="20" t="s">
        <v>1405</v>
      </c>
      <c r="W1178" s="19" t="s">
        <v>3154</v>
      </c>
      <c r="X1178" s="19" t="s">
        <v>1438</v>
      </c>
      <c r="Y1178" s="19" t="s">
        <v>1459</v>
      </c>
      <c r="Z1178" s="19" t="s">
        <v>4978</v>
      </c>
      <c r="AA1178" s="19" t="s">
        <v>1660</v>
      </c>
      <c r="AB1178" s="19" t="s">
        <v>3171</v>
      </c>
      <c r="AC1178" s="32">
        <v>0</v>
      </c>
      <c r="AD1178" s="32">
        <v>0</v>
      </c>
      <c r="AE1178" s="32">
        <v>23597215</v>
      </c>
      <c r="AF1178" s="32">
        <v>0</v>
      </c>
      <c r="AG1178" s="32">
        <v>0</v>
      </c>
      <c r="AH1178" s="32">
        <v>4719443</v>
      </c>
      <c r="AI1178" s="32">
        <v>0</v>
      </c>
      <c r="AJ1178" s="32">
        <v>4719443</v>
      </c>
      <c r="AK1178" s="32">
        <v>0</v>
      </c>
      <c r="AL1178" s="32">
        <v>4719443</v>
      </c>
      <c r="AM1178" s="32">
        <v>0</v>
      </c>
      <c r="AN1178" s="32">
        <v>9438886</v>
      </c>
      <c r="AO1178" s="32">
        <v>0</v>
      </c>
      <c r="AP1178" s="32">
        <v>0</v>
      </c>
      <c r="AQ1178" s="32">
        <v>0</v>
      </c>
      <c r="AR1178" s="32">
        <v>0</v>
      </c>
      <c r="AS1178" s="32">
        <v>0</v>
      </c>
      <c r="AT1178" s="32">
        <v>0</v>
      </c>
      <c r="AU1178" s="32">
        <v>0</v>
      </c>
      <c r="AV1178" s="32">
        <v>0</v>
      </c>
      <c r="AW1178" s="32">
        <v>0</v>
      </c>
      <c r="AX1178" s="32">
        <v>0</v>
      </c>
      <c r="AY1178" s="32">
        <v>0</v>
      </c>
      <c r="AZ1178" s="32">
        <v>0</v>
      </c>
      <c r="BA1178" s="30"/>
      <c r="BB1178" s="30"/>
      <c r="BC1178" s="30"/>
      <c r="BD1178" s="30"/>
      <c r="BE1178" s="10" t="str">
        <f t="shared" si="255"/>
        <v>OK</v>
      </c>
      <c r="BF1178" s="10" t="str">
        <f t="shared" si="256"/>
        <v>OK</v>
      </c>
      <c r="BG1178" s="4">
        <f t="shared" si="257"/>
        <v>0</v>
      </c>
      <c r="BH1178" s="11">
        <f t="shared" si="258"/>
        <v>23597215</v>
      </c>
      <c r="BI1178" s="11">
        <f t="shared" si="259"/>
        <v>23597215</v>
      </c>
      <c r="BJ1178" s="4">
        <f t="shared" si="260"/>
        <v>0</v>
      </c>
      <c r="BK1178" s="4">
        <f t="shared" si="261"/>
        <v>0</v>
      </c>
      <c r="BO1178" s="12"/>
      <c r="BT1178" s="36"/>
      <c r="BU1178" s="36"/>
      <c r="BV1178" s="36"/>
      <c r="BW1178" s="36"/>
      <c r="BX1178" s="36"/>
      <c r="BY1178" s="36"/>
      <c r="BZ1178" s="36"/>
      <c r="CA1178" s="36"/>
    </row>
    <row r="1179" spans="1:79" ht="114">
      <c r="A1179" s="38" t="s">
        <v>3801</v>
      </c>
      <c r="B1179" s="33" t="s">
        <v>4356</v>
      </c>
      <c r="C1179" s="27" t="s">
        <v>259</v>
      </c>
      <c r="D1179" s="27" t="s">
        <v>246</v>
      </c>
      <c r="E1179" s="18" t="s">
        <v>3862</v>
      </c>
      <c r="F1179" s="19" t="s">
        <v>3863</v>
      </c>
      <c r="G1179" s="19" t="s">
        <v>3864</v>
      </c>
      <c r="H1179" s="19" t="s">
        <v>3865</v>
      </c>
      <c r="I1179" s="19">
        <v>80111601</v>
      </c>
      <c r="J1179" s="19" t="s">
        <v>1327</v>
      </c>
      <c r="K1179" s="19" t="s">
        <v>1334</v>
      </c>
      <c r="L1179" s="19" t="s">
        <v>4871</v>
      </c>
      <c r="M1179" s="20" t="s">
        <v>1321</v>
      </c>
      <c r="N1179" s="20" t="s">
        <v>1321</v>
      </c>
      <c r="O1179" s="20" t="s">
        <v>265</v>
      </c>
      <c r="P1179" s="20">
        <v>5</v>
      </c>
      <c r="Q1179" s="20" t="s">
        <v>1390</v>
      </c>
      <c r="R1179" s="20" t="s">
        <v>1391</v>
      </c>
      <c r="S1179" s="21">
        <v>50810600</v>
      </c>
      <c r="T1179" s="21">
        <v>50810600</v>
      </c>
      <c r="U1179" s="20" t="s">
        <v>1404</v>
      </c>
      <c r="V1179" s="20" t="s">
        <v>1405</v>
      </c>
      <c r="W1179" s="19" t="s">
        <v>3154</v>
      </c>
      <c r="X1179" s="19" t="s">
        <v>1438</v>
      </c>
      <c r="Y1179" s="19" t="s">
        <v>1459</v>
      </c>
      <c r="Z1179" s="19" t="s">
        <v>4967</v>
      </c>
      <c r="AA1179" s="19" t="s">
        <v>1660</v>
      </c>
      <c r="AB1179" s="19" t="s">
        <v>3171</v>
      </c>
      <c r="AC1179" s="32">
        <v>0</v>
      </c>
      <c r="AD1179" s="32">
        <v>0</v>
      </c>
      <c r="AE1179" s="32">
        <v>50810600</v>
      </c>
      <c r="AF1179" s="32">
        <v>0</v>
      </c>
      <c r="AG1179" s="32">
        <v>0</v>
      </c>
      <c r="AH1179" s="32">
        <v>10162120</v>
      </c>
      <c r="AI1179" s="32">
        <v>0</v>
      </c>
      <c r="AJ1179" s="32">
        <v>10162120</v>
      </c>
      <c r="AK1179" s="32">
        <v>0</v>
      </c>
      <c r="AL1179" s="32">
        <v>10162120</v>
      </c>
      <c r="AM1179" s="32">
        <v>0</v>
      </c>
      <c r="AN1179" s="32">
        <v>20324240</v>
      </c>
      <c r="AO1179" s="32">
        <v>0</v>
      </c>
      <c r="AP1179" s="32">
        <v>0</v>
      </c>
      <c r="AQ1179" s="32">
        <v>0</v>
      </c>
      <c r="AR1179" s="32">
        <v>0</v>
      </c>
      <c r="AS1179" s="32">
        <v>0</v>
      </c>
      <c r="AT1179" s="32">
        <v>0</v>
      </c>
      <c r="AU1179" s="32">
        <v>0</v>
      </c>
      <c r="AV1179" s="32">
        <v>0</v>
      </c>
      <c r="AW1179" s="32">
        <v>0</v>
      </c>
      <c r="AX1179" s="32">
        <v>0</v>
      </c>
      <c r="AY1179" s="32">
        <v>0</v>
      </c>
      <c r="AZ1179" s="32">
        <v>0</v>
      </c>
      <c r="BA1179" s="30"/>
      <c r="BB1179" s="30"/>
      <c r="BC1179" s="30"/>
      <c r="BD1179" s="30"/>
      <c r="BE1179" s="10" t="str">
        <f t="shared" si="255"/>
        <v>OK</v>
      </c>
      <c r="BF1179" s="10" t="str">
        <f t="shared" si="256"/>
        <v>OK</v>
      </c>
      <c r="BG1179" s="4">
        <f t="shared" si="257"/>
        <v>0</v>
      </c>
      <c r="BH1179" s="11">
        <f t="shared" si="258"/>
        <v>50810600</v>
      </c>
      <c r="BI1179" s="11">
        <f t="shared" si="259"/>
        <v>50810600</v>
      </c>
      <c r="BJ1179" s="4">
        <f t="shared" si="260"/>
        <v>0</v>
      </c>
      <c r="BK1179" s="4">
        <f t="shared" si="261"/>
        <v>0</v>
      </c>
      <c r="BO1179" s="12"/>
      <c r="BT1179" s="36"/>
      <c r="BU1179" s="36"/>
      <c r="BV1179" s="36"/>
      <c r="BW1179" s="36"/>
      <c r="BX1179" s="36"/>
      <c r="BY1179" s="36"/>
      <c r="BZ1179" s="36"/>
      <c r="CA1179" s="36"/>
    </row>
    <row r="1180" spans="1:79" ht="114">
      <c r="A1180" s="38" t="s">
        <v>3801</v>
      </c>
      <c r="B1180" s="33" t="s">
        <v>4355</v>
      </c>
      <c r="C1180" s="27" t="s">
        <v>259</v>
      </c>
      <c r="D1180" s="27" t="s">
        <v>246</v>
      </c>
      <c r="E1180" s="18" t="s">
        <v>3862</v>
      </c>
      <c r="F1180" s="19" t="s">
        <v>3863</v>
      </c>
      <c r="G1180" s="19" t="s">
        <v>3864</v>
      </c>
      <c r="H1180" s="19" t="s">
        <v>3865</v>
      </c>
      <c r="I1180" s="19">
        <v>80111601</v>
      </c>
      <c r="J1180" s="19" t="s">
        <v>1327</v>
      </c>
      <c r="K1180" s="19" t="s">
        <v>1334</v>
      </c>
      <c r="L1180" s="19" t="s">
        <v>4870</v>
      </c>
      <c r="M1180" s="20" t="s">
        <v>1321</v>
      </c>
      <c r="N1180" s="20" t="s">
        <v>1321</v>
      </c>
      <c r="O1180" s="20" t="s">
        <v>265</v>
      </c>
      <c r="P1180" s="20">
        <v>5</v>
      </c>
      <c r="Q1180" s="20" t="s">
        <v>1390</v>
      </c>
      <c r="R1180" s="20" t="s">
        <v>1391</v>
      </c>
      <c r="S1180" s="21">
        <v>25477970</v>
      </c>
      <c r="T1180" s="21">
        <v>25477970</v>
      </c>
      <c r="U1180" s="20" t="s">
        <v>1404</v>
      </c>
      <c r="V1180" s="20" t="s">
        <v>1405</v>
      </c>
      <c r="W1180" s="19" t="s">
        <v>3154</v>
      </c>
      <c r="X1180" s="19" t="s">
        <v>1438</v>
      </c>
      <c r="Y1180" s="19" t="s">
        <v>1459</v>
      </c>
      <c r="Z1180" s="19" t="s">
        <v>4965</v>
      </c>
      <c r="AA1180" s="19" t="s">
        <v>1660</v>
      </c>
      <c r="AB1180" s="19" t="s">
        <v>4990</v>
      </c>
      <c r="AC1180" s="32">
        <v>0</v>
      </c>
      <c r="AD1180" s="32">
        <v>0</v>
      </c>
      <c r="AE1180" s="32">
        <v>25477970</v>
      </c>
      <c r="AF1180" s="32">
        <v>0</v>
      </c>
      <c r="AG1180" s="32">
        <v>0</v>
      </c>
      <c r="AH1180" s="32">
        <v>5661771</v>
      </c>
      <c r="AI1180" s="32">
        <v>0</v>
      </c>
      <c r="AJ1180" s="32">
        <v>5661771</v>
      </c>
      <c r="AK1180" s="32">
        <v>0</v>
      </c>
      <c r="AL1180" s="32">
        <v>5661771</v>
      </c>
      <c r="AM1180" s="32">
        <v>0</v>
      </c>
      <c r="AN1180" s="32">
        <v>8492657</v>
      </c>
      <c r="AO1180" s="32">
        <v>0</v>
      </c>
      <c r="AP1180" s="32">
        <v>0</v>
      </c>
      <c r="AQ1180" s="32">
        <v>0</v>
      </c>
      <c r="AR1180" s="32">
        <v>0</v>
      </c>
      <c r="AS1180" s="32">
        <v>0</v>
      </c>
      <c r="AT1180" s="32">
        <v>0</v>
      </c>
      <c r="AU1180" s="32">
        <v>0</v>
      </c>
      <c r="AV1180" s="32">
        <v>0</v>
      </c>
      <c r="AW1180" s="32">
        <v>0</v>
      </c>
      <c r="AX1180" s="32">
        <v>0</v>
      </c>
      <c r="AY1180" s="32">
        <v>0</v>
      </c>
      <c r="AZ1180" s="32">
        <v>0</v>
      </c>
      <c r="BA1180" s="30"/>
      <c r="BB1180" s="30"/>
      <c r="BC1180" s="30"/>
      <c r="BD1180" s="30"/>
      <c r="BE1180" s="10" t="str">
        <f t="shared" si="255"/>
        <v>OK</v>
      </c>
      <c r="BF1180" s="10" t="str">
        <f t="shared" si="256"/>
        <v>OK</v>
      </c>
      <c r="BG1180" s="4">
        <f t="shared" si="257"/>
        <v>0</v>
      </c>
      <c r="BH1180" s="11">
        <f t="shared" si="258"/>
        <v>25477970</v>
      </c>
      <c r="BI1180" s="11">
        <f t="shared" si="259"/>
        <v>25477970</v>
      </c>
      <c r="BJ1180" s="4">
        <f t="shared" si="260"/>
        <v>0</v>
      </c>
      <c r="BK1180" s="4">
        <f t="shared" si="261"/>
        <v>0</v>
      </c>
      <c r="BO1180" s="12"/>
      <c r="BT1180" s="36"/>
      <c r="BU1180" s="36"/>
      <c r="BV1180" s="36"/>
      <c r="BW1180" s="36"/>
      <c r="BX1180" s="36"/>
      <c r="BY1180" s="36"/>
      <c r="BZ1180" s="36"/>
      <c r="CA1180" s="36"/>
    </row>
    <row r="1181" spans="1:79" ht="114">
      <c r="A1181" s="38" t="s">
        <v>3801</v>
      </c>
      <c r="B1181" s="33" t="s">
        <v>4354</v>
      </c>
      <c r="C1181" s="27" t="s">
        <v>259</v>
      </c>
      <c r="D1181" s="27" t="s">
        <v>246</v>
      </c>
      <c r="E1181" s="18" t="s">
        <v>3862</v>
      </c>
      <c r="F1181" s="19" t="s">
        <v>3863</v>
      </c>
      <c r="G1181" s="19" t="s">
        <v>3864</v>
      </c>
      <c r="H1181" s="19" t="s">
        <v>3865</v>
      </c>
      <c r="I1181" s="19">
        <v>80111601</v>
      </c>
      <c r="J1181" s="19" t="s">
        <v>1327</v>
      </c>
      <c r="K1181" s="19" t="s">
        <v>1334</v>
      </c>
      <c r="L1181" s="19" t="s">
        <v>4869</v>
      </c>
      <c r="M1181" s="20" t="s">
        <v>1321</v>
      </c>
      <c r="N1181" s="20" t="s">
        <v>1321</v>
      </c>
      <c r="O1181" s="20" t="s">
        <v>265</v>
      </c>
      <c r="P1181" s="20">
        <v>5</v>
      </c>
      <c r="Q1181" s="20" t="s">
        <v>1390</v>
      </c>
      <c r="R1181" s="20" t="s">
        <v>1391</v>
      </c>
      <c r="S1181" s="21">
        <v>25477970</v>
      </c>
      <c r="T1181" s="21">
        <v>25477970</v>
      </c>
      <c r="U1181" s="20" t="s">
        <v>1404</v>
      </c>
      <c r="V1181" s="20" t="s">
        <v>1405</v>
      </c>
      <c r="W1181" s="19" t="s">
        <v>3154</v>
      </c>
      <c r="X1181" s="19" t="s">
        <v>1438</v>
      </c>
      <c r="Y1181" s="19" t="s">
        <v>1459</v>
      </c>
      <c r="Z1181" s="19" t="s">
        <v>4965</v>
      </c>
      <c r="AA1181" s="19" t="s">
        <v>1660</v>
      </c>
      <c r="AB1181" s="19" t="s">
        <v>4990</v>
      </c>
      <c r="AC1181" s="32">
        <v>0</v>
      </c>
      <c r="AD1181" s="32">
        <v>0</v>
      </c>
      <c r="AE1181" s="32">
        <v>25477970</v>
      </c>
      <c r="AF1181" s="32">
        <v>0</v>
      </c>
      <c r="AG1181" s="32">
        <v>0</v>
      </c>
      <c r="AH1181" s="32">
        <v>5661771</v>
      </c>
      <c r="AI1181" s="32">
        <v>0</v>
      </c>
      <c r="AJ1181" s="32">
        <v>5661771</v>
      </c>
      <c r="AK1181" s="32">
        <v>0</v>
      </c>
      <c r="AL1181" s="32">
        <v>5661771</v>
      </c>
      <c r="AM1181" s="32">
        <v>0</v>
      </c>
      <c r="AN1181" s="32">
        <v>8492657</v>
      </c>
      <c r="AO1181" s="32">
        <v>0</v>
      </c>
      <c r="AP1181" s="32">
        <v>0</v>
      </c>
      <c r="AQ1181" s="32">
        <v>0</v>
      </c>
      <c r="AR1181" s="32">
        <v>0</v>
      </c>
      <c r="AS1181" s="32">
        <v>0</v>
      </c>
      <c r="AT1181" s="32">
        <v>0</v>
      </c>
      <c r="AU1181" s="32">
        <v>0</v>
      </c>
      <c r="AV1181" s="32">
        <v>0</v>
      </c>
      <c r="AW1181" s="32">
        <v>0</v>
      </c>
      <c r="AX1181" s="32">
        <v>0</v>
      </c>
      <c r="AY1181" s="32">
        <v>0</v>
      </c>
      <c r="AZ1181" s="32">
        <v>0</v>
      </c>
      <c r="BA1181" s="30"/>
      <c r="BB1181" s="30"/>
      <c r="BC1181" s="30"/>
      <c r="BD1181" s="30"/>
      <c r="BE1181" s="10" t="str">
        <f t="shared" si="255"/>
        <v>OK</v>
      </c>
      <c r="BF1181" s="10" t="str">
        <f t="shared" si="256"/>
        <v>OK</v>
      </c>
      <c r="BG1181" s="4">
        <f t="shared" si="257"/>
        <v>0</v>
      </c>
      <c r="BH1181" s="11">
        <f t="shared" si="258"/>
        <v>25477970</v>
      </c>
      <c r="BI1181" s="11">
        <f t="shared" si="259"/>
        <v>25477970</v>
      </c>
      <c r="BJ1181" s="4">
        <f t="shared" si="260"/>
        <v>0</v>
      </c>
      <c r="BK1181" s="4">
        <f t="shared" si="261"/>
        <v>0</v>
      </c>
      <c r="BO1181" s="12"/>
      <c r="BT1181" s="36"/>
      <c r="BU1181" s="36"/>
      <c r="BV1181" s="36"/>
      <c r="BW1181" s="36"/>
      <c r="BX1181" s="36"/>
      <c r="BY1181" s="36"/>
      <c r="BZ1181" s="36"/>
      <c r="CA1181" s="36"/>
    </row>
    <row r="1182" spans="1:79" ht="128.25">
      <c r="A1182" s="38" t="s">
        <v>3801</v>
      </c>
      <c r="B1182" s="33" t="s">
        <v>4353</v>
      </c>
      <c r="C1182" s="27" t="s">
        <v>259</v>
      </c>
      <c r="D1182" s="27" t="s">
        <v>246</v>
      </c>
      <c r="E1182" s="18" t="s">
        <v>3862</v>
      </c>
      <c r="F1182" s="19" t="s">
        <v>3863</v>
      </c>
      <c r="G1182" s="19" t="s">
        <v>3864</v>
      </c>
      <c r="H1182" s="19" t="s">
        <v>3865</v>
      </c>
      <c r="I1182" s="19">
        <v>80111601</v>
      </c>
      <c r="J1182" s="19" t="s">
        <v>1327</v>
      </c>
      <c r="K1182" s="19" t="s">
        <v>1346</v>
      </c>
      <c r="L1182" s="19" t="s">
        <v>4868</v>
      </c>
      <c r="M1182" s="20" t="s">
        <v>1321</v>
      </c>
      <c r="N1182" s="20" t="s">
        <v>1321</v>
      </c>
      <c r="O1182" s="20" t="s">
        <v>265</v>
      </c>
      <c r="P1182" s="20">
        <v>4</v>
      </c>
      <c r="Q1182" s="20" t="s">
        <v>1390</v>
      </c>
      <c r="R1182" s="20" t="s">
        <v>1391</v>
      </c>
      <c r="S1182" s="21">
        <v>7941332</v>
      </c>
      <c r="T1182" s="21">
        <v>7941332</v>
      </c>
      <c r="U1182" s="20" t="s">
        <v>1404</v>
      </c>
      <c r="V1182" s="20" t="s">
        <v>1405</v>
      </c>
      <c r="W1182" s="19" t="s">
        <v>3154</v>
      </c>
      <c r="X1182" s="19" t="s">
        <v>1438</v>
      </c>
      <c r="Y1182" s="19" t="s">
        <v>1459</v>
      </c>
      <c r="Z1182" s="19" t="s">
        <v>4964</v>
      </c>
      <c r="AA1182" s="19" t="s">
        <v>1660</v>
      </c>
      <c r="AB1182" s="19" t="s">
        <v>4990</v>
      </c>
      <c r="AC1182" s="32">
        <v>0</v>
      </c>
      <c r="AD1182" s="32">
        <v>0</v>
      </c>
      <c r="AE1182" s="32">
        <v>7941332</v>
      </c>
      <c r="AF1182" s="32">
        <v>0</v>
      </c>
      <c r="AG1182" s="32">
        <v>0</v>
      </c>
      <c r="AH1182" s="32">
        <v>1985333</v>
      </c>
      <c r="AI1182" s="32">
        <v>0</v>
      </c>
      <c r="AJ1182" s="32">
        <v>1985333</v>
      </c>
      <c r="AK1182" s="32">
        <v>0</v>
      </c>
      <c r="AL1182" s="32">
        <v>3970666</v>
      </c>
      <c r="AM1182" s="32">
        <v>0</v>
      </c>
      <c r="AN1182" s="32">
        <v>0</v>
      </c>
      <c r="AO1182" s="32">
        <v>0</v>
      </c>
      <c r="AP1182" s="32">
        <v>0</v>
      </c>
      <c r="AQ1182" s="32">
        <v>0</v>
      </c>
      <c r="AR1182" s="32">
        <v>0</v>
      </c>
      <c r="AS1182" s="32">
        <v>0</v>
      </c>
      <c r="AT1182" s="32">
        <v>0</v>
      </c>
      <c r="AU1182" s="32">
        <v>0</v>
      </c>
      <c r="AV1182" s="32">
        <v>0</v>
      </c>
      <c r="AW1182" s="32">
        <v>0</v>
      </c>
      <c r="AX1182" s="32">
        <v>0</v>
      </c>
      <c r="AY1182" s="32">
        <v>0</v>
      </c>
      <c r="AZ1182" s="32">
        <v>0</v>
      </c>
      <c r="BA1182" s="30"/>
      <c r="BB1182" s="30"/>
      <c r="BC1182" s="30"/>
      <c r="BD1182" s="30"/>
      <c r="BE1182" s="10" t="str">
        <f t="shared" si="255"/>
        <v>OK</v>
      </c>
      <c r="BF1182" s="10" t="str">
        <f t="shared" si="256"/>
        <v>OK</v>
      </c>
      <c r="BG1182" s="4">
        <f t="shared" si="257"/>
        <v>0</v>
      </c>
      <c r="BH1182" s="11">
        <f t="shared" si="258"/>
        <v>7941332</v>
      </c>
      <c r="BI1182" s="11">
        <f t="shared" si="259"/>
        <v>7941332</v>
      </c>
      <c r="BJ1182" s="4">
        <f t="shared" si="260"/>
        <v>0</v>
      </c>
      <c r="BK1182" s="4">
        <f t="shared" si="261"/>
        <v>0</v>
      </c>
      <c r="BO1182" s="12"/>
      <c r="BT1182" s="36"/>
      <c r="BU1182" s="36"/>
      <c r="BV1182" s="36"/>
      <c r="BW1182" s="36"/>
      <c r="BX1182" s="36"/>
      <c r="BY1182" s="36"/>
      <c r="BZ1182" s="36"/>
      <c r="CA1182" s="36"/>
    </row>
    <row r="1183" spans="1:79" ht="114">
      <c r="A1183" s="38" t="s">
        <v>3801</v>
      </c>
      <c r="B1183" s="33" t="s">
        <v>4352</v>
      </c>
      <c r="C1183" s="27" t="s">
        <v>259</v>
      </c>
      <c r="D1183" s="27" t="s">
        <v>246</v>
      </c>
      <c r="E1183" s="18" t="s">
        <v>3862</v>
      </c>
      <c r="F1183" s="19" t="s">
        <v>3863</v>
      </c>
      <c r="G1183" s="19" t="s">
        <v>3864</v>
      </c>
      <c r="H1183" s="19" t="s">
        <v>3865</v>
      </c>
      <c r="I1183" s="19">
        <v>80111601</v>
      </c>
      <c r="J1183" s="19" t="s">
        <v>1327</v>
      </c>
      <c r="K1183" s="19" t="s">
        <v>4435</v>
      </c>
      <c r="L1183" s="19" t="s">
        <v>4867</v>
      </c>
      <c r="M1183" s="20" t="s">
        <v>1321</v>
      </c>
      <c r="N1183" s="20" t="s">
        <v>1321</v>
      </c>
      <c r="O1183" s="20" t="s">
        <v>265</v>
      </c>
      <c r="P1183" s="20">
        <v>4</v>
      </c>
      <c r="Q1183" s="20" t="s">
        <v>1390</v>
      </c>
      <c r="R1183" s="20" t="s">
        <v>1391</v>
      </c>
      <c r="S1183" s="21">
        <v>11466880</v>
      </c>
      <c r="T1183" s="21">
        <v>11466880</v>
      </c>
      <c r="U1183" s="20" t="s">
        <v>1404</v>
      </c>
      <c r="V1183" s="20" t="s">
        <v>1405</v>
      </c>
      <c r="W1183" s="19" t="s">
        <v>3154</v>
      </c>
      <c r="X1183" s="19" t="s">
        <v>1438</v>
      </c>
      <c r="Y1183" s="19" t="s">
        <v>1459</v>
      </c>
      <c r="Z1183" s="19" t="s">
        <v>4969</v>
      </c>
      <c r="AA1183" s="19" t="s">
        <v>1660</v>
      </c>
      <c r="AB1183" s="19" t="s">
        <v>4990</v>
      </c>
      <c r="AC1183" s="32">
        <v>0</v>
      </c>
      <c r="AD1183" s="32">
        <v>0</v>
      </c>
      <c r="AE1183" s="32">
        <v>11466880</v>
      </c>
      <c r="AF1183" s="32">
        <v>0</v>
      </c>
      <c r="AG1183" s="32">
        <v>0</v>
      </c>
      <c r="AH1183" s="32">
        <v>2866720</v>
      </c>
      <c r="AI1183" s="32">
        <v>0</v>
      </c>
      <c r="AJ1183" s="32">
        <v>2866720</v>
      </c>
      <c r="AK1183" s="32">
        <v>0</v>
      </c>
      <c r="AL1183" s="32">
        <v>5733440</v>
      </c>
      <c r="AM1183" s="32">
        <v>0</v>
      </c>
      <c r="AN1183" s="32">
        <v>0</v>
      </c>
      <c r="AO1183" s="32">
        <v>0</v>
      </c>
      <c r="AP1183" s="32">
        <v>0</v>
      </c>
      <c r="AQ1183" s="32">
        <v>0</v>
      </c>
      <c r="AR1183" s="32">
        <v>0</v>
      </c>
      <c r="AS1183" s="32">
        <v>0</v>
      </c>
      <c r="AT1183" s="32">
        <v>0</v>
      </c>
      <c r="AU1183" s="32">
        <v>0</v>
      </c>
      <c r="AV1183" s="32">
        <v>0</v>
      </c>
      <c r="AW1183" s="32">
        <v>0</v>
      </c>
      <c r="AX1183" s="32">
        <v>0</v>
      </c>
      <c r="AY1183" s="32">
        <v>0</v>
      </c>
      <c r="AZ1183" s="32">
        <v>0</v>
      </c>
      <c r="BA1183" s="30"/>
      <c r="BB1183" s="30"/>
      <c r="BC1183" s="30"/>
      <c r="BD1183" s="30"/>
      <c r="BE1183" s="10" t="str">
        <f t="shared" si="255"/>
        <v>OK</v>
      </c>
      <c r="BF1183" s="10" t="str">
        <f t="shared" si="256"/>
        <v>OK</v>
      </c>
      <c r="BG1183" s="4">
        <f t="shared" si="257"/>
        <v>0</v>
      </c>
      <c r="BH1183" s="11">
        <f t="shared" si="258"/>
        <v>11466880</v>
      </c>
      <c r="BI1183" s="11">
        <f t="shared" si="259"/>
        <v>11466880</v>
      </c>
      <c r="BJ1183" s="4">
        <f t="shared" si="260"/>
        <v>0</v>
      </c>
      <c r="BK1183" s="4">
        <f t="shared" si="261"/>
        <v>0</v>
      </c>
      <c r="BO1183" s="12"/>
      <c r="BT1183" s="36"/>
      <c r="BU1183" s="36"/>
      <c r="BV1183" s="36"/>
      <c r="BW1183" s="36"/>
      <c r="BX1183" s="36"/>
      <c r="BY1183" s="36"/>
      <c r="BZ1183" s="36"/>
      <c r="CA1183" s="36"/>
    </row>
    <row r="1184" spans="1:79" ht="142.5">
      <c r="A1184" s="38" t="s">
        <v>3801</v>
      </c>
      <c r="B1184" s="33" t="s">
        <v>4351</v>
      </c>
      <c r="C1184" s="27" t="s">
        <v>259</v>
      </c>
      <c r="D1184" s="27" t="s">
        <v>246</v>
      </c>
      <c r="E1184" s="18" t="s">
        <v>3862</v>
      </c>
      <c r="F1184" s="19" t="s">
        <v>3863</v>
      </c>
      <c r="G1184" s="19" t="s">
        <v>3864</v>
      </c>
      <c r="H1184" s="19" t="s">
        <v>3865</v>
      </c>
      <c r="I1184" s="19">
        <v>80111601</v>
      </c>
      <c r="J1184" s="19" t="s">
        <v>1327</v>
      </c>
      <c r="K1184" s="19" t="s">
        <v>4440</v>
      </c>
      <c r="L1184" s="19" t="s">
        <v>4866</v>
      </c>
      <c r="M1184" s="20" t="s">
        <v>1321</v>
      </c>
      <c r="N1184" s="20" t="s">
        <v>1321</v>
      </c>
      <c r="O1184" s="20" t="s">
        <v>265</v>
      </c>
      <c r="P1184" s="20">
        <v>4</v>
      </c>
      <c r="Q1184" s="20" t="s">
        <v>1390</v>
      </c>
      <c r="R1184" s="20" t="s">
        <v>1391</v>
      </c>
      <c r="S1184" s="21">
        <v>22647084</v>
      </c>
      <c r="T1184" s="21">
        <v>22647084</v>
      </c>
      <c r="U1184" s="20" t="s">
        <v>1404</v>
      </c>
      <c r="V1184" s="20" t="s">
        <v>1405</v>
      </c>
      <c r="W1184" s="19" t="s">
        <v>3154</v>
      </c>
      <c r="X1184" s="19" t="s">
        <v>1438</v>
      </c>
      <c r="Y1184" s="19" t="s">
        <v>1459</v>
      </c>
      <c r="Z1184" s="19" t="s">
        <v>4968</v>
      </c>
      <c r="AA1184" s="19" t="s">
        <v>1660</v>
      </c>
      <c r="AB1184" s="19" t="s">
        <v>4990</v>
      </c>
      <c r="AC1184" s="32">
        <v>0</v>
      </c>
      <c r="AD1184" s="32">
        <v>0</v>
      </c>
      <c r="AE1184" s="32">
        <v>22647084</v>
      </c>
      <c r="AF1184" s="32">
        <v>0</v>
      </c>
      <c r="AG1184" s="32">
        <v>0</v>
      </c>
      <c r="AH1184" s="32">
        <v>5661771</v>
      </c>
      <c r="AI1184" s="32">
        <v>0</v>
      </c>
      <c r="AJ1184" s="32">
        <v>5661771</v>
      </c>
      <c r="AK1184" s="32">
        <v>0</v>
      </c>
      <c r="AL1184" s="32">
        <v>11323542</v>
      </c>
      <c r="AM1184" s="32">
        <v>0</v>
      </c>
      <c r="AN1184" s="32">
        <v>0</v>
      </c>
      <c r="AO1184" s="32">
        <v>0</v>
      </c>
      <c r="AP1184" s="32">
        <v>0</v>
      </c>
      <c r="AQ1184" s="32">
        <v>0</v>
      </c>
      <c r="AR1184" s="32">
        <v>0</v>
      </c>
      <c r="AS1184" s="32">
        <v>0</v>
      </c>
      <c r="AT1184" s="32">
        <v>0</v>
      </c>
      <c r="AU1184" s="32">
        <v>0</v>
      </c>
      <c r="AV1184" s="32">
        <v>0</v>
      </c>
      <c r="AW1184" s="32">
        <v>0</v>
      </c>
      <c r="AX1184" s="32">
        <v>0</v>
      </c>
      <c r="AY1184" s="32">
        <v>0</v>
      </c>
      <c r="AZ1184" s="32">
        <v>0</v>
      </c>
      <c r="BA1184" s="30"/>
      <c r="BB1184" s="30"/>
      <c r="BC1184" s="30"/>
      <c r="BD1184" s="30"/>
      <c r="BE1184" s="10" t="str">
        <f t="shared" si="255"/>
        <v>OK</v>
      </c>
      <c r="BF1184" s="10" t="str">
        <f t="shared" si="256"/>
        <v>OK</v>
      </c>
      <c r="BG1184" s="4">
        <f t="shared" si="257"/>
        <v>0</v>
      </c>
      <c r="BH1184" s="11">
        <f t="shared" si="258"/>
        <v>22647084</v>
      </c>
      <c r="BI1184" s="11">
        <f t="shared" si="259"/>
        <v>22647084</v>
      </c>
      <c r="BJ1184" s="4">
        <f t="shared" si="260"/>
        <v>0</v>
      </c>
      <c r="BK1184" s="4">
        <f t="shared" si="261"/>
        <v>0</v>
      </c>
      <c r="BO1184" s="12"/>
      <c r="BT1184" s="36"/>
      <c r="BU1184" s="36"/>
      <c r="BV1184" s="36"/>
      <c r="BW1184" s="36"/>
      <c r="BX1184" s="36"/>
      <c r="BY1184" s="36"/>
      <c r="BZ1184" s="36"/>
      <c r="CA1184" s="36"/>
    </row>
    <row r="1185" spans="1:79" ht="114">
      <c r="A1185" s="38" t="s">
        <v>3801</v>
      </c>
      <c r="B1185" s="33" t="s">
        <v>4350</v>
      </c>
      <c r="C1185" s="27" t="s">
        <v>259</v>
      </c>
      <c r="D1185" s="27" t="s">
        <v>246</v>
      </c>
      <c r="E1185" s="18" t="s">
        <v>3862</v>
      </c>
      <c r="F1185" s="19" t="s">
        <v>3863</v>
      </c>
      <c r="G1185" s="19" t="s">
        <v>3864</v>
      </c>
      <c r="H1185" s="19" t="s">
        <v>3865</v>
      </c>
      <c r="I1185" s="19">
        <v>80111601</v>
      </c>
      <c r="J1185" s="19" t="s">
        <v>1327</v>
      </c>
      <c r="K1185" s="19" t="s">
        <v>4435</v>
      </c>
      <c r="L1185" s="19" t="s">
        <v>4865</v>
      </c>
      <c r="M1185" s="20" t="s">
        <v>1321</v>
      </c>
      <c r="N1185" s="20" t="s">
        <v>1321</v>
      </c>
      <c r="O1185" s="20" t="s">
        <v>265</v>
      </c>
      <c r="P1185" s="20">
        <v>4</v>
      </c>
      <c r="Q1185" s="20" t="s">
        <v>1390</v>
      </c>
      <c r="R1185" s="20" t="s">
        <v>1391</v>
      </c>
      <c r="S1185" s="21">
        <v>7941332</v>
      </c>
      <c r="T1185" s="21">
        <v>7941332</v>
      </c>
      <c r="U1185" s="20" t="s">
        <v>1404</v>
      </c>
      <c r="V1185" s="20" t="s">
        <v>1405</v>
      </c>
      <c r="W1185" s="19" t="s">
        <v>3154</v>
      </c>
      <c r="X1185" s="19" t="s">
        <v>1438</v>
      </c>
      <c r="Y1185" s="19" t="s">
        <v>1459</v>
      </c>
      <c r="Z1185" s="19" t="s">
        <v>4957</v>
      </c>
      <c r="AA1185" s="19" t="s">
        <v>1660</v>
      </c>
      <c r="AB1185" s="19" t="s">
        <v>4990</v>
      </c>
      <c r="AC1185" s="32">
        <v>0</v>
      </c>
      <c r="AD1185" s="32">
        <v>0</v>
      </c>
      <c r="AE1185" s="32">
        <v>7941332</v>
      </c>
      <c r="AF1185" s="32">
        <v>0</v>
      </c>
      <c r="AG1185" s="32">
        <v>0</v>
      </c>
      <c r="AH1185" s="32">
        <v>1985333</v>
      </c>
      <c r="AI1185" s="32">
        <v>0</v>
      </c>
      <c r="AJ1185" s="32">
        <v>1985333</v>
      </c>
      <c r="AK1185" s="32">
        <v>0</v>
      </c>
      <c r="AL1185" s="32">
        <v>3970666</v>
      </c>
      <c r="AM1185" s="32">
        <v>0</v>
      </c>
      <c r="AN1185" s="32">
        <v>0</v>
      </c>
      <c r="AO1185" s="32">
        <v>0</v>
      </c>
      <c r="AP1185" s="32">
        <v>0</v>
      </c>
      <c r="AQ1185" s="32">
        <v>0</v>
      </c>
      <c r="AR1185" s="32">
        <v>0</v>
      </c>
      <c r="AS1185" s="32">
        <v>0</v>
      </c>
      <c r="AT1185" s="32">
        <v>0</v>
      </c>
      <c r="AU1185" s="32">
        <v>0</v>
      </c>
      <c r="AV1185" s="32">
        <v>0</v>
      </c>
      <c r="AW1185" s="32">
        <v>0</v>
      </c>
      <c r="AX1185" s="32">
        <v>0</v>
      </c>
      <c r="AY1185" s="32">
        <v>0</v>
      </c>
      <c r="AZ1185" s="32">
        <v>0</v>
      </c>
      <c r="BA1185" s="30"/>
      <c r="BB1185" s="30"/>
      <c r="BC1185" s="30"/>
      <c r="BD1185" s="30"/>
      <c r="BE1185" s="10" t="str">
        <f t="shared" si="255"/>
        <v>OK</v>
      </c>
      <c r="BF1185" s="10" t="str">
        <f t="shared" si="256"/>
        <v>OK</v>
      </c>
      <c r="BG1185" s="4">
        <f t="shared" si="257"/>
        <v>0</v>
      </c>
      <c r="BH1185" s="11">
        <f t="shared" si="258"/>
        <v>7941332</v>
      </c>
      <c r="BI1185" s="11">
        <f t="shared" si="259"/>
        <v>7941332</v>
      </c>
      <c r="BJ1185" s="4">
        <f t="shared" si="260"/>
        <v>0</v>
      </c>
      <c r="BK1185" s="4">
        <f t="shared" si="261"/>
        <v>0</v>
      </c>
      <c r="BO1185" s="12"/>
      <c r="BT1185" s="36"/>
      <c r="BU1185" s="36"/>
      <c r="BV1185" s="36"/>
      <c r="BW1185" s="36"/>
      <c r="BX1185" s="36"/>
      <c r="BY1185" s="36"/>
      <c r="BZ1185" s="36"/>
      <c r="CA1185" s="36"/>
    </row>
    <row r="1186" spans="1:79" ht="114">
      <c r="A1186" s="38" t="s">
        <v>3801</v>
      </c>
      <c r="B1186" s="33" t="s">
        <v>4349</v>
      </c>
      <c r="C1186" s="27" t="s">
        <v>259</v>
      </c>
      <c r="D1186" s="27" t="s">
        <v>246</v>
      </c>
      <c r="E1186" s="18" t="s">
        <v>3862</v>
      </c>
      <c r="F1186" s="19" t="s">
        <v>3863</v>
      </c>
      <c r="G1186" s="19" t="s">
        <v>3864</v>
      </c>
      <c r="H1186" s="19" t="s">
        <v>3865</v>
      </c>
      <c r="I1186" s="19">
        <v>80111601</v>
      </c>
      <c r="J1186" s="19" t="s">
        <v>1327</v>
      </c>
      <c r="K1186" s="19" t="s">
        <v>4435</v>
      </c>
      <c r="L1186" s="19" t="s">
        <v>4864</v>
      </c>
      <c r="M1186" s="20" t="s">
        <v>1321</v>
      </c>
      <c r="N1186" s="20" t="s">
        <v>1321</v>
      </c>
      <c r="O1186" s="20" t="s">
        <v>265</v>
      </c>
      <c r="P1186" s="20">
        <v>4</v>
      </c>
      <c r="Q1186" s="20" t="s">
        <v>1390</v>
      </c>
      <c r="R1186" s="20" t="s">
        <v>1391</v>
      </c>
      <c r="S1186" s="21">
        <v>7941332</v>
      </c>
      <c r="T1186" s="21">
        <v>7941332</v>
      </c>
      <c r="U1186" s="20" t="s">
        <v>1404</v>
      </c>
      <c r="V1186" s="20" t="s">
        <v>1405</v>
      </c>
      <c r="W1186" s="19" t="s">
        <v>3154</v>
      </c>
      <c r="X1186" s="19" t="s">
        <v>1438</v>
      </c>
      <c r="Y1186" s="19" t="s">
        <v>1459</v>
      </c>
      <c r="Z1186" s="19" t="s">
        <v>4957</v>
      </c>
      <c r="AA1186" s="19" t="s">
        <v>1660</v>
      </c>
      <c r="AB1186" s="19" t="s">
        <v>4990</v>
      </c>
      <c r="AC1186" s="32">
        <v>0</v>
      </c>
      <c r="AD1186" s="32">
        <v>0</v>
      </c>
      <c r="AE1186" s="32">
        <v>7941332</v>
      </c>
      <c r="AF1186" s="32">
        <v>0</v>
      </c>
      <c r="AG1186" s="32">
        <v>0</v>
      </c>
      <c r="AH1186" s="32">
        <v>1985333</v>
      </c>
      <c r="AI1186" s="32">
        <v>0</v>
      </c>
      <c r="AJ1186" s="32">
        <v>1985333</v>
      </c>
      <c r="AK1186" s="32">
        <v>0</v>
      </c>
      <c r="AL1186" s="32">
        <v>3970666</v>
      </c>
      <c r="AM1186" s="32">
        <v>0</v>
      </c>
      <c r="AN1186" s="32">
        <v>0</v>
      </c>
      <c r="AO1186" s="32">
        <v>0</v>
      </c>
      <c r="AP1186" s="32">
        <v>0</v>
      </c>
      <c r="AQ1186" s="32">
        <v>0</v>
      </c>
      <c r="AR1186" s="32">
        <v>0</v>
      </c>
      <c r="AS1186" s="32">
        <v>0</v>
      </c>
      <c r="AT1186" s="32">
        <v>0</v>
      </c>
      <c r="AU1186" s="32">
        <v>0</v>
      </c>
      <c r="AV1186" s="32">
        <v>0</v>
      </c>
      <c r="AW1186" s="32">
        <v>0</v>
      </c>
      <c r="AX1186" s="32">
        <v>0</v>
      </c>
      <c r="AY1186" s="32">
        <v>0</v>
      </c>
      <c r="AZ1186" s="32">
        <v>0</v>
      </c>
      <c r="BA1186" s="30"/>
      <c r="BB1186" s="30"/>
      <c r="BC1186" s="30"/>
      <c r="BD1186" s="30"/>
      <c r="BE1186" s="10" t="str">
        <f t="shared" si="255"/>
        <v>OK</v>
      </c>
      <c r="BF1186" s="10" t="str">
        <f t="shared" si="256"/>
        <v>OK</v>
      </c>
      <c r="BG1186" s="4">
        <f t="shared" si="257"/>
        <v>0</v>
      </c>
      <c r="BH1186" s="11">
        <f t="shared" si="258"/>
        <v>7941332</v>
      </c>
      <c r="BI1186" s="11">
        <f t="shared" si="259"/>
        <v>7941332</v>
      </c>
      <c r="BJ1186" s="4">
        <f t="shared" si="260"/>
        <v>0</v>
      </c>
      <c r="BK1186" s="4">
        <f t="shared" si="261"/>
        <v>0</v>
      </c>
      <c r="BO1186" s="12"/>
      <c r="BT1186" s="36"/>
      <c r="BU1186" s="36"/>
      <c r="BV1186" s="36"/>
      <c r="BW1186" s="36"/>
      <c r="BX1186" s="36"/>
      <c r="BY1186" s="36"/>
      <c r="BZ1186" s="36"/>
      <c r="CA1186" s="36"/>
    </row>
    <row r="1187" spans="1:79" ht="114">
      <c r="A1187" s="38" t="s">
        <v>3801</v>
      </c>
      <c r="B1187" s="33" t="s">
        <v>4348</v>
      </c>
      <c r="C1187" s="27" t="s">
        <v>259</v>
      </c>
      <c r="D1187" s="27" t="s">
        <v>246</v>
      </c>
      <c r="E1187" s="18" t="s">
        <v>3862</v>
      </c>
      <c r="F1187" s="19" t="s">
        <v>3863</v>
      </c>
      <c r="G1187" s="19" t="s">
        <v>3864</v>
      </c>
      <c r="H1187" s="19" t="s">
        <v>3865</v>
      </c>
      <c r="I1187" s="19">
        <v>80111601</v>
      </c>
      <c r="J1187" s="19" t="s">
        <v>1327</v>
      </c>
      <c r="K1187" s="19" t="s">
        <v>1337</v>
      </c>
      <c r="L1187" s="19" t="s">
        <v>4863</v>
      </c>
      <c r="M1187" s="20" t="s">
        <v>1321</v>
      </c>
      <c r="N1187" s="20" t="s">
        <v>1321</v>
      </c>
      <c r="O1187" s="20" t="s">
        <v>265</v>
      </c>
      <c r="P1187" s="20">
        <v>4</v>
      </c>
      <c r="Q1187" s="20" t="s">
        <v>1390</v>
      </c>
      <c r="R1187" s="20" t="s">
        <v>1391</v>
      </c>
      <c r="S1187" s="21">
        <v>16000000</v>
      </c>
      <c r="T1187" s="21">
        <v>16000000</v>
      </c>
      <c r="U1187" s="20" t="s">
        <v>1404</v>
      </c>
      <c r="V1187" s="20" t="s">
        <v>1405</v>
      </c>
      <c r="W1187" s="19" t="s">
        <v>3154</v>
      </c>
      <c r="X1187" s="19" t="s">
        <v>1438</v>
      </c>
      <c r="Y1187" s="19" t="s">
        <v>1459</v>
      </c>
      <c r="Z1187" s="19" t="s">
        <v>4956</v>
      </c>
      <c r="AA1187" s="19" t="s">
        <v>1660</v>
      </c>
      <c r="AB1187" s="19" t="s">
        <v>4990</v>
      </c>
      <c r="AC1187" s="32">
        <v>0</v>
      </c>
      <c r="AD1187" s="32">
        <v>0</v>
      </c>
      <c r="AE1187" s="32">
        <v>16000000</v>
      </c>
      <c r="AF1187" s="32">
        <v>0</v>
      </c>
      <c r="AG1187" s="32">
        <v>0</v>
      </c>
      <c r="AH1187" s="32">
        <v>4000000</v>
      </c>
      <c r="AI1187" s="32">
        <v>0</v>
      </c>
      <c r="AJ1187" s="32">
        <v>4000000</v>
      </c>
      <c r="AK1187" s="32">
        <v>0</v>
      </c>
      <c r="AL1187" s="32">
        <v>8000000</v>
      </c>
      <c r="AM1187" s="32">
        <v>0</v>
      </c>
      <c r="AN1187" s="32">
        <v>0</v>
      </c>
      <c r="AO1187" s="32">
        <v>0</v>
      </c>
      <c r="AP1187" s="32">
        <v>0</v>
      </c>
      <c r="AQ1187" s="32">
        <v>0</v>
      </c>
      <c r="AR1187" s="32">
        <v>0</v>
      </c>
      <c r="AS1187" s="32">
        <v>0</v>
      </c>
      <c r="AT1187" s="32">
        <v>0</v>
      </c>
      <c r="AU1187" s="32">
        <v>0</v>
      </c>
      <c r="AV1187" s="32">
        <v>0</v>
      </c>
      <c r="AW1187" s="32">
        <v>0</v>
      </c>
      <c r="AX1187" s="32">
        <v>0</v>
      </c>
      <c r="AY1187" s="32">
        <v>0</v>
      </c>
      <c r="AZ1187" s="32">
        <v>0</v>
      </c>
      <c r="BA1187" s="30"/>
      <c r="BB1187" s="30"/>
      <c r="BC1187" s="30"/>
      <c r="BD1187" s="30"/>
      <c r="BE1187" s="10" t="str">
        <f t="shared" si="255"/>
        <v>OK</v>
      </c>
      <c r="BF1187" s="10" t="str">
        <f t="shared" si="256"/>
        <v>OK</v>
      </c>
      <c r="BG1187" s="4">
        <f t="shared" si="257"/>
        <v>0</v>
      </c>
      <c r="BH1187" s="11">
        <f t="shared" si="258"/>
        <v>16000000</v>
      </c>
      <c r="BI1187" s="11">
        <f t="shared" si="259"/>
        <v>16000000</v>
      </c>
      <c r="BJ1187" s="4">
        <f t="shared" si="260"/>
        <v>0</v>
      </c>
      <c r="BK1187" s="4">
        <f t="shared" si="261"/>
        <v>0</v>
      </c>
      <c r="BO1187" s="12"/>
      <c r="BT1187" s="36"/>
      <c r="BU1187" s="36"/>
      <c r="BV1187" s="36"/>
      <c r="BW1187" s="36"/>
      <c r="BX1187" s="36"/>
      <c r="BY1187" s="36"/>
      <c r="BZ1187" s="36"/>
      <c r="CA1187" s="36"/>
    </row>
    <row r="1188" spans="1:79" ht="114">
      <c r="A1188" s="38" t="s">
        <v>3801</v>
      </c>
      <c r="B1188" s="33" t="s">
        <v>4347</v>
      </c>
      <c r="C1188" s="27" t="s">
        <v>259</v>
      </c>
      <c r="D1188" s="27" t="s">
        <v>246</v>
      </c>
      <c r="E1188" s="18" t="s">
        <v>3862</v>
      </c>
      <c r="F1188" s="19" t="s">
        <v>3863</v>
      </c>
      <c r="G1188" s="19" t="s">
        <v>3864</v>
      </c>
      <c r="H1188" s="19" t="s">
        <v>3865</v>
      </c>
      <c r="I1188" s="19">
        <v>80111601</v>
      </c>
      <c r="J1188" s="19" t="s">
        <v>1327</v>
      </c>
      <c r="K1188" s="19" t="s">
        <v>1337</v>
      </c>
      <c r="L1188" s="19" t="s">
        <v>4862</v>
      </c>
      <c r="M1188" s="20" t="s">
        <v>1321</v>
      </c>
      <c r="N1188" s="20" t="s">
        <v>1321</v>
      </c>
      <c r="O1188" s="20" t="s">
        <v>265</v>
      </c>
      <c r="P1188" s="20">
        <v>4</v>
      </c>
      <c r="Q1188" s="20" t="s">
        <v>1390</v>
      </c>
      <c r="R1188" s="20" t="s">
        <v>1391</v>
      </c>
      <c r="S1188" s="21">
        <v>16000000</v>
      </c>
      <c r="T1188" s="21">
        <v>16000000</v>
      </c>
      <c r="U1188" s="20" t="s">
        <v>1404</v>
      </c>
      <c r="V1188" s="20" t="s">
        <v>1405</v>
      </c>
      <c r="W1188" s="19" t="s">
        <v>3154</v>
      </c>
      <c r="X1188" s="19" t="s">
        <v>1438</v>
      </c>
      <c r="Y1188" s="19" t="s">
        <v>1459</v>
      </c>
      <c r="Z1188" s="19" t="s">
        <v>4956</v>
      </c>
      <c r="AA1188" s="19" t="s">
        <v>1660</v>
      </c>
      <c r="AB1188" s="19" t="s">
        <v>4990</v>
      </c>
      <c r="AC1188" s="32">
        <v>0</v>
      </c>
      <c r="AD1188" s="32">
        <v>0</v>
      </c>
      <c r="AE1188" s="32">
        <v>16000000</v>
      </c>
      <c r="AF1188" s="32">
        <v>0</v>
      </c>
      <c r="AG1188" s="32">
        <v>0</v>
      </c>
      <c r="AH1188" s="32">
        <v>4000000</v>
      </c>
      <c r="AI1188" s="32">
        <v>0</v>
      </c>
      <c r="AJ1188" s="32">
        <v>4000000</v>
      </c>
      <c r="AK1188" s="32">
        <v>0</v>
      </c>
      <c r="AL1188" s="32">
        <v>8000000</v>
      </c>
      <c r="AM1188" s="32">
        <v>0</v>
      </c>
      <c r="AN1188" s="32">
        <v>0</v>
      </c>
      <c r="AO1188" s="32">
        <v>0</v>
      </c>
      <c r="AP1188" s="32">
        <v>0</v>
      </c>
      <c r="AQ1188" s="32">
        <v>0</v>
      </c>
      <c r="AR1188" s="32">
        <v>0</v>
      </c>
      <c r="AS1188" s="32">
        <v>0</v>
      </c>
      <c r="AT1188" s="32">
        <v>0</v>
      </c>
      <c r="AU1188" s="32">
        <v>0</v>
      </c>
      <c r="AV1188" s="32">
        <v>0</v>
      </c>
      <c r="AW1188" s="32">
        <v>0</v>
      </c>
      <c r="AX1188" s="32">
        <v>0</v>
      </c>
      <c r="AY1188" s="32">
        <v>0</v>
      </c>
      <c r="AZ1188" s="32">
        <v>0</v>
      </c>
      <c r="BA1188" s="30"/>
      <c r="BB1188" s="30"/>
      <c r="BC1188" s="30"/>
      <c r="BD1188" s="30"/>
      <c r="BE1188" s="10" t="str">
        <f t="shared" si="255"/>
        <v>OK</v>
      </c>
      <c r="BF1188" s="10" t="str">
        <f t="shared" si="256"/>
        <v>OK</v>
      </c>
      <c r="BG1188" s="4">
        <f t="shared" si="257"/>
        <v>0</v>
      </c>
      <c r="BH1188" s="11">
        <f t="shared" si="258"/>
        <v>16000000</v>
      </c>
      <c r="BI1188" s="11">
        <f t="shared" si="259"/>
        <v>16000000</v>
      </c>
      <c r="BJ1188" s="4">
        <f t="shared" si="260"/>
        <v>0</v>
      </c>
      <c r="BK1188" s="4">
        <f t="shared" si="261"/>
        <v>0</v>
      </c>
      <c r="BO1188" s="12"/>
      <c r="BT1188" s="36"/>
      <c r="BU1188" s="36"/>
      <c r="BV1188" s="36"/>
      <c r="BW1188" s="36"/>
      <c r="BX1188" s="36"/>
      <c r="BY1188" s="36"/>
      <c r="BZ1188" s="36"/>
      <c r="CA1188" s="36"/>
    </row>
    <row r="1189" spans="1:79" ht="114">
      <c r="A1189" s="38" t="s">
        <v>3801</v>
      </c>
      <c r="B1189" s="33" t="s">
        <v>4346</v>
      </c>
      <c r="C1189" s="27" t="s">
        <v>259</v>
      </c>
      <c r="D1189" s="27" t="s">
        <v>246</v>
      </c>
      <c r="E1189" s="18" t="s">
        <v>3862</v>
      </c>
      <c r="F1189" s="19" t="s">
        <v>3863</v>
      </c>
      <c r="G1189" s="19" t="s">
        <v>3864</v>
      </c>
      <c r="H1189" s="19" t="s">
        <v>3865</v>
      </c>
      <c r="I1189" s="19">
        <v>80111601</v>
      </c>
      <c r="J1189" s="19" t="s">
        <v>1327</v>
      </c>
      <c r="K1189" s="19" t="s">
        <v>1337</v>
      </c>
      <c r="L1189" s="19" t="s">
        <v>4861</v>
      </c>
      <c r="M1189" s="20" t="s">
        <v>1321</v>
      </c>
      <c r="N1189" s="20" t="s">
        <v>1321</v>
      </c>
      <c r="O1189" s="20" t="s">
        <v>265</v>
      </c>
      <c r="P1189" s="20">
        <v>4</v>
      </c>
      <c r="Q1189" s="20" t="s">
        <v>1390</v>
      </c>
      <c r="R1189" s="20" t="s">
        <v>1391</v>
      </c>
      <c r="S1189" s="21">
        <v>16000000</v>
      </c>
      <c r="T1189" s="21">
        <v>16000000</v>
      </c>
      <c r="U1189" s="20" t="s">
        <v>1404</v>
      </c>
      <c r="V1189" s="20" t="s">
        <v>1405</v>
      </c>
      <c r="W1189" s="19" t="s">
        <v>3154</v>
      </c>
      <c r="X1189" s="19" t="s">
        <v>1438</v>
      </c>
      <c r="Y1189" s="19" t="s">
        <v>1459</v>
      </c>
      <c r="Z1189" s="19" t="s">
        <v>4956</v>
      </c>
      <c r="AA1189" s="19" t="s">
        <v>1660</v>
      </c>
      <c r="AB1189" s="19" t="s">
        <v>4990</v>
      </c>
      <c r="AC1189" s="32">
        <v>0</v>
      </c>
      <c r="AD1189" s="32">
        <v>0</v>
      </c>
      <c r="AE1189" s="32">
        <v>16000000</v>
      </c>
      <c r="AF1189" s="32">
        <v>0</v>
      </c>
      <c r="AG1189" s="32">
        <v>0</v>
      </c>
      <c r="AH1189" s="32">
        <v>4000000</v>
      </c>
      <c r="AI1189" s="32">
        <v>0</v>
      </c>
      <c r="AJ1189" s="32">
        <v>4000000</v>
      </c>
      <c r="AK1189" s="32">
        <v>0</v>
      </c>
      <c r="AL1189" s="32">
        <v>8000000</v>
      </c>
      <c r="AM1189" s="32">
        <v>0</v>
      </c>
      <c r="AN1189" s="32">
        <v>0</v>
      </c>
      <c r="AO1189" s="32">
        <v>0</v>
      </c>
      <c r="AP1189" s="32">
        <v>0</v>
      </c>
      <c r="AQ1189" s="32">
        <v>0</v>
      </c>
      <c r="AR1189" s="32">
        <v>0</v>
      </c>
      <c r="AS1189" s="32">
        <v>0</v>
      </c>
      <c r="AT1189" s="32">
        <v>0</v>
      </c>
      <c r="AU1189" s="32">
        <v>0</v>
      </c>
      <c r="AV1189" s="32">
        <v>0</v>
      </c>
      <c r="AW1189" s="32">
        <v>0</v>
      </c>
      <c r="AX1189" s="32">
        <v>0</v>
      </c>
      <c r="AY1189" s="32">
        <v>0</v>
      </c>
      <c r="AZ1189" s="32">
        <v>0</v>
      </c>
      <c r="BA1189" s="30"/>
      <c r="BB1189" s="30"/>
      <c r="BC1189" s="30"/>
      <c r="BD1189" s="30"/>
      <c r="BE1189" s="10" t="str">
        <f t="shared" si="255"/>
        <v>OK</v>
      </c>
      <c r="BF1189" s="10" t="str">
        <f t="shared" si="256"/>
        <v>OK</v>
      </c>
      <c r="BG1189" s="4">
        <f t="shared" si="257"/>
        <v>0</v>
      </c>
      <c r="BH1189" s="11">
        <f t="shared" si="258"/>
        <v>16000000</v>
      </c>
      <c r="BI1189" s="11">
        <f t="shared" si="259"/>
        <v>16000000</v>
      </c>
      <c r="BJ1189" s="4">
        <f t="shared" si="260"/>
        <v>0</v>
      </c>
      <c r="BK1189" s="4">
        <f t="shared" si="261"/>
        <v>0</v>
      </c>
      <c r="BO1189" s="12"/>
      <c r="BT1189" s="36"/>
      <c r="BU1189" s="36"/>
      <c r="BV1189" s="36"/>
      <c r="BW1189" s="36"/>
      <c r="BX1189" s="36"/>
      <c r="BY1189" s="36"/>
      <c r="BZ1189" s="36"/>
      <c r="CA1189" s="36"/>
    </row>
    <row r="1190" spans="1:79" ht="114">
      <c r="A1190" s="38" t="s">
        <v>3801</v>
      </c>
      <c r="B1190" s="33" t="s">
        <v>4345</v>
      </c>
      <c r="C1190" s="27" t="s">
        <v>259</v>
      </c>
      <c r="D1190" s="27" t="s">
        <v>246</v>
      </c>
      <c r="E1190" s="18" t="s">
        <v>3862</v>
      </c>
      <c r="F1190" s="19" t="s">
        <v>3863</v>
      </c>
      <c r="G1190" s="19" t="s">
        <v>3864</v>
      </c>
      <c r="H1190" s="19" t="s">
        <v>3865</v>
      </c>
      <c r="I1190" s="19">
        <v>80111601</v>
      </c>
      <c r="J1190" s="19" t="s">
        <v>1327</v>
      </c>
      <c r="K1190" s="19" t="s">
        <v>1337</v>
      </c>
      <c r="L1190" s="19" t="s">
        <v>4860</v>
      </c>
      <c r="M1190" s="20" t="s">
        <v>1321</v>
      </c>
      <c r="N1190" s="20" t="s">
        <v>1321</v>
      </c>
      <c r="O1190" s="20" t="s">
        <v>265</v>
      </c>
      <c r="P1190" s="20">
        <v>4</v>
      </c>
      <c r="Q1190" s="20" t="s">
        <v>1390</v>
      </c>
      <c r="R1190" s="20" t="s">
        <v>1391</v>
      </c>
      <c r="S1190" s="21">
        <v>16000000</v>
      </c>
      <c r="T1190" s="21">
        <v>16000000</v>
      </c>
      <c r="U1190" s="20" t="s">
        <v>1404</v>
      </c>
      <c r="V1190" s="20" t="s">
        <v>1405</v>
      </c>
      <c r="W1190" s="19" t="s">
        <v>3154</v>
      </c>
      <c r="X1190" s="19" t="s">
        <v>1438</v>
      </c>
      <c r="Y1190" s="19" t="s">
        <v>1459</v>
      </c>
      <c r="Z1190" s="19" t="s">
        <v>4956</v>
      </c>
      <c r="AA1190" s="19" t="s">
        <v>1660</v>
      </c>
      <c r="AB1190" s="19" t="s">
        <v>4990</v>
      </c>
      <c r="AC1190" s="32">
        <v>0</v>
      </c>
      <c r="AD1190" s="32">
        <v>0</v>
      </c>
      <c r="AE1190" s="32">
        <v>16000000</v>
      </c>
      <c r="AF1190" s="32">
        <v>0</v>
      </c>
      <c r="AG1190" s="32">
        <v>0</v>
      </c>
      <c r="AH1190" s="32">
        <v>4000000</v>
      </c>
      <c r="AI1190" s="32">
        <v>0</v>
      </c>
      <c r="AJ1190" s="32">
        <v>4000000</v>
      </c>
      <c r="AK1190" s="32">
        <v>0</v>
      </c>
      <c r="AL1190" s="32">
        <v>8000000</v>
      </c>
      <c r="AM1190" s="32">
        <v>0</v>
      </c>
      <c r="AN1190" s="32">
        <v>0</v>
      </c>
      <c r="AO1190" s="32">
        <v>0</v>
      </c>
      <c r="AP1190" s="32">
        <v>0</v>
      </c>
      <c r="AQ1190" s="32">
        <v>0</v>
      </c>
      <c r="AR1190" s="32">
        <v>0</v>
      </c>
      <c r="AS1190" s="32">
        <v>0</v>
      </c>
      <c r="AT1190" s="32">
        <v>0</v>
      </c>
      <c r="AU1190" s="32">
        <v>0</v>
      </c>
      <c r="AV1190" s="32">
        <v>0</v>
      </c>
      <c r="AW1190" s="32">
        <v>0</v>
      </c>
      <c r="AX1190" s="32">
        <v>0</v>
      </c>
      <c r="AY1190" s="32">
        <v>0</v>
      </c>
      <c r="AZ1190" s="32">
        <v>0</v>
      </c>
      <c r="BA1190" s="30"/>
      <c r="BB1190" s="30"/>
      <c r="BC1190" s="30"/>
      <c r="BD1190" s="30"/>
      <c r="BE1190" s="10" t="str">
        <f t="shared" si="255"/>
        <v>OK</v>
      </c>
      <c r="BF1190" s="10" t="str">
        <f t="shared" si="256"/>
        <v>OK</v>
      </c>
      <c r="BG1190" s="4">
        <f t="shared" si="257"/>
        <v>0</v>
      </c>
      <c r="BH1190" s="11">
        <f t="shared" si="258"/>
        <v>16000000</v>
      </c>
      <c r="BI1190" s="11">
        <f t="shared" si="259"/>
        <v>16000000</v>
      </c>
      <c r="BJ1190" s="4">
        <f t="shared" si="260"/>
        <v>0</v>
      </c>
      <c r="BK1190" s="4">
        <f t="shared" si="261"/>
        <v>0</v>
      </c>
      <c r="BO1190" s="12"/>
      <c r="BT1190" s="36"/>
      <c r="BU1190" s="36"/>
      <c r="BV1190" s="36"/>
      <c r="BW1190" s="36"/>
      <c r="BX1190" s="36"/>
      <c r="BY1190" s="36"/>
      <c r="BZ1190" s="36"/>
      <c r="CA1190" s="36"/>
    </row>
    <row r="1191" spans="1:79" ht="114">
      <c r="A1191" s="38" t="s">
        <v>3801</v>
      </c>
      <c r="B1191" s="33" t="s">
        <v>4344</v>
      </c>
      <c r="C1191" s="27" t="s">
        <v>259</v>
      </c>
      <c r="D1191" s="27" t="s">
        <v>246</v>
      </c>
      <c r="E1191" s="18" t="s">
        <v>3862</v>
      </c>
      <c r="F1191" s="19" t="s">
        <v>3863</v>
      </c>
      <c r="G1191" s="19" t="s">
        <v>3864</v>
      </c>
      <c r="H1191" s="19" t="s">
        <v>3865</v>
      </c>
      <c r="I1191" s="19">
        <v>80111601</v>
      </c>
      <c r="J1191" s="19" t="s">
        <v>1327</v>
      </c>
      <c r="K1191" s="19" t="s">
        <v>1337</v>
      </c>
      <c r="L1191" s="19" t="s">
        <v>4859</v>
      </c>
      <c r="M1191" s="20" t="s">
        <v>1321</v>
      </c>
      <c r="N1191" s="20" t="s">
        <v>1321</v>
      </c>
      <c r="O1191" s="20" t="s">
        <v>265</v>
      </c>
      <c r="P1191" s="20">
        <v>4</v>
      </c>
      <c r="Q1191" s="20" t="s">
        <v>1390</v>
      </c>
      <c r="R1191" s="20" t="s">
        <v>1391</v>
      </c>
      <c r="S1191" s="21">
        <v>16000000</v>
      </c>
      <c r="T1191" s="21">
        <v>16000000</v>
      </c>
      <c r="U1191" s="20" t="s">
        <v>1404</v>
      </c>
      <c r="V1191" s="20" t="s">
        <v>1405</v>
      </c>
      <c r="W1191" s="19" t="s">
        <v>3154</v>
      </c>
      <c r="X1191" s="19" t="s">
        <v>1438</v>
      </c>
      <c r="Y1191" s="19" t="s">
        <v>1459</v>
      </c>
      <c r="Z1191" s="19" t="s">
        <v>4956</v>
      </c>
      <c r="AA1191" s="19" t="s">
        <v>1660</v>
      </c>
      <c r="AB1191" s="19" t="s">
        <v>4990</v>
      </c>
      <c r="AC1191" s="32">
        <v>0</v>
      </c>
      <c r="AD1191" s="32">
        <v>0</v>
      </c>
      <c r="AE1191" s="32">
        <v>16000000</v>
      </c>
      <c r="AF1191" s="32">
        <v>0</v>
      </c>
      <c r="AG1191" s="32">
        <v>0</v>
      </c>
      <c r="AH1191" s="32">
        <v>4000000</v>
      </c>
      <c r="AI1191" s="32">
        <v>0</v>
      </c>
      <c r="AJ1191" s="32">
        <v>4000000</v>
      </c>
      <c r="AK1191" s="32">
        <v>0</v>
      </c>
      <c r="AL1191" s="32">
        <v>8000000</v>
      </c>
      <c r="AM1191" s="32">
        <v>0</v>
      </c>
      <c r="AN1191" s="32">
        <v>0</v>
      </c>
      <c r="AO1191" s="32">
        <v>0</v>
      </c>
      <c r="AP1191" s="32">
        <v>0</v>
      </c>
      <c r="AQ1191" s="32">
        <v>0</v>
      </c>
      <c r="AR1191" s="32">
        <v>0</v>
      </c>
      <c r="AS1191" s="32">
        <v>0</v>
      </c>
      <c r="AT1191" s="32">
        <v>0</v>
      </c>
      <c r="AU1191" s="32">
        <v>0</v>
      </c>
      <c r="AV1191" s="32">
        <v>0</v>
      </c>
      <c r="AW1191" s="32">
        <v>0</v>
      </c>
      <c r="AX1191" s="32">
        <v>0</v>
      </c>
      <c r="AY1191" s="32">
        <v>0</v>
      </c>
      <c r="AZ1191" s="32">
        <v>0</v>
      </c>
      <c r="BA1191" s="30"/>
      <c r="BB1191" s="30"/>
      <c r="BC1191" s="30"/>
      <c r="BD1191" s="30"/>
      <c r="BE1191" s="10" t="str">
        <f t="shared" si="255"/>
        <v>OK</v>
      </c>
      <c r="BF1191" s="10" t="str">
        <f t="shared" si="256"/>
        <v>OK</v>
      </c>
      <c r="BG1191" s="4">
        <f t="shared" si="257"/>
        <v>0</v>
      </c>
      <c r="BH1191" s="11">
        <f t="shared" si="258"/>
        <v>16000000</v>
      </c>
      <c r="BI1191" s="11">
        <f t="shared" si="259"/>
        <v>16000000</v>
      </c>
      <c r="BJ1191" s="4">
        <f t="shared" si="260"/>
        <v>0</v>
      </c>
      <c r="BK1191" s="4">
        <f t="shared" si="261"/>
        <v>0</v>
      </c>
      <c r="BO1191" s="12"/>
      <c r="BT1191" s="36"/>
      <c r="BU1191" s="36"/>
      <c r="BV1191" s="36"/>
      <c r="BW1191" s="36"/>
      <c r="BX1191" s="36"/>
      <c r="BY1191" s="36"/>
      <c r="BZ1191" s="36"/>
      <c r="CA1191" s="36"/>
    </row>
    <row r="1192" spans="1:79" ht="114">
      <c r="A1192" s="38" t="s">
        <v>3801</v>
      </c>
      <c r="B1192" s="33" t="s">
        <v>4343</v>
      </c>
      <c r="C1192" s="27" t="s">
        <v>259</v>
      </c>
      <c r="D1192" s="27" t="s">
        <v>246</v>
      </c>
      <c r="E1192" s="18" t="s">
        <v>3862</v>
      </c>
      <c r="F1192" s="19" t="s">
        <v>3863</v>
      </c>
      <c r="G1192" s="19" t="s">
        <v>3864</v>
      </c>
      <c r="H1192" s="19" t="s">
        <v>3865</v>
      </c>
      <c r="I1192" s="19">
        <v>80111601</v>
      </c>
      <c r="J1192" s="19" t="s">
        <v>1327</v>
      </c>
      <c r="K1192" s="19" t="s">
        <v>1337</v>
      </c>
      <c r="L1192" s="19" t="s">
        <v>4858</v>
      </c>
      <c r="M1192" s="20" t="s">
        <v>1321</v>
      </c>
      <c r="N1192" s="20" t="s">
        <v>1321</v>
      </c>
      <c r="O1192" s="20" t="s">
        <v>265</v>
      </c>
      <c r="P1192" s="20">
        <v>4</v>
      </c>
      <c r="Q1192" s="20" t="s">
        <v>1390</v>
      </c>
      <c r="R1192" s="20" t="s">
        <v>1391</v>
      </c>
      <c r="S1192" s="21">
        <v>16000000</v>
      </c>
      <c r="T1192" s="21">
        <v>16000000</v>
      </c>
      <c r="U1192" s="20" t="s">
        <v>1404</v>
      </c>
      <c r="V1192" s="20" t="s">
        <v>1405</v>
      </c>
      <c r="W1192" s="19" t="s">
        <v>3154</v>
      </c>
      <c r="X1192" s="19" t="s">
        <v>1438</v>
      </c>
      <c r="Y1192" s="19" t="s">
        <v>1459</v>
      </c>
      <c r="Z1192" s="19" t="s">
        <v>4956</v>
      </c>
      <c r="AA1192" s="19" t="s">
        <v>1660</v>
      </c>
      <c r="AB1192" s="19" t="s">
        <v>4990</v>
      </c>
      <c r="AC1192" s="32">
        <v>0</v>
      </c>
      <c r="AD1192" s="32">
        <v>0</v>
      </c>
      <c r="AE1192" s="32">
        <v>16000000</v>
      </c>
      <c r="AF1192" s="32">
        <v>0</v>
      </c>
      <c r="AG1192" s="32">
        <v>0</v>
      </c>
      <c r="AH1192" s="32">
        <v>4000000</v>
      </c>
      <c r="AI1192" s="32">
        <v>0</v>
      </c>
      <c r="AJ1192" s="32">
        <v>4000000</v>
      </c>
      <c r="AK1192" s="32">
        <v>0</v>
      </c>
      <c r="AL1192" s="32">
        <v>8000000</v>
      </c>
      <c r="AM1192" s="32">
        <v>0</v>
      </c>
      <c r="AN1192" s="32">
        <v>0</v>
      </c>
      <c r="AO1192" s="32">
        <v>0</v>
      </c>
      <c r="AP1192" s="32">
        <v>0</v>
      </c>
      <c r="AQ1192" s="32">
        <v>0</v>
      </c>
      <c r="AR1192" s="32">
        <v>0</v>
      </c>
      <c r="AS1192" s="32">
        <v>0</v>
      </c>
      <c r="AT1192" s="32">
        <v>0</v>
      </c>
      <c r="AU1192" s="32">
        <v>0</v>
      </c>
      <c r="AV1192" s="32">
        <v>0</v>
      </c>
      <c r="AW1192" s="32">
        <v>0</v>
      </c>
      <c r="AX1192" s="32">
        <v>0</v>
      </c>
      <c r="AY1192" s="32">
        <v>0</v>
      </c>
      <c r="AZ1192" s="32">
        <v>0</v>
      </c>
      <c r="BA1192" s="30"/>
      <c r="BB1192" s="30"/>
      <c r="BC1192" s="30"/>
      <c r="BD1192" s="30"/>
      <c r="BE1192" s="10" t="str">
        <f t="shared" si="255"/>
        <v>OK</v>
      </c>
      <c r="BF1192" s="10" t="str">
        <f t="shared" si="256"/>
        <v>OK</v>
      </c>
      <c r="BG1192" s="4">
        <f t="shared" si="257"/>
        <v>0</v>
      </c>
      <c r="BH1192" s="11">
        <f t="shared" si="258"/>
        <v>16000000</v>
      </c>
      <c r="BI1192" s="11">
        <f t="shared" si="259"/>
        <v>16000000</v>
      </c>
      <c r="BJ1192" s="4">
        <f t="shared" si="260"/>
        <v>0</v>
      </c>
      <c r="BK1192" s="4">
        <f t="shared" si="261"/>
        <v>0</v>
      </c>
      <c r="BO1192" s="12"/>
      <c r="BT1192" s="36"/>
      <c r="BU1192" s="36"/>
      <c r="BV1192" s="36"/>
      <c r="BW1192" s="36"/>
      <c r="BX1192" s="36"/>
      <c r="BY1192" s="36"/>
      <c r="BZ1192" s="36"/>
      <c r="CA1192" s="36"/>
    </row>
    <row r="1193" spans="1:79" ht="114">
      <c r="A1193" s="38" t="s">
        <v>3801</v>
      </c>
      <c r="B1193" s="33" t="s">
        <v>4342</v>
      </c>
      <c r="C1193" s="27" t="s">
        <v>259</v>
      </c>
      <c r="D1193" s="27" t="s">
        <v>246</v>
      </c>
      <c r="E1193" s="18" t="s">
        <v>3862</v>
      </c>
      <c r="F1193" s="19" t="s">
        <v>3863</v>
      </c>
      <c r="G1193" s="19" t="s">
        <v>3864</v>
      </c>
      <c r="H1193" s="19" t="s">
        <v>3865</v>
      </c>
      <c r="I1193" s="19">
        <v>80111601</v>
      </c>
      <c r="J1193" s="19" t="s">
        <v>1327</v>
      </c>
      <c r="K1193" s="19" t="s">
        <v>1337</v>
      </c>
      <c r="L1193" s="19" t="s">
        <v>4857</v>
      </c>
      <c r="M1193" s="20" t="s">
        <v>1321</v>
      </c>
      <c r="N1193" s="20" t="s">
        <v>1321</v>
      </c>
      <c r="O1193" s="20" t="s">
        <v>265</v>
      </c>
      <c r="P1193" s="20">
        <v>4</v>
      </c>
      <c r="Q1193" s="20" t="s">
        <v>1390</v>
      </c>
      <c r="R1193" s="20" t="s">
        <v>1391</v>
      </c>
      <c r="S1193" s="21">
        <v>16000000</v>
      </c>
      <c r="T1193" s="21">
        <v>16000000</v>
      </c>
      <c r="U1193" s="20" t="s">
        <v>1404</v>
      </c>
      <c r="V1193" s="20" t="s">
        <v>1405</v>
      </c>
      <c r="W1193" s="19" t="s">
        <v>3154</v>
      </c>
      <c r="X1193" s="19" t="s">
        <v>1438</v>
      </c>
      <c r="Y1193" s="19" t="s">
        <v>1459</v>
      </c>
      <c r="Z1193" s="19" t="s">
        <v>4956</v>
      </c>
      <c r="AA1193" s="19" t="s">
        <v>1660</v>
      </c>
      <c r="AB1193" s="19" t="s">
        <v>4990</v>
      </c>
      <c r="AC1193" s="32">
        <v>0</v>
      </c>
      <c r="AD1193" s="32">
        <v>0</v>
      </c>
      <c r="AE1193" s="32">
        <v>16000000</v>
      </c>
      <c r="AF1193" s="32">
        <v>0</v>
      </c>
      <c r="AG1193" s="32">
        <v>0</v>
      </c>
      <c r="AH1193" s="32">
        <v>4000000</v>
      </c>
      <c r="AI1193" s="32">
        <v>0</v>
      </c>
      <c r="AJ1193" s="32">
        <v>4000000</v>
      </c>
      <c r="AK1193" s="32">
        <v>0</v>
      </c>
      <c r="AL1193" s="32">
        <v>8000000</v>
      </c>
      <c r="AM1193" s="32">
        <v>0</v>
      </c>
      <c r="AN1193" s="32">
        <v>0</v>
      </c>
      <c r="AO1193" s="32">
        <v>0</v>
      </c>
      <c r="AP1193" s="32">
        <v>0</v>
      </c>
      <c r="AQ1193" s="32">
        <v>0</v>
      </c>
      <c r="AR1193" s="32">
        <v>0</v>
      </c>
      <c r="AS1193" s="32">
        <v>0</v>
      </c>
      <c r="AT1193" s="32">
        <v>0</v>
      </c>
      <c r="AU1193" s="32">
        <v>0</v>
      </c>
      <c r="AV1193" s="32">
        <v>0</v>
      </c>
      <c r="AW1193" s="32">
        <v>0</v>
      </c>
      <c r="AX1193" s="32">
        <v>0</v>
      </c>
      <c r="AY1193" s="32">
        <v>0</v>
      </c>
      <c r="AZ1193" s="32">
        <v>0</v>
      </c>
      <c r="BA1193" s="30"/>
      <c r="BB1193" s="30"/>
      <c r="BC1193" s="30"/>
      <c r="BD1193" s="30"/>
      <c r="BE1193" s="10" t="str">
        <f t="shared" si="255"/>
        <v>OK</v>
      </c>
      <c r="BF1193" s="10" t="str">
        <f t="shared" si="256"/>
        <v>OK</v>
      </c>
      <c r="BG1193" s="4">
        <f t="shared" si="257"/>
        <v>0</v>
      </c>
      <c r="BH1193" s="11">
        <f t="shared" si="258"/>
        <v>16000000</v>
      </c>
      <c r="BI1193" s="11">
        <f t="shared" si="259"/>
        <v>16000000</v>
      </c>
      <c r="BJ1193" s="4">
        <f t="shared" si="260"/>
        <v>0</v>
      </c>
      <c r="BK1193" s="4">
        <f t="shared" si="261"/>
        <v>0</v>
      </c>
      <c r="BO1193" s="12"/>
      <c r="BT1193" s="36"/>
      <c r="BU1193" s="36"/>
      <c r="BV1193" s="36"/>
      <c r="BW1193" s="36"/>
      <c r="BX1193" s="36"/>
      <c r="BY1193" s="36"/>
      <c r="BZ1193" s="36"/>
      <c r="CA1193" s="36"/>
    </row>
    <row r="1194" spans="1:79" ht="114">
      <c r="A1194" s="38" t="s">
        <v>3801</v>
      </c>
      <c r="B1194" s="33" t="s">
        <v>4341</v>
      </c>
      <c r="C1194" s="27" t="s">
        <v>259</v>
      </c>
      <c r="D1194" s="27" t="s">
        <v>246</v>
      </c>
      <c r="E1194" s="18" t="s">
        <v>3862</v>
      </c>
      <c r="F1194" s="19" t="s">
        <v>3863</v>
      </c>
      <c r="G1194" s="19" t="s">
        <v>3864</v>
      </c>
      <c r="H1194" s="19" t="s">
        <v>3865</v>
      </c>
      <c r="I1194" s="19">
        <v>80111601</v>
      </c>
      <c r="J1194" s="19" t="s">
        <v>1327</v>
      </c>
      <c r="K1194" s="19" t="s">
        <v>1337</v>
      </c>
      <c r="L1194" s="19" t="s">
        <v>4856</v>
      </c>
      <c r="M1194" s="20" t="s">
        <v>1321</v>
      </c>
      <c r="N1194" s="20" t="s">
        <v>1321</v>
      </c>
      <c r="O1194" s="20" t="s">
        <v>265</v>
      </c>
      <c r="P1194" s="20">
        <v>4</v>
      </c>
      <c r="Q1194" s="20" t="s">
        <v>1390</v>
      </c>
      <c r="R1194" s="20" t="s">
        <v>1391</v>
      </c>
      <c r="S1194" s="21">
        <v>16000000</v>
      </c>
      <c r="T1194" s="21">
        <v>16000000</v>
      </c>
      <c r="U1194" s="20" t="s">
        <v>1404</v>
      </c>
      <c r="V1194" s="20" t="s">
        <v>1405</v>
      </c>
      <c r="W1194" s="19" t="s">
        <v>3154</v>
      </c>
      <c r="X1194" s="19" t="s">
        <v>1438</v>
      </c>
      <c r="Y1194" s="19" t="s">
        <v>1459</v>
      </c>
      <c r="Z1194" s="19" t="s">
        <v>4956</v>
      </c>
      <c r="AA1194" s="19" t="s">
        <v>1660</v>
      </c>
      <c r="AB1194" s="19" t="s">
        <v>4990</v>
      </c>
      <c r="AC1194" s="32">
        <v>0</v>
      </c>
      <c r="AD1194" s="32">
        <v>0</v>
      </c>
      <c r="AE1194" s="32">
        <v>16000000</v>
      </c>
      <c r="AF1194" s="32">
        <v>0</v>
      </c>
      <c r="AG1194" s="32">
        <v>0</v>
      </c>
      <c r="AH1194" s="32">
        <v>4000000</v>
      </c>
      <c r="AI1194" s="32">
        <v>0</v>
      </c>
      <c r="AJ1194" s="32">
        <v>4000000</v>
      </c>
      <c r="AK1194" s="32">
        <v>0</v>
      </c>
      <c r="AL1194" s="32">
        <v>8000000</v>
      </c>
      <c r="AM1194" s="32">
        <v>0</v>
      </c>
      <c r="AN1194" s="32">
        <v>0</v>
      </c>
      <c r="AO1194" s="32">
        <v>0</v>
      </c>
      <c r="AP1194" s="32">
        <v>0</v>
      </c>
      <c r="AQ1194" s="32">
        <v>0</v>
      </c>
      <c r="AR1194" s="32">
        <v>0</v>
      </c>
      <c r="AS1194" s="32">
        <v>0</v>
      </c>
      <c r="AT1194" s="32">
        <v>0</v>
      </c>
      <c r="AU1194" s="32">
        <v>0</v>
      </c>
      <c r="AV1194" s="32">
        <v>0</v>
      </c>
      <c r="AW1194" s="32">
        <v>0</v>
      </c>
      <c r="AX1194" s="32">
        <v>0</v>
      </c>
      <c r="AY1194" s="32">
        <v>0</v>
      </c>
      <c r="AZ1194" s="32">
        <v>0</v>
      </c>
      <c r="BA1194" s="30"/>
      <c r="BB1194" s="30"/>
      <c r="BC1194" s="30"/>
      <c r="BD1194" s="30"/>
      <c r="BE1194" s="10" t="str">
        <f t="shared" si="255"/>
        <v>OK</v>
      </c>
      <c r="BF1194" s="10" t="str">
        <f t="shared" si="256"/>
        <v>OK</v>
      </c>
      <c r="BG1194" s="4">
        <f t="shared" si="257"/>
        <v>0</v>
      </c>
      <c r="BH1194" s="11">
        <f t="shared" si="258"/>
        <v>16000000</v>
      </c>
      <c r="BI1194" s="11">
        <f t="shared" si="259"/>
        <v>16000000</v>
      </c>
      <c r="BJ1194" s="4">
        <f t="shared" si="260"/>
        <v>0</v>
      </c>
      <c r="BK1194" s="4">
        <f t="shared" si="261"/>
        <v>0</v>
      </c>
      <c r="BO1194" s="12"/>
      <c r="BT1194" s="36"/>
      <c r="BU1194" s="36"/>
      <c r="BV1194" s="36"/>
      <c r="BW1194" s="36"/>
      <c r="BX1194" s="36"/>
      <c r="BY1194" s="36"/>
      <c r="BZ1194" s="36"/>
      <c r="CA1194" s="36"/>
    </row>
    <row r="1195" spans="1:79" ht="114">
      <c r="A1195" s="38" t="s">
        <v>3801</v>
      </c>
      <c r="B1195" s="33" t="s">
        <v>4340</v>
      </c>
      <c r="C1195" s="27" t="s">
        <v>259</v>
      </c>
      <c r="D1195" s="27" t="s">
        <v>246</v>
      </c>
      <c r="E1195" s="18" t="s">
        <v>3862</v>
      </c>
      <c r="F1195" s="19" t="s">
        <v>3863</v>
      </c>
      <c r="G1195" s="19" t="s">
        <v>3864</v>
      </c>
      <c r="H1195" s="19" t="s">
        <v>3865</v>
      </c>
      <c r="I1195" s="19">
        <v>80111601</v>
      </c>
      <c r="J1195" s="19" t="s">
        <v>1327</v>
      </c>
      <c r="K1195" s="19" t="s">
        <v>1337</v>
      </c>
      <c r="L1195" s="19" t="s">
        <v>4855</v>
      </c>
      <c r="M1195" s="20" t="s">
        <v>1321</v>
      </c>
      <c r="N1195" s="20" t="s">
        <v>1321</v>
      </c>
      <c r="O1195" s="20" t="s">
        <v>265</v>
      </c>
      <c r="P1195" s="20">
        <v>4</v>
      </c>
      <c r="Q1195" s="20" t="s">
        <v>1390</v>
      </c>
      <c r="R1195" s="20" t="s">
        <v>1391</v>
      </c>
      <c r="S1195" s="21">
        <v>16000000</v>
      </c>
      <c r="T1195" s="21">
        <v>16000000</v>
      </c>
      <c r="U1195" s="20" t="s">
        <v>1404</v>
      </c>
      <c r="V1195" s="20" t="s">
        <v>1405</v>
      </c>
      <c r="W1195" s="19" t="s">
        <v>3154</v>
      </c>
      <c r="X1195" s="19" t="s">
        <v>1438</v>
      </c>
      <c r="Y1195" s="19" t="s">
        <v>1459</v>
      </c>
      <c r="Z1195" s="19" t="s">
        <v>4956</v>
      </c>
      <c r="AA1195" s="19" t="s">
        <v>1660</v>
      </c>
      <c r="AB1195" s="19" t="s">
        <v>4990</v>
      </c>
      <c r="AC1195" s="32">
        <v>0</v>
      </c>
      <c r="AD1195" s="32">
        <v>0</v>
      </c>
      <c r="AE1195" s="32">
        <v>16000000</v>
      </c>
      <c r="AF1195" s="32">
        <v>0</v>
      </c>
      <c r="AG1195" s="32">
        <v>0</v>
      </c>
      <c r="AH1195" s="32">
        <v>4000000</v>
      </c>
      <c r="AI1195" s="32">
        <v>0</v>
      </c>
      <c r="AJ1195" s="32">
        <v>4000000</v>
      </c>
      <c r="AK1195" s="32">
        <v>0</v>
      </c>
      <c r="AL1195" s="32">
        <v>8000000</v>
      </c>
      <c r="AM1195" s="32">
        <v>0</v>
      </c>
      <c r="AN1195" s="32">
        <v>0</v>
      </c>
      <c r="AO1195" s="32">
        <v>0</v>
      </c>
      <c r="AP1195" s="32">
        <v>0</v>
      </c>
      <c r="AQ1195" s="32">
        <v>0</v>
      </c>
      <c r="AR1195" s="32">
        <v>0</v>
      </c>
      <c r="AS1195" s="32">
        <v>0</v>
      </c>
      <c r="AT1195" s="32">
        <v>0</v>
      </c>
      <c r="AU1195" s="32">
        <v>0</v>
      </c>
      <c r="AV1195" s="32">
        <v>0</v>
      </c>
      <c r="AW1195" s="32">
        <v>0</v>
      </c>
      <c r="AX1195" s="32">
        <v>0</v>
      </c>
      <c r="AY1195" s="32">
        <v>0</v>
      </c>
      <c r="AZ1195" s="32">
        <v>0</v>
      </c>
      <c r="BA1195" s="30"/>
      <c r="BB1195" s="30"/>
      <c r="BC1195" s="30"/>
      <c r="BD1195" s="30"/>
      <c r="BE1195" s="10" t="str">
        <f t="shared" si="255"/>
        <v>OK</v>
      </c>
      <c r="BF1195" s="10" t="str">
        <f t="shared" si="256"/>
        <v>OK</v>
      </c>
      <c r="BG1195" s="4">
        <f t="shared" si="257"/>
        <v>0</v>
      </c>
      <c r="BH1195" s="11">
        <f t="shared" si="258"/>
        <v>16000000</v>
      </c>
      <c r="BI1195" s="11">
        <f t="shared" si="259"/>
        <v>16000000</v>
      </c>
      <c r="BJ1195" s="4">
        <f t="shared" si="260"/>
        <v>0</v>
      </c>
      <c r="BK1195" s="4">
        <f t="shared" si="261"/>
        <v>0</v>
      </c>
      <c r="BO1195" s="12"/>
      <c r="BT1195" s="36"/>
      <c r="BU1195" s="36"/>
      <c r="BV1195" s="36"/>
      <c r="BW1195" s="36"/>
      <c r="BX1195" s="36"/>
      <c r="BY1195" s="36"/>
      <c r="BZ1195" s="36"/>
      <c r="CA1195" s="36"/>
    </row>
    <row r="1196" spans="1:79" ht="114">
      <c r="A1196" s="38" t="s">
        <v>3801</v>
      </c>
      <c r="B1196" s="33" t="s">
        <v>4339</v>
      </c>
      <c r="C1196" s="27" t="s">
        <v>259</v>
      </c>
      <c r="D1196" s="27" t="s">
        <v>246</v>
      </c>
      <c r="E1196" s="18" t="s">
        <v>3862</v>
      </c>
      <c r="F1196" s="19" t="s">
        <v>3863</v>
      </c>
      <c r="G1196" s="19" t="s">
        <v>3864</v>
      </c>
      <c r="H1196" s="19" t="s">
        <v>3865</v>
      </c>
      <c r="I1196" s="19">
        <v>80111601</v>
      </c>
      <c r="J1196" s="19" t="s">
        <v>1327</v>
      </c>
      <c r="K1196" s="19" t="s">
        <v>1337</v>
      </c>
      <c r="L1196" s="19" t="s">
        <v>4854</v>
      </c>
      <c r="M1196" s="20" t="s">
        <v>1321</v>
      </c>
      <c r="N1196" s="20" t="s">
        <v>1321</v>
      </c>
      <c r="O1196" s="20" t="s">
        <v>265</v>
      </c>
      <c r="P1196" s="20">
        <v>4</v>
      </c>
      <c r="Q1196" s="20" t="s">
        <v>1390</v>
      </c>
      <c r="R1196" s="20" t="s">
        <v>1391</v>
      </c>
      <c r="S1196" s="21">
        <v>16000000</v>
      </c>
      <c r="T1196" s="21">
        <v>16000000</v>
      </c>
      <c r="U1196" s="20" t="s">
        <v>1404</v>
      </c>
      <c r="V1196" s="20" t="s">
        <v>1405</v>
      </c>
      <c r="W1196" s="19" t="s">
        <v>3154</v>
      </c>
      <c r="X1196" s="19" t="s">
        <v>1438</v>
      </c>
      <c r="Y1196" s="19" t="s">
        <v>1459</v>
      </c>
      <c r="Z1196" s="19" t="s">
        <v>4956</v>
      </c>
      <c r="AA1196" s="19" t="s">
        <v>1660</v>
      </c>
      <c r="AB1196" s="19" t="s">
        <v>4990</v>
      </c>
      <c r="AC1196" s="32">
        <v>0</v>
      </c>
      <c r="AD1196" s="32">
        <v>0</v>
      </c>
      <c r="AE1196" s="32">
        <v>16000000</v>
      </c>
      <c r="AF1196" s="32">
        <v>0</v>
      </c>
      <c r="AG1196" s="32">
        <v>0</v>
      </c>
      <c r="AH1196" s="32">
        <v>4000000</v>
      </c>
      <c r="AI1196" s="32">
        <v>0</v>
      </c>
      <c r="AJ1196" s="32">
        <v>4000000</v>
      </c>
      <c r="AK1196" s="32">
        <v>0</v>
      </c>
      <c r="AL1196" s="32">
        <v>8000000</v>
      </c>
      <c r="AM1196" s="32">
        <v>0</v>
      </c>
      <c r="AN1196" s="32">
        <v>0</v>
      </c>
      <c r="AO1196" s="32">
        <v>0</v>
      </c>
      <c r="AP1196" s="32">
        <v>0</v>
      </c>
      <c r="AQ1196" s="32">
        <v>0</v>
      </c>
      <c r="AR1196" s="32">
        <v>0</v>
      </c>
      <c r="AS1196" s="32">
        <v>0</v>
      </c>
      <c r="AT1196" s="32">
        <v>0</v>
      </c>
      <c r="AU1196" s="32">
        <v>0</v>
      </c>
      <c r="AV1196" s="32">
        <v>0</v>
      </c>
      <c r="AW1196" s="32">
        <v>0</v>
      </c>
      <c r="AX1196" s="32">
        <v>0</v>
      </c>
      <c r="AY1196" s="32">
        <v>0</v>
      </c>
      <c r="AZ1196" s="32">
        <v>0</v>
      </c>
      <c r="BA1196" s="30"/>
      <c r="BB1196" s="30"/>
      <c r="BC1196" s="30"/>
      <c r="BD1196" s="30"/>
      <c r="BE1196" s="10" t="str">
        <f t="shared" si="255"/>
        <v>OK</v>
      </c>
      <c r="BF1196" s="10" t="str">
        <f t="shared" si="256"/>
        <v>OK</v>
      </c>
      <c r="BG1196" s="4">
        <f t="shared" si="257"/>
        <v>0</v>
      </c>
      <c r="BH1196" s="11">
        <f t="shared" si="258"/>
        <v>16000000</v>
      </c>
      <c r="BI1196" s="11">
        <f t="shared" si="259"/>
        <v>16000000</v>
      </c>
      <c r="BJ1196" s="4">
        <f t="shared" si="260"/>
        <v>0</v>
      </c>
      <c r="BK1196" s="4">
        <f t="shared" si="261"/>
        <v>0</v>
      </c>
      <c r="BO1196" s="12"/>
      <c r="BT1196" s="36"/>
      <c r="BU1196" s="36"/>
      <c r="BV1196" s="36"/>
      <c r="BW1196" s="36"/>
      <c r="BX1196" s="36"/>
      <c r="BY1196" s="36"/>
      <c r="BZ1196" s="36"/>
      <c r="CA1196" s="36"/>
    </row>
    <row r="1197" spans="1:79" ht="114">
      <c r="A1197" s="38" t="s">
        <v>3801</v>
      </c>
      <c r="B1197" s="33" t="s">
        <v>4338</v>
      </c>
      <c r="C1197" s="27" t="s">
        <v>259</v>
      </c>
      <c r="D1197" s="27" t="s">
        <v>246</v>
      </c>
      <c r="E1197" s="18" t="s">
        <v>3862</v>
      </c>
      <c r="F1197" s="19" t="s">
        <v>3863</v>
      </c>
      <c r="G1197" s="19" t="s">
        <v>3864</v>
      </c>
      <c r="H1197" s="19" t="s">
        <v>3865</v>
      </c>
      <c r="I1197" s="19">
        <v>80111601</v>
      </c>
      <c r="J1197" s="19" t="s">
        <v>1327</v>
      </c>
      <c r="K1197" s="19" t="s">
        <v>1337</v>
      </c>
      <c r="L1197" s="19" t="s">
        <v>4853</v>
      </c>
      <c r="M1197" s="20" t="s">
        <v>1321</v>
      </c>
      <c r="N1197" s="20" t="s">
        <v>1321</v>
      </c>
      <c r="O1197" s="20" t="s">
        <v>265</v>
      </c>
      <c r="P1197" s="20">
        <v>4</v>
      </c>
      <c r="Q1197" s="20" t="s">
        <v>1390</v>
      </c>
      <c r="R1197" s="20" t="s">
        <v>1391</v>
      </c>
      <c r="S1197" s="21">
        <v>16000000</v>
      </c>
      <c r="T1197" s="21">
        <v>16000000</v>
      </c>
      <c r="U1197" s="20" t="s">
        <v>1404</v>
      </c>
      <c r="V1197" s="20" t="s">
        <v>1405</v>
      </c>
      <c r="W1197" s="19" t="s">
        <v>3154</v>
      </c>
      <c r="X1197" s="19" t="s">
        <v>1438</v>
      </c>
      <c r="Y1197" s="19" t="s">
        <v>1459</v>
      </c>
      <c r="Z1197" s="19" t="s">
        <v>4956</v>
      </c>
      <c r="AA1197" s="19" t="s">
        <v>1660</v>
      </c>
      <c r="AB1197" s="19" t="s">
        <v>4990</v>
      </c>
      <c r="AC1197" s="32">
        <v>0</v>
      </c>
      <c r="AD1197" s="32">
        <v>0</v>
      </c>
      <c r="AE1197" s="32">
        <v>16000000</v>
      </c>
      <c r="AF1197" s="32">
        <v>0</v>
      </c>
      <c r="AG1197" s="32">
        <v>0</v>
      </c>
      <c r="AH1197" s="32">
        <v>4000000</v>
      </c>
      <c r="AI1197" s="32">
        <v>0</v>
      </c>
      <c r="AJ1197" s="32">
        <v>4000000</v>
      </c>
      <c r="AK1197" s="32">
        <v>0</v>
      </c>
      <c r="AL1197" s="32">
        <v>8000000</v>
      </c>
      <c r="AM1197" s="32">
        <v>0</v>
      </c>
      <c r="AN1197" s="32">
        <v>0</v>
      </c>
      <c r="AO1197" s="32">
        <v>0</v>
      </c>
      <c r="AP1197" s="32">
        <v>0</v>
      </c>
      <c r="AQ1197" s="32">
        <v>0</v>
      </c>
      <c r="AR1197" s="32">
        <v>0</v>
      </c>
      <c r="AS1197" s="32">
        <v>0</v>
      </c>
      <c r="AT1197" s="32">
        <v>0</v>
      </c>
      <c r="AU1197" s="32">
        <v>0</v>
      </c>
      <c r="AV1197" s="32">
        <v>0</v>
      </c>
      <c r="AW1197" s="32">
        <v>0</v>
      </c>
      <c r="AX1197" s="32">
        <v>0</v>
      </c>
      <c r="AY1197" s="32">
        <v>0</v>
      </c>
      <c r="AZ1197" s="32">
        <v>0</v>
      </c>
      <c r="BA1197" s="30"/>
      <c r="BB1197" s="30"/>
      <c r="BC1197" s="30"/>
      <c r="BD1197" s="30"/>
      <c r="BE1197" s="10" t="str">
        <f t="shared" si="255"/>
        <v>OK</v>
      </c>
      <c r="BF1197" s="10" t="str">
        <f t="shared" si="256"/>
        <v>OK</v>
      </c>
      <c r="BG1197" s="4">
        <f t="shared" si="257"/>
        <v>0</v>
      </c>
      <c r="BH1197" s="11">
        <f t="shared" si="258"/>
        <v>16000000</v>
      </c>
      <c r="BI1197" s="11">
        <f t="shared" si="259"/>
        <v>16000000</v>
      </c>
      <c r="BJ1197" s="4">
        <f t="shared" si="260"/>
        <v>0</v>
      </c>
      <c r="BK1197" s="4">
        <f t="shared" si="261"/>
        <v>0</v>
      </c>
      <c r="BO1197" s="12"/>
      <c r="BT1197" s="36"/>
      <c r="BU1197" s="36"/>
      <c r="BV1197" s="36"/>
      <c r="BW1197" s="36"/>
      <c r="BX1197" s="36"/>
      <c r="BY1197" s="36"/>
      <c r="BZ1197" s="36"/>
      <c r="CA1197" s="36"/>
    </row>
    <row r="1198" spans="1:79" ht="114">
      <c r="A1198" s="38" t="s">
        <v>3801</v>
      </c>
      <c r="B1198" s="33" t="s">
        <v>4337</v>
      </c>
      <c r="C1198" s="27" t="s">
        <v>259</v>
      </c>
      <c r="D1198" s="27" t="s">
        <v>246</v>
      </c>
      <c r="E1198" s="18" t="s">
        <v>3862</v>
      </c>
      <c r="F1198" s="19" t="s">
        <v>3863</v>
      </c>
      <c r="G1198" s="19" t="s">
        <v>3864</v>
      </c>
      <c r="H1198" s="19" t="s">
        <v>3865</v>
      </c>
      <c r="I1198" s="19">
        <v>80111601</v>
      </c>
      <c r="J1198" s="19" t="s">
        <v>1327</v>
      </c>
      <c r="K1198" s="19" t="s">
        <v>1337</v>
      </c>
      <c r="L1198" s="19" t="s">
        <v>4852</v>
      </c>
      <c r="M1198" s="20" t="s">
        <v>1321</v>
      </c>
      <c r="N1198" s="20" t="s">
        <v>1321</v>
      </c>
      <c r="O1198" s="20" t="s">
        <v>265</v>
      </c>
      <c r="P1198" s="20">
        <v>4</v>
      </c>
      <c r="Q1198" s="20" t="s">
        <v>1390</v>
      </c>
      <c r="R1198" s="20" t="s">
        <v>1391</v>
      </c>
      <c r="S1198" s="21">
        <v>16000000</v>
      </c>
      <c r="T1198" s="21">
        <v>16000000</v>
      </c>
      <c r="U1198" s="20" t="s">
        <v>1404</v>
      </c>
      <c r="V1198" s="20" t="s">
        <v>1405</v>
      </c>
      <c r="W1198" s="19" t="s">
        <v>3154</v>
      </c>
      <c r="X1198" s="19" t="s">
        <v>1438</v>
      </c>
      <c r="Y1198" s="19" t="s">
        <v>1459</v>
      </c>
      <c r="Z1198" s="19" t="s">
        <v>4956</v>
      </c>
      <c r="AA1198" s="19" t="s">
        <v>1660</v>
      </c>
      <c r="AB1198" s="19" t="s">
        <v>4990</v>
      </c>
      <c r="AC1198" s="32">
        <v>0</v>
      </c>
      <c r="AD1198" s="32">
        <v>0</v>
      </c>
      <c r="AE1198" s="32">
        <v>16000000</v>
      </c>
      <c r="AF1198" s="32">
        <v>0</v>
      </c>
      <c r="AG1198" s="32">
        <v>0</v>
      </c>
      <c r="AH1198" s="32">
        <v>4000000</v>
      </c>
      <c r="AI1198" s="32">
        <v>0</v>
      </c>
      <c r="AJ1198" s="32">
        <v>4000000</v>
      </c>
      <c r="AK1198" s="32">
        <v>0</v>
      </c>
      <c r="AL1198" s="32">
        <v>8000000</v>
      </c>
      <c r="AM1198" s="32">
        <v>0</v>
      </c>
      <c r="AN1198" s="32">
        <v>0</v>
      </c>
      <c r="AO1198" s="32">
        <v>0</v>
      </c>
      <c r="AP1198" s="32">
        <v>0</v>
      </c>
      <c r="AQ1198" s="32">
        <v>0</v>
      </c>
      <c r="AR1198" s="32">
        <v>0</v>
      </c>
      <c r="AS1198" s="32">
        <v>0</v>
      </c>
      <c r="AT1198" s="32">
        <v>0</v>
      </c>
      <c r="AU1198" s="32">
        <v>0</v>
      </c>
      <c r="AV1198" s="32">
        <v>0</v>
      </c>
      <c r="AW1198" s="32">
        <v>0</v>
      </c>
      <c r="AX1198" s="32">
        <v>0</v>
      </c>
      <c r="AY1198" s="32">
        <v>0</v>
      </c>
      <c r="AZ1198" s="32">
        <v>0</v>
      </c>
      <c r="BA1198" s="30"/>
      <c r="BB1198" s="30"/>
      <c r="BC1198" s="30"/>
      <c r="BD1198" s="30"/>
      <c r="BE1198" s="10" t="str">
        <f t="shared" si="255"/>
        <v>OK</v>
      </c>
      <c r="BF1198" s="10" t="str">
        <f t="shared" si="256"/>
        <v>OK</v>
      </c>
      <c r="BG1198" s="4">
        <f t="shared" si="257"/>
        <v>0</v>
      </c>
      <c r="BH1198" s="11">
        <f t="shared" si="258"/>
        <v>16000000</v>
      </c>
      <c r="BI1198" s="11">
        <f t="shared" si="259"/>
        <v>16000000</v>
      </c>
      <c r="BJ1198" s="4">
        <f t="shared" si="260"/>
        <v>0</v>
      </c>
      <c r="BK1198" s="4">
        <f t="shared" si="261"/>
        <v>0</v>
      </c>
      <c r="BO1198" s="12"/>
      <c r="BT1198" s="36"/>
      <c r="BU1198" s="36"/>
      <c r="BV1198" s="36"/>
      <c r="BW1198" s="36"/>
      <c r="BX1198" s="36"/>
      <c r="BY1198" s="36"/>
      <c r="BZ1198" s="36"/>
      <c r="CA1198" s="36"/>
    </row>
    <row r="1199" spans="1:79" ht="128.25">
      <c r="A1199" s="38" t="s">
        <v>3801</v>
      </c>
      <c r="B1199" s="33" t="s">
        <v>4336</v>
      </c>
      <c r="C1199" s="27" t="s">
        <v>259</v>
      </c>
      <c r="D1199" s="27" t="s">
        <v>246</v>
      </c>
      <c r="E1199" s="18" t="s">
        <v>3862</v>
      </c>
      <c r="F1199" s="19" t="s">
        <v>3863</v>
      </c>
      <c r="G1199" s="19" t="s">
        <v>3864</v>
      </c>
      <c r="H1199" s="19" t="s">
        <v>3865</v>
      </c>
      <c r="I1199" s="19">
        <v>80111601</v>
      </c>
      <c r="J1199" s="19" t="s">
        <v>1327</v>
      </c>
      <c r="K1199" s="19" t="s">
        <v>1337</v>
      </c>
      <c r="L1199" s="19" t="s">
        <v>4851</v>
      </c>
      <c r="M1199" s="20" t="s">
        <v>1321</v>
      </c>
      <c r="N1199" s="20" t="s">
        <v>1321</v>
      </c>
      <c r="O1199" s="20" t="s">
        <v>265</v>
      </c>
      <c r="P1199" s="20">
        <v>5</v>
      </c>
      <c r="Q1199" s="20" t="s">
        <v>1390</v>
      </c>
      <c r="R1199" s="20" t="s">
        <v>1391</v>
      </c>
      <c r="S1199" s="21">
        <v>20250000</v>
      </c>
      <c r="T1199" s="21">
        <v>20250000</v>
      </c>
      <c r="U1199" s="20" t="s">
        <v>1404</v>
      </c>
      <c r="V1199" s="20" t="s">
        <v>1405</v>
      </c>
      <c r="W1199" s="19" t="s">
        <v>3154</v>
      </c>
      <c r="X1199" s="19" t="s">
        <v>1438</v>
      </c>
      <c r="Y1199" s="19" t="s">
        <v>1459</v>
      </c>
      <c r="Z1199" s="19" t="s">
        <v>4955</v>
      </c>
      <c r="AA1199" s="19" t="s">
        <v>1660</v>
      </c>
      <c r="AB1199" s="19" t="s">
        <v>4990</v>
      </c>
      <c r="AC1199" s="32">
        <v>0</v>
      </c>
      <c r="AD1199" s="32">
        <v>0</v>
      </c>
      <c r="AE1199" s="32">
        <v>20250000</v>
      </c>
      <c r="AF1199" s="32">
        <v>0</v>
      </c>
      <c r="AG1199" s="32">
        <v>0</v>
      </c>
      <c r="AH1199" s="32">
        <v>4500000</v>
      </c>
      <c r="AI1199" s="32">
        <v>0</v>
      </c>
      <c r="AJ1199" s="32">
        <v>4500000</v>
      </c>
      <c r="AK1199" s="32">
        <v>0</v>
      </c>
      <c r="AL1199" s="32">
        <v>4500000</v>
      </c>
      <c r="AM1199" s="32">
        <v>0</v>
      </c>
      <c r="AN1199" s="32">
        <v>6750000</v>
      </c>
      <c r="AO1199" s="32">
        <v>0</v>
      </c>
      <c r="AP1199" s="32">
        <v>0</v>
      </c>
      <c r="AQ1199" s="32">
        <v>0</v>
      </c>
      <c r="AR1199" s="32">
        <v>0</v>
      </c>
      <c r="AS1199" s="32">
        <v>0</v>
      </c>
      <c r="AT1199" s="32">
        <v>0</v>
      </c>
      <c r="AU1199" s="32">
        <v>0</v>
      </c>
      <c r="AV1199" s="32">
        <v>0</v>
      </c>
      <c r="AW1199" s="32">
        <v>0</v>
      </c>
      <c r="AX1199" s="32">
        <v>0</v>
      </c>
      <c r="AY1199" s="32">
        <v>0</v>
      </c>
      <c r="AZ1199" s="32">
        <v>0</v>
      </c>
      <c r="BA1199" s="30"/>
      <c r="BB1199" s="30"/>
      <c r="BC1199" s="30"/>
      <c r="BD1199" s="30"/>
      <c r="BE1199" s="10" t="str">
        <f t="shared" si="255"/>
        <v>OK</v>
      </c>
      <c r="BF1199" s="10" t="str">
        <f t="shared" si="256"/>
        <v>OK</v>
      </c>
      <c r="BG1199" s="4">
        <f t="shared" si="257"/>
        <v>0</v>
      </c>
      <c r="BH1199" s="11">
        <f t="shared" si="258"/>
        <v>20250000</v>
      </c>
      <c r="BI1199" s="11">
        <f t="shared" si="259"/>
        <v>20250000</v>
      </c>
      <c r="BJ1199" s="4">
        <f t="shared" si="260"/>
        <v>0</v>
      </c>
      <c r="BK1199" s="4">
        <f t="shared" si="261"/>
        <v>0</v>
      </c>
      <c r="BO1199" s="12"/>
      <c r="BT1199" s="36"/>
      <c r="BU1199" s="36"/>
      <c r="BV1199" s="36"/>
      <c r="BW1199" s="36"/>
      <c r="BX1199" s="36"/>
      <c r="BY1199" s="36"/>
      <c r="BZ1199" s="36"/>
      <c r="CA1199" s="36"/>
    </row>
    <row r="1200" spans="1:79" ht="128.25">
      <c r="A1200" s="38" t="s">
        <v>3801</v>
      </c>
      <c r="B1200" s="33" t="s">
        <v>4335</v>
      </c>
      <c r="C1200" s="27" t="s">
        <v>259</v>
      </c>
      <c r="D1200" s="27" t="s">
        <v>246</v>
      </c>
      <c r="E1200" s="18" t="s">
        <v>3862</v>
      </c>
      <c r="F1200" s="19" t="s">
        <v>3863</v>
      </c>
      <c r="G1200" s="19" t="s">
        <v>3864</v>
      </c>
      <c r="H1200" s="19" t="s">
        <v>3865</v>
      </c>
      <c r="I1200" s="19">
        <v>80111601</v>
      </c>
      <c r="J1200" s="19" t="s">
        <v>1327</v>
      </c>
      <c r="K1200" s="19" t="s">
        <v>1337</v>
      </c>
      <c r="L1200" s="19" t="s">
        <v>4850</v>
      </c>
      <c r="M1200" s="20" t="s">
        <v>1321</v>
      </c>
      <c r="N1200" s="20" t="s">
        <v>1321</v>
      </c>
      <c r="O1200" s="20" t="s">
        <v>265</v>
      </c>
      <c r="P1200" s="20">
        <v>5</v>
      </c>
      <c r="Q1200" s="20" t="s">
        <v>1390</v>
      </c>
      <c r="R1200" s="20" t="s">
        <v>1391</v>
      </c>
      <c r="S1200" s="21">
        <v>20250000</v>
      </c>
      <c r="T1200" s="21">
        <v>20250000</v>
      </c>
      <c r="U1200" s="20" t="s">
        <v>1404</v>
      </c>
      <c r="V1200" s="20" t="s">
        <v>1405</v>
      </c>
      <c r="W1200" s="19" t="s">
        <v>3154</v>
      </c>
      <c r="X1200" s="19" t="s">
        <v>1438</v>
      </c>
      <c r="Y1200" s="19" t="s">
        <v>1459</v>
      </c>
      <c r="Z1200" s="19" t="s">
        <v>4955</v>
      </c>
      <c r="AA1200" s="19" t="s">
        <v>1660</v>
      </c>
      <c r="AB1200" s="19" t="s">
        <v>4990</v>
      </c>
      <c r="AC1200" s="32">
        <v>0</v>
      </c>
      <c r="AD1200" s="32">
        <v>0</v>
      </c>
      <c r="AE1200" s="32">
        <v>20250000</v>
      </c>
      <c r="AF1200" s="32">
        <v>0</v>
      </c>
      <c r="AG1200" s="32">
        <v>0</v>
      </c>
      <c r="AH1200" s="32">
        <v>4500000</v>
      </c>
      <c r="AI1200" s="32">
        <v>0</v>
      </c>
      <c r="AJ1200" s="32">
        <v>4500000</v>
      </c>
      <c r="AK1200" s="32">
        <v>0</v>
      </c>
      <c r="AL1200" s="32">
        <v>4500000</v>
      </c>
      <c r="AM1200" s="32">
        <v>0</v>
      </c>
      <c r="AN1200" s="32">
        <v>6750000</v>
      </c>
      <c r="AO1200" s="32">
        <v>0</v>
      </c>
      <c r="AP1200" s="32">
        <v>0</v>
      </c>
      <c r="AQ1200" s="32">
        <v>0</v>
      </c>
      <c r="AR1200" s="32">
        <v>0</v>
      </c>
      <c r="AS1200" s="32">
        <v>0</v>
      </c>
      <c r="AT1200" s="32">
        <v>0</v>
      </c>
      <c r="AU1200" s="32">
        <v>0</v>
      </c>
      <c r="AV1200" s="32">
        <v>0</v>
      </c>
      <c r="AW1200" s="32">
        <v>0</v>
      </c>
      <c r="AX1200" s="32">
        <v>0</v>
      </c>
      <c r="AY1200" s="32">
        <v>0</v>
      </c>
      <c r="AZ1200" s="32">
        <v>0</v>
      </c>
      <c r="BA1200" s="30"/>
      <c r="BB1200" s="30"/>
      <c r="BC1200" s="30"/>
      <c r="BD1200" s="30"/>
      <c r="BE1200" s="10" t="str">
        <f t="shared" si="255"/>
        <v>OK</v>
      </c>
      <c r="BF1200" s="10" t="str">
        <f t="shared" si="256"/>
        <v>OK</v>
      </c>
      <c r="BG1200" s="4">
        <f t="shared" si="257"/>
        <v>0</v>
      </c>
      <c r="BH1200" s="11">
        <f t="shared" si="258"/>
        <v>20250000</v>
      </c>
      <c r="BI1200" s="11">
        <f t="shared" si="259"/>
        <v>20250000</v>
      </c>
      <c r="BJ1200" s="4">
        <f t="shared" si="260"/>
        <v>0</v>
      </c>
      <c r="BK1200" s="4">
        <f t="shared" si="261"/>
        <v>0</v>
      </c>
      <c r="BO1200" s="12"/>
      <c r="BT1200" s="36"/>
      <c r="BU1200" s="36"/>
      <c r="BV1200" s="36"/>
      <c r="BW1200" s="36"/>
      <c r="BX1200" s="36"/>
      <c r="BY1200" s="36"/>
      <c r="BZ1200" s="36"/>
      <c r="CA1200" s="36"/>
    </row>
    <row r="1201" spans="1:79" ht="114">
      <c r="A1201" s="38" t="s">
        <v>3801</v>
      </c>
      <c r="B1201" s="33" t="s">
        <v>4334</v>
      </c>
      <c r="C1201" s="27" t="s">
        <v>259</v>
      </c>
      <c r="D1201" s="27" t="s">
        <v>246</v>
      </c>
      <c r="E1201" s="18" t="s">
        <v>3862</v>
      </c>
      <c r="F1201" s="19" t="s">
        <v>3863</v>
      </c>
      <c r="G1201" s="19" t="s">
        <v>3864</v>
      </c>
      <c r="H1201" s="19" t="s">
        <v>3865</v>
      </c>
      <c r="I1201" s="19">
        <v>80111601</v>
      </c>
      <c r="J1201" s="19" t="s">
        <v>1327</v>
      </c>
      <c r="K1201" s="19" t="s">
        <v>1334</v>
      </c>
      <c r="L1201" s="19" t="s">
        <v>4849</v>
      </c>
      <c r="M1201" s="20" t="s">
        <v>1321</v>
      </c>
      <c r="N1201" s="20" t="s">
        <v>1321</v>
      </c>
      <c r="O1201" s="20" t="s">
        <v>265</v>
      </c>
      <c r="P1201" s="20">
        <v>6</v>
      </c>
      <c r="Q1201" s="20" t="s">
        <v>1390</v>
      </c>
      <c r="R1201" s="20" t="s">
        <v>1391</v>
      </c>
      <c r="S1201" s="21">
        <v>31139741</v>
      </c>
      <c r="T1201" s="21">
        <v>31139741</v>
      </c>
      <c r="U1201" s="20" t="s">
        <v>1404</v>
      </c>
      <c r="V1201" s="20" t="s">
        <v>1405</v>
      </c>
      <c r="W1201" s="19" t="s">
        <v>3154</v>
      </c>
      <c r="X1201" s="19" t="s">
        <v>1438</v>
      </c>
      <c r="Y1201" s="19" t="s">
        <v>1459</v>
      </c>
      <c r="Z1201" s="19" t="s">
        <v>4965</v>
      </c>
      <c r="AA1201" s="19" t="s">
        <v>1660</v>
      </c>
      <c r="AB1201" s="19" t="s">
        <v>4989</v>
      </c>
      <c r="AC1201" s="32">
        <v>0</v>
      </c>
      <c r="AD1201" s="32">
        <v>0</v>
      </c>
      <c r="AE1201" s="32">
        <v>31139741</v>
      </c>
      <c r="AF1201" s="32">
        <v>0</v>
      </c>
      <c r="AG1201" s="32">
        <v>0</v>
      </c>
      <c r="AH1201" s="32">
        <v>5661771</v>
      </c>
      <c r="AI1201" s="32">
        <v>0</v>
      </c>
      <c r="AJ1201" s="32">
        <v>5661771</v>
      </c>
      <c r="AK1201" s="32">
        <v>0</v>
      </c>
      <c r="AL1201" s="32">
        <v>5661771</v>
      </c>
      <c r="AM1201" s="32">
        <v>0</v>
      </c>
      <c r="AN1201" s="32">
        <v>5661771</v>
      </c>
      <c r="AO1201" s="32">
        <v>0</v>
      </c>
      <c r="AP1201" s="32">
        <v>8492657</v>
      </c>
      <c r="AQ1201" s="32">
        <v>0</v>
      </c>
      <c r="AR1201" s="32">
        <v>0</v>
      </c>
      <c r="AS1201" s="32">
        <v>0</v>
      </c>
      <c r="AT1201" s="32">
        <v>0</v>
      </c>
      <c r="AU1201" s="32">
        <v>0</v>
      </c>
      <c r="AV1201" s="32">
        <v>0</v>
      </c>
      <c r="AW1201" s="32">
        <v>0</v>
      </c>
      <c r="AX1201" s="32">
        <v>0</v>
      </c>
      <c r="AY1201" s="32">
        <v>0</v>
      </c>
      <c r="AZ1201" s="32">
        <v>0</v>
      </c>
      <c r="BA1201" s="30"/>
      <c r="BB1201" s="30"/>
      <c r="BC1201" s="30"/>
      <c r="BD1201" s="30"/>
      <c r="BE1201" s="10" t="str">
        <f t="shared" si="255"/>
        <v>OK</v>
      </c>
      <c r="BF1201" s="10" t="str">
        <f t="shared" si="256"/>
        <v>OK</v>
      </c>
      <c r="BG1201" s="4">
        <f t="shared" si="257"/>
        <v>0</v>
      </c>
      <c r="BH1201" s="11">
        <f t="shared" si="258"/>
        <v>31139741</v>
      </c>
      <c r="BI1201" s="11">
        <f t="shared" si="259"/>
        <v>31139741</v>
      </c>
      <c r="BJ1201" s="4">
        <f t="shared" si="260"/>
        <v>0</v>
      </c>
      <c r="BK1201" s="4">
        <f t="shared" si="261"/>
        <v>0</v>
      </c>
      <c r="BO1201" s="12"/>
      <c r="BT1201" s="36"/>
      <c r="BU1201" s="36"/>
      <c r="BV1201" s="36"/>
      <c r="BW1201" s="36"/>
      <c r="BX1201" s="36"/>
      <c r="BY1201" s="36"/>
      <c r="BZ1201" s="36"/>
      <c r="CA1201" s="36"/>
    </row>
    <row r="1202" spans="1:79" ht="128.25">
      <c r="A1202" s="38" t="s">
        <v>3801</v>
      </c>
      <c r="B1202" s="33" t="s">
        <v>4333</v>
      </c>
      <c r="C1202" s="27" t="s">
        <v>259</v>
      </c>
      <c r="D1202" s="27" t="s">
        <v>246</v>
      </c>
      <c r="E1202" s="18" t="s">
        <v>3862</v>
      </c>
      <c r="F1202" s="19" t="s">
        <v>3863</v>
      </c>
      <c r="G1202" s="19" t="s">
        <v>3864</v>
      </c>
      <c r="H1202" s="19" t="s">
        <v>3865</v>
      </c>
      <c r="I1202" s="19">
        <v>80111601</v>
      </c>
      <c r="J1202" s="19" t="s">
        <v>1327</v>
      </c>
      <c r="K1202" s="19" t="s">
        <v>1346</v>
      </c>
      <c r="L1202" s="19" t="s">
        <v>4848</v>
      </c>
      <c r="M1202" s="20" t="s">
        <v>1321</v>
      </c>
      <c r="N1202" s="20" t="s">
        <v>1321</v>
      </c>
      <c r="O1202" s="20" t="s">
        <v>265</v>
      </c>
      <c r="P1202" s="20">
        <v>5</v>
      </c>
      <c r="Q1202" s="20" t="s">
        <v>1390</v>
      </c>
      <c r="R1202" s="20" t="s">
        <v>1391</v>
      </c>
      <c r="S1202" s="21">
        <v>9926665</v>
      </c>
      <c r="T1202" s="21">
        <v>9926665</v>
      </c>
      <c r="U1202" s="20" t="s">
        <v>1404</v>
      </c>
      <c r="V1202" s="20" t="s">
        <v>1405</v>
      </c>
      <c r="W1202" s="19" t="s">
        <v>3154</v>
      </c>
      <c r="X1202" s="19" t="s">
        <v>1438</v>
      </c>
      <c r="Y1202" s="19" t="s">
        <v>1459</v>
      </c>
      <c r="Z1202" s="19" t="s">
        <v>4964</v>
      </c>
      <c r="AA1202" s="19" t="s">
        <v>1660</v>
      </c>
      <c r="AB1202" s="19" t="s">
        <v>4989</v>
      </c>
      <c r="AC1202" s="32">
        <v>0</v>
      </c>
      <c r="AD1202" s="32">
        <v>0</v>
      </c>
      <c r="AE1202" s="32">
        <v>9926665</v>
      </c>
      <c r="AF1202" s="32">
        <v>0</v>
      </c>
      <c r="AG1202" s="32">
        <v>0</v>
      </c>
      <c r="AH1202" s="32">
        <v>1985333</v>
      </c>
      <c r="AI1202" s="32">
        <v>0</v>
      </c>
      <c r="AJ1202" s="32">
        <v>1985333</v>
      </c>
      <c r="AK1202" s="32">
        <v>0</v>
      </c>
      <c r="AL1202" s="32">
        <v>1985333</v>
      </c>
      <c r="AM1202" s="32">
        <v>0</v>
      </c>
      <c r="AN1202" s="32">
        <v>3970666</v>
      </c>
      <c r="AO1202" s="32">
        <v>0</v>
      </c>
      <c r="AP1202" s="32">
        <v>0</v>
      </c>
      <c r="AQ1202" s="32">
        <v>0</v>
      </c>
      <c r="AR1202" s="32">
        <v>0</v>
      </c>
      <c r="AS1202" s="32">
        <v>0</v>
      </c>
      <c r="AT1202" s="32">
        <v>0</v>
      </c>
      <c r="AU1202" s="32">
        <v>0</v>
      </c>
      <c r="AV1202" s="32">
        <v>0</v>
      </c>
      <c r="AW1202" s="32">
        <v>0</v>
      </c>
      <c r="AX1202" s="32">
        <v>0</v>
      </c>
      <c r="AY1202" s="32">
        <v>0</v>
      </c>
      <c r="AZ1202" s="32">
        <v>0</v>
      </c>
      <c r="BA1202" s="30"/>
      <c r="BB1202" s="30"/>
      <c r="BC1202" s="30"/>
      <c r="BD1202" s="30"/>
      <c r="BE1202" s="10" t="str">
        <f t="shared" si="255"/>
        <v>OK</v>
      </c>
      <c r="BF1202" s="10" t="str">
        <f t="shared" si="256"/>
        <v>OK</v>
      </c>
      <c r="BG1202" s="4">
        <f t="shared" si="257"/>
        <v>0</v>
      </c>
      <c r="BH1202" s="11">
        <f t="shared" si="258"/>
        <v>9926665</v>
      </c>
      <c r="BI1202" s="11">
        <f t="shared" si="259"/>
        <v>9926665</v>
      </c>
      <c r="BJ1202" s="4">
        <f t="shared" si="260"/>
        <v>0</v>
      </c>
      <c r="BK1202" s="4">
        <f t="shared" si="261"/>
        <v>0</v>
      </c>
      <c r="BO1202" s="12"/>
      <c r="BT1202" s="36"/>
      <c r="BU1202" s="36"/>
      <c r="BV1202" s="36"/>
      <c r="BW1202" s="36"/>
      <c r="BX1202" s="36"/>
      <c r="BY1202" s="36"/>
      <c r="BZ1202" s="36"/>
      <c r="CA1202" s="36"/>
    </row>
    <row r="1203" spans="1:79" ht="114">
      <c r="A1203" s="38" t="s">
        <v>3801</v>
      </c>
      <c r="B1203" s="33" t="s">
        <v>4332</v>
      </c>
      <c r="C1203" s="27" t="s">
        <v>259</v>
      </c>
      <c r="D1203" s="27" t="s">
        <v>246</v>
      </c>
      <c r="E1203" s="18" t="s">
        <v>3862</v>
      </c>
      <c r="F1203" s="19" t="s">
        <v>3863</v>
      </c>
      <c r="G1203" s="19" t="s">
        <v>3864</v>
      </c>
      <c r="H1203" s="19" t="s">
        <v>3865</v>
      </c>
      <c r="I1203" s="19">
        <v>80111601</v>
      </c>
      <c r="J1203" s="19" t="s">
        <v>1327</v>
      </c>
      <c r="K1203" s="19" t="s">
        <v>4435</v>
      </c>
      <c r="L1203" s="19" t="s">
        <v>4847</v>
      </c>
      <c r="M1203" s="20" t="s">
        <v>1321</v>
      </c>
      <c r="N1203" s="20" t="s">
        <v>1321</v>
      </c>
      <c r="O1203" s="20" t="s">
        <v>265</v>
      </c>
      <c r="P1203" s="20">
        <v>5</v>
      </c>
      <c r="Q1203" s="20" t="s">
        <v>1390</v>
      </c>
      <c r="R1203" s="20" t="s">
        <v>1391</v>
      </c>
      <c r="S1203" s="21">
        <v>14333600</v>
      </c>
      <c r="T1203" s="21">
        <v>14333600</v>
      </c>
      <c r="U1203" s="20" t="s">
        <v>1404</v>
      </c>
      <c r="V1203" s="20" t="s">
        <v>1405</v>
      </c>
      <c r="W1203" s="19" t="s">
        <v>3154</v>
      </c>
      <c r="X1203" s="19" t="s">
        <v>1438</v>
      </c>
      <c r="Y1203" s="19" t="s">
        <v>1459</v>
      </c>
      <c r="Z1203" s="19" t="s">
        <v>4969</v>
      </c>
      <c r="AA1203" s="19" t="s">
        <v>1660</v>
      </c>
      <c r="AB1203" s="19" t="s">
        <v>4989</v>
      </c>
      <c r="AC1203" s="32">
        <v>0</v>
      </c>
      <c r="AD1203" s="32">
        <v>0</v>
      </c>
      <c r="AE1203" s="32">
        <v>14333600</v>
      </c>
      <c r="AF1203" s="32">
        <v>0</v>
      </c>
      <c r="AG1203" s="32">
        <v>0</v>
      </c>
      <c r="AH1203" s="32">
        <v>2866720</v>
      </c>
      <c r="AI1203" s="32">
        <v>0</v>
      </c>
      <c r="AJ1203" s="32">
        <v>2866720</v>
      </c>
      <c r="AK1203" s="32">
        <v>0</v>
      </c>
      <c r="AL1203" s="32">
        <v>2866720</v>
      </c>
      <c r="AM1203" s="32">
        <v>0</v>
      </c>
      <c r="AN1203" s="32">
        <v>5733440</v>
      </c>
      <c r="AO1203" s="32">
        <v>0</v>
      </c>
      <c r="AP1203" s="32">
        <v>0</v>
      </c>
      <c r="AQ1203" s="32">
        <v>0</v>
      </c>
      <c r="AR1203" s="32">
        <v>0</v>
      </c>
      <c r="AS1203" s="32">
        <v>0</v>
      </c>
      <c r="AT1203" s="32">
        <v>0</v>
      </c>
      <c r="AU1203" s="32">
        <v>0</v>
      </c>
      <c r="AV1203" s="32">
        <v>0</v>
      </c>
      <c r="AW1203" s="32">
        <v>0</v>
      </c>
      <c r="AX1203" s="32">
        <v>0</v>
      </c>
      <c r="AY1203" s="32">
        <v>0</v>
      </c>
      <c r="AZ1203" s="32">
        <v>0</v>
      </c>
      <c r="BA1203" s="30"/>
      <c r="BB1203" s="30"/>
      <c r="BC1203" s="30"/>
      <c r="BD1203" s="30"/>
      <c r="BE1203" s="10" t="str">
        <f t="shared" si="255"/>
        <v>OK</v>
      </c>
      <c r="BF1203" s="10" t="str">
        <f t="shared" si="256"/>
        <v>OK</v>
      </c>
      <c r="BG1203" s="4">
        <f t="shared" si="257"/>
        <v>0</v>
      </c>
      <c r="BH1203" s="11">
        <f t="shared" si="258"/>
        <v>14333600</v>
      </c>
      <c r="BI1203" s="11">
        <f t="shared" si="259"/>
        <v>14333600</v>
      </c>
      <c r="BJ1203" s="4">
        <f t="shared" si="260"/>
        <v>0</v>
      </c>
      <c r="BK1203" s="4">
        <f t="shared" si="261"/>
        <v>0</v>
      </c>
      <c r="BO1203" s="12"/>
      <c r="BT1203" s="36"/>
      <c r="BU1203" s="36"/>
      <c r="BV1203" s="36"/>
      <c r="BW1203" s="36"/>
      <c r="BX1203" s="36"/>
      <c r="BY1203" s="36"/>
      <c r="BZ1203" s="36"/>
      <c r="CA1203" s="36"/>
    </row>
    <row r="1204" spans="1:79" ht="114">
      <c r="A1204" s="38" t="s">
        <v>3801</v>
      </c>
      <c r="B1204" s="33" t="s">
        <v>4331</v>
      </c>
      <c r="C1204" s="27" t="s">
        <v>259</v>
      </c>
      <c r="D1204" s="27" t="s">
        <v>246</v>
      </c>
      <c r="E1204" s="18" t="s">
        <v>3862</v>
      </c>
      <c r="F1204" s="19" t="s">
        <v>3863</v>
      </c>
      <c r="G1204" s="19" t="s">
        <v>3864</v>
      </c>
      <c r="H1204" s="19" t="s">
        <v>3865</v>
      </c>
      <c r="I1204" s="19">
        <v>80111601</v>
      </c>
      <c r="J1204" s="19" t="s">
        <v>1327</v>
      </c>
      <c r="K1204" s="19" t="s">
        <v>4435</v>
      </c>
      <c r="L1204" s="19" t="s">
        <v>4846</v>
      </c>
      <c r="M1204" s="20" t="s">
        <v>1321</v>
      </c>
      <c r="N1204" s="20" t="s">
        <v>1321</v>
      </c>
      <c r="O1204" s="20" t="s">
        <v>265</v>
      </c>
      <c r="P1204" s="20">
        <v>5</v>
      </c>
      <c r="Q1204" s="20" t="s">
        <v>1390</v>
      </c>
      <c r="R1204" s="20" t="s">
        <v>1391</v>
      </c>
      <c r="S1204" s="21">
        <v>9926665</v>
      </c>
      <c r="T1204" s="21">
        <v>9926665</v>
      </c>
      <c r="U1204" s="20" t="s">
        <v>1404</v>
      </c>
      <c r="V1204" s="20" t="s">
        <v>1405</v>
      </c>
      <c r="W1204" s="19" t="s">
        <v>3154</v>
      </c>
      <c r="X1204" s="19" t="s">
        <v>1438</v>
      </c>
      <c r="Y1204" s="19" t="s">
        <v>1459</v>
      </c>
      <c r="Z1204" s="19" t="s">
        <v>4957</v>
      </c>
      <c r="AA1204" s="19" t="s">
        <v>1660</v>
      </c>
      <c r="AB1204" s="19" t="s">
        <v>4989</v>
      </c>
      <c r="AC1204" s="32">
        <v>0</v>
      </c>
      <c r="AD1204" s="32">
        <v>0</v>
      </c>
      <c r="AE1204" s="32">
        <v>9926665</v>
      </c>
      <c r="AF1204" s="32">
        <v>0</v>
      </c>
      <c r="AG1204" s="32">
        <v>0</v>
      </c>
      <c r="AH1204" s="32">
        <v>1985333</v>
      </c>
      <c r="AI1204" s="32">
        <v>0</v>
      </c>
      <c r="AJ1204" s="32">
        <v>1985333</v>
      </c>
      <c r="AK1204" s="32">
        <v>0</v>
      </c>
      <c r="AL1204" s="32">
        <v>1985333</v>
      </c>
      <c r="AM1204" s="32">
        <v>0</v>
      </c>
      <c r="AN1204" s="32">
        <v>3970666</v>
      </c>
      <c r="AO1204" s="32">
        <v>0</v>
      </c>
      <c r="AP1204" s="32">
        <v>0</v>
      </c>
      <c r="AQ1204" s="32">
        <v>0</v>
      </c>
      <c r="AR1204" s="32">
        <v>0</v>
      </c>
      <c r="AS1204" s="32">
        <v>0</v>
      </c>
      <c r="AT1204" s="32">
        <v>0</v>
      </c>
      <c r="AU1204" s="32">
        <v>0</v>
      </c>
      <c r="AV1204" s="32">
        <v>0</v>
      </c>
      <c r="AW1204" s="32">
        <v>0</v>
      </c>
      <c r="AX1204" s="32">
        <v>0</v>
      </c>
      <c r="AY1204" s="32">
        <v>0</v>
      </c>
      <c r="AZ1204" s="32">
        <v>0</v>
      </c>
      <c r="BA1204" s="30"/>
      <c r="BB1204" s="30"/>
      <c r="BC1204" s="30"/>
      <c r="BD1204" s="30"/>
      <c r="BE1204" s="10" t="str">
        <f t="shared" si="255"/>
        <v>OK</v>
      </c>
      <c r="BF1204" s="10" t="str">
        <f t="shared" si="256"/>
        <v>OK</v>
      </c>
      <c r="BG1204" s="4">
        <f t="shared" si="257"/>
        <v>0</v>
      </c>
      <c r="BH1204" s="11">
        <f t="shared" si="258"/>
        <v>9926665</v>
      </c>
      <c r="BI1204" s="11">
        <f t="shared" si="259"/>
        <v>9926665</v>
      </c>
      <c r="BJ1204" s="4">
        <f t="shared" si="260"/>
        <v>0</v>
      </c>
      <c r="BK1204" s="4">
        <f t="shared" si="261"/>
        <v>0</v>
      </c>
      <c r="BO1204" s="12"/>
      <c r="BT1204" s="36"/>
      <c r="BU1204" s="36"/>
      <c r="BV1204" s="36"/>
      <c r="BW1204" s="36"/>
      <c r="BX1204" s="36"/>
      <c r="BY1204" s="36"/>
      <c r="BZ1204" s="36"/>
      <c r="CA1204" s="36"/>
    </row>
    <row r="1205" spans="1:79" ht="114">
      <c r="A1205" s="38" t="s">
        <v>3801</v>
      </c>
      <c r="B1205" s="33" t="s">
        <v>4330</v>
      </c>
      <c r="C1205" s="27" t="s">
        <v>259</v>
      </c>
      <c r="D1205" s="27" t="s">
        <v>246</v>
      </c>
      <c r="E1205" s="18" t="s">
        <v>3862</v>
      </c>
      <c r="F1205" s="19" t="s">
        <v>3863</v>
      </c>
      <c r="G1205" s="19" t="s">
        <v>3864</v>
      </c>
      <c r="H1205" s="19" t="s">
        <v>3865</v>
      </c>
      <c r="I1205" s="19">
        <v>80111601</v>
      </c>
      <c r="J1205" s="19" t="s">
        <v>1327</v>
      </c>
      <c r="K1205" s="19" t="s">
        <v>1337</v>
      </c>
      <c r="L1205" s="19" t="s">
        <v>4845</v>
      </c>
      <c r="M1205" s="20" t="s">
        <v>1321</v>
      </c>
      <c r="N1205" s="20" t="s">
        <v>1321</v>
      </c>
      <c r="O1205" s="20" t="s">
        <v>265</v>
      </c>
      <c r="P1205" s="20">
        <v>5</v>
      </c>
      <c r="Q1205" s="20" t="s">
        <v>1390</v>
      </c>
      <c r="R1205" s="20" t="s">
        <v>1391</v>
      </c>
      <c r="S1205" s="21">
        <v>20000000</v>
      </c>
      <c r="T1205" s="21">
        <v>20000000</v>
      </c>
      <c r="U1205" s="20" t="s">
        <v>1404</v>
      </c>
      <c r="V1205" s="20" t="s">
        <v>1405</v>
      </c>
      <c r="W1205" s="19" t="s">
        <v>3154</v>
      </c>
      <c r="X1205" s="19" t="s">
        <v>1438</v>
      </c>
      <c r="Y1205" s="19" t="s">
        <v>1459</v>
      </c>
      <c r="Z1205" s="19" t="s">
        <v>4956</v>
      </c>
      <c r="AA1205" s="19" t="s">
        <v>1660</v>
      </c>
      <c r="AB1205" s="19" t="s">
        <v>4989</v>
      </c>
      <c r="AC1205" s="32">
        <v>0</v>
      </c>
      <c r="AD1205" s="32">
        <v>0</v>
      </c>
      <c r="AE1205" s="32">
        <v>20000000</v>
      </c>
      <c r="AF1205" s="32">
        <v>0</v>
      </c>
      <c r="AG1205" s="32">
        <v>0</v>
      </c>
      <c r="AH1205" s="32">
        <v>4000000</v>
      </c>
      <c r="AI1205" s="32">
        <v>0</v>
      </c>
      <c r="AJ1205" s="32">
        <v>4000000</v>
      </c>
      <c r="AK1205" s="32">
        <v>0</v>
      </c>
      <c r="AL1205" s="32">
        <v>4000000</v>
      </c>
      <c r="AM1205" s="32">
        <v>0</v>
      </c>
      <c r="AN1205" s="32">
        <v>8000000</v>
      </c>
      <c r="AO1205" s="32">
        <v>0</v>
      </c>
      <c r="AP1205" s="32">
        <v>0</v>
      </c>
      <c r="AQ1205" s="32">
        <v>0</v>
      </c>
      <c r="AR1205" s="32">
        <v>0</v>
      </c>
      <c r="AS1205" s="32">
        <v>0</v>
      </c>
      <c r="AT1205" s="32">
        <v>0</v>
      </c>
      <c r="AU1205" s="32">
        <v>0</v>
      </c>
      <c r="AV1205" s="32">
        <v>0</v>
      </c>
      <c r="AW1205" s="32">
        <v>0</v>
      </c>
      <c r="AX1205" s="32">
        <v>0</v>
      </c>
      <c r="AY1205" s="32">
        <v>0</v>
      </c>
      <c r="AZ1205" s="32">
        <v>0</v>
      </c>
      <c r="BA1205" s="30"/>
      <c r="BB1205" s="30"/>
      <c r="BC1205" s="30"/>
      <c r="BD1205" s="30"/>
      <c r="BE1205" s="10" t="str">
        <f t="shared" si="255"/>
        <v>OK</v>
      </c>
      <c r="BF1205" s="10" t="str">
        <f t="shared" si="256"/>
        <v>OK</v>
      </c>
      <c r="BG1205" s="4">
        <f t="shared" si="257"/>
        <v>0</v>
      </c>
      <c r="BH1205" s="11">
        <f t="shared" si="258"/>
        <v>20000000</v>
      </c>
      <c r="BI1205" s="11">
        <f t="shared" si="259"/>
        <v>20000000</v>
      </c>
      <c r="BJ1205" s="4">
        <f t="shared" si="260"/>
        <v>0</v>
      </c>
      <c r="BK1205" s="4">
        <f t="shared" si="261"/>
        <v>0</v>
      </c>
      <c r="BO1205" s="12"/>
      <c r="BT1205" s="36"/>
      <c r="BU1205" s="36"/>
      <c r="BV1205" s="36"/>
      <c r="BW1205" s="36"/>
      <c r="BX1205" s="36"/>
      <c r="BY1205" s="36"/>
      <c r="BZ1205" s="36"/>
      <c r="CA1205" s="36"/>
    </row>
    <row r="1206" spans="1:79" ht="114">
      <c r="A1206" s="38" t="s">
        <v>3801</v>
      </c>
      <c r="B1206" s="33" t="s">
        <v>4329</v>
      </c>
      <c r="C1206" s="27" t="s">
        <v>259</v>
      </c>
      <c r="D1206" s="27" t="s">
        <v>246</v>
      </c>
      <c r="E1206" s="18" t="s">
        <v>3862</v>
      </c>
      <c r="F1206" s="19" t="s">
        <v>3863</v>
      </c>
      <c r="G1206" s="19" t="s">
        <v>3864</v>
      </c>
      <c r="H1206" s="19" t="s">
        <v>3865</v>
      </c>
      <c r="I1206" s="19">
        <v>80111601</v>
      </c>
      <c r="J1206" s="19" t="s">
        <v>1327</v>
      </c>
      <c r="K1206" s="19" t="s">
        <v>1337</v>
      </c>
      <c r="L1206" s="19" t="s">
        <v>4844</v>
      </c>
      <c r="M1206" s="20" t="s">
        <v>1321</v>
      </c>
      <c r="N1206" s="20" t="s">
        <v>1321</v>
      </c>
      <c r="O1206" s="20" t="s">
        <v>265</v>
      </c>
      <c r="P1206" s="20">
        <v>5</v>
      </c>
      <c r="Q1206" s="20" t="s">
        <v>1390</v>
      </c>
      <c r="R1206" s="20" t="s">
        <v>1391</v>
      </c>
      <c r="S1206" s="21">
        <v>20000000</v>
      </c>
      <c r="T1206" s="21">
        <v>20000000</v>
      </c>
      <c r="U1206" s="20" t="s">
        <v>1404</v>
      </c>
      <c r="V1206" s="20" t="s">
        <v>1405</v>
      </c>
      <c r="W1206" s="19" t="s">
        <v>3154</v>
      </c>
      <c r="X1206" s="19" t="s">
        <v>1438</v>
      </c>
      <c r="Y1206" s="19" t="s">
        <v>1459</v>
      </c>
      <c r="Z1206" s="19" t="s">
        <v>4956</v>
      </c>
      <c r="AA1206" s="19" t="s">
        <v>1660</v>
      </c>
      <c r="AB1206" s="19" t="s">
        <v>4989</v>
      </c>
      <c r="AC1206" s="32">
        <v>0</v>
      </c>
      <c r="AD1206" s="32">
        <v>0</v>
      </c>
      <c r="AE1206" s="32">
        <v>20000000</v>
      </c>
      <c r="AF1206" s="32">
        <v>0</v>
      </c>
      <c r="AG1206" s="32">
        <v>0</v>
      </c>
      <c r="AH1206" s="32">
        <v>4000000</v>
      </c>
      <c r="AI1206" s="32">
        <v>0</v>
      </c>
      <c r="AJ1206" s="32">
        <v>4000000</v>
      </c>
      <c r="AK1206" s="32">
        <v>0</v>
      </c>
      <c r="AL1206" s="32">
        <v>4000000</v>
      </c>
      <c r="AM1206" s="32">
        <v>0</v>
      </c>
      <c r="AN1206" s="32">
        <v>8000000</v>
      </c>
      <c r="AO1206" s="32">
        <v>0</v>
      </c>
      <c r="AP1206" s="32">
        <v>0</v>
      </c>
      <c r="AQ1206" s="32">
        <v>0</v>
      </c>
      <c r="AR1206" s="32">
        <v>0</v>
      </c>
      <c r="AS1206" s="32">
        <v>0</v>
      </c>
      <c r="AT1206" s="32">
        <v>0</v>
      </c>
      <c r="AU1206" s="32">
        <v>0</v>
      </c>
      <c r="AV1206" s="32">
        <v>0</v>
      </c>
      <c r="AW1206" s="32">
        <v>0</v>
      </c>
      <c r="AX1206" s="32">
        <v>0</v>
      </c>
      <c r="AY1206" s="32">
        <v>0</v>
      </c>
      <c r="AZ1206" s="32">
        <v>0</v>
      </c>
      <c r="BA1206" s="30"/>
      <c r="BB1206" s="30"/>
      <c r="BC1206" s="30"/>
      <c r="BD1206" s="30"/>
      <c r="BE1206" s="10" t="str">
        <f t="shared" si="255"/>
        <v>OK</v>
      </c>
      <c r="BF1206" s="10" t="str">
        <f t="shared" si="256"/>
        <v>OK</v>
      </c>
      <c r="BG1206" s="4">
        <f t="shared" si="257"/>
        <v>0</v>
      </c>
      <c r="BH1206" s="11">
        <f t="shared" si="258"/>
        <v>20000000</v>
      </c>
      <c r="BI1206" s="11">
        <f t="shared" si="259"/>
        <v>20000000</v>
      </c>
      <c r="BJ1206" s="4">
        <f t="shared" si="260"/>
        <v>0</v>
      </c>
      <c r="BK1206" s="4">
        <f t="shared" si="261"/>
        <v>0</v>
      </c>
      <c r="BO1206" s="12"/>
      <c r="BT1206" s="36"/>
      <c r="BU1206" s="36"/>
      <c r="BV1206" s="36"/>
      <c r="BW1206" s="36"/>
      <c r="BX1206" s="36"/>
      <c r="BY1206" s="36"/>
      <c r="BZ1206" s="36"/>
      <c r="CA1206" s="36"/>
    </row>
    <row r="1207" spans="1:79" ht="114">
      <c r="A1207" s="38" t="s">
        <v>3801</v>
      </c>
      <c r="B1207" s="33" t="s">
        <v>4328</v>
      </c>
      <c r="C1207" s="27" t="s">
        <v>259</v>
      </c>
      <c r="D1207" s="27" t="s">
        <v>246</v>
      </c>
      <c r="E1207" s="18" t="s">
        <v>3862</v>
      </c>
      <c r="F1207" s="19" t="s">
        <v>3863</v>
      </c>
      <c r="G1207" s="19" t="s">
        <v>3864</v>
      </c>
      <c r="H1207" s="19" t="s">
        <v>3865</v>
      </c>
      <c r="I1207" s="19">
        <v>80111601</v>
      </c>
      <c r="J1207" s="19" t="s">
        <v>1327</v>
      </c>
      <c r="K1207" s="19" t="s">
        <v>1337</v>
      </c>
      <c r="L1207" s="19" t="s">
        <v>4843</v>
      </c>
      <c r="M1207" s="20" t="s">
        <v>1321</v>
      </c>
      <c r="N1207" s="20" t="s">
        <v>1321</v>
      </c>
      <c r="O1207" s="20" t="s">
        <v>265</v>
      </c>
      <c r="P1207" s="20">
        <v>5</v>
      </c>
      <c r="Q1207" s="20" t="s">
        <v>1390</v>
      </c>
      <c r="R1207" s="20" t="s">
        <v>1391</v>
      </c>
      <c r="S1207" s="21">
        <v>20000000</v>
      </c>
      <c r="T1207" s="21">
        <v>20000000</v>
      </c>
      <c r="U1207" s="20" t="s">
        <v>1404</v>
      </c>
      <c r="V1207" s="20" t="s">
        <v>1405</v>
      </c>
      <c r="W1207" s="19" t="s">
        <v>3154</v>
      </c>
      <c r="X1207" s="19" t="s">
        <v>1438</v>
      </c>
      <c r="Y1207" s="19" t="s">
        <v>1459</v>
      </c>
      <c r="Z1207" s="19" t="s">
        <v>4956</v>
      </c>
      <c r="AA1207" s="19" t="s">
        <v>1660</v>
      </c>
      <c r="AB1207" s="19" t="s">
        <v>4989</v>
      </c>
      <c r="AC1207" s="32">
        <v>0</v>
      </c>
      <c r="AD1207" s="32">
        <v>0</v>
      </c>
      <c r="AE1207" s="32">
        <v>20000000</v>
      </c>
      <c r="AF1207" s="32">
        <v>0</v>
      </c>
      <c r="AG1207" s="32">
        <v>0</v>
      </c>
      <c r="AH1207" s="32">
        <v>4000000</v>
      </c>
      <c r="AI1207" s="32">
        <v>0</v>
      </c>
      <c r="AJ1207" s="32">
        <v>4000000</v>
      </c>
      <c r="AK1207" s="32">
        <v>0</v>
      </c>
      <c r="AL1207" s="32">
        <v>4000000</v>
      </c>
      <c r="AM1207" s="32">
        <v>0</v>
      </c>
      <c r="AN1207" s="32">
        <v>8000000</v>
      </c>
      <c r="AO1207" s="32">
        <v>0</v>
      </c>
      <c r="AP1207" s="32">
        <v>0</v>
      </c>
      <c r="AQ1207" s="32">
        <v>0</v>
      </c>
      <c r="AR1207" s="32">
        <v>0</v>
      </c>
      <c r="AS1207" s="32">
        <v>0</v>
      </c>
      <c r="AT1207" s="32">
        <v>0</v>
      </c>
      <c r="AU1207" s="32">
        <v>0</v>
      </c>
      <c r="AV1207" s="32">
        <v>0</v>
      </c>
      <c r="AW1207" s="32">
        <v>0</v>
      </c>
      <c r="AX1207" s="32">
        <v>0</v>
      </c>
      <c r="AY1207" s="32">
        <v>0</v>
      </c>
      <c r="AZ1207" s="32">
        <v>0</v>
      </c>
      <c r="BA1207" s="30"/>
      <c r="BB1207" s="30"/>
      <c r="BC1207" s="30"/>
      <c r="BD1207" s="30"/>
      <c r="BE1207" s="10" t="str">
        <f t="shared" si="255"/>
        <v>OK</v>
      </c>
      <c r="BF1207" s="10" t="str">
        <f t="shared" si="256"/>
        <v>OK</v>
      </c>
      <c r="BG1207" s="4">
        <f t="shared" si="257"/>
        <v>0</v>
      </c>
      <c r="BH1207" s="11">
        <f t="shared" si="258"/>
        <v>20000000</v>
      </c>
      <c r="BI1207" s="11">
        <f t="shared" si="259"/>
        <v>20000000</v>
      </c>
      <c r="BJ1207" s="4">
        <f t="shared" si="260"/>
        <v>0</v>
      </c>
      <c r="BK1207" s="4">
        <f t="shared" si="261"/>
        <v>0</v>
      </c>
      <c r="BO1207" s="12"/>
      <c r="BT1207" s="36"/>
      <c r="BU1207" s="36"/>
      <c r="BV1207" s="36"/>
      <c r="BW1207" s="36"/>
      <c r="BX1207" s="36"/>
      <c r="BY1207" s="36"/>
      <c r="BZ1207" s="36"/>
      <c r="CA1207" s="36"/>
    </row>
    <row r="1208" spans="1:79" ht="114">
      <c r="A1208" s="38" t="s">
        <v>3801</v>
      </c>
      <c r="B1208" s="33" t="s">
        <v>4327</v>
      </c>
      <c r="C1208" s="27" t="s">
        <v>259</v>
      </c>
      <c r="D1208" s="27" t="s">
        <v>246</v>
      </c>
      <c r="E1208" s="18" t="s">
        <v>3862</v>
      </c>
      <c r="F1208" s="19" t="s">
        <v>3863</v>
      </c>
      <c r="G1208" s="19" t="s">
        <v>3864</v>
      </c>
      <c r="H1208" s="19" t="s">
        <v>3865</v>
      </c>
      <c r="I1208" s="19">
        <v>80111601</v>
      </c>
      <c r="J1208" s="19" t="s">
        <v>1327</v>
      </c>
      <c r="K1208" s="19" t="s">
        <v>1337</v>
      </c>
      <c r="L1208" s="19" t="s">
        <v>4842</v>
      </c>
      <c r="M1208" s="20" t="s">
        <v>1321</v>
      </c>
      <c r="N1208" s="20" t="s">
        <v>1321</v>
      </c>
      <c r="O1208" s="20" t="s">
        <v>265</v>
      </c>
      <c r="P1208" s="20">
        <v>5</v>
      </c>
      <c r="Q1208" s="20" t="s">
        <v>1390</v>
      </c>
      <c r="R1208" s="20" t="s">
        <v>1391</v>
      </c>
      <c r="S1208" s="21">
        <v>20000000</v>
      </c>
      <c r="T1208" s="21">
        <v>20000000</v>
      </c>
      <c r="U1208" s="20" t="s">
        <v>1404</v>
      </c>
      <c r="V1208" s="20" t="s">
        <v>1405</v>
      </c>
      <c r="W1208" s="19" t="s">
        <v>3154</v>
      </c>
      <c r="X1208" s="19" t="s">
        <v>1438</v>
      </c>
      <c r="Y1208" s="19" t="s">
        <v>1459</v>
      </c>
      <c r="Z1208" s="19" t="s">
        <v>4956</v>
      </c>
      <c r="AA1208" s="19" t="s">
        <v>1660</v>
      </c>
      <c r="AB1208" s="19" t="s">
        <v>4989</v>
      </c>
      <c r="AC1208" s="32">
        <v>0</v>
      </c>
      <c r="AD1208" s="32">
        <v>0</v>
      </c>
      <c r="AE1208" s="32">
        <v>20000000</v>
      </c>
      <c r="AF1208" s="32">
        <v>0</v>
      </c>
      <c r="AG1208" s="32">
        <v>0</v>
      </c>
      <c r="AH1208" s="32">
        <v>4000000</v>
      </c>
      <c r="AI1208" s="32">
        <v>0</v>
      </c>
      <c r="AJ1208" s="32">
        <v>4000000</v>
      </c>
      <c r="AK1208" s="32">
        <v>0</v>
      </c>
      <c r="AL1208" s="32">
        <v>4000000</v>
      </c>
      <c r="AM1208" s="32">
        <v>0</v>
      </c>
      <c r="AN1208" s="32">
        <v>8000000</v>
      </c>
      <c r="AO1208" s="32">
        <v>0</v>
      </c>
      <c r="AP1208" s="32">
        <v>0</v>
      </c>
      <c r="AQ1208" s="32">
        <v>0</v>
      </c>
      <c r="AR1208" s="32">
        <v>0</v>
      </c>
      <c r="AS1208" s="32">
        <v>0</v>
      </c>
      <c r="AT1208" s="32">
        <v>0</v>
      </c>
      <c r="AU1208" s="32">
        <v>0</v>
      </c>
      <c r="AV1208" s="32">
        <v>0</v>
      </c>
      <c r="AW1208" s="32">
        <v>0</v>
      </c>
      <c r="AX1208" s="32">
        <v>0</v>
      </c>
      <c r="AY1208" s="32">
        <v>0</v>
      </c>
      <c r="AZ1208" s="32">
        <v>0</v>
      </c>
      <c r="BA1208" s="30"/>
      <c r="BB1208" s="30"/>
      <c r="BC1208" s="30"/>
      <c r="BD1208" s="30"/>
      <c r="BE1208" s="10" t="str">
        <f t="shared" si="255"/>
        <v>OK</v>
      </c>
      <c r="BF1208" s="10" t="str">
        <f t="shared" si="256"/>
        <v>OK</v>
      </c>
      <c r="BG1208" s="4">
        <f t="shared" si="257"/>
        <v>0</v>
      </c>
      <c r="BH1208" s="11">
        <f t="shared" si="258"/>
        <v>20000000</v>
      </c>
      <c r="BI1208" s="11">
        <f t="shared" si="259"/>
        <v>20000000</v>
      </c>
      <c r="BJ1208" s="4">
        <f t="shared" si="260"/>
        <v>0</v>
      </c>
      <c r="BK1208" s="4">
        <f t="shared" si="261"/>
        <v>0</v>
      </c>
      <c r="BO1208" s="12"/>
      <c r="BT1208" s="36"/>
      <c r="BU1208" s="36"/>
      <c r="BV1208" s="36"/>
      <c r="BW1208" s="36"/>
      <c r="BX1208" s="36"/>
      <c r="BY1208" s="36"/>
      <c r="BZ1208" s="36"/>
      <c r="CA1208" s="36"/>
    </row>
    <row r="1209" spans="1:79" ht="114">
      <c r="A1209" s="38" t="s">
        <v>3801</v>
      </c>
      <c r="B1209" s="33" t="s">
        <v>4326</v>
      </c>
      <c r="C1209" s="27" t="s">
        <v>259</v>
      </c>
      <c r="D1209" s="27" t="s">
        <v>246</v>
      </c>
      <c r="E1209" s="18" t="s">
        <v>3862</v>
      </c>
      <c r="F1209" s="19" t="s">
        <v>3863</v>
      </c>
      <c r="G1209" s="19" t="s">
        <v>3864</v>
      </c>
      <c r="H1209" s="19" t="s">
        <v>3865</v>
      </c>
      <c r="I1209" s="19">
        <v>80111601</v>
      </c>
      <c r="J1209" s="19" t="s">
        <v>1327</v>
      </c>
      <c r="K1209" s="19" t="s">
        <v>1337</v>
      </c>
      <c r="L1209" s="19" t="s">
        <v>4841</v>
      </c>
      <c r="M1209" s="20" t="s">
        <v>1321</v>
      </c>
      <c r="N1209" s="20" t="s">
        <v>1321</v>
      </c>
      <c r="O1209" s="20" t="s">
        <v>265</v>
      </c>
      <c r="P1209" s="20">
        <v>5</v>
      </c>
      <c r="Q1209" s="20" t="s">
        <v>1390</v>
      </c>
      <c r="R1209" s="20" t="s">
        <v>1391</v>
      </c>
      <c r="S1209" s="21">
        <v>20000000</v>
      </c>
      <c r="T1209" s="21">
        <v>20000000</v>
      </c>
      <c r="U1209" s="20" t="s">
        <v>1404</v>
      </c>
      <c r="V1209" s="20" t="s">
        <v>1405</v>
      </c>
      <c r="W1209" s="19" t="s">
        <v>3154</v>
      </c>
      <c r="X1209" s="19" t="s">
        <v>1438</v>
      </c>
      <c r="Y1209" s="19" t="s">
        <v>1459</v>
      </c>
      <c r="Z1209" s="19" t="s">
        <v>4956</v>
      </c>
      <c r="AA1209" s="19" t="s">
        <v>1660</v>
      </c>
      <c r="AB1209" s="19" t="s">
        <v>4989</v>
      </c>
      <c r="AC1209" s="32">
        <v>0</v>
      </c>
      <c r="AD1209" s="32">
        <v>0</v>
      </c>
      <c r="AE1209" s="32">
        <v>20000000</v>
      </c>
      <c r="AF1209" s="32">
        <v>0</v>
      </c>
      <c r="AG1209" s="32">
        <v>0</v>
      </c>
      <c r="AH1209" s="32">
        <v>4000000</v>
      </c>
      <c r="AI1209" s="32">
        <v>0</v>
      </c>
      <c r="AJ1209" s="32">
        <v>4000000</v>
      </c>
      <c r="AK1209" s="32">
        <v>0</v>
      </c>
      <c r="AL1209" s="32">
        <v>4000000</v>
      </c>
      <c r="AM1209" s="32">
        <v>0</v>
      </c>
      <c r="AN1209" s="32">
        <v>8000000</v>
      </c>
      <c r="AO1209" s="32">
        <v>0</v>
      </c>
      <c r="AP1209" s="32">
        <v>0</v>
      </c>
      <c r="AQ1209" s="32">
        <v>0</v>
      </c>
      <c r="AR1209" s="32">
        <v>0</v>
      </c>
      <c r="AS1209" s="32">
        <v>0</v>
      </c>
      <c r="AT1209" s="32">
        <v>0</v>
      </c>
      <c r="AU1209" s="32">
        <v>0</v>
      </c>
      <c r="AV1209" s="32">
        <v>0</v>
      </c>
      <c r="AW1209" s="32">
        <v>0</v>
      </c>
      <c r="AX1209" s="32">
        <v>0</v>
      </c>
      <c r="AY1209" s="32">
        <v>0</v>
      </c>
      <c r="AZ1209" s="32">
        <v>0</v>
      </c>
      <c r="BA1209" s="30"/>
      <c r="BB1209" s="30"/>
      <c r="BC1209" s="30"/>
      <c r="BD1209" s="30"/>
      <c r="BE1209" s="10" t="str">
        <f t="shared" si="255"/>
        <v>OK</v>
      </c>
      <c r="BF1209" s="10" t="str">
        <f t="shared" si="256"/>
        <v>OK</v>
      </c>
      <c r="BG1209" s="4">
        <f t="shared" si="257"/>
        <v>0</v>
      </c>
      <c r="BH1209" s="11">
        <f t="shared" si="258"/>
        <v>20000000</v>
      </c>
      <c r="BI1209" s="11">
        <f t="shared" si="259"/>
        <v>20000000</v>
      </c>
      <c r="BJ1209" s="4">
        <f t="shared" si="260"/>
        <v>0</v>
      </c>
      <c r="BK1209" s="4">
        <f t="shared" si="261"/>
        <v>0</v>
      </c>
      <c r="BO1209" s="12"/>
      <c r="BT1209" s="36"/>
      <c r="BU1209" s="36"/>
      <c r="BV1209" s="36"/>
      <c r="BW1209" s="36"/>
      <c r="BX1209" s="36"/>
      <c r="BY1209" s="36"/>
      <c r="BZ1209" s="36"/>
      <c r="CA1209" s="36"/>
    </row>
    <row r="1210" spans="1:79" ht="114">
      <c r="A1210" s="38" t="s">
        <v>3801</v>
      </c>
      <c r="B1210" s="33" t="s">
        <v>4325</v>
      </c>
      <c r="C1210" s="27" t="s">
        <v>259</v>
      </c>
      <c r="D1210" s="27" t="s">
        <v>246</v>
      </c>
      <c r="E1210" s="18" t="s">
        <v>3862</v>
      </c>
      <c r="F1210" s="19" t="s">
        <v>3863</v>
      </c>
      <c r="G1210" s="19" t="s">
        <v>3864</v>
      </c>
      <c r="H1210" s="19" t="s">
        <v>3865</v>
      </c>
      <c r="I1210" s="19">
        <v>80111601</v>
      </c>
      <c r="J1210" s="19" t="s">
        <v>1327</v>
      </c>
      <c r="K1210" s="19" t="s">
        <v>1337</v>
      </c>
      <c r="L1210" s="19" t="s">
        <v>4840</v>
      </c>
      <c r="M1210" s="20" t="s">
        <v>1321</v>
      </c>
      <c r="N1210" s="20" t="s">
        <v>1321</v>
      </c>
      <c r="O1210" s="20" t="s">
        <v>265</v>
      </c>
      <c r="P1210" s="20">
        <v>5</v>
      </c>
      <c r="Q1210" s="20" t="s">
        <v>1390</v>
      </c>
      <c r="R1210" s="20" t="s">
        <v>1391</v>
      </c>
      <c r="S1210" s="21">
        <v>20000000</v>
      </c>
      <c r="T1210" s="21">
        <v>20000000</v>
      </c>
      <c r="U1210" s="20" t="s">
        <v>1404</v>
      </c>
      <c r="V1210" s="20" t="s">
        <v>1405</v>
      </c>
      <c r="W1210" s="19" t="s">
        <v>3154</v>
      </c>
      <c r="X1210" s="19" t="s">
        <v>1438</v>
      </c>
      <c r="Y1210" s="19" t="s">
        <v>1459</v>
      </c>
      <c r="Z1210" s="19" t="s">
        <v>4956</v>
      </c>
      <c r="AA1210" s="19" t="s">
        <v>1660</v>
      </c>
      <c r="AB1210" s="19" t="s">
        <v>4989</v>
      </c>
      <c r="AC1210" s="32">
        <v>0</v>
      </c>
      <c r="AD1210" s="32">
        <v>0</v>
      </c>
      <c r="AE1210" s="32">
        <v>20000000</v>
      </c>
      <c r="AF1210" s="32">
        <v>0</v>
      </c>
      <c r="AG1210" s="32">
        <v>0</v>
      </c>
      <c r="AH1210" s="32">
        <v>4000000</v>
      </c>
      <c r="AI1210" s="32">
        <v>0</v>
      </c>
      <c r="AJ1210" s="32">
        <v>4000000</v>
      </c>
      <c r="AK1210" s="32">
        <v>0</v>
      </c>
      <c r="AL1210" s="32">
        <v>4000000</v>
      </c>
      <c r="AM1210" s="32">
        <v>0</v>
      </c>
      <c r="AN1210" s="32">
        <v>8000000</v>
      </c>
      <c r="AO1210" s="32">
        <v>0</v>
      </c>
      <c r="AP1210" s="32">
        <v>0</v>
      </c>
      <c r="AQ1210" s="32">
        <v>0</v>
      </c>
      <c r="AR1210" s="32">
        <v>0</v>
      </c>
      <c r="AS1210" s="32">
        <v>0</v>
      </c>
      <c r="AT1210" s="32">
        <v>0</v>
      </c>
      <c r="AU1210" s="32">
        <v>0</v>
      </c>
      <c r="AV1210" s="32">
        <v>0</v>
      </c>
      <c r="AW1210" s="32">
        <v>0</v>
      </c>
      <c r="AX1210" s="32">
        <v>0</v>
      </c>
      <c r="AY1210" s="32">
        <v>0</v>
      </c>
      <c r="AZ1210" s="32">
        <v>0</v>
      </c>
      <c r="BA1210" s="30"/>
      <c r="BB1210" s="30"/>
      <c r="BC1210" s="30"/>
      <c r="BD1210" s="30"/>
      <c r="BE1210" s="10" t="str">
        <f t="shared" si="255"/>
        <v>OK</v>
      </c>
      <c r="BF1210" s="10" t="str">
        <f t="shared" si="256"/>
        <v>OK</v>
      </c>
      <c r="BG1210" s="4">
        <f t="shared" si="257"/>
        <v>0</v>
      </c>
      <c r="BH1210" s="11">
        <f t="shared" si="258"/>
        <v>20000000</v>
      </c>
      <c r="BI1210" s="11">
        <f t="shared" si="259"/>
        <v>20000000</v>
      </c>
      <c r="BJ1210" s="4">
        <f t="shared" si="260"/>
        <v>0</v>
      </c>
      <c r="BK1210" s="4">
        <f t="shared" si="261"/>
        <v>0</v>
      </c>
      <c r="BO1210" s="12"/>
      <c r="BT1210" s="36"/>
      <c r="BU1210" s="36"/>
      <c r="BV1210" s="36"/>
      <c r="BW1210" s="36"/>
      <c r="BX1210" s="36"/>
      <c r="BY1210" s="36"/>
      <c r="BZ1210" s="36"/>
      <c r="CA1210" s="36"/>
    </row>
    <row r="1211" spans="1:79" ht="128.25">
      <c r="A1211" s="38" t="s">
        <v>3801</v>
      </c>
      <c r="B1211" s="33" t="s">
        <v>4324</v>
      </c>
      <c r="C1211" s="27" t="s">
        <v>259</v>
      </c>
      <c r="D1211" s="27" t="s">
        <v>246</v>
      </c>
      <c r="E1211" s="18" t="s">
        <v>3862</v>
      </c>
      <c r="F1211" s="19" t="s">
        <v>3863</v>
      </c>
      <c r="G1211" s="19" t="s">
        <v>3864</v>
      </c>
      <c r="H1211" s="19" t="s">
        <v>3865</v>
      </c>
      <c r="I1211" s="19">
        <v>80111601</v>
      </c>
      <c r="J1211" s="19" t="s">
        <v>1327</v>
      </c>
      <c r="K1211" s="19" t="s">
        <v>1337</v>
      </c>
      <c r="L1211" s="19" t="s">
        <v>4839</v>
      </c>
      <c r="M1211" s="20" t="s">
        <v>1321</v>
      </c>
      <c r="N1211" s="20" t="s">
        <v>1321</v>
      </c>
      <c r="O1211" s="20" t="s">
        <v>265</v>
      </c>
      <c r="P1211" s="20">
        <v>6</v>
      </c>
      <c r="Q1211" s="20" t="s">
        <v>1390</v>
      </c>
      <c r="R1211" s="20" t="s">
        <v>1391</v>
      </c>
      <c r="S1211" s="21">
        <v>24750000</v>
      </c>
      <c r="T1211" s="21">
        <v>24750000</v>
      </c>
      <c r="U1211" s="20" t="s">
        <v>1404</v>
      </c>
      <c r="V1211" s="20" t="s">
        <v>1405</v>
      </c>
      <c r="W1211" s="19" t="s">
        <v>3154</v>
      </c>
      <c r="X1211" s="19" t="s">
        <v>1438</v>
      </c>
      <c r="Y1211" s="19" t="s">
        <v>1459</v>
      </c>
      <c r="Z1211" s="19" t="s">
        <v>4955</v>
      </c>
      <c r="AA1211" s="19" t="s">
        <v>1660</v>
      </c>
      <c r="AB1211" s="19" t="s">
        <v>4989</v>
      </c>
      <c r="AC1211" s="32">
        <v>0</v>
      </c>
      <c r="AD1211" s="32">
        <v>0</v>
      </c>
      <c r="AE1211" s="32">
        <v>24750000</v>
      </c>
      <c r="AF1211" s="32">
        <v>0</v>
      </c>
      <c r="AG1211" s="32">
        <v>0</v>
      </c>
      <c r="AH1211" s="32">
        <v>4500000</v>
      </c>
      <c r="AI1211" s="32">
        <v>0</v>
      </c>
      <c r="AJ1211" s="32">
        <v>4500000</v>
      </c>
      <c r="AK1211" s="32">
        <v>0</v>
      </c>
      <c r="AL1211" s="32">
        <v>4500000</v>
      </c>
      <c r="AM1211" s="32">
        <v>0</v>
      </c>
      <c r="AN1211" s="32">
        <v>4500000</v>
      </c>
      <c r="AO1211" s="32">
        <v>0</v>
      </c>
      <c r="AP1211" s="32">
        <v>6750000</v>
      </c>
      <c r="AQ1211" s="32">
        <v>0</v>
      </c>
      <c r="AR1211" s="32">
        <v>0</v>
      </c>
      <c r="AS1211" s="32">
        <v>0</v>
      </c>
      <c r="AT1211" s="32">
        <v>0</v>
      </c>
      <c r="AU1211" s="32">
        <v>0</v>
      </c>
      <c r="AV1211" s="32">
        <v>0</v>
      </c>
      <c r="AW1211" s="32">
        <v>0</v>
      </c>
      <c r="AX1211" s="32">
        <v>0</v>
      </c>
      <c r="AY1211" s="32">
        <v>0</v>
      </c>
      <c r="AZ1211" s="32">
        <v>0</v>
      </c>
      <c r="BA1211" s="30"/>
      <c r="BB1211" s="30"/>
      <c r="BC1211" s="30"/>
      <c r="BD1211" s="30"/>
      <c r="BE1211" s="10" t="str">
        <f t="shared" si="255"/>
        <v>OK</v>
      </c>
      <c r="BF1211" s="10" t="str">
        <f t="shared" si="256"/>
        <v>OK</v>
      </c>
      <c r="BG1211" s="4">
        <f t="shared" si="257"/>
        <v>0</v>
      </c>
      <c r="BH1211" s="11">
        <f t="shared" si="258"/>
        <v>24750000</v>
      </c>
      <c r="BI1211" s="11">
        <f t="shared" si="259"/>
        <v>24750000</v>
      </c>
      <c r="BJ1211" s="4">
        <f t="shared" si="260"/>
        <v>0</v>
      </c>
      <c r="BK1211" s="4">
        <f t="shared" si="261"/>
        <v>0</v>
      </c>
      <c r="BO1211" s="12"/>
      <c r="BT1211" s="36"/>
      <c r="BU1211" s="36"/>
      <c r="BV1211" s="36"/>
      <c r="BW1211" s="36"/>
      <c r="BX1211" s="36"/>
      <c r="BY1211" s="36"/>
      <c r="BZ1211" s="36"/>
      <c r="CA1211" s="36"/>
    </row>
    <row r="1212" spans="1:79" ht="114">
      <c r="A1212" s="38" t="s">
        <v>3801</v>
      </c>
      <c r="B1212" s="33" t="s">
        <v>4323</v>
      </c>
      <c r="C1212" s="27" t="s">
        <v>259</v>
      </c>
      <c r="D1212" s="27" t="s">
        <v>246</v>
      </c>
      <c r="E1212" s="18" t="s">
        <v>3862</v>
      </c>
      <c r="F1212" s="19" t="s">
        <v>3863</v>
      </c>
      <c r="G1212" s="19" t="s">
        <v>3864</v>
      </c>
      <c r="H1212" s="19" t="s">
        <v>3865</v>
      </c>
      <c r="I1212" s="19">
        <v>80111601</v>
      </c>
      <c r="J1212" s="19" t="s">
        <v>1327</v>
      </c>
      <c r="K1212" s="19" t="s">
        <v>1322</v>
      </c>
      <c r="L1212" s="19" t="s">
        <v>4838</v>
      </c>
      <c r="M1212" s="20" t="s">
        <v>1321</v>
      </c>
      <c r="N1212" s="20" t="s">
        <v>1321</v>
      </c>
      <c r="O1212" s="20" t="s">
        <v>265</v>
      </c>
      <c r="P1212" s="20">
        <v>5</v>
      </c>
      <c r="Q1212" s="20" t="s">
        <v>1390</v>
      </c>
      <c r="R1212" s="20" t="s">
        <v>1391</v>
      </c>
      <c r="S1212" s="21">
        <v>20507290</v>
      </c>
      <c r="T1212" s="21">
        <v>20507290</v>
      </c>
      <c r="U1212" s="20" t="s">
        <v>1404</v>
      </c>
      <c r="V1212" s="20" t="s">
        <v>1405</v>
      </c>
      <c r="W1212" s="19" t="s">
        <v>3154</v>
      </c>
      <c r="X1212" s="19" t="s">
        <v>1438</v>
      </c>
      <c r="Y1212" s="19" t="s">
        <v>1459</v>
      </c>
      <c r="Z1212" s="19" t="s">
        <v>4953</v>
      </c>
      <c r="AA1212" s="19" t="s">
        <v>1660</v>
      </c>
      <c r="AB1212" s="19" t="s">
        <v>4988</v>
      </c>
      <c r="AC1212" s="32">
        <v>0</v>
      </c>
      <c r="AD1212" s="32">
        <v>0</v>
      </c>
      <c r="AE1212" s="32">
        <v>20507290</v>
      </c>
      <c r="AF1212" s="32">
        <v>0</v>
      </c>
      <c r="AG1212" s="32">
        <v>0</v>
      </c>
      <c r="AH1212" s="32">
        <v>4101458</v>
      </c>
      <c r="AI1212" s="32">
        <v>0</v>
      </c>
      <c r="AJ1212" s="32">
        <v>4101458</v>
      </c>
      <c r="AK1212" s="32">
        <v>0</v>
      </c>
      <c r="AL1212" s="32">
        <v>4101458</v>
      </c>
      <c r="AM1212" s="32">
        <v>0</v>
      </c>
      <c r="AN1212" s="32">
        <v>8202916</v>
      </c>
      <c r="AO1212" s="32">
        <v>0</v>
      </c>
      <c r="AP1212" s="32">
        <v>0</v>
      </c>
      <c r="AQ1212" s="32">
        <v>0</v>
      </c>
      <c r="AR1212" s="32">
        <v>0</v>
      </c>
      <c r="AS1212" s="32">
        <v>0</v>
      </c>
      <c r="AT1212" s="32">
        <v>0</v>
      </c>
      <c r="AU1212" s="32">
        <v>0</v>
      </c>
      <c r="AV1212" s="32">
        <v>0</v>
      </c>
      <c r="AW1212" s="32">
        <v>0</v>
      </c>
      <c r="AX1212" s="32">
        <v>0</v>
      </c>
      <c r="AY1212" s="32">
        <v>0</v>
      </c>
      <c r="AZ1212" s="32">
        <v>0</v>
      </c>
      <c r="BA1212" s="30"/>
      <c r="BB1212" s="30"/>
      <c r="BC1212" s="30"/>
      <c r="BD1212" s="30"/>
      <c r="BE1212" s="10" t="str">
        <f t="shared" si="255"/>
        <v>OK</v>
      </c>
      <c r="BF1212" s="10" t="str">
        <f t="shared" si="256"/>
        <v>OK</v>
      </c>
      <c r="BG1212" s="4">
        <f t="shared" si="257"/>
        <v>0</v>
      </c>
      <c r="BH1212" s="11">
        <f t="shared" si="258"/>
        <v>20507290</v>
      </c>
      <c r="BI1212" s="11">
        <f t="shared" si="259"/>
        <v>20507290</v>
      </c>
      <c r="BJ1212" s="4">
        <f t="shared" si="260"/>
        <v>0</v>
      </c>
      <c r="BK1212" s="4">
        <f t="shared" si="261"/>
        <v>0</v>
      </c>
      <c r="BO1212" s="12"/>
      <c r="BT1212" s="36"/>
      <c r="BU1212" s="36"/>
      <c r="BV1212" s="36"/>
      <c r="BW1212" s="36"/>
      <c r="BX1212" s="36"/>
      <c r="BY1212" s="36"/>
      <c r="BZ1212" s="36"/>
      <c r="CA1212" s="36"/>
    </row>
    <row r="1213" spans="1:79" ht="114">
      <c r="A1213" s="38" t="s">
        <v>3801</v>
      </c>
      <c r="B1213" s="33" t="s">
        <v>4322</v>
      </c>
      <c r="C1213" s="27" t="s">
        <v>259</v>
      </c>
      <c r="D1213" s="27" t="s">
        <v>246</v>
      </c>
      <c r="E1213" s="18" t="s">
        <v>3862</v>
      </c>
      <c r="F1213" s="19" t="s">
        <v>3863</v>
      </c>
      <c r="G1213" s="19" t="s">
        <v>3864</v>
      </c>
      <c r="H1213" s="19" t="s">
        <v>3865</v>
      </c>
      <c r="I1213" s="19">
        <v>80111601</v>
      </c>
      <c r="J1213" s="19" t="s">
        <v>1327</v>
      </c>
      <c r="K1213" s="19" t="s">
        <v>1334</v>
      </c>
      <c r="L1213" s="19" t="s">
        <v>4837</v>
      </c>
      <c r="M1213" s="20" t="s">
        <v>1321</v>
      </c>
      <c r="N1213" s="20" t="s">
        <v>1321</v>
      </c>
      <c r="O1213" s="20" t="s">
        <v>265</v>
      </c>
      <c r="P1213" s="20">
        <v>6</v>
      </c>
      <c r="Q1213" s="20" t="s">
        <v>1390</v>
      </c>
      <c r="R1213" s="20" t="s">
        <v>1391</v>
      </c>
      <c r="S1213" s="21">
        <v>31139741</v>
      </c>
      <c r="T1213" s="21">
        <v>31139741</v>
      </c>
      <c r="U1213" s="20" t="s">
        <v>1404</v>
      </c>
      <c r="V1213" s="20" t="s">
        <v>1405</v>
      </c>
      <c r="W1213" s="19" t="s">
        <v>3154</v>
      </c>
      <c r="X1213" s="19" t="s">
        <v>1438</v>
      </c>
      <c r="Y1213" s="19" t="s">
        <v>1459</v>
      </c>
      <c r="Z1213" s="19" t="s">
        <v>4965</v>
      </c>
      <c r="AA1213" s="19" t="s">
        <v>1660</v>
      </c>
      <c r="AB1213" s="19" t="s">
        <v>4988</v>
      </c>
      <c r="AC1213" s="32">
        <v>0</v>
      </c>
      <c r="AD1213" s="32">
        <v>0</v>
      </c>
      <c r="AE1213" s="32">
        <v>31139741</v>
      </c>
      <c r="AF1213" s="32">
        <v>0</v>
      </c>
      <c r="AG1213" s="32">
        <v>0</v>
      </c>
      <c r="AH1213" s="32">
        <v>5661771</v>
      </c>
      <c r="AI1213" s="32">
        <v>0</v>
      </c>
      <c r="AJ1213" s="32">
        <v>5661771</v>
      </c>
      <c r="AK1213" s="32">
        <v>0</v>
      </c>
      <c r="AL1213" s="32">
        <v>5661771</v>
      </c>
      <c r="AM1213" s="32">
        <v>0</v>
      </c>
      <c r="AN1213" s="32">
        <v>5661771</v>
      </c>
      <c r="AO1213" s="32">
        <v>0</v>
      </c>
      <c r="AP1213" s="32">
        <v>8492657</v>
      </c>
      <c r="AQ1213" s="32">
        <v>0</v>
      </c>
      <c r="AR1213" s="32">
        <v>0</v>
      </c>
      <c r="AS1213" s="32">
        <v>0</v>
      </c>
      <c r="AT1213" s="32">
        <v>0</v>
      </c>
      <c r="AU1213" s="32">
        <v>0</v>
      </c>
      <c r="AV1213" s="32">
        <v>0</v>
      </c>
      <c r="AW1213" s="32">
        <v>0</v>
      </c>
      <c r="AX1213" s="32">
        <v>0</v>
      </c>
      <c r="AY1213" s="32">
        <v>0</v>
      </c>
      <c r="AZ1213" s="32">
        <v>0</v>
      </c>
      <c r="BA1213" s="30"/>
      <c r="BB1213" s="30"/>
      <c r="BC1213" s="30"/>
      <c r="BD1213" s="30"/>
      <c r="BE1213" s="10" t="str">
        <f t="shared" si="255"/>
        <v>OK</v>
      </c>
      <c r="BF1213" s="10" t="str">
        <f t="shared" si="256"/>
        <v>OK</v>
      </c>
      <c r="BG1213" s="4">
        <f t="shared" si="257"/>
        <v>0</v>
      </c>
      <c r="BH1213" s="11">
        <f t="shared" si="258"/>
        <v>31139741</v>
      </c>
      <c r="BI1213" s="11">
        <f t="shared" si="259"/>
        <v>31139741</v>
      </c>
      <c r="BJ1213" s="4">
        <f t="shared" si="260"/>
        <v>0</v>
      </c>
      <c r="BK1213" s="4">
        <f t="shared" si="261"/>
        <v>0</v>
      </c>
      <c r="BO1213" s="12"/>
      <c r="BT1213" s="36"/>
      <c r="BU1213" s="36"/>
      <c r="BV1213" s="36"/>
      <c r="BW1213" s="36"/>
      <c r="BX1213" s="36"/>
      <c r="BY1213" s="36"/>
      <c r="BZ1213" s="36"/>
      <c r="CA1213" s="36"/>
    </row>
    <row r="1214" spans="1:79" ht="114">
      <c r="A1214" s="38" t="s">
        <v>3801</v>
      </c>
      <c r="B1214" s="33" t="s">
        <v>4321</v>
      </c>
      <c r="C1214" s="27" t="s">
        <v>259</v>
      </c>
      <c r="D1214" s="27" t="s">
        <v>246</v>
      </c>
      <c r="E1214" s="18" t="s">
        <v>3862</v>
      </c>
      <c r="F1214" s="19" t="s">
        <v>3863</v>
      </c>
      <c r="G1214" s="19" t="s">
        <v>3864</v>
      </c>
      <c r="H1214" s="19" t="s">
        <v>3865</v>
      </c>
      <c r="I1214" s="19">
        <v>80111601</v>
      </c>
      <c r="J1214" s="19" t="s">
        <v>1327</v>
      </c>
      <c r="K1214" s="19" t="s">
        <v>1334</v>
      </c>
      <c r="L1214" s="19" t="s">
        <v>4836</v>
      </c>
      <c r="M1214" s="20" t="s">
        <v>1321</v>
      </c>
      <c r="N1214" s="20" t="s">
        <v>1321</v>
      </c>
      <c r="O1214" s="20" t="s">
        <v>265</v>
      </c>
      <c r="P1214" s="20">
        <v>6</v>
      </c>
      <c r="Q1214" s="20" t="s">
        <v>1390</v>
      </c>
      <c r="R1214" s="20" t="s">
        <v>1391</v>
      </c>
      <c r="S1214" s="21">
        <v>31139741</v>
      </c>
      <c r="T1214" s="21">
        <v>31139741</v>
      </c>
      <c r="U1214" s="20" t="s">
        <v>1404</v>
      </c>
      <c r="V1214" s="20" t="s">
        <v>1405</v>
      </c>
      <c r="W1214" s="19" t="s">
        <v>3154</v>
      </c>
      <c r="X1214" s="19" t="s">
        <v>1438</v>
      </c>
      <c r="Y1214" s="19" t="s">
        <v>1459</v>
      </c>
      <c r="Z1214" s="19" t="s">
        <v>4965</v>
      </c>
      <c r="AA1214" s="19" t="s">
        <v>1660</v>
      </c>
      <c r="AB1214" s="19" t="s">
        <v>4988</v>
      </c>
      <c r="AC1214" s="32">
        <v>0</v>
      </c>
      <c r="AD1214" s="32">
        <v>0</v>
      </c>
      <c r="AE1214" s="32">
        <v>31139741</v>
      </c>
      <c r="AF1214" s="32">
        <v>0</v>
      </c>
      <c r="AG1214" s="32">
        <v>0</v>
      </c>
      <c r="AH1214" s="32">
        <v>5661771</v>
      </c>
      <c r="AI1214" s="32">
        <v>0</v>
      </c>
      <c r="AJ1214" s="32">
        <v>5661771</v>
      </c>
      <c r="AK1214" s="32">
        <v>0</v>
      </c>
      <c r="AL1214" s="32">
        <v>5661771</v>
      </c>
      <c r="AM1214" s="32">
        <v>0</v>
      </c>
      <c r="AN1214" s="32">
        <v>5661771</v>
      </c>
      <c r="AO1214" s="32">
        <v>0</v>
      </c>
      <c r="AP1214" s="32">
        <v>8492657</v>
      </c>
      <c r="AQ1214" s="32">
        <v>0</v>
      </c>
      <c r="AR1214" s="32">
        <v>0</v>
      </c>
      <c r="AS1214" s="32">
        <v>0</v>
      </c>
      <c r="AT1214" s="32">
        <v>0</v>
      </c>
      <c r="AU1214" s="32">
        <v>0</v>
      </c>
      <c r="AV1214" s="32">
        <v>0</v>
      </c>
      <c r="AW1214" s="32">
        <v>0</v>
      </c>
      <c r="AX1214" s="32">
        <v>0</v>
      </c>
      <c r="AY1214" s="32">
        <v>0</v>
      </c>
      <c r="AZ1214" s="32">
        <v>0</v>
      </c>
      <c r="BA1214" s="30"/>
      <c r="BB1214" s="30"/>
      <c r="BC1214" s="30"/>
      <c r="BD1214" s="30"/>
      <c r="BE1214" s="10" t="str">
        <f t="shared" si="255"/>
        <v>OK</v>
      </c>
      <c r="BF1214" s="10" t="str">
        <f t="shared" si="256"/>
        <v>OK</v>
      </c>
      <c r="BG1214" s="4">
        <f t="shared" si="257"/>
        <v>0</v>
      </c>
      <c r="BH1214" s="11">
        <f t="shared" si="258"/>
        <v>31139741</v>
      </c>
      <c r="BI1214" s="11">
        <f t="shared" si="259"/>
        <v>31139741</v>
      </c>
      <c r="BJ1214" s="4">
        <f t="shared" si="260"/>
        <v>0</v>
      </c>
      <c r="BK1214" s="4">
        <f t="shared" si="261"/>
        <v>0</v>
      </c>
      <c r="BO1214" s="12"/>
      <c r="BT1214" s="36"/>
      <c r="BU1214" s="36"/>
      <c r="BV1214" s="36"/>
      <c r="BW1214" s="36"/>
      <c r="BX1214" s="36"/>
      <c r="BY1214" s="36"/>
      <c r="BZ1214" s="36"/>
      <c r="CA1214" s="36"/>
    </row>
    <row r="1215" spans="1:79" ht="114">
      <c r="A1215" s="38" t="s">
        <v>3801</v>
      </c>
      <c r="B1215" s="33" t="s">
        <v>4320</v>
      </c>
      <c r="C1215" s="27" t="s">
        <v>259</v>
      </c>
      <c r="D1215" s="27" t="s">
        <v>246</v>
      </c>
      <c r="E1215" s="18" t="s">
        <v>3862</v>
      </c>
      <c r="F1215" s="19" t="s">
        <v>3863</v>
      </c>
      <c r="G1215" s="19" t="s">
        <v>3864</v>
      </c>
      <c r="H1215" s="19" t="s">
        <v>3865</v>
      </c>
      <c r="I1215" s="19">
        <v>80111601</v>
      </c>
      <c r="J1215" s="19" t="s">
        <v>1327</v>
      </c>
      <c r="K1215" s="19" t="s">
        <v>1334</v>
      </c>
      <c r="L1215" s="19" t="s">
        <v>4835</v>
      </c>
      <c r="M1215" s="20" t="s">
        <v>1321</v>
      </c>
      <c r="N1215" s="20" t="s">
        <v>1321</v>
      </c>
      <c r="O1215" s="20" t="s">
        <v>265</v>
      </c>
      <c r="P1215" s="20">
        <v>5</v>
      </c>
      <c r="Q1215" s="20" t="s">
        <v>1390</v>
      </c>
      <c r="R1215" s="20" t="s">
        <v>1391</v>
      </c>
      <c r="S1215" s="21">
        <v>47581365</v>
      </c>
      <c r="T1215" s="21">
        <v>47581365</v>
      </c>
      <c r="U1215" s="20" t="s">
        <v>1404</v>
      </c>
      <c r="V1215" s="20" t="s">
        <v>1405</v>
      </c>
      <c r="W1215" s="19" t="s">
        <v>3154</v>
      </c>
      <c r="X1215" s="19" t="s">
        <v>1438</v>
      </c>
      <c r="Y1215" s="19" t="s">
        <v>1459</v>
      </c>
      <c r="Z1215" s="19" t="s">
        <v>4966</v>
      </c>
      <c r="AA1215" s="19" t="s">
        <v>1660</v>
      </c>
      <c r="AB1215" s="19" t="s">
        <v>4988</v>
      </c>
      <c r="AC1215" s="32">
        <v>0</v>
      </c>
      <c r="AD1215" s="32">
        <v>0</v>
      </c>
      <c r="AE1215" s="32">
        <v>47581365</v>
      </c>
      <c r="AF1215" s="32">
        <v>0</v>
      </c>
      <c r="AG1215" s="32">
        <v>0</v>
      </c>
      <c r="AH1215" s="32">
        <v>9516273</v>
      </c>
      <c r="AI1215" s="32">
        <v>0</v>
      </c>
      <c r="AJ1215" s="32">
        <v>9516273</v>
      </c>
      <c r="AK1215" s="32">
        <v>0</v>
      </c>
      <c r="AL1215" s="32">
        <v>9516273</v>
      </c>
      <c r="AM1215" s="32">
        <v>0</v>
      </c>
      <c r="AN1215" s="32">
        <v>19032546</v>
      </c>
      <c r="AO1215" s="32">
        <v>0</v>
      </c>
      <c r="AP1215" s="32">
        <v>0</v>
      </c>
      <c r="AQ1215" s="32">
        <v>0</v>
      </c>
      <c r="AR1215" s="32">
        <v>0</v>
      </c>
      <c r="AS1215" s="32">
        <v>0</v>
      </c>
      <c r="AT1215" s="32">
        <v>0</v>
      </c>
      <c r="AU1215" s="32">
        <v>0</v>
      </c>
      <c r="AV1215" s="32">
        <v>0</v>
      </c>
      <c r="AW1215" s="32">
        <v>0</v>
      </c>
      <c r="AX1215" s="32">
        <v>0</v>
      </c>
      <c r="AY1215" s="32">
        <v>0</v>
      </c>
      <c r="AZ1215" s="32">
        <v>0</v>
      </c>
      <c r="BA1215" s="30"/>
      <c r="BB1215" s="30"/>
      <c r="BC1215" s="30"/>
      <c r="BD1215" s="30"/>
      <c r="BE1215" s="10" t="str">
        <f t="shared" si="255"/>
        <v>OK</v>
      </c>
      <c r="BF1215" s="10" t="str">
        <f t="shared" si="256"/>
        <v>OK</v>
      </c>
      <c r="BG1215" s="4">
        <f t="shared" si="257"/>
        <v>0</v>
      </c>
      <c r="BH1215" s="11">
        <f t="shared" si="258"/>
        <v>47581365</v>
      </c>
      <c r="BI1215" s="11">
        <f t="shared" si="259"/>
        <v>47581365</v>
      </c>
      <c r="BJ1215" s="4">
        <f t="shared" si="260"/>
        <v>0</v>
      </c>
      <c r="BK1215" s="4">
        <f t="shared" si="261"/>
        <v>0</v>
      </c>
      <c r="BO1215" s="12"/>
      <c r="BT1215" s="36"/>
      <c r="BU1215" s="36"/>
      <c r="BV1215" s="36"/>
      <c r="BW1215" s="36"/>
      <c r="BX1215" s="36"/>
      <c r="BY1215" s="36"/>
      <c r="BZ1215" s="36"/>
      <c r="CA1215" s="36"/>
    </row>
    <row r="1216" spans="1:79" ht="114">
      <c r="A1216" s="38" t="s">
        <v>3801</v>
      </c>
      <c r="B1216" s="33" t="s">
        <v>4319</v>
      </c>
      <c r="C1216" s="27" t="s">
        <v>259</v>
      </c>
      <c r="D1216" s="27" t="s">
        <v>246</v>
      </c>
      <c r="E1216" s="18" t="s">
        <v>3862</v>
      </c>
      <c r="F1216" s="19" t="s">
        <v>3863</v>
      </c>
      <c r="G1216" s="19" t="s">
        <v>3864</v>
      </c>
      <c r="H1216" s="19" t="s">
        <v>3865</v>
      </c>
      <c r="I1216" s="19">
        <v>80111601</v>
      </c>
      <c r="J1216" s="19" t="s">
        <v>1327</v>
      </c>
      <c r="K1216" s="19" t="s">
        <v>4435</v>
      </c>
      <c r="L1216" s="19" t="s">
        <v>4834</v>
      </c>
      <c r="M1216" s="20" t="s">
        <v>1321</v>
      </c>
      <c r="N1216" s="20" t="s">
        <v>1321</v>
      </c>
      <c r="O1216" s="20" t="s">
        <v>265</v>
      </c>
      <c r="P1216" s="20">
        <v>5</v>
      </c>
      <c r="Q1216" s="20" t="s">
        <v>1390</v>
      </c>
      <c r="R1216" s="20" t="s">
        <v>1391</v>
      </c>
      <c r="S1216" s="21">
        <v>14333600</v>
      </c>
      <c r="T1216" s="21">
        <v>14333600</v>
      </c>
      <c r="U1216" s="20" t="s">
        <v>1404</v>
      </c>
      <c r="V1216" s="20" t="s">
        <v>1405</v>
      </c>
      <c r="W1216" s="19" t="s">
        <v>3154</v>
      </c>
      <c r="X1216" s="19" t="s">
        <v>1438</v>
      </c>
      <c r="Y1216" s="19" t="s">
        <v>1459</v>
      </c>
      <c r="Z1216" s="19" t="s">
        <v>4969</v>
      </c>
      <c r="AA1216" s="19" t="s">
        <v>1660</v>
      </c>
      <c r="AB1216" s="19" t="s">
        <v>4988</v>
      </c>
      <c r="AC1216" s="32">
        <v>0</v>
      </c>
      <c r="AD1216" s="32">
        <v>0</v>
      </c>
      <c r="AE1216" s="32">
        <v>14333600</v>
      </c>
      <c r="AF1216" s="32">
        <v>0</v>
      </c>
      <c r="AG1216" s="32">
        <v>0</v>
      </c>
      <c r="AH1216" s="32">
        <v>2866720</v>
      </c>
      <c r="AI1216" s="32">
        <v>0</v>
      </c>
      <c r="AJ1216" s="32">
        <v>2866720</v>
      </c>
      <c r="AK1216" s="32">
        <v>0</v>
      </c>
      <c r="AL1216" s="32">
        <v>2866720</v>
      </c>
      <c r="AM1216" s="32">
        <v>0</v>
      </c>
      <c r="AN1216" s="32">
        <v>5733440</v>
      </c>
      <c r="AO1216" s="32">
        <v>0</v>
      </c>
      <c r="AP1216" s="32">
        <v>0</v>
      </c>
      <c r="AQ1216" s="32">
        <v>0</v>
      </c>
      <c r="AR1216" s="32">
        <v>0</v>
      </c>
      <c r="AS1216" s="32">
        <v>0</v>
      </c>
      <c r="AT1216" s="32">
        <v>0</v>
      </c>
      <c r="AU1216" s="32">
        <v>0</v>
      </c>
      <c r="AV1216" s="32">
        <v>0</v>
      </c>
      <c r="AW1216" s="32">
        <v>0</v>
      </c>
      <c r="AX1216" s="32">
        <v>0</v>
      </c>
      <c r="AY1216" s="32">
        <v>0</v>
      </c>
      <c r="AZ1216" s="32">
        <v>0</v>
      </c>
      <c r="BA1216" s="30"/>
      <c r="BB1216" s="30"/>
      <c r="BC1216" s="30"/>
      <c r="BD1216" s="30"/>
      <c r="BE1216" s="10" t="str">
        <f t="shared" si="255"/>
        <v>OK</v>
      </c>
      <c r="BF1216" s="10" t="str">
        <f t="shared" si="256"/>
        <v>OK</v>
      </c>
      <c r="BG1216" s="4">
        <f t="shared" si="257"/>
        <v>0</v>
      </c>
      <c r="BH1216" s="11">
        <f t="shared" si="258"/>
        <v>14333600</v>
      </c>
      <c r="BI1216" s="11">
        <f t="shared" si="259"/>
        <v>14333600</v>
      </c>
      <c r="BJ1216" s="4">
        <f t="shared" si="260"/>
        <v>0</v>
      </c>
      <c r="BK1216" s="4">
        <f t="shared" si="261"/>
        <v>0</v>
      </c>
      <c r="BO1216" s="12"/>
      <c r="BT1216" s="36"/>
      <c r="BU1216" s="36"/>
      <c r="BV1216" s="36"/>
      <c r="BW1216" s="36"/>
      <c r="BX1216" s="36"/>
      <c r="BY1216" s="36"/>
      <c r="BZ1216" s="36"/>
      <c r="CA1216" s="36"/>
    </row>
    <row r="1217" spans="1:79" ht="142.5">
      <c r="A1217" s="38" t="s">
        <v>3801</v>
      </c>
      <c r="B1217" s="33" t="s">
        <v>4318</v>
      </c>
      <c r="C1217" s="27" t="s">
        <v>259</v>
      </c>
      <c r="D1217" s="27" t="s">
        <v>246</v>
      </c>
      <c r="E1217" s="18" t="s">
        <v>3862</v>
      </c>
      <c r="F1217" s="19" t="s">
        <v>3863</v>
      </c>
      <c r="G1217" s="19" t="s">
        <v>3864</v>
      </c>
      <c r="H1217" s="19" t="s">
        <v>3865</v>
      </c>
      <c r="I1217" s="19">
        <v>80111601</v>
      </c>
      <c r="J1217" s="19" t="s">
        <v>1327</v>
      </c>
      <c r="K1217" s="19" t="s">
        <v>4440</v>
      </c>
      <c r="L1217" s="19" t="s">
        <v>4833</v>
      </c>
      <c r="M1217" s="20" t="s">
        <v>1321</v>
      </c>
      <c r="N1217" s="20" t="s">
        <v>1321</v>
      </c>
      <c r="O1217" s="20" t="s">
        <v>265</v>
      </c>
      <c r="P1217" s="20">
        <v>5</v>
      </c>
      <c r="Q1217" s="20" t="s">
        <v>1390</v>
      </c>
      <c r="R1217" s="20" t="s">
        <v>1391</v>
      </c>
      <c r="S1217" s="21">
        <v>28308855</v>
      </c>
      <c r="T1217" s="21">
        <v>28308855</v>
      </c>
      <c r="U1217" s="20" t="s">
        <v>1404</v>
      </c>
      <c r="V1217" s="20" t="s">
        <v>1405</v>
      </c>
      <c r="W1217" s="19" t="s">
        <v>3154</v>
      </c>
      <c r="X1217" s="19" t="s">
        <v>1438</v>
      </c>
      <c r="Y1217" s="19" t="s">
        <v>1459</v>
      </c>
      <c r="Z1217" s="19" t="s">
        <v>4973</v>
      </c>
      <c r="AA1217" s="19" t="s">
        <v>1660</v>
      </c>
      <c r="AB1217" s="19" t="s">
        <v>4988</v>
      </c>
      <c r="AC1217" s="32">
        <v>0</v>
      </c>
      <c r="AD1217" s="32">
        <v>0</v>
      </c>
      <c r="AE1217" s="32">
        <v>28308855</v>
      </c>
      <c r="AF1217" s="32">
        <v>0</v>
      </c>
      <c r="AG1217" s="32">
        <v>0</v>
      </c>
      <c r="AH1217" s="32">
        <v>5661771</v>
      </c>
      <c r="AI1217" s="32">
        <v>0</v>
      </c>
      <c r="AJ1217" s="32">
        <v>5661771</v>
      </c>
      <c r="AK1217" s="32">
        <v>0</v>
      </c>
      <c r="AL1217" s="32">
        <v>5661771</v>
      </c>
      <c r="AM1217" s="32">
        <v>0</v>
      </c>
      <c r="AN1217" s="32">
        <v>11323542</v>
      </c>
      <c r="AO1217" s="32">
        <v>0</v>
      </c>
      <c r="AP1217" s="32">
        <v>0</v>
      </c>
      <c r="AQ1217" s="32">
        <v>0</v>
      </c>
      <c r="AR1217" s="32">
        <v>0</v>
      </c>
      <c r="AS1217" s="32">
        <v>0</v>
      </c>
      <c r="AT1217" s="32">
        <v>0</v>
      </c>
      <c r="AU1217" s="32">
        <v>0</v>
      </c>
      <c r="AV1217" s="32">
        <v>0</v>
      </c>
      <c r="AW1217" s="32">
        <v>0</v>
      </c>
      <c r="AX1217" s="32">
        <v>0</v>
      </c>
      <c r="AY1217" s="32">
        <v>0</v>
      </c>
      <c r="AZ1217" s="32">
        <v>0</v>
      </c>
      <c r="BA1217" s="30"/>
      <c r="BB1217" s="30"/>
      <c r="BC1217" s="30"/>
      <c r="BD1217" s="30"/>
      <c r="BE1217" s="10" t="str">
        <f t="shared" si="255"/>
        <v>OK</v>
      </c>
      <c r="BF1217" s="10" t="str">
        <f t="shared" si="256"/>
        <v>OK</v>
      </c>
      <c r="BG1217" s="4">
        <f t="shared" si="257"/>
        <v>0</v>
      </c>
      <c r="BH1217" s="11">
        <f t="shared" si="258"/>
        <v>28308855</v>
      </c>
      <c r="BI1217" s="11">
        <f t="shared" si="259"/>
        <v>28308855</v>
      </c>
      <c r="BJ1217" s="4">
        <f t="shared" si="260"/>
        <v>0</v>
      </c>
      <c r="BK1217" s="4">
        <f t="shared" si="261"/>
        <v>0</v>
      </c>
      <c r="BO1217" s="12"/>
      <c r="BT1217" s="36"/>
      <c r="BU1217" s="36"/>
      <c r="BV1217" s="36"/>
      <c r="BW1217" s="36"/>
      <c r="BX1217" s="36"/>
      <c r="BY1217" s="36"/>
      <c r="BZ1217" s="36"/>
      <c r="CA1217" s="36"/>
    </row>
    <row r="1218" spans="1:79" ht="128.25">
      <c r="A1218" s="38" t="s">
        <v>3801</v>
      </c>
      <c r="B1218" s="33" t="s">
        <v>4317</v>
      </c>
      <c r="C1218" s="27" t="s">
        <v>259</v>
      </c>
      <c r="D1218" s="27" t="s">
        <v>246</v>
      </c>
      <c r="E1218" s="18" t="s">
        <v>3862</v>
      </c>
      <c r="F1218" s="19" t="s">
        <v>3863</v>
      </c>
      <c r="G1218" s="19" t="s">
        <v>3864</v>
      </c>
      <c r="H1218" s="19" t="s">
        <v>3865</v>
      </c>
      <c r="I1218" s="19">
        <v>80111601</v>
      </c>
      <c r="J1218" s="19" t="s">
        <v>1327</v>
      </c>
      <c r="K1218" s="19" t="s">
        <v>1337</v>
      </c>
      <c r="L1218" s="19" t="s">
        <v>4832</v>
      </c>
      <c r="M1218" s="20" t="s">
        <v>1321</v>
      </c>
      <c r="N1218" s="20" t="s">
        <v>1321</v>
      </c>
      <c r="O1218" s="20" t="s">
        <v>265</v>
      </c>
      <c r="P1218" s="20">
        <v>6</v>
      </c>
      <c r="Q1218" s="20" t="s">
        <v>1390</v>
      </c>
      <c r="R1218" s="20" t="s">
        <v>1391</v>
      </c>
      <c r="S1218" s="21">
        <v>40538256</v>
      </c>
      <c r="T1218" s="21">
        <v>40538256</v>
      </c>
      <c r="U1218" s="20" t="s">
        <v>1404</v>
      </c>
      <c r="V1218" s="20" t="s">
        <v>1405</v>
      </c>
      <c r="W1218" s="19" t="s">
        <v>3154</v>
      </c>
      <c r="X1218" s="19" t="s">
        <v>1438</v>
      </c>
      <c r="Y1218" s="19" t="s">
        <v>1459</v>
      </c>
      <c r="Z1218" s="19" t="s">
        <v>4958</v>
      </c>
      <c r="AA1218" s="19" t="s">
        <v>1660</v>
      </c>
      <c r="AB1218" s="19" t="s">
        <v>4988</v>
      </c>
      <c r="AC1218" s="32">
        <v>0</v>
      </c>
      <c r="AD1218" s="32">
        <v>0</v>
      </c>
      <c r="AE1218" s="32">
        <v>40538256</v>
      </c>
      <c r="AF1218" s="32">
        <v>0</v>
      </c>
      <c r="AG1218" s="32">
        <v>0</v>
      </c>
      <c r="AH1218" s="32">
        <v>7370592</v>
      </c>
      <c r="AI1218" s="32">
        <v>0</v>
      </c>
      <c r="AJ1218" s="32">
        <v>7370592</v>
      </c>
      <c r="AK1218" s="32">
        <v>0</v>
      </c>
      <c r="AL1218" s="32">
        <v>7370592</v>
      </c>
      <c r="AM1218" s="32">
        <v>0</v>
      </c>
      <c r="AN1218" s="32">
        <v>7370592</v>
      </c>
      <c r="AO1218" s="32">
        <v>0</v>
      </c>
      <c r="AP1218" s="32">
        <v>11055888</v>
      </c>
      <c r="AQ1218" s="32">
        <v>0</v>
      </c>
      <c r="AR1218" s="32">
        <v>0</v>
      </c>
      <c r="AS1218" s="32">
        <v>0</v>
      </c>
      <c r="AT1218" s="32">
        <v>0</v>
      </c>
      <c r="AU1218" s="32">
        <v>0</v>
      </c>
      <c r="AV1218" s="32">
        <v>0</v>
      </c>
      <c r="AW1218" s="32">
        <v>0</v>
      </c>
      <c r="AX1218" s="32">
        <v>0</v>
      </c>
      <c r="AY1218" s="32">
        <v>0</v>
      </c>
      <c r="AZ1218" s="32">
        <v>0</v>
      </c>
      <c r="BA1218" s="30"/>
      <c r="BB1218" s="30"/>
      <c r="BC1218" s="30"/>
      <c r="BD1218" s="30"/>
      <c r="BE1218" s="10" t="str">
        <f t="shared" si="255"/>
        <v>OK</v>
      </c>
      <c r="BF1218" s="10" t="str">
        <f t="shared" si="256"/>
        <v>OK</v>
      </c>
      <c r="BG1218" s="4">
        <f t="shared" si="257"/>
        <v>0</v>
      </c>
      <c r="BH1218" s="11">
        <f t="shared" si="258"/>
        <v>40538256</v>
      </c>
      <c r="BI1218" s="11">
        <f t="shared" si="259"/>
        <v>40538256</v>
      </c>
      <c r="BJ1218" s="4">
        <f t="shared" si="260"/>
        <v>0</v>
      </c>
      <c r="BK1218" s="4">
        <f t="shared" si="261"/>
        <v>0</v>
      </c>
      <c r="BO1218" s="12"/>
      <c r="BT1218" s="36"/>
      <c r="BU1218" s="36"/>
      <c r="BV1218" s="36"/>
      <c r="BW1218" s="36"/>
      <c r="BX1218" s="36"/>
      <c r="BY1218" s="36"/>
      <c r="BZ1218" s="36"/>
      <c r="CA1218" s="36"/>
    </row>
    <row r="1219" spans="1:79" ht="114">
      <c r="A1219" s="38" t="s">
        <v>3801</v>
      </c>
      <c r="B1219" s="33" t="s">
        <v>4316</v>
      </c>
      <c r="C1219" s="27" t="s">
        <v>259</v>
      </c>
      <c r="D1219" s="27" t="s">
        <v>246</v>
      </c>
      <c r="E1219" s="18" t="s">
        <v>3862</v>
      </c>
      <c r="F1219" s="19" t="s">
        <v>3863</v>
      </c>
      <c r="G1219" s="19" t="s">
        <v>3864</v>
      </c>
      <c r="H1219" s="19" t="s">
        <v>3865</v>
      </c>
      <c r="I1219" s="19">
        <v>80111601</v>
      </c>
      <c r="J1219" s="19" t="s">
        <v>1327</v>
      </c>
      <c r="K1219" s="19" t="s">
        <v>4435</v>
      </c>
      <c r="L1219" s="19" t="s">
        <v>4831</v>
      </c>
      <c r="M1219" s="20" t="s">
        <v>1321</v>
      </c>
      <c r="N1219" s="20" t="s">
        <v>1321</v>
      </c>
      <c r="O1219" s="20" t="s">
        <v>265</v>
      </c>
      <c r="P1219" s="20">
        <v>5</v>
      </c>
      <c r="Q1219" s="20" t="s">
        <v>1390</v>
      </c>
      <c r="R1219" s="20" t="s">
        <v>1391</v>
      </c>
      <c r="S1219" s="21">
        <v>9926665</v>
      </c>
      <c r="T1219" s="21">
        <v>9926665</v>
      </c>
      <c r="U1219" s="20" t="s">
        <v>1404</v>
      </c>
      <c r="V1219" s="20" t="s">
        <v>1405</v>
      </c>
      <c r="W1219" s="19" t="s">
        <v>3154</v>
      </c>
      <c r="X1219" s="19" t="s">
        <v>1438</v>
      </c>
      <c r="Y1219" s="19" t="s">
        <v>1459</v>
      </c>
      <c r="Z1219" s="19" t="s">
        <v>4957</v>
      </c>
      <c r="AA1219" s="19" t="s">
        <v>1660</v>
      </c>
      <c r="AB1219" s="19" t="s">
        <v>4988</v>
      </c>
      <c r="AC1219" s="32">
        <v>0</v>
      </c>
      <c r="AD1219" s="32">
        <v>0</v>
      </c>
      <c r="AE1219" s="32">
        <v>9926665</v>
      </c>
      <c r="AF1219" s="32">
        <v>0</v>
      </c>
      <c r="AG1219" s="32">
        <v>0</v>
      </c>
      <c r="AH1219" s="32">
        <v>1985333</v>
      </c>
      <c r="AI1219" s="32">
        <v>0</v>
      </c>
      <c r="AJ1219" s="32">
        <v>1985333</v>
      </c>
      <c r="AK1219" s="32">
        <v>0</v>
      </c>
      <c r="AL1219" s="32">
        <v>1985333</v>
      </c>
      <c r="AM1219" s="32">
        <v>0</v>
      </c>
      <c r="AN1219" s="32">
        <v>3970666</v>
      </c>
      <c r="AO1219" s="32">
        <v>0</v>
      </c>
      <c r="AP1219" s="32">
        <v>0</v>
      </c>
      <c r="AQ1219" s="32">
        <v>0</v>
      </c>
      <c r="AR1219" s="32">
        <v>0</v>
      </c>
      <c r="AS1219" s="32">
        <v>0</v>
      </c>
      <c r="AT1219" s="32">
        <v>0</v>
      </c>
      <c r="AU1219" s="32">
        <v>0</v>
      </c>
      <c r="AV1219" s="32">
        <v>0</v>
      </c>
      <c r="AW1219" s="32">
        <v>0</v>
      </c>
      <c r="AX1219" s="32">
        <v>0</v>
      </c>
      <c r="AY1219" s="32">
        <v>0</v>
      </c>
      <c r="AZ1219" s="32">
        <v>0</v>
      </c>
      <c r="BA1219" s="30"/>
      <c r="BB1219" s="30"/>
      <c r="BC1219" s="30"/>
      <c r="BD1219" s="30"/>
      <c r="BE1219" s="10" t="str">
        <f t="shared" si="255"/>
        <v>OK</v>
      </c>
      <c r="BF1219" s="10" t="str">
        <f t="shared" si="256"/>
        <v>OK</v>
      </c>
      <c r="BG1219" s="4">
        <f t="shared" si="257"/>
        <v>0</v>
      </c>
      <c r="BH1219" s="11">
        <f t="shared" si="258"/>
        <v>9926665</v>
      </c>
      <c r="BI1219" s="11">
        <f t="shared" si="259"/>
        <v>9926665</v>
      </c>
      <c r="BJ1219" s="4">
        <f t="shared" si="260"/>
        <v>0</v>
      </c>
      <c r="BK1219" s="4">
        <f t="shared" si="261"/>
        <v>0</v>
      </c>
      <c r="BO1219" s="12"/>
      <c r="BT1219" s="36"/>
      <c r="BU1219" s="36"/>
      <c r="BV1219" s="36"/>
      <c r="BW1219" s="36"/>
      <c r="BX1219" s="36"/>
      <c r="BY1219" s="36"/>
      <c r="BZ1219" s="36"/>
      <c r="CA1219" s="36"/>
    </row>
    <row r="1220" spans="1:79" ht="114">
      <c r="A1220" s="38" t="s">
        <v>3801</v>
      </c>
      <c r="B1220" s="33" t="s">
        <v>4315</v>
      </c>
      <c r="C1220" s="27" t="s">
        <v>259</v>
      </c>
      <c r="D1220" s="27" t="s">
        <v>246</v>
      </c>
      <c r="E1220" s="18" t="s">
        <v>3862</v>
      </c>
      <c r="F1220" s="19" t="s">
        <v>3863</v>
      </c>
      <c r="G1220" s="19" t="s">
        <v>3864</v>
      </c>
      <c r="H1220" s="19" t="s">
        <v>3865</v>
      </c>
      <c r="I1220" s="19">
        <v>80111601</v>
      </c>
      <c r="J1220" s="19" t="s">
        <v>1327</v>
      </c>
      <c r="K1220" s="19" t="s">
        <v>4435</v>
      </c>
      <c r="L1220" s="19" t="s">
        <v>4830</v>
      </c>
      <c r="M1220" s="20" t="s">
        <v>1321</v>
      </c>
      <c r="N1220" s="20" t="s">
        <v>1321</v>
      </c>
      <c r="O1220" s="20" t="s">
        <v>265</v>
      </c>
      <c r="P1220" s="20">
        <v>5</v>
      </c>
      <c r="Q1220" s="20" t="s">
        <v>1390</v>
      </c>
      <c r="R1220" s="20" t="s">
        <v>1391</v>
      </c>
      <c r="S1220" s="21">
        <v>9926665</v>
      </c>
      <c r="T1220" s="21">
        <v>9926665</v>
      </c>
      <c r="U1220" s="20" t="s">
        <v>1404</v>
      </c>
      <c r="V1220" s="20" t="s">
        <v>1405</v>
      </c>
      <c r="W1220" s="19" t="s">
        <v>3154</v>
      </c>
      <c r="X1220" s="19" t="s">
        <v>1438</v>
      </c>
      <c r="Y1220" s="19" t="s">
        <v>1459</v>
      </c>
      <c r="Z1220" s="19" t="s">
        <v>4957</v>
      </c>
      <c r="AA1220" s="19" t="s">
        <v>1660</v>
      </c>
      <c r="AB1220" s="19" t="s">
        <v>4988</v>
      </c>
      <c r="AC1220" s="32">
        <v>0</v>
      </c>
      <c r="AD1220" s="32">
        <v>0</v>
      </c>
      <c r="AE1220" s="32">
        <v>9926665</v>
      </c>
      <c r="AF1220" s="32">
        <v>0</v>
      </c>
      <c r="AG1220" s="32">
        <v>0</v>
      </c>
      <c r="AH1220" s="32">
        <v>1985333</v>
      </c>
      <c r="AI1220" s="32">
        <v>0</v>
      </c>
      <c r="AJ1220" s="32">
        <v>1985333</v>
      </c>
      <c r="AK1220" s="32">
        <v>0</v>
      </c>
      <c r="AL1220" s="32">
        <v>1985333</v>
      </c>
      <c r="AM1220" s="32">
        <v>0</v>
      </c>
      <c r="AN1220" s="32">
        <v>3970666</v>
      </c>
      <c r="AO1220" s="32">
        <v>0</v>
      </c>
      <c r="AP1220" s="32">
        <v>0</v>
      </c>
      <c r="AQ1220" s="32">
        <v>0</v>
      </c>
      <c r="AR1220" s="32">
        <v>0</v>
      </c>
      <c r="AS1220" s="32">
        <v>0</v>
      </c>
      <c r="AT1220" s="32">
        <v>0</v>
      </c>
      <c r="AU1220" s="32">
        <v>0</v>
      </c>
      <c r="AV1220" s="32">
        <v>0</v>
      </c>
      <c r="AW1220" s="32">
        <v>0</v>
      </c>
      <c r="AX1220" s="32">
        <v>0</v>
      </c>
      <c r="AY1220" s="32">
        <v>0</v>
      </c>
      <c r="AZ1220" s="32">
        <v>0</v>
      </c>
      <c r="BA1220" s="30"/>
      <c r="BB1220" s="30"/>
      <c r="BC1220" s="30"/>
      <c r="BD1220" s="30"/>
      <c r="BE1220" s="10" t="str">
        <f t="shared" si="255"/>
        <v>OK</v>
      </c>
      <c r="BF1220" s="10" t="str">
        <f t="shared" si="256"/>
        <v>OK</v>
      </c>
      <c r="BG1220" s="4">
        <f t="shared" si="257"/>
        <v>0</v>
      </c>
      <c r="BH1220" s="11">
        <f t="shared" si="258"/>
        <v>9926665</v>
      </c>
      <c r="BI1220" s="11">
        <f t="shared" si="259"/>
        <v>9926665</v>
      </c>
      <c r="BJ1220" s="4">
        <f t="shared" si="260"/>
        <v>0</v>
      </c>
      <c r="BK1220" s="4">
        <f t="shared" si="261"/>
        <v>0</v>
      </c>
      <c r="BO1220" s="12"/>
      <c r="BT1220" s="36"/>
      <c r="BU1220" s="36"/>
      <c r="BV1220" s="36"/>
      <c r="BW1220" s="36"/>
      <c r="BX1220" s="36"/>
      <c r="BY1220" s="36"/>
      <c r="BZ1220" s="36"/>
      <c r="CA1220" s="36"/>
    </row>
    <row r="1221" spans="1:79" ht="114">
      <c r="A1221" s="38" t="s">
        <v>3801</v>
      </c>
      <c r="B1221" s="33" t="s">
        <v>4314</v>
      </c>
      <c r="C1221" s="27" t="s">
        <v>259</v>
      </c>
      <c r="D1221" s="27" t="s">
        <v>246</v>
      </c>
      <c r="E1221" s="18" t="s">
        <v>3862</v>
      </c>
      <c r="F1221" s="19" t="s">
        <v>3863</v>
      </c>
      <c r="G1221" s="19" t="s">
        <v>3864</v>
      </c>
      <c r="H1221" s="19" t="s">
        <v>3865</v>
      </c>
      <c r="I1221" s="19">
        <v>80111601</v>
      </c>
      <c r="J1221" s="19" t="s">
        <v>1327</v>
      </c>
      <c r="K1221" s="19" t="s">
        <v>1337</v>
      </c>
      <c r="L1221" s="19" t="s">
        <v>4829</v>
      </c>
      <c r="M1221" s="20" t="s">
        <v>1321</v>
      </c>
      <c r="N1221" s="20" t="s">
        <v>1321</v>
      </c>
      <c r="O1221" s="20" t="s">
        <v>265</v>
      </c>
      <c r="P1221" s="20">
        <v>5</v>
      </c>
      <c r="Q1221" s="20" t="s">
        <v>1390</v>
      </c>
      <c r="R1221" s="20" t="s">
        <v>1391</v>
      </c>
      <c r="S1221" s="21">
        <v>20000000</v>
      </c>
      <c r="T1221" s="21">
        <v>20000000</v>
      </c>
      <c r="U1221" s="20" t="s">
        <v>1404</v>
      </c>
      <c r="V1221" s="20" t="s">
        <v>1405</v>
      </c>
      <c r="W1221" s="19" t="s">
        <v>3154</v>
      </c>
      <c r="X1221" s="19" t="s">
        <v>1438</v>
      </c>
      <c r="Y1221" s="19" t="s">
        <v>1459</v>
      </c>
      <c r="Z1221" s="19" t="s">
        <v>4956</v>
      </c>
      <c r="AA1221" s="19" t="s">
        <v>1660</v>
      </c>
      <c r="AB1221" s="19" t="s">
        <v>4988</v>
      </c>
      <c r="AC1221" s="32">
        <v>0</v>
      </c>
      <c r="AD1221" s="32">
        <v>0</v>
      </c>
      <c r="AE1221" s="32">
        <v>20000000</v>
      </c>
      <c r="AF1221" s="32">
        <v>0</v>
      </c>
      <c r="AG1221" s="32">
        <v>0</v>
      </c>
      <c r="AH1221" s="32">
        <v>4000000</v>
      </c>
      <c r="AI1221" s="32">
        <v>0</v>
      </c>
      <c r="AJ1221" s="32">
        <v>4000000</v>
      </c>
      <c r="AK1221" s="32">
        <v>0</v>
      </c>
      <c r="AL1221" s="32">
        <v>4000000</v>
      </c>
      <c r="AM1221" s="32">
        <v>0</v>
      </c>
      <c r="AN1221" s="32">
        <v>8000000</v>
      </c>
      <c r="AO1221" s="32">
        <v>0</v>
      </c>
      <c r="AP1221" s="32">
        <v>0</v>
      </c>
      <c r="AQ1221" s="32">
        <v>0</v>
      </c>
      <c r="AR1221" s="32">
        <v>0</v>
      </c>
      <c r="AS1221" s="32">
        <v>0</v>
      </c>
      <c r="AT1221" s="32">
        <v>0</v>
      </c>
      <c r="AU1221" s="32">
        <v>0</v>
      </c>
      <c r="AV1221" s="32">
        <v>0</v>
      </c>
      <c r="AW1221" s="32">
        <v>0</v>
      </c>
      <c r="AX1221" s="32">
        <v>0</v>
      </c>
      <c r="AY1221" s="32">
        <v>0</v>
      </c>
      <c r="AZ1221" s="32">
        <v>0</v>
      </c>
      <c r="BA1221" s="30"/>
      <c r="BB1221" s="30"/>
      <c r="BC1221" s="30"/>
      <c r="BD1221" s="30"/>
      <c r="BE1221" s="10" t="str">
        <f t="shared" si="255"/>
        <v>OK</v>
      </c>
      <c r="BF1221" s="10" t="str">
        <f t="shared" si="256"/>
        <v>OK</v>
      </c>
      <c r="BG1221" s="4">
        <f t="shared" si="257"/>
        <v>0</v>
      </c>
      <c r="BH1221" s="11">
        <f t="shared" si="258"/>
        <v>20000000</v>
      </c>
      <c r="BI1221" s="11">
        <f t="shared" si="259"/>
        <v>20000000</v>
      </c>
      <c r="BJ1221" s="4">
        <f t="shared" si="260"/>
        <v>0</v>
      </c>
      <c r="BK1221" s="4">
        <f t="shared" si="261"/>
        <v>0</v>
      </c>
      <c r="BO1221" s="12"/>
      <c r="BT1221" s="36"/>
      <c r="BU1221" s="36"/>
      <c r="BV1221" s="36"/>
      <c r="BW1221" s="36"/>
      <c r="BX1221" s="36"/>
      <c r="BY1221" s="36"/>
      <c r="BZ1221" s="36"/>
      <c r="CA1221" s="36"/>
    </row>
    <row r="1222" spans="1:79" ht="114">
      <c r="A1222" s="38" t="s">
        <v>3801</v>
      </c>
      <c r="B1222" s="33" t="s">
        <v>4313</v>
      </c>
      <c r="C1222" s="27" t="s">
        <v>259</v>
      </c>
      <c r="D1222" s="27" t="s">
        <v>246</v>
      </c>
      <c r="E1222" s="18" t="s">
        <v>3862</v>
      </c>
      <c r="F1222" s="19" t="s">
        <v>3863</v>
      </c>
      <c r="G1222" s="19" t="s">
        <v>3864</v>
      </c>
      <c r="H1222" s="19" t="s">
        <v>3865</v>
      </c>
      <c r="I1222" s="19">
        <v>80111601</v>
      </c>
      <c r="J1222" s="19" t="s">
        <v>1327</v>
      </c>
      <c r="K1222" s="19" t="s">
        <v>1337</v>
      </c>
      <c r="L1222" s="19" t="s">
        <v>4828</v>
      </c>
      <c r="M1222" s="20" t="s">
        <v>1321</v>
      </c>
      <c r="N1222" s="20" t="s">
        <v>1321</v>
      </c>
      <c r="O1222" s="20" t="s">
        <v>265</v>
      </c>
      <c r="P1222" s="20">
        <v>5</v>
      </c>
      <c r="Q1222" s="20" t="s">
        <v>1390</v>
      </c>
      <c r="R1222" s="20" t="s">
        <v>1391</v>
      </c>
      <c r="S1222" s="21">
        <v>20000000</v>
      </c>
      <c r="T1222" s="21">
        <v>20000000</v>
      </c>
      <c r="U1222" s="20" t="s">
        <v>1404</v>
      </c>
      <c r="V1222" s="20" t="s">
        <v>1405</v>
      </c>
      <c r="W1222" s="19" t="s">
        <v>3154</v>
      </c>
      <c r="X1222" s="19" t="s">
        <v>1438</v>
      </c>
      <c r="Y1222" s="19" t="s">
        <v>1459</v>
      </c>
      <c r="Z1222" s="19" t="s">
        <v>4956</v>
      </c>
      <c r="AA1222" s="19" t="s">
        <v>1660</v>
      </c>
      <c r="AB1222" s="19" t="s">
        <v>4988</v>
      </c>
      <c r="AC1222" s="32">
        <v>0</v>
      </c>
      <c r="AD1222" s="32">
        <v>0</v>
      </c>
      <c r="AE1222" s="32">
        <v>20000000</v>
      </c>
      <c r="AF1222" s="32">
        <v>0</v>
      </c>
      <c r="AG1222" s="32">
        <v>0</v>
      </c>
      <c r="AH1222" s="32">
        <v>4000000</v>
      </c>
      <c r="AI1222" s="32">
        <v>0</v>
      </c>
      <c r="AJ1222" s="32">
        <v>4000000</v>
      </c>
      <c r="AK1222" s="32">
        <v>0</v>
      </c>
      <c r="AL1222" s="32">
        <v>4000000</v>
      </c>
      <c r="AM1222" s="32">
        <v>0</v>
      </c>
      <c r="AN1222" s="32">
        <v>8000000</v>
      </c>
      <c r="AO1222" s="32">
        <v>0</v>
      </c>
      <c r="AP1222" s="32">
        <v>0</v>
      </c>
      <c r="AQ1222" s="32">
        <v>0</v>
      </c>
      <c r="AR1222" s="32">
        <v>0</v>
      </c>
      <c r="AS1222" s="32">
        <v>0</v>
      </c>
      <c r="AT1222" s="32">
        <v>0</v>
      </c>
      <c r="AU1222" s="32">
        <v>0</v>
      </c>
      <c r="AV1222" s="32">
        <v>0</v>
      </c>
      <c r="AW1222" s="32">
        <v>0</v>
      </c>
      <c r="AX1222" s="32">
        <v>0</v>
      </c>
      <c r="AY1222" s="32">
        <v>0</v>
      </c>
      <c r="AZ1222" s="32">
        <v>0</v>
      </c>
      <c r="BA1222" s="30"/>
      <c r="BB1222" s="30"/>
      <c r="BC1222" s="30"/>
      <c r="BD1222" s="30"/>
      <c r="BE1222" s="10" t="str">
        <f t="shared" si="255"/>
        <v>OK</v>
      </c>
      <c r="BF1222" s="10" t="str">
        <f t="shared" si="256"/>
        <v>OK</v>
      </c>
      <c r="BG1222" s="4">
        <f t="shared" si="257"/>
        <v>0</v>
      </c>
      <c r="BH1222" s="11">
        <f t="shared" si="258"/>
        <v>20000000</v>
      </c>
      <c r="BI1222" s="11">
        <f t="shared" si="259"/>
        <v>20000000</v>
      </c>
      <c r="BJ1222" s="4">
        <f t="shared" si="260"/>
        <v>0</v>
      </c>
      <c r="BK1222" s="4">
        <f t="shared" si="261"/>
        <v>0</v>
      </c>
      <c r="BO1222" s="12"/>
      <c r="BT1222" s="36"/>
      <c r="BU1222" s="36"/>
      <c r="BV1222" s="36"/>
      <c r="BW1222" s="36"/>
      <c r="BX1222" s="36"/>
      <c r="BY1222" s="36"/>
      <c r="BZ1222" s="36"/>
      <c r="CA1222" s="36"/>
    </row>
    <row r="1223" spans="1:79" ht="114">
      <c r="A1223" s="38" t="s">
        <v>3801</v>
      </c>
      <c r="B1223" s="33" t="s">
        <v>4312</v>
      </c>
      <c r="C1223" s="27" t="s">
        <v>259</v>
      </c>
      <c r="D1223" s="27" t="s">
        <v>246</v>
      </c>
      <c r="E1223" s="18" t="s">
        <v>3862</v>
      </c>
      <c r="F1223" s="19" t="s">
        <v>3863</v>
      </c>
      <c r="G1223" s="19" t="s">
        <v>3864</v>
      </c>
      <c r="H1223" s="19" t="s">
        <v>3865</v>
      </c>
      <c r="I1223" s="19">
        <v>80111601</v>
      </c>
      <c r="J1223" s="19" t="s">
        <v>1327</v>
      </c>
      <c r="K1223" s="19" t="s">
        <v>1337</v>
      </c>
      <c r="L1223" s="19" t="s">
        <v>4827</v>
      </c>
      <c r="M1223" s="20" t="s">
        <v>1321</v>
      </c>
      <c r="N1223" s="20" t="s">
        <v>1321</v>
      </c>
      <c r="O1223" s="20" t="s">
        <v>265</v>
      </c>
      <c r="P1223" s="20">
        <v>5</v>
      </c>
      <c r="Q1223" s="20" t="s">
        <v>1390</v>
      </c>
      <c r="R1223" s="20" t="s">
        <v>1391</v>
      </c>
      <c r="S1223" s="21">
        <v>20000000</v>
      </c>
      <c r="T1223" s="21">
        <v>20000000</v>
      </c>
      <c r="U1223" s="20" t="s">
        <v>1404</v>
      </c>
      <c r="V1223" s="20" t="s">
        <v>1405</v>
      </c>
      <c r="W1223" s="19" t="s">
        <v>3154</v>
      </c>
      <c r="X1223" s="19" t="s">
        <v>1438</v>
      </c>
      <c r="Y1223" s="19" t="s">
        <v>1459</v>
      </c>
      <c r="Z1223" s="19" t="s">
        <v>4956</v>
      </c>
      <c r="AA1223" s="19" t="s">
        <v>1660</v>
      </c>
      <c r="AB1223" s="19" t="s">
        <v>4988</v>
      </c>
      <c r="AC1223" s="32">
        <v>0</v>
      </c>
      <c r="AD1223" s="32">
        <v>0</v>
      </c>
      <c r="AE1223" s="32">
        <v>20000000</v>
      </c>
      <c r="AF1223" s="32">
        <v>0</v>
      </c>
      <c r="AG1223" s="32">
        <v>0</v>
      </c>
      <c r="AH1223" s="32">
        <v>4000000</v>
      </c>
      <c r="AI1223" s="32">
        <v>0</v>
      </c>
      <c r="AJ1223" s="32">
        <v>4000000</v>
      </c>
      <c r="AK1223" s="32">
        <v>0</v>
      </c>
      <c r="AL1223" s="32">
        <v>4000000</v>
      </c>
      <c r="AM1223" s="32">
        <v>0</v>
      </c>
      <c r="AN1223" s="32">
        <v>8000000</v>
      </c>
      <c r="AO1223" s="32">
        <v>0</v>
      </c>
      <c r="AP1223" s="32">
        <v>0</v>
      </c>
      <c r="AQ1223" s="32">
        <v>0</v>
      </c>
      <c r="AR1223" s="32">
        <v>0</v>
      </c>
      <c r="AS1223" s="32">
        <v>0</v>
      </c>
      <c r="AT1223" s="32">
        <v>0</v>
      </c>
      <c r="AU1223" s="32">
        <v>0</v>
      </c>
      <c r="AV1223" s="32">
        <v>0</v>
      </c>
      <c r="AW1223" s="32">
        <v>0</v>
      </c>
      <c r="AX1223" s="32">
        <v>0</v>
      </c>
      <c r="AY1223" s="32">
        <v>0</v>
      </c>
      <c r="AZ1223" s="32">
        <v>0</v>
      </c>
      <c r="BA1223" s="30"/>
      <c r="BB1223" s="30"/>
      <c r="BC1223" s="30"/>
      <c r="BD1223" s="30"/>
      <c r="BE1223" s="10" t="str">
        <f t="shared" si="255"/>
        <v>OK</v>
      </c>
      <c r="BF1223" s="10" t="str">
        <f t="shared" si="256"/>
        <v>OK</v>
      </c>
      <c r="BG1223" s="4">
        <f t="shared" si="257"/>
        <v>0</v>
      </c>
      <c r="BH1223" s="11">
        <f t="shared" si="258"/>
        <v>20000000</v>
      </c>
      <c r="BI1223" s="11">
        <f t="shared" si="259"/>
        <v>20000000</v>
      </c>
      <c r="BJ1223" s="4">
        <f t="shared" si="260"/>
        <v>0</v>
      </c>
      <c r="BK1223" s="4">
        <f t="shared" si="261"/>
        <v>0</v>
      </c>
      <c r="BO1223" s="12"/>
      <c r="BT1223" s="36"/>
      <c r="BU1223" s="36"/>
      <c r="BV1223" s="36"/>
      <c r="BW1223" s="36"/>
      <c r="BX1223" s="36"/>
      <c r="BY1223" s="36"/>
      <c r="BZ1223" s="36"/>
      <c r="CA1223" s="36"/>
    </row>
    <row r="1224" spans="1:79" ht="114">
      <c r="A1224" s="38" t="s">
        <v>3801</v>
      </c>
      <c r="B1224" s="33" t="s">
        <v>4311</v>
      </c>
      <c r="C1224" s="27" t="s">
        <v>259</v>
      </c>
      <c r="D1224" s="27" t="s">
        <v>246</v>
      </c>
      <c r="E1224" s="18" t="s">
        <v>3862</v>
      </c>
      <c r="F1224" s="19" t="s">
        <v>3863</v>
      </c>
      <c r="G1224" s="19" t="s">
        <v>3864</v>
      </c>
      <c r="H1224" s="19" t="s">
        <v>3865</v>
      </c>
      <c r="I1224" s="19">
        <v>80111601</v>
      </c>
      <c r="J1224" s="19" t="s">
        <v>1327</v>
      </c>
      <c r="K1224" s="19" t="s">
        <v>1337</v>
      </c>
      <c r="L1224" s="19" t="s">
        <v>4826</v>
      </c>
      <c r="M1224" s="20" t="s">
        <v>1321</v>
      </c>
      <c r="N1224" s="20" t="s">
        <v>1321</v>
      </c>
      <c r="O1224" s="20" t="s">
        <v>265</v>
      </c>
      <c r="P1224" s="20">
        <v>5</v>
      </c>
      <c r="Q1224" s="20" t="s">
        <v>1390</v>
      </c>
      <c r="R1224" s="20" t="s">
        <v>1391</v>
      </c>
      <c r="S1224" s="21">
        <v>20000000</v>
      </c>
      <c r="T1224" s="21">
        <v>20000000</v>
      </c>
      <c r="U1224" s="20" t="s">
        <v>1404</v>
      </c>
      <c r="V1224" s="20" t="s">
        <v>1405</v>
      </c>
      <c r="W1224" s="19" t="s">
        <v>3154</v>
      </c>
      <c r="X1224" s="19" t="s">
        <v>1438</v>
      </c>
      <c r="Y1224" s="19" t="s">
        <v>1459</v>
      </c>
      <c r="Z1224" s="19" t="s">
        <v>4956</v>
      </c>
      <c r="AA1224" s="19" t="s">
        <v>1660</v>
      </c>
      <c r="AB1224" s="19" t="s">
        <v>4988</v>
      </c>
      <c r="AC1224" s="32">
        <v>0</v>
      </c>
      <c r="AD1224" s="32">
        <v>0</v>
      </c>
      <c r="AE1224" s="32">
        <v>20000000</v>
      </c>
      <c r="AF1224" s="32">
        <v>0</v>
      </c>
      <c r="AG1224" s="32">
        <v>0</v>
      </c>
      <c r="AH1224" s="32">
        <v>4000000</v>
      </c>
      <c r="AI1224" s="32">
        <v>0</v>
      </c>
      <c r="AJ1224" s="32">
        <v>4000000</v>
      </c>
      <c r="AK1224" s="32">
        <v>0</v>
      </c>
      <c r="AL1224" s="32">
        <v>4000000</v>
      </c>
      <c r="AM1224" s="32">
        <v>0</v>
      </c>
      <c r="AN1224" s="32">
        <v>8000000</v>
      </c>
      <c r="AO1224" s="32">
        <v>0</v>
      </c>
      <c r="AP1224" s="32">
        <v>0</v>
      </c>
      <c r="AQ1224" s="32">
        <v>0</v>
      </c>
      <c r="AR1224" s="32">
        <v>0</v>
      </c>
      <c r="AS1224" s="32">
        <v>0</v>
      </c>
      <c r="AT1224" s="32">
        <v>0</v>
      </c>
      <c r="AU1224" s="32">
        <v>0</v>
      </c>
      <c r="AV1224" s="32">
        <v>0</v>
      </c>
      <c r="AW1224" s="32">
        <v>0</v>
      </c>
      <c r="AX1224" s="32">
        <v>0</v>
      </c>
      <c r="AY1224" s="32">
        <v>0</v>
      </c>
      <c r="AZ1224" s="32">
        <v>0</v>
      </c>
      <c r="BA1224" s="30"/>
      <c r="BB1224" s="30"/>
      <c r="BC1224" s="30"/>
      <c r="BD1224" s="30"/>
      <c r="BE1224" s="10" t="str">
        <f t="shared" si="255"/>
        <v>OK</v>
      </c>
      <c r="BF1224" s="10" t="str">
        <f t="shared" si="256"/>
        <v>OK</v>
      </c>
      <c r="BG1224" s="4">
        <f t="shared" si="257"/>
        <v>0</v>
      </c>
      <c r="BH1224" s="11">
        <f t="shared" si="258"/>
        <v>20000000</v>
      </c>
      <c r="BI1224" s="11">
        <f t="shared" si="259"/>
        <v>20000000</v>
      </c>
      <c r="BJ1224" s="4">
        <f t="shared" si="260"/>
        <v>0</v>
      </c>
      <c r="BK1224" s="4">
        <f t="shared" si="261"/>
        <v>0</v>
      </c>
      <c r="BO1224" s="12"/>
      <c r="BT1224" s="36"/>
      <c r="BU1224" s="36"/>
      <c r="BV1224" s="36"/>
      <c r="BW1224" s="36"/>
      <c r="BX1224" s="36"/>
      <c r="BY1224" s="36"/>
      <c r="BZ1224" s="36"/>
      <c r="CA1224" s="36"/>
    </row>
    <row r="1225" spans="1:79" ht="114">
      <c r="A1225" s="38" t="s">
        <v>3801</v>
      </c>
      <c r="B1225" s="33" t="s">
        <v>4310</v>
      </c>
      <c r="C1225" s="27" t="s">
        <v>259</v>
      </c>
      <c r="D1225" s="27" t="s">
        <v>246</v>
      </c>
      <c r="E1225" s="18" t="s">
        <v>3862</v>
      </c>
      <c r="F1225" s="19" t="s">
        <v>3863</v>
      </c>
      <c r="G1225" s="19" t="s">
        <v>3864</v>
      </c>
      <c r="H1225" s="19" t="s">
        <v>3865</v>
      </c>
      <c r="I1225" s="19">
        <v>80111601</v>
      </c>
      <c r="J1225" s="19" t="s">
        <v>1327</v>
      </c>
      <c r="K1225" s="19" t="s">
        <v>1337</v>
      </c>
      <c r="L1225" s="19" t="s">
        <v>4825</v>
      </c>
      <c r="M1225" s="20" t="s">
        <v>1321</v>
      </c>
      <c r="N1225" s="20" t="s">
        <v>1321</v>
      </c>
      <c r="O1225" s="20" t="s">
        <v>265</v>
      </c>
      <c r="P1225" s="20">
        <v>5</v>
      </c>
      <c r="Q1225" s="20" t="s">
        <v>1390</v>
      </c>
      <c r="R1225" s="20" t="s">
        <v>1391</v>
      </c>
      <c r="S1225" s="21">
        <v>20000000</v>
      </c>
      <c r="T1225" s="21">
        <v>20000000</v>
      </c>
      <c r="U1225" s="20" t="s">
        <v>1404</v>
      </c>
      <c r="V1225" s="20" t="s">
        <v>1405</v>
      </c>
      <c r="W1225" s="19" t="s">
        <v>3154</v>
      </c>
      <c r="X1225" s="19" t="s">
        <v>1438</v>
      </c>
      <c r="Y1225" s="19" t="s">
        <v>1459</v>
      </c>
      <c r="Z1225" s="19" t="s">
        <v>4956</v>
      </c>
      <c r="AA1225" s="19" t="s">
        <v>1660</v>
      </c>
      <c r="AB1225" s="19" t="s">
        <v>4988</v>
      </c>
      <c r="AC1225" s="32">
        <v>0</v>
      </c>
      <c r="AD1225" s="32">
        <v>0</v>
      </c>
      <c r="AE1225" s="32">
        <v>20000000</v>
      </c>
      <c r="AF1225" s="32">
        <v>0</v>
      </c>
      <c r="AG1225" s="32">
        <v>0</v>
      </c>
      <c r="AH1225" s="32">
        <v>4000000</v>
      </c>
      <c r="AI1225" s="32">
        <v>0</v>
      </c>
      <c r="AJ1225" s="32">
        <v>4000000</v>
      </c>
      <c r="AK1225" s="32">
        <v>0</v>
      </c>
      <c r="AL1225" s="32">
        <v>4000000</v>
      </c>
      <c r="AM1225" s="32">
        <v>0</v>
      </c>
      <c r="AN1225" s="32">
        <v>8000000</v>
      </c>
      <c r="AO1225" s="32">
        <v>0</v>
      </c>
      <c r="AP1225" s="32">
        <v>0</v>
      </c>
      <c r="AQ1225" s="32">
        <v>0</v>
      </c>
      <c r="AR1225" s="32">
        <v>0</v>
      </c>
      <c r="AS1225" s="32">
        <v>0</v>
      </c>
      <c r="AT1225" s="32">
        <v>0</v>
      </c>
      <c r="AU1225" s="32">
        <v>0</v>
      </c>
      <c r="AV1225" s="32">
        <v>0</v>
      </c>
      <c r="AW1225" s="32">
        <v>0</v>
      </c>
      <c r="AX1225" s="32">
        <v>0</v>
      </c>
      <c r="AY1225" s="32">
        <v>0</v>
      </c>
      <c r="AZ1225" s="32">
        <v>0</v>
      </c>
      <c r="BA1225" s="30"/>
      <c r="BB1225" s="30"/>
      <c r="BC1225" s="30"/>
      <c r="BD1225" s="30"/>
      <c r="BE1225" s="10" t="str">
        <f t="shared" ref="BE1225:BE1288" si="262">IF(OR($T1225&lt;&gt;"",SUM(AC1225:AZ1225)&lt;&gt;0),IF(T1225=BH1225,"OK",IF(T1225&gt;BH1225,"Valor estimado supera a Compromisos en "&amp;DOLLAR(T1225-BH1225),"Compromisos superan al Valor estimado en "&amp;DOLLAR(BH1225-T1225))),"")</f>
        <v>OK</v>
      </c>
      <c r="BF1225" s="10" t="str">
        <f t="shared" ref="BF1225:BF1288" si="263">IF(OR($T1225&lt;&gt;"",SUM(AC1225:AZ1225)&lt;&gt;0),IF(T1225=BI1225,"OK",IF(T1225&gt;BI1225,"Valor estimado supera a Obligaciones en "&amp;DOLLAR(T1225-BI1225),"Obligaciones superan al Valor estimado en "&amp;DOLLAR(BI1225-T1225))),"")</f>
        <v>OK</v>
      </c>
      <c r="BG1225" s="4">
        <f t="shared" ref="BG1225:BG1288" si="264">+IF(B1225&lt;&gt;"",COUNTBLANK(F1225:AZ1225),0)</f>
        <v>0</v>
      </c>
      <c r="BH1225" s="11">
        <f t="shared" ref="BH1225:BH1288" si="265">+SUM(AC1225,AE1225,AG1225,AI1225,AK1225,AM1225,AO1225,AQ1225,AS1225,AU1225,AW1225,AY1225)</f>
        <v>20000000</v>
      </c>
      <c r="BI1225" s="11">
        <f t="shared" ref="BI1225:BI1288" si="266">+SUM(AD1225,AF1225,AH1225,AJ1225,AL1225,AN1225,AP1225,AR1225,AT1225,AV1225,AX1225,AZ1225)</f>
        <v>20000000</v>
      </c>
      <c r="BJ1225" s="4">
        <f t="shared" ref="BJ1225:BJ1288" si="267">+IF(OR(BE1225="ok",BE1225=""),0,1)</f>
        <v>0</v>
      </c>
      <c r="BK1225" s="4">
        <f t="shared" ref="BK1225:BK1288" si="268">+IF(OR(BF1225="ok",BF1225=""),0,1)</f>
        <v>0</v>
      </c>
      <c r="BO1225" s="12"/>
      <c r="BT1225" s="36"/>
      <c r="BU1225" s="36"/>
      <c r="BV1225" s="36"/>
      <c r="BW1225" s="36"/>
      <c r="BX1225" s="36"/>
      <c r="BY1225" s="36"/>
      <c r="BZ1225" s="36"/>
      <c r="CA1225" s="36"/>
    </row>
    <row r="1226" spans="1:79" ht="114">
      <c r="A1226" s="38" t="s">
        <v>3801</v>
      </c>
      <c r="B1226" s="33" t="s">
        <v>4309</v>
      </c>
      <c r="C1226" s="27" t="s">
        <v>259</v>
      </c>
      <c r="D1226" s="27" t="s">
        <v>246</v>
      </c>
      <c r="E1226" s="18" t="s">
        <v>3862</v>
      </c>
      <c r="F1226" s="19" t="s">
        <v>3863</v>
      </c>
      <c r="G1226" s="19" t="s">
        <v>3864</v>
      </c>
      <c r="H1226" s="19" t="s">
        <v>3865</v>
      </c>
      <c r="I1226" s="19">
        <v>80111601</v>
      </c>
      <c r="J1226" s="19" t="s">
        <v>1327</v>
      </c>
      <c r="K1226" s="19" t="s">
        <v>1337</v>
      </c>
      <c r="L1226" s="19" t="s">
        <v>4824</v>
      </c>
      <c r="M1226" s="20" t="s">
        <v>1321</v>
      </c>
      <c r="N1226" s="20" t="s">
        <v>1321</v>
      </c>
      <c r="O1226" s="20" t="s">
        <v>265</v>
      </c>
      <c r="P1226" s="20">
        <v>5</v>
      </c>
      <c r="Q1226" s="20" t="s">
        <v>1390</v>
      </c>
      <c r="R1226" s="20" t="s">
        <v>1391</v>
      </c>
      <c r="S1226" s="21">
        <v>20000000</v>
      </c>
      <c r="T1226" s="21">
        <v>20000000</v>
      </c>
      <c r="U1226" s="20" t="s">
        <v>1404</v>
      </c>
      <c r="V1226" s="20" t="s">
        <v>1405</v>
      </c>
      <c r="W1226" s="19" t="s">
        <v>3154</v>
      </c>
      <c r="X1226" s="19" t="s">
        <v>1438</v>
      </c>
      <c r="Y1226" s="19" t="s">
        <v>1459</v>
      </c>
      <c r="Z1226" s="19" t="s">
        <v>4956</v>
      </c>
      <c r="AA1226" s="19" t="s">
        <v>1660</v>
      </c>
      <c r="AB1226" s="19" t="s">
        <v>4988</v>
      </c>
      <c r="AC1226" s="32">
        <v>0</v>
      </c>
      <c r="AD1226" s="32">
        <v>0</v>
      </c>
      <c r="AE1226" s="32">
        <v>20000000</v>
      </c>
      <c r="AF1226" s="32">
        <v>0</v>
      </c>
      <c r="AG1226" s="32">
        <v>0</v>
      </c>
      <c r="AH1226" s="32">
        <v>4000000</v>
      </c>
      <c r="AI1226" s="32">
        <v>0</v>
      </c>
      <c r="AJ1226" s="32">
        <v>4000000</v>
      </c>
      <c r="AK1226" s="32">
        <v>0</v>
      </c>
      <c r="AL1226" s="32">
        <v>4000000</v>
      </c>
      <c r="AM1226" s="32">
        <v>0</v>
      </c>
      <c r="AN1226" s="32">
        <v>8000000</v>
      </c>
      <c r="AO1226" s="32">
        <v>0</v>
      </c>
      <c r="AP1226" s="32">
        <v>0</v>
      </c>
      <c r="AQ1226" s="32">
        <v>0</v>
      </c>
      <c r="AR1226" s="32">
        <v>0</v>
      </c>
      <c r="AS1226" s="32">
        <v>0</v>
      </c>
      <c r="AT1226" s="32">
        <v>0</v>
      </c>
      <c r="AU1226" s="32">
        <v>0</v>
      </c>
      <c r="AV1226" s="32">
        <v>0</v>
      </c>
      <c r="AW1226" s="32">
        <v>0</v>
      </c>
      <c r="AX1226" s="32">
        <v>0</v>
      </c>
      <c r="AY1226" s="32">
        <v>0</v>
      </c>
      <c r="AZ1226" s="32">
        <v>0</v>
      </c>
      <c r="BA1226" s="30"/>
      <c r="BB1226" s="30"/>
      <c r="BC1226" s="30"/>
      <c r="BD1226" s="30"/>
      <c r="BE1226" s="10" t="str">
        <f t="shared" si="262"/>
        <v>OK</v>
      </c>
      <c r="BF1226" s="10" t="str">
        <f t="shared" si="263"/>
        <v>OK</v>
      </c>
      <c r="BG1226" s="4">
        <f t="shared" si="264"/>
        <v>0</v>
      </c>
      <c r="BH1226" s="11">
        <f t="shared" si="265"/>
        <v>20000000</v>
      </c>
      <c r="BI1226" s="11">
        <f t="shared" si="266"/>
        <v>20000000</v>
      </c>
      <c r="BJ1226" s="4">
        <f t="shared" si="267"/>
        <v>0</v>
      </c>
      <c r="BK1226" s="4">
        <f t="shared" si="268"/>
        <v>0</v>
      </c>
      <c r="BO1226" s="12"/>
      <c r="BT1226" s="36"/>
      <c r="BU1226" s="36"/>
      <c r="BV1226" s="36"/>
      <c r="BW1226" s="36"/>
      <c r="BX1226" s="36"/>
      <c r="BY1226" s="36"/>
      <c r="BZ1226" s="36"/>
      <c r="CA1226" s="36"/>
    </row>
    <row r="1227" spans="1:79" ht="114">
      <c r="A1227" s="38" t="s">
        <v>3801</v>
      </c>
      <c r="B1227" s="33" t="s">
        <v>4308</v>
      </c>
      <c r="C1227" s="27" t="s">
        <v>259</v>
      </c>
      <c r="D1227" s="27" t="s">
        <v>246</v>
      </c>
      <c r="E1227" s="18" t="s">
        <v>3862</v>
      </c>
      <c r="F1227" s="19" t="s">
        <v>3863</v>
      </c>
      <c r="G1227" s="19" t="s">
        <v>3864</v>
      </c>
      <c r="H1227" s="19" t="s">
        <v>3865</v>
      </c>
      <c r="I1227" s="19">
        <v>80111601</v>
      </c>
      <c r="J1227" s="19" t="s">
        <v>1327</v>
      </c>
      <c r="K1227" s="19" t="s">
        <v>1337</v>
      </c>
      <c r="L1227" s="19" t="s">
        <v>4823</v>
      </c>
      <c r="M1227" s="20" t="s">
        <v>1321</v>
      </c>
      <c r="N1227" s="20" t="s">
        <v>1321</v>
      </c>
      <c r="O1227" s="20" t="s">
        <v>265</v>
      </c>
      <c r="P1227" s="20">
        <v>5</v>
      </c>
      <c r="Q1227" s="20" t="s">
        <v>1390</v>
      </c>
      <c r="R1227" s="20" t="s">
        <v>1391</v>
      </c>
      <c r="S1227" s="21">
        <v>20000000</v>
      </c>
      <c r="T1227" s="21">
        <v>20000000</v>
      </c>
      <c r="U1227" s="20" t="s">
        <v>1404</v>
      </c>
      <c r="V1227" s="20" t="s">
        <v>1405</v>
      </c>
      <c r="W1227" s="19" t="s">
        <v>3154</v>
      </c>
      <c r="X1227" s="19" t="s">
        <v>1438</v>
      </c>
      <c r="Y1227" s="19" t="s">
        <v>1459</v>
      </c>
      <c r="Z1227" s="19" t="s">
        <v>4956</v>
      </c>
      <c r="AA1227" s="19" t="s">
        <v>1660</v>
      </c>
      <c r="AB1227" s="19" t="s">
        <v>4988</v>
      </c>
      <c r="AC1227" s="32">
        <v>0</v>
      </c>
      <c r="AD1227" s="32">
        <v>0</v>
      </c>
      <c r="AE1227" s="32">
        <v>20000000</v>
      </c>
      <c r="AF1227" s="32">
        <v>0</v>
      </c>
      <c r="AG1227" s="32">
        <v>0</v>
      </c>
      <c r="AH1227" s="32">
        <v>4000000</v>
      </c>
      <c r="AI1227" s="32">
        <v>0</v>
      </c>
      <c r="AJ1227" s="32">
        <v>4000000</v>
      </c>
      <c r="AK1227" s="32">
        <v>0</v>
      </c>
      <c r="AL1227" s="32">
        <v>4000000</v>
      </c>
      <c r="AM1227" s="32">
        <v>0</v>
      </c>
      <c r="AN1227" s="32">
        <v>8000000</v>
      </c>
      <c r="AO1227" s="32">
        <v>0</v>
      </c>
      <c r="AP1227" s="32">
        <v>0</v>
      </c>
      <c r="AQ1227" s="32">
        <v>0</v>
      </c>
      <c r="AR1227" s="32">
        <v>0</v>
      </c>
      <c r="AS1227" s="32">
        <v>0</v>
      </c>
      <c r="AT1227" s="32">
        <v>0</v>
      </c>
      <c r="AU1227" s="32">
        <v>0</v>
      </c>
      <c r="AV1227" s="32">
        <v>0</v>
      </c>
      <c r="AW1227" s="32">
        <v>0</v>
      </c>
      <c r="AX1227" s="32">
        <v>0</v>
      </c>
      <c r="AY1227" s="32">
        <v>0</v>
      </c>
      <c r="AZ1227" s="32">
        <v>0</v>
      </c>
      <c r="BA1227" s="30"/>
      <c r="BB1227" s="30"/>
      <c r="BC1227" s="30"/>
      <c r="BD1227" s="30"/>
      <c r="BE1227" s="10" t="str">
        <f t="shared" si="262"/>
        <v>OK</v>
      </c>
      <c r="BF1227" s="10" t="str">
        <f t="shared" si="263"/>
        <v>OK</v>
      </c>
      <c r="BG1227" s="4">
        <f t="shared" si="264"/>
        <v>0</v>
      </c>
      <c r="BH1227" s="11">
        <f t="shared" si="265"/>
        <v>20000000</v>
      </c>
      <c r="BI1227" s="11">
        <f t="shared" si="266"/>
        <v>20000000</v>
      </c>
      <c r="BJ1227" s="4">
        <f t="shared" si="267"/>
        <v>0</v>
      </c>
      <c r="BK1227" s="4">
        <f t="shared" si="268"/>
        <v>0</v>
      </c>
      <c r="BO1227" s="12"/>
      <c r="BT1227" s="36"/>
      <c r="BU1227" s="36"/>
      <c r="BV1227" s="36"/>
      <c r="BW1227" s="36"/>
      <c r="BX1227" s="36"/>
      <c r="BY1227" s="36"/>
      <c r="BZ1227" s="36"/>
      <c r="CA1227" s="36"/>
    </row>
    <row r="1228" spans="1:79" ht="114">
      <c r="A1228" s="38" t="s">
        <v>3801</v>
      </c>
      <c r="B1228" s="33" t="s">
        <v>4307</v>
      </c>
      <c r="C1228" s="27" t="s">
        <v>259</v>
      </c>
      <c r="D1228" s="27" t="s">
        <v>246</v>
      </c>
      <c r="E1228" s="18" t="s">
        <v>3862</v>
      </c>
      <c r="F1228" s="19" t="s">
        <v>3863</v>
      </c>
      <c r="G1228" s="19" t="s">
        <v>3864</v>
      </c>
      <c r="H1228" s="19" t="s">
        <v>3865</v>
      </c>
      <c r="I1228" s="19">
        <v>80111601</v>
      </c>
      <c r="J1228" s="19" t="s">
        <v>1327</v>
      </c>
      <c r="K1228" s="19" t="s">
        <v>1337</v>
      </c>
      <c r="L1228" s="19" t="s">
        <v>4822</v>
      </c>
      <c r="M1228" s="20" t="s">
        <v>1321</v>
      </c>
      <c r="N1228" s="20" t="s">
        <v>1321</v>
      </c>
      <c r="O1228" s="20" t="s">
        <v>265</v>
      </c>
      <c r="P1228" s="20">
        <v>5</v>
      </c>
      <c r="Q1228" s="20" t="s">
        <v>1390</v>
      </c>
      <c r="R1228" s="20" t="s">
        <v>1391</v>
      </c>
      <c r="S1228" s="21">
        <v>20000000</v>
      </c>
      <c r="T1228" s="21">
        <v>20000000</v>
      </c>
      <c r="U1228" s="20" t="s">
        <v>1404</v>
      </c>
      <c r="V1228" s="20" t="s">
        <v>1405</v>
      </c>
      <c r="W1228" s="19" t="s">
        <v>3154</v>
      </c>
      <c r="X1228" s="19" t="s">
        <v>1438</v>
      </c>
      <c r="Y1228" s="19" t="s">
        <v>1459</v>
      </c>
      <c r="Z1228" s="19" t="s">
        <v>4956</v>
      </c>
      <c r="AA1228" s="19" t="s">
        <v>1660</v>
      </c>
      <c r="AB1228" s="19" t="s">
        <v>4988</v>
      </c>
      <c r="AC1228" s="32">
        <v>0</v>
      </c>
      <c r="AD1228" s="32">
        <v>0</v>
      </c>
      <c r="AE1228" s="32">
        <v>20000000</v>
      </c>
      <c r="AF1228" s="32">
        <v>0</v>
      </c>
      <c r="AG1228" s="32">
        <v>0</v>
      </c>
      <c r="AH1228" s="32">
        <v>4000000</v>
      </c>
      <c r="AI1228" s="32">
        <v>0</v>
      </c>
      <c r="AJ1228" s="32">
        <v>4000000</v>
      </c>
      <c r="AK1228" s="32">
        <v>0</v>
      </c>
      <c r="AL1228" s="32">
        <v>4000000</v>
      </c>
      <c r="AM1228" s="32">
        <v>0</v>
      </c>
      <c r="AN1228" s="32">
        <v>8000000</v>
      </c>
      <c r="AO1228" s="32">
        <v>0</v>
      </c>
      <c r="AP1228" s="32">
        <v>0</v>
      </c>
      <c r="AQ1228" s="32">
        <v>0</v>
      </c>
      <c r="AR1228" s="32">
        <v>0</v>
      </c>
      <c r="AS1228" s="32">
        <v>0</v>
      </c>
      <c r="AT1228" s="32">
        <v>0</v>
      </c>
      <c r="AU1228" s="32">
        <v>0</v>
      </c>
      <c r="AV1228" s="32">
        <v>0</v>
      </c>
      <c r="AW1228" s="32">
        <v>0</v>
      </c>
      <c r="AX1228" s="32">
        <v>0</v>
      </c>
      <c r="AY1228" s="32">
        <v>0</v>
      </c>
      <c r="AZ1228" s="32">
        <v>0</v>
      </c>
      <c r="BA1228" s="30"/>
      <c r="BB1228" s="30"/>
      <c r="BC1228" s="30"/>
      <c r="BD1228" s="30"/>
      <c r="BE1228" s="10" t="str">
        <f t="shared" si="262"/>
        <v>OK</v>
      </c>
      <c r="BF1228" s="10" t="str">
        <f t="shared" si="263"/>
        <v>OK</v>
      </c>
      <c r="BG1228" s="4">
        <f t="shared" si="264"/>
        <v>0</v>
      </c>
      <c r="BH1228" s="11">
        <f t="shared" si="265"/>
        <v>20000000</v>
      </c>
      <c r="BI1228" s="11">
        <f t="shared" si="266"/>
        <v>20000000</v>
      </c>
      <c r="BJ1228" s="4">
        <f t="shared" si="267"/>
        <v>0</v>
      </c>
      <c r="BK1228" s="4">
        <f t="shared" si="268"/>
        <v>0</v>
      </c>
      <c r="BO1228" s="12"/>
      <c r="BT1228" s="36"/>
      <c r="BU1228" s="36"/>
      <c r="BV1228" s="36"/>
      <c r="BW1228" s="36"/>
      <c r="BX1228" s="36"/>
      <c r="BY1228" s="36"/>
      <c r="BZ1228" s="36"/>
      <c r="CA1228" s="36"/>
    </row>
    <row r="1229" spans="1:79" ht="114">
      <c r="A1229" s="38" t="s">
        <v>3801</v>
      </c>
      <c r="B1229" s="33" t="s">
        <v>4306</v>
      </c>
      <c r="C1229" s="27" t="s">
        <v>259</v>
      </c>
      <c r="D1229" s="27" t="s">
        <v>246</v>
      </c>
      <c r="E1229" s="18" t="s">
        <v>3862</v>
      </c>
      <c r="F1229" s="19" t="s">
        <v>3863</v>
      </c>
      <c r="G1229" s="19" t="s">
        <v>3864</v>
      </c>
      <c r="H1229" s="19" t="s">
        <v>3865</v>
      </c>
      <c r="I1229" s="19">
        <v>80111601</v>
      </c>
      <c r="J1229" s="19" t="s">
        <v>1327</v>
      </c>
      <c r="K1229" s="19" t="s">
        <v>1337</v>
      </c>
      <c r="L1229" s="19" t="s">
        <v>4821</v>
      </c>
      <c r="M1229" s="20" t="s">
        <v>1321</v>
      </c>
      <c r="N1229" s="20" t="s">
        <v>1321</v>
      </c>
      <c r="O1229" s="20" t="s">
        <v>265</v>
      </c>
      <c r="P1229" s="20">
        <v>5</v>
      </c>
      <c r="Q1229" s="20" t="s">
        <v>1390</v>
      </c>
      <c r="R1229" s="20" t="s">
        <v>1391</v>
      </c>
      <c r="S1229" s="21">
        <v>20000000</v>
      </c>
      <c r="T1229" s="21">
        <v>20000000</v>
      </c>
      <c r="U1229" s="20" t="s">
        <v>1404</v>
      </c>
      <c r="V1229" s="20" t="s">
        <v>1405</v>
      </c>
      <c r="W1229" s="19" t="s">
        <v>3154</v>
      </c>
      <c r="X1229" s="19" t="s">
        <v>1438</v>
      </c>
      <c r="Y1229" s="19" t="s">
        <v>1459</v>
      </c>
      <c r="Z1229" s="19" t="s">
        <v>4956</v>
      </c>
      <c r="AA1229" s="19" t="s">
        <v>1660</v>
      </c>
      <c r="AB1229" s="19" t="s">
        <v>4988</v>
      </c>
      <c r="AC1229" s="32">
        <v>0</v>
      </c>
      <c r="AD1229" s="32">
        <v>0</v>
      </c>
      <c r="AE1229" s="32">
        <v>20000000</v>
      </c>
      <c r="AF1229" s="32">
        <v>0</v>
      </c>
      <c r="AG1229" s="32">
        <v>0</v>
      </c>
      <c r="AH1229" s="32">
        <v>4000000</v>
      </c>
      <c r="AI1229" s="32">
        <v>0</v>
      </c>
      <c r="AJ1229" s="32">
        <v>4000000</v>
      </c>
      <c r="AK1229" s="32">
        <v>0</v>
      </c>
      <c r="AL1229" s="32">
        <v>4000000</v>
      </c>
      <c r="AM1229" s="32">
        <v>0</v>
      </c>
      <c r="AN1229" s="32">
        <v>8000000</v>
      </c>
      <c r="AO1229" s="32">
        <v>0</v>
      </c>
      <c r="AP1229" s="32">
        <v>0</v>
      </c>
      <c r="AQ1229" s="32">
        <v>0</v>
      </c>
      <c r="AR1229" s="32">
        <v>0</v>
      </c>
      <c r="AS1229" s="32">
        <v>0</v>
      </c>
      <c r="AT1229" s="32">
        <v>0</v>
      </c>
      <c r="AU1229" s="32">
        <v>0</v>
      </c>
      <c r="AV1229" s="32">
        <v>0</v>
      </c>
      <c r="AW1229" s="32">
        <v>0</v>
      </c>
      <c r="AX1229" s="32">
        <v>0</v>
      </c>
      <c r="AY1229" s="32">
        <v>0</v>
      </c>
      <c r="AZ1229" s="32">
        <v>0</v>
      </c>
      <c r="BA1229" s="30"/>
      <c r="BB1229" s="30"/>
      <c r="BC1229" s="30"/>
      <c r="BD1229" s="30"/>
      <c r="BE1229" s="10" t="str">
        <f t="shared" si="262"/>
        <v>OK</v>
      </c>
      <c r="BF1229" s="10" t="str">
        <f t="shared" si="263"/>
        <v>OK</v>
      </c>
      <c r="BG1229" s="4">
        <f t="shared" si="264"/>
        <v>0</v>
      </c>
      <c r="BH1229" s="11">
        <f t="shared" si="265"/>
        <v>20000000</v>
      </c>
      <c r="BI1229" s="11">
        <f t="shared" si="266"/>
        <v>20000000</v>
      </c>
      <c r="BJ1229" s="4">
        <f t="shared" si="267"/>
        <v>0</v>
      </c>
      <c r="BK1229" s="4">
        <f t="shared" si="268"/>
        <v>0</v>
      </c>
      <c r="BO1229" s="12"/>
      <c r="BT1229" s="36"/>
      <c r="BU1229" s="36"/>
      <c r="BV1229" s="36"/>
      <c r="BW1229" s="36"/>
      <c r="BX1229" s="36"/>
      <c r="BY1229" s="36"/>
      <c r="BZ1229" s="36"/>
      <c r="CA1229" s="36"/>
    </row>
    <row r="1230" spans="1:79" ht="114">
      <c r="A1230" s="38" t="s">
        <v>3801</v>
      </c>
      <c r="B1230" s="33" t="s">
        <v>4305</v>
      </c>
      <c r="C1230" s="27" t="s">
        <v>259</v>
      </c>
      <c r="D1230" s="27" t="s">
        <v>246</v>
      </c>
      <c r="E1230" s="18" t="s">
        <v>3862</v>
      </c>
      <c r="F1230" s="19" t="s">
        <v>3863</v>
      </c>
      <c r="G1230" s="19" t="s">
        <v>3864</v>
      </c>
      <c r="H1230" s="19" t="s">
        <v>3865</v>
      </c>
      <c r="I1230" s="19">
        <v>80111601</v>
      </c>
      <c r="J1230" s="19" t="s">
        <v>1327</v>
      </c>
      <c r="K1230" s="19" t="s">
        <v>1337</v>
      </c>
      <c r="L1230" s="19" t="s">
        <v>4820</v>
      </c>
      <c r="M1230" s="20" t="s">
        <v>1321</v>
      </c>
      <c r="N1230" s="20" t="s">
        <v>1321</v>
      </c>
      <c r="O1230" s="20" t="s">
        <v>265</v>
      </c>
      <c r="P1230" s="20">
        <v>5</v>
      </c>
      <c r="Q1230" s="20" t="s">
        <v>1390</v>
      </c>
      <c r="R1230" s="20" t="s">
        <v>1391</v>
      </c>
      <c r="S1230" s="21">
        <v>20000000</v>
      </c>
      <c r="T1230" s="21">
        <v>20000000</v>
      </c>
      <c r="U1230" s="20" t="s">
        <v>1404</v>
      </c>
      <c r="V1230" s="20" t="s">
        <v>1405</v>
      </c>
      <c r="W1230" s="19" t="s">
        <v>3154</v>
      </c>
      <c r="X1230" s="19" t="s">
        <v>1438</v>
      </c>
      <c r="Y1230" s="19" t="s">
        <v>1459</v>
      </c>
      <c r="Z1230" s="19" t="s">
        <v>4956</v>
      </c>
      <c r="AA1230" s="19" t="s">
        <v>1660</v>
      </c>
      <c r="AB1230" s="19" t="s">
        <v>4988</v>
      </c>
      <c r="AC1230" s="32">
        <v>0</v>
      </c>
      <c r="AD1230" s="32">
        <v>0</v>
      </c>
      <c r="AE1230" s="32">
        <v>20000000</v>
      </c>
      <c r="AF1230" s="32">
        <v>0</v>
      </c>
      <c r="AG1230" s="32">
        <v>0</v>
      </c>
      <c r="AH1230" s="32">
        <v>4000000</v>
      </c>
      <c r="AI1230" s="32">
        <v>0</v>
      </c>
      <c r="AJ1230" s="32">
        <v>4000000</v>
      </c>
      <c r="AK1230" s="32">
        <v>0</v>
      </c>
      <c r="AL1230" s="32">
        <v>4000000</v>
      </c>
      <c r="AM1230" s="32">
        <v>0</v>
      </c>
      <c r="AN1230" s="32">
        <v>8000000</v>
      </c>
      <c r="AO1230" s="32">
        <v>0</v>
      </c>
      <c r="AP1230" s="32">
        <v>0</v>
      </c>
      <c r="AQ1230" s="32">
        <v>0</v>
      </c>
      <c r="AR1230" s="32">
        <v>0</v>
      </c>
      <c r="AS1230" s="32">
        <v>0</v>
      </c>
      <c r="AT1230" s="32">
        <v>0</v>
      </c>
      <c r="AU1230" s="32">
        <v>0</v>
      </c>
      <c r="AV1230" s="32">
        <v>0</v>
      </c>
      <c r="AW1230" s="32">
        <v>0</v>
      </c>
      <c r="AX1230" s="32">
        <v>0</v>
      </c>
      <c r="AY1230" s="32">
        <v>0</v>
      </c>
      <c r="AZ1230" s="32">
        <v>0</v>
      </c>
      <c r="BA1230" s="30"/>
      <c r="BB1230" s="30"/>
      <c r="BC1230" s="30"/>
      <c r="BD1230" s="30"/>
      <c r="BE1230" s="10" t="str">
        <f t="shared" si="262"/>
        <v>OK</v>
      </c>
      <c r="BF1230" s="10" t="str">
        <f t="shared" si="263"/>
        <v>OK</v>
      </c>
      <c r="BG1230" s="4">
        <f t="shared" si="264"/>
        <v>0</v>
      </c>
      <c r="BH1230" s="11">
        <f t="shared" si="265"/>
        <v>20000000</v>
      </c>
      <c r="BI1230" s="11">
        <f t="shared" si="266"/>
        <v>20000000</v>
      </c>
      <c r="BJ1230" s="4">
        <f t="shared" si="267"/>
        <v>0</v>
      </c>
      <c r="BK1230" s="4">
        <f t="shared" si="268"/>
        <v>0</v>
      </c>
      <c r="BO1230" s="12"/>
      <c r="BT1230" s="36"/>
      <c r="BU1230" s="36"/>
      <c r="BV1230" s="36"/>
      <c r="BW1230" s="36"/>
      <c r="BX1230" s="36"/>
      <c r="BY1230" s="36"/>
      <c r="BZ1230" s="36"/>
      <c r="CA1230" s="36"/>
    </row>
    <row r="1231" spans="1:79" ht="114">
      <c r="A1231" s="38" t="s">
        <v>3801</v>
      </c>
      <c r="B1231" s="33" t="s">
        <v>4304</v>
      </c>
      <c r="C1231" s="27" t="s">
        <v>259</v>
      </c>
      <c r="D1231" s="27" t="s">
        <v>246</v>
      </c>
      <c r="E1231" s="18" t="s">
        <v>3862</v>
      </c>
      <c r="F1231" s="19" t="s">
        <v>3863</v>
      </c>
      <c r="G1231" s="19" t="s">
        <v>3864</v>
      </c>
      <c r="H1231" s="19" t="s">
        <v>3865</v>
      </c>
      <c r="I1231" s="19">
        <v>80111601</v>
      </c>
      <c r="J1231" s="19" t="s">
        <v>1327</v>
      </c>
      <c r="K1231" s="19" t="s">
        <v>1337</v>
      </c>
      <c r="L1231" s="19" t="s">
        <v>4819</v>
      </c>
      <c r="M1231" s="20" t="s">
        <v>1321</v>
      </c>
      <c r="N1231" s="20" t="s">
        <v>1321</v>
      </c>
      <c r="O1231" s="20" t="s">
        <v>265</v>
      </c>
      <c r="P1231" s="20">
        <v>5</v>
      </c>
      <c r="Q1231" s="20" t="s">
        <v>1390</v>
      </c>
      <c r="R1231" s="20" t="s">
        <v>1391</v>
      </c>
      <c r="S1231" s="21">
        <v>20000000</v>
      </c>
      <c r="T1231" s="21">
        <v>20000000</v>
      </c>
      <c r="U1231" s="20" t="s">
        <v>1404</v>
      </c>
      <c r="V1231" s="20" t="s">
        <v>1405</v>
      </c>
      <c r="W1231" s="19" t="s">
        <v>3154</v>
      </c>
      <c r="X1231" s="19" t="s">
        <v>1438</v>
      </c>
      <c r="Y1231" s="19" t="s">
        <v>1459</v>
      </c>
      <c r="Z1231" s="19" t="s">
        <v>4956</v>
      </c>
      <c r="AA1231" s="19" t="s">
        <v>1660</v>
      </c>
      <c r="AB1231" s="19" t="s">
        <v>4988</v>
      </c>
      <c r="AC1231" s="32">
        <v>0</v>
      </c>
      <c r="AD1231" s="32">
        <v>0</v>
      </c>
      <c r="AE1231" s="32">
        <v>20000000</v>
      </c>
      <c r="AF1231" s="32">
        <v>0</v>
      </c>
      <c r="AG1231" s="32">
        <v>0</v>
      </c>
      <c r="AH1231" s="32">
        <v>4000000</v>
      </c>
      <c r="AI1231" s="32">
        <v>0</v>
      </c>
      <c r="AJ1231" s="32">
        <v>4000000</v>
      </c>
      <c r="AK1231" s="32">
        <v>0</v>
      </c>
      <c r="AL1231" s="32">
        <v>4000000</v>
      </c>
      <c r="AM1231" s="32">
        <v>0</v>
      </c>
      <c r="AN1231" s="32">
        <v>8000000</v>
      </c>
      <c r="AO1231" s="32">
        <v>0</v>
      </c>
      <c r="AP1231" s="32">
        <v>0</v>
      </c>
      <c r="AQ1231" s="32">
        <v>0</v>
      </c>
      <c r="AR1231" s="32">
        <v>0</v>
      </c>
      <c r="AS1231" s="32">
        <v>0</v>
      </c>
      <c r="AT1231" s="32">
        <v>0</v>
      </c>
      <c r="AU1231" s="32">
        <v>0</v>
      </c>
      <c r="AV1231" s="32">
        <v>0</v>
      </c>
      <c r="AW1231" s="32">
        <v>0</v>
      </c>
      <c r="AX1231" s="32">
        <v>0</v>
      </c>
      <c r="AY1231" s="32">
        <v>0</v>
      </c>
      <c r="AZ1231" s="32">
        <v>0</v>
      </c>
      <c r="BA1231" s="30"/>
      <c r="BB1231" s="30"/>
      <c r="BC1231" s="30"/>
      <c r="BD1231" s="30"/>
      <c r="BE1231" s="10" t="str">
        <f t="shared" si="262"/>
        <v>OK</v>
      </c>
      <c r="BF1231" s="10" t="str">
        <f t="shared" si="263"/>
        <v>OK</v>
      </c>
      <c r="BG1231" s="4">
        <f t="shared" si="264"/>
        <v>0</v>
      </c>
      <c r="BH1231" s="11">
        <f t="shared" si="265"/>
        <v>20000000</v>
      </c>
      <c r="BI1231" s="11">
        <f t="shared" si="266"/>
        <v>20000000</v>
      </c>
      <c r="BJ1231" s="4">
        <f t="shared" si="267"/>
        <v>0</v>
      </c>
      <c r="BK1231" s="4">
        <f t="shared" si="268"/>
        <v>0</v>
      </c>
      <c r="BO1231" s="12"/>
      <c r="BT1231" s="36"/>
      <c r="BU1231" s="36"/>
      <c r="BV1231" s="36"/>
      <c r="BW1231" s="36"/>
      <c r="BX1231" s="36"/>
      <c r="BY1231" s="36"/>
      <c r="BZ1231" s="36"/>
      <c r="CA1231" s="36"/>
    </row>
    <row r="1232" spans="1:79" ht="114">
      <c r="A1232" s="38" t="s">
        <v>3801</v>
      </c>
      <c r="B1232" s="33" t="s">
        <v>4303</v>
      </c>
      <c r="C1232" s="27" t="s">
        <v>259</v>
      </c>
      <c r="D1232" s="27" t="s">
        <v>246</v>
      </c>
      <c r="E1232" s="18" t="s">
        <v>3862</v>
      </c>
      <c r="F1232" s="19" t="s">
        <v>3863</v>
      </c>
      <c r="G1232" s="19" t="s">
        <v>3864</v>
      </c>
      <c r="H1232" s="19" t="s">
        <v>3865</v>
      </c>
      <c r="I1232" s="19">
        <v>80111601</v>
      </c>
      <c r="J1232" s="19" t="s">
        <v>1327</v>
      </c>
      <c r="K1232" s="19" t="s">
        <v>1337</v>
      </c>
      <c r="L1232" s="19" t="s">
        <v>4818</v>
      </c>
      <c r="M1232" s="20" t="s">
        <v>1321</v>
      </c>
      <c r="N1232" s="20" t="s">
        <v>1321</v>
      </c>
      <c r="O1232" s="20" t="s">
        <v>265</v>
      </c>
      <c r="P1232" s="20">
        <v>5</v>
      </c>
      <c r="Q1232" s="20" t="s">
        <v>1390</v>
      </c>
      <c r="R1232" s="20" t="s">
        <v>1391</v>
      </c>
      <c r="S1232" s="21">
        <v>20000000</v>
      </c>
      <c r="T1232" s="21">
        <v>20000000</v>
      </c>
      <c r="U1232" s="20" t="s">
        <v>1404</v>
      </c>
      <c r="V1232" s="20" t="s">
        <v>1405</v>
      </c>
      <c r="W1232" s="19" t="s">
        <v>3154</v>
      </c>
      <c r="X1232" s="19" t="s">
        <v>1438</v>
      </c>
      <c r="Y1232" s="19" t="s">
        <v>1459</v>
      </c>
      <c r="Z1232" s="19" t="s">
        <v>4956</v>
      </c>
      <c r="AA1232" s="19" t="s">
        <v>1660</v>
      </c>
      <c r="AB1232" s="19" t="s">
        <v>4988</v>
      </c>
      <c r="AC1232" s="32">
        <v>0</v>
      </c>
      <c r="AD1232" s="32">
        <v>0</v>
      </c>
      <c r="AE1232" s="32">
        <v>20000000</v>
      </c>
      <c r="AF1232" s="32">
        <v>0</v>
      </c>
      <c r="AG1232" s="32">
        <v>0</v>
      </c>
      <c r="AH1232" s="32">
        <v>4000000</v>
      </c>
      <c r="AI1232" s="32">
        <v>0</v>
      </c>
      <c r="AJ1232" s="32">
        <v>4000000</v>
      </c>
      <c r="AK1232" s="32">
        <v>0</v>
      </c>
      <c r="AL1232" s="32">
        <v>4000000</v>
      </c>
      <c r="AM1232" s="32">
        <v>0</v>
      </c>
      <c r="AN1232" s="32">
        <v>8000000</v>
      </c>
      <c r="AO1232" s="32">
        <v>0</v>
      </c>
      <c r="AP1232" s="32">
        <v>0</v>
      </c>
      <c r="AQ1232" s="32">
        <v>0</v>
      </c>
      <c r="AR1232" s="32">
        <v>0</v>
      </c>
      <c r="AS1232" s="32">
        <v>0</v>
      </c>
      <c r="AT1232" s="32">
        <v>0</v>
      </c>
      <c r="AU1232" s="32">
        <v>0</v>
      </c>
      <c r="AV1232" s="32">
        <v>0</v>
      </c>
      <c r="AW1232" s="32">
        <v>0</v>
      </c>
      <c r="AX1232" s="32">
        <v>0</v>
      </c>
      <c r="AY1232" s="32">
        <v>0</v>
      </c>
      <c r="AZ1232" s="32">
        <v>0</v>
      </c>
      <c r="BA1232" s="30"/>
      <c r="BB1232" s="30"/>
      <c r="BC1232" s="30"/>
      <c r="BD1232" s="30"/>
      <c r="BE1232" s="10" t="str">
        <f t="shared" si="262"/>
        <v>OK</v>
      </c>
      <c r="BF1232" s="10" t="str">
        <f t="shared" si="263"/>
        <v>OK</v>
      </c>
      <c r="BG1232" s="4">
        <f t="shared" si="264"/>
        <v>0</v>
      </c>
      <c r="BH1232" s="11">
        <f t="shared" si="265"/>
        <v>20000000</v>
      </c>
      <c r="BI1232" s="11">
        <f t="shared" si="266"/>
        <v>20000000</v>
      </c>
      <c r="BJ1232" s="4">
        <f t="shared" si="267"/>
        <v>0</v>
      </c>
      <c r="BK1232" s="4">
        <f t="shared" si="268"/>
        <v>0</v>
      </c>
      <c r="BO1232" s="12"/>
      <c r="BT1232" s="36"/>
      <c r="BU1232" s="36"/>
      <c r="BV1232" s="36"/>
      <c r="BW1232" s="36"/>
      <c r="BX1232" s="36"/>
      <c r="BY1232" s="36"/>
      <c r="BZ1232" s="36"/>
      <c r="CA1232" s="36"/>
    </row>
    <row r="1233" spans="1:79" ht="128.25">
      <c r="A1233" s="38" t="s">
        <v>3801</v>
      </c>
      <c r="B1233" s="33" t="s">
        <v>4302</v>
      </c>
      <c r="C1233" s="27" t="s">
        <v>259</v>
      </c>
      <c r="D1233" s="27" t="s">
        <v>246</v>
      </c>
      <c r="E1233" s="18" t="s">
        <v>3862</v>
      </c>
      <c r="F1233" s="19" t="s">
        <v>3863</v>
      </c>
      <c r="G1233" s="19" t="s">
        <v>3864</v>
      </c>
      <c r="H1233" s="19" t="s">
        <v>3865</v>
      </c>
      <c r="I1233" s="19">
        <v>80111601</v>
      </c>
      <c r="J1233" s="19" t="s">
        <v>1327</v>
      </c>
      <c r="K1233" s="19" t="s">
        <v>1337</v>
      </c>
      <c r="L1233" s="19" t="s">
        <v>4817</v>
      </c>
      <c r="M1233" s="20" t="s">
        <v>1321</v>
      </c>
      <c r="N1233" s="20" t="s">
        <v>1321</v>
      </c>
      <c r="O1233" s="20" t="s">
        <v>265</v>
      </c>
      <c r="P1233" s="20">
        <v>6</v>
      </c>
      <c r="Q1233" s="20" t="s">
        <v>1390</v>
      </c>
      <c r="R1233" s="20" t="s">
        <v>1391</v>
      </c>
      <c r="S1233" s="21">
        <v>24750000</v>
      </c>
      <c r="T1233" s="21">
        <v>24750000</v>
      </c>
      <c r="U1233" s="20" t="s">
        <v>1404</v>
      </c>
      <c r="V1233" s="20" t="s">
        <v>1405</v>
      </c>
      <c r="W1233" s="19" t="s">
        <v>3154</v>
      </c>
      <c r="X1233" s="19" t="s">
        <v>1438</v>
      </c>
      <c r="Y1233" s="19" t="s">
        <v>1459</v>
      </c>
      <c r="Z1233" s="19" t="s">
        <v>4955</v>
      </c>
      <c r="AA1233" s="19" t="s">
        <v>1660</v>
      </c>
      <c r="AB1233" s="19" t="s">
        <v>4988</v>
      </c>
      <c r="AC1233" s="32">
        <v>0</v>
      </c>
      <c r="AD1233" s="32">
        <v>0</v>
      </c>
      <c r="AE1233" s="32">
        <v>24750000</v>
      </c>
      <c r="AF1233" s="32">
        <v>0</v>
      </c>
      <c r="AG1233" s="32">
        <v>0</v>
      </c>
      <c r="AH1233" s="32">
        <v>4500000</v>
      </c>
      <c r="AI1233" s="32">
        <v>0</v>
      </c>
      <c r="AJ1233" s="32">
        <v>4500000</v>
      </c>
      <c r="AK1233" s="32">
        <v>0</v>
      </c>
      <c r="AL1233" s="32">
        <v>4500000</v>
      </c>
      <c r="AM1233" s="32">
        <v>0</v>
      </c>
      <c r="AN1233" s="32">
        <v>4500000</v>
      </c>
      <c r="AO1233" s="32">
        <v>0</v>
      </c>
      <c r="AP1233" s="32">
        <v>6750000</v>
      </c>
      <c r="AQ1233" s="32">
        <v>0</v>
      </c>
      <c r="AR1233" s="32">
        <v>0</v>
      </c>
      <c r="AS1233" s="32">
        <v>0</v>
      </c>
      <c r="AT1233" s="32">
        <v>0</v>
      </c>
      <c r="AU1233" s="32">
        <v>0</v>
      </c>
      <c r="AV1233" s="32">
        <v>0</v>
      </c>
      <c r="AW1233" s="32">
        <v>0</v>
      </c>
      <c r="AX1233" s="32">
        <v>0</v>
      </c>
      <c r="AY1233" s="32">
        <v>0</v>
      </c>
      <c r="AZ1233" s="32">
        <v>0</v>
      </c>
      <c r="BA1233" s="30"/>
      <c r="BB1233" s="30"/>
      <c r="BC1233" s="30"/>
      <c r="BD1233" s="30"/>
      <c r="BE1233" s="10" t="str">
        <f t="shared" si="262"/>
        <v>OK</v>
      </c>
      <c r="BF1233" s="10" t="str">
        <f t="shared" si="263"/>
        <v>OK</v>
      </c>
      <c r="BG1233" s="4">
        <f t="shared" si="264"/>
        <v>0</v>
      </c>
      <c r="BH1233" s="11">
        <f t="shared" si="265"/>
        <v>24750000</v>
      </c>
      <c r="BI1233" s="11">
        <f t="shared" si="266"/>
        <v>24750000</v>
      </c>
      <c r="BJ1233" s="4">
        <f t="shared" si="267"/>
        <v>0</v>
      </c>
      <c r="BK1233" s="4">
        <f t="shared" si="268"/>
        <v>0</v>
      </c>
      <c r="BO1233" s="12"/>
      <c r="BT1233" s="36"/>
      <c r="BU1233" s="36"/>
      <c r="BV1233" s="36"/>
      <c r="BW1233" s="36"/>
      <c r="BX1233" s="36"/>
      <c r="BY1233" s="36"/>
      <c r="BZ1233" s="36"/>
      <c r="CA1233" s="36"/>
    </row>
    <row r="1234" spans="1:79" ht="128.25">
      <c r="A1234" s="38" t="s">
        <v>3801</v>
      </c>
      <c r="B1234" s="33" t="s">
        <v>4301</v>
      </c>
      <c r="C1234" s="27" t="s">
        <v>259</v>
      </c>
      <c r="D1234" s="27" t="s">
        <v>246</v>
      </c>
      <c r="E1234" s="18" t="s">
        <v>3862</v>
      </c>
      <c r="F1234" s="19" t="s">
        <v>3863</v>
      </c>
      <c r="G1234" s="19" t="s">
        <v>3864</v>
      </c>
      <c r="H1234" s="19" t="s">
        <v>3865</v>
      </c>
      <c r="I1234" s="19">
        <v>80111601</v>
      </c>
      <c r="J1234" s="19" t="s">
        <v>1327</v>
      </c>
      <c r="K1234" s="19" t="s">
        <v>1337</v>
      </c>
      <c r="L1234" s="19" t="s">
        <v>4816</v>
      </c>
      <c r="M1234" s="20" t="s">
        <v>1321</v>
      </c>
      <c r="N1234" s="20" t="s">
        <v>1321</v>
      </c>
      <c r="O1234" s="20" t="s">
        <v>265</v>
      </c>
      <c r="P1234" s="20">
        <v>6</v>
      </c>
      <c r="Q1234" s="20" t="s">
        <v>1390</v>
      </c>
      <c r="R1234" s="20" t="s">
        <v>1391</v>
      </c>
      <c r="S1234" s="21">
        <v>24750000</v>
      </c>
      <c r="T1234" s="21">
        <v>24750000</v>
      </c>
      <c r="U1234" s="20" t="s">
        <v>1404</v>
      </c>
      <c r="V1234" s="20" t="s">
        <v>1405</v>
      </c>
      <c r="W1234" s="19" t="s">
        <v>3154</v>
      </c>
      <c r="X1234" s="19" t="s">
        <v>1438</v>
      </c>
      <c r="Y1234" s="19" t="s">
        <v>1459</v>
      </c>
      <c r="Z1234" s="19" t="s">
        <v>4955</v>
      </c>
      <c r="AA1234" s="19" t="s">
        <v>1660</v>
      </c>
      <c r="AB1234" s="19" t="s">
        <v>4988</v>
      </c>
      <c r="AC1234" s="32">
        <v>0</v>
      </c>
      <c r="AD1234" s="32">
        <v>0</v>
      </c>
      <c r="AE1234" s="32">
        <v>24750000</v>
      </c>
      <c r="AF1234" s="32">
        <v>0</v>
      </c>
      <c r="AG1234" s="32">
        <v>0</v>
      </c>
      <c r="AH1234" s="32">
        <v>4500000</v>
      </c>
      <c r="AI1234" s="32">
        <v>0</v>
      </c>
      <c r="AJ1234" s="32">
        <v>4500000</v>
      </c>
      <c r="AK1234" s="32">
        <v>0</v>
      </c>
      <c r="AL1234" s="32">
        <v>4500000</v>
      </c>
      <c r="AM1234" s="32">
        <v>0</v>
      </c>
      <c r="AN1234" s="32">
        <v>4500000</v>
      </c>
      <c r="AO1234" s="32">
        <v>0</v>
      </c>
      <c r="AP1234" s="32">
        <v>6750000</v>
      </c>
      <c r="AQ1234" s="32">
        <v>0</v>
      </c>
      <c r="AR1234" s="32">
        <v>0</v>
      </c>
      <c r="AS1234" s="32">
        <v>0</v>
      </c>
      <c r="AT1234" s="32">
        <v>0</v>
      </c>
      <c r="AU1234" s="32">
        <v>0</v>
      </c>
      <c r="AV1234" s="32">
        <v>0</v>
      </c>
      <c r="AW1234" s="32">
        <v>0</v>
      </c>
      <c r="AX1234" s="32">
        <v>0</v>
      </c>
      <c r="AY1234" s="32">
        <v>0</v>
      </c>
      <c r="AZ1234" s="32">
        <v>0</v>
      </c>
      <c r="BA1234" s="30"/>
      <c r="BB1234" s="30"/>
      <c r="BC1234" s="30"/>
      <c r="BD1234" s="30"/>
      <c r="BE1234" s="10" t="str">
        <f t="shared" si="262"/>
        <v>OK</v>
      </c>
      <c r="BF1234" s="10" t="str">
        <f t="shared" si="263"/>
        <v>OK</v>
      </c>
      <c r="BG1234" s="4">
        <f t="shared" si="264"/>
        <v>0</v>
      </c>
      <c r="BH1234" s="11">
        <f t="shared" si="265"/>
        <v>24750000</v>
      </c>
      <c r="BI1234" s="11">
        <f t="shared" si="266"/>
        <v>24750000</v>
      </c>
      <c r="BJ1234" s="4">
        <f t="shared" si="267"/>
        <v>0</v>
      </c>
      <c r="BK1234" s="4">
        <f t="shared" si="268"/>
        <v>0</v>
      </c>
      <c r="BO1234" s="12"/>
      <c r="BT1234" s="36"/>
      <c r="BU1234" s="36"/>
      <c r="BV1234" s="36"/>
      <c r="BW1234" s="36"/>
      <c r="BX1234" s="36"/>
      <c r="BY1234" s="36"/>
      <c r="BZ1234" s="36"/>
      <c r="CA1234" s="36"/>
    </row>
    <row r="1235" spans="1:79" ht="128.25">
      <c r="A1235" s="38" t="s">
        <v>3801</v>
      </c>
      <c r="B1235" s="33" t="s">
        <v>4300</v>
      </c>
      <c r="C1235" s="27" t="s">
        <v>259</v>
      </c>
      <c r="D1235" s="27" t="s">
        <v>246</v>
      </c>
      <c r="E1235" s="18" t="s">
        <v>3862</v>
      </c>
      <c r="F1235" s="19" t="s">
        <v>3863</v>
      </c>
      <c r="G1235" s="19" t="s">
        <v>3864</v>
      </c>
      <c r="H1235" s="19" t="s">
        <v>3865</v>
      </c>
      <c r="I1235" s="19">
        <v>80111601</v>
      </c>
      <c r="J1235" s="19" t="s">
        <v>1327</v>
      </c>
      <c r="K1235" s="19" t="s">
        <v>1337</v>
      </c>
      <c r="L1235" s="19" t="s">
        <v>4815</v>
      </c>
      <c r="M1235" s="20" t="s">
        <v>1321</v>
      </c>
      <c r="N1235" s="20" t="s">
        <v>1321</v>
      </c>
      <c r="O1235" s="20" t="s">
        <v>265</v>
      </c>
      <c r="P1235" s="20">
        <v>6</v>
      </c>
      <c r="Q1235" s="20" t="s">
        <v>1390</v>
      </c>
      <c r="R1235" s="20" t="s">
        <v>1391</v>
      </c>
      <c r="S1235" s="21">
        <v>24750000</v>
      </c>
      <c r="T1235" s="21">
        <v>24750000</v>
      </c>
      <c r="U1235" s="20" t="s">
        <v>1404</v>
      </c>
      <c r="V1235" s="20" t="s">
        <v>1405</v>
      </c>
      <c r="W1235" s="19" t="s">
        <v>3154</v>
      </c>
      <c r="X1235" s="19" t="s">
        <v>1438</v>
      </c>
      <c r="Y1235" s="19" t="s">
        <v>1459</v>
      </c>
      <c r="Z1235" s="19" t="s">
        <v>4955</v>
      </c>
      <c r="AA1235" s="19" t="s">
        <v>1660</v>
      </c>
      <c r="AB1235" s="19" t="s">
        <v>4988</v>
      </c>
      <c r="AC1235" s="32">
        <v>0</v>
      </c>
      <c r="AD1235" s="32">
        <v>0</v>
      </c>
      <c r="AE1235" s="32">
        <v>24750000</v>
      </c>
      <c r="AF1235" s="32">
        <v>0</v>
      </c>
      <c r="AG1235" s="32">
        <v>0</v>
      </c>
      <c r="AH1235" s="32">
        <v>4500000</v>
      </c>
      <c r="AI1235" s="32">
        <v>0</v>
      </c>
      <c r="AJ1235" s="32">
        <v>4500000</v>
      </c>
      <c r="AK1235" s="32">
        <v>0</v>
      </c>
      <c r="AL1235" s="32">
        <v>4500000</v>
      </c>
      <c r="AM1235" s="32">
        <v>0</v>
      </c>
      <c r="AN1235" s="32">
        <v>4500000</v>
      </c>
      <c r="AO1235" s="32">
        <v>0</v>
      </c>
      <c r="AP1235" s="32">
        <v>6750000</v>
      </c>
      <c r="AQ1235" s="32">
        <v>0</v>
      </c>
      <c r="AR1235" s="32">
        <v>0</v>
      </c>
      <c r="AS1235" s="32">
        <v>0</v>
      </c>
      <c r="AT1235" s="32">
        <v>0</v>
      </c>
      <c r="AU1235" s="32">
        <v>0</v>
      </c>
      <c r="AV1235" s="32">
        <v>0</v>
      </c>
      <c r="AW1235" s="32">
        <v>0</v>
      </c>
      <c r="AX1235" s="32">
        <v>0</v>
      </c>
      <c r="AY1235" s="32">
        <v>0</v>
      </c>
      <c r="AZ1235" s="32">
        <v>0</v>
      </c>
      <c r="BA1235" s="30"/>
      <c r="BB1235" s="30"/>
      <c r="BC1235" s="30"/>
      <c r="BD1235" s="30"/>
      <c r="BE1235" s="10" t="str">
        <f t="shared" si="262"/>
        <v>OK</v>
      </c>
      <c r="BF1235" s="10" t="str">
        <f t="shared" si="263"/>
        <v>OK</v>
      </c>
      <c r="BG1235" s="4">
        <f t="shared" si="264"/>
        <v>0</v>
      </c>
      <c r="BH1235" s="11">
        <f t="shared" si="265"/>
        <v>24750000</v>
      </c>
      <c r="BI1235" s="11">
        <f t="shared" si="266"/>
        <v>24750000</v>
      </c>
      <c r="BJ1235" s="4">
        <f t="shared" si="267"/>
        <v>0</v>
      </c>
      <c r="BK1235" s="4">
        <f t="shared" si="268"/>
        <v>0</v>
      </c>
      <c r="BO1235" s="12"/>
      <c r="BT1235" s="36"/>
      <c r="BU1235" s="36"/>
      <c r="BV1235" s="36"/>
      <c r="BW1235" s="36"/>
      <c r="BX1235" s="36"/>
      <c r="BY1235" s="36"/>
      <c r="BZ1235" s="36"/>
      <c r="CA1235" s="36"/>
    </row>
    <row r="1236" spans="1:79" ht="99.75">
      <c r="A1236" s="38" t="s">
        <v>3801</v>
      </c>
      <c r="B1236" s="33" t="s">
        <v>4362</v>
      </c>
      <c r="C1236" s="27" t="s">
        <v>259</v>
      </c>
      <c r="D1236" s="27" t="s">
        <v>246</v>
      </c>
      <c r="E1236" s="18" t="s">
        <v>3862</v>
      </c>
      <c r="F1236" s="19" t="s">
        <v>3863</v>
      </c>
      <c r="G1236" s="19" t="s">
        <v>3864</v>
      </c>
      <c r="H1236" s="19" t="s">
        <v>3865</v>
      </c>
      <c r="I1236" s="19">
        <v>80111601</v>
      </c>
      <c r="J1236" s="63" t="s">
        <v>1327</v>
      </c>
      <c r="K1236" s="19" t="s">
        <v>1334</v>
      </c>
      <c r="L1236" s="19" t="s">
        <v>4877</v>
      </c>
      <c r="M1236" s="20" t="s">
        <v>1321</v>
      </c>
      <c r="N1236" s="20" t="s">
        <v>1321</v>
      </c>
      <c r="O1236" s="20" t="s">
        <v>1321</v>
      </c>
      <c r="P1236" s="20">
        <v>8</v>
      </c>
      <c r="Q1236" s="20" t="s">
        <v>1390</v>
      </c>
      <c r="R1236" s="20" t="s">
        <v>1823</v>
      </c>
      <c r="S1236" s="21">
        <v>34444222</v>
      </c>
      <c r="T1236" s="21">
        <v>34444222</v>
      </c>
      <c r="U1236" s="20" t="s">
        <v>1404</v>
      </c>
      <c r="V1236" s="20" t="s">
        <v>1405</v>
      </c>
      <c r="W1236" s="19" t="s">
        <v>3157</v>
      </c>
      <c r="X1236" s="19" t="s">
        <v>1438</v>
      </c>
      <c r="Y1236" s="19" t="s">
        <v>1459</v>
      </c>
      <c r="Z1236" s="19" t="s">
        <v>4954</v>
      </c>
      <c r="AA1236" s="19" t="s">
        <v>1660</v>
      </c>
      <c r="AB1236" s="19" t="s">
        <v>3174</v>
      </c>
      <c r="AC1236" s="32">
        <v>34444222</v>
      </c>
      <c r="AD1236" s="32">
        <v>0</v>
      </c>
      <c r="AE1236" s="32">
        <v>0</v>
      </c>
      <c r="AF1236" s="32">
        <v>4306531</v>
      </c>
      <c r="AG1236" s="32">
        <v>0</v>
      </c>
      <c r="AH1236" s="32">
        <v>4306531</v>
      </c>
      <c r="AI1236" s="32">
        <v>0</v>
      </c>
      <c r="AJ1236" s="32">
        <v>4306531</v>
      </c>
      <c r="AK1236" s="32">
        <v>0</v>
      </c>
      <c r="AL1236" s="32">
        <v>4306531</v>
      </c>
      <c r="AM1236" s="32">
        <v>0</v>
      </c>
      <c r="AN1236" s="32">
        <v>4306531</v>
      </c>
      <c r="AO1236" s="32">
        <v>0</v>
      </c>
      <c r="AP1236" s="32">
        <v>4306531</v>
      </c>
      <c r="AQ1236" s="32">
        <v>0</v>
      </c>
      <c r="AR1236" s="32">
        <v>4306531</v>
      </c>
      <c r="AS1236" s="32">
        <v>0</v>
      </c>
      <c r="AT1236" s="32">
        <v>4298505</v>
      </c>
      <c r="AU1236" s="32">
        <v>0</v>
      </c>
      <c r="AV1236" s="32">
        <v>0</v>
      </c>
      <c r="AW1236" s="32">
        <v>0</v>
      </c>
      <c r="AX1236" s="32">
        <v>0</v>
      </c>
      <c r="AY1236" s="32">
        <v>0</v>
      </c>
      <c r="AZ1236" s="32">
        <v>0</v>
      </c>
      <c r="BA1236" s="30"/>
      <c r="BB1236" s="30"/>
      <c r="BC1236" s="30"/>
      <c r="BD1236" s="30"/>
      <c r="BE1236" s="10" t="str">
        <f t="shared" si="262"/>
        <v>OK</v>
      </c>
      <c r="BF1236" s="10" t="str">
        <f t="shared" si="263"/>
        <v>OK</v>
      </c>
      <c r="BG1236" s="4">
        <f t="shared" si="264"/>
        <v>0</v>
      </c>
      <c r="BH1236" s="11">
        <f t="shared" si="265"/>
        <v>34444222</v>
      </c>
      <c r="BI1236" s="11">
        <f t="shared" si="266"/>
        <v>34444222</v>
      </c>
      <c r="BJ1236" s="4">
        <f t="shared" si="267"/>
        <v>0</v>
      </c>
      <c r="BK1236" s="4">
        <f t="shared" si="268"/>
        <v>0</v>
      </c>
      <c r="BO1236" s="12"/>
      <c r="BT1236" s="36"/>
      <c r="BU1236" s="36"/>
      <c r="BV1236" s="36"/>
      <c r="BW1236" s="36"/>
      <c r="BX1236" s="36"/>
      <c r="BY1236" s="36"/>
      <c r="BZ1236" s="36"/>
      <c r="CA1236" s="36"/>
    </row>
    <row r="1237" spans="1:79" ht="99.75">
      <c r="A1237" s="38" t="s">
        <v>3801</v>
      </c>
      <c r="B1237" s="33" t="s">
        <v>4387</v>
      </c>
      <c r="C1237" s="27" t="s">
        <v>259</v>
      </c>
      <c r="D1237" s="27" t="s">
        <v>246</v>
      </c>
      <c r="E1237" s="18" t="s">
        <v>3862</v>
      </c>
      <c r="F1237" s="19" t="s">
        <v>3863</v>
      </c>
      <c r="G1237" s="19" t="s">
        <v>3864</v>
      </c>
      <c r="H1237" s="19" t="s">
        <v>3865</v>
      </c>
      <c r="I1237" s="19">
        <v>80161501</v>
      </c>
      <c r="J1237" s="19" t="s">
        <v>1327</v>
      </c>
      <c r="K1237" s="19" t="s">
        <v>1334</v>
      </c>
      <c r="L1237" s="19" t="s">
        <v>4902</v>
      </c>
      <c r="M1237" s="20" t="s">
        <v>1321</v>
      </c>
      <c r="N1237" s="20" t="s">
        <v>1321</v>
      </c>
      <c r="O1237" s="20" t="s">
        <v>265</v>
      </c>
      <c r="P1237" s="20">
        <v>7</v>
      </c>
      <c r="Q1237" s="20" t="s">
        <v>1390</v>
      </c>
      <c r="R1237" s="20" t="s">
        <v>1823</v>
      </c>
      <c r="S1237" s="21">
        <v>66500000</v>
      </c>
      <c r="T1237" s="21">
        <v>66500000</v>
      </c>
      <c r="U1237" s="20" t="s">
        <v>1404</v>
      </c>
      <c r="V1237" s="20" t="s">
        <v>1405</v>
      </c>
      <c r="W1237" s="19" t="s">
        <v>3159</v>
      </c>
      <c r="X1237" s="19" t="s">
        <v>1438</v>
      </c>
      <c r="Y1237" s="19" t="s">
        <v>1459</v>
      </c>
      <c r="Z1237" s="19" t="s">
        <v>4966</v>
      </c>
      <c r="AA1237" s="19" t="s">
        <v>1660</v>
      </c>
      <c r="AB1237" s="19" t="s">
        <v>4991</v>
      </c>
      <c r="AC1237" s="32">
        <v>0</v>
      </c>
      <c r="AD1237" s="32">
        <v>0</v>
      </c>
      <c r="AE1237" s="32">
        <v>66500000</v>
      </c>
      <c r="AF1237" s="32">
        <v>0</v>
      </c>
      <c r="AG1237" s="32">
        <v>0</v>
      </c>
      <c r="AH1237" s="32">
        <v>9500000</v>
      </c>
      <c r="AI1237" s="32">
        <v>0</v>
      </c>
      <c r="AJ1237" s="32">
        <v>9500000</v>
      </c>
      <c r="AK1237" s="32">
        <v>0</v>
      </c>
      <c r="AL1237" s="32">
        <v>9500000</v>
      </c>
      <c r="AM1237" s="32">
        <v>0</v>
      </c>
      <c r="AN1237" s="32">
        <v>9500000</v>
      </c>
      <c r="AO1237" s="32">
        <v>0</v>
      </c>
      <c r="AP1237" s="32">
        <v>9500000</v>
      </c>
      <c r="AQ1237" s="32">
        <v>0</v>
      </c>
      <c r="AR1237" s="32">
        <v>9500000</v>
      </c>
      <c r="AS1237" s="32">
        <v>0</v>
      </c>
      <c r="AT1237" s="32">
        <v>9500000</v>
      </c>
      <c r="AU1237" s="32">
        <v>0</v>
      </c>
      <c r="AV1237" s="32">
        <v>0</v>
      </c>
      <c r="AW1237" s="32">
        <v>0</v>
      </c>
      <c r="AX1237" s="32">
        <v>0</v>
      </c>
      <c r="AY1237" s="32">
        <v>0</v>
      </c>
      <c r="AZ1237" s="32">
        <v>0</v>
      </c>
      <c r="BA1237" s="30"/>
      <c r="BB1237" s="30"/>
      <c r="BC1237" s="30"/>
      <c r="BD1237" s="30"/>
      <c r="BE1237" s="10" t="str">
        <f t="shared" si="262"/>
        <v>OK</v>
      </c>
      <c r="BF1237" s="10" t="str">
        <f t="shared" si="263"/>
        <v>OK</v>
      </c>
      <c r="BG1237" s="4">
        <f t="shared" si="264"/>
        <v>0</v>
      </c>
      <c r="BH1237" s="11">
        <f t="shared" si="265"/>
        <v>66500000</v>
      </c>
      <c r="BI1237" s="11">
        <f t="shared" si="266"/>
        <v>66500000</v>
      </c>
      <c r="BJ1237" s="4">
        <f t="shared" si="267"/>
        <v>0</v>
      </c>
      <c r="BK1237" s="4">
        <f t="shared" si="268"/>
        <v>0</v>
      </c>
      <c r="BO1237" s="12"/>
      <c r="BT1237" s="36"/>
      <c r="BU1237" s="36"/>
      <c r="BV1237" s="36"/>
      <c r="BW1237" s="36"/>
      <c r="BX1237" s="36"/>
      <c r="BY1237" s="36"/>
      <c r="BZ1237" s="36"/>
      <c r="CA1237" s="36"/>
    </row>
    <row r="1238" spans="1:79" ht="114">
      <c r="A1238" s="38" t="s">
        <v>3801</v>
      </c>
      <c r="B1238" s="33" t="s">
        <v>4386</v>
      </c>
      <c r="C1238" s="27" t="s">
        <v>259</v>
      </c>
      <c r="D1238" s="27" t="s">
        <v>246</v>
      </c>
      <c r="E1238" s="18" t="s">
        <v>3862</v>
      </c>
      <c r="F1238" s="19" t="s">
        <v>3863</v>
      </c>
      <c r="G1238" s="19" t="s">
        <v>3864</v>
      </c>
      <c r="H1238" s="19" t="s">
        <v>3865</v>
      </c>
      <c r="I1238" s="19">
        <v>80161501</v>
      </c>
      <c r="J1238" s="19" t="s">
        <v>1327</v>
      </c>
      <c r="K1238" s="19" t="s">
        <v>1334</v>
      </c>
      <c r="L1238" s="19" t="s">
        <v>4901</v>
      </c>
      <c r="M1238" s="20" t="s">
        <v>1321</v>
      </c>
      <c r="N1238" s="20" t="s">
        <v>1321</v>
      </c>
      <c r="O1238" s="20" t="s">
        <v>265</v>
      </c>
      <c r="P1238" s="20">
        <v>6</v>
      </c>
      <c r="Q1238" s="20" t="s">
        <v>1390</v>
      </c>
      <c r="R1238" s="20" t="s">
        <v>1823</v>
      </c>
      <c r="S1238" s="21">
        <v>33600000</v>
      </c>
      <c r="T1238" s="21">
        <v>33600000</v>
      </c>
      <c r="U1238" s="20" t="s">
        <v>1404</v>
      </c>
      <c r="V1238" s="20" t="s">
        <v>1405</v>
      </c>
      <c r="W1238" s="19" t="s">
        <v>3159</v>
      </c>
      <c r="X1238" s="19" t="s">
        <v>1438</v>
      </c>
      <c r="Y1238" s="19" t="s">
        <v>1459</v>
      </c>
      <c r="Z1238" s="19" t="s">
        <v>4965</v>
      </c>
      <c r="AA1238" s="19" t="s">
        <v>1660</v>
      </c>
      <c r="AB1238" s="19" t="s">
        <v>4991</v>
      </c>
      <c r="AC1238" s="32">
        <v>0</v>
      </c>
      <c r="AD1238" s="32">
        <v>0</v>
      </c>
      <c r="AE1238" s="32">
        <v>33600000</v>
      </c>
      <c r="AF1238" s="32">
        <v>0</v>
      </c>
      <c r="AG1238" s="32">
        <v>0</v>
      </c>
      <c r="AH1238" s="32">
        <v>5600000</v>
      </c>
      <c r="AI1238" s="32">
        <v>0</v>
      </c>
      <c r="AJ1238" s="32">
        <v>5600000</v>
      </c>
      <c r="AK1238" s="32">
        <v>0</v>
      </c>
      <c r="AL1238" s="32">
        <v>5600000</v>
      </c>
      <c r="AM1238" s="32">
        <v>0</v>
      </c>
      <c r="AN1238" s="32">
        <v>5600000</v>
      </c>
      <c r="AO1238" s="32">
        <v>0</v>
      </c>
      <c r="AP1238" s="32">
        <v>5600000</v>
      </c>
      <c r="AQ1238" s="32">
        <v>0</v>
      </c>
      <c r="AR1238" s="32">
        <v>5600000</v>
      </c>
      <c r="AS1238" s="32">
        <v>0</v>
      </c>
      <c r="AT1238" s="32">
        <v>0</v>
      </c>
      <c r="AU1238" s="32">
        <v>0</v>
      </c>
      <c r="AV1238" s="32">
        <v>0</v>
      </c>
      <c r="AW1238" s="32">
        <v>0</v>
      </c>
      <c r="AX1238" s="32">
        <v>0</v>
      </c>
      <c r="AY1238" s="32">
        <v>0</v>
      </c>
      <c r="AZ1238" s="32">
        <v>0</v>
      </c>
      <c r="BA1238" s="30"/>
      <c r="BB1238" s="30"/>
      <c r="BC1238" s="30"/>
      <c r="BD1238" s="30"/>
      <c r="BE1238" s="10" t="str">
        <f t="shared" si="262"/>
        <v>OK</v>
      </c>
      <c r="BF1238" s="10" t="str">
        <f t="shared" si="263"/>
        <v>OK</v>
      </c>
      <c r="BG1238" s="4">
        <f t="shared" si="264"/>
        <v>0</v>
      </c>
      <c r="BH1238" s="11">
        <f t="shared" si="265"/>
        <v>33600000</v>
      </c>
      <c r="BI1238" s="11">
        <f t="shared" si="266"/>
        <v>33600000</v>
      </c>
      <c r="BJ1238" s="4">
        <f t="shared" si="267"/>
        <v>0</v>
      </c>
      <c r="BK1238" s="4">
        <f t="shared" si="268"/>
        <v>0</v>
      </c>
      <c r="BO1238" s="12"/>
      <c r="BT1238" s="36"/>
      <c r="BU1238" s="36"/>
      <c r="BV1238" s="36"/>
      <c r="BW1238" s="36"/>
      <c r="BX1238" s="36"/>
      <c r="BY1238" s="36"/>
      <c r="BZ1238" s="36"/>
      <c r="CA1238" s="36"/>
    </row>
    <row r="1239" spans="1:79" ht="114">
      <c r="A1239" s="38" t="s">
        <v>3801</v>
      </c>
      <c r="B1239" s="33" t="s">
        <v>4385</v>
      </c>
      <c r="C1239" s="27" t="s">
        <v>259</v>
      </c>
      <c r="D1239" s="27" t="s">
        <v>246</v>
      </c>
      <c r="E1239" s="18" t="s">
        <v>3862</v>
      </c>
      <c r="F1239" s="19" t="s">
        <v>3863</v>
      </c>
      <c r="G1239" s="19" t="s">
        <v>3864</v>
      </c>
      <c r="H1239" s="19" t="s">
        <v>3865</v>
      </c>
      <c r="I1239" s="19">
        <v>80161501</v>
      </c>
      <c r="J1239" s="19" t="s">
        <v>1327</v>
      </c>
      <c r="K1239" s="19" t="s">
        <v>1334</v>
      </c>
      <c r="L1239" s="19" t="s">
        <v>4900</v>
      </c>
      <c r="M1239" s="20" t="s">
        <v>1321</v>
      </c>
      <c r="N1239" s="20" t="s">
        <v>1321</v>
      </c>
      <c r="O1239" s="20" t="s">
        <v>265</v>
      </c>
      <c r="P1239" s="20">
        <v>6</v>
      </c>
      <c r="Q1239" s="20" t="s">
        <v>1390</v>
      </c>
      <c r="R1239" s="20" t="s">
        <v>1823</v>
      </c>
      <c r="S1239" s="21">
        <v>33600000</v>
      </c>
      <c r="T1239" s="21">
        <v>33600000</v>
      </c>
      <c r="U1239" s="20" t="s">
        <v>1404</v>
      </c>
      <c r="V1239" s="20" t="s">
        <v>1405</v>
      </c>
      <c r="W1239" s="19" t="s">
        <v>3159</v>
      </c>
      <c r="X1239" s="19" t="s">
        <v>1438</v>
      </c>
      <c r="Y1239" s="19" t="s">
        <v>1459</v>
      </c>
      <c r="Z1239" s="19" t="s">
        <v>4965</v>
      </c>
      <c r="AA1239" s="19" t="s">
        <v>1660</v>
      </c>
      <c r="AB1239" s="19" t="s">
        <v>4991</v>
      </c>
      <c r="AC1239" s="32">
        <v>0</v>
      </c>
      <c r="AD1239" s="32">
        <v>0</v>
      </c>
      <c r="AE1239" s="32">
        <v>33600000</v>
      </c>
      <c r="AF1239" s="32">
        <v>0</v>
      </c>
      <c r="AG1239" s="32">
        <v>0</v>
      </c>
      <c r="AH1239" s="32">
        <v>5600000</v>
      </c>
      <c r="AI1239" s="32">
        <v>0</v>
      </c>
      <c r="AJ1239" s="32">
        <v>5600000</v>
      </c>
      <c r="AK1239" s="32">
        <v>0</v>
      </c>
      <c r="AL1239" s="32">
        <v>5600000</v>
      </c>
      <c r="AM1239" s="32">
        <v>0</v>
      </c>
      <c r="AN1239" s="32">
        <v>5600000</v>
      </c>
      <c r="AO1239" s="32">
        <v>0</v>
      </c>
      <c r="AP1239" s="32">
        <v>5600000</v>
      </c>
      <c r="AQ1239" s="32">
        <v>0</v>
      </c>
      <c r="AR1239" s="32">
        <v>5600000</v>
      </c>
      <c r="AS1239" s="32">
        <v>0</v>
      </c>
      <c r="AT1239" s="32">
        <v>0</v>
      </c>
      <c r="AU1239" s="32">
        <v>0</v>
      </c>
      <c r="AV1239" s="32">
        <v>0</v>
      </c>
      <c r="AW1239" s="32">
        <v>0</v>
      </c>
      <c r="AX1239" s="32">
        <v>0</v>
      </c>
      <c r="AY1239" s="32">
        <v>0</v>
      </c>
      <c r="AZ1239" s="32">
        <v>0</v>
      </c>
      <c r="BA1239" s="30"/>
      <c r="BB1239" s="30"/>
      <c r="BC1239" s="30"/>
      <c r="BD1239" s="30"/>
      <c r="BE1239" s="10" t="str">
        <f t="shared" si="262"/>
        <v>OK</v>
      </c>
      <c r="BF1239" s="10" t="str">
        <f t="shared" si="263"/>
        <v>OK</v>
      </c>
      <c r="BG1239" s="4">
        <f t="shared" si="264"/>
        <v>0</v>
      </c>
      <c r="BH1239" s="11">
        <f t="shared" si="265"/>
        <v>33600000</v>
      </c>
      <c r="BI1239" s="11">
        <f t="shared" si="266"/>
        <v>33600000</v>
      </c>
      <c r="BJ1239" s="4">
        <f t="shared" si="267"/>
        <v>0</v>
      </c>
      <c r="BK1239" s="4">
        <f t="shared" si="268"/>
        <v>0</v>
      </c>
      <c r="BO1239" s="12"/>
      <c r="BT1239" s="36"/>
      <c r="BU1239" s="36"/>
      <c r="BV1239" s="36"/>
      <c r="BW1239" s="36"/>
      <c r="BX1239" s="36"/>
      <c r="BY1239" s="36"/>
      <c r="BZ1239" s="36"/>
      <c r="CA1239" s="36"/>
    </row>
    <row r="1240" spans="1:79" ht="99.75">
      <c r="A1240" s="38" t="s">
        <v>3801</v>
      </c>
      <c r="B1240" s="33" t="s">
        <v>4384</v>
      </c>
      <c r="C1240" s="27" t="s">
        <v>259</v>
      </c>
      <c r="D1240" s="27" t="s">
        <v>246</v>
      </c>
      <c r="E1240" s="18" t="s">
        <v>3862</v>
      </c>
      <c r="F1240" s="19" t="s">
        <v>3863</v>
      </c>
      <c r="G1240" s="19" t="s">
        <v>3864</v>
      </c>
      <c r="H1240" s="19" t="s">
        <v>3865</v>
      </c>
      <c r="I1240" s="19">
        <v>80161501</v>
      </c>
      <c r="J1240" s="19" t="s">
        <v>1327</v>
      </c>
      <c r="K1240" s="19" t="s">
        <v>1334</v>
      </c>
      <c r="L1240" s="19" t="s">
        <v>4899</v>
      </c>
      <c r="M1240" s="20" t="s">
        <v>1321</v>
      </c>
      <c r="N1240" s="20" t="s">
        <v>1321</v>
      </c>
      <c r="O1240" s="20" t="s">
        <v>265</v>
      </c>
      <c r="P1240" s="20">
        <v>6</v>
      </c>
      <c r="Q1240" s="20" t="s">
        <v>1390</v>
      </c>
      <c r="R1240" s="20" t="s">
        <v>1823</v>
      </c>
      <c r="S1240" s="21">
        <v>19031262</v>
      </c>
      <c r="T1240" s="21">
        <v>19031262</v>
      </c>
      <c r="U1240" s="20" t="s">
        <v>1404</v>
      </c>
      <c r="V1240" s="20" t="s">
        <v>1405</v>
      </c>
      <c r="W1240" s="19" t="s">
        <v>3159</v>
      </c>
      <c r="X1240" s="19" t="s">
        <v>1455</v>
      </c>
      <c r="Y1240" s="19" t="s">
        <v>1459</v>
      </c>
      <c r="Z1240" s="19" t="s">
        <v>4962</v>
      </c>
      <c r="AA1240" s="19" t="s">
        <v>1660</v>
      </c>
      <c r="AB1240" s="19" t="s">
        <v>4991</v>
      </c>
      <c r="AC1240" s="32">
        <v>0</v>
      </c>
      <c r="AD1240" s="32">
        <v>0</v>
      </c>
      <c r="AE1240" s="32">
        <v>19031262</v>
      </c>
      <c r="AF1240" s="32">
        <v>0</v>
      </c>
      <c r="AG1240" s="32">
        <v>0</v>
      </c>
      <c r="AH1240" s="32">
        <v>3171877</v>
      </c>
      <c r="AI1240" s="32">
        <v>0</v>
      </c>
      <c r="AJ1240" s="32">
        <v>3171877</v>
      </c>
      <c r="AK1240" s="32">
        <v>0</v>
      </c>
      <c r="AL1240" s="32">
        <v>3171877</v>
      </c>
      <c r="AM1240" s="32">
        <v>0</v>
      </c>
      <c r="AN1240" s="32">
        <v>3171877</v>
      </c>
      <c r="AO1240" s="32">
        <v>0</v>
      </c>
      <c r="AP1240" s="32">
        <v>3171877</v>
      </c>
      <c r="AQ1240" s="32">
        <v>0</v>
      </c>
      <c r="AR1240" s="32">
        <v>3171877</v>
      </c>
      <c r="AS1240" s="32">
        <v>0</v>
      </c>
      <c r="AT1240" s="32">
        <v>0</v>
      </c>
      <c r="AU1240" s="32">
        <v>0</v>
      </c>
      <c r="AV1240" s="32">
        <v>0</v>
      </c>
      <c r="AW1240" s="32">
        <v>0</v>
      </c>
      <c r="AX1240" s="32">
        <v>0</v>
      </c>
      <c r="AY1240" s="32">
        <v>0</v>
      </c>
      <c r="AZ1240" s="32">
        <v>0</v>
      </c>
      <c r="BA1240" s="30"/>
      <c r="BB1240" s="30"/>
      <c r="BC1240" s="30"/>
      <c r="BD1240" s="30"/>
      <c r="BE1240" s="10" t="str">
        <f t="shared" si="262"/>
        <v>OK</v>
      </c>
      <c r="BF1240" s="10" t="str">
        <f t="shared" si="263"/>
        <v>OK</v>
      </c>
      <c r="BG1240" s="4">
        <f t="shared" si="264"/>
        <v>0</v>
      </c>
      <c r="BH1240" s="11">
        <f t="shared" si="265"/>
        <v>19031262</v>
      </c>
      <c r="BI1240" s="11">
        <f t="shared" si="266"/>
        <v>19031262</v>
      </c>
      <c r="BJ1240" s="4">
        <f t="shared" si="267"/>
        <v>0</v>
      </c>
      <c r="BK1240" s="4">
        <f t="shared" si="268"/>
        <v>0</v>
      </c>
      <c r="BO1240" s="12"/>
      <c r="BT1240" s="36"/>
      <c r="BU1240" s="36"/>
      <c r="BV1240" s="36"/>
      <c r="BW1240" s="36"/>
      <c r="BX1240" s="36"/>
      <c r="BY1240" s="36"/>
      <c r="BZ1240" s="36"/>
      <c r="CA1240" s="36"/>
    </row>
    <row r="1241" spans="1:79" ht="114">
      <c r="A1241" s="38" t="s">
        <v>3801</v>
      </c>
      <c r="B1241" s="33" t="s">
        <v>4383</v>
      </c>
      <c r="C1241" s="27" t="s">
        <v>259</v>
      </c>
      <c r="D1241" s="27" t="s">
        <v>246</v>
      </c>
      <c r="E1241" s="18" t="s">
        <v>3862</v>
      </c>
      <c r="F1241" s="19" t="s">
        <v>3863</v>
      </c>
      <c r="G1241" s="19" t="s">
        <v>3864</v>
      </c>
      <c r="H1241" s="19" t="s">
        <v>3865</v>
      </c>
      <c r="I1241" s="19">
        <v>80161501</v>
      </c>
      <c r="J1241" s="19" t="s">
        <v>1327</v>
      </c>
      <c r="K1241" s="19" t="s">
        <v>1334</v>
      </c>
      <c r="L1241" s="19" t="s">
        <v>4898</v>
      </c>
      <c r="M1241" s="20" t="s">
        <v>1321</v>
      </c>
      <c r="N1241" s="20" t="s">
        <v>265</v>
      </c>
      <c r="O1241" s="20" t="s">
        <v>265</v>
      </c>
      <c r="P1241" s="20">
        <v>6</v>
      </c>
      <c r="Q1241" s="20" t="s">
        <v>1390</v>
      </c>
      <c r="R1241" s="20" t="s">
        <v>1823</v>
      </c>
      <c r="S1241" s="21">
        <v>25500000</v>
      </c>
      <c r="T1241" s="21">
        <v>25500000</v>
      </c>
      <c r="U1241" s="20" t="s">
        <v>1404</v>
      </c>
      <c r="V1241" s="20" t="s">
        <v>1405</v>
      </c>
      <c r="W1241" s="19" t="s">
        <v>3159</v>
      </c>
      <c r="X1241" s="19" t="s">
        <v>1438</v>
      </c>
      <c r="Y1241" s="19" t="s">
        <v>1459</v>
      </c>
      <c r="Z1241" s="19" t="s">
        <v>4961</v>
      </c>
      <c r="AA1241" s="19" t="s">
        <v>1660</v>
      </c>
      <c r="AB1241" s="19" t="s">
        <v>4991</v>
      </c>
      <c r="AC1241" s="32">
        <v>0</v>
      </c>
      <c r="AD1241" s="32">
        <v>0</v>
      </c>
      <c r="AE1241" s="32">
        <v>25500000</v>
      </c>
      <c r="AF1241" s="32">
        <v>0</v>
      </c>
      <c r="AG1241" s="32">
        <v>0</v>
      </c>
      <c r="AH1241" s="32">
        <v>4250000</v>
      </c>
      <c r="AI1241" s="32">
        <v>0</v>
      </c>
      <c r="AJ1241" s="32">
        <v>4250000</v>
      </c>
      <c r="AK1241" s="32">
        <v>0</v>
      </c>
      <c r="AL1241" s="32">
        <v>4250000</v>
      </c>
      <c r="AM1241" s="32">
        <v>0</v>
      </c>
      <c r="AN1241" s="32">
        <v>4250000</v>
      </c>
      <c r="AO1241" s="32">
        <v>0</v>
      </c>
      <c r="AP1241" s="32">
        <v>4250000</v>
      </c>
      <c r="AQ1241" s="32">
        <v>0</v>
      </c>
      <c r="AR1241" s="32">
        <v>4250000</v>
      </c>
      <c r="AS1241" s="32">
        <v>0</v>
      </c>
      <c r="AT1241" s="32">
        <v>0</v>
      </c>
      <c r="AU1241" s="32">
        <v>0</v>
      </c>
      <c r="AV1241" s="32">
        <v>0</v>
      </c>
      <c r="AW1241" s="32">
        <v>0</v>
      </c>
      <c r="AX1241" s="32">
        <v>0</v>
      </c>
      <c r="AY1241" s="32">
        <v>0</v>
      </c>
      <c r="AZ1241" s="32">
        <v>0</v>
      </c>
      <c r="BA1241" s="30"/>
      <c r="BB1241" s="30"/>
      <c r="BC1241" s="30"/>
      <c r="BD1241" s="30"/>
      <c r="BE1241" s="10" t="str">
        <f t="shared" si="262"/>
        <v>OK</v>
      </c>
      <c r="BF1241" s="10" t="str">
        <f t="shared" si="263"/>
        <v>OK</v>
      </c>
      <c r="BG1241" s="4">
        <f t="shared" si="264"/>
        <v>0</v>
      </c>
      <c r="BH1241" s="11">
        <f t="shared" si="265"/>
        <v>25500000</v>
      </c>
      <c r="BI1241" s="11">
        <f t="shared" si="266"/>
        <v>25500000</v>
      </c>
      <c r="BJ1241" s="4">
        <f t="shared" si="267"/>
        <v>0</v>
      </c>
      <c r="BK1241" s="4">
        <f t="shared" si="268"/>
        <v>0</v>
      </c>
      <c r="BO1241" s="12"/>
      <c r="BT1241" s="36"/>
      <c r="BU1241" s="36"/>
      <c r="BV1241" s="36"/>
      <c r="BW1241" s="36"/>
      <c r="BX1241" s="36"/>
      <c r="BY1241" s="36"/>
      <c r="BZ1241" s="36"/>
      <c r="CA1241" s="36"/>
    </row>
    <row r="1242" spans="1:79" ht="128.25">
      <c r="A1242" s="38" t="s">
        <v>3801</v>
      </c>
      <c r="B1242" s="33" t="s">
        <v>4382</v>
      </c>
      <c r="C1242" s="27" t="s">
        <v>259</v>
      </c>
      <c r="D1242" s="27" t="s">
        <v>246</v>
      </c>
      <c r="E1242" s="18" t="s">
        <v>3862</v>
      </c>
      <c r="F1242" s="19" t="s">
        <v>3863</v>
      </c>
      <c r="G1242" s="19" t="s">
        <v>3864</v>
      </c>
      <c r="H1242" s="19" t="s">
        <v>3865</v>
      </c>
      <c r="I1242" s="19">
        <v>80161501</v>
      </c>
      <c r="J1242" s="19" t="s">
        <v>1327</v>
      </c>
      <c r="K1242" s="19" t="s">
        <v>1334</v>
      </c>
      <c r="L1242" s="19" t="s">
        <v>4897</v>
      </c>
      <c r="M1242" s="20" t="s">
        <v>1321</v>
      </c>
      <c r="N1242" s="20" t="s">
        <v>265</v>
      </c>
      <c r="O1242" s="20" t="s">
        <v>265</v>
      </c>
      <c r="P1242" s="20">
        <v>6</v>
      </c>
      <c r="Q1242" s="20" t="s">
        <v>1390</v>
      </c>
      <c r="R1242" s="20" t="s">
        <v>1823</v>
      </c>
      <c r="S1242" s="21">
        <v>25500000</v>
      </c>
      <c r="T1242" s="21">
        <v>25500000</v>
      </c>
      <c r="U1242" s="20" t="s">
        <v>1404</v>
      </c>
      <c r="V1242" s="20" t="s">
        <v>1405</v>
      </c>
      <c r="W1242" s="19" t="s">
        <v>3159</v>
      </c>
      <c r="X1242" s="19" t="s">
        <v>1438</v>
      </c>
      <c r="Y1242" s="19" t="s">
        <v>1459</v>
      </c>
      <c r="Z1242" s="19" t="s">
        <v>4973</v>
      </c>
      <c r="AA1242" s="19" t="s">
        <v>1660</v>
      </c>
      <c r="AB1242" s="19" t="s">
        <v>4991</v>
      </c>
      <c r="AC1242" s="32">
        <v>0</v>
      </c>
      <c r="AD1242" s="32">
        <v>0</v>
      </c>
      <c r="AE1242" s="32">
        <v>25500000</v>
      </c>
      <c r="AF1242" s="32">
        <v>0</v>
      </c>
      <c r="AG1242" s="32">
        <v>0</v>
      </c>
      <c r="AH1242" s="32">
        <v>4250000</v>
      </c>
      <c r="AI1242" s="32">
        <v>0</v>
      </c>
      <c r="AJ1242" s="32">
        <v>4250000</v>
      </c>
      <c r="AK1242" s="32">
        <v>0</v>
      </c>
      <c r="AL1242" s="32">
        <v>4250000</v>
      </c>
      <c r="AM1242" s="32">
        <v>0</v>
      </c>
      <c r="AN1242" s="32">
        <v>4250000</v>
      </c>
      <c r="AO1242" s="32">
        <v>0</v>
      </c>
      <c r="AP1242" s="32">
        <v>4250000</v>
      </c>
      <c r="AQ1242" s="32">
        <v>0</v>
      </c>
      <c r="AR1242" s="32">
        <v>4250000</v>
      </c>
      <c r="AS1242" s="32">
        <v>0</v>
      </c>
      <c r="AT1242" s="32">
        <v>0</v>
      </c>
      <c r="AU1242" s="32">
        <v>0</v>
      </c>
      <c r="AV1242" s="32">
        <v>0</v>
      </c>
      <c r="AW1242" s="32">
        <v>0</v>
      </c>
      <c r="AX1242" s="32">
        <v>0</v>
      </c>
      <c r="AY1242" s="32">
        <v>0</v>
      </c>
      <c r="AZ1242" s="32">
        <v>0</v>
      </c>
      <c r="BA1242" s="30"/>
      <c r="BB1242" s="30"/>
      <c r="BC1242" s="30"/>
      <c r="BD1242" s="30"/>
      <c r="BE1242" s="10" t="str">
        <f t="shared" si="262"/>
        <v>OK</v>
      </c>
      <c r="BF1242" s="10" t="str">
        <f t="shared" si="263"/>
        <v>OK</v>
      </c>
      <c r="BG1242" s="4">
        <f t="shared" si="264"/>
        <v>0</v>
      </c>
      <c r="BH1242" s="11">
        <f t="shared" si="265"/>
        <v>25500000</v>
      </c>
      <c r="BI1242" s="11">
        <f t="shared" si="266"/>
        <v>25500000</v>
      </c>
      <c r="BJ1242" s="4">
        <f t="shared" si="267"/>
        <v>0</v>
      </c>
      <c r="BK1242" s="4">
        <f t="shared" si="268"/>
        <v>0</v>
      </c>
      <c r="BO1242" s="12"/>
      <c r="BT1242" s="36"/>
      <c r="BU1242" s="36"/>
      <c r="BV1242" s="36"/>
      <c r="BW1242" s="36"/>
      <c r="BX1242" s="36"/>
      <c r="BY1242" s="36"/>
      <c r="BZ1242" s="36"/>
      <c r="CA1242" s="36"/>
    </row>
    <row r="1243" spans="1:79" ht="99.75">
      <c r="A1243" s="38" t="s">
        <v>3801</v>
      </c>
      <c r="B1243" s="33" t="s">
        <v>4381</v>
      </c>
      <c r="C1243" s="27" t="s">
        <v>259</v>
      </c>
      <c r="D1243" s="27" t="s">
        <v>246</v>
      </c>
      <c r="E1243" s="18" t="s">
        <v>3862</v>
      </c>
      <c r="F1243" s="19" t="s">
        <v>3863</v>
      </c>
      <c r="G1243" s="19" t="s">
        <v>3864</v>
      </c>
      <c r="H1243" s="19" t="s">
        <v>3865</v>
      </c>
      <c r="I1243" s="19">
        <v>80161501</v>
      </c>
      <c r="J1243" s="19" t="s">
        <v>1327</v>
      </c>
      <c r="K1243" s="19" t="s">
        <v>1334</v>
      </c>
      <c r="L1243" s="19" t="s">
        <v>4896</v>
      </c>
      <c r="M1243" s="20" t="s">
        <v>1321</v>
      </c>
      <c r="N1243" s="20" t="s">
        <v>265</v>
      </c>
      <c r="O1243" s="20" t="s">
        <v>265</v>
      </c>
      <c r="P1243" s="20">
        <v>6</v>
      </c>
      <c r="Q1243" s="20" t="s">
        <v>1390</v>
      </c>
      <c r="R1243" s="20" t="s">
        <v>1823</v>
      </c>
      <c r="S1243" s="21">
        <v>19031262</v>
      </c>
      <c r="T1243" s="21">
        <v>19031262</v>
      </c>
      <c r="U1243" s="20" t="s">
        <v>1404</v>
      </c>
      <c r="V1243" s="20" t="s">
        <v>1405</v>
      </c>
      <c r="W1243" s="19" t="s">
        <v>3159</v>
      </c>
      <c r="X1243" s="19" t="s">
        <v>1438</v>
      </c>
      <c r="Y1243" s="19" t="s">
        <v>1459</v>
      </c>
      <c r="Z1243" s="19" t="s">
        <v>4959</v>
      </c>
      <c r="AA1243" s="19" t="s">
        <v>1660</v>
      </c>
      <c r="AB1243" s="19" t="s">
        <v>4991</v>
      </c>
      <c r="AC1243" s="32">
        <v>0</v>
      </c>
      <c r="AD1243" s="32">
        <v>0</v>
      </c>
      <c r="AE1243" s="32">
        <v>19031262</v>
      </c>
      <c r="AF1243" s="32">
        <v>0</v>
      </c>
      <c r="AG1243" s="32">
        <v>0</v>
      </c>
      <c r="AH1243" s="32">
        <v>3171877</v>
      </c>
      <c r="AI1243" s="32">
        <v>0</v>
      </c>
      <c r="AJ1243" s="32">
        <v>3171877</v>
      </c>
      <c r="AK1243" s="32">
        <v>0</v>
      </c>
      <c r="AL1243" s="32">
        <v>3171877</v>
      </c>
      <c r="AM1243" s="32">
        <v>0</v>
      </c>
      <c r="AN1243" s="32">
        <v>3171877</v>
      </c>
      <c r="AO1243" s="32">
        <v>0</v>
      </c>
      <c r="AP1243" s="32">
        <v>3171877</v>
      </c>
      <c r="AQ1243" s="32">
        <v>0</v>
      </c>
      <c r="AR1243" s="32">
        <v>3171877</v>
      </c>
      <c r="AS1243" s="32">
        <v>0</v>
      </c>
      <c r="AT1243" s="32">
        <v>0</v>
      </c>
      <c r="AU1243" s="32">
        <v>0</v>
      </c>
      <c r="AV1243" s="32">
        <v>0</v>
      </c>
      <c r="AW1243" s="32">
        <v>0</v>
      </c>
      <c r="AX1243" s="32">
        <v>0</v>
      </c>
      <c r="AY1243" s="32">
        <v>0</v>
      </c>
      <c r="AZ1243" s="32">
        <v>0</v>
      </c>
      <c r="BA1243" s="30"/>
      <c r="BB1243" s="30"/>
      <c r="BC1243" s="30"/>
      <c r="BD1243" s="30"/>
      <c r="BE1243" s="10" t="str">
        <f t="shared" si="262"/>
        <v>OK</v>
      </c>
      <c r="BF1243" s="10" t="str">
        <f t="shared" si="263"/>
        <v>OK</v>
      </c>
      <c r="BG1243" s="4">
        <f t="shared" si="264"/>
        <v>0</v>
      </c>
      <c r="BH1243" s="11">
        <f t="shared" si="265"/>
        <v>19031262</v>
      </c>
      <c r="BI1243" s="11">
        <f t="shared" si="266"/>
        <v>19031262</v>
      </c>
      <c r="BJ1243" s="4">
        <f t="shared" si="267"/>
        <v>0</v>
      </c>
      <c r="BK1243" s="4">
        <f t="shared" si="268"/>
        <v>0</v>
      </c>
      <c r="BO1243" s="12"/>
      <c r="BT1243" s="36"/>
      <c r="BU1243" s="36"/>
      <c r="BV1243" s="36"/>
      <c r="BW1243" s="36"/>
      <c r="BX1243" s="36"/>
      <c r="BY1243" s="36"/>
      <c r="BZ1243" s="36"/>
      <c r="CA1243" s="36"/>
    </row>
    <row r="1244" spans="1:79" ht="128.25">
      <c r="A1244" s="38" t="s">
        <v>3801</v>
      </c>
      <c r="B1244" s="33" t="s">
        <v>4380</v>
      </c>
      <c r="C1244" s="27" t="s">
        <v>259</v>
      </c>
      <c r="D1244" s="27" t="s">
        <v>246</v>
      </c>
      <c r="E1244" s="18" t="s">
        <v>3862</v>
      </c>
      <c r="F1244" s="19" t="s">
        <v>3863</v>
      </c>
      <c r="G1244" s="19" t="s">
        <v>3864</v>
      </c>
      <c r="H1244" s="19" t="s">
        <v>3865</v>
      </c>
      <c r="I1244" s="19">
        <v>80161501</v>
      </c>
      <c r="J1244" s="19" t="s">
        <v>1327</v>
      </c>
      <c r="K1244" s="19" t="s">
        <v>1334</v>
      </c>
      <c r="L1244" s="19" t="s">
        <v>4895</v>
      </c>
      <c r="M1244" s="20" t="s">
        <v>1321</v>
      </c>
      <c r="N1244" s="20" t="s">
        <v>265</v>
      </c>
      <c r="O1244" s="20" t="s">
        <v>265</v>
      </c>
      <c r="P1244" s="20">
        <v>7</v>
      </c>
      <c r="Q1244" s="20" t="s">
        <v>1390</v>
      </c>
      <c r="R1244" s="20" t="s">
        <v>1823</v>
      </c>
      <c r="S1244" s="21">
        <v>51590000</v>
      </c>
      <c r="T1244" s="21">
        <v>51590000</v>
      </c>
      <c r="U1244" s="20" t="s">
        <v>1404</v>
      </c>
      <c r="V1244" s="20" t="s">
        <v>1405</v>
      </c>
      <c r="W1244" s="19" t="s">
        <v>3159</v>
      </c>
      <c r="X1244" s="19" t="s">
        <v>1438</v>
      </c>
      <c r="Y1244" s="19" t="s">
        <v>1459</v>
      </c>
      <c r="Z1244" s="19" t="s">
        <v>4958</v>
      </c>
      <c r="AA1244" s="19" t="s">
        <v>1660</v>
      </c>
      <c r="AB1244" s="19" t="s">
        <v>4991</v>
      </c>
      <c r="AC1244" s="32">
        <v>0</v>
      </c>
      <c r="AD1244" s="32">
        <v>0</v>
      </c>
      <c r="AE1244" s="32">
        <v>51590000</v>
      </c>
      <c r="AF1244" s="32">
        <v>0</v>
      </c>
      <c r="AG1244" s="32">
        <v>0</v>
      </c>
      <c r="AH1244" s="32">
        <v>7370000</v>
      </c>
      <c r="AI1244" s="32">
        <v>0</v>
      </c>
      <c r="AJ1244" s="32">
        <v>7370000</v>
      </c>
      <c r="AK1244" s="32">
        <v>0</v>
      </c>
      <c r="AL1244" s="32">
        <v>7370000</v>
      </c>
      <c r="AM1244" s="32">
        <v>0</v>
      </c>
      <c r="AN1244" s="32">
        <v>7370000</v>
      </c>
      <c r="AO1244" s="32">
        <v>0</v>
      </c>
      <c r="AP1244" s="32">
        <v>7370000</v>
      </c>
      <c r="AQ1244" s="32">
        <v>0</v>
      </c>
      <c r="AR1244" s="32">
        <v>7370000</v>
      </c>
      <c r="AS1244" s="32">
        <v>0</v>
      </c>
      <c r="AT1244" s="32">
        <v>7370000</v>
      </c>
      <c r="AU1244" s="32">
        <v>0</v>
      </c>
      <c r="AV1244" s="32">
        <v>0</v>
      </c>
      <c r="AW1244" s="32">
        <v>0</v>
      </c>
      <c r="AX1244" s="32">
        <v>0</v>
      </c>
      <c r="AY1244" s="32">
        <v>0</v>
      </c>
      <c r="AZ1244" s="32">
        <v>0</v>
      </c>
      <c r="BA1244" s="30"/>
      <c r="BB1244" s="30"/>
      <c r="BC1244" s="30"/>
      <c r="BD1244" s="30"/>
      <c r="BE1244" s="10" t="str">
        <f t="shared" si="262"/>
        <v>OK</v>
      </c>
      <c r="BF1244" s="10" t="str">
        <f t="shared" si="263"/>
        <v>OK</v>
      </c>
      <c r="BG1244" s="4">
        <f t="shared" si="264"/>
        <v>0</v>
      </c>
      <c r="BH1244" s="11">
        <f t="shared" si="265"/>
        <v>51590000</v>
      </c>
      <c r="BI1244" s="11">
        <f t="shared" si="266"/>
        <v>51590000</v>
      </c>
      <c r="BJ1244" s="4">
        <f t="shared" si="267"/>
        <v>0</v>
      </c>
      <c r="BK1244" s="4">
        <f t="shared" si="268"/>
        <v>0</v>
      </c>
      <c r="BO1244" s="12"/>
      <c r="BT1244" s="36"/>
      <c r="BU1244" s="36"/>
      <c r="BV1244" s="36"/>
      <c r="BW1244" s="36"/>
      <c r="BX1244" s="36"/>
      <c r="BY1244" s="36"/>
      <c r="BZ1244" s="36"/>
      <c r="CA1244" s="36"/>
    </row>
    <row r="1245" spans="1:79" ht="128.25">
      <c r="A1245" s="38" t="s">
        <v>3801</v>
      </c>
      <c r="B1245" s="33" t="s">
        <v>4379</v>
      </c>
      <c r="C1245" s="27" t="s">
        <v>259</v>
      </c>
      <c r="D1245" s="27" t="s">
        <v>246</v>
      </c>
      <c r="E1245" s="18" t="s">
        <v>3862</v>
      </c>
      <c r="F1245" s="19" t="s">
        <v>3863</v>
      </c>
      <c r="G1245" s="19" t="s">
        <v>3864</v>
      </c>
      <c r="H1245" s="19" t="s">
        <v>3865</v>
      </c>
      <c r="I1245" s="19">
        <v>80161501</v>
      </c>
      <c r="J1245" s="19" t="s">
        <v>1327</v>
      </c>
      <c r="K1245" s="19" t="s">
        <v>1334</v>
      </c>
      <c r="L1245" s="19" t="s">
        <v>4894</v>
      </c>
      <c r="M1245" s="20" t="s">
        <v>265</v>
      </c>
      <c r="N1245" s="20" t="s">
        <v>265</v>
      </c>
      <c r="O1245" s="20" t="s">
        <v>265</v>
      </c>
      <c r="P1245" s="20">
        <v>6</v>
      </c>
      <c r="Q1245" s="20" t="s">
        <v>1390</v>
      </c>
      <c r="R1245" s="20" t="s">
        <v>1823</v>
      </c>
      <c r="S1245" s="21">
        <v>12020019</v>
      </c>
      <c r="T1245" s="21">
        <v>12020019</v>
      </c>
      <c r="U1245" s="20" t="s">
        <v>1404</v>
      </c>
      <c r="V1245" s="20" t="s">
        <v>1405</v>
      </c>
      <c r="W1245" s="19" t="s">
        <v>3159</v>
      </c>
      <c r="X1245" s="19" t="s">
        <v>1438</v>
      </c>
      <c r="Y1245" s="19" t="s">
        <v>1459</v>
      </c>
      <c r="Z1245" s="19" t="s">
        <v>4964</v>
      </c>
      <c r="AA1245" s="19" t="s">
        <v>1660</v>
      </c>
      <c r="AB1245" s="19" t="s">
        <v>4991</v>
      </c>
      <c r="AC1245" s="32">
        <v>0</v>
      </c>
      <c r="AD1245" s="32">
        <v>0</v>
      </c>
      <c r="AE1245" s="32">
        <v>12020019</v>
      </c>
      <c r="AF1245" s="32">
        <v>0</v>
      </c>
      <c r="AG1245" s="32">
        <v>0</v>
      </c>
      <c r="AH1245" s="32">
        <v>1990000</v>
      </c>
      <c r="AI1245" s="32">
        <v>0</v>
      </c>
      <c r="AJ1245" s="32">
        <v>1990000</v>
      </c>
      <c r="AK1245" s="32">
        <v>0</v>
      </c>
      <c r="AL1245" s="32">
        <v>1990000</v>
      </c>
      <c r="AM1245" s="32">
        <v>0</v>
      </c>
      <c r="AN1245" s="32">
        <v>1990000</v>
      </c>
      <c r="AO1245" s="32">
        <v>0</v>
      </c>
      <c r="AP1245" s="32">
        <v>1990000</v>
      </c>
      <c r="AQ1245" s="32">
        <v>0</v>
      </c>
      <c r="AR1245" s="32">
        <v>2070019</v>
      </c>
      <c r="AS1245" s="32">
        <v>0</v>
      </c>
      <c r="AT1245" s="32">
        <v>0</v>
      </c>
      <c r="AU1245" s="32">
        <v>0</v>
      </c>
      <c r="AV1245" s="32">
        <v>0</v>
      </c>
      <c r="AW1245" s="32">
        <v>0</v>
      </c>
      <c r="AX1245" s="32">
        <v>0</v>
      </c>
      <c r="AY1245" s="32">
        <v>0</v>
      </c>
      <c r="AZ1245" s="32">
        <v>0</v>
      </c>
      <c r="BA1245" s="30"/>
      <c r="BB1245" s="30"/>
      <c r="BC1245" s="30"/>
      <c r="BD1245" s="30"/>
      <c r="BE1245" s="10" t="str">
        <f t="shared" si="262"/>
        <v>OK</v>
      </c>
      <c r="BF1245" s="10" t="str">
        <f t="shared" si="263"/>
        <v>OK</v>
      </c>
      <c r="BG1245" s="4">
        <f t="shared" si="264"/>
        <v>0</v>
      </c>
      <c r="BH1245" s="11">
        <f t="shared" si="265"/>
        <v>12020019</v>
      </c>
      <c r="BI1245" s="11">
        <f t="shared" si="266"/>
        <v>12020019</v>
      </c>
      <c r="BJ1245" s="4">
        <f t="shared" si="267"/>
        <v>0</v>
      </c>
      <c r="BK1245" s="4">
        <f t="shared" si="268"/>
        <v>0</v>
      </c>
      <c r="BO1245" s="12"/>
      <c r="BT1245" s="36"/>
      <c r="BU1245" s="36"/>
      <c r="BV1245" s="36"/>
      <c r="BW1245" s="36"/>
      <c r="BX1245" s="36"/>
      <c r="BY1245" s="36"/>
      <c r="BZ1245" s="36"/>
      <c r="CA1245" s="36"/>
    </row>
    <row r="1246" spans="1:79" ht="99.75">
      <c r="A1246" s="38" t="s">
        <v>3801</v>
      </c>
      <c r="B1246" s="33" t="s">
        <v>4378</v>
      </c>
      <c r="C1246" s="27" t="s">
        <v>259</v>
      </c>
      <c r="D1246" s="27" t="s">
        <v>246</v>
      </c>
      <c r="E1246" s="18" t="s">
        <v>3862</v>
      </c>
      <c r="F1246" s="19" t="s">
        <v>3863</v>
      </c>
      <c r="G1246" s="19" t="s">
        <v>3864</v>
      </c>
      <c r="H1246" s="19" t="s">
        <v>3865</v>
      </c>
      <c r="I1246" s="19">
        <v>80161501</v>
      </c>
      <c r="J1246" s="19" t="s">
        <v>1327</v>
      </c>
      <c r="K1246" s="19" t="s">
        <v>1334</v>
      </c>
      <c r="L1246" s="19" t="s">
        <v>4893</v>
      </c>
      <c r="M1246" s="20" t="s">
        <v>265</v>
      </c>
      <c r="N1246" s="20" t="s">
        <v>265</v>
      </c>
      <c r="O1246" s="20" t="s">
        <v>265</v>
      </c>
      <c r="P1246" s="20">
        <v>6</v>
      </c>
      <c r="Q1246" s="20" t="s">
        <v>1390</v>
      </c>
      <c r="R1246" s="20" t="s">
        <v>1823</v>
      </c>
      <c r="S1246" s="21">
        <v>12600000</v>
      </c>
      <c r="T1246" s="21">
        <v>12600000</v>
      </c>
      <c r="U1246" s="20" t="s">
        <v>1404</v>
      </c>
      <c r="V1246" s="20" t="s">
        <v>1405</v>
      </c>
      <c r="W1246" s="19" t="s">
        <v>3159</v>
      </c>
      <c r="X1246" s="19" t="s">
        <v>1438</v>
      </c>
      <c r="Y1246" s="19" t="s">
        <v>1459</v>
      </c>
      <c r="Z1246" s="19" t="s">
        <v>4957</v>
      </c>
      <c r="AA1246" s="19" t="s">
        <v>1660</v>
      </c>
      <c r="AB1246" s="19" t="s">
        <v>4991</v>
      </c>
      <c r="AC1246" s="32">
        <v>0</v>
      </c>
      <c r="AD1246" s="32">
        <v>0</v>
      </c>
      <c r="AE1246" s="32">
        <v>12600000</v>
      </c>
      <c r="AF1246" s="32">
        <v>0</v>
      </c>
      <c r="AG1246" s="32">
        <v>0</v>
      </c>
      <c r="AH1246" s="32">
        <v>2100000</v>
      </c>
      <c r="AI1246" s="32">
        <v>0</v>
      </c>
      <c r="AJ1246" s="32">
        <v>2100000</v>
      </c>
      <c r="AK1246" s="32">
        <v>0</v>
      </c>
      <c r="AL1246" s="32">
        <v>2100000</v>
      </c>
      <c r="AM1246" s="32">
        <v>0</v>
      </c>
      <c r="AN1246" s="32">
        <v>2100000</v>
      </c>
      <c r="AO1246" s="32">
        <v>0</v>
      </c>
      <c r="AP1246" s="32">
        <v>2100000</v>
      </c>
      <c r="AQ1246" s="32">
        <v>0</v>
      </c>
      <c r="AR1246" s="32">
        <v>2100000</v>
      </c>
      <c r="AS1246" s="32">
        <v>0</v>
      </c>
      <c r="AT1246" s="32">
        <v>0</v>
      </c>
      <c r="AU1246" s="32">
        <v>0</v>
      </c>
      <c r="AV1246" s="32">
        <v>0</v>
      </c>
      <c r="AW1246" s="32">
        <v>0</v>
      </c>
      <c r="AX1246" s="32">
        <v>0</v>
      </c>
      <c r="AY1246" s="32">
        <v>0</v>
      </c>
      <c r="AZ1246" s="32">
        <v>0</v>
      </c>
      <c r="BA1246" s="30"/>
      <c r="BB1246" s="30"/>
      <c r="BC1246" s="30"/>
      <c r="BD1246" s="30"/>
      <c r="BE1246" s="10" t="str">
        <f t="shared" si="262"/>
        <v>OK</v>
      </c>
      <c r="BF1246" s="10" t="str">
        <f t="shared" si="263"/>
        <v>OK</v>
      </c>
      <c r="BG1246" s="4">
        <f t="shared" si="264"/>
        <v>0</v>
      </c>
      <c r="BH1246" s="11">
        <f t="shared" si="265"/>
        <v>12600000</v>
      </c>
      <c r="BI1246" s="11">
        <f t="shared" si="266"/>
        <v>12600000</v>
      </c>
      <c r="BJ1246" s="4">
        <f t="shared" si="267"/>
        <v>0</v>
      </c>
      <c r="BK1246" s="4">
        <f t="shared" si="268"/>
        <v>0</v>
      </c>
      <c r="BO1246" s="12"/>
      <c r="BT1246" s="36"/>
      <c r="BU1246" s="36"/>
      <c r="BV1246" s="36"/>
      <c r="BW1246" s="36"/>
      <c r="BX1246" s="36"/>
      <c r="BY1246" s="36"/>
      <c r="BZ1246" s="36"/>
      <c r="CA1246" s="36"/>
    </row>
    <row r="1247" spans="1:79" ht="99.75">
      <c r="A1247" s="38" t="s">
        <v>3801</v>
      </c>
      <c r="B1247" s="33" t="s">
        <v>4377</v>
      </c>
      <c r="C1247" s="27" t="s">
        <v>259</v>
      </c>
      <c r="D1247" s="27" t="s">
        <v>246</v>
      </c>
      <c r="E1247" s="18" t="s">
        <v>3862</v>
      </c>
      <c r="F1247" s="19" t="s">
        <v>3863</v>
      </c>
      <c r="G1247" s="19" t="s">
        <v>3864</v>
      </c>
      <c r="H1247" s="19" t="s">
        <v>3865</v>
      </c>
      <c r="I1247" s="19">
        <v>80161501</v>
      </c>
      <c r="J1247" s="19" t="s">
        <v>1327</v>
      </c>
      <c r="K1247" s="19" t="s">
        <v>1334</v>
      </c>
      <c r="L1247" s="19" t="s">
        <v>4892</v>
      </c>
      <c r="M1247" s="20" t="s">
        <v>265</v>
      </c>
      <c r="N1247" s="20" t="s">
        <v>265</v>
      </c>
      <c r="O1247" s="20" t="s">
        <v>265</v>
      </c>
      <c r="P1247" s="20">
        <v>6</v>
      </c>
      <c r="Q1247" s="20" t="s">
        <v>1390</v>
      </c>
      <c r="R1247" s="20" t="s">
        <v>1823</v>
      </c>
      <c r="S1247" s="21">
        <v>12600000</v>
      </c>
      <c r="T1247" s="21">
        <v>12600000</v>
      </c>
      <c r="U1247" s="20" t="s">
        <v>1404</v>
      </c>
      <c r="V1247" s="20" t="s">
        <v>1405</v>
      </c>
      <c r="W1247" s="19" t="s">
        <v>3159</v>
      </c>
      <c r="X1247" s="19" t="s">
        <v>1438</v>
      </c>
      <c r="Y1247" s="19" t="s">
        <v>1459</v>
      </c>
      <c r="Z1247" s="19" t="s">
        <v>4957</v>
      </c>
      <c r="AA1247" s="19" t="s">
        <v>1660</v>
      </c>
      <c r="AB1247" s="19" t="s">
        <v>4991</v>
      </c>
      <c r="AC1247" s="32">
        <v>0</v>
      </c>
      <c r="AD1247" s="32">
        <v>0</v>
      </c>
      <c r="AE1247" s="32">
        <v>12600000</v>
      </c>
      <c r="AF1247" s="32">
        <v>0</v>
      </c>
      <c r="AG1247" s="32">
        <v>0</v>
      </c>
      <c r="AH1247" s="32">
        <v>2100000</v>
      </c>
      <c r="AI1247" s="32">
        <v>0</v>
      </c>
      <c r="AJ1247" s="32">
        <v>2100000</v>
      </c>
      <c r="AK1247" s="32">
        <v>0</v>
      </c>
      <c r="AL1247" s="32">
        <v>2100000</v>
      </c>
      <c r="AM1247" s="32">
        <v>0</v>
      </c>
      <c r="AN1247" s="32">
        <v>2100000</v>
      </c>
      <c r="AO1247" s="32">
        <v>0</v>
      </c>
      <c r="AP1247" s="32">
        <v>2100000</v>
      </c>
      <c r="AQ1247" s="32">
        <v>0</v>
      </c>
      <c r="AR1247" s="32">
        <v>2100000</v>
      </c>
      <c r="AS1247" s="32">
        <v>0</v>
      </c>
      <c r="AT1247" s="32">
        <v>0</v>
      </c>
      <c r="AU1247" s="32">
        <v>0</v>
      </c>
      <c r="AV1247" s="32">
        <v>0</v>
      </c>
      <c r="AW1247" s="32">
        <v>0</v>
      </c>
      <c r="AX1247" s="32">
        <v>0</v>
      </c>
      <c r="AY1247" s="32">
        <v>0</v>
      </c>
      <c r="AZ1247" s="32">
        <v>0</v>
      </c>
      <c r="BA1247" s="30"/>
      <c r="BB1247" s="30"/>
      <c r="BC1247" s="30"/>
      <c r="BD1247" s="30"/>
      <c r="BE1247" s="10" t="str">
        <f t="shared" si="262"/>
        <v>OK</v>
      </c>
      <c r="BF1247" s="10" t="str">
        <f t="shared" si="263"/>
        <v>OK</v>
      </c>
      <c r="BG1247" s="4">
        <f t="shared" si="264"/>
        <v>0</v>
      </c>
      <c r="BH1247" s="11">
        <f t="shared" si="265"/>
        <v>12600000</v>
      </c>
      <c r="BI1247" s="11">
        <f t="shared" si="266"/>
        <v>12600000</v>
      </c>
      <c r="BJ1247" s="4">
        <f t="shared" si="267"/>
        <v>0</v>
      </c>
      <c r="BK1247" s="4">
        <f t="shared" si="268"/>
        <v>0</v>
      </c>
      <c r="BO1247" s="12"/>
      <c r="BT1247" s="36"/>
      <c r="BU1247" s="36"/>
      <c r="BV1247" s="36"/>
      <c r="BW1247" s="36"/>
      <c r="BX1247" s="36"/>
      <c r="BY1247" s="36"/>
      <c r="BZ1247" s="36"/>
      <c r="CA1247" s="36"/>
    </row>
    <row r="1248" spans="1:79" ht="99.75">
      <c r="A1248" s="38" t="s">
        <v>3801</v>
      </c>
      <c r="B1248" s="33" t="s">
        <v>4376</v>
      </c>
      <c r="C1248" s="27" t="s">
        <v>259</v>
      </c>
      <c r="D1248" s="27" t="s">
        <v>246</v>
      </c>
      <c r="E1248" s="18" t="s">
        <v>3862</v>
      </c>
      <c r="F1248" s="19" t="s">
        <v>3863</v>
      </c>
      <c r="G1248" s="19" t="s">
        <v>3864</v>
      </c>
      <c r="H1248" s="19" t="s">
        <v>3865</v>
      </c>
      <c r="I1248" s="19">
        <v>80161501</v>
      </c>
      <c r="J1248" s="19" t="s">
        <v>1327</v>
      </c>
      <c r="K1248" s="19" t="s">
        <v>1334</v>
      </c>
      <c r="L1248" s="19" t="s">
        <v>4891</v>
      </c>
      <c r="M1248" s="20" t="s">
        <v>1321</v>
      </c>
      <c r="N1248" s="20" t="s">
        <v>265</v>
      </c>
      <c r="O1248" s="20" t="s">
        <v>265</v>
      </c>
      <c r="P1248" s="20">
        <v>7</v>
      </c>
      <c r="Q1248" s="20" t="s">
        <v>1390</v>
      </c>
      <c r="R1248" s="20" t="s">
        <v>1823</v>
      </c>
      <c r="S1248" s="21">
        <v>32200000</v>
      </c>
      <c r="T1248" s="21">
        <v>32200000</v>
      </c>
      <c r="U1248" s="20" t="s">
        <v>1404</v>
      </c>
      <c r="V1248" s="20" t="s">
        <v>1405</v>
      </c>
      <c r="W1248" s="19" t="s">
        <v>3159</v>
      </c>
      <c r="X1248" s="19" t="s">
        <v>1438</v>
      </c>
      <c r="Y1248" s="19" t="s">
        <v>1459</v>
      </c>
      <c r="Z1248" s="19" t="s">
        <v>4955</v>
      </c>
      <c r="AA1248" s="19" t="s">
        <v>1660</v>
      </c>
      <c r="AB1248" s="19" t="s">
        <v>4991</v>
      </c>
      <c r="AC1248" s="32">
        <v>0</v>
      </c>
      <c r="AD1248" s="32">
        <v>0</v>
      </c>
      <c r="AE1248" s="32">
        <v>32200000</v>
      </c>
      <c r="AF1248" s="32">
        <v>0</v>
      </c>
      <c r="AG1248" s="32">
        <v>0</v>
      </c>
      <c r="AH1248" s="32">
        <v>4600000</v>
      </c>
      <c r="AI1248" s="32">
        <v>0</v>
      </c>
      <c r="AJ1248" s="32">
        <v>4600000</v>
      </c>
      <c r="AK1248" s="32">
        <v>0</v>
      </c>
      <c r="AL1248" s="32">
        <v>4600000</v>
      </c>
      <c r="AM1248" s="32">
        <v>0</v>
      </c>
      <c r="AN1248" s="32">
        <v>4600000</v>
      </c>
      <c r="AO1248" s="32">
        <v>0</v>
      </c>
      <c r="AP1248" s="32">
        <v>4600000</v>
      </c>
      <c r="AQ1248" s="32">
        <v>0</v>
      </c>
      <c r="AR1248" s="32">
        <v>4600000</v>
      </c>
      <c r="AS1248" s="32">
        <v>0</v>
      </c>
      <c r="AT1248" s="32">
        <v>4600000</v>
      </c>
      <c r="AU1248" s="32">
        <v>0</v>
      </c>
      <c r="AV1248" s="32">
        <v>0</v>
      </c>
      <c r="AW1248" s="32">
        <v>0</v>
      </c>
      <c r="AX1248" s="32">
        <v>0</v>
      </c>
      <c r="AY1248" s="32">
        <v>0</v>
      </c>
      <c r="AZ1248" s="32">
        <v>0</v>
      </c>
      <c r="BA1248" s="30"/>
      <c r="BB1248" s="30"/>
      <c r="BC1248" s="30"/>
      <c r="BD1248" s="30"/>
      <c r="BE1248" s="10" t="str">
        <f t="shared" si="262"/>
        <v>OK</v>
      </c>
      <c r="BF1248" s="10" t="str">
        <f t="shared" si="263"/>
        <v>OK</v>
      </c>
      <c r="BG1248" s="4">
        <f t="shared" si="264"/>
        <v>0</v>
      </c>
      <c r="BH1248" s="11">
        <f t="shared" si="265"/>
        <v>32200000</v>
      </c>
      <c r="BI1248" s="11">
        <f t="shared" si="266"/>
        <v>32200000</v>
      </c>
      <c r="BJ1248" s="4">
        <f t="shared" si="267"/>
        <v>0</v>
      </c>
      <c r="BK1248" s="4">
        <f t="shared" si="268"/>
        <v>0</v>
      </c>
      <c r="BO1248" s="12"/>
      <c r="BT1248" s="36"/>
      <c r="BU1248" s="36"/>
      <c r="BV1248" s="36"/>
      <c r="BW1248" s="36"/>
      <c r="BX1248" s="36"/>
      <c r="BY1248" s="36"/>
      <c r="BZ1248" s="36"/>
      <c r="CA1248" s="36"/>
    </row>
    <row r="1249" spans="1:79" ht="99.75">
      <c r="A1249" s="38" t="s">
        <v>3801</v>
      </c>
      <c r="B1249" s="33" t="s">
        <v>4375</v>
      </c>
      <c r="C1249" s="27" t="s">
        <v>259</v>
      </c>
      <c r="D1249" s="27" t="s">
        <v>246</v>
      </c>
      <c r="E1249" s="18" t="s">
        <v>3862</v>
      </c>
      <c r="F1249" s="19" t="s">
        <v>3863</v>
      </c>
      <c r="G1249" s="19" t="s">
        <v>3864</v>
      </c>
      <c r="H1249" s="19" t="s">
        <v>3865</v>
      </c>
      <c r="I1249" s="19">
        <v>80161501</v>
      </c>
      <c r="J1249" s="19" t="s">
        <v>1327</v>
      </c>
      <c r="K1249" s="19" t="s">
        <v>1334</v>
      </c>
      <c r="L1249" s="19" t="s">
        <v>4890</v>
      </c>
      <c r="M1249" s="20" t="s">
        <v>1321</v>
      </c>
      <c r="N1249" s="20" t="s">
        <v>265</v>
      </c>
      <c r="O1249" s="20" t="s">
        <v>265</v>
      </c>
      <c r="P1249" s="20">
        <v>7</v>
      </c>
      <c r="Q1249" s="20" t="s">
        <v>1390</v>
      </c>
      <c r="R1249" s="20" t="s">
        <v>1823</v>
      </c>
      <c r="S1249" s="21">
        <v>32200000</v>
      </c>
      <c r="T1249" s="21">
        <v>32200000</v>
      </c>
      <c r="U1249" s="20" t="s">
        <v>1404</v>
      </c>
      <c r="V1249" s="20" t="s">
        <v>1405</v>
      </c>
      <c r="W1249" s="19" t="s">
        <v>3159</v>
      </c>
      <c r="X1249" s="19" t="s">
        <v>1438</v>
      </c>
      <c r="Y1249" s="19" t="s">
        <v>1459</v>
      </c>
      <c r="Z1249" s="19" t="s">
        <v>4955</v>
      </c>
      <c r="AA1249" s="19" t="s">
        <v>1660</v>
      </c>
      <c r="AB1249" s="19" t="s">
        <v>4991</v>
      </c>
      <c r="AC1249" s="32">
        <v>0</v>
      </c>
      <c r="AD1249" s="32">
        <v>0</v>
      </c>
      <c r="AE1249" s="32">
        <v>32200000</v>
      </c>
      <c r="AF1249" s="32">
        <v>0</v>
      </c>
      <c r="AG1249" s="32">
        <v>0</v>
      </c>
      <c r="AH1249" s="32">
        <v>4600000</v>
      </c>
      <c r="AI1249" s="32">
        <v>0</v>
      </c>
      <c r="AJ1249" s="32">
        <v>4600000</v>
      </c>
      <c r="AK1249" s="32">
        <v>0</v>
      </c>
      <c r="AL1249" s="32">
        <v>4600000</v>
      </c>
      <c r="AM1249" s="32">
        <v>0</v>
      </c>
      <c r="AN1249" s="32">
        <v>4600000</v>
      </c>
      <c r="AO1249" s="32">
        <v>0</v>
      </c>
      <c r="AP1249" s="32">
        <v>4600000</v>
      </c>
      <c r="AQ1249" s="32">
        <v>0</v>
      </c>
      <c r="AR1249" s="32">
        <v>4600000</v>
      </c>
      <c r="AS1249" s="32">
        <v>0</v>
      </c>
      <c r="AT1249" s="32">
        <v>4600000</v>
      </c>
      <c r="AU1249" s="32">
        <v>0</v>
      </c>
      <c r="AV1249" s="32">
        <v>0</v>
      </c>
      <c r="AW1249" s="32">
        <v>0</v>
      </c>
      <c r="AX1249" s="32">
        <v>0</v>
      </c>
      <c r="AY1249" s="32">
        <v>0</v>
      </c>
      <c r="AZ1249" s="32">
        <v>0</v>
      </c>
      <c r="BA1249" s="30"/>
      <c r="BB1249" s="30"/>
      <c r="BC1249" s="30"/>
      <c r="BD1249" s="30"/>
      <c r="BE1249" s="10" t="str">
        <f t="shared" si="262"/>
        <v>OK</v>
      </c>
      <c r="BF1249" s="10" t="str">
        <f t="shared" si="263"/>
        <v>OK</v>
      </c>
      <c r="BG1249" s="4">
        <f t="shared" si="264"/>
        <v>0</v>
      </c>
      <c r="BH1249" s="11">
        <f t="shared" si="265"/>
        <v>32200000</v>
      </c>
      <c r="BI1249" s="11">
        <f t="shared" si="266"/>
        <v>32200000</v>
      </c>
      <c r="BJ1249" s="4">
        <f t="shared" si="267"/>
        <v>0</v>
      </c>
      <c r="BK1249" s="4">
        <f t="shared" si="268"/>
        <v>0</v>
      </c>
      <c r="BO1249" s="12"/>
      <c r="BT1249" s="36"/>
      <c r="BU1249" s="36"/>
      <c r="BV1249" s="36"/>
      <c r="BW1249" s="36"/>
      <c r="BX1249" s="36"/>
      <c r="BY1249" s="36"/>
      <c r="BZ1249" s="36"/>
      <c r="CA1249" s="36"/>
    </row>
    <row r="1250" spans="1:79" ht="114">
      <c r="A1250" s="38" t="s">
        <v>3801</v>
      </c>
      <c r="B1250" s="33" t="s">
        <v>4374</v>
      </c>
      <c r="C1250" s="27" t="s">
        <v>259</v>
      </c>
      <c r="D1250" s="27" t="s">
        <v>246</v>
      </c>
      <c r="E1250" s="18" t="s">
        <v>3862</v>
      </c>
      <c r="F1250" s="19" t="s">
        <v>3863</v>
      </c>
      <c r="G1250" s="19" t="s">
        <v>3864</v>
      </c>
      <c r="H1250" s="19" t="s">
        <v>3865</v>
      </c>
      <c r="I1250" s="19">
        <v>80161501</v>
      </c>
      <c r="J1250" s="19" t="s">
        <v>1327</v>
      </c>
      <c r="K1250" s="19" t="s">
        <v>1334</v>
      </c>
      <c r="L1250" s="19" t="s">
        <v>4889</v>
      </c>
      <c r="M1250" s="20" t="s">
        <v>1321</v>
      </c>
      <c r="N1250" s="20" t="s">
        <v>1321</v>
      </c>
      <c r="O1250" s="20" t="s">
        <v>265</v>
      </c>
      <c r="P1250" s="20">
        <v>6</v>
      </c>
      <c r="Q1250" s="20" t="s">
        <v>1390</v>
      </c>
      <c r="R1250" s="20" t="s">
        <v>1823</v>
      </c>
      <c r="S1250" s="21">
        <v>24800000</v>
      </c>
      <c r="T1250" s="21">
        <v>24800000</v>
      </c>
      <c r="U1250" s="20" t="s">
        <v>1404</v>
      </c>
      <c r="V1250" s="20" t="s">
        <v>1405</v>
      </c>
      <c r="W1250" s="19" t="s">
        <v>3159</v>
      </c>
      <c r="X1250" s="19" t="s">
        <v>1438</v>
      </c>
      <c r="Y1250" s="19" t="s">
        <v>1459</v>
      </c>
      <c r="Z1250" s="19" t="s">
        <v>4956</v>
      </c>
      <c r="AA1250" s="19" t="s">
        <v>1660</v>
      </c>
      <c r="AB1250" s="19" t="s">
        <v>4991</v>
      </c>
      <c r="AC1250" s="32">
        <v>0</v>
      </c>
      <c r="AD1250" s="32">
        <v>0</v>
      </c>
      <c r="AE1250" s="32">
        <v>24800000</v>
      </c>
      <c r="AF1250" s="32">
        <v>0</v>
      </c>
      <c r="AG1250" s="32">
        <v>0</v>
      </c>
      <c r="AH1250" s="32">
        <v>4000000</v>
      </c>
      <c r="AI1250" s="32">
        <v>0</v>
      </c>
      <c r="AJ1250" s="32">
        <v>4000000</v>
      </c>
      <c r="AK1250" s="32">
        <v>0</v>
      </c>
      <c r="AL1250" s="32">
        <v>4000000</v>
      </c>
      <c r="AM1250" s="32">
        <v>0</v>
      </c>
      <c r="AN1250" s="32">
        <v>4000000</v>
      </c>
      <c r="AO1250" s="32">
        <v>0</v>
      </c>
      <c r="AP1250" s="32">
        <v>4000000</v>
      </c>
      <c r="AQ1250" s="32">
        <v>0</v>
      </c>
      <c r="AR1250" s="32">
        <v>4800000</v>
      </c>
      <c r="AS1250" s="32">
        <v>0</v>
      </c>
      <c r="AT1250" s="32">
        <v>0</v>
      </c>
      <c r="AU1250" s="32">
        <v>0</v>
      </c>
      <c r="AV1250" s="32">
        <v>0</v>
      </c>
      <c r="AW1250" s="32">
        <v>0</v>
      </c>
      <c r="AX1250" s="32">
        <v>0</v>
      </c>
      <c r="AY1250" s="32">
        <v>0</v>
      </c>
      <c r="AZ1250" s="32">
        <v>0</v>
      </c>
      <c r="BA1250" s="30"/>
      <c r="BB1250" s="30"/>
      <c r="BC1250" s="30"/>
      <c r="BD1250" s="30"/>
      <c r="BE1250" s="10" t="str">
        <f t="shared" si="262"/>
        <v>OK</v>
      </c>
      <c r="BF1250" s="10" t="str">
        <f t="shared" si="263"/>
        <v>OK</v>
      </c>
      <c r="BG1250" s="4">
        <f t="shared" si="264"/>
        <v>0</v>
      </c>
      <c r="BH1250" s="11">
        <f t="shared" si="265"/>
        <v>24800000</v>
      </c>
      <c r="BI1250" s="11">
        <f t="shared" si="266"/>
        <v>24800000</v>
      </c>
      <c r="BJ1250" s="4">
        <f t="shared" si="267"/>
        <v>0</v>
      </c>
      <c r="BK1250" s="4">
        <f t="shared" si="268"/>
        <v>0</v>
      </c>
      <c r="BO1250" s="12"/>
      <c r="BT1250" s="36"/>
      <c r="BU1250" s="36"/>
      <c r="BV1250" s="36"/>
      <c r="BW1250" s="36"/>
      <c r="BX1250" s="36"/>
      <c r="BY1250" s="36"/>
      <c r="BZ1250" s="36"/>
      <c r="CA1250" s="36"/>
    </row>
    <row r="1251" spans="1:79" ht="114">
      <c r="A1251" s="38" t="s">
        <v>3801</v>
      </c>
      <c r="B1251" s="33" t="s">
        <v>4373</v>
      </c>
      <c r="C1251" s="27" t="s">
        <v>259</v>
      </c>
      <c r="D1251" s="27" t="s">
        <v>246</v>
      </c>
      <c r="E1251" s="18" t="s">
        <v>3862</v>
      </c>
      <c r="F1251" s="19" t="s">
        <v>3863</v>
      </c>
      <c r="G1251" s="19" t="s">
        <v>3864</v>
      </c>
      <c r="H1251" s="19" t="s">
        <v>3865</v>
      </c>
      <c r="I1251" s="19">
        <v>80161501</v>
      </c>
      <c r="J1251" s="19" t="s">
        <v>1327</v>
      </c>
      <c r="K1251" s="19" t="s">
        <v>1334</v>
      </c>
      <c r="L1251" s="19" t="s">
        <v>4888</v>
      </c>
      <c r="M1251" s="20" t="s">
        <v>1321</v>
      </c>
      <c r="N1251" s="20" t="s">
        <v>1321</v>
      </c>
      <c r="O1251" s="20" t="s">
        <v>265</v>
      </c>
      <c r="P1251" s="20">
        <v>6</v>
      </c>
      <c r="Q1251" s="20" t="s">
        <v>1390</v>
      </c>
      <c r="R1251" s="20" t="s">
        <v>1823</v>
      </c>
      <c r="S1251" s="21">
        <v>24800000</v>
      </c>
      <c r="T1251" s="21">
        <v>24800000</v>
      </c>
      <c r="U1251" s="20" t="s">
        <v>1404</v>
      </c>
      <c r="V1251" s="20" t="s">
        <v>1405</v>
      </c>
      <c r="W1251" s="19" t="s">
        <v>3159</v>
      </c>
      <c r="X1251" s="19" t="s">
        <v>1438</v>
      </c>
      <c r="Y1251" s="19" t="s">
        <v>1459</v>
      </c>
      <c r="Z1251" s="19" t="s">
        <v>4956</v>
      </c>
      <c r="AA1251" s="19" t="s">
        <v>1660</v>
      </c>
      <c r="AB1251" s="19" t="s">
        <v>4991</v>
      </c>
      <c r="AC1251" s="32">
        <v>0</v>
      </c>
      <c r="AD1251" s="32">
        <v>0</v>
      </c>
      <c r="AE1251" s="32">
        <v>24800000</v>
      </c>
      <c r="AF1251" s="32">
        <v>0</v>
      </c>
      <c r="AG1251" s="32">
        <v>0</v>
      </c>
      <c r="AH1251" s="32">
        <v>4000000</v>
      </c>
      <c r="AI1251" s="32">
        <v>0</v>
      </c>
      <c r="AJ1251" s="32">
        <v>4000000</v>
      </c>
      <c r="AK1251" s="32">
        <v>0</v>
      </c>
      <c r="AL1251" s="32">
        <v>4000000</v>
      </c>
      <c r="AM1251" s="32">
        <v>0</v>
      </c>
      <c r="AN1251" s="32">
        <v>4000000</v>
      </c>
      <c r="AO1251" s="32">
        <v>0</v>
      </c>
      <c r="AP1251" s="32">
        <v>4000000</v>
      </c>
      <c r="AQ1251" s="32">
        <v>0</v>
      </c>
      <c r="AR1251" s="32">
        <v>4800000</v>
      </c>
      <c r="AS1251" s="32">
        <v>0</v>
      </c>
      <c r="AT1251" s="32">
        <v>0</v>
      </c>
      <c r="AU1251" s="32">
        <v>0</v>
      </c>
      <c r="AV1251" s="32">
        <v>0</v>
      </c>
      <c r="AW1251" s="32">
        <v>0</v>
      </c>
      <c r="AX1251" s="32">
        <v>0</v>
      </c>
      <c r="AY1251" s="32">
        <v>0</v>
      </c>
      <c r="AZ1251" s="32">
        <v>0</v>
      </c>
      <c r="BA1251" s="30"/>
      <c r="BB1251" s="30"/>
      <c r="BC1251" s="30"/>
      <c r="BD1251" s="30"/>
      <c r="BE1251" s="10" t="str">
        <f t="shared" si="262"/>
        <v>OK</v>
      </c>
      <c r="BF1251" s="10" t="str">
        <f t="shared" si="263"/>
        <v>OK</v>
      </c>
      <c r="BG1251" s="4">
        <f t="shared" si="264"/>
        <v>0</v>
      </c>
      <c r="BH1251" s="11">
        <f t="shared" si="265"/>
        <v>24800000</v>
      </c>
      <c r="BI1251" s="11">
        <f t="shared" si="266"/>
        <v>24800000</v>
      </c>
      <c r="BJ1251" s="4">
        <f t="shared" si="267"/>
        <v>0</v>
      </c>
      <c r="BK1251" s="4">
        <f t="shared" si="268"/>
        <v>0</v>
      </c>
      <c r="BO1251" s="12"/>
      <c r="BT1251" s="36"/>
      <c r="BU1251" s="36"/>
      <c r="BV1251" s="36"/>
      <c r="BW1251" s="36"/>
      <c r="BX1251" s="36"/>
      <c r="BY1251" s="36"/>
      <c r="BZ1251" s="36"/>
      <c r="CA1251" s="36"/>
    </row>
    <row r="1252" spans="1:79" ht="114">
      <c r="A1252" s="38" t="s">
        <v>3801</v>
      </c>
      <c r="B1252" s="33" t="s">
        <v>4372</v>
      </c>
      <c r="C1252" s="27" t="s">
        <v>259</v>
      </c>
      <c r="D1252" s="27" t="s">
        <v>246</v>
      </c>
      <c r="E1252" s="18" t="s">
        <v>3862</v>
      </c>
      <c r="F1252" s="19" t="s">
        <v>3863</v>
      </c>
      <c r="G1252" s="19" t="s">
        <v>3864</v>
      </c>
      <c r="H1252" s="19" t="s">
        <v>3865</v>
      </c>
      <c r="I1252" s="19">
        <v>80161501</v>
      </c>
      <c r="J1252" s="19" t="s">
        <v>1327</v>
      </c>
      <c r="K1252" s="19" t="s">
        <v>1334</v>
      </c>
      <c r="L1252" s="19" t="s">
        <v>4887</v>
      </c>
      <c r="M1252" s="20" t="s">
        <v>1321</v>
      </c>
      <c r="N1252" s="20" t="s">
        <v>1321</v>
      </c>
      <c r="O1252" s="20" t="s">
        <v>265</v>
      </c>
      <c r="P1252" s="20">
        <v>6</v>
      </c>
      <c r="Q1252" s="20" t="s">
        <v>1390</v>
      </c>
      <c r="R1252" s="20" t="s">
        <v>1823</v>
      </c>
      <c r="S1252" s="21">
        <v>24800000</v>
      </c>
      <c r="T1252" s="21">
        <v>24800000</v>
      </c>
      <c r="U1252" s="20" t="s">
        <v>1404</v>
      </c>
      <c r="V1252" s="20" t="s">
        <v>1405</v>
      </c>
      <c r="W1252" s="19" t="s">
        <v>3159</v>
      </c>
      <c r="X1252" s="19" t="s">
        <v>1438</v>
      </c>
      <c r="Y1252" s="19" t="s">
        <v>1459</v>
      </c>
      <c r="Z1252" s="19" t="s">
        <v>4956</v>
      </c>
      <c r="AA1252" s="19" t="s">
        <v>1660</v>
      </c>
      <c r="AB1252" s="19" t="s">
        <v>4991</v>
      </c>
      <c r="AC1252" s="32">
        <v>0</v>
      </c>
      <c r="AD1252" s="32">
        <v>0</v>
      </c>
      <c r="AE1252" s="32">
        <v>24800000</v>
      </c>
      <c r="AF1252" s="32">
        <v>0</v>
      </c>
      <c r="AG1252" s="32">
        <v>0</v>
      </c>
      <c r="AH1252" s="32">
        <v>4000000</v>
      </c>
      <c r="AI1252" s="32">
        <v>0</v>
      </c>
      <c r="AJ1252" s="32">
        <v>4000000</v>
      </c>
      <c r="AK1252" s="32">
        <v>0</v>
      </c>
      <c r="AL1252" s="32">
        <v>4000000</v>
      </c>
      <c r="AM1252" s="32">
        <v>0</v>
      </c>
      <c r="AN1252" s="32">
        <v>4000000</v>
      </c>
      <c r="AO1252" s="32">
        <v>0</v>
      </c>
      <c r="AP1252" s="32">
        <v>4000000</v>
      </c>
      <c r="AQ1252" s="32">
        <v>0</v>
      </c>
      <c r="AR1252" s="32">
        <v>4800000</v>
      </c>
      <c r="AS1252" s="32">
        <v>0</v>
      </c>
      <c r="AT1252" s="32">
        <v>0</v>
      </c>
      <c r="AU1252" s="32">
        <v>0</v>
      </c>
      <c r="AV1252" s="32">
        <v>0</v>
      </c>
      <c r="AW1252" s="32">
        <v>0</v>
      </c>
      <c r="AX1252" s="32">
        <v>0</v>
      </c>
      <c r="AY1252" s="32">
        <v>0</v>
      </c>
      <c r="AZ1252" s="32">
        <v>0</v>
      </c>
      <c r="BA1252" s="30"/>
      <c r="BB1252" s="30"/>
      <c r="BC1252" s="30"/>
      <c r="BD1252" s="30"/>
      <c r="BE1252" s="10" t="str">
        <f t="shared" si="262"/>
        <v>OK</v>
      </c>
      <c r="BF1252" s="10" t="str">
        <f t="shared" si="263"/>
        <v>OK</v>
      </c>
      <c r="BG1252" s="4">
        <f t="shared" si="264"/>
        <v>0</v>
      </c>
      <c r="BH1252" s="11">
        <f t="shared" si="265"/>
        <v>24800000</v>
      </c>
      <c r="BI1252" s="11">
        <f t="shared" si="266"/>
        <v>24800000</v>
      </c>
      <c r="BJ1252" s="4">
        <f t="shared" si="267"/>
        <v>0</v>
      </c>
      <c r="BK1252" s="4">
        <f t="shared" si="268"/>
        <v>0</v>
      </c>
      <c r="BO1252" s="12"/>
      <c r="BT1252" s="36"/>
      <c r="BU1252" s="36"/>
      <c r="BV1252" s="36"/>
      <c r="BW1252" s="36"/>
      <c r="BX1252" s="36"/>
      <c r="BY1252" s="36"/>
      <c r="BZ1252" s="36"/>
      <c r="CA1252" s="36"/>
    </row>
    <row r="1253" spans="1:79" ht="114">
      <c r="A1253" s="38" t="s">
        <v>3801</v>
      </c>
      <c r="B1253" s="33" t="s">
        <v>4371</v>
      </c>
      <c r="C1253" s="27" t="s">
        <v>259</v>
      </c>
      <c r="D1253" s="27" t="s">
        <v>246</v>
      </c>
      <c r="E1253" s="18" t="s">
        <v>3862</v>
      </c>
      <c r="F1253" s="19" t="s">
        <v>3863</v>
      </c>
      <c r="G1253" s="19" t="s">
        <v>3864</v>
      </c>
      <c r="H1253" s="19" t="s">
        <v>3865</v>
      </c>
      <c r="I1253" s="19">
        <v>80161501</v>
      </c>
      <c r="J1253" s="19" t="s">
        <v>1327</v>
      </c>
      <c r="K1253" s="19" t="s">
        <v>1334</v>
      </c>
      <c r="L1253" s="19" t="s">
        <v>4886</v>
      </c>
      <c r="M1253" s="20" t="s">
        <v>1321</v>
      </c>
      <c r="N1253" s="20" t="s">
        <v>1321</v>
      </c>
      <c r="O1253" s="20" t="s">
        <v>265</v>
      </c>
      <c r="P1253" s="20">
        <v>6</v>
      </c>
      <c r="Q1253" s="20" t="s">
        <v>1390</v>
      </c>
      <c r="R1253" s="20" t="s">
        <v>1823</v>
      </c>
      <c r="S1253" s="21">
        <v>24800000</v>
      </c>
      <c r="T1253" s="21">
        <v>24800000</v>
      </c>
      <c r="U1253" s="20" t="s">
        <v>1404</v>
      </c>
      <c r="V1253" s="20" t="s">
        <v>1405</v>
      </c>
      <c r="W1253" s="19" t="s">
        <v>3159</v>
      </c>
      <c r="X1253" s="19" t="s">
        <v>1438</v>
      </c>
      <c r="Y1253" s="19" t="s">
        <v>1459</v>
      </c>
      <c r="Z1253" s="19" t="s">
        <v>4956</v>
      </c>
      <c r="AA1253" s="19" t="s">
        <v>1660</v>
      </c>
      <c r="AB1253" s="19" t="s">
        <v>4991</v>
      </c>
      <c r="AC1253" s="32">
        <v>0</v>
      </c>
      <c r="AD1253" s="32">
        <v>0</v>
      </c>
      <c r="AE1253" s="32">
        <v>24800000</v>
      </c>
      <c r="AF1253" s="32">
        <v>0</v>
      </c>
      <c r="AG1253" s="32">
        <v>0</v>
      </c>
      <c r="AH1253" s="32">
        <v>4000000</v>
      </c>
      <c r="AI1253" s="32">
        <v>0</v>
      </c>
      <c r="AJ1253" s="32">
        <v>4000000</v>
      </c>
      <c r="AK1253" s="32">
        <v>0</v>
      </c>
      <c r="AL1253" s="32">
        <v>4000000</v>
      </c>
      <c r="AM1253" s="32">
        <v>0</v>
      </c>
      <c r="AN1253" s="32">
        <v>4000000</v>
      </c>
      <c r="AO1253" s="32">
        <v>0</v>
      </c>
      <c r="AP1253" s="32">
        <v>4000000</v>
      </c>
      <c r="AQ1253" s="32">
        <v>0</v>
      </c>
      <c r="AR1253" s="32">
        <v>4800000</v>
      </c>
      <c r="AS1253" s="32">
        <v>0</v>
      </c>
      <c r="AT1253" s="32">
        <v>0</v>
      </c>
      <c r="AU1253" s="32">
        <v>0</v>
      </c>
      <c r="AV1253" s="32">
        <v>0</v>
      </c>
      <c r="AW1253" s="32">
        <v>0</v>
      </c>
      <c r="AX1253" s="32">
        <v>0</v>
      </c>
      <c r="AY1253" s="32">
        <v>0</v>
      </c>
      <c r="AZ1253" s="32">
        <v>0</v>
      </c>
      <c r="BA1253" s="30"/>
      <c r="BB1253" s="30"/>
      <c r="BC1253" s="30"/>
      <c r="BD1253" s="30"/>
      <c r="BE1253" s="10" t="str">
        <f t="shared" si="262"/>
        <v>OK</v>
      </c>
      <c r="BF1253" s="10" t="str">
        <f t="shared" si="263"/>
        <v>OK</v>
      </c>
      <c r="BG1253" s="4">
        <f t="shared" si="264"/>
        <v>0</v>
      </c>
      <c r="BH1253" s="11">
        <f t="shared" si="265"/>
        <v>24800000</v>
      </c>
      <c r="BI1253" s="11">
        <f t="shared" si="266"/>
        <v>24800000</v>
      </c>
      <c r="BJ1253" s="4">
        <f t="shared" si="267"/>
        <v>0</v>
      </c>
      <c r="BK1253" s="4">
        <f t="shared" si="268"/>
        <v>0</v>
      </c>
      <c r="BO1253" s="12"/>
      <c r="BT1253" s="36"/>
      <c r="BU1253" s="36"/>
      <c r="BV1253" s="36"/>
      <c r="BW1253" s="36"/>
      <c r="BX1253" s="36"/>
      <c r="BY1253" s="36"/>
      <c r="BZ1253" s="36"/>
      <c r="CA1253" s="36"/>
    </row>
    <row r="1254" spans="1:79" ht="114">
      <c r="A1254" s="38" t="s">
        <v>3801</v>
      </c>
      <c r="B1254" s="33" t="s">
        <v>4370</v>
      </c>
      <c r="C1254" s="27" t="s">
        <v>259</v>
      </c>
      <c r="D1254" s="27" t="s">
        <v>246</v>
      </c>
      <c r="E1254" s="18" t="s">
        <v>3862</v>
      </c>
      <c r="F1254" s="19" t="s">
        <v>3863</v>
      </c>
      <c r="G1254" s="19" t="s">
        <v>3864</v>
      </c>
      <c r="H1254" s="19" t="s">
        <v>3865</v>
      </c>
      <c r="I1254" s="19">
        <v>80161501</v>
      </c>
      <c r="J1254" s="19" t="s">
        <v>1327</v>
      </c>
      <c r="K1254" s="19" t="s">
        <v>1334</v>
      </c>
      <c r="L1254" s="19" t="s">
        <v>4885</v>
      </c>
      <c r="M1254" s="20" t="s">
        <v>1321</v>
      </c>
      <c r="N1254" s="20" t="s">
        <v>1321</v>
      </c>
      <c r="O1254" s="20" t="s">
        <v>265</v>
      </c>
      <c r="P1254" s="20">
        <v>6</v>
      </c>
      <c r="Q1254" s="20" t="s">
        <v>1390</v>
      </c>
      <c r="R1254" s="20" t="s">
        <v>1823</v>
      </c>
      <c r="S1254" s="21">
        <v>24800000</v>
      </c>
      <c r="T1254" s="21">
        <v>24800000</v>
      </c>
      <c r="U1254" s="20" t="s">
        <v>1404</v>
      </c>
      <c r="V1254" s="20" t="s">
        <v>1405</v>
      </c>
      <c r="W1254" s="19" t="s">
        <v>3159</v>
      </c>
      <c r="X1254" s="19" t="s">
        <v>1438</v>
      </c>
      <c r="Y1254" s="19" t="s">
        <v>1459</v>
      </c>
      <c r="Z1254" s="19" t="s">
        <v>4956</v>
      </c>
      <c r="AA1254" s="19" t="s">
        <v>1660</v>
      </c>
      <c r="AB1254" s="19" t="s">
        <v>4991</v>
      </c>
      <c r="AC1254" s="32">
        <v>0</v>
      </c>
      <c r="AD1254" s="32">
        <v>0</v>
      </c>
      <c r="AE1254" s="32">
        <v>24800000</v>
      </c>
      <c r="AF1254" s="32">
        <v>0</v>
      </c>
      <c r="AG1254" s="32">
        <v>0</v>
      </c>
      <c r="AH1254" s="32">
        <v>4000000</v>
      </c>
      <c r="AI1254" s="32">
        <v>0</v>
      </c>
      <c r="AJ1254" s="32">
        <v>4000000</v>
      </c>
      <c r="AK1254" s="32">
        <v>0</v>
      </c>
      <c r="AL1254" s="32">
        <v>4000000</v>
      </c>
      <c r="AM1254" s="32">
        <v>0</v>
      </c>
      <c r="AN1254" s="32">
        <v>4000000</v>
      </c>
      <c r="AO1254" s="32">
        <v>0</v>
      </c>
      <c r="AP1254" s="32">
        <v>4000000</v>
      </c>
      <c r="AQ1254" s="32">
        <v>0</v>
      </c>
      <c r="AR1254" s="32">
        <v>4800000</v>
      </c>
      <c r="AS1254" s="32">
        <v>0</v>
      </c>
      <c r="AT1254" s="32">
        <v>0</v>
      </c>
      <c r="AU1254" s="32">
        <v>0</v>
      </c>
      <c r="AV1254" s="32">
        <v>0</v>
      </c>
      <c r="AW1254" s="32">
        <v>0</v>
      </c>
      <c r="AX1254" s="32">
        <v>0</v>
      </c>
      <c r="AY1254" s="32">
        <v>0</v>
      </c>
      <c r="AZ1254" s="32">
        <v>0</v>
      </c>
      <c r="BA1254" s="30"/>
      <c r="BB1254" s="30"/>
      <c r="BC1254" s="30"/>
      <c r="BD1254" s="30"/>
      <c r="BE1254" s="10" t="str">
        <f t="shared" si="262"/>
        <v>OK</v>
      </c>
      <c r="BF1254" s="10" t="str">
        <f t="shared" si="263"/>
        <v>OK</v>
      </c>
      <c r="BG1254" s="4">
        <f t="shared" si="264"/>
        <v>0</v>
      </c>
      <c r="BH1254" s="11">
        <f t="shared" si="265"/>
        <v>24800000</v>
      </c>
      <c r="BI1254" s="11">
        <f t="shared" si="266"/>
        <v>24800000</v>
      </c>
      <c r="BJ1254" s="4">
        <f t="shared" si="267"/>
        <v>0</v>
      </c>
      <c r="BK1254" s="4">
        <f t="shared" si="268"/>
        <v>0</v>
      </c>
      <c r="BO1254" s="12"/>
      <c r="BT1254" s="36"/>
      <c r="BU1254" s="36"/>
      <c r="BV1254" s="36"/>
      <c r="BW1254" s="36"/>
      <c r="BX1254" s="36"/>
      <c r="BY1254" s="36"/>
      <c r="BZ1254" s="36"/>
      <c r="CA1254" s="36"/>
    </row>
    <row r="1255" spans="1:79" ht="114">
      <c r="A1255" s="38" t="s">
        <v>3801</v>
      </c>
      <c r="B1255" s="33" t="s">
        <v>4369</v>
      </c>
      <c r="C1255" s="27" t="s">
        <v>259</v>
      </c>
      <c r="D1255" s="27" t="s">
        <v>246</v>
      </c>
      <c r="E1255" s="18" t="s">
        <v>3862</v>
      </c>
      <c r="F1255" s="19" t="s">
        <v>3863</v>
      </c>
      <c r="G1255" s="19" t="s">
        <v>3864</v>
      </c>
      <c r="H1255" s="19" t="s">
        <v>3865</v>
      </c>
      <c r="I1255" s="19">
        <v>80161501</v>
      </c>
      <c r="J1255" s="19" t="s">
        <v>1327</v>
      </c>
      <c r="K1255" s="19" t="s">
        <v>1334</v>
      </c>
      <c r="L1255" s="19" t="s">
        <v>4884</v>
      </c>
      <c r="M1255" s="20" t="s">
        <v>1321</v>
      </c>
      <c r="N1255" s="20" t="s">
        <v>1321</v>
      </c>
      <c r="O1255" s="20" t="s">
        <v>265</v>
      </c>
      <c r="P1255" s="20">
        <v>6</v>
      </c>
      <c r="Q1255" s="20" t="s">
        <v>1390</v>
      </c>
      <c r="R1255" s="20" t="s">
        <v>1823</v>
      </c>
      <c r="S1255" s="21">
        <v>24800000</v>
      </c>
      <c r="T1255" s="21">
        <v>24800000</v>
      </c>
      <c r="U1255" s="20" t="s">
        <v>1404</v>
      </c>
      <c r="V1255" s="20" t="s">
        <v>1405</v>
      </c>
      <c r="W1255" s="19" t="s">
        <v>3159</v>
      </c>
      <c r="X1255" s="19" t="s">
        <v>1438</v>
      </c>
      <c r="Y1255" s="19" t="s">
        <v>1459</v>
      </c>
      <c r="Z1255" s="19" t="s">
        <v>4956</v>
      </c>
      <c r="AA1255" s="19" t="s">
        <v>1660</v>
      </c>
      <c r="AB1255" s="19" t="s">
        <v>4991</v>
      </c>
      <c r="AC1255" s="32">
        <v>0</v>
      </c>
      <c r="AD1255" s="32">
        <v>0</v>
      </c>
      <c r="AE1255" s="32">
        <v>24800000</v>
      </c>
      <c r="AF1255" s="32">
        <v>0</v>
      </c>
      <c r="AG1255" s="32">
        <v>0</v>
      </c>
      <c r="AH1255" s="32">
        <v>4000000</v>
      </c>
      <c r="AI1255" s="32">
        <v>0</v>
      </c>
      <c r="AJ1255" s="32">
        <v>4000000</v>
      </c>
      <c r="AK1255" s="32">
        <v>0</v>
      </c>
      <c r="AL1255" s="32">
        <v>4000000</v>
      </c>
      <c r="AM1255" s="32">
        <v>0</v>
      </c>
      <c r="AN1255" s="32">
        <v>4000000</v>
      </c>
      <c r="AO1255" s="32">
        <v>0</v>
      </c>
      <c r="AP1255" s="32">
        <v>4000000</v>
      </c>
      <c r="AQ1255" s="32">
        <v>0</v>
      </c>
      <c r="AR1255" s="32">
        <v>4800000</v>
      </c>
      <c r="AS1255" s="32">
        <v>0</v>
      </c>
      <c r="AT1255" s="32">
        <v>0</v>
      </c>
      <c r="AU1255" s="32">
        <v>0</v>
      </c>
      <c r="AV1255" s="32">
        <v>0</v>
      </c>
      <c r="AW1255" s="32">
        <v>0</v>
      </c>
      <c r="AX1255" s="32">
        <v>0</v>
      </c>
      <c r="AY1255" s="32">
        <v>0</v>
      </c>
      <c r="AZ1255" s="32">
        <v>0</v>
      </c>
      <c r="BA1255" s="30"/>
      <c r="BB1255" s="30"/>
      <c r="BC1255" s="30"/>
      <c r="BD1255" s="30"/>
      <c r="BE1255" s="10" t="str">
        <f t="shared" si="262"/>
        <v>OK</v>
      </c>
      <c r="BF1255" s="10" t="str">
        <f t="shared" si="263"/>
        <v>OK</v>
      </c>
      <c r="BG1255" s="4">
        <f t="shared" si="264"/>
        <v>0</v>
      </c>
      <c r="BH1255" s="11">
        <f t="shared" si="265"/>
        <v>24800000</v>
      </c>
      <c r="BI1255" s="11">
        <f t="shared" si="266"/>
        <v>24800000</v>
      </c>
      <c r="BJ1255" s="4">
        <f t="shared" si="267"/>
        <v>0</v>
      </c>
      <c r="BK1255" s="4">
        <f t="shared" si="268"/>
        <v>0</v>
      </c>
      <c r="BO1255" s="12"/>
      <c r="BT1255" s="36"/>
      <c r="BU1255" s="36"/>
      <c r="BV1255" s="36"/>
      <c r="BW1255" s="36"/>
      <c r="BX1255" s="36"/>
      <c r="BY1255" s="36"/>
      <c r="BZ1255" s="36"/>
      <c r="CA1255" s="36"/>
    </row>
    <row r="1256" spans="1:79" ht="99.75">
      <c r="A1256" s="38" t="s">
        <v>61</v>
      </c>
      <c r="B1256" s="33" t="s">
        <v>4368</v>
      </c>
      <c r="C1256" s="27" t="s">
        <v>259</v>
      </c>
      <c r="D1256" s="27" t="s">
        <v>246</v>
      </c>
      <c r="E1256" s="18" t="s">
        <v>3862</v>
      </c>
      <c r="F1256" s="19" t="s">
        <v>3863</v>
      </c>
      <c r="G1256" s="19" t="s">
        <v>3864</v>
      </c>
      <c r="H1256" s="19" t="s">
        <v>3865</v>
      </c>
      <c r="I1256" s="19" t="s">
        <v>61</v>
      </c>
      <c r="J1256" s="19" t="s">
        <v>1327</v>
      </c>
      <c r="K1256" s="19" t="s">
        <v>4434</v>
      </c>
      <c r="L1256" s="19" t="s">
        <v>4883</v>
      </c>
      <c r="M1256" s="20" t="s">
        <v>61</v>
      </c>
      <c r="N1256" s="20" t="s">
        <v>61</v>
      </c>
      <c r="O1256" s="20" t="s">
        <v>61</v>
      </c>
      <c r="P1256" s="20" t="s">
        <v>61</v>
      </c>
      <c r="Q1256" s="20" t="s">
        <v>1392</v>
      </c>
      <c r="R1256" s="20" t="s">
        <v>1391</v>
      </c>
      <c r="S1256" s="21">
        <v>3945239</v>
      </c>
      <c r="T1256" s="21">
        <v>3945239</v>
      </c>
      <c r="U1256" s="20" t="s">
        <v>1404</v>
      </c>
      <c r="V1256" s="20" t="s">
        <v>1405</v>
      </c>
      <c r="W1256" s="19" t="s">
        <v>3159</v>
      </c>
      <c r="X1256" s="19" t="s">
        <v>1410</v>
      </c>
      <c r="Y1256" s="19" t="s">
        <v>1460</v>
      </c>
      <c r="Z1256" s="19" t="s">
        <v>1848</v>
      </c>
      <c r="AA1256" s="19" t="s">
        <v>1660</v>
      </c>
      <c r="AB1256" s="19" t="s">
        <v>3176</v>
      </c>
      <c r="AC1256" s="32">
        <v>0</v>
      </c>
      <c r="AD1256" s="32">
        <v>0</v>
      </c>
      <c r="AE1256" s="32">
        <v>358658</v>
      </c>
      <c r="AF1256" s="32">
        <v>358658</v>
      </c>
      <c r="AG1256" s="32">
        <v>358658</v>
      </c>
      <c r="AH1256" s="32">
        <v>358658</v>
      </c>
      <c r="AI1256" s="32">
        <v>358658</v>
      </c>
      <c r="AJ1256" s="32">
        <v>358658</v>
      </c>
      <c r="AK1256" s="32">
        <v>358658</v>
      </c>
      <c r="AL1256" s="32">
        <v>358658</v>
      </c>
      <c r="AM1256" s="32">
        <v>358658</v>
      </c>
      <c r="AN1256" s="32">
        <v>358658</v>
      </c>
      <c r="AO1256" s="32">
        <v>358658</v>
      </c>
      <c r="AP1256" s="32">
        <v>358658</v>
      </c>
      <c r="AQ1256" s="32">
        <v>358658</v>
      </c>
      <c r="AR1256" s="32">
        <v>358658</v>
      </c>
      <c r="AS1256" s="32">
        <v>358658</v>
      </c>
      <c r="AT1256" s="32">
        <v>358658</v>
      </c>
      <c r="AU1256" s="32">
        <v>358658</v>
      </c>
      <c r="AV1256" s="32">
        <v>358658</v>
      </c>
      <c r="AW1256" s="32">
        <v>358658</v>
      </c>
      <c r="AX1256" s="32">
        <v>358658</v>
      </c>
      <c r="AY1256" s="32">
        <v>358659</v>
      </c>
      <c r="AZ1256" s="32">
        <v>358659</v>
      </c>
      <c r="BA1256" s="30"/>
      <c r="BB1256" s="30"/>
      <c r="BC1256" s="30"/>
      <c r="BD1256" s="30"/>
      <c r="BE1256" s="10" t="str">
        <f t="shared" si="262"/>
        <v>OK</v>
      </c>
      <c r="BF1256" s="10" t="str">
        <f t="shared" si="263"/>
        <v>OK</v>
      </c>
      <c r="BG1256" s="4">
        <f t="shared" si="264"/>
        <v>0</v>
      </c>
      <c r="BH1256" s="11">
        <f t="shared" si="265"/>
        <v>3945239</v>
      </c>
      <c r="BI1256" s="11">
        <f t="shared" si="266"/>
        <v>3945239</v>
      </c>
      <c r="BJ1256" s="4">
        <f t="shared" si="267"/>
        <v>0</v>
      </c>
      <c r="BK1256" s="4">
        <f t="shared" si="268"/>
        <v>0</v>
      </c>
      <c r="BO1256" s="12"/>
      <c r="BT1256" s="36"/>
      <c r="BU1256" s="36"/>
      <c r="BV1256" s="36"/>
      <c r="BW1256" s="36"/>
      <c r="BX1256" s="36"/>
      <c r="BY1256" s="36"/>
      <c r="BZ1256" s="36"/>
      <c r="CA1256" s="36"/>
    </row>
    <row r="1257" spans="1:79" ht="99.75">
      <c r="A1257" s="38" t="s">
        <v>3801</v>
      </c>
      <c r="B1257" s="33" t="s">
        <v>4367</v>
      </c>
      <c r="C1257" s="27" t="s">
        <v>259</v>
      </c>
      <c r="D1257" s="27" t="s">
        <v>246</v>
      </c>
      <c r="E1257" s="18" t="s">
        <v>3862</v>
      </c>
      <c r="F1257" s="19" t="s">
        <v>3863</v>
      </c>
      <c r="G1257" s="19" t="s">
        <v>3864</v>
      </c>
      <c r="H1257" s="19" t="s">
        <v>3865</v>
      </c>
      <c r="I1257" s="19">
        <v>80161501</v>
      </c>
      <c r="J1257" s="19" t="s">
        <v>1327</v>
      </c>
      <c r="K1257" s="19" t="s">
        <v>1334</v>
      </c>
      <c r="L1257" s="19" t="s">
        <v>4882</v>
      </c>
      <c r="M1257" s="20" t="s">
        <v>1321</v>
      </c>
      <c r="N1257" s="20" t="s">
        <v>1321</v>
      </c>
      <c r="O1257" s="20" t="s">
        <v>265</v>
      </c>
      <c r="P1257" s="20">
        <v>10</v>
      </c>
      <c r="Q1257" s="20" t="s">
        <v>1390</v>
      </c>
      <c r="R1257" s="20" t="s">
        <v>1391</v>
      </c>
      <c r="S1257" s="21">
        <v>31718770</v>
      </c>
      <c r="T1257" s="21">
        <v>31718770</v>
      </c>
      <c r="U1257" s="20" t="s">
        <v>1404</v>
      </c>
      <c r="V1257" s="20" t="s">
        <v>1405</v>
      </c>
      <c r="W1257" s="19" t="s">
        <v>3159</v>
      </c>
      <c r="X1257" s="19" t="s">
        <v>4979</v>
      </c>
      <c r="Y1257" s="19" t="s">
        <v>1459</v>
      </c>
      <c r="Z1257" s="19" t="s">
        <v>4969</v>
      </c>
      <c r="AA1257" s="19" t="s">
        <v>1660</v>
      </c>
      <c r="AB1257" s="19" t="s">
        <v>3176</v>
      </c>
      <c r="AC1257" s="32">
        <v>0</v>
      </c>
      <c r="AD1257" s="32">
        <v>0</v>
      </c>
      <c r="AE1257" s="32">
        <v>31718770</v>
      </c>
      <c r="AF1257" s="32">
        <v>0</v>
      </c>
      <c r="AG1257" s="32">
        <v>0</v>
      </c>
      <c r="AH1257" s="32">
        <v>3171877</v>
      </c>
      <c r="AI1257" s="32">
        <v>0</v>
      </c>
      <c r="AJ1257" s="32">
        <v>3171877</v>
      </c>
      <c r="AK1257" s="32">
        <v>0</v>
      </c>
      <c r="AL1257" s="32">
        <v>3171877</v>
      </c>
      <c r="AM1257" s="32">
        <v>0</v>
      </c>
      <c r="AN1257" s="32">
        <v>3171877</v>
      </c>
      <c r="AO1257" s="32">
        <v>0</v>
      </c>
      <c r="AP1257" s="32">
        <v>3171877</v>
      </c>
      <c r="AQ1257" s="32">
        <v>0</v>
      </c>
      <c r="AR1257" s="32">
        <v>3171877</v>
      </c>
      <c r="AS1257" s="32">
        <v>0</v>
      </c>
      <c r="AT1257" s="32">
        <v>3171877</v>
      </c>
      <c r="AU1257" s="32">
        <v>0</v>
      </c>
      <c r="AV1257" s="32">
        <v>3171877</v>
      </c>
      <c r="AW1257" s="32">
        <v>0</v>
      </c>
      <c r="AX1257" s="32">
        <v>3171877</v>
      </c>
      <c r="AY1257" s="32">
        <v>0</v>
      </c>
      <c r="AZ1257" s="32">
        <v>3171877</v>
      </c>
      <c r="BA1257" s="30"/>
      <c r="BB1257" s="30"/>
      <c r="BC1257" s="30"/>
      <c r="BD1257" s="30"/>
      <c r="BE1257" s="10" t="str">
        <f t="shared" si="262"/>
        <v>OK</v>
      </c>
      <c r="BF1257" s="10" t="str">
        <f t="shared" si="263"/>
        <v>OK</v>
      </c>
      <c r="BG1257" s="4">
        <f t="shared" si="264"/>
        <v>0</v>
      </c>
      <c r="BH1257" s="11">
        <f t="shared" si="265"/>
        <v>31718770</v>
      </c>
      <c r="BI1257" s="11">
        <f t="shared" si="266"/>
        <v>31718770</v>
      </c>
      <c r="BJ1257" s="4">
        <f t="shared" si="267"/>
        <v>0</v>
      </c>
      <c r="BK1257" s="4">
        <f t="shared" si="268"/>
        <v>0</v>
      </c>
      <c r="BO1257" s="12"/>
      <c r="BT1257" s="36"/>
      <c r="BU1257" s="36"/>
      <c r="BV1257" s="36"/>
      <c r="BW1257" s="36"/>
      <c r="BX1257" s="36"/>
      <c r="BY1257" s="36"/>
      <c r="BZ1257" s="36"/>
      <c r="CA1257" s="36"/>
    </row>
    <row r="1258" spans="1:79" ht="128.25">
      <c r="A1258" s="38" t="s">
        <v>3801</v>
      </c>
      <c r="B1258" s="33" t="s">
        <v>4366</v>
      </c>
      <c r="C1258" s="27" t="s">
        <v>259</v>
      </c>
      <c r="D1258" s="27" t="s">
        <v>246</v>
      </c>
      <c r="E1258" s="18" t="s">
        <v>3862</v>
      </c>
      <c r="F1258" s="19" t="s">
        <v>3863</v>
      </c>
      <c r="G1258" s="19" t="s">
        <v>3864</v>
      </c>
      <c r="H1258" s="19" t="s">
        <v>3865</v>
      </c>
      <c r="I1258" s="19">
        <v>80161501</v>
      </c>
      <c r="J1258" s="19" t="s">
        <v>1327</v>
      </c>
      <c r="K1258" s="19" t="s">
        <v>1334</v>
      </c>
      <c r="L1258" s="19" t="s">
        <v>4881</v>
      </c>
      <c r="M1258" s="20" t="s">
        <v>1321</v>
      </c>
      <c r="N1258" s="20" t="s">
        <v>1321</v>
      </c>
      <c r="O1258" s="20" t="s">
        <v>265</v>
      </c>
      <c r="P1258" s="20">
        <v>6</v>
      </c>
      <c r="Q1258" s="20" t="s">
        <v>1390</v>
      </c>
      <c r="R1258" s="20" t="s">
        <v>1391</v>
      </c>
      <c r="S1258" s="21">
        <v>19031262</v>
      </c>
      <c r="T1258" s="21">
        <v>19031262</v>
      </c>
      <c r="U1258" s="20" t="s">
        <v>1404</v>
      </c>
      <c r="V1258" s="20" t="s">
        <v>1405</v>
      </c>
      <c r="W1258" s="19" t="s">
        <v>3159</v>
      </c>
      <c r="X1258" s="19" t="s">
        <v>1441</v>
      </c>
      <c r="Y1258" s="19" t="s">
        <v>1459</v>
      </c>
      <c r="Z1258" s="19" t="s">
        <v>4976</v>
      </c>
      <c r="AA1258" s="19" t="s">
        <v>1660</v>
      </c>
      <c r="AB1258" s="19" t="s">
        <v>3176</v>
      </c>
      <c r="AC1258" s="32">
        <v>0</v>
      </c>
      <c r="AD1258" s="32">
        <v>0</v>
      </c>
      <c r="AE1258" s="32">
        <v>19031262</v>
      </c>
      <c r="AF1258" s="32">
        <v>0</v>
      </c>
      <c r="AG1258" s="32">
        <v>0</v>
      </c>
      <c r="AH1258" s="32">
        <v>3171877</v>
      </c>
      <c r="AI1258" s="32">
        <v>0</v>
      </c>
      <c r="AJ1258" s="32">
        <v>3171877</v>
      </c>
      <c r="AK1258" s="32">
        <v>0</v>
      </c>
      <c r="AL1258" s="32">
        <v>3171877</v>
      </c>
      <c r="AM1258" s="32">
        <v>0</v>
      </c>
      <c r="AN1258" s="32">
        <v>3171877</v>
      </c>
      <c r="AO1258" s="32">
        <v>0</v>
      </c>
      <c r="AP1258" s="32">
        <v>3171877</v>
      </c>
      <c r="AQ1258" s="32">
        <v>0</v>
      </c>
      <c r="AR1258" s="32">
        <v>3171877</v>
      </c>
      <c r="AS1258" s="32">
        <v>0</v>
      </c>
      <c r="AT1258" s="32">
        <v>0</v>
      </c>
      <c r="AU1258" s="32">
        <v>0</v>
      </c>
      <c r="AV1258" s="32">
        <v>0</v>
      </c>
      <c r="AW1258" s="32">
        <v>0</v>
      </c>
      <c r="AX1258" s="32">
        <v>0</v>
      </c>
      <c r="AY1258" s="32">
        <v>0</v>
      </c>
      <c r="AZ1258" s="32">
        <v>0</v>
      </c>
      <c r="BA1258" s="30"/>
      <c r="BB1258" s="30"/>
      <c r="BC1258" s="30"/>
      <c r="BD1258" s="30"/>
      <c r="BE1258" s="10" t="str">
        <f t="shared" si="262"/>
        <v>OK</v>
      </c>
      <c r="BF1258" s="10" t="str">
        <f t="shared" si="263"/>
        <v>OK</v>
      </c>
      <c r="BG1258" s="4">
        <f t="shared" si="264"/>
        <v>0</v>
      </c>
      <c r="BH1258" s="11">
        <f t="shared" si="265"/>
        <v>19031262</v>
      </c>
      <c r="BI1258" s="11">
        <f t="shared" si="266"/>
        <v>19031262</v>
      </c>
      <c r="BJ1258" s="4">
        <f t="shared" si="267"/>
        <v>0</v>
      </c>
      <c r="BK1258" s="4">
        <f t="shared" si="268"/>
        <v>0</v>
      </c>
      <c r="BO1258" s="12"/>
      <c r="BT1258" s="36"/>
      <c r="BU1258" s="36"/>
      <c r="BV1258" s="36"/>
      <c r="BW1258" s="36"/>
      <c r="BX1258" s="36"/>
      <c r="BY1258" s="36"/>
      <c r="BZ1258" s="36"/>
      <c r="CA1258" s="36"/>
    </row>
    <row r="1259" spans="1:79" ht="156.75">
      <c r="A1259" s="38" t="s">
        <v>3801</v>
      </c>
      <c r="B1259" s="33" t="s">
        <v>4365</v>
      </c>
      <c r="C1259" s="27" t="s">
        <v>259</v>
      </c>
      <c r="D1259" s="27" t="s">
        <v>246</v>
      </c>
      <c r="E1259" s="18" t="s">
        <v>3862</v>
      </c>
      <c r="F1259" s="19" t="s">
        <v>3863</v>
      </c>
      <c r="G1259" s="19" t="s">
        <v>3864</v>
      </c>
      <c r="H1259" s="19" t="s">
        <v>3865</v>
      </c>
      <c r="I1259" s="19">
        <v>80161501</v>
      </c>
      <c r="J1259" s="19" t="s">
        <v>1327</v>
      </c>
      <c r="K1259" s="19" t="s">
        <v>1334</v>
      </c>
      <c r="L1259" s="19" t="s">
        <v>4880</v>
      </c>
      <c r="M1259" s="20" t="s">
        <v>1321</v>
      </c>
      <c r="N1259" s="20" t="s">
        <v>1321</v>
      </c>
      <c r="O1259" s="20" t="s">
        <v>265</v>
      </c>
      <c r="P1259" s="20">
        <v>5</v>
      </c>
      <c r="Q1259" s="20" t="s">
        <v>1390</v>
      </c>
      <c r="R1259" s="20" t="s">
        <v>1391</v>
      </c>
      <c r="S1259" s="21">
        <v>36850000</v>
      </c>
      <c r="T1259" s="21">
        <v>36850000</v>
      </c>
      <c r="U1259" s="20" t="s">
        <v>1404</v>
      </c>
      <c r="V1259" s="20" t="s">
        <v>1405</v>
      </c>
      <c r="W1259" s="19" t="s">
        <v>3159</v>
      </c>
      <c r="X1259" s="19" t="s">
        <v>1441</v>
      </c>
      <c r="Y1259" s="19" t="s">
        <v>1459</v>
      </c>
      <c r="Z1259" s="19" t="s">
        <v>4972</v>
      </c>
      <c r="AA1259" s="19" t="s">
        <v>1660</v>
      </c>
      <c r="AB1259" s="19" t="s">
        <v>3176</v>
      </c>
      <c r="AC1259" s="32">
        <v>0</v>
      </c>
      <c r="AD1259" s="32">
        <v>0</v>
      </c>
      <c r="AE1259" s="32">
        <v>36850000</v>
      </c>
      <c r="AF1259" s="32">
        <v>0</v>
      </c>
      <c r="AG1259" s="32">
        <v>0</v>
      </c>
      <c r="AH1259" s="32">
        <v>7370000</v>
      </c>
      <c r="AI1259" s="32">
        <v>0</v>
      </c>
      <c r="AJ1259" s="32">
        <v>7370000</v>
      </c>
      <c r="AK1259" s="32">
        <v>0</v>
      </c>
      <c r="AL1259" s="32">
        <v>7370000</v>
      </c>
      <c r="AM1259" s="32">
        <v>0</v>
      </c>
      <c r="AN1259" s="32">
        <v>7370000</v>
      </c>
      <c r="AO1259" s="32">
        <v>0</v>
      </c>
      <c r="AP1259" s="32">
        <v>7370000</v>
      </c>
      <c r="AQ1259" s="32">
        <v>0</v>
      </c>
      <c r="AR1259" s="32">
        <v>0</v>
      </c>
      <c r="AS1259" s="32">
        <v>0</v>
      </c>
      <c r="AT1259" s="32">
        <v>0</v>
      </c>
      <c r="AU1259" s="32">
        <v>0</v>
      </c>
      <c r="AV1259" s="32">
        <v>0</v>
      </c>
      <c r="AW1259" s="32">
        <v>0</v>
      </c>
      <c r="AX1259" s="32">
        <v>0</v>
      </c>
      <c r="AY1259" s="32">
        <v>0</v>
      </c>
      <c r="AZ1259" s="32">
        <v>0</v>
      </c>
      <c r="BA1259" s="30"/>
      <c r="BB1259" s="30"/>
      <c r="BC1259" s="30"/>
      <c r="BD1259" s="30"/>
      <c r="BE1259" s="10" t="str">
        <f t="shared" si="262"/>
        <v>OK</v>
      </c>
      <c r="BF1259" s="10" t="str">
        <f t="shared" si="263"/>
        <v>OK</v>
      </c>
      <c r="BG1259" s="4">
        <f t="shared" si="264"/>
        <v>0</v>
      </c>
      <c r="BH1259" s="11">
        <f t="shared" si="265"/>
        <v>36850000</v>
      </c>
      <c r="BI1259" s="11">
        <f t="shared" si="266"/>
        <v>36850000</v>
      </c>
      <c r="BJ1259" s="4">
        <f t="shared" si="267"/>
        <v>0</v>
      </c>
      <c r="BK1259" s="4">
        <f t="shared" si="268"/>
        <v>0</v>
      </c>
      <c r="BO1259" s="12"/>
      <c r="BT1259" s="36"/>
      <c r="BU1259" s="36"/>
      <c r="BV1259" s="36"/>
      <c r="BW1259" s="36"/>
      <c r="BX1259" s="36"/>
      <c r="BY1259" s="36"/>
      <c r="BZ1259" s="36"/>
      <c r="CA1259" s="36"/>
    </row>
    <row r="1260" spans="1:79" ht="256.5">
      <c r="A1260" s="38" t="s">
        <v>3801</v>
      </c>
      <c r="B1260" s="33" t="s">
        <v>4364</v>
      </c>
      <c r="C1260" s="27" t="s">
        <v>259</v>
      </c>
      <c r="D1260" s="27" t="s">
        <v>246</v>
      </c>
      <c r="E1260" s="18" t="s">
        <v>3862</v>
      </c>
      <c r="F1260" s="19" t="s">
        <v>3863</v>
      </c>
      <c r="G1260" s="19" t="s">
        <v>3864</v>
      </c>
      <c r="H1260" s="19" t="s">
        <v>3865</v>
      </c>
      <c r="I1260" s="19">
        <v>80161501</v>
      </c>
      <c r="J1260" s="19" t="s">
        <v>1327</v>
      </c>
      <c r="K1260" s="19" t="s">
        <v>1334</v>
      </c>
      <c r="L1260" s="19" t="s">
        <v>4879</v>
      </c>
      <c r="M1260" s="20" t="s">
        <v>1321</v>
      </c>
      <c r="N1260" s="20" t="s">
        <v>1321</v>
      </c>
      <c r="O1260" s="20" t="s">
        <v>265</v>
      </c>
      <c r="P1260" s="20">
        <v>6</v>
      </c>
      <c r="Q1260" s="20" t="s">
        <v>1390</v>
      </c>
      <c r="R1260" s="20" t="s">
        <v>1391</v>
      </c>
      <c r="S1260" s="21">
        <v>57000000</v>
      </c>
      <c r="T1260" s="21">
        <v>57000000</v>
      </c>
      <c r="U1260" s="20" t="s">
        <v>1404</v>
      </c>
      <c r="V1260" s="20" t="s">
        <v>1405</v>
      </c>
      <c r="W1260" s="19" t="s">
        <v>3159</v>
      </c>
      <c r="X1260" s="19" t="s">
        <v>1441</v>
      </c>
      <c r="Y1260" s="19" t="s">
        <v>1459</v>
      </c>
      <c r="Z1260" s="19" t="s">
        <v>4951</v>
      </c>
      <c r="AA1260" s="19" t="s">
        <v>1660</v>
      </c>
      <c r="AB1260" s="19" t="s">
        <v>3176</v>
      </c>
      <c r="AC1260" s="32">
        <v>0</v>
      </c>
      <c r="AD1260" s="32">
        <v>0</v>
      </c>
      <c r="AE1260" s="32">
        <v>57000000</v>
      </c>
      <c r="AF1260" s="32">
        <v>0</v>
      </c>
      <c r="AG1260" s="32">
        <v>0</v>
      </c>
      <c r="AH1260" s="32">
        <v>9500000</v>
      </c>
      <c r="AI1260" s="32">
        <v>0</v>
      </c>
      <c r="AJ1260" s="32">
        <v>9500000</v>
      </c>
      <c r="AK1260" s="32">
        <v>0</v>
      </c>
      <c r="AL1260" s="32">
        <v>9500000</v>
      </c>
      <c r="AM1260" s="32">
        <v>0</v>
      </c>
      <c r="AN1260" s="32">
        <v>9500000</v>
      </c>
      <c r="AO1260" s="32">
        <v>0</v>
      </c>
      <c r="AP1260" s="32">
        <v>9500000</v>
      </c>
      <c r="AQ1260" s="32">
        <v>0</v>
      </c>
      <c r="AR1260" s="32">
        <v>9500000</v>
      </c>
      <c r="AS1260" s="32">
        <v>0</v>
      </c>
      <c r="AT1260" s="32">
        <v>0</v>
      </c>
      <c r="AU1260" s="32">
        <v>0</v>
      </c>
      <c r="AV1260" s="32">
        <v>0</v>
      </c>
      <c r="AW1260" s="32">
        <v>0</v>
      </c>
      <c r="AX1260" s="32">
        <v>0</v>
      </c>
      <c r="AY1260" s="32">
        <v>0</v>
      </c>
      <c r="AZ1260" s="32">
        <v>0</v>
      </c>
      <c r="BA1260" s="30"/>
      <c r="BB1260" s="30"/>
      <c r="BC1260" s="30"/>
      <c r="BD1260" s="30"/>
      <c r="BE1260" s="10" t="str">
        <f t="shared" si="262"/>
        <v>OK</v>
      </c>
      <c r="BF1260" s="10" t="str">
        <f t="shared" si="263"/>
        <v>OK</v>
      </c>
      <c r="BG1260" s="4">
        <f t="shared" si="264"/>
        <v>0</v>
      </c>
      <c r="BH1260" s="11">
        <f t="shared" si="265"/>
        <v>57000000</v>
      </c>
      <c r="BI1260" s="11">
        <f t="shared" si="266"/>
        <v>57000000</v>
      </c>
      <c r="BJ1260" s="4">
        <f t="shared" si="267"/>
        <v>0</v>
      </c>
      <c r="BK1260" s="4">
        <f t="shared" si="268"/>
        <v>0</v>
      </c>
      <c r="BO1260" s="12"/>
      <c r="BT1260" s="36"/>
      <c r="BU1260" s="36"/>
      <c r="BV1260" s="36"/>
      <c r="BW1260" s="36"/>
      <c r="BX1260" s="36"/>
      <c r="BY1260" s="36"/>
      <c r="BZ1260" s="36"/>
      <c r="CA1260" s="36"/>
    </row>
    <row r="1261" spans="1:79" ht="99.75">
      <c r="A1261" s="38" t="s">
        <v>3801</v>
      </c>
      <c r="B1261" s="33" t="s">
        <v>4363</v>
      </c>
      <c r="C1261" s="27" t="s">
        <v>259</v>
      </c>
      <c r="D1261" s="27" t="s">
        <v>246</v>
      </c>
      <c r="E1261" s="18" t="s">
        <v>3862</v>
      </c>
      <c r="F1261" s="19" t="s">
        <v>3863</v>
      </c>
      <c r="G1261" s="19" t="s">
        <v>3864</v>
      </c>
      <c r="H1261" s="19" t="s">
        <v>3865</v>
      </c>
      <c r="I1261" s="19">
        <v>80161501</v>
      </c>
      <c r="J1261" s="19" t="s">
        <v>1327</v>
      </c>
      <c r="K1261" s="19" t="s">
        <v>1334</v>
      </c>
      <c r="L1261" s="19" t="s">
        <v>4878</v>
      </c>
      <c r="M1261" s="20" t="s">
        <v>1321</v>
      </c>
      <c r="N1261" s="20" t="s">
        <v>1321</v>
      </c>
      <c r="O1261" s="20" t="s">
        <v>265</v>
      </c>
      <c r="P1261" s="20">
        <v>10</v>
      </c>
      <c r="Q1261" s="20" t="s">
        <v>1390</v>
      </c>
      <c r="R1261" s="20" t="s">
        <v>1391</v>
      </c>
      <c r="S1261" s="21">
        <v>73700000</v>
      </c>
      <c r="T1261" s="21">
        <v>73700000</v>
      </c>
      <c r="U1261" s="20" t="s">
        <v>1404</v>
      </c>
      <c r="V1261" s="20" t="s">
        <v>1405</v>
      </c>
      <c r="W1261" s="19" t="s">
        <v>3159</v>
      </c>
      <c r="X1261" s="19" t="s">
        <v>4979</v>
      </c>
      <c r="Y1261" s="19" t="s">
        <v>1459</v>
      </c>
      <c r="Z1261" s="19" t="s">
        <v>4949</v>
      </c>
      <c r="AA1261" s="19" t="s">
        <v>1660</v>
      </c>
      <c r="AB1261" s="19" t="s">
        <v>3176</v>
      </c>
      <c r="AC1261" s="32">
        <v>0</v>
      </c>
      <c r="AD1261" s="32">
        <v>0</v>
      </c>
      <c r="AE1261" s="32">
        <v>73700000</v>
      </c>
      <c r="AF1261" s="32">
        <v>0</v>
      </c>
      <c r="AG1261" s="32">
        <v>0</v>
      </c>
      <c r="AH1261" s="32">
        <v>7370000</v>
      </c>
      <c r="AI1261" s="32">
        <v>0</v>
      </c>
      <c r="AJ1261" s="32">
        <v>7370000</v>
      </c>
      <c r="AK1261" s="32">
        <v>0</v>
      </c>
      <c r="AL1261" s="32">
        <v>7370000</v>
      </c>
      <c r="AM1261" s="32">
        <v>0</v>
      </c>
      <c r="AN1261" s="32">
        <v>7370000</v>
      </c>
      <c r="AO1261" s="32">
        <v>0</v>
      </c>
      <c r="AP1261" s="32">
        <v>7370000</v>
      </c>
      <c r="AQ1261" s="32">
        <v>0</v>
      </c>
      <c r="AR1261" s="32">
        <v>7370000</v>
      </c>
      <c r="AS1261" s="32">
        <v>0</v>
      </c>
      <c r="AT1261" s="32">
        <v>7370000</v>
      </c>
      <c r="AU1261" s="32">
        <v>0</v>
      </c>
      <c r="AV1261" s="32">
        <v>7370000</v>
      </c>
      <c r="AW1261" s="32">
        <v>0</v>
      </c>
      <c r="AX1261" s="32">
        <v>7370000</v>
      </c>
      <c r="AY1261" s="32">
        <v>0</v>
      </c>
      <c r="AZ1261" s="32">
        <v>7370000</v>
      </c>
      <c r="BA1261" s="30"/>
      <c r="BB1261" s="30"/>
      <c r="BC1261" s="30"/>
      <c r="BD1261" s="30"/>
      <c r="BE1261" s="10" t="str">
        <f t="shared" si="262"/>
        <v>OK</v>
      </c>
      <c r="BF1261" s="10" t="str">
        <f t="shared" si="263"/>
        <v>OK</v>
      </c>
      <c r="BG1261" s="4">
        <f t="shared" si="264"/>
        <v>0</v>
      </c>
      <c r="BH1261" s="11">
        <f t="shared" si="265"/>
        <v>73700000</v>
      </c>
      <c r="BI1261" s="11">
        <f t="shared" si="266"/>
        <v>73700000</v>
      </c>
      <c r="BJ1261" s="4">
        <f t="shared" si="267"/>
        <v>0</v>
      </c>
      <c r="BK1261" s="4">
        <f t="shared" si="268"/>
        <v>0</v>
      </c>
      <c r="BO1261" s="12"/>
      <c r="BT1261" s="36"/>
      <c r="BU1261" s="36"/>
      <c r="BV1261" s="36"/>
      <c r="BW1261" s="36"/>
      <c r="BX1261" s="36"/>
      <c r="BY1261" s="36"/>
      <c r="BZ1261" s="36"/>
      <c r="CA1261" s="36"/>
    </row>
    <row r="1262" spans="1:79" ht="99.75">
      <c r="A1262" s="38" t="s">
        <v>61</v>
      </c>
      <c r="B1262" s="33" t="s">
        <v>4388</v>
      </c>
      <c r="C1262" s="27" t="s">
        <v>259</v>
      </c>
      <c r="D1262" s="27" t="s">
        <v>246</v>
      </c>
      <c r="E1262" s="18" t="s">
        <v>3862</v>
      </c>
      <c r="F1262" s="19" t="s">
        <v>3863</v>
      </c>
      <c r="G1262" s="19" t="s">
        <v>3864</v>
      </c>
      <c r="H1262" s="19" t="s">
        <v>3865</v>
      </c>
      <c r="I1262" s="19" t="s">
        <v>61</v>
      </c>
      <c r="J1262" s="63" t="s">
        <v>1327</v>
      </c>
      <c r="K1262" s="19" t="s">
        <v>4434</v>
      </c>
      <c r="L1262" s="19" t="s">
        <v>4903</v>
      </c>
      <c r="M1262" s="20" t="s">
        <v>61</v>
      </c>
      <c r="N1262" s="20" t="s">
        <v>61</v>
      </c>
      <c r="O1262" s="20" t="s">
        <v>61</v>
      </c>
      <c r="P1262" s="20" t="s">
        <v>61</v>
      </c>
      <c r="Q1262" s="20" t="s">
        <v>1392</v>
      </c>
      <c r="R1262" s="20" t="s">
        <v>1391</v>
      </c>
      <c r="S1262" s="21">
        <v>1843434</v>
      </c>
      <c r="T1262" s="21">
        <v>1843434</v>
      </c>
      <c r="U1262" s="20" t="s">
        <v>1404</v>
      </c>
      <c r="V1262" s="20" t="s">
        <v>1405</v>
      </c>
      <c r="W1262" s="19" t="s">
        <v>82</v>
      </c>
      <c r="X1262" s="19" t="s">
        <v>1410</v>
      </c>
      <c r="Y1262" s="19" t="s">
        <v>1460</v>
      </c>
      <c r="Z1262" s="19" t="s">
        <v>1848</v>
      </c>
      <c r="AA1262" s="19" t="s">
        <v>1660</v>
      </c>
      <c r="AB1262" s="19" t="s">
        <v>1900</v>
      </c>
      <c r="AC1262" s="32">
        <v>0</v>
      </c>
      <c r="AD1262" s="32">
        <v>0</v>
      </c>
      <c r="AE1262" s="32">
        <v>0</v>
      </c>
      <c r="AF1262" s="32">
        <v>0</v>
      </c>
      <c r="AG1262" s="32">
        <v>184347</v>
      </c>
      <c r="AH1262" s="32">
        <v>184347</v>
      </c>
      <c r="AI1262" s="32">
        <v>184343</v>
      </c>
      <c r="AJ1262" s="32">
        <v>184343</v>
      </c>
      <c r="AK1262" s="32">
        <v>184343</v>
      </c>
      <c r="AL1262" s="32">
        <v>184343</v>
      </c>
      <c r="AM1262" s="32">
        <v>184343</v>
      </c>
      <c r="AN1262" s="32">
        <v>184343</v>
      </c>
      <c r="AO1262" s="32">
        <v>184343</v>
      </c>
      <c r="AP1262" s="32">
        <v>184343</v>
      </c>
      <c r="AQ1262" s="32">
        <v>184343</v>
      </c>
      <c r="AR1262" s="32">
        <v>184343</v>
      </c>
      <c r="AS1262" s="32">
        <v>184343</v>
      </c>
      <c r="AT1262" s="32">
        <v>184343</v>
      </c>
      <c r="AU1262" s="32">
        <v>184343</v>
      </c>
      <c r="AV1262" s="32">
        <v>184343</v>
      </c>
      <c r="AW1262" s="32">
        <v>184343</v>
      </c>
      <c r="AX1262" s="32">
        <v>184343</v>
      </c>
      <c r="AY1262" s="32">
        <v>184343</v>
      </c>
      <c r="AZ1262" s="32">
        <v>184343</v>
      </c>
      <c r="BA1262" s="30"/>
      <c r="BB1262" s="30"/>
      <c r="BC1262" s="30"/>
      <c r="BD1262" s="30"/>
      <c r="BE1262" s="10" t="str">
        <f t="shared" si="262"/>
        <v>OK</v>
      </c>
      <c r="BF1262" s="10" t="str">
        <f t="shared" si="263"/>
        <v>OK</v>
      </c>
      <c r="BG1262" s="4">
        <f t="shared" si="264"/>
        <v>0</v>
      </c>
      <c r="BH1262" s="11">
        <f t="shared" si="265"/>
        <v>1843434</v>
      </c>
      <c r="BI1262" s="11">
        <f t="shared" si="266"/>
        <v>1843434</v>
      </c>
      <c r="BJ1262" s="4">
        <f t="shared" si="267"/>
        <v>0</v>
      </c>
      <c r="BK1262" s="4">
        <f t="shared" si="268"/>
        <v>0</v>
      </c>
      <c r="BO1262" s="12"/>
      <c r="BT1262" s="36"/>
      <c r="BU1262" s="36"/>
      <c r="BV1262" s="36"/>
      <c r="BW1262" s="36"/>
      <c r="BX1262" s="36"/>
      <c r="BY1262" s="36"/>
      <c r="BZ1262" s="36"/>
      <c r="CA1262" s="36"/>
    </row>
    <row r="1263" spans="1:79" ht="99.75">
      <c r="A1263" s="38" t="s">
        <v>61</v>
      </c>
      <c r="B1263" s="33" t="s">
        <v>4433</v>
      </c>
      <c r="C1263" s="27" t="s">
        <v>259</v>
      </c>
      <c r="D1263" s="27" t="s">
        <v>246</v>
      </c>
      <c r="E1263" s="18" t="s">
        <v>3862</v>
      </c>
      <c r="F1263" s="19" t="s">
        <v>3863</v>
      </c>
      <c r="G1263" s="19" t="s">
        <v>3864</v>
      </c>
      <c r="H1263" s="19" t="s">
        <v>3865</v>
      </c>
      <c r="I1263" s="19" t="s">
        <v>61</v>
      </c>
      <c r="J1263" s="19" t="s">
        <v>1327</v>
      </c>
      <c r="K1263" s="19" t="s">
        <v>4434</v>
      </c>
      <c r="L1263" s="19" t="s">
        <v>4948</v>
      </c>
      <c r="M1263" s="20" t="s">
        <v>61</v>
      </c>
      <c r="N1263" s="20" t="s">
        <v>61</v>
      </c>
      <c r="O1263" s="20" t="s">
        <v>61</v>
      </c>
      <c r="P1263" s="20" t="s">
        <v>61</v>
      </c>
      <c r="Q1263" s="20" t="s">
        <v>1392</v>
      </c>
      <c r="R1263" s="20" t="s">
        <v>1391</v>
      </c>
      <c r="S1263" s="21">
        <v>38660161</v>
      </c>
      <c r="T1263" s="21">
        <v>38660161</v>
      </c>
      <c r="U1263" s="20" t="s">
        <v>1404</v>
      </c>
      <c r="V1263" s="20" t="s">
        <v>1405</v>
      </c>
      <c r="W1263" s="19" t="s">
        <v>3161</v>
      </c>
      <c r="X1263" s="19" t="s">
        <v>1410</v>
      </c>
      <c r="Y1263" s="19" t="s">
        <v>1460</v>
      </c>
      <c r="Z1263" s="19" t="s">
        <v>1848</v>
      </c>
      <c r="AA1263" s="19" t="s">
        <v>1660</v>
      </c>
      <c r="AB1263" s="19" t="s">
        <v>3178</v>
      </c>
      <c r="AC1263" s="32">
        <v>6443360</v>
      </c>
      <c r="AD1263" s="32">
        <v>6443360</v>
      </c>
      <c r="AE1263" s="32">
        <v>6443360</v>
      </c>
      <c r="AF1263" s="32">
        <v>6443360</v>
      </c>
      <c r="AG1263" s="32">
        <v>6443360</v>
      </c>
      <c r="AH1263" s="32">
        <v>6443360</v>
      </c>
      <c r="AI1263" s="32">
        <v>6443360</v>
      </c>
      <c r="AJ1263" s="32">
        <v>6443360</v>
      </c>
      <c r="AK1263" s="32">
        <v>12886721</v>
      </c>
      <c r="AL1263" s="32">
        <v>12886721</v>
      </c>
      <c r="AM1263" s="32">
        <v>0</v>
      </c>
      <c r="AN1263" s="32">
        <v>0</v>
      </c>
      <c r="AO1263" s="32">
        <v>0</v>
      </c>
      <c r="AP1263" s="32">
        <v>0</v>
      </c>
      <c r="AQ1263" s="32">
        <v>0</v>
      </c>
      <c r="AR1263" s="32">
        <v>0</v>
      </c>
      <c r="AS1263" s="32">
        <v>0</v>
      </c>
      <c r="AT1263" s="32">
        <v>0</v>
      </c>
      <c r="AU1263" s="32">
        <v>0</v>
      </c>
      <c r="AV1263" s="32">
        <v>0</v>
      </c>
      <c r="AW1263" s="32">
        <v>0</v>
      </c>
      <c r="AX1263" s="32">
        <v>0</v>
      </c>
      <c r="AY1263" s="32">
        <v>0</v>
      </c>
      <c r="AZ1263" s="32">
        <v>0</v>
      </c>
      <c r="BA1263" s="30"/>
      <c r="BB1263" s="30"/>
      <c r="BC1263" s="30"/>
      <c r="BD1263" s="30"/>
      <c r="BE1263" s="10" t="str">
        <f t="shared" si="262"/>
        <v>OK</v>
      </c>
      <c r="BF1263" s="10" t="str">
        <f t="shared" si="263"/>
        <v>OK</v>
      </c>
      <c r="BG1263" s="4">
        <f t="shared" si="264"/>
        <v>0</v>
      </c>
      <c r="BH1263" s="11">
        <f t="shared" si="265"/>
        <v>38660161</v>
      </c>
      <c r="BI1263" s="11">
        <f t="shared" si="266"/>
        <v>38660161</v>
      </c>
      <c r="BJ1263" s="4">
        <f t="shared" si="267"/>
        <v>0</v>
      </c>
      <c r="BK1263" s="4">
        <f t="shared" si="268"/>
        <v>0</v>
      </c>
      <c r="BO1263" s="12"/>
      <c r="BT1263" s="36"/>
      <c r="BU1263" s="36"/>
      <c r="BV1263" s="36"/>
      <c r="BW1263" s="36"/>
      <c r="BX1263" s="36"/>
      <c r="BY1263" s="36"/>
      <c r="BZ1263" s="36"/>
      <c r="CA1263" s="36"/>
    </row>
    <row r="1264" spans="1:79" ht="99.75">
      <c r="A1264" s="38" t="s">
        <v>3801</v>
      </c>
      <c r="B1264" s="33" t="s">
        <v>4432</v>
      </c>
      <c r="C1264" s="27" t="s">
        <v>259</v>
      </c>
      <c r="D1264" s="27" t="s">
        <v>246</v>
      </c>
      <c r="E1264" s="18" t="s">
        <v>3862</v>
      </c>
      <c r="F1264" s="19" t="s">
        <v>3863</v>
      </c>
      <c r="G1264" s="19" t="s">
        <v>3864</v>
      </c>
      <c r="H1264" s="19" t="s">
        <v>3865</v>
      </c>
      <c r="I1264" s="19">
        <v>80111605</v>
      </c>
      <c r="J1264" s="19" t="s">
        <v>1327</v>
      </c>
      <c r="K1264" s="19" t="s">
        <v>4439</v>
      </c>
      <c r="L1264" s="19" t="s">
        <v>4947</v>
      </c>
      <c r="M1264" s="20" t="s">
        <v>1321</v>
      </c>
      <c r="N1264" s="20" t="s">
        <v>1321</v>
      </c>
      <c r="O1264" s="20" t="s">
        <v>1321</v>
      </c>
      <c r="P1264" s="20">
        <v>6</v>
      </c>
      <c r="Q1264" s="20" t="s">
        <v>1390</v>
      </c>
      <c r="R1264" s="20" t="s">
        <v>1391</v>
      </c>
      <c r="S1264" s="21">
        <v>19031262</v>
      </c>
      <c r="T1264" s="21">
        <v>19031262</v>
      </c>
      <c r="U1264" s="20" t="s">
        <v>1404</v>
      </c>
      <c r="V1264" s="20" t="s">
        <v>1405</v>
      </c>
      <c r="W1264" s="19" t="s">
        <v>3161</v>
      </c>
      <c r="X1264" s="19" t="s">
        <v>1438</v>
      </c>
      <c r="Y1264" s="19" t="s">
        <v>1459</v>
      </c>
      <c r="Z1264" s="19" t="s">
        <v>4952</v>
      </c>
      <c r="AA1264" s="19" t="s">
        <v>1660</v>
      </c>
      <c r="AB1264" s="19" t="s">
        <v>3178</v>
      </c>
      <c r="AC1264" s="32">
        <v>19031262</v>
      </c>
      <c r="AD1264" s="32">
        <v>0</v>
      </c>
      <c r="AE1264" s="32">
        <v>0</v>
      </c>
      <c r="AF1264" s="32">
        <v>3171877</v>
      </c>
      <c r="AG1264" s="32">
        <v>0</v>
      </c>
      <c r="AH1264" s="32">
        <v>3171877</v>
      </c>
      <c r="AI1264" s="32">
        <v>0</v>
      </c>
      <c r="AJ1264" s="32">
        <v>3171877</v>
      </c>
      <c r="AK1264" s="32">
        <v>0</v>
      </c>
      <c r="AL1264" s="32">
        <v>3171877</v>
      </c>
      <c r="AM1264" s="32">
        <v>0</v>
      </c>
      <c r="AN1264" s="32">
        <v>6343754</v>
      </c>
      <c r="AO1264" s="32">
        <v>0</v>
      </c>
      <c r="AP1264" s="32">
        <v>0</v>
      </c>
      <c r="AQ1264" s="32">
        <v>0</v>
      </c>
      <c r="AR1264" s="32">
        <v>0</v>
      </c>
      <c r="AS1264" s="32">
        <v>0</v>
      </c>
      <c r="AT1264" s="32">
        <v>0</v>
      </c>
      <c r="AU1264" s="32">
        <v>0</v>
      </c>
      <c r="AV1264" s="32">
        <v>0</v>
      </c>
      <c r="AW1264" s="32">
        <v>0</v>
      </c>
      <c r="AX1264" s="32">
        <v>0</v>
      </c>
      <c r="AY1264" s="32">
        <v>0</v>
      </c>
      <c r="AZ1264" s="32">
        <v>0</v>
      </c>
      <c r="BA1264" s="30"/>
      <c r="BB1264" s="30"/>
      <c r="BC1264" s="30"/>
      <c r="BD1264" s="30"/>
      <c r="BE1264" s="10" t="str">
        <f t="shared" si="262"/>
        <v>OK</v>
      </c>
      <c r="BF1264" s="10" t="str">
        <f t="shared" si="263"/>
        <v>OK</v>
      </c>
      <c r="BG1264" s="4">
        <f t="shared" si="264"/>
        <v>0</v>
      </c>
      <c r="BH1264" s="11">
        <f t="shared" si="265"/>
        <v>19031262</v>
      </c>
      <c r="BI1264" s="11">
        <f t="shared" si="266"/>
        <v>19031262</v>
      </c>
      <c r="BJ1264" s="4">
        <f t="shared" si="267"/>
        <v>0</v>
      </c>
      <c r="BK1264" s="4">
        <f t="shared" si="268"/>
        <v>0</v>
      </c>
      <c r="BO1264" s="12"/>
      <c r="BT1264" s="36"/>
      <c r="BU1264" s="36"/>
      <c r="BV1264" s="36"/>
      <c r="BW1264" s="36"/>
      <c r="BX1264" s="36"/>
      <c r="BY1264" s="36"/>
      <c r="BZ1264" s="36"/>
      <c r="CA1264" s="36"/>
    </row>
    <row r="1265" spans="1:79" ht="114">
      <c r="A1265" s="38" t="s">
        <v>3801</v>
      </c>
      <c r="B1265" s="33" t="s">
        <v>4431</v>
      </c>
      <c r="C1265" s="27" t="s">
        <v>259</v>
      </c>
      <c r="D1265" s="27" t="s">
        <v>246</v>
      </c>
      <c r="E1265" s="18" t="s">
        <v>3862</v>
      </c>
      <c r="F1265" s="19" t="s">
        <v>3863</v>
      </c>
      <c r="G1265" s="19" t="s">
        <v>3864</v>
      </c>
      <c r="H1265" s="19" t="s">
        <v>3865</v>
      </c>
      <c r="I1265" s="19">
        <v>80111605</v>
      </c>
      <c r="J1265" s="19" t="s">
        <v>1327</v>
      </c>
      <c r="K1265" s="19" t="s">
        <v>4438</v>
      </c>
      <c r="L1265" s="19" t="s">
        <v>4946</v>
      </c>
      <c r="M1265" s="20" t="s">
        <v>265</v>
      </c>
      <c r="N1265" s="20" t="s">
        <v>265</v>
      </c>
      <c r="O1265" s="20" t="s">
        <v>265</v>
      </c>
      <c r="P1265" s="20">
        <v>4</v>
      </c>
      <c r="Q1265" s="20" t="s">
        <v>1390</v>
      </c>
      <c r="R1265" s="20" t="s">
        <v>1391</v>
      </c>
      <c r="S1265" s="21">
        <v>12687508</v>
      </c>
      <c r="T1265" s="21">
        <v>12687508</v>
      </c>
      <c r="U1265" s="20" t="s">
        <v>1404</v>
      </c>
      <c r="V1265" s="20" t="s">
        <v>1405</v>
      </c>
      <c r="W1265" s="19" t="s">
        <v>3161</v>
      </c>
      <c r="X1265" s="19" t="s">
        <v>1438</v>
      </c>
      <c r="Y1265" s="19" t="s">
        <v>1459</v>
      </c>
      <c r="Z1265" s="19" t="s">
        <v>4952</v>
      </c>
      <c r="AA1265" s="19" t="s">
        <v>1660</v>
      </c>
      <c r="AB1265" s="19" t="s">
        <v>3178</v>
      </c>
      <c r="AC1265" s="32">
        <v>0</v>
      </c>
      <c r="AD1265" s="32">
        <v>0</v>
      </c>
      <c r="AE1265" s="32">
        <v>12687508</v>
      </c>
      <c r="AF1265" s="32">
        <v>0</v>
      </c>
      <c r="AG1265" s="32">
        <v>0</v>
      </c>
      <c r="AH1265" s="32">
        <v>3171877</v>
      </c>
      <c r="AI1265" s="32">
        <v>0</v>
      </c>
      <c r="AJ1265" s="32">
        <v>3171877</v>
      </c>
      <c r="AK1265" s="32">
        <v>0</v>
      </c>
      <c r="AL1265" s="32">
        <v>6343754</v>
      </c>
      <c r="AM1265" s="32">
        <v>0</v>
      </c>
      <c r="AN1265" s="32">
        <v>0</v>
      </c>
      <c r="AO1265" s="32">
        <v>0</v>
      </c>
      <c r="AP1265" s="32">
        <v>0</v>
      </c>
      <c r="AQ1265" s="32">
        <v>0</v>
      </c>
      <c r="AR1265" s="32">
        <v>0</v>
      </c>
      <c r="AS1265" s="32">
        <v>0</v>
      </c>
      <c r="AT1265" s="32">
        <v>0</v>
      </c>
      <c r="AU1265" s="32">
        <v>0</v>
      </c>
      <c r="AV1265" s="32">
        <v>0</v>
      </c>
      <c r="AW1265" s="32">
        <v>0</v>
      </c>
      <c r="AX1265" s="32">
        <v>0</v>
      </c>
      <c r="AY1265" s="32">
        <v>0</v>
      </c>
      <c r="AZ1265" s="32">
        <v>0</v>
      </c>
      <c r="BA1265" s="30"/>
      <c r="BB1265" s="30"/>
      <c r="BC1265" s="30"/>
      <c r="BD1265" s="30"/>
      <c r="BE1265" s="10" t="str">
        <f t="shared" si="262"/>
        <v>OK</v>
      </c>
      <c r="BF1265" s="10" t="str">
        <f t="shared" si="263"/>
        <v>OK</v>
      </c>
      <c r="BG1265" s="4">
        <f t="shared" si="264"/>
        <v>0</v>
      </c>
      <c r="BH1265" s="11">
        <f t="shared" si="265"/>
        <v>12687508</v>
      </c>
      <c r="BI1265" s="11">
        <f t="shared" si="266"/>
        <v>12687508</v>
      </c>
      <c r="BJ1265" s="4">
        <f t="shared" si="267"/>
        <v>0</v>
      </c>
      <c r="BK1265" s="4">
        <f t="shared" si="268"/>
        <v>0</v>
      </c>
      <c r="BO1265" s="12"/>
      <c r="BT1265" s="36"/>
      <c r="BU1265" s="36"/>
      <c r="BV1265" s="36"/>
      <c r="BW1265" s="36"/>
      <c r="BX1265" s="36"/>
      <c r="BY1265" s="36"/>
      <c r="BZ1265" s="36"/>
      <c r="CA1265" s="36"/>
    </row>
    <row r="1266" spans="1:79" ht="114">
      <c r="A1266" s="38" t="s">
        <v>3801</v>
      </c>
      <c r="B1266" s="33" t="s">
        <v>4430</v>
      </c>
      <c r="C1266" s="27" t="s">
        <v>259</v>
      </c>
      <c r="D1266" s="27" t="s">
        <v>246</v>
      </c>
      <c r="E1266" s="18" t="s">
        <v>3862</v>
      </c>
      <c r="F1266" s="19" t="s">
        <v>3863</v>
      </c>
      <c r="G1266" s="19" t="s">
        <v>3864</v>
      </c>
      <c r="H1266" s="19" t="s">
        <v>3865</v>
      </c>
      <c r="I1266" s="19">
        <v>80111605</v>
      </c>
      <c r="J1266" s="19" t="s">
        <v>1327</v>
      </c>
      <c r="K1266" s="19" t="s">
        <v>4438</v>
      </c>
      <c r="L1266" s="19" t="s">
        <v>4945</v>
      </c>
      <c r="M1266" s="20" t="s">
        <v>265</v>
      </c>
      <c r="N1266" s="20" t="s">
        <v>265</v>
      </c>
      <c r="O1266" s="20" t="s">
        <v>265</v>
      </c>
      <c r="P1266" s="20">
        <v>4</v>
      </c>
      <c r="Q1266" s="20" t="s">
        <v>1390</v>
      </c>
      <c r="R1266" s="20" t="s">
        <v>1391</v>
      </c>
      <c r="S1266" s="21">
        <v>29482368</v>
      </c>
      <c r="T1266" s="21">
        <v>29482368</v>
      </c>
      <c r="U1266" s="20" t="s">
        <v>1404</v>
      </c>
      <c r="V1266" s="20" t="s">
        <v>1405</v>
      </c>
      <c r="W1266" s="19" t="s">
        <v>3161</v>
      </c>
      <c r="X1266" s="19" t="s">
        <v>1438</v>
      </c>
      <c r="Y1266" s="19" t="s">
        <v>1459</v>
      </c>
      <c r="Z1266" s="19" t="s">
        <v>4972</v>
      </c>
      <c r="AA1266" s="19" t="s">
        <v>1660</v>
      </c>
      <c r="AB1266" s="19" t="s">
        <v>3178</v>
      </c>
      <c r="AC1266" s="32">
        <v>0</v>
      </c>
      <c r="AD1266" s="32">
        <v>0</v>
      </c>
      <c r="AE1266" s="32">
        <v>29482368</v>
      </c>
      <c r="AF1266" s="32">
        <v>0</v>
      </c>
      <c r="AG1266" s="32">
        <v>0</v>
      </c>
      <c r="AH1266" s="32">
        <v>7370592</v>
      </c>
      <c r="AI1266" s="32">
        <v>0</v>
      </c>
      <c r="AJ1266" s="32">
        <v>7370592</v>
      </c>
      <c r="AK1266" s="32">
        <v>0</v>
      </c>
      <c r="AL1266" s="32">
        <v>14741184</v>
      </c>
      <c r="AM1266" s="32">
        <v>0</v>
      </c>
      <c r="AN1266" s="32">
        <v>0</v>
      </c>
      <c r="AO1266" s="32">
        <v>0</v>
      </c>
      <c r="AP1266" s="32">
        <v>0</v>
      </c>
      <c r="AQ1266" s="32">
        <v>0</v>
      </c>
      <c r="AR1266" s="32">
        <v>0</v>
      </c>
      <c r="AS1266" s="32">
        <v>0</v>
      </c>
      <c r="AT1266" s="32">
        <v>0</v>
      </c>
      <c r="AU1266" s="32">
        <v>0</v>
      </c>
      <c r="AV1266" s="32">
        <v>0</v>
      </c>
      <c r="AW1266" s="32">
        <v>0</v>
      </c>
      <c r="AX1266" s="32">
        <v>0</v>
      </c>
      <c r="AY1266" s="32">
        <v>0</v>
      </c>
      <c r="AZ1266" s="32">
        <v>0</v>
      </c>
      <c r="BA1266" s="30"/>
      <c r="BB1266" s="30"/>
      <c r="BC1266" s="30"/>
      <c r="BD1266" s="30"/>
      <c r="BE1266" s="10" t="str">
        <f t="shared" si="262"/>
        <v>OK</v>
      </c>
      <c r="BF1266" s="10" t="str">
        <f t="shared" si="263"/>
        <v>OK</v>
      </c>
      <c r="BG1266" s="4">
        <f t="shared" si="264"/>
        <v>0</v>
      </c>
      <c r="BH1266" s="11">
        <f t="shared" si="265"/>
        <v>29482368</v>
      </c>
      <c r="BI1266" s="11">
        <f t="shared" si="266"/>
        <v>29482368</v>
      </c>
      <c r="BJ1266" s="4">
        <f t="shared" si="267"/>
        <v>0</v>
      </c>
      <c r="BK1266" s="4">
        <f t="shared" si="268"/>
        <v>0</v>
      </c>
      <c r="BO1266" s="12"/>
      <c r="BT1266" s="36"/>
      <c r="BU1266" s="36"/>
      <c r="BV1266" s="36"/>
      <c r="BW1266" s="36"/>
      <c r="BX1266" s="36"/>
      <c r="BY1266" s="36"/>
      <c r="BZ1266" s="36"/>
      <c r="CA1266" s="36"/>
    </row>
    <row r="1267" spans="1:79" ht="185.25">
      <c r="A1267" s="38" t="s">
        <v>3801</v>
      </c>
      <c r="B1267" s="33" t="s">
        <v>4429</v>
      </c>
      <c r="C1267" s="27" t="s">
        <v>259</v>
      </c>
      <c r="D1267" s="27" t="s">
        <v>246</v>
      </c>
      <c r="E1267" s="18" t="s">
        <v>3862</v>
      </c>
      <c r="F1267" s="19" t="s">
        <v>3863</v>
      </c>
      <c r="G1267" s="19" t="s">
        <v>3864</v>
      </c>
      <c r="H1267" s="19" t="s">
        <v>3865</v>
      </c>
      <c r="I1267" s="19">
        <v>80111605</v>
      </c>
      <c r="J1267" s="19" t="s">
        <v>1327</v>
      </c>
      <c r="K1267" s="19" t="s">
        <v>4438</v>
      </c>
      <c r="L1267" s="19" t="s">
        <v>4944</v>
      </c>
      <c r="M1267" s="20" t="s">
        <v>265</v>
      </c>
      <c r="N1267" s="20" t="s">
        <v>265</v>
      </c>
      <c r="O1267" s="20" t="s">
        <v>265</v>
      </c>
      <c r="P1267" s="20">
        <v>4</v>
      </c>
      <c r="Q1267" s="20" t="s">
        <v>1390</v>
      </c>
      <c r="R1267" s="20" t="s">
        <v>1391</v>
      </c>
      <c r="S1267" s="21">
        <v>40648480</v>
      </c>
      <c r="T1267" s="21">
        <v>40648480</v>
      </c>
      <c r="U1267" s="20" t="s">
        <v>1404</v>
      </c>
      <c r="V1267" s="20" t="s">
        <v>1405</v>
      </c>
      <c r="W1267" s="19" t="s">
        <v>3161</v>
      </c>
      <c r="X1267" s="19" t="s">
        <v>1438</v>
      </c>
      <c r="Y1267" s="19" t="s">
        <v>1459</v>
      </c>
      <c r="Z1267" s="19" t="s">
        <v>4951</v>
      </c>
      <c r="AA1267" s="19" t="s">
        <v>1660</v>
      </c>
      <c r="AB1267" s="19" t="s">
        <v>3178</v>
      </c>
      <c r="AC1267" s="32">
        <v>0</v>
      </c>
      <c r="AD1267" s="32">
        <v>0</v>
      </c>
      <c r="AE1267" s="32">
        <v>40648480</v>
      </c>
      <c r="AF1267" s="32">
        <v>0</v>
      </c>
      <c r="AG1267" s="32">
        <v>0</v>
      </c>
      <c r="AH1267" s="32">
        <v>10162120</v>
      </c>
      <c r="AI1267" s="32">
        <v>0</v>
      </c>
      <c r="AJ1267" s="32">
        <v>10162120</v>
      </c>
      <c r="AK1267" s="32">
        <v>0</v>
      </c>
      <c r="AL1267" s="32">
        <v>20324240</v>
      </c>
      <c r="AM1267" s="32">
        <v>0</v>
      </c>
      <c r="AN1267" s="32">
        <v>0</v>
      </c>
      <c r="AO1267" s="32">
        <v>0</v>
      </c>
      <c r="AP1267" s="32">
        <v>0</v>
      </c>
      <c r="AQ1267" s="32">
        <v>0</v>
      </c>
      <c r="AR1267" s="32">
        <v>0</v>
      </c>
      <c r="AS1267" s="32">
        <v>0</v>
      </c>
      <c r="AT1267" s="32">
        <v>0</v>
      </c>
      <c r="AU1267" s="32">
        <v>0</v>
      </c>
      <c r="AV1267" s="32">
        <v>0</v>
      </c>
      <c r="AW1267" s="32">
        <v>0</v>
      </c>
      <c r="AX1267" s="32">
        <v>0</v>
      </c>
      <c r="AY1267" s="32">
        <v>0</v>
      </c>
      <c r="AZ1267" s="32">
        <v>0</v>
      </c>
      <c r="BA1267" s="30"/>
      <c r="BB1267" s="30"/>
      <c r="BC1267" s="30"/>
      <c r="BD1267" s="30"/>
      <c r="BE1267" s="10" t="str">
        <f t="shared" si="262"/>
        <v>OK</v>
      </c>
      <c r="BF1267" s="10" t="str">
        <f t="shared" si="263"/>
        <v>OK</v>
      </c>
      <c r="BG1267" s="4">
        <f t="shared" si="264"/>
        <v>0</v>
      </c>
      <c r="BH1267" s="11">
        <f t="shared" si="265"/>
        <v>40648480</v>
      </c>
      <c r="BI1267" s="11">
        <f t="shared" si="266"/>
        <v>40648480</v>
      </c>
      <c r="BJ1267" s="4">
        <f t="shared" si="267"/>
        <v>0</v>
      </c>
      <c r="BK1267" s="4">
        <f t="shared" si="268"/>
        <v>0</v>
      </c>
      <c r="BO1267" s="12"/>
      <c r="BT1267" s="36"/>
      <c r="BU1267" s="36"/>
      <c r="BV1267" s="36"/>
      <c r="BW1267" s="36"/>
      <c r="BX1267" s="36"/>
      <c r="BY1267" s="36"/>
      <c r="BZ1267" s="36"/>
      <c r="CA1267" s="36"/>
    </row>
    <row r="1268" spans="1:79" ht="114">
      <c r="A1268" s="38" t="s">
        <v>3801</v>
      </c>
      <c r="B1268" s="33" t="s">
        <v>4428</v>
      </c>
      <c r="C1268" s="27" t="s">
        <v>259</v>
      </c>
      <c r="D1268" s="27" t="s">
        <v>246</v>
      </c>
      <c r="E1268" s="18" t="s">
        <v>3862</v>
      </c>
      <c r="F1268" s="19" t="s">
        <v>3863</v>
      </c>
      <c r="G1268" s="19" t="s">
        <v>3864</v>
      </c>
      <c r="H1268" s="19" t="s">
        <v>3865</v>
      </c>
      <c r="I1268" s="19">
        <v>80111605</v>
      </c>
      <c r="J1268" s="19" t="s">
        <v>1327</v>
      </c>
      <c r="K1268" s="19" t="s">
        <v>1334</v>
      </c>
      <c r="L1268" s="19" t="s">
        <v>4943</v>
      </c>
      <c r="M1268" s="20" t="s">
        <v>1321</v>
      </c>
      <c r="N1268" s="20" t="s">
        <v>1321</v>
      </c>
      <c r="O1268" s="20" t="s">
        <v>1321</v>
      </c>
      <c r="P1268" s="20">
        <v>5</v>
      </c>
      <c r="Q1268" s="20" t="s">
        <v>1390</v>
      </c>
      <c r="R1268" s="20" t="s">
        <v>1391</v>
      </c>
      <c r="S1268" s="21">
        <v>36852960</v>
      </c>
      <c r="T1268" s="21">
        <v>36852960</v>
      </c>
      <c r="U1268" s="20" t="s">
        <v>1404</v>
      </c>
      <c r="V1268" s="20" t="s">
        <v>1405</v>
      </c>
      <c r="W1268" s="19" t="s">
        <v>3161</v>
      </c>
      <c r="X1268" s="19" t="s">
        <v>1438</v>
      </c>
      <c r="Y1268" s="19" t="s">
        <v>1459</v>
      </c>
      <c r="Z1268" s="19" t="s">
        <v>4977</v>
      </c>
      <c r="AA1268" s="19" t="s">
        <v>1660</v>
      </c>
      <c r="AB1268" s="19" t="s">
        <v>3178</v>
      </c>
      <c r="AC1268" s="32">
        <v>36852960</v>
      </c>
      <c r="AD1268" s="32">
        <v>0</v>
      </c>
      <c r="AE1268" s="32">
        <v>0</v>
      </c>
      <c r="AF1268" s="32">
        <v>7370592</v>
      </c>
      <c r="AG1268" s="32">
        <v>0</v>
      </c>
      <c r="AH1268" s="32">
        <v>7370592</v>
      </c>
      <c r="AI1268" s="32">
        <v>0</v>
      </c>
      <c r="AJ1268" s="32">
        <v>7370592</v>
      </c>
      <c r="AK1268" s="32">
        <v>0</v>
      </c>
      <c r="AL1268" s="32">
        <v>14741184</v>
      </c>
      <c r="AM1268" s="32">
        <v>0</v>
      </c>
      <c r="AN1268" s="32">
        <v>0</v>
      </c>
      <c r="AO1268" s="32">
        <v>0</v>
      </c>
      <c r="AP1268" s="32">
        <v>0</v>
      </c>
      <c r="AQ1268" s="32">
        <v>0</v>
      </c>
      <c r="AR1268" s="32">
        <v>0</v>
      </c>
      <c r="AS1268" s="32">
        <v>0</v>
      </c>
      <c r="AT1268" s="32">
        <v>0</v>
      </c>
      <c r="AU1268" s="32">
        <v>0</v>
      </c>
      <c r="AV1268" s="32">
        <v>0</v>
      </c>
      <c r="AW1268" s="32">
        <v>0</v>
      </c>
      <c r="AX1268" s="32">
        <v>0</v>
      </c>
      <c r="AY1268" s="32">
        <v>0</v>
      </c>
      <c r="AZ1268" s="32">
        <v>0</v>
      </c>
      <c r="BA1268" s="30"/>
      <c r="BB1268" s="30"/>
      <c r="BC1268" s="30"/>
      <c r="BD1268" s="30"/>
      <c r="BE1268" s="10" t="str">
        <f t="shared" si="262"/>
        <v>OK</v>
      </c>
      <c r="BF1268" s="10" t="str">
        <f t="shared" si="263"/>
        <v>OK</v>
      </c>
      <c r="BG1268" s="4">
        <f t="shared" si="264"/>
        <v>0</v>
      </c>
      <c r="BH1268" s="11">
        <f t="shared" si="265"/>
        <v>36852960</v>
      </c>
      <c r="BI1268" s="11">
        <f t="shared" si="266"/>
        <v>36852960</v>
      </c>
      <c r="BJ1268" s="4">
        <f t="shared" si="267"/>
        <v>0</v>
      </c>
      <c r="BK1268" s="4">
        <f t="shared" si="268"/>
        <v>0</v>
      </c>
      <c r="BO1268" s="12"/>
      <c r="BT1268" s="36"/>
      <c r="BU1268" s="36"/>
      <c r="BV1268" s="36"/>
      <c r="BW1268" s="36"/>
      <c r="BX1268" s="36"/>
      <c r="BY1268" s="36"/>
      <c r="BZ1268" s="36"/>
      <c r="CA1268" s="36"/>
    </row>
    <row r="1269" spans="1:79" ht="114">
      <c r="A1269" s="38" t="s">
        <v>3801</v>
      </c>
      <c r="B1269" s="33" t="s">
        <v>4427</v>
      </c>
      <c r="C1269" s="27" t="s">
        <v>259</v>
      </c>
      <c r="D1269" s="27" t="s">
        <v>246</v>
      </c>
      <c r="E1269" s="18" t="s">
        <v>3862</v>
      </c>
      <c r="F1269" s="19" t="s">
        <v>3863</v>
      </c>
      <c r="G1269" s="19" t="s">
        <v>3864</v>
      </c>
      <c r="H1269" s="19" t="s">
        <v>3865</v>
      </c>
      <c r="I1269" s="19">
        <v>80111605</v>
      </c>
      <c r="J1269" s="19" t="s">
        <v>1327</v>
      </c>
      <c r="K1269" s="19" t="s">
        <v>1334</v>
      </c>
      <c r="L1269" s="19" t="s">
        <v>4942</v>
      </c>
      <c r="M1269" s="20" t="s">
        <v>1321</v>
      </c>
      <c r="N1269" s="20" t="s">
        <v>1321</v>
      </c>
      <c r="O1269" s="20" t="s">
        <v>1321</v>
      </c>
      <c r="P1269" s="20">
        <v>5</v>
      </c>
      <c r="Q1269" s="20" t="s">
        <v>1390</v>
      </c>
      <c r="R1269" s="20" t="s">
        <v>1391</v>
      </c>
      <c r="S1269" s="21">
        <v>36852960</v>
      </c>
      <c r="T1269" s="21">
        <v>36852960</v>
      </c>
      <c r="U1269" s="20" t="s">
        <v>1404</v>
      </c>
      <c r="V1269" s="20" t="s">
        <v>1405</v>
      </c>
      <c r="W1269" s="19" t="s">
        <v>3161</v>
      </c>
      <c r="X1269" s="19" t="s">
        <v>1438</v>
      </c>
      <c r="Y1269" s="19" t="s">
        <v>1459</v>
      </c>
      <c r="Z1269" s="19" t="s">
        <v>4977</v>
      </c>
      <c r="AA1269" s="19" t="s">
        <v>1660</v>
      </c>
      <c r="AB1269" s="19" t="s">
        <v>3178</v>
      </c>
      <c r="AC1269" s="32">
        <v>36852960</v>
      </c>
      <c r="AD1269" s="32">
        <v>0</v>
      </c>
      <c r="AE1269" s="32">
        <v>0</v>
      </c>
      <c r="AF1269" s="32">
        <v>7370592</v>
      </c>
      <c r="AG1269" s="32">
        <v>0</v>
      </c>
      <c r="AH1269" s="32">
        <v>7370592</v>
      </c>
      <c r="AI1269" s="32">
        <v>0</v>
      </c>
      <c r="AJ1269" s="32">
        <v>7370592</v>
      </c>
      <c r="AK1269" s="32">
        <v>0</v>
      </c>
      <c r="AL1269" s="32">
        <v>14741184</v>
      </c>
      <c r="AM1269" s="32">
        <v>0</v>
      </c>
      <c r="AN1269" s="32">
        <v>0</v>
      </c>
      <c r="AO1269" s="32">
        <v>0</v>
      </c>
      <c r="AP1269" s="32">
        <v>0</v>
      </c>
      <c r="AQ1269" s="32">
        <v>0</v>
      </c>
      <c r="AR1269" s="32">
        <v>0</v>
      </c>
      <c r="AS1269" s="32">
        <v>0</v>
      </c>
      <c r="AT1269" s="32">
        <v>0</v>
      </c>
      <c r="AU1269" s="32">
        <v>0</v>
      </c>
      <c r="AV1269" s="32">
        <v>0</v>
      </c>
      <c r="AW1269" s="32">
        <v>0</v>
      </c>
      <c r="AX1269" s="32">
        <v>0</v>
      </c>
      <c r="AY1269" s="32">
        <v>0</v>
      </c>
      <c r="AZ1269" s="32">
        <v>0</v>
      </c>
      <c r="BA1269" s="30"/>
      <c r="BB1269" s="30"/>
      <c r="BC1269" s="30"/>
      <c r="BD1269" s="30"/>
      <c r="BE1269" s="10" t="str">
        <f t="shared" si="262"/>
        <v>OK</v>
      </c>
      <c r="BF1269" s="10" t="str">
        <f t="shared" si="263"/>
        <v>OK</v>
      </c>
      <c r="BG1269" s="4">
        <f t="shared" si="264"/>
        <v>0</v>
      </c>
      <c r="BH1269" s="11">
        <f t="shared" si="265"/>
        <v>36852960</v>
      </c>
      <c r="BI1269" s="11">
        <f t="shared" si="266"/>
        <v>36852960</v>
      </c>
      <c r="BJ1269" s="4">
        <f t="shared" si="267"/>
        <v>0</v>
      </c>
      <c r="BK1269" s="4">
        <f t="shared" si="268"/>
        <v>0</v>
      </c>
      <c r="BO1269" s="12"/>
      <c r="BT1269" s="36"/>
      <c r="BU1269" s="36"/>
      <c r="BV1269" s="36"/>
      <c r="BW1269" s="36"/>
      <c r="BX1269" s="36"/>
      <c r="BY1269" s="36"/>
      <c r="BZ1269" s="36"/>
      <c r="CA1269" s="36"/>
    </row>
    <row r="1270" spans="1:79" ht="99.75">
      <c r="A1270" s="38" t="s">
        <v>3801</v>
      </c>
      <c r="B1270" s="33" t="s">
        <v>4426</v>
      </c>
      <c r="C1270" s="27" t="s">
        <v>259</v>
      </c>
      <c r="D1270" s="27" t="s">
        <v>246</v>
      </c>
      <c r="E1270" s="18" t="s">
        <v>3862</v>
      </c>
      <c r="F1270" s="19" t="s">
        <v>3863</v>
      </c>
      <c r="G1270" s="19" t="s">
        <v>3864</v>
      </c>
      <c r="H1270" s="19" t="s">
        <v>3865</v>
      </c>
      <c r="I1270" s="19">
        <v>80111605</v>
      </c>
      <c r="J1270" s="19" t="s">
        <v>1327</v>
      </c>
      <c r="K1270" s="19" t="s">
        <v>1322</v>
      </c>
      <c r="L1270" s="19" t="s">
        <v>4941</v>
      </c>
      <c r="M1270" s="20" t="s">
        <v>1321</v>
      </c>
      <c r="N1270" s="20" t="s">
        <v>1321</v>
      </c>
      <c r="O1270" s="20" t="s">
        <v>1321</v>
      </c>
      <c r="P1270" s="20">
        <v>5</v>
      </c>
      <c r="Q1270" s="20" t="s">
        <v>1390</v>
      </c>
      <c r="R1270" s="20" t="s">
        <v>1391</v>
      </c>
      <c r="S1270" s="21">
        <v>36852960</v>
      </c>
      <c r="T1270" s="21">
        <v>36852960</v>
      </c>
      <c r="U1270" s="20" t="s">
        <v>1404</v>
      </c>
      <c r="V1270" s="20" t="s">
        <v>1405</v>
      </c>
      <c r="W1270" s="19" t="s">
        <v>3161</v>
      </c>
      <c r="X1270" s="19" t="s">
        <v>1438</v>
      </c>
      <c r="Y1270" s="19" t="s">
        <v>1459</v>
      </c>
      <c r="Z1270" s="19" t="s">
        <v>4953</v>
      </c>
      <c r="AA1270" s="19" t="s">
        <v>1660</v>
      </c>
      <c r="AB1270" s="19" t="s">
        <v>3178</v>
      </c>
      <c r="AC1270" s="32">
        <v>36852960</v>
      </c>
      <c r="AD1270" s="32">
        <v>0</v>
      </c>
      <c r="AE1270" s="32">
        <v>0</v>
      </c>
      <c r="AF1270" s="32">
        <v>7370592</v>
      </c>
      <c r="AG1270" s="32">
        <v>0</v>
      </c>
      <c r="AH1270" s="32">
        <v>7370592</v>
      </c>
      <c r="AI1270" s="32">
        <v>0</v>
      </c>
      <c r="AJ1270" s="32">
        <v>7370592</v>
      </c>
      <c r="AK1270" s="32">
        <v>0</v>
      </c>
      <c r="AL1270" s="32">
        <v>14741184</v>
      </c>
      <c r="AM1270" s="32">
        <v>0</v>
      </c>
      <c r="AN1270" s="32">
        <v>0</v>
      </c>
      <c r="AO1270" s="32">
        <v>0</v>
      </c>
      <c r="AP1270" s="32">
        <v>0</v>
      </c>
      <c r="AQ1270" s="32">
        <v>0</v>
      </c>
      <c r="AR1270" s="32">
        <v>0</v>
      </c>
      <c r="AS1270" s="32">
        <v>0</v>
      </c>
      <c r="AT1270" s="32">
        <v>0</v>
      </c>
      <c r="AU1270" s="32">
        <v>0</v>
      </c>
      <c r="AV1270" s="32">
        <v>0</v>
      </c>
      <c r="AW1270" s="32">
        <v>0</v>
      </c>
      <c r="AX1270" s="32">
        <v>0</v>
      </c>
      <c r="AY1270" s="32">
        <v>0</v>
      </c>
      <c r="AZ1270" s="32">
        <v>0</v>
      </c>
      <c r="BA1270" s="30"/>
      <c r="BB1270" s="30"/>
      <c r="BC1270" s="30"/>
      <c r="BD1270" s="30"/>
      <c r="BE1270" s="10" t="str">
        <f t="shared" si="262"/>
        <v>OK</v>
      </c>
      <c r="BF1270" s="10" t="str">
        <f t="shared" si="263"/>
        <v>OK</v>
      </c>
      <c r="BG1270" s="4">
        <f t="shared" si="264"/>
        <v>0</v>
      </c>
      <c r="BH1270" s="11">
        <f t="shared" si="265"/>
        <v>36852960</v>
      </c>
      <c r="BI1270" s="11">
        <f t="shared" si="266"/>
        <v>36852960</v>
      </c>
      <c r="BJ1270" s="4">
        <f t="shared" si="267"/>
        <v>0</v>
      </c>
      <c r="BK1270" s="4">
        <f t="shared" si="268"/>
        <v>0</v>
      </c>
      <c r="BO1270" s="12"/>
      <c r="BT1270" s="36"/>
      <c r="BU1270" s="36"/>
      <c r="BV1270" s="36"/>
      <c r="BW1270" s="36"/>
      <c r="BX1270" s="36"/>
      <c r="BY1270" s="36"/>
      <c r="BZ1270" s="36"/>
      <c r="CA1270" s="36"/>
    </row>
    <row r="1271" spans="1:79" ht="114">
      <c r="A1271" s="38" t="s">
        <v>3801</v>
      </c>
      <c r="B1271" s="33" t="s">
        <v>4425</v>
      </c>
      <c r="C1271" s="27" t="s">
        <v>259</v>
      </c>
      <c r="D1271" s="27" t="s">
        <v>246</v>
      </c>
      <c r="E1271" s="18" t="s">
        <v>3862</v>
      </c>
      <c r="F1271" s="19" t="s">
        <v>3863</v>
      </c>
      <c r="G1271" s="19" t="s">
        <v>3864</v>
      </c>
      <c r="H1271" s="19" t="s">
        <v>3865</v>
      </c>
      <c r="I1271" s="19">
        <v>80111605</v>
      </c>
      <c r="J1271" s="19" t="s">
        <v>1327</v>
      </c>
      <c r="K1271" s="19" t="s">
        <v>4439</v>
      </c>
      <c r="L1271" s="19" t="s">
        <v>4940</v>
      </c>
      <c r="M1271" s="20" t="s">
        <v>1321</v>
      </c>
      <c r="N1271" s="20" t="s">
        <v>1321</v>
      </c>
      <c r="O1271" s="20" t="s">
        <v>1321</v>
      </c>
      <c r="P1271" s="20">
        <v>5</v>
      </c>
      <c r="Q1271" s="20" t="s">
        <v>1390</v>
      </c>
      <c r="R1271" s="20" t="s">
        <v>1391</v>
      </c>
      <c r="S1271" s="21">
        <v>15199225</v>
      </c>
      <c r="T1271" s="21">
        <v>15199225</v>
      </c>
      <c r="U1271" s="20" t="s">
        <v>1404</v>
      </c>
      <c r="V1271" s="20" t="s">
        <v>1405</v>
      </c>
      <c r="W1271" s="19" t="s">
        <v>3161</v>
      </c>
      <c r="X1271" s="19" t="s">
        <v>1438</v>
      </c>
      <c r="Y1271" s="19" t="s">
        <v>1459</v>
      </c>
      <c r="Z1271" s="19" t="s">
        <v>4959</v>
      </c>
      <c r="AA1271" s="19" t="s">
        <v>1660</v>
      </c>
      <c r="AB1271" s="19" t="s">
        <v>4992</v>
      </c>
      <c r="AC1271" s="32">
        <v>15199225</v>
      </c>
      <c r="AD1271" s="32">
        <v>0</v>
      </c>
      <c r="AE1271" s="32">
        <v>0</v>
      </c>
      <c r="AF1271" s="32">
        <v>3039845</v>
      </c>
      <c r="AG1271" s="32">
        <v>0</v>
      </c>
      <c r="AH1271" s="32">
        <v>3039845</v>
      </c>
      <c r="AI1271" s="32">
        <v>0</v>
      </c>
      <c r="AJ1271" s="32">
        <v>3039845</v>
      </c>
      <c r="AK1271" s="32">
        <v>0</v>
      </c>
      <c r="AL1271" s="32">
        <v>6079690</v>
      </c>
      <c r="AM1271" s="32">
        <v>0</v>
      </c>
      <c r="AN1271" s="32">
        <v>0</v>
      </c>
      <c r="AO1271" s="32">
        <v>0</v>
      </c>
      <c r="AP1271" s="32">
        <v>0</v>
      </c>
      <c r="AQ1271" s="32">
        <v>0</v>
      </c>
      <c r="AR1271" s="32">
        <v>0</v>
      </c>
      <c r="AS1271" s="32">
        <v>0</v>
      </c>
      <c r="AT1271" s="32">
        <v>0</v>
      </c>
      <c r="AU1271" s="32">
        <v>0</v>
      </c>
      <c r="AV1271" s="32">
        <v>0</v>
      </c>
      <c r="AW1271" s="32">
        <v>0</v>
      </c>
      <c r="AX1271" s="32">
        <v>0</v>
      </c>
      <c r="AY1271" s="32">
        <v>0</v>
      </c>
      <c r="AZ1271" s="32">
        <v>0</v>
      </c>
      <c r="BA1271" s="30"/>
      <c r="BB1271" s="30"/>
      <c r="BC1271" s="30"/>
      <c r="BD1271" s="30"/>
      <c r="BE1271" s="10" t="str">
        <f t="shared" si="262"/>
        <v>OK</v>
      </c>
      <c r="BF1271" s="10" t="str">
        <f t="shared" si="263"/>
        <v>OK</v>
      </c>
      <c r="BG1271" s="4">
        <f t="shared" si="264"/>
        <v>0</v>
      </c>
      <c r="BH1271" s="11">
        <f t="shared" si="265"/>
        <v>15199225</v>
      </c>
      <c r="BI1271" s="11">
        <f t="shared" si="266"/>
        <v>15199225</v>
      </c>
      <c r="BJ1271" s="4">
        <f t="shared" si="267"/>
        <v>0</v>
      </c>
      <c r="BK1271" s="4">
        <f t="shared" si="268"/>
        <v>0</v>
      </c>
      <c r="BO1271" s="12"/>
      <c r="BT1271" s="36"/>
      <c r="BU1271" s="36"/>
      <c r="BV1271" s="36"/>
      <c r="BW1271" s="36"/>
      <c r="BX1271" s="36"/>
      <c r="BY1271" s="36"/>
      <c r="BZ1271" s="36"/>
      <c r="CA1271" s="36"/>
    </row>
    <row r="1272" spans="1:79" ht="114">
      <c r="A1272" s="38" t="s">
        <v>3801</v>
      </c>
      <c r="B1272" s="33" t="s">
        <v>4424</v>
      </c>
      <c r="C1272" s="27" t="s">
        <v>259</v>
      </c>
      <c r="D1272" s="27" t="s">
        <v>246</v>
      </c>
      <c r="E1272" s="18" t="s">
        <v>3862</v>
      </c>
      <c r="F1272" s="19" t="s">
        <v>3863</v>
      </c>
      <c r="G1272" s="19" t="s">
        <v>3864</v>
      </c>
      <c r="H1272" s="19" t="s">
        <v>3865</v>
      </c>
      <c r="I1272" s="19">
        <v>80111605</v>
      </c>
      <c r="J1272" s="19" t="s">
        <v>1327</v>
      </c>
      <c r="K1272" s="19" t="s">
        <v>4437</v>
      </c>
      <c r="L1272" s="19" t="s">
        <v>4939</v>
      </c>
      <c r="M1272" s="20" t="s">
        <v>1321</v>
      </c>
      <c r="N1272" s="20" t="s">
        <v>1321</v>
      </c>
      <c r="O1272" s="20" t="s">
        <v>1321</v>
      </c>
      <c r="P1272" s="20">
        <v>5</v>
      </c>
      <c r="Q1272" s="20" t="s">
        <v>1390</v>
      </c>
      <c r="R1272" s="20" t="s">
        <v>1391</v>
      </c>
      <c r="S1272" s="21">
        <v>15199225</v>
      </c>
      <c r="T1272" s="21">
        <v>15199225</v>
      </c>
      <c r="U1272" s="20" t="s">
        <v>1404</v>
      </c>
      <c r="V1272" s="20" t="s">
        <v>1405</v>
      </c>
      <c r="W1272" s="19" t="s">
        <v>3161</v>
      </c>
      <c r="X1272" s="19" t="s">
        <v>1438</v>
      </c>
      <c r="Y1272" s="19" t="s">
        <v>1459</v>
      </c>
      <c r="Z1272" s="19" t="s">
        <v>4978</v>
      </c>
      <c r="AA1272" s="19" t="s">
        <v>1660</v>
      </c>
      <c r="AB1272" s="19" t="s">
        <v>4992</v>
      </c>
      <c r="AC1272" s="32">
        <v>15199225</v>
      </c>
      <c r="AD1272" s="32">
        <v>0</v>
      </c>
      <c r="AE1272" s="32">
        <v>0</v>
      </c>
      <c r="AF1272" s="32">
        <v>3039845</v>
      </c>
      <c r="AG1272" s="32">
        <v>0</v>
      </c>
      <c r="AH1272" s="32">
        <v>3039845</v>
      </c>
      <c r="AI1272" s="32">
        <v>0</v>
      </c>
      <c r="AJ1272" s="32">
        <v>3039845</v>
      </c>
      <c r="AK1272" s="32">
        <v>0</v>
      </c>
      <c r="AL1272" s="32">
        <v>6079690</v>
      </c>
      <c r="AM1272" s="32">
        <v>0</v>
      </c>
      <c r="AN1272" s="32">
        <v>0</v>
      </c>
      <c r="AO1272" s="32">
        <v>0</v>
      </c>
      <c r="AP1272" s="32">
        <v>0</v>
      </c>
      <c r="AQ1272" s="32">
        <v>0</v>
      </c>
      <c r="AR1272" s="32">
        <v>0</v>
      </c>
      <c r="AS1272" s="32">
        <v>0</v>
      </c>
      <c r="AT1272" s="32">
        <v>0</v>
      </c>
      <c r="AU1272" s="32">
        <v>0</v>
      </c>
      <c r="AV1272" s="32">
        <v>0</v>
      </c>
      <c r="AW1272" s="32">
        <v>0</v>
      </c>
      <c r="AX1272" s="32">
        <v>0</v>
      </c>
      <c r="AY1272" s="32">
        <v>0</v>
      </c>
      <c r="AZ1272" s="32">
        <v>0</v>
      </c>
      <c r="BA1272" s="30"/>
      <c r="BB1272" s="30"/>
      <c r="BC1272" s="30"/>
      <c r="BD1272" s="30"/>
      <c r="BE1272" s="10" t="str">
        <f t="shared" si="262"/>
        <v>OK</v>
      </c>
      <c r="BF1272" s="10" t="str">
        <f t="shared" si="263"/>
        <v>OK</v>
      </c>
      <c r="BG1272" s="4">
        <f t="shared" si="264"/>
        <v>0</v>
      </c>
      <c r="BH1272" s="11">
        <f t="shared" si="265"/>
        <v>15199225</v>
      </c>
      <c r="BI1272" s="11">
        <f t="shared" si="266"/>
        <v>15199225</v>
      </c>
      <c r="BJ1272" s="4">
        <f t="shared" si="267"/>
        <v>0</v>
      </c>
      <c r="BK1272" s="4">
        <f t="shared" si="268"/>
        <v>0</v>
      </c>
      <c r="BO1272" s="12"/>
      <c r="BT1272" s="36"/>
      <c r="BU1272" s="36"/>
      <c r="BV1272" s="36"/>
      <c r="BW1272" s="36"/>
      <c r="BX1272" s="36"/>
      <c r="BY1272" s="36"/>
      <c r="BZ1272" s="36"/>
      <c r="CA1272" s="36"/>
    </row>
    <row r="1273" spans="1:79" ht="128.25">
      <c r="A1273" s="38" t="s">
        <v>3801</v>
      </c>
      <c r="B1273" s="33" t="s">
        <v>4423</v>
      </c>
      <c r="C1273" s="27" t="s">
        <v>259</v>
      </c>
      <c r="D1273" s="27" t="s">
        <v>246</v>
      </c>
      <c r="E1273" s="18" t="s">
        <v>3862</v>
      </c>
      <c r="F1273" s="19" t="s">
        <v>3863</v>
      </c>
      <c r="G1273" s="19" t="s">
        <v>3864</v>
      </c>
      <c r="H1273" s="19" t="s">
        <v>3865</v>
      </c>
      <c r="I1273" s="19">
        <v>80111605</v>
      </c>
      <c r="J1273" s="19" t="s">
        <v>1327</v>
      </c>
      <c r="K1273" s="19" t="s">
        <v>4436</v>
      </c>
      <c r="L1273" s="19" t="s">
        <v>4938</v>
      </c>
      <c r="M1273" s="20" t="s">
        <v>1321</v>
      </c>
      <c r="N1273" s="20" t="s">
        <v>1321</v>
      </c>
      <c r="O1273" s="20" t="s">
        <v>1321</v>
      </c>
      <c r="P1273" s="20">
        <v>5</v>
      </c>
      <c r="Q1273" s="20" t="s">
        <v>1390</v>
      </c>
      <c r="R1273" s="20" t="s">
        <v>1391</v>
      </c>
      <c r="S1273" s="21">
        <v>10423000</v>
      </c>
      <c r="T1273" s="21">
        <v>10423000</v>
      </c>
      <c r="U1273" s="20" t="s">
        <v>1404</v>
      </c>
      <c r="V1273" s="20" t="s">
        <v>1405</v>
      </c>
      <c r="W1273" s="19" t="s">
        <v>3161</v>
      </c>
      <c r="X1273" s="19" t="s">
        <v>1438</v>
      </c>
      <c r="Y1273" s="19" t="s">
        <v>1459</v>
      </c>
      <c r="Z1273" s="19" t="s">
        <v>4964</v>
      </c>
      <c r="AA1273" s="19" t="s">
        <v>1660</v>
      </c>
      <c r="AB1273" s="19" t="s">
        <v>4992</v>
      </c>
      <c r="AC1273" s="32">
        <v>10423000</v>
      </c>
      <c r="AD1273" s="32">
        <v>0</v>
      </c>
      <c r="AE1273" s="32">
        <v>0</v>
      </c>
      <c r="AF1273" s="32">
        <v>2084600</v>
      </c>
      <c r="AG1273" s="32">
        <v>0</v>
      </c>
      <c r="AH1273" s="32">
        <v>2084600</v>
      </c>
      <c r="AI1273" s="32">
        <v>0</v>
      </c>
      <c r="AJ1273" s="32">
        <v>2084600</v>
      </c>
      <c r="AK1273" s="32">
        <v>0</v>
      </c>
      <c r="AL1273" s="32">
        <v>4169200</v>
      </c>
      <c r="AM1273" s="32">
        <v>0</v>
      </c>
      <c r="AN1273" s="32">
        <v>0</v>
      </c>
      <c r="AO1273" s="32">
        <v>0</v>
      </c>
      <c r="AP1273" s="32">
        <v>0</v>
      </c>
      <c r="AQ1273" s="32">
        <v>0</v>
      </c>
      <c r="AR1273" s="32">
        <v>0</v>
      </c>
      <c r="AS1273" s="32">
        <v>0</v>
      </c>
      <c r="AT1273" s="32">
        <v>0</v>
      </c>
      <c r="AU1273" s="32">
        <v>0</v>
      </c>
      <c r="AV1273" s="32">
        <v>0</v>
      </c>
      <c r="AW1273" s="32">
        <v>0</v>
      </c>
      <c r="AX1273" s="32">
        <v>0</v>
      </c>
      <c r="AY1273" s="32">
        <v>0</v>
      </c>
      <c r="AZ1273" s="32">
        <v>0</v>
      </c>
      <c r="BA1273" s="30"/>
      <c r="BB1273" s="30"/>
      <c r="BC1273" s="30"/>
      <c r="BD1273" s="30"/>
      <c r="BE1273" s="10" t="str">
        <f t="shared" si="262"/>
        <v>OK</v>
      </c>
      <c r="BF1273" s="10" t="str">
        <f t="shared" si="263"/>
        <v>OK</v>
      </c>
      <c r="BG1273" s="4">
        <f t="shared" si="264"/>
        <v>0</v>
      </c>
      <c r="BH1273" s="11">
        <f t="shared" si="265"/>
        <v>10423000</v>
      </c>
      <c r="BI1273" s="11">
        <f t="shared" si="266"/>
        <v>10423000</v>
      </c>
      <c r="BJ1273" s="4">
        <f t="shared" si="267"/>
        <v>0</v>
      </c>
      <c r="BK1273" s="4">
        <f t="shared" si="268"/>
        <v>0</v>
      </c>
      <c r="BO1273" s="12"/>
      <c r="BT1273" s="36"/>
      <c r="BU1273" s="36"/>
      <c r="BV1273" s="36"/>
      <c r="BW1273" s="36"/>
      <c r="BX1273" s="36"/>
      <c r="BY1273" s="36"/>
      <c r="BZ1273" s="36"/>
      <c r="CA1273" s="36"/>
    </row>
    <row r="1274" spans="1:79" ht="114">
      <c r="A1274" s="38" t="s">
        <v>3801</v>
      </c>
      <c r="B1274" s="33" t="s">
        <v>4422</v>
      </c>
      <c r="C1274" s="27" t="s">
        <v>259</v>
      </c>
      <c r="D1274" s="27" t="s">
        <v>246</v>
      </c>
      <c r="E1274" s="18" t="s">
        <v>3862</v>
      </c>
      <c r="F1274" s="19" t="s">
        <v>3863</v>
      </c>
      <c r="G1274" s="19" t="s">
        <v>3864</v>
      </c>
      <c r="H1274" s="19" t="s">
        <v>3865</v>
      </c>
      <c r="I1274" s="19">
        <v>80111605</v>
      </c>
      <c r="J1274" s="19" t="s">
        <v>1327</v>
      </c>
      <c r="K1274" s="19" t="s">
        <v>4439</v>
      </c>
      <c r="L1274" s="19" t="s">
        <v>4937</v>
      </c>
      <c r="M1274" s="20" t="s">
        <v>1321</v>
      </c>
      <c r="N1274" s="20" t="s">
        <v>1321</v>
      </c>
      <c r="O1274" s="20" t="s">
        <v>1321</v>
      </c>
      <c r="P1274" s="20">
        <v>3</v>
      </c>
      <c r="Q1274" s="20" t="s">
        <v>1390</v>
      </c>
      <c r="R1274" s="20" t="s">
        <v>1391</v>
      </c>
      <c r="S1274" s="21">
        <v>6253800</v>
      </c>
      <c r="T1274" s="21">
        <v>6253800</v>
      </c>
      <c r="U1274" s="20" t="s">
        <v>1404</v>
      </c>
      <c r="V1274" s="20" t="s">
        <v>1405</v>
      </c>
      <c r="W1274" s="19" t="s">
        <v>3161</v>
      </c>
      <c r="X1274" s="19" t="s">
        <v>1438</v>
      </c>
      <c r="Y1274" s="19" t="s">
        <v>1459</v>
      </c>
      <c r="Z1274" s="19" t="s">
        <v>4957</v>
      </c>
      <c r="AA1274" s="19" t="s">
        <v>1660</v>
      </c>
      <c r="AB1274" s="19" t="s">
        <v>4992</v>
      </c>
      <c r="AC1274" s="32">
        <v>6253800</v>
      </c>
      <c r="AD1274" s="32">
        <v>0</v>
      </c>
      <c r="AE1274" s="32">
        <v>0</v>
      </c>
      <c r="AF1274" s="32">
        <v>2084600</v>
      </c>
      <c r="AG1274" s="32">
        <v>0</v>
      </c>
      <c r="AH1274" s="32">
        <v>4169200</v>
      </c>
      <c r="AI1274" s="32">
        <v>0</v>
      </c>
      <c r="AJ1274" s="32">
        <v>0</v>
      </c>
      <c r="AK1274" s="32">
        <v>0</v>
      </c>
      <c r="AL1274" s="32">
        <v>0</v>
      </c>
      <c r="AM1274" s="32">
        <v>0</v>
      </c>
      <c r="AN1274" s="32">
        <v>0</v>
      </c>
      <c r="AO1274" s="32">
        <v>0</v>
      </c>
      <c r="AP1274" s="32">
        <v>0</v>
      </c>
      <c r="AQ1274" s="32">
        <v>0</v>
      </c>
      <c r="AR1274" s="32">
        <v>0</v>
      </c>
      <c r="AS1274" s="32">
        <v>0</v>
      </c>
      <c r="AT1274" s="32">
        <v>0</v>
      </c>
      <c r="AU1274" s="32">
        <v>0</v>
      </c>
      <c r="AV1274" s="32">
        <v>0</v>
      </c>
      <c r="AW1274" s="32">
        <v>0</v>
      </c>
      <c r="AX1274" s="32">
        <v>0</v>
      </c>
      <c r="AY1274" s="32">
        <v>0</v>
      </c>
      <c r="AZ1274" s="32">
        <v>0</v>
      </c>
      <c r="BA1274" s="30"/>
      <c r="BB1274" s="30"/>
      <c r="BC1274" s="30"/>
      <c r="BD1274" s="30"/>
      <c r="BE1274" s="10" t="str">
        <f t="shared" si="262"/>
        <v>OK</v>
      </c>
      <c r="BF1274" s="10" t="str">
        <f t="shared" si="263"/>
        <v>OK</v>
      </c>
      <c r="BG1274" s="4">
        <f t="shared" si="264"/>
        <v>0</v>
      </c>
      <c r="BH1274" s="11">
        <f t="shared" si="265"/>
        <v>6253800</v>
      </c>
      <c r="BI1274" s="11">
        <f t="shared" si="266"/>
        <v>6253800</v>
      </c>
      <c r="BJ1274" s="4">
        <f t="shared" si="267"/>
        <v>0</v>
      </c>
      <c r="BK1274" s="4">
        <f t="shared" si="268"/>
        <v>0</v>
      </c>
      <c r="BO1274" s="12"/>
      <c r="BT1274" s="36"/>
      <c r="BU1274" s="36"/>
      <c r="BV1274" s="36"/>
      <c r="BW1274" s="36"/>
      <c r="BX1274" s="36"/>
      <c r="BY1274" s="36"/>
      <c r="BZ1274" s="36"/>
      <c r="CA1274" s="36"/>
    </row>
    <row r="1275" spans="1:79" ht="114">
      <c r="A1275" s="38" t="s">
        <v>3801</v>
      </c>
      <c r="B1275" s="33" t="s">
        <v>4421</v>
      </c>
      <c r="C1275" s="27" t="s">
        <v>259</v>
      </c>
      <c r="D1275" s="27" t="s">
        <v>246</v>
      </c>
      <c r="E1275" s="18" t="s">
        <v>3862</v>
      </c>
      <c r="F1275" s="19" t="s">
        <v>3863</v>
      </c>
      <c r="G1275" s="19" t="s">
        <v>3864</v>
      </c>
      <c r="H1275" s="19" t="s">
        <v>3865</v>
      </c>
      <c r="I1275" s="19">
        <v>80111605</v>
      </c>
      <c r="J1275" s="19" t="s">
        <v>1327</v>
      </c>
      <c r="K1275" s="19" t="s">
        <v>4439</v>
      </c>
      <c r="L1275" s="19" t="s">
        <v>4936</v>
      </c>
      <c r="M1275" s="20" t="s">
        <v>1321</v>
      </c>
      <c r="N1275" s="20" t="s">
        <v>1321</v>
      </c>
      <c r="O1275" s="20" t="s">
        <v>1321</v>
      </c>
      <c r="P1275" s="20">
        <v>3</v>
      </c>
      <c r="Q1275" s="20" t="s">
        <v>1390</v>
      </c>
      <c r="R1275" s="20" t="s">
        <v>1391</v>
      </c>
      <c r="S1275" s="21">
        <v>6253800</v>
      </c>
      <c r="T1275" s="21">
        <v>6253800</v>
      </c>
      <c r="U1275" s="20" t="s">
        <v>1404</v>
      </c>
      <c r="V1275" s="20" t="s">
        <v>1405</v>
      </c>
      <c r="W1275" s="19" t="s">
        <v>3161</v>
      </c>
      <c r="X1275" s="19" t="s">
        <v>1438</v>
      </c>
      <c r="Y1275" s="19" t="s">
        <v>1459</v>
      </c>
      <c r="Z1275" s="19" t="s">
        <v>4957</v>
      </c>
      <c r="AA1275" s="19" t="s">
        <v>1660</v>
      </c>
      <c r="AB1275" s="19" t="s">
        <v>4992</v>
      </c>
      <c r="AC1275" s="32">
        <v>6253800</v>
      </c>
      <c r="AD1275" s="32">
        <v>0</v>
      </c>
      <c r="AE1275" s="32">
        <v>0</v>
      </c>
      <c r="AF1275" s="32">
        <v>2084600</v>
      </c>
      <c r="AG1275" s="32">
        <v>0</v>
      </c>
      <c r="AH1275" s="32">
        <v>4169200</v>
      </c>
      <c r="AI1275" s="32">
        <v>0</v>
      </c>
      <c r="AJ1275" s="32">
        <v>0</v>
      </c>
      <c r="AK1275" s="32">
        <v>0</v>
      </c>
      <c r="AL1275" s="32">
        <v>0</v>
      </c>
      <c r="AM1275" s="32">
        <v>0</v>
      </c>
      <c r="AN1275" s="32">
        <v>0</v>
      </c>
      <c r="AO1275" s="32">
        <v>0</v>
      </c>
      <c r="AP1275" s="32">
        <v>0</v>
      </c>
      <c r="AQ1275" s="32">
        <v>0</v>
      </c>
      <c r="AR1275" s="32">
        <v>0</v>
      </c>
      <c r="AS1275" s="32">
        <v>0</v>
      </c>
      <c r="AT1275" s="32">
        <v>0</v>
      </c>
      <c r="AU1275" s="32">
        <v>0</v>
      </c>
      <c r="AV1275" s="32">
        <v>0</v>
      </c>
      <c r="AW1275" s="32">
        <v>0</v>
      </c>
      <c r="AX1275" s="32">
        <v>0</v>
      </c>
      <c r="AY1275" s="32">
        <v>0</v>
      </c>
      <c r="AZ1275" s="32">
        <v>0</v>
      </c>
      <c r="BA1275" s="30"/>
      <c r="BB1275" s="30"/>
      <c r="BC1275" s="30"/>
      <c r="BD1275" s="30"/>
      <c r="BE1275" s="10" t="str">
        <f t="shared" si="262"/>
        <v>OK</v>
      </c>
      <c r="BF1275" s="10" t="str">
        <f t="shared" si="263"/>
        <v>OK</v>
      </c>
      <c r="BG1275" s="4">
        <f t="shared" si="264"/>
        <v>0</v>
      </c>
      <c r="BH1275" s="11">
        <f t="shared" si="265"/>
        <v>6253800</v>
      </c>
      <c r="BI1275" s="11">
        <f t="shared" si="266"/>
        <v>6253800</v>
      </c>
      <c r="BJ1275" s="4">
        <f t="shared" si="267"/>
        <v>0</v>
      </c>
      <c r="BK1275" s="4">
        <f t="shared" si="268"/>
        <v>0</v>
      </c>
      <c r="BO1275" s="12"/>
      <c r="BT1275" s="36"/>
      <c r="BU1275" s="36"/>
      <c r="BV1275" s="36"/>
      <c r="BW1275" s="36"/>
      <c r="BX1275" s="36"/>
      <c r="BY1275" s="36"/>
      <c r="BZ1275" s="36"/>
      <c r="CA1275" s="36"/>
    </row>
    <row r="1276" spans="1:79" ht="114">
      <c r="A1276" s="38" t="s">
        <v>3801</v>
      </c>
      <c r="B1276" s="33" t="s">
        <v>4420</v>
      </c>
      <c r="C1276" s="27" t="s">
        <v>259</v>
      </c>
      <c r="D1276" s="27" t="s">
        <v>246</v>
      </c>
      <c r="E1276" s="18" t="s">
        <v>3862</v>
      </c>
      <c r="F1276" s="19" t="s">
        <v>3863</v>
      </c>
      <c r="G1276" s="19" t="s">
        <v>3864</v>
      </c>
      <c r="H1276" s="19" t="s">
        <v>3865</v>
      </c>
      <c r="I1276" s="19">
        <v>80111605</v>
      </c>
      <c r="J1276" s="19" t="s">
        <v>1327</v>
      </c>
      <c r="K1276" s="19" t="s">
        <v>4439</v>
      </c>
      <c r="L1276" s="19" t="s">
        <v>4935</v>
      </c>
      <c r="M1276" s="20" t="s">
        <v>1321</v>
      </c>
      <c r="N1276" s="20" t="s">
        <v>1321</v>
      </c>
      <c r="O1276" s="20" t="s">
        <v>1321</v>
      </c>
      <c r="P1276" s="20">
        <v>3</v>
      </c>
      <c r="Q1276" s="20" t="s">
        <v>1390</v>
      </c>
      <c r="R1276" s="20" t="s">
        <v>1391</v>
      </c>
      <c r="S1276" s="21">
        <v>6253800</v>
      </c>
      <c r="T1276" s="21">
        <v>6253800</v>
      </c>
      <c r="U1276" s="20" t="s">
        <v>1404</v>
      </c>
      <c r="V1276" s="20" t="s">
        <v>1405</v>
      </c>
      <c r="W1276" s="19" t="s">
        <v>3161</v>
      </c>
      <c r="X1276" s="19" t="s">
        <v>1438</v>
      </c>
      <c r="Y1276" s="19" t="s">
        <v>1459</v>
      </c>
      <c r="Z1276" s="19" t="s">
        <v>4957</v>
      </c>
      <c r="AA1276" s="19" t="s">
        <v>1660</v>
      </c>
      <c r="AB1276" s="19" t="s">
        <v>4992</v>
      </c>
      <c r="AC1276" s="32">
        <v>6253800</v>
      </c>
      <c r="AD1276" s="32">
        <v>0</v>
      </c>
      <c r="AE1276" s="32">
        <v>0</v>
      </c>
      <c r="AF1276" s="32">
        <v>2084600</v>
      </c>
      <c r="AG1276" s="32">
        <v>0</v>
      </c>
      <c r="AH1276" s="32">
        <v>4169200</v>
      </c>
      <c r="AI1276" s="32">
        <v>0</v>
      </c>
      <c r="AJ1276" s="32">
        <v>0</v>
      </c>
      <c r="AK1276" s="32">
        <v>0</v>
      </c>
      <c r="AL1276" s="32">
        <v>0</v>
      </c>
      <c r="AM1276" s="32">
        <v>0</v>
      </c>
      <c r="AN1276" s="32">
        <v>0</v>
      </c>
      <c r="AO1276" s="32">
        <v>0</v>
      </c>
      <c r="AP1276" s="32">
        <v>0</v>
      </c>
      <c r="AQ1276" s="32">
        <v>0</v>
      </c>
      <c r="AR1276" s="32">
        <v>0</v>
      </c>
      <c r="AS1276" s="32">
        <v>0</v>
      </c>
      <c r="AT1276" s="32">
        <v>0</v>
      </c>
      <c r="AU1276" s="32">
        <v>0</v>
      </c>
      <c r="AV1276" s="32">
        <v>0</v>
      </c>
      <c r="AW1276" s="32">
        <v>0</v>
      </c>
      <c r="AX1276" s="32">
        <v>0</v>
      </c>
      <c r="AY1276" s="32">
        <v>0</v>
      </c>
      <c r="AZ1276" s="32">
        <v>0</v>
      </c>
      <c r="BA1276" s="30"/>
      <c r="BB1276" s="30"/>
      <c r="BC1276" s="30"/>
      <c r="BD1276" s="30"/>
      <c r="BE1276" s="10" t="str">
        <f t="shared" si="262"/>
        <v>OK</v>
      </c>
      <c r="BF1276" s="10" t="str">
        <f t="shared" si="263"/>
        <v>OK</v>
      </c>
      <c r="BG1276" s="4">
        <f t="shared" si="264"/>
        <v>0</v>
      </c>
      <c r="BH1276" s="11">
        <f t="shared" si="265"/>
        <v>6253800</v>
      </c>
      <c r="BI1276" s="11">
        <f t="shared" si="266"/>
        <v>6253800</v>
      </c>
      <c r="BJ1276" s="4">
        <f t="shared" si="267"/>
        <v>0</v>
      </c>
      <c r="BK1276" s="4">
        <f t="shared" si="268"/>
        <v>0</v>
      </c>
      <c r="BO1276" s="12"/>
      <c r="BT1276" s="36"/>
      <c r="BU1276" s="36"/>
      <c r="BV1276" s="36"/>
      <c r="BW1276" s="36"/>
      <c r="BX1276" s="36"/>
      <c r="BY1276" s="36"/>
      <c r="BZ1276" s="36"/>
      <c r="CA1276" s="36"/>
    </row>
    <row r="1277" spans="1:79" ht="114">
      <c r="A1277" s="38" t="s">
        <v>3801</v>
      </c>
      <c r="B1277" s="33" t="s">
        <v>4419</v>
      </c>
      <c r="C1277" s="27" t="s">
        <v>259</v>
      </c>
      <c r="D1277" s="27" t="s">
        <v>246</v>
      </c>
      <c r="E1277" s="18" t="s">
        <v>3862</v>
      </c>
      <c r="F1277" s="19" t="s">
        <v>3863</v>
      </c>
      <c r="G1277" s="19" t="s">
        <v>3864</v>
      </c>
      <c r="H1277" s="19" t="s">
        <v>3865</v>
      </c>
      <c r="I1277" s="19">
        <v>80111605</v>
      </c>
      <c r="J1277" s="19" t="s">
        <v>1327</v>
      </c>
      <c r="K1277" s="19" t="s">
        <v>4439</v>
      </c>
      <c r="L1277" s="19" t="s">
        <v>4934</v>
      </c>
      <c r="M1277" s="20" t="s">
        <v>1321</v>
      </c>
      <c r="N1277" s="20" t="s">
        <v>1321</v>
      </c>
      <c r="O1277" s="20" t="s">
        <v>1321</v>
      </c>
      <c r="P1277" s="20">
        <v>3</v>
      </c>
      <c r="Q1277" s="20" t="s">
        <v>1390</v>
      </c>
      <c r="R1277" s="20" t="s">
        <v>1391</v>
      </c>
      <c r="S1277" s="21">
        <v>6253800</v>
      </c>
      <c r="T1277" s="21">
        <v>6253800</v>
      </c>
      <c r="U1277" s="20" t="s">
        <v>1404</v>
      </c>
      <c r="V1277" s="20" t="s">
        <v>1405</v>
      </c>
      <c r="W1277" s="19" t="s">
        <v>3161</v>
      </c>
      <c r="X1277" s="19" t="s">
        <v>1438</v>
      </c>
      <c r="Y1277" s="19" t="s">
        <v>1459</v>
      </c>
      <c r="Z1277" s="19" t="s">
        <v>4957</v>
      </c>
      <c r="AA1277" s="19" t="s">
        <v>1660</v>
      </c>
      <c r="AB1277" s="19" t="s">
        <v>4992</v>
      </c>
      <c r="AC1277" s="32">
        <v>6253800</v>
      </c>
      <c r="AD1277" s="32">
        <v>0</v>
      </c>
      <c r="AE1277" s="32">
        <v>0</v>
      </c>
      <c r="AF1277" s="32">
        <v>2084600</v>
      </c>
      <c r="AG1277" s="32">
        <v>0</v>
      </c>
      <c r="AH1277" s="32">
        <v>4169200</v>
      </c>
      <c r="AI1277" s="32">
        <v>0</v>
      </c>
      <c r="AJ1277" s="32">
        <v>0</v>
      </c>
      <c r="AK1277" s="32">
        <v>0</v>
      </c>
      <c r="AL1277" s="32">
        <v>0</v>
      </c>
      <c r="AM1277" s="32">
        <v>0</v>
      </c>
      <c r="AN1277" s="32">
        <v>0</v>
      </c>
      <c r="AO1277" s="32">
        <v>0</v>
      </c>
      <c r="AP1277" s="32">
        <v>0</v>
      </c>
      <c r="AQ1277" s="32">
        <v>0</v>
      </c>
      <c r="AR1277" s="32">
        <v>0</v>
      </c>
      <c r="AS1277" s="32">
        <v>0</v>
      </c>
      <c r="AT1277" s="32">
        <v>0</v>
      </c>
      <c r="AU1277" s="32">
        <v>0</v>
      </c>
      <c r="AV1277" s="32">
        <v>0</v>
      </c>
      <c r="AW1277" s="32">
        <v>0</v>
      </c>
      <c r="AX1277" s="32">
        <v>0</v>
      </c>
      <c r="AY1277" s="32">
        <v>0</v>
      </c>
      <c r="AZ1277" s="32">
        <v>0</v>
      </c>
      <c r="BA1277" s="30"/>
      <c r="BB1277" s="30"/>
      <c r="BC1277" s="30"/>
      <c r="BD1277" s="30"/>
      <c r="BE1277" s="10" t="str">
        <f t="shared" si="262"/>
        <v>OK</v>
      </c>
      <c r="BF1277" s="10" t="str">
        <f t="shared" si="263"/>
        <v>OK</v>
      </c>
      <c r="BG1277" s="4">
        <f t="shared" si="264"/>
        <v>0</v>
      </c>
      <c r="BH1277" s="11">
        <f t="shared" si="265"/>
        <v>6253800</v>
      </c>
      <c r="BI1277" s="11">
        <f t="shared" si="266"/>
        <v>6253800</v>
      </c>
      <c r="BJ1277" s="4">
        <f t="shared" si="267"/>
        <v>0</v>
      </c>
      <c r="BK1277" s="4">
        <f t="shared" si="268"/>
        <v>0</v>
      </c>
      <c r="BO1277" s="12"/>
      <c r="BT1277" s="36"/>
      <c r="BU1277" s="36"/>
      <c r="BV1277" s="36"/>
      <c r="BW1277" s="36"/>
      <c r="BX1277" s="36"/>
      <c r="BY1277" s="36"/>
      <c r="BZ1277" s="36"/>
      <c r="CA1277" s="36"/>
    </row>
    <row r="1278" spans="1:79" ht="114">
      <c r="A1278" s="38" t="s">
        <v>3801</v>
      </c>
      <c r="B1278" s="33" t="s">
        <v>4418</v>
      </c>
      <c r="C1278" s="27" t="s">
        <v>259</v>
      </c>
      <c r="D1278" s="27" t="s">
        <v>246</v>
      </c>
      <c r="E1278" s="18" t="s">
        <v>3862</v>
      </c>
      <c r="F1278" s="19" t="s">
        <v>3863</v>
      </c>
      <c r="G1278" s="19" t="s">
        <v>3864</v>
      </c>
      <c r="H1278" s="19" t="s">
        <v>3865</v>
      </c>
      <c r="I1278" s="19">
        <v>80111605</v>
      </c>
      <c r="J1278" s="19" t="s">
        <v>1327</v>
      </c>
      <c r="K1278" s="19" t="s">
        <v>4439</v>
      </c>
      <c r="L1278" s="19" t="s">
        <v>4933</v>
      </c>
      <c r="M1278" s="20" t="s">
        <v>1321</v>
      </c>
      <c r="N1278" s="20" t="s">
        <v>1321</v>
      </c>
      <c r="O1278" s="20" t="s">
        <v>1321</v>
      </c>
      <c r="P1278" s="20">
        <v>3</v>
      </c>
      <c r="Q1278" s="20" t="s">
        <v>1390</v>
      </c>
      <c r="R1278" s="20" t="s">
        <v>1391</v>
      </c>
      <c r="S1278" s="21">
        <v>6253800</v>
      </c>
      <c r="T1278" s="21">
        <v>6253800</v>
      </c>
      <c r="U1278" s="20" t="s">
        <v>1404</v>
      </c>
      <c r="V1278" s="20" t="s">
        <v>1405</v>
      </c>
      <c r="W1278" s="19" t="s">
        <v>3161</v>
      </c>
      <c r="X1278" s="19" t="s">
        <v>1438</v>
      </c>
      <c r="Y1278" s="19" t="s">
        <v>1459</v>
      </c>
      <c r="Z1278" s="19" t="s">
        <v>4957</v>
      </c>
      <c r="AA1278" s="19" t="s">
        <v>1660</v>
      </c>
      <c r="AB1278" s="19" t="s">
        <v>4992</v>
      </c>
      <c r="AC1278" s="32">
        <v>6253800</v>
      </c>
      <c r="AD1278" s="32">
        <v>0</v>
      </c>
      <c r="AE1278" s="32">
        <v>0</v>
      </c>
      <c r="AF1278" s="32">
        <v>2084600</v>
      </c>
      <c r="AG1278" s="32">
        <v>0</v>
      </c>
      <c r="AH1278" s="32">
        <v>4169200</v>
      </c>
      <c r="AI1278" s="32">
        <v>0</v>
      </c>
      <c r="AJ1278" s="32">
        <v>0</v>
      </c>
      <c r="AK1278" s="32">
        <v>0</v>
      </c>
      <c r="AL1278" s="32">
        <v>0</v>
      </c>
      <c r="AM1278" s="32">
        <v>0</v>
      </c>
      <c r="AN1278" s="32">
        <v>0</v>
      </c>
      <c r="AO1278" s="32">
        <v>0</v>
      </c>
      <c r="AP1278" s="32">
        <v>0</v>
      </c>
      <c r="AQ1278" s="32">
        <v>0</v>
      </c>
      <c r="AR1278" s="32">
        <v>0</v>
      </c>
      <c r="AS1278" s="32">
        <v>0</v>
      </c>
      <c r="AT1278" s="32">
        <v>0</v>
      </c>
      <c r="AU1278" s="32">
        <v>0</v>
      </c>
      <c r="AV1278" s="32">
        <v>0</v>
      </c>
      <c r="AW1278" s="32">
        <v>0</v>
      </c>
      <c r="AX1278" s="32">
        <v>0</v>
      </c>
      <c r="AY1278" s="32">
        <v>0</v>
      </c>
      <c r="AZ1278" s="32">
        <v>0</v>
      </c>
      <c r="BA1278" s="30"/>
      <c r="BB1278" s="30"/>
      <c r="BC1278" s="30"/>
      <c r="BD1278" s="30"/>
      <c r="BE1278" s="10" t="str">
        <f t="shared" si="262"/>
        <v>OK</v>
      </c>
      <c r="BF1278" s="10" t="str">
        <f t="shared" si="263"/>
        <v>OK</v>
      </c>
      <c r="BG1278" s="4">
        <f t="shared" si="264"/>
        <v>0</v>
      </c>
      <c r="BH1278" s="11">
        <f t="shared" si="265"/>
        <v>6253800</v>
      </c>
      <c r="BI1278" s="11">
        <f t="shared" si="266"/>
        <v>6253800</v>
      </c>
      <c r="BJ1278" s="4">
        <f t="shared" si="267"/>
        <v>0</v>
      </c>
      <c r="BK1278" s="4">
        <f t="shared" si="268"/>
        <v>0</v>
      </c>
      <c r="BO1278" s="12"/>
      <c r="BT1278" s="36"/>
      <c r="BU1278" s="36"/>
      <c r="BV1278" s="36"/>
      <c r="BW1278" s="36"/>
      <c r="BX1278" s="36"/>
      <c r="BY1278" s="36"/>
      <c r="BZ1278" s="36"/>
      <c r="CA1278" s="36"/>
    </row>
    <row r="1279" spans="1:79" ht="114">
      <c r="A1279" s="38" t="s">
        <v>3801</v>
      </c>
      <c r="B1279" s="33" t="s">
        <v>4417</v>
      </c>
      <c r="C1279" s="27" t="s">
        <v>259</v>
      </c>
      <c r="D1279" s="27" t="s">
        <v>246</v>
      </c>
      <c r="E1279" s="18" t="s">
        <v>3862</v>
      </c>
      <c r="F1279" s="19" t="s">
        <v>3863</v>
      </c>
      <c r="G1279" s="19" t="s">
        <v>3864</v>
      </c>
      <c r="H1279" s="19" t="s">
        <v>3865</v>
      </c>
      <c r="I1279" s="19">
        <v>80111605</v>
      </c>
      <c r="J1279" s="19" t="s">
        <v>1327</v>
      </c>
      <c r="K1279" s="19" t="s">
        <v>4439</v>
      </c>
      <c r="L1279" s="19" t="s">
        <v>4932</v>
      </c>
      <c r="M1279" s="20" t="s">
        <v>1321</v>
      </c>
      <c r="N1279" s="20" t="s">
        <v>1321</v>
      </c>
      <c r="O1279" s="20" t="s">
        <v>1321</v>
      </c>
      <c r="P1279" s="20">
        <v>4</v>
      </c>
      <c r="Q1279" s="20" t="s">
        <v>1390</v>
      </c>
      <c r="R1279" s="20" t="s">
        <v>1391</v>
      </c>
      <c r="S1279" s="21">
        <v>8338400</v>
      </c>
      <c r="T1279" s="21">
        <v>8338400</v>
      </c>
      <c r="U1279" s="20" t="s">
        <v>1404</v>
      </c>
      <c r="V1279" s="20" t="s">
        <v>1405</v>
      </c>
      <c r="W1279" s="19" t="s">
        <v>3161</v>
      </c>
      <c r="X1279" s="19" t="s">
        <v>1438</v>
      </c>
      <c r="Y1279" s="19" t="s">
        <v>1459</v>
      </c>
      <c r="Z1279" s="19" t="s">
        <v>4957</v>
      </c>
      <c r="AA1279" s="19" t="s">
        <v>1660</v>
      </c>
      <c r="AB1279" s="19" t="s">
        <v>4992</v>
      </c>
      <c r="AC1279" s="32">
        <v>8338400</v>
      </c>
      <c r="AD1279" s="32">
        <v>0</v>
      </c>
      <c r="AE1279" s="32">
        <v>0</v>
      </c>
      <c r="AF1279" s="32">
        <v>2084600</v>
      </c>
      <c r="AG1279" s="32">
        <v>0</v>
      </c>
      <c r="AH1279" s="32">
        <v>2084600</v>
      </c>
      <c r="AI1279" s="32">
        <v>0</v>
      </c>
      <c r="AJ1279" s="32">
        <v>4169200</v>
      </c>
      <c r="AK1279" s="32">
        <v>0</v>
      </c>
      <c r="AL1279" s="32">
        <v>0</v>
      </c>
      <c r="AM1279" s="32">
        <v>0</v>
      </c>
      <c r="AN1279" s="32">
        <v>0</v>
      </c>
      <c r="AO1279" s="32">
        <v>0</v>
      </c>
      <c r="AP1279" s="32">
        <v>0</v>
      </c>
      <c r="AQ1279" s="32">
        <v>0</v>
      </c>
      <c r="AR1279" s="32">
        <v>0</v>
      </c>
      <c r="AS1279" s="32">
        <v>0</v>
      </c>
      <c r="AT1279" s="32">
        <v>0</v>
      </c>
      <c r="AU1279" s="32">
        <v>0</v>
      </c>
      <c r="AV1279" s="32">
        <v>0</v>
      </c>
      <c r="AW1279" s="32">
        <v>0</v>
      </c>
      <c r="AX1279" s="32">
        <v>0</v>
      </c>
      <c r="AY1279" s="32">
        <v>0</v>
      </c>
      <c r="AZ1279" s="32">
        <v>0</v>
      </c>
      <c r="BA1279" s="30"/>
      <c r="BB1279" s="30"/>
      <c r="BC1279" s="30"/>
      <c r="BD1279" s="30"/>
      <c r="BE1279" s="10" t="str">
        <f t="shared" si="262"/>
        <v>OK</v>
      </c>
      <c r="BF1279" s="10" t="str">
        <f t="shared" si="263"/>
        <v>OK</v>
      </c>
      <c r="BG1279" s="4">
        <f t="shared" si="264"/>
        <v>0</v>
      </c>
      <c r="BH1279" s="11">
        <f t="shared" si="265"/>
        <v>8338400</v>
      </c>
      <c r="BI1279" s="11">
        <f t="shared" si="266"/>
        <v>8338400</v>
      </c>
      <c r="BJ1279" s="4">
        <f t="shared" si="267"/>
        <v>0</v>
      </c>
      <c r="BK1279" s="4">
        <f t="shared" si="268"/>
        <v>0</v>
      </c>
      <c r="BO1279" s="12"/>
      <c r="BT1279" s="36"/>
      <c r="BU1279" s="36"/>
      <c r="BV1279" s="36"/>
      <c r="BW1279" s="36"/>
      <c r="BX1279" s="36"/>
      <c r="BY1279" s="36"/>
      <c r="BZ1279" s="36"/>
      <c r="CA1279" s="36"/>
    </row>
    <row r="1280" spans="1:79" ht="114">
      <c r="A1280" s="38" t="s">
        <v>3801</v>
      </c>
      <c r="B1280" s="33" t="s">
        <v>4416</v>
      </c>
      <c r="C1280" s="27" t="s">
        <v>259</v>
      </c>
      <c r="D1280" s="27" t="s">
        <v>246</v>
      </c>
      <c r="E1280" s="18" t="s">
        <v>3862</v>
      </c>
      <c r="F1280" s="19" t="s">
        <v>3863</v>
      </c>
      <c r="G1280" s="19" t="s">
        <v>3864</v>
      </c>
      <c r="H1280" s="19" t="s">
        <v>3865</v>
      </c>
      <c r="I1280" s="19">
        <v>80111605</v>
      </c>
      <c r="J1280" s="19" t="s">
        <v>1327</v>
      </c>
      <c r="K1280" s="19" t="s">
        <v>4439</v>
      </c>
      <c r="L1280" s="19" t="s">
        <v>4931</v>
      </c>
      <c r="M1280" s="20" t="s">
        <v>1321</v>
      </c>
      <c r="N1280" s="20" t="s">
        <v>1321</v>
      </c>
      <c r="O1280" s="20" t="s">
        <v>1321</v>
      </c>
      <c r="P1280" s="20">
        <v>4</v>
      </c>
      <c r="Q1280" s="20" t="s">
        <v>1390</v>
      </c>
      <c r="R1280" s="20" t="s">
        <v>1391</v>
      </c>
      <c r="S1280" s="21">
        <v>8338400</v>
      </c>
      <c r="T1280" s="21">
        <v>8338400</v>
      </c>
      <c r="U1280" s="20" t="s">
        <v>1404</v>
      </c>
      <c r="V1280" s="20" t="s">
        <v>1405</v>
      </c>
      <c r="W1280" s="19" t="s">
        <v>3161</v>
      </c>
      <c r="X1280" s="19" t="s">
        <v>1438</v>
      </c>
      <c r="Y1280" s="19" t="s">
        <v>1459</v>
      </c>
      <c r="Z1280" s="19" t="s">
        <v>4957</v>
      </c>
      <c r="AA1280" s="19" t="s">
        <v>1660</v>
      </c>
      <c r="AB1280" s="19" t="s">
        <v>4992</v>
      </c>
      <c r="AC1280" s="32">
        <v>8338400</v>
      </c>
      <c r="AD1280" s="32">
        <v>0</v>
      </c>
      <c r="AE1280" s="32">
        <v>0</v>
      </c>
      <c r="AF1280" s="32">
        <v>2084600</v>
      </c>
      <c r="AG1280" s="32">
        <v>0</v>
      </c>
      <c r="AH1280" s="32">
        <v>2084600</v>
      </c>
      <c r="AI1280" s="32">
        <v>0</v>
      </c>
      <c r="AJ1280" s="32">
        <v>4169200</v>
      </c>
      <c r="AK1280" s="32">
        <v>0</v>
      </c>
      <c r="AL1280" s="32">
        <v>0</v>
      </c>
      <c r="AM1280" s="32">
        <v>0</v>
      </c>
      <c r="AN1280" s="32">
        <v>0</v>
      </c>
      <c r="AO1280" s="32">
        <v>0</v>
      </c>
      <c r="AP1280" s="32">
        <v>0</v>
      </c>
      <c r="AQ1280" s="32">
        <v>0</v>
      </c>
      <c r="AR1280" s="32">
        <v>0</v>
      </c>
      <c r="AS1280" s="32">
        <v>0</v>
      </c>
      <c r="AT1280" s="32">
        <v>0</v>
      </c>
      <c r="AU1280" s="32">
        <v>0</v>
      </c>
      <c r="AV1280" s="32">
        <v>0</v>
      </c>
      <c r="AW1280" s="32">
        <v>0</v>
      </c>
      <c r="AX1280" s="32">
        <v>0</v>
      </c>
      <c r="AY1280" s="32">
        <v>0</v>
      </c>
      <c r="AZ1280" s="32">
        <v>0</v>
      </c>
      <c r="BA1280" s="30"/>
      <c r="BB1280" s="30"/>
      <c r="BC1280" s="30"/>
      <c r="BD1280" s="30"/>
      <c r="BE1280" s="10" t="str">
        <f t="shared" si="262"/>
        <v>OK</v>
      </c>
      <c r="BF1280" s="10" t="str">
        <f t="shared" si="263"/>
        <v>OK</v>
      </c>
      <c r="BG1280" s="4">
        <f t="shared" si="264"/>
        <v>0</v>
      </c>
      <c r="BH1280" s="11">
        <f t="shared" si="265"/>
        <v>8338400</v>
      </c>
      <c r="BI1280" s="11">
        <f t="shared" si="266"/>
        <v>8338400</v>
      </c>
      <c r="BJ1280" s="4">
        <f t="shared" si="267"/>
        <v>0</v>
      </c>
      <c r="BK1280" s="4">
        <f t="shared" si="268"/>
        <v>0</v>
      </c>
      <c r="BO1280" s="12"/>
      <c r="BT1280" s="36"/>
      <c r="BU1280" s="36"/>
      <c r="BV1280" s="36"/>
      <c r="BW1280" s="36"/>
      <c r="BX1280" s="36"/>
      <c r="BY1280" s="36"/>
      <c r="BZ1280" s="36"/>
      <c r="CA1280" s="36"/>
    </row>
    <row r="1281" spans="1:79" ht="114">
      <c r="A1281" s="38" t="s">
        <v>3801</v>
      </c>
      <c r="B1281" s="33" t="s">
        <v>4415</v>
      </c>
      <c r="C1281" s="27" t="s">
        <v>259</v>
      </c>
      <c r="D1281" s="27" t="s">
        <v>246</v>
      </c>
      <c r="E1281" s="18" t="s">
        <v>3862</v>
      </c>
      <c r="F1281" s="19" t="s">
        <v>3863</v>
      </c>
      <c r="G1281" s="19" t="s">
        <v>3864</v>
      </c>
      <c r="H1281" s="19" t="s">
        <v>3865</v>
      </c>
      <c r="I1281" s="19">
        <v>80111605</v>
      </c>
      <c r="J1281" s="19" t="s">
        <v>1327</v>
      </c>
      <c r="K1281" s="19" t="s">
        <v>1334</v>
      </c>
      <c r="L1281" s="19" t="s">
        <v>4930</v>
      </c>
      <c r="M1281" s="20" t="s">
        <v>1321</v>
      </c>
      <c r="N1281" s="20" t="s">
        <v>1321</v>
      </c>
      <c r="O1281" s="20" t="s">
        <v>1321</v>
      </c>
      <c r="P1281" s="20">
        <v>3</v>
      </c>
      <c r="Q1281" s="20" t="s">
        <v>1390</v>
      </c>
      <c r="R1281" s="20" t="s">
        <v>1391</v>
      </c>
      <c r="S1281" s="21">
        <v>10200000</v>
      </c>
      <c r="T1281" s="21">
        <v>10200000</v>
      </c>
      <c r="U1281" s="20" t="s">
        <v>1404</v>
      </c>
      <c r="V1281" s="20" t="s">
        <v>1405</v>
      </c>
      <c r="W1281" s="19" t="s">
        <v>3161</v>
      </c>
      <c r="X1281" s="19" t="s">
        <v>1438</v>
      </c>
      <c r="Y1281" s="19" t="s">
        <v>1459</v>
      </c>
      <c r="Z1281" s="19" t="s">
        <v>4956</v>
      </c>
      <c r="AA1281" s="19" t="s">
        <v>1660</v>
      </c>
      <c r="AB1281" s="19" t="s">
        <v>4992</v>
      </c>
      <c r="AC1281" s="32">
        <v>10200000</v>
      </c>
      <c r="AD1281" s="32">
        <v>0</v>
      </c>
      <c r="AE1281" s="32">
        <v>0</v>
      </c>
      <c r="AF1281" s="32">
        <v>3400000</v>
      </c>
      <c r="AG1281" s="32">
        <v>0</v>
      </c>
      <c r="AH1281" s="32">
        <v>6800000</v>
      </c>
      <c r="AI1281" s="32">
        <v>0</v>
      </c>
      <c r="AJ1281" s="32">
        <v>0</v>
      </c>
      <c r="AK1281" s="32">
        <v>0</v>
      </c>
      <c r="AL1281" s="32">
        <v>0</v>
      </c>
      <c r="AM1281" s="32">
        <v>0</v>
      </c>
      <c r="AN1281" s="32">
        <v>0</v>
      </c>
      <c r="AO1281" s="32">
        <v>0</v>
      </c>
      <c r="AP1281" s="32">
        <v>0</v>
      </c>
      <c r="AQ1281" s="32">
        <v>0</v>
      </c>
      <c r="AR1281" s="32">
        <v>0</v>
      </c>
      <c r="AS1281" s="32">
        <v>0</v>
      </c>
      <c r="AT1281" s="32">
        <v>0</v>
      </c>
      <c r="AU1281" s="32">
        <v>0</v>
      </c>
      <c r="AV1281" s="32">
        <v>0</v>
      </c>
      <c r="AW1281" s="32">
        <v>0</v>
      </c>
      <c r="AX1281" s="32">
        <v>0</v>
      </c>
      <c r="AY1281" s="32">
        <v>0</v>
      </c>
      <c r="AZ1281" s="32">
        <v>0</v>
      </c>
      <c r="BA1281" s="30"/>
      <c r="BB1281" s="30"/>
      <c r="BC1281" s="30"/>
      <c r="BD1281" s="30"/>
      <c r="BE1281" s="10" t="str">
        <f t="shared" si="262"/>
        <v>OK</v>
      </c>
      <c r="BF1281" s="10" t="str">
        <f t="shared" si="263"/>
        <v>OK</v>
      </c>
      <c r="BG1281" s="4">
        <f t="shared" si="264"/>
        <v>0</v>
      </c>
      <c r="BH1281" s="11">
        <f t="shared" si="265"/>
        <v>10200000</v>
      </c>
      <c r="BI1281" s="11">
        <f t="shared" si="266"/>
        <v>10200000</v>
      </c>
      <c r="BJ1281" s="4">
        <f t="shared" si="267"/>
        <v>0</v>
      </c>
      <c r="BK1281" s="4">
        <f t="shared" si="268"/>
        <v>0</v>
      </c>
      <c r="BO1281" s="12"/>
      <c r="BT1281" s="36"/>
      <c r="BU1281" s="36"/>
      <c r="BV1281" s="36"/>
      <c r="BW1281" s="36"/>
      <c r="BX1281" s="36"/>
      <c r="BY1281" s="36"/>
      <c r="BZ1281" s="36"/>
      <c r="CA1281" s="36"/>
    </row>
    <row r="1282" spans="1:79" ht="114">
      <c r="A1282" s="38" t="s">
        <v>3801</v>
      </c>
      <c r="B1282" s="33" t="s">
        <v>4414</v>
      </c>
      <c r="C1282" s="27" t="s">
        <v>259</v>
      </c>
      <c r="D1282" s="27" t="s">
        <v>246</v>
      </c>
      <c r="E1282" s="18" t="s">
        <v>3862</v>
      </c>
      <c r="F1282" s="19" t="s">
        <v>3863</v>
      </c>
      <c r="G1282" s="19" t="s">
        <v>3864</v>
      </c>
      <c r="H1282" s="19" t="s">
        <v>3865</v>
      </c>
      <c r="I1282" s="19">
        <v>80111605</v>
      </c>
      <c r="J1282" s="19" t="s">
        <v>1327</v>
      </c>
      <c r="K1282" s="19" t="s">
        <v>1334</v>
      </c>
      <c r="L1282" s="19" t="s">
        <v>4929</v>
      </c>
      <c r="M1282" s="20" t="s">
        <v>1321</v>
      </c>
      <c r="N1282" s="20" t="s">
        <v>1321</v>
      </c>
      <c r="O1282" s="20" t="s">
        <v>1321</v>
      </c>
      <c r="P1282" s="20">
        <v>3</v>
      </c>
      <c r="Q1282" s="20" t="s">
        <v>1390</v>
      </c>
      <c r="R1282" s="20" t="s">
        <v>1391</v>
      </c>
      <c r="S1282" s="21">
        <v>10200000</v>
      </c>
      <c r="T1282" s="21">
        <v>10200000</v>
      </c>
      <c r="U1282" s="20" t="s">
        <v>1404</v>
      </c>
      <c r="V1282" s="20" t="s">
        <v>1405</v>
      </c>
      <c r="W1282" s="19" t="s">
        <v>3161</v>
      </c>
      <c r="X1282" s="19" t="s">
        <v>1438</v>
      </c>
      <c r="Y1282" s="19" t="s">
        <v>1459</v>
      </c>
      <c r="Z1282" s="19" t="s">
        <v>4956</v>
      </c>
      <c r="AA1282" s="19" t="s">
        <v>1660</v>
      </c>
      <c r="AB1282" s="19" t="s">
        <v>4992</v>
      </c>
      <c r="AC1282" s="32">
        <v>10200000</v>
      </c>
      <c r="AD1282" s="32">
        <v>0</v>
      </c>
      <c r="AE1282" s="32">
        <v>0</v>
      </c>
      <c r="AF1282" s="32">
        <v>3400000</v>
      </c>
      <c r="AG1282" s="32">
        <v>0</v>
      </c>
      <c r="AH1282" s="32">
        <v>6800000</v>
      </c>
      <c r="AI1282" s="32">
        <v>0</v>
      </c>
      <c r="AJ1282" s="32">
        <v>0</v>
      </c>
      <c r="AK1282" s="32">
        <v>0</v>
      </c>
      <c r="AL1282" s="32">
        <v>0</v>
      </c>
      <c r="AM1282" s="32">
        <v>0</v>
      </c>
      <c r="AN1282" s="32">
        <v>0</v>
      </c>
      <c r="AO1282" s="32">
        <v>0</v>
      </c>
      <c r="AP1282" s="32">
        <v>0</v>
      </c>
      <c r="AQ1282" s="32">
        <v>0</v>
      </c>
      <c r="AR1282" s="32">
        <v>0</v>
      </c>
      <c r="AS1282" s="32">
        <v>0</v>
      </c>
      <c r="AT1282" s="32">
        <v>0</v>
      </c>
      <c r="AU1282" s="32">
        <v>0</v>
      </c>
      <c r="AV1282" s="32">
        <v>0</v>
      </c>
      <c r="AW1282" s="32">
        <v>0</v>
      </c>
      <c r="AX1282" s="32">
        <v>0</v>
      </c>
      <c r="AY1282" s="32">
        <v>0</v>
      </c>
      <c r="AZ1282" s="32">
        <v>0</v>
      </c>
      <c r="BA1282" s="30"/>
      <c r="BB1282" s="30"/>
      <c r="BC1282" s="30"/>
      <c r="BD1282" s="30"/>
      <c r="BE1282" s="10" t="str">
        <f t="shared" si="262"/>
        <v>OK</v>
      </c>
      <c r="BF1282" s="10" t="str">
        <f t="shared" si="263"/>
        <v>OK</v>
      </c>
      <c r="BG1282" s="4">
        <f t="shared" si="264"/>
        <v>0</v>
      </c>
      <c r="BH1282" s="11">
        <f t="shared" si="265"/>
        <v>10200000</v>
      </c>
      <c r="BI1282" s="11">
        <f t="shared" si="266"/>
        <v>10200000</v>
      </c>
      <c r="BJ1282" s="4">
        <f t="shared" si="267"/>
        <v>0</v>
      </c>
      <c r="BK1282" s="4">
        <f t="shared" si="268"/>
        <v>0</v>
      </c>
      <c r="BO1282" s="12"/>
      <c r="BT1282" s="36"/>
      <c r="BU1282" s="36"/>
      <c r="BV1282" s="36"/>
      <c r="BW1282" s="36"/>
      <c r="BX1282" s="36"/>
      <c r="BY1282" s="36"/>
      <c r="BZ1282" s="36"/>
      <c r="CA1282" s="36"/>
    </row>
    <row r="1283" spans="1:79" ht="114">
      <c r="A1283" s="38" t="s">
        <v>3801</v>
      </c>
      <c r="B1283" s="33" t="s">
        <v>4413</v>
      </c>
      <c r="C1283" s="27" t="s">
        <v>259</v>
      </c>
      <c r="D1283" s="27" t="s">
        <v>246</v>
      </c>
      <c r="E1283" s="18" t="s">
        <v>3862</v>
      </c>
      <c r="F1283" s="19" t="s">
        <v>3863</v>
      </c>
      <c r="G1283" s="19" t="s">
        <v>3864</v>
      </c>
      <c r="H1283" s="19" t="s">
        <v>3865</v>
      </c>
      <c r="I1283" s="19">
        <v>80111605</v>
      </c>
      <c r="J1283" s="19" t="s">
        <v>1327</v>
      </c>
      <c r="K1283" s="19" t="s">
        <v>1334</v>
      </c>
      <c r="L1283" s="19" t="s">
        <v>4928</v>
      </c>
      <c r="M1283" s="20" t="s">
        <v>1321</v>
      </c>
      <c r="N1283" s="20" t="s">
        <v>1321</v>
      </c>
      <c r="O1283" s="20" t="s">
        <v>1321</v>
      </c>
      <c r="P1283" s="20">
        <v>3</v>
      </c>
      <c r="Q1283" s="20" t="s">
        <v>1390</v>
      </c>
      <c r="R1283" s="20" t="s">
        <v>1391</v>
      </c>
      <c r="S1283" s="21">
        <v>10200000</v>
      </c>
      <c r="T1283" s="21">
        <v>10200000</v>
      </c>
      <c r="U1283" s="20" t="s">
        <v>1404</v>
      </c>
      <c r="V1283" s="20" t="s">
        <v>1405</v>
      </c>
      <c r="W1283" s="19" t="s">
        <v>3161</v>
      </c>
      <c r="X1283" s="19" t="s">
        <v>1438</v>
      </c>
      <c r="Y1283" s="19" t="s">
        <v>1459</v>
      </c>
      <c r="Z1283" s="19" t="s">
        <v>4956</v>
      </c>
      <c r="AA1283" s="19" t="s">
        <v>1660</v>
      </c>
      <c r="AB1283" s="19" t="s">
        <v>4992</v>
      </c>
      <c r="AC1283" s="32">
        <v>10200000</v>
      </c>
      <c r="AD1283" s="32">
        <v>0</v>
      </c>
      <c r="AE1283" s="32">
        <v>0</v>
      </c>
      <c r="AF1283" s="32">
        <v>3400000</v>
      </c>
      <c r="AG1283" s="32">
        <v>0</v>
      </c>
      <c r="AH1283" s="32">
        <v>6800000</v>
      </c>
      <c r="AI1283" s="32">
        <v>0</v>
      </c>
      <c r="AJ1283" s="32">
        <v>0</v>
      </c>
      <c r="AK1283" s="32">
        <v>0</v>
      </c>
      <c r="AL1283" s="32">
        <v>0</v>
      </c>
      <c r="AM1283" s="32">
        <v>0</v>
      </c>
      <c r="AN1283" s="32">
        <v>0</v>
      </c>
      <c r="AO1283" s="32">
        <v>0</v>
      </c>
      <c r="AP1283" s="32">
        <v>0</v>
      </c>
      <c r="AQ1283" s="32">
        <v>0</v>
      </c>
      <c r="AR1283" s="32">
        <v>0</v>
      </c>
      <c r="AS1283" s="32">
        <v>0</v>
      </c>
      <c r="AT1283" s="32">
        <v>0</v>
      </c>
      <c r="AU1283" s="32">
        <v>0</v>
      </c>
      <c r="AV1283" s="32">
        <v>0</v>
      </c>
      <c r="AW1283" s="32">
        <v>0</v>
      </c>
      <c r="AX1283" s="32">
        <v>0</v>
      </c>
      <c r="AY1283" s="32">
        <v>0</v>
      </c>
      <c r="AZ1283" s="32">
        <v>0</v>
      </c>
      <c r="BA1283" s="30"/>
      <c r="BB1283" s="30"/>
      <c r="BC1283" s="30"/>
      <c r="BD1283" s="30"/>
      <c r="BE1283" s="10" t="str">
        <f t="shared" si="262"/>
        <v>OK</v>
      </c>
      <c r="BF1283" s="10" t="str">
        <f t="shared" si="263"/>
        <v>OK</v>
      </c>
      <c r="BG1283" s="4">
        <f t="shared" si="264"/>
        <v>0</v>
      </c>
      <c r="BH1283" s="11">
        <f t="shared" si="265"/>
        <v>10200000</v>
      </c>
      <c r="BI1283" s="11">
        <f t="shared" si="266"/>
        <v>10200000</v>
      </c>
      <c r="BJ1283" s="4">
        <f t="shared" si="267"/>
        <v>0</v>
      </c>
      <c r="BK1283" s="4">
        <f t="shared" si="268"/>
        <v>0</v>
      </c>
      <c r="BO1283" s="12"/>
      <c r="BT1283" s="36"/>
      <c r="BU1283" s="36"/>
      <c r="BV1283" s="36"/>
      <c r="BW1283" s="36"/>
      <c r="BX1283" s="36"/>
      <c r="BY1283" s="36"/>
      <c r="BZ1283" s="36"/>
      <c r="CA1283" s="36"/>
    </row>
    <row r="1284" spans="1:79" ht="114">
      <c r="A1284" s="38" t="s">
        <v>3801</v>
      </c>
      <c r="B1284" s="33" t="s">
        <v>4412</v>
      </c>
      <c r="C1284" s="27" t="s">
        <v>259</v>
      </c>
      <c r="D1284" s="27" t="s">
        <v>246</v>
      </c>
      <c r="E1284" s="18" t="s">
        <v>3862</v>
      </c>
      <c r="F1284" s="19" t="s">
        <v>3863</v>
      </c>
      <c r="G1284" s="19" t="s">
        <v>3864</v>
      </c>
      <c r="H1284" s="19" t="s">
        <v>3865</v>
      </c>
      <c r="I1284" s="19">
        <v>80111605</v>
      </c>
      <c r="J1284" s="19" t="s">
        <v>1327</v>
      </c>
      <c r="K1284" s="19" t="s">
        <v>1334</v>
      </c>
      <c r="L1284" s="19" t="s">
        <v>4927</v>
      </c>
      <c r="M1284" s="20" t="s">
        <v>1321</v>
      </c>
      <c r="N1284" s="20" t="s">
        <v>1321</v>
      </c>
      <c r="O1284" s="20" t="s">
        <v>1321</v>
      </c>
      <c r="P1284" s="20">
        <v>3</v>
      </c>
      <c r="Q1284" s="20" t="s">
        <v>1390</v>
      </c>
      <c r="R1284" s="20" t="s">
        <v>1391</v>
      </c>
      <c r="S1284" s="21">
        <v>10200000</v>
      </c>
      <c r="T1284" s="21">
        <v>10200000</v>
      </c>
      <c r="U1284" s="20" t="s">
        <v>1404</v>
      </c>
      <c r="V1284" s="20" t="s">
        <v>1405</v>
      </c>
      <c r="W1284" s="19" t="s">
        <v>3161</v>
      </c>
      <c r="X1284" s="19" t="s">
        <v>1438</v>
      </c>
      <c r="Y1284" s="19" t="s">
        <v>1459</v>
      </c>
      <c r="Z1284" s="19" t="s">
        <v>4956</v>
      </c>
      <c r="AA1284" s="19" t="s">
        <v>1660</v>
      </c>
      <c r="AB1284" s="19" t="s">
        <v>4992</v>
      </c>
      <c r="AC1284" s="32">
        <v>10200000</v>
      </c>
      <c r="AD1284" s="32">
        <v>0</v>
      </c>
      <c r="AE1284" s="32">
        <v>0</v>
      </c>
      <c r="AF1284" s="32">
        <v>3400000</v>
      </c>
      <c r="AG1284" s="32">
        <v>0</v>
      </c>
      <c r="AH1284" s="32">
        <v>6800000</v>
      </c>
      <c r="AI1284" s="32">
        <v>0</v>
      </c>
      <c r="AJ1284" s="32">
        <v>0</v>
      </c>
      <c r="AK1284" s="32">
        <v>0</v>
      </c>
      <c r="AL1284" s="32">
        <v>0</v>
      </c>
      <c r="AM1284" s="32">
        <v>0</v>
      </c>
      <c r="AN1284" s="32">
        <v>0</v>
      </c>
      <c r="AO1284" s="32">
        <v>0</v>
      </c>
      <c r="AP1284" s="32">
        <v>0</v>
      </c>
      <c r="AQ1284" s="32">
        <v>0</v>
      </c>
      <c r="AR1284" s="32">
        <v>0</v>
      </c>
      <c r="AS1284" s="32">
        <v>0</v>
      </c>
      <c r="AT1284" s="32">
        <v>0</v>
      </c>
      <c r="AU1284" s="32">
        <v>0</v>
      </c>
      <c r="AV1284" s="32">
        <v>0</v>
      </c>
      <c r="AW1284" s="32">
        <v>0</v>
      </c>
      <c r="AX1284" s="32">
        <v>0</v>
      </c>
      <c r="AY1284" s="32">
        <v>0</v>
      </c>
      <c r="AZ1284" s="32">
        <v>0</v>
      </c>
      <c r="BA1284" s="30"/>
      <c r="BB1284" s="30"/>
      <c r="BC1284" s="30"/>
      <c r="BD1284" s="30"/>
      <c r="BE1284" s="10" t="str">
        <f t="shared" si="262"/>
        <v>OK</v>
      </c>
      <c r="BF1284" s="10" t="str">
        <f t="shared" si="263"/>
        <v>OK</v>
      </c>
      <c r="BG1284" s="4">
        <f t="shared" si="264"/>
        <v>0</v>
      </c>
      <c r="BH1284" s="11">
        <f t="shared" si="265"/>
        <v>10200000</v>
      </c>
      <c r="BI1284" s="11">
        <f t="shared" si="266"/>
        <v>10200000</v>
      </c>
      <c r="BJ1284" s="4">
        <f t="shared" si="267"/>
        <v>0</v>
      </c>
      <c r="BK1284" s="4">
        <f t="shared" si="268"/>
        <v>0</v>
      </c>
      <c r="BO1284" s="12"/>
      <c r="BT1284" s="36"/>
      <c r="BU1284" s="36"/>
      <c r="BV1284" s="36"/>
      <c r="BW1284" s="36"/>
      <c r="BX1284" s="36"/>
      <c r="BY1284" s="36"/>
      <c r="BZ1284" s="36"/>
      <c r="CA1284" s="36"/>
    </row>
    <row r="1285" spans="1:79" ht="114">
      <c r="A1285" s="38" t="s">
        <v>3801</v>
      </c>
      <c r="B1285" s="33" t="s">
        <v>4411</v>
      </c>
      <c r="C1285" s="27" t="s">
        <v>259</v>
      </c>
      <c r="D1285" s="27" t="s">
        <v>246</v>
      </c>
      <c r="E1285" s="18" t="s">
        <v>3862</v>
      </c>
      <c r="F1285" s="19" t="s">
        <v>3863</v>
      </c>
      <c r="G1285" s="19" t="s">
        <v>3864</v>
      </c>
      <c r="H1285" s="19" t="s">
        <v>3865</v>
      </c>
      <c r="I1285" s="19">
        <v>80111605</v>
      </c>
      <c r="J1285" s="19" t="s">
        <v>1327</v>
      </c>
      <c r="K1285" s="19" t="s">
        <v>1334</v>
      </c>
      <c r="L1285" s="19" t="s">
        <v>4926</v>
      </c>
      <c r="M1285" s="20" t="s">
        <v>1321</v>
      </c>
      <c r="N1285" s="20" t="s">
        <v>1321</v>
      </c>
      <c r="O1285" s="20" t="s">
        <v>1321</v>
      </c>
      <c r="P1285" s="20">
        <v>3</v>
      </c>
      <c r="Q1285" s="20" t="s">
        <v>1390</v>
      </c>
      <c r="R1285" s="20" t="s">
        <v>1391</v>
      </c>
      <c r="S1285" s="21">
        <v>10200000</v>
      </c>
      <c r="T1285" s="21">
        <v>10200000</v>
      </c>
      <c r="U1285" s="20" t="s">
        <v>1404</v>
      </c>
      <c r="V1285" s="20" t="s">
        <v>1405</v>
      </c>
      <c r="W1285" s="19" t="s">
        <v>3161</v>
      </c>
      <c r="X1285" s="19" t="s">
        <v>1438</v>
      </c>
      <c r="Y1285" s="19" t="s">
        <v>1459</v>
      </c>
      <c r="Z1285" s="19" t="s">
        <v>4956</v>
      </c>
      <c r="AA1285" s="19" t="s">
        <v>1660</v>
      </c>
      <c r="AB1285" s="19" t="s">
        <v>4992</v>
      </c>
      <c r="AC1285" s="32">
        <v>10200000</v>
      </c>
      <c r="AD1285" s="32">
        <v>0</v>
      </c>
      <c r="AE1285" s="32">
        <v>0</v>
      </c>
      <c r="AF1285" s="32">
        <v>3400000</v>
      </c>
      <c r="AG1285" s="32">
        <v>0</v>
      </c>
      <c r="AH1285" s="32">
        <v>6800000</v>
      </c>
      <c r="AI1285" s="32">
        <v>0</v>
      </c>
      <c r="AJ1285" s="32">
        <v>0</v>
      </c>
      <c r="AK1285" s="32">
        <v>0</v>
      </c>
      <c r="AL1285" s="32">
        <v>0</v>
      </c>
      <c r="AM1285" s="32">
        <v>0</v>
      </c>
      <c r="AN1285" s="32">
        <v>0</v>
      </c>
      <c r="AO1285" s="32">
        <v>0</v>
      </c>
      <c r="AP1285" s="32">
        <v>0</v>
      </c>
      <c r="AQ1285" s="32">
        <v>0</v>
      </c>
      <c r="AR1285" s="32">
        <v>0</v>
      </c>
      <c r="AS1285" s="32">
        <v>0</v>
      </c>
      <c r="AT1285" s="32">
        <v>0</v>
      </c>
      <c r="AU1285" s="32">
        <v>0</v>
      </c>
      <c r="AV1285" s="32">
        <v>0</v>
      </c>
      <c r="AW1285" s="32">
        <v>0</v>
      </c>
      <c r="AX1285" s="32">
        <v>0</v>
      </c>
      <c r="AY1285" s="32">
        <v>0</v>
      </c>
      <c r="AZ1285" s="32">
        <v>0</v>
      </c>
      <c r="BA1285" s="30"/>
      <c r="BB1285" s="30"/>
      <c r="BC1285" s="30"/>
      <c r="BD1285" s="30"/>
      <c r="BE1285" s="10" t="str">
        <f t="shared" si="262"/>
        <v>OK</v>
      </c>
      <c r="BF1285" s="10" t="str">
        <f t="shared" si="263"/>
        <v>OK</v>
      </c>
      <c r="BG1285" s="4">
        <f t="shared" si="264"/>
        <v>0</v>
      </c>
      <c r="BH1285" s="11">
        <f t="shared" si="265"/>
        <v>10200000</v>
      </c>
      <c r="BI1285" s="11">
        <f t="shared" si="266"/>
        <v>10200000</v>
      </c>
      <c r="BJ1285" s="4">
        <f t="shared" si="267"/>
        <v>0</v>
      </c>
      <c r="BK1285" s="4">
        <f t="shared" si="268"/>
        <v>0</v>
      </c>
      <c r="BO1285" s="12"/>
      <c r="BT1285" s="36"/>
      <c r="BU1285" s="36"/>
      <c r="BV1285" s="36"/>
      <c r="BW1285" s="36"/>
      <c r="BX1285" s="36"/>
      <c r="BY1285" s="36"/>
      <c r="BZ1285" s="36"/>
      <c r="CA1285" s="36"/>
    </row>
    <row r="1286" spans="1:79" ht="114">
      <c r="A1286" s="38" t="s">
        <v>3801</v>
      </c>
      <c r="B1286" s="33" t="s">
        <v>4410</v>
      </c>
      <c r="C1286" s="27" t="s">
        <v>259</v>
      </c>
      <c r="D1286" s="27" t="s">
        <v>246</v>
      </c>
      <c r="E1286" s="18" t="s">
        <v>3862</v>
      </c>
      <c r="F1286" s="19" t="s">
        <v>3863</v>
      </c>
      <c r="G1286" s="19" t="s">
        <v>3864</v>
      </c>
      <c r="H1286" s="19" t="s">
        <v>3865</v>
      </c>
      <c r="I1286" s="19">
        <v>80111605</v>
      </c>
      <c r="J1286" s="19" t="s">
        <v>1327</v>
      </c>
      <c r="K1286" s="19" t="s">
        <v>1334</v>
      </c>
      <c r="L1286" s="19" t="s">
        <v>4925</v>
      </c>
      <c r="M1286" s="20" t="s">
        <v>1321</v>
      </c>
      <c r="N1286" s="20" t="s">
        <v>1321</v>
      </c>
      <c r="O1286" s="20" t="s">
        <v>1321</v>
      </c>
      <c r="P1286" s="20">
        <v>3</v>
      </c>
      <c r="Q1286" s="20" t="s">
        <v>1390</v>
      </c>
      <c r="R1286" s="20" t="s">
        <v>1391</v>
      </c>
      <c r="S1286" s="21">
        <v>10200000</v>
      </c>
      <c r="T1286" s="21">
        <v>10200000</v>
      </c>
      <c r="U1286" s="20" t="s">
        <v>1404</v>
      </c>
      <c r="V1286" s="20" t="s">
        <v>1405</v>
      </c>
      <c r="W1286" s="19" t="s">
        <v>3161</v>
      </c>
      <c r="X1286" s="19" t="s">
        <v>1438</v>
      </c>
      <c r="Y1286" s="19" t="s">
        <v>1459</v>
      </c>
      <c r="Z1286" s="19" t="s">
        <v>4956</v>
      </c>
      <c r="AA1286" s="19" t="s">
        <v>1660</v>
      </c>
      <c r="AB1286" s="19" t="s">
        <v>4992</v>
      </c>
      <c r="AC1286" s="32">
        <v>10200000</v>
      </c>
      <c r="AD1286" s="32">
        <v>0</v>
      </c>
      <c r="AE1286" s="32">
        <v>0</v>
      </c>
      <c r="AF1286" s="32">
        <v>3400000</v>
      </c>
      <c r="AG1286" s="32">
        <v>0</v>
      </c>
      <c r="AH1286" s="32">
        <v>6800000</v>
      </c>
      <c r="AI1286" s="32">
        <v>0</v>
      </c>
      <c r="AJ1286" s="32">
        <v>0</v>
      </c>
      <c r="AK1286" s="32">
        <v>0</v>
      </c>
      <c r="AL1286" s="32">
        <v>0</v>
      </c>
      <c r="AM1286" s="32">
        <v>0</v>
      </c>
      <c r="AN1286" s="32">
        <v>0</v>
      </c>
      <c r="AO1286" s="32">
        <v>0</v>
      </c>
      <c r="AP1286" s="32">
        <v>0</v>
      </c>
      <c r="AQ1286" s="32">
        <v>0</v>
      </c>
      <c r="AR1286" s="32">
        <v>0</v>
      </c>
      <c r="AS1286" s="32">
        <v>0</v>
      </c>
      <c r="AT1286" s="32">
        <v>0</v>
      </c>
      <c r="AU1286" s="32">
        <v>0</v>
      </c>
      <c r="AV1286" s="32">
        <v>0</v>
      </c>
      <c r="AW1286" s="32">
        <v>0</v>
      </c>
      <c r="AX1286" s="32">
        <v>0</v>
      </c>
      <c r="AY1286" s="32">
        <v>0</v>
      </c>
      <c r="AZ1286" s="32">
        <v>0</v>
      </c>
      <c r="BA1286" s="30"/>
      <c r="BB1286" s="30"/>
      <c r="BC1286" s="30"/>
      <c r="BD1286" s="30"/>
      <c r="BE1286" s="10" t="str">
        <f t="shared" si="262"/>
        <v>OK</v>
      </c>
      <c r="BF1286" s="10" t="str">
        <f t="shared" si="263"/>
        <v>OK</v>
      </c>
      <c r="BG1286" s="4">
        <f t="shared" si="264"/>
        <v>0</v>
      </c>
      <c r="BH1286" s="11">
        <f t="shared" si="265"/>
        <v>10200000</v>
      </c>
      <c r="BI1286" s="11">
        <f t="shared" si="266"/>
        <v>10200000</v>
      </c>
      <c r="BJ1286" s="4">
        <f t="shared" si="267"/>
        <v>0</v>
      </c>
      <c r="BK1286" s="4">
        <f t="shared" si="268"/>
        <v>0</v>
      </c>
      <c r="BO1286" s="12"/>
      <c r="BT1286" s="36"/>
      <c r="BU1286" s="36"/>
      <c r="BV1286" s="36"/>
      <c r="BW1286" s="36"/>
      <c r="BX1286" s="36"/>
      <c r="BY1286" s="36"/>
      <c r="BZ1286" s="36"/>
      <c r="CA1286" s="36"/>
    </row>
    <row r="1287" spans="1:79" ht="114">
      <c r="A1287" s="38" t="s">
        <v>3801</v>
      </c>
      <c r="B1287" s="33" t="s">
        <v>4409</v>
      </c>
      <c r="C1287" s="27" t="s">
        <v>259</v>
      </c>
      <c r="D1287" s="27" t="s">
        <v>246</v>
      </c>
      <c r="E1287" s="18" t="s">
        <v>3862</v>
      </c>
      <c r="F1287" s="19" t="s">
        <v>3863</v>
      </c>
      <c r="G1287" s="19" t="s">
        <v>3864</v>
      </c>
      <c r="H1287" s="19" t="s">
        <v>3865</v>
      </c>
      <c r="I1287" s="19">
        <v>80111605</v>
      </c>
      <c r="J1287" s="19" t="s">
        <v>1327</v>
      </c>
      <c r="K1287" s="19" t="s">
        <v>1334</v>
      </c>
      <c r="L1287" s="19" t="s">
        <v>4924</v>
      </c>
      <c r="M1287" s="20" t="s">
        <v>1321</v>
      </c>
      <c r="N1287" s="20" t="s">
        <v>1321</v>
      </c>
      <c r="O1287" s="20" t="s">
        <v>1321</v>
      </c>
      <c r="P1287" s="20">
        <v>3</v>
      </c>
      <c r="Q1287" s="20" t="s">
        <v>1390</v>
      </c>
      <c r="R1287" s="20" t="s">
        <v>1391</v>
      </c>
      <c r="S1287" s="21">
        <v>10200000</v>
      </c>
      <c r="T1287" s="21">
        <v>10200000</v>
      </c>
      <c r="U1287" s="20" t="s">
        <v>1404</v>
      </c>
      <c r="V1287" s="20" t="s">
        <v>1405</v>
      </c>
      <c r="W1287" s="19" t="s">
        <v>3161</v>
      </c>
      <c r="X1287" s="19" t="s">
        <v>1438</v>
      </c>
      <c r="Y1287" s="19" t="s">
        <v>1459</v>
      </c>
      <c r="Z1287" s="19" t="s">
        <v>4956</v>
      </c>
      <c r="AA1287" s="19" t="s">
        <v>1660</v>
      </c>
      <c r="AB1287" s="19" t="s">
        <v>4992</v>
      </c>
      <c r="AC1287" s="32">
        <v>10200000</v>
      </c>
      <c r="AD1287" s="32">
        <v>0</v>
      </c>
      <c r="AE1287" s="32">
        <v>0</v>
      </c>
      <c r="AF1287" s="32">
        <v>3400000</v>
      </c>
      <c r="AG1287" s="32">
        <v>0</v>
      </c>
      <c r="AH1287" s="32">
        <v>6800000</v>
      </c>
      <c r="AI1287" s="32">
        <v>0</v>
      </c>
      <c r="AJ1287" s="32">
        <v>0</v>
      </c>
      <c r="AK1287" s="32">
        <v>0</v>
      </c>
      <c r="AL1287" s="32">
        <v>0</v>
      </c>
      <c r="AM1287" s="32">
        <v>0</v>
      </c>
      <c r="AN1287" s="32">
        <v>0</v>
      </c>
      <c r="AO1287" s="32">
        <v>0</v>
      </c>
      <c r="AP1287" s="32">
        <v>0</v>
      </c>
      <c r="AQ1287" s="32">
        <v>0</v>
      </c>
      <c r="AR1287" s="32">
        <v>0</v>
      </c>
      <c r="AS1287" s="32">
        <v>0</v>
      </c>
      <c r="AT1287" s="32">
        <v>0</v>
      </c>
      <c r="AU1287" s="32">
        <v>0</v>
      </c>
      <c r="AV1287" s="32">
        <v>0</v>
      </c>
      <c r="AW1287" s="32">
        <v>0</v>
      </c>
      <c r="AX1287" s="32">
        <v>0</v>
      </c>
      <c r="AY1287" s="32">
        <v>0</v>
      </c>
      <c r="AZ1287" s="32">
        <v>0</v>
      </c>
      <c r="BA1287" s="30"/>
      <c r="BB1287" s="30"/>
      <c r="BC1287" s="30"/>
      <c r="BD1287" s="30"/>
      <c r="BE1287" s="10" t="str">
        <f t="shared" si="262"/>
        <v>OK</v>
      </c>
      <c r="BF1287" s="10" t="str">
        <f t="shared" si="263"/>
        <v>OK</v>
      </c>
      <c r="BG1287" s="4">
        <f t="shared" si="264"/>
        <v>0</v>
      </c>
      <c r="BH1287" s="11">
        <f t="shared" si="265"/>
        <v>10200000</v>
      </c>
      <c r="BI1287" s="11">
        <f t="shared" si="266"/>
        <v>10200000</v>
      </c>
      <c r="BJ1287" s="4">
        <f t="shared" si="267"/>
        <v>0</v>
      </c>
      <c r="BK1287" s="4">
        <f t="shared" si="268"/>
        <v>0</v>
      </c>
      <c r="BO1287" s="12"/>
      <c r="BT1287" s="36"/>
      <c r="BU1287" s="36"/>
      <c r="BV1287" s="36"/>
      <c r="BW1287" s="36"/>
      <c r="BX1287" s="36"/>
      <c r="BY1287" s="36"/>
      <c r="BZ1287" s="36"/>
      <c r="CA1287" s="36"/>
    </row>
    <row r="1288" spans="1:79" ht="114">
      <c r="A1288" s="38" t="s">
        <v>3801</v>
      </c>
      <c r="B1288" s="33" t="s">
        <v>4408</v>
      </c>
      <c r="C1288" s="27" t="s">
        <v>259</v>
      </c>
      <c r="D1288" s="27" t="s">
        <v>246</v>
      </c>
      <c r="E1288" s="18" t="s">
        <v>3862</v>
      </c>
      <c r="F1288" s="19" t="s">
        <v>3863</v>
      </c>
      <c r="G1288" s="19" t="s">
        <v>3864</v>
      </c>
      <c r="H1288" s="19" t="s">
        <v>3865</v>
      </c>
      <c r="I1288" s="19">
        <v>80111605</v>
      </c>
      <c r="J1288" s="19" t="s">
        <v>1327</v>
      </c>
      <c r="K1288" s="19" t="s">
        <v>1334</v>
      </c>
      <c r="L1288" s="19" t="s">
        <v>4923</v>
      </c>
      <c r="M1288" s="20" t="s">
        <v>1321</v>
      </c>
      <c r="N1288" s="20" t="s">
        <v>1321</v>
      </c>
      <c r="O1288" s="20" t="s">
        <v>1321</v>
      </c>
      <c r="P1288" s="20">
        <v>3</v>
      </c>
      <c r="Q1288" s="20" t="s">
        <v>1390</v>
      </c>
      <c r="R1288" s="20" t="s">
        <v>1391</v>
      </c>
      <c r="S1288" s="21">
        <v>10200000</v>
      </c>
      <c r="T1288" s="21">
        <v>10200000</v>
      </c>
      <c r="U1288" s="20" t="s">
        <v>1404</v>
      </c>
      <c r="V1288" s="20" t="s">
        <v>1405</v>
      </c>
      <c r="W1288" s="19" t="s">
        <v>3161</v>
      </c>
      <c r="X1288" s="19" t="s">
        <v>1438</v>
      </c>
      <c r="Y1288" s="19" t="s">
        <v>1459</v>
      </c>
      <c r="Z1288" s="19" t="s">
        <v>4956</v>
      </c>
      <c r="AA1288" s="19" t="s">
        <v>1660</v>
      </c>
      <c r="AB1288" s="19" t="s">
        <v>4992</v>
      </c>
      <c r="AC1288" s="32">
        <v>10200000</v>
      </c>
      <c r="AD1288" s="32">
        <v>0</v>
      </c>
      <c r="AE1288" s="32">
        <v>0</v>
      </c>
      <c r="AF1288" s="32">
        <v>3400000</v>
      </c>
      <c r="AG1288" s="32">
        <v>0</v>
      </c>
      <c r="AH1288" s="32">
        <v>6800000</v>
      </c>
      <c r="AI1288" s="32">
        <v>0</v>
      </c>
      <c r="AJ1288" s="32">
        <v>0</v>
      </c>
      <c r="AK1288" s="32">
        <v>0</v>
      </c>
      <c r="AL1288" s="32">
        <v>0</v>
      </c>
      <c r="AM1288" s="32">
        <v>0</v>
      </c>
      <c r="AN1288" s="32">
        <v>0</v>
      </c>
      <c r="AO1288" s="32">
        <v>0</v>
      </c>
      <c r="AP1288" s="32">
        <v>0</v>
      </c>
      <c r="AQ1288" s="32">
        <v>0</v>
      </c>
      <c r="AR1288" s="32">
        <v>0</v>
      </c>
      <c r="AS1288" s="32">
        <v>0</v>
      </c>
      <c r="AT1288" s="32">
        <v>0</v>
      </c>
      <c r="AU1288" s="32">
        <v>0</v>
      </c>
      <c r="AV1288" s="32">
        <v>0</v>
      </c>
      <c r="AW1288" s="32">
        <v>0</v>
      </c>
      <c r="AX1288" s="32">
        <v>0</v>
      </c>
      <c r="AY1288" s="32">
        <v>0</v>
      </c>
      <c r="AZ1288" s="32">
        <v>0</v>
      </c>
      <c r="BA1288" s="30"/>
      <c r="BB1288" s="30"/>
      <c r="BC1288" s="30"/>
      <c r="BD1288" s="30"/>
      <c r="BE1288" s="10" t="str">
        <f t="shared" si="262"/>
        <v>OK</v>
      </c>
      <c r="BF1288" s="10" t="str">
        <f t="shared" si="263"/>
        <v>OK</v>
      </c>
      <c r="BG1288" s="4">
        <f t="shared" si="264"/>
        <v>0</v>
      </c>
      <c r="BH1288" s="11">
        <f t="shared" si="265"/>
        <v>10200000</v>
      </c>
      <c r="BI1288" s="11">
        <f t="shared" si="266"/>
        <v>10200000</v>
      </c>
      <c r="BJ1288" s="4">
        <f t="shared" si="267"/>
        <v>0</v>
      </c>
      <c r="BK1288" s="4">
        <f t="shared" si="268"/>
        <v>0</v>
      </c>
      <c r="BO1288" s="12"/>
      <c r="BT1288" s="36"/>
      <c r="BU1288" s="36"/>
      <c r="BV1288" s="36"/>
      <c r="BW1288" s="36"/>
      <c r="BX1288" s="36"/>
      <c r="BY1288" s="36"/>
      <c r="BZ1288" s="36"/>
      <c r="CA1288" s="36"/>
    </row>
    <row r="1289" spans="1:79" ht="114">
      <c r="A1289" s="38" t="s">
        <v>3801</v>
      </c>
      <c r="B1289" s="33" t="s">
        <v>4407</v>
      </c>
      <c r="C1289" s="27" t="s">
        <v>259</v>
      </c>
      <c r="D1289" s="27" t="s">
        <v>246</v>
      </c>
      <c r="E1289" s="18" t="s">
        <v>3862</v>
      </c>
      <c r="F1289" s="19" t="s">
        <v>3863</v>
      </c>
      <c r="G1289" s="19" t="s">
        <v>3864</v>
      </c>
      <c r="H1289" s="19" t="s">
        <v>3865</v>
      </c>
      <c r="I1289" s="19">
        <v>80111605</v>
      </c>
      <c r="J1289" s="19" t="s">
        <v>1327</v>
      </c>
      <c r="K1289" s="19" t="s">
        <v>1334</v>
      </c>
      <c r="L1289" s="19" t="s">
        <v>4922</v>
      </c>
      <c r="M1289" s="20" t="s">
        <v>1321</v>
      </c>
      <c r="N1289" s="20" t="s">
        <v>1321</v>
      </c>
      <c r="O1289" s="20" t="s">
        <v>1321</v>
      </c>
      <c r="P1289" s="20">
        <v>3</v>
      </c>
      <c r="Q1289" s="20" t="s">
        <v>1390</v>
      </c>
      <c r="R1289" s="20" t="s">
        <v>1391</v>
      </c>
      <c r="S1289" s="21">
        <v>10200000</v>
      </c>
      <c r="T1289" s="21">
        <v>10200000</v>
      </c>
      <c r="U1289" s="20" t="s">
        <v>1404</v>
      </c>
      <c r="V1289" s="20" t="s">
        <v>1405</v>
      </c>
      <c r="W1289" s="19" t="s">
        <v>3161</v>
      </c>
      <c r="X1289" s="19" t="s">
        <v>1438</v>
      </c>
      <c r="Y1289" s="19" t="s">
        <v>1459</v>
      </c>
      <c r="Z1289" s="19" t="s">
        <v>4956</v>
      </c>
      <c r="AA1289" s="19" t="s">
        <v>1660</v>
      </c>
      <c r="AB1289" s="19" t="s">
        <v>4992</v>
      </c>
      <c r="AC1289" s="32">
        <v>10200000</v>
      </c>
      <c r="AD1289" s="32">
        <v>0</v>
      </c>
      <c r="AE1289" s="32">
        <v>0</v>
      </c>
      <c r="AF1289" s="32">
        <v>3400000</v>
      </c>
      <c r="AG1289" s="32">
        <v>0</v>
      </c>
      <c r="AH1289" s="32">
        <v>6800000</v>
      </c>
      <c r="AI1289" s="32">
        <v>0</v>
      </c>
      <c r="AJ1289" s="32">
        <v>0</v>
      </c>
      <c r="AK1289" s="32">
        <v>0</v>
      </c>
      <c r="AL1289" s="32">
        <v>0</v>
      </c>
      <c r="AM1289" s="32">
        <v>0</v>
      </c>
      <c r="AN1289" s="32">
        <v>0</v>
      </c>
      <c r="AO1289" s="32">
        <v>0</v>
      </c>
      <c r="AP1289" s="32">
        <v>0</v>
      </c>
      <c r="AQ1289" s="32">
        <v>0</v>
      </c>
      <c r="AR1289" s="32">
        <v>0</v>
      </c>
      <c r="AS1289" s="32">
        <v>0</v>
      </c>
      <c r="AT1289" s="32">
        <v>0</v>
      </c>
      <c r="AU1289" s="32">
        <v>0</v>
      </c>
      <c r="AV1289" s="32">
        <v>0</v>
      </c>
      <c r="AW1289" s="32">
        <v>0</v>
      </c>
      <c r="AX1289" s="32">
        <v>0</v>
      </c>
      <c r="AY1289" s="32">
        <v>0</v>
      </c>
      <c r="AZ1289" s="32">
        <v>0</v>
      </c>
      <c r="BA1289" s="30"/>
      <c r="BB1289" s="30"/>
      <c r="BC1289" s="30"/>
      <c r="BD1289" s="30"/>
      <c r="BE1289" s="10" t="str">
        <f t="shared" ref="BE1289:BE1352" si="269">IF(OR($T1289&lt;&gt;"",SUM(AC1289:AZ1289)&lt;&gt;0),IF(T1289=BH1289,"OK",IF(T1289&gt;BH1289,"Valor estimado supera a Compromisos en "&amp;DOLLAR(T1289-BH1289),"Compromisos superan al Valor estimado en "&amp;DOLLAR(BH1289-T1289))),"")</f>
        <v>OK</v>
      </c>
      <c r="BF1289" s="10" t="str">
        <f t="shared" ref="BF1289:BF1352" si="270">IF(OR($T1289&lt;&gt;"",SUM(AC1289:AZ1289)&lt;&gt;0),IF(T1289=BI1289,"OK",IF(T1289&gt;BI1289,"Valor estimado supera a Obligaciones en "&amp;DOLLAR(T1289-BI1289),"Obligaciones superan al Valor estimado en "&amp;DOLLAR(BI1289-T1289))),"")</f>
        <v>OK</v>
      </c>
      <c r="BG1289" s="4">
        <f t="shared" ref="BG1289:BG1352" si="271">+IF(B1289&lt;&gt;"",COUNTBLANK(F1289:AZ1289),0)</f>
        <v>0</v>
      </c>
      <c r="BH1289" s="11">
        <f t="shared" ref="BH1289:BH1352" si="272">+SUM(AC1289,AE1289,AG1289,AI1289,AK1289,AM1289,AO1289,AQ1289,AS1289,AU1289,AW1289,AY1289)</f>
        <v>10200000</v>
      </c>
      <c r="BI1289" s="11">
        <f t="shared" ref="BI1289:BI1352" si="273">+SUM(AD1289,AF1289,AH1289,AJ1289,AL1289,AN1289,AP1289,AR1289,AT1289,AV1289,AX1289,AZ1289)</f>
        <v>10200000</v>
      </c>
      <c r="BJ1289" s="4">
        <f t="shared" ref="BJ1289:BJ1352" si="274">+IF(OR(BE1289="ok",BE1289=""),0,1)</f>
        <v>0</v>
      </c>
      <c r="BK1289" s="4">
        <f t="shared" ref="BK1289:BK1352" si="275">+IF(OR(BF1289="ok",BF1289=""),0,1)</f>
        <v>0</v>
      </c>
      <c r="BO1289" s="12"/>
      <c r="BT1289" s="36"/>
      <c r="BU1289" s="36"/>
      <c r="BV1289" s="36"/>
      <c r="BW1289" s="36"/>
      <c r="BX1289" s="36"/>
      <c r="BY1289" s="36"/>
      <c r="BZ1289" s="36"/>
      <c r="CA1289" s="36"/>
    </row>
    <row r="1290" spans="1:79" ht="114">
      <c r="A1290" s="38" t="s">
        <v>3801</v>
      </c>
      <c r="B1290" s="33" t="s">
        <v>4406</v>
      </c>
      <c r="C1290" s="27" t="s">
        <v>259</v>
      </c>
      <c r="D1290" s="27" t="s">
        <v>246</v>
      </c>
      <c r="E1290" s="18" t="s">
        <v>3862</v>
      </c>
      <c r="F1290" s="19" t="s">
        <v>3863</v>
      </c>
      <c r="G1290" s="19" t="s">
        <v>3864</v>
      </c>
      <c r="H1290" s="19" t="s">
        <v>3865</v>
      </c>
      <c r="I1290" s="19">
        <v>80111605</v>
      </c>
      <c r="J1290" s="19" t="s">
        <v>1327</v>
      </c>
      <c r="K1290" s="19" t="s">
        <v>1334</v>
      </c>
      <c r="L1290" s="19" t="s">
        <v>4921</v>
      </c>
      <c r="M1290" s="20" t="s">
        <v>1321</v>
      </c>
      <c r="N1290" s="20" t="s">
        <v>1321</v>
      </c>
      <c r="O1290" s="20" t="s">
        <v>1321</v>
      </c>
      <c r="P1290" s="20">
        <v>4</v>
      </c>
      <c r="Q1290" s="20" t="s">
        <v>1390</v>
      </c>
      <c r="R1290" s="20" t="s">
        <v>1391</v>
      </c>
      <c r="S1290" s="21">
        <v>16000000</v>
      </c>
      <c r="T1290" s="21">
        <v>16000000</v>
      </c>
      <c r="U1290" s="20" t="s">
        <v>1404</v>
      </c>
      <c r="V1290" s="20" t="s">
        <v>1405</v>
      </c>
      <c r="W1290" s="19" t="s">
        <v>3161</v>
      </c>
      <c r="X1290" s="19" t="s">
        <v>1438</v>
      </c>
      <c r="Y1290" s="19" t="s">
        <v>1459</v>
      </c>
      <c r="Z1290" s="19" t="s">
        <v>4956</v>
      </c>
      <c r="AA1290" s="19" t="s">
        <v>1660</v>
      </c>
      <c r="AB1290" s="19" t="s">
        <v>4992</v>
      </c>
      <c r="AC1290" s="32">
        <v>16000000</v>
      </c>
      <c r="AD1290" s="32">
        <v>0</v>
      </c>
      <c r="AE1290" s="32">
        <v>0</v>
      </c>
      <c r="AF1290" s="32">
        <v>4000000</v>
      </c>
      <c r="AG1290" s="32">
        <v>0</v>
      </c>
      <c r="AH1290" s="32">
        <v>4000000</v>
      </c>
      <c r="AI1290" s="32">
        <v>0</v>
      </c>
      <c r="AJ1290" s="32">
        <v>8000000</v>
      </c>
      <c r="AK1290" s="32">
        <v>0</v>
      </c>
      <c r="AL1290" s="32">
        <v>0</v>
      </c>
      <c r="AM1290" s="32">
        <v>0</v>
      </c>
      <c r="AN1290" s="32">
        <v>0</v>
      </c>
      <c r="AO1290" s="32">
        <v>0</v>
      </c>
      <c r="AP1290" s="32">
        <v>0</v>
      </c>
      <c r="AQ1290" s="32">
        <v>0</v>
      </c>
      <c r="AR1290" s="32">
        <v>0</v>
      </c>
      <c r="AS1290" s="32">
        <v>0</v>
      </c>
      <c r="AT1290" s="32">
        <v>0</v>
      </c>
      <c r="AU1290" s="32">
        <v>0</v>
      </c>
      <c r="AV1290" s="32">
        <v>0</v>
      </c>
      <c r="AW1290" s="32">
        <v>0</v>
      </c>
      <c r="AX1290" s="32">
        <v>0</v>
      </c>
      <c r="AY1290" s="32">
        <v>0</v>
      </c>
      <c r="AZ1290" s="32">
        <v>0</v>
      </c>
      <c r="BA1290" s="30"/>
      <c r="BB1290" s="30"/>
      <c r="BC1290" s="30"/>
      <c r="BD1290" s="30"/>
      <c r="BE1290" s="10" t="str">
        <f t="shared" si="269"/>
        <v>OK</v>
      </c>
      <c r="BF1290" s="10" t="str">
        <f t="shared" si="270"/>
        <v>OK</v>
      </c>
      <c r="BG1290" s="4">
        <f t="shared" si="271"/>
        <v>0</v>
      </c>
      <c r="BH1290" s="11">
        <f t="shared" si="272"/>
        <v>16000000</v>
      </c>
      <c r="BI1290" s="11">
        <f t="shared" si="273"/>
        <v>16000000</v>
      </c>
      <c r="BJ1290" s="4">
        <f t="shared" si="274"/>
        <v>0</v>
      </c>
      <c r="BK1290" s="4">
        <f t="shared" si="275"/>
        <v>0</v>
      </c>
      <c r="BO1290" s="12"/>
      <c r="BT1290" s="36"/>
      <c r="BU1290" s="36"/>
      <c r="BV1290" s="36"/>
      <c r="BW1290" s="36"/>
      <c r="BX1290" s="36"/>
      <c r="BY1290" s="36"/>
      <c r="BZ1290" s="36"/>
      <c r="CA1290" s="36"/>
    </row>
    <row r="1291" spans="1:79" ht="114">
      <c r="A1291" s="38" t="s">
        <v>3801</v>
      </c>
      <c r="B1291" s="33" t="s">
        <v>4405</v>
      </c>
      <c r="C1291" s="27" t="s">
        <v>259</v>
      </c>
      <c r="D1291" s="27" t="s">
        <v>246</v>
      </c>
      <c r="E1291" s="18" t="s">
        <v>3862</v>
      </c>
      <c r="F1291" s="19" t="s">
        <v>3863</v>
      </c>
      <c r="G1291" s="19" t="s">
        <v>3864</v>
      </c>
      <c r="H1291" s="19" t="s">
        <v>3865</v>
      </c>
      <c r="I1291" s="19">
        <v>80111605</v>
      </c>
      <c r="J1291" s="19" t="s">
        <v>1327</v>
      </c>
      <c r="K1291" s="19" t="s">
        <v>1334</v>
      </c>
      <c r="L1291" s="19" t="s">
        <v>4920</v>
      </c>
      <c r="M1291" s="20" t="s">
        <v>1321</v>
      </c>
      <c r="N1291" s="20" t="s">
        <v>1321</v>
      </c>
      <c r="O1291" s="20" t="s">
        <v>1321</v>
      </c>
      <c r="P1291" s="20">
        <v>4</v>
      </c>
      <c r="Q1291" s="20" t="s">
        <v>1390</v>
      </c>
      <c r="R1291" s="20" t="s">
        <v>1391</v>
      </c>
      <c r="S1291" s="21">
        <v>16000000</v>
      </c>
      <c r="T1291" s="21">
        <v>16000000</v>
      </c>
      <c r="U1291" s="20" t="s">
        <v>1404</v>
      </c>
      <c r="V1291" s="20" t="s">
        <v>1405</v>
      </c>
      <c r="W1291" s="19" t="s">
        <v>3161</v>
      </c>
      <c r="X1291" s="19" t="s">
        <v>1438</v>
      </c>
      <c r="Y1291" s="19" t="s">
        <v>1459</v>
      </c>
      <c r="Z1291" s="19" t="s">
        <v>4956</v>
      </c>
      <c r="AA1291" s="19" t="s">
        <v>1660</v>
      </c>
      <c r="AB1291" s="19" t="s">
        <v>4992</v>
      </c>
      <c r="AC1291" s="32">
        <v>16000000</v>
      </c>
      <c r="AD1291" s="32">
        <v>0</v>
      </c>
      <c r="AE1291" s="32">
        <v>0</v>
      </c>
      <c r="AF1291" s="32">
        <v>4000000</v>
      </c>
      <c r="AG1291" s="32">
        <v>0</v>
      </c>
      <c r="AH1291" s="32">
        <v>4000000</v>
      </c>
      <c r="AI1291" s="32">
        <v>0</v>
      </c>
      <c r="AJ1291" s="32">
        <v>8000000</v>
      </c>
      <c r="AK1291" s="32">
        <v>0</v>
      </c>
      <c r="AL1291" s="32">
        <v>0</v>
      </c>
      <c r="AM1291" s="32">
        <v>0</v>
      </c>
      <c r="AN1291" s="32">
        <v>0</v>
      </c>
      <c r="AO1291" s="32">
        <v>0</v>
      </c>
      <c r="AP1291" s="32">
        <v>0</v>
      </c>
      <c r="AQ1291" s="32">
        <v>0</v>
      </c>
      <c r="AR1291" s="32">
        <v>0</v>
      </c>
      <c r="AS1291" s="32">
        <v>0</v>
      </c>
      <c r="AT1291" s="32">
        <v>0</v>
      </c>
      <c r="AU1291" s="32">
        <v>0</v>
      </c>
      <c r="AV1291" s="32">
        <v>0</v>
      </c>
      <c r="AW1291" s="32">
        <v>0</v>
      </c>
      <c r="AX1291" s="32">
        <v>0</v>
      </c>
      <c r="AY1291" s="32">
        <v>0</v>
      </c>
      <c r="AZ1291" s="32">
        <v>0</v>
      </c>
      <c r="BA1291" s="30"/>
      <c r="BB1291" s="30"/>
      <c r="BC1291" s="30"/>
      <c r="BD1291" s="30"/>
      <c r="BE1291" s="10" t="str">
        <f t="shared" si="269"/>
        <v>OK</v>
      </c>
      <c r="BF1291" s="10" t="str">
        <f t="shared" si="270"/>
        <v>OK</v>
      </c>
      <c r="BG1291" s="4">
        <f t="shared" si="271"/>
        <v>0</v>
      </c>
      <c r="BH1291" s="11">
        <f t="shared" si="272"/>
        <v>16000000</v>
      </c>
      <c r="BI1291" s="11">
        <f t="shared" si="273"/>
        <v>16000000</v>
      </c>
      <c r="BJ1291" s="4">
        <f t="shared" si="274"/>
        <v>0</v>
      </c>
      <c r="BK1291" s="4">
        <f t="shared" si="275"/>
        <v>0</v>
      </c>
      <c r="BO1291" s="12"/>
      <c r="BT1291" s="36"/>
      <c r="BU1291" s="36"/>
      <c r="BV1291" s="36"/>
      <c r="BW1291" s="36"/>
      <c r="BX1291" s="36"/>
      <c r="BY1291" s="36"/>
      <c r="BZ1291" s="36"/>
      <c r="CA1291" s="36"/>
    </row>
    <row r="1292" spans="1:79" ht="114">
      <c r="A1292" s="38" t="s">
        <v>3801</v>
      </c>
      <c r="B1292" s="33" t="s">
        <v>4404</v>
      </c>
      <c r="C1292" s="27" t="s">
        <v>259</v>
      </c>
      <c r="D1292" s="27" t="s">
        <v>246</v>
      </c>
      <c r="E1292" s="18" t="s">
        <v>3862</v>
      </c>
      <c r="F1292" s="19" t="s">
        <v>3863</v>
      </c>
      <c r="G1292" s="19" t="s">
        <v>3864</v>
      </c>
      <c r="H1292" s="19" t="s">
        <v>3865</v>
      </c>
      <c r="I1292" s="19">
        <v>80111605</v>
      </c>
      <c r="J1292" s="19" t="s">
        <v>1327</v>
      </c>
      <c r="K1292" s="19" t="s">
        <v>1334</v>
      </c>
      <c r="L1292" s="19" t="s">
        <v>4919</v>
      </c>
      <c r="M1292" s="20" t="s">
        <v>1321</v>
      </c>
      <c r="N1292" s="20" t="s">
        <v>1321</v>
      </c>
      <c r="O1292" s="20" t="s">
        <v>1321</v>
      </c>
      <c r="P1292" s="20">
        <v>4</v>
      </c>
      <c r="Q1292" s="20" t="s">
        <v>1390</v>
      </c>
      <c r="R1292" s="20" t="s">
        <v>1391</v>
      </c>
      <c r="S1292" s="21">
        <v>16000000</v>
      </c>
      <c r="T1292" s="21">
        <v>16000000</v>
      </c>
      <c r="U1292" s="20" t="s">
        <v>1404</v>
      </c>
      <c r="V1292" s="20" t="s">
        <v>1405</v>
      </c>
      <c r="W1292" s="19" t="s">
        <v>3161</v>
      </c>
      <c r="X1292" s="19" t="s">
        <v>1438</v>
      </c>
      <c r="Y1292" s="19" t="s">
        <v>1459</v>
      </c>
      <c r="Z1292" s="19" t="s">
        <v>4956</v>
      </c>
      <c r="AA1292" s="19" t="s">
        <v>1660</v>
      </c>
      <c r="AB1292" s="19" t="s">
        <v>4992</v>
      </c>
      <c r="AC1292" s="32">
        <v>16000000</v>
      </c>
      <c r="AD1292" s="32">
        <v>0</v>
      </c>
      <c r="AE1292" s="32">
        <v>0</v>
      </c>
      <c r="AF1292" s="32">
        <v>4000000</v>
      </c>
      <c r="AG1292" s="32">
        <v>0</v>
      </c>
      <c r="AH1292" s="32">
        <v>4000000</v>
      </c>
      <c r="AI1292" s="32">
        <v>0</v>
      </c>
      <c r="AJ1292" s="32">
        <v>8000000</v>
      </c>
      <c r="AK1292" s="32">
        <v>0</v>
      </c>
      <c r="AL1292" s="32">
        <v>0</v>
      </c>
      <c r="AM1292" s="32">
        <v>0</v>
      </c>
      <c r="AN1292" s="32">
        <v>0</v>
      </c>
      <c r="AO1292" s="32">
        <v>0</v>
      </c>
      <c r="AP1292" s="32">
        <v>0</v>
      </c>
      <c r="AQ1292" s="32">
        <v>0</v>
      </c>
      <c r="AR1292" s="32">
        <v>0</v>
      </c>
      <c r="AS1292" s="32">
        <v>0</v>
      </c>
      <c r="AT1292" s="32">
        <v>0</v>
      </c>
      <c r="AU1292" s="32">
        <v>0</v>
      </c>
      <c r="AV1292" s="32">
        <v>0</v>
      </c>
      <c r="AW1292" s="32">
        <v>0</v>
      </c>
      <c r="AX1292" s="32">
        <v>0</v>
      </c>
      <c r="AY1292" s="32">
        <v>0</v>
      </c>
      <c r="AZ1292" s="32">
        <v>0</v>
      </c>
      <c r="BA1292" s="30"/>
      <c r="BB1292" s="30"/>
      <c r="BC1292" s="30"/>
      <c r="BD1292" s="30"/>
      <c r="BE1292" s="10" t="str">
        <f t="shared" si="269"/>
        <v>OK</v>
      </c>
      <c r="BF1292" s="10" t="str">
        <f t="shared" si="270"/>
        <v>OK</v>
      </c>
      <c r="BG1292" s="4">
        <f t="shared" si="271"/>
        <v>0</v>
      </c>
      <c r="BH1292" s="11">
        <f t="shared" si="272"/>
        <v>16000000</v>
      </c>
      <c r="BI1292" s="11">
        <f t="shared" si="273"/>
        <v>16000000</v>
      </c>
      <c r="BJ1292" s="4">
        <f t="shared" si="274"/>
        <v>0</v>
      </c>
      <c r="BK1292" s="4">
        <f t="shared" si="275"/>
        <v>0</v>
      </c>
      <c r="BO1292" s="12"/>
      <c r="BT1292" s="36"/>
      <c r="BU1292" s="36"/>
      <c r="BV1292" s="36"/>
      <c r="BW1292" s="36"/>
      <c r="BX1292" s="36"/>
      <c r="BY1292" s="36"/>
      <c r="BZ1292" s="36"/>
      <c r="CA1292" s="36"/>
    </row>
    <row r="1293" spans="1:79" ht="114">
      <c r="A1293" s="38" t="s">
        <v>3801</v>
      </c>
      <c r="B1293" s="33" t="s">
        <v>4403</v>
      </c>
      <c r="C1293" s="27" t="s">
        <v>259</v>
      </c>
      <c r="D1293" s="27" t="s">
        <v>246</v>
      </c>
      <c r="E1293" s="18" t="s">
        <v>3862</v>
      </c>
      <c r="F1293" s="19" t="s">
        <v>3863</v>
      </c>
      <c r="G1293" s="19" t="s">
        <v>3864</v>
      </c>
      <c r="H1293" s="19" t="s">
        <v>3865</v>
      </c>
      <c r="I1293" s="19">
        <v>80111605</v>
      </c>
      <c r="J1293" s="19" t="s">
        <v>1327</v>
      </c>
      <c r="K1293" s="19" t="s">
        <v>1334</v>
      </c>
      <c r="L1293" s="19" t="s">
        <v>4918</v>
      </c>
      <c r="M1293" s="20" t="s">
        <v>1321</v>
      </c>
      <c r="N1293" s="20" t="s">
        <v>1321</v>
      </c>
      <c r="O1293" s="20" t="s">
        <v>1321</v>
      </c>
      <c r="P1293" s="20">
        <v>4</v>
      </c>
      <c r="Q1293" s="20" t="s">
        <v>1390</v>
      </c>
      <c r="R1293" s="20" t="s">
        <v>1391</v>
      </c>
      <c r="S1293" s="21">
        <v>16000000</v>
      </c>
      <c r="T1293" s="21">
        <v>16000000</v>
      </c>
      <c r="U1293" s="20" t="s">
        <v>1404</v>
      </c>
      <c r="V1293" s="20" t="s">
        <v>1405</v>
      </c>
      <c r="W1293" s="19" t="s">
        <v>3161</v>
      </c>
      <c r="X1293" s="19" t="s">
        <v>1438</v>
      </c>
      <c r="Y1293" s="19" t="s">
        <v>1459</v>
      </c>
      <c r="Z1293" s="19" t="s">
        <v>4956</v>
      </c>
      <c r="AA1293" s="19" t="s">
        <v>1660</v>
      </c>
      <c r="AB1293" s="19" t="s">
        <v>4992</v>
      </c>
      <c r="AC1293" s="32">
        <v>16000000</v>
      </c>
      <c r="AD1293" s="32">
        <v>0</v>
      </c>
      <c r="AE1293" s="32">
        <v>0</v>
      </c>
      <c r="AF1293" s="32">
        <v>4000000</v>
      </c>
      <c r="AG1293" s="32">
        <v>0</v>
      </c>
      <c r="AH1293" s="32">
        <v>4000000</v>
      </c>
      <c r="AI1293" s="32">
        <v>0</v>
      </c>
      <c r="AJ1293" s="32">
        <v>8000000</v>
      </c>
      <c r="AK1293" s="32">
        <v>0</v>
      </c>
      <c r="AL1293" s="32">
        <v>0</v>
      </c>
      <c r="AM1293" s="32">
        <v>0</v>
      </c>
      <c r="AN1293" s="32">
        <v>0</v>
      </c>
      <c r="AO1293" s="32">
        <v>0</v>
      </c>
      <c r="AP1293" s="32">
        <v>0</v>
      </c>
      <c r="AQ1293" s="32">
        <v>0</v>
      </c>
      <c r="AR1293" s="32">
        <v>0</v>
      </c>
      <c r="AS1293" s="32">
        <v>0</v>
      </c>
      <c r="AT1293" s="32">
        <v>0</v>
      </c>
      <c r="AU1293" s="32">
        <v>0</v>
      </c>
      <c r="AV1293" s="32">
        <v>0</v>
      </c>
      <c r="AW1293" s="32">
        <v>0</v>
      </c>
      <c r="AX1293" s="32">
        <v>0</v>
      </c>
      <c r="AY1293" s="32">
        <v>0</v>
      </c>
      <c r="AZ1293" s="32">
        <v>0</v>
      </c>
      <c r="BA1293" s="30"/>
      <c r="BB1293" s="30"/>
      <c r="BC1293" s="30"/>
      <c r="BD1293" s="30"/>
      <c r="BE1293" s="10" t="str">
        <f t="shared" si="269"/>
        <v>OK</v>
      </c>
      <c r="BF1293" s="10" t="str">
        <f t="shared" si="270"/>
        <v>OK</v>
      </c>
      <c r="BG1293" s="4">
        <f t="shared" si="271"/>
        <v>0</v>
      </c>
      <c r="BH1293" s="11">
        <f t="shared" si="272"/>
        <v>16000000</v>
      </c>
      <c r="BI1293" s="11">
        <f t="shared" si="273"/>
        <v>16000000</v>
      </c>
      <c r="BJ1293" s="4">
        <f t="shared" si="274"/>
        <v>0</v>
      </c>
      <c r="BK1293" s="4">
        <f t="shared" si="275"/>
        <v>0</v>
      </c>
      <c r="BO1293" s="12"/>
      <c r="BT1293" s="36"/>
      <c r="BU1293" s="36"/>
      <c r="BV1293" s="36"/>
      <c r="BW1293" s="36"/>
      <c r="BX1293" s="36"/>
      <c r="BY1293" s="36"/>
      <c r="BZ1293" s="36"/>
      <c r="CA1293" s="36"/>
    </row>
    <row r="1294" spans="1:79" ht="114">
      <c r="A1294" s="38" t="s">
        <v>3801</v>
      </c>
      <c r="B1294" s="33" t="s">
        <v>4402</v>
      </c>
      <c r="C1294" s="27" t="s">
        <v>259</v>
      </c>
      <c r="D1294" s="27" t="s">
        <v>246</v>
      </c>
      <c r="E1294" s="18" t="s">
        <v>3862</v>
      </c>
      <c r="F1294" s="19" t="s">
        <v>3863</v>
      </c>
      <c r="G1294" s="19" t="s">
        <v>3864</v>
      </c>
      <c r="H1294" s="19" t="s">
        <v>3865</v>
      </c>
      <c r="I1294" s="19">
        <v>80111605</v>
      </c>
      <c r="J1294" s="19" t="s">
        <v>1327</v>
      </c>
      <c r="K1294" s="19" t="s">
        <v>1334</v>
      </c>
      <c r="L1294" s="19" t="s">
        <v>4917</v>
      </c>
      <c r="M1294" s="20" t="s">
        <v>1321</v>
      </c>
      <c r="N1294" s="20" t="s">
        <v>1321</v>
      </c>
      <c r="O1294" s="20" t="s">
        <v>1321</v>
      </c>
      <c r="P1294" s="20">
        <v>4</v>
      </c>
      <c r="Q1294" s="20" t="s">
        <v>1390</v>
      </c>
      <c r="R1294" s="20" t="s">
        <v>1391</v>
      </c>
      <c r="S1294" s="21">
        <v>16000000</v>
      </c>
      <c r="T1294" s="21">
        <v>16000000</v>
      </c>
      <c r="U1294" s="20" t="s">
        <v>1404</v>
      </c>
      <c r="V1294" s="20" t="s">
        <v>1405</v>
      </c>
      <c r="W1294" s="19" t="s">
        <v>3161</v>
      </c>
      <c r="X1294" s="19" t="s">
        <v>1438</v>
      </c>
      <c r="Y1294" s="19" t="s">
        <v>1459</v>
      </c>
      <c r="Z1294" s="19" t="s">
        <v>4956</v>
      </c>
      <c r="AA1294" s="19" t="s">
        <v>1660</v>
      </c>
      <c r="AB1294" s="19" t="s">
        <v>4992</v>
      </c>
      <c r="AC1294" s="32">
        <v>16000000</v>
      </c>
      <c r="AD1294" s="32">
        <v>0</v>
      </c>
      <c r="AE1294" s="32">
        <v>0</v>
      </c>
      <c r="AF1294" s="32">
        <v>4000000</v>
      </c>
      <c r="AG1294" s="32">
        <v>0</v>
      </c>
      <c r="AH1294" s="32">
        <v>4000000</v>
      </c>
      <c r="AI1294" s="32">
        <v>0</v>
      </c>
      <c r="AJ1294" s="32">
        <v>8000000</v>
      </c>
      <c r="AK1294" s="32">
        <v>0</v>
      </c>
      <c r="AL1294" s="32">
        <v>0</v>
      </c>
      <c r="AM1294" s="32">
        <v>0</v>
      </c>
      <c r="AN1294" s="32">
        <v>0</v>
      </c>
      <c r="AO1294" s="32">
        <v>0</v>
      </c>
      <c r="AP1294" s="32">
        <v>0</v>
      </c>
      <c r="AQ1294" s="32">
        <v>0</v>
      </c>
      <c r="AR1294" s="32">
        <v>0</v>
      </c>
      <c r="AS1294" s="32">
        <v>0</v>
      </c>
      <c r="AT1294" s="32">
        <v>0</v>
      </c>
      <c r="AU1294" s="32">
        <v>0</v>
      </c>
      <c r="AV1294" s="32">
        <v>0</v>
      </c>
      <c r="AW1294" s="32">
        <v>0</v>
      </c>
      <c r="AX1294" s="32">
        <v>0</v>
      </c>
      <c r="AY1294" s="32">
        <v>0</v>
      </c>
      <c r="AZ1294" s="32">
        <v>0</v>
      </c>
      <c r="BA1294" s="30"/>
      <c r="BB1294" s="30"/>
      <c r="BC1294" s="30"/>
      <c r="BD1294" s="30"/>
      <c r="BE1294" s="10" t="str">
        <f t="shared" si="269"/>
        <v>OK</v>
      </c>
      <c r="BF1294" s="10" t="str">
        <f t="shared" si="270"/>
        <v>OK</v>
      </c>
      <c r="BG1294" s="4">
        <f t="shared" si="271"/>
        <v>0</v>
      </c>
      <c r="BH1294" s="11">
        <f t="shared" si="272"/>
        <v>16000000</v>
      </c>
      <c r="BI1294" s="11">
        <f t="shared" si="273"/>
        <v>16000000</v>
      </c>
      <c r="BJ1294" s="4">
        <f t="shared" si="274"/>
        <v>0</v>
      </c>
      <c r="BK1294" s="4">
        <f t="shared" si="275"/>
        <v>0</v>
      </c>
      <c r="BO1294" s="12"/>
      <c r="BT1294" s="36"/>
      <c r="BU1294" s="36"/>
      <c r="BV1294" s="36"/>
      <c r="BW1294" s="36"/>
      <c r="BX1294" s="36"/>
      <c r="BY1294" s="36"/>
      <c r="BZ1294" s="36"/>
      <c r="CA1294" s="36"/>
    </row>
    <row r="1295" spans="1:79" ht="128.25">
      <c r="A1295" s="38" t="s">
        <v>3801</v>
      </c>
      <c r="B1295" s="33" t="s">
        <v>4401</v>
      </c>
      <c r="C1295" s="27" t="s">
        <v>259</v>
      </c>
      <c r="D1295" s="27" t="s">
        <v>246</v>
      </c>
      <c r="E1295" s="18" t="s">
        <v>3862</v>
      </c>
      <c r="F1295" s="19" t="s">
        <v>3863</v>
      </c>
      <c r="G1295" s="19" t="s">
        <v>3864</v>
      </c>
      <c r="H1295" s="19" t="s">
        <v>3865</v>
      </c>
      <c r="I1295" s="19">
        <v>80111605</v>
      </c>
      <c r="J1295" s="19" t="s">
        <v>1327</v>
      </c>
      <c r="K1295" s="19" t="s">
        <v>1334</v>
      </c>
      <c r="L1295" s="19" t="s">
        <v>4916</v>
      </c>
      <c r="M1295" s="20" t="s">
        <v>1321</v>
      </c>
      <c r="N1295" s="20" t="s">
        <v>1321</v>
      </c>
      <c r="O1295" s="20" t="s">
        <v>1321</v>
      </c>
      <c r="P1295" s="20">
        <v>5</v>
      </c>
      <c r="Q1295" s="20" t="s">
        <v>1390</v>
      </c>
      <c r="R1295" s="20" t="s">
        <v>1391</v>
      </c>
      <c r="S1295" s="21">
        <v>22500000</v>
      </c>
      <c r="T1295" s="21">
        <v>22500000</v>
      </c>
      <c r="U1295" s="20" t="s">
        <v>1404</v>
      </c>
      <c r="V1295" s="20" t="s">
        <v>1405</v>
      </c>
      <c r="W1295" s="19" t="s">
        <v>3161</v>
      </c>
      <c r="X1295" s="19" t="s">
        <v>1438</v>
      </c>
      <c r="Y1295" s="19" t="s">
        <v>1459</v>
      </c>
      <c r="Z1295" s="19" t="s">
        <v>4955</v>
      </c>
      <c r="AA1295" s="19" t="s">
        <v>1660</v>
      </c>
      <c r="AB1295" s="19" t="s">
        <v>4992</v>
      </c>
      <c r="AC1295" s="32">
        <v>22500000</v>
      </c>
      <c r="AD1295" s="32">
        <v>0</v>
      </c>
      <c r="AE1295" s="32">
        <v>0</v>
      </c>
      <c r="AF1295" s="32">
        <v>4500000</v>
      </c>
      <c r="AG1295" s="32">
        <v>0</v>
      </c>
      <c r="AH1295" s="32">
        <v>4500000</v>
      </c>
      <c r="AI1295" s="32">
        <v>0</v>
      </c>
      <c r="AJ1295" s="32">
        <v>4500000</v>
      </c>
      <c r="AK1295" s="32">
        <v>0</v>
      </c>
      <c r="AL1295" s="32">
        <v>9000000</v>
      </c>
      <c r="AM1295" s="32">
        <v>0</v>
      </c>
      <c r="AN1295" s="32">
        <v>0</v>
      </c>
      <c r="AO1295" s="32">
        <v>0</v>
      </c>
      <c r="AP1295" s="32">
        <v>0</v>
      </c>
      <c r="AQ1295" s="32">
        <v>0</v>
      </c>
      <c r="AR1295" s="32">
        <v>0</v>
      </c>
      <c r="AS1295" s="32">
        <v>0</v>
      </c>
      <c r="AT1295" s="32">
        <v>0</v>
      </c>
      <c r="AU1295" s="32">
        <v>0</v>
      </c>
      <c r="AV1295" s="32">
        <v>0</v>
      </c>
      <c r="AW1295" s="32">
        <v>0</v>
      </c>
      <c r="AX1295" s="32">
        <v>0</v>
      </c>
      <c r="AY1295" s="32">
        <v>0</v>
      </c>
      <c r="AZ1295" s="32">
        <v>0</v>
      </c>
      <c r="BA1295" s="30"/>
      <c r="BB1295" s="30"/>
      <c r="BC1295" s="30"/>
      <c r="BD1295" s="30"/>
      <c r="BE1295" s="10" t="str">
        <f t="shared" si="269"/>
        <v>OK</v>
      </c>
      <c r="BF1295" s="10" t="str">
        <f t="shared" si="270"/>
        <v>OK</v>
      </c>
      <c r="BG1295" s="4">
        <f t="shared" si="271"/>
        <v>0</v>
      </c>
      <c r="BH1295" s="11">
        <f t="shared" si="272"/>
        <v>22500000</v>
      </c>
      <c r="BI1295" s="11">
        <f t="shared" si="273"/>
        <v>22500000</v>
      </c>
      <c r="BJ1295" s="4">
        <f t="shared" si="274"/>
        <v>0</v>
      </c>
      <c r="BK1295" s="4">
        <f t="shared" si="275"/>
        <v>0</v>
      </c>
      <c r="BO1295" s="12"/>
      <c r="BT1295" s="36"/>
      <c r="BU1295" s="36"/>
      <c r="BV1295" s="36"/>
      <c r="BW1295" s="36"/>
      <c r="BX1295" s="36"/>
      <c r="BY1295" s="36"/>
      <c r="BZ1295" s="36"/>
      <c r="CA1295" s="36"/>
    </row>
    <row r="1296" spans="1:79" ht="128.25">
      <c r="A1296" s="38" t="s">
        <v>3801</v>
      </c>
      <c r="B1296" s="33" t="s">
        <v>4400</v>
      </c>
      <c r="C1296" s="27" t="s">
        <v>259</v>
      </c>
      <c r="D1296" s="27" t="s">
        <v>246</v>
      </c>
      <c r="E1296" s="18" t="s">
        <v>3862</v>
      </c>
      <c r="F1296" s="19" t="s">
        <v>3863</v>
      </c>
      <c r="G1296" s="19" t="s">
        <v>3864</v>
      </c>
      <c r="H1296" s="19" t="s">
        <v>3865</v>
      </c>
      <c r="I1296" s="19">
        <v>80111604</v>
      </c>
      <c r="J1296" s="19" t="s">
        <v>1327</v>
      </c>
      <c r="K1296" s="19" t="s">
        <v>1334</v>
      </c>
      <c r="L1296" s="19" t="s">
        <v>4915</v>
      </c>
      <c r="M1296" s="20" t="s">
        <v>1321</v>
      </c>
      <c r="N1296" s="20" t="s">
        <v>1321</v>
      </c>
      <c r="O1296" s="20" t="s">
        <v>1321</v>
      </c>
      <c r="P1296" s="20">
        <v>5</v>
      </c>
      <c r="Q1296" s="20" t="s">
        <v>1390</v>
      </c>
      <c r="R1296" s="20" t="s">
        <v>1391</v>
      </c>
      <c r="S1296" s="21">
        <v>22500000</v>
      </c>
      <c r="T1296" s="21">
        <v>22500000</v>
      </c>
      <c r="U1296" s="20" t="s">
        <v>1404</v>
      </c>
      <c r="V1296" s="20" t="s">
        <v>1405</v>
      </c>
      <c r="W1296" s="19" t="s">
        <v>3161</v>
      </c>
      <c r="X1296" s="19" t="s">
        <v>1438</v>
      </c>
      <c r="Y1296" s="19" t="s">
        <v>1459</v>
      </c>
      <c r="Z1296" s="19" t="s">
        <v>4955</v>
      </c>
      <c r="AA1296" s="19" t="s">
        <v>1660</v>
      </c>
      <c r="AB1296" s="19" t="s">
        <v>4992</v>
      </c>
      <c r="AC1296" s="32">
        <v>22500000</v>
      </c>
      <c r="AD1296" s="32">
        <v>0</v>
      </c>
      <c r="AE1296" s="32">
        <v>0</v>
      </c>
      <c r="AF1296" s="32">
        <v>4500000</v>
      </c>
      <c r="AG1296" s="32">
        <v>0</v>
      </c>
      <c r="AH1296" s="32">
        <v>4500000</v>
      </c>
      <c r="AI1296" s="32">
        <v>0</v>
      </c>
      <c r="AJ1296" s="32">
        <v>4500000</v>
      </c>
      <c r="AK1296" s="32">
        <v>0</v>
      </c>
      <c r="AL1296" s="32">
        <v>9000000</v>
      </c>
      <c r="AM1296" s="32">
        <v>0</v>
      </c>
      <c r="AN1296" s="32">
        <v>0</v>
      </c>
      <c r="AO1296" s="32">
        <v>0</v>
      </c>
      <c r="AP1296" s="32">
        <v>0</v>
      </c>
      <c r="AQ1296" s="32">
        <v>0</v>
      </c>
      <c r="AR1296" s="32">
        <v>0</v>
      </c>
      <c r="AS1296" s="32">
        <v>0</v>
      </c>
      <c r="AT1296" s="32">
        <v>0</v>
      </c>
      <c r="AU1296" s="32">
        <v>0</v>
      </c>
      <c r="AV1296" s="32">
        <v>0</v>
      </c>
      <c r="AW1296" s="32">
        <v>0</v>
      </c>
      <c r="AX1296" s="32">
        <v>0</v>
      </c>
      <c r="AY1296" s="32">
        <v>0</v>
      </c>
      <c r="AZ1296" s="32">
        <v>0</v>
      </c>
      <c r="BA1296" s="30"/>
      <c r="BB1296" s="30"/>
      <c r="BC1296" s="30"/>
      <c r="BD1296" s="30"/>
      <c r="BE1296" s="10" t="str">
        <f t="shared" si="269"/>
        <v>OK</v>
      </c>
      <c r="BF1296" s="10" t="str">
        <f t="shared" si="270"/>
        <v>OK</v>
      </c>
      <c r="BG1296" s="4">
        <f t="shared" si="271"/>
        <v>0</v>
      </c>
      <c r="BH1296" s="11">
        <f t="shared" si="272"/>
        <v>22500000</v>
      </c>
      <c r="BI1296" s="11">
        <f t="shared" si="273"/>
        <v>22500000</v>
      </c>
      <c r="BJ1296" s="4">
        <f t="shared" si="274"/>
        <v>0</v>
      </c>
      <c r="BK1296" s="4">
        <f t="shared" si="275"/>
        <v>0</v>
      </c>
      <c r="BO1296" s="12"/>
      <c r="BT1296" s="36"/>
      <c r="BU1296" s="36"/>
      <c r="BV1296" s="36"/>
      <c r="BW1296" s="36"/>
      <c r="BX1296" s="36"/>
      <c r="BY1296" s="36"/>
      <c r="BZ1296" s="36"/>
      <c r="CA1296" s="36"/>
    </row>
    <row r="1297" spans="1:79" ht="128.25">
      <c r="A1297" s="38" t="s">
        <v>3801</v>
      </c>
      <c r="B1297" s="33" t="s">
        <v>4399</v>
      </c>
      <c r="C1297" s="27" t="s">
        <v>259</v>
      </c>
      <c r="D1297" s="27" t="s">
        <v>246</v>
      </c>
      <c r="E1297" s="18" t="s">
        <v>3862</v>
      </c>
      <c r="F1297" s="19" t="s">
        <v>3863</v>
      </c>
      <c r="G1297" s="19" t="s">
        <v>3864</v>
      </c>
      <c r="H1297" s="19" t="s">
        <v>3865</v>
      </c>
      <c r="I1297" s="19">
        <v>80111603</v>
      </c>
      <c r="J1297" s="19" t="s">
        <v>1327</v>
      </c>
      <c r="K1297" s="19" t="s">
        <v>1334</v>
      </c>
      <c r="L1297" s="19" t="s">
        <v>4914</v>
      </c>
      <c r="M1297" s="20" t="s">
        <v>1321</v>
      </c>
      <c r="N1297" s="20" t="s">
        <v>1321</v>
      </c>
      <c r="O1297" s="20" t="s">
        <v>1321</v>
      </c>
      <c r="P1297" s="20">
        <v>5</v>
      </c>
      <c r="Q1297" s="20" t="s">
        <v>1390</v>
      </c>
      <c r="R1297" s="20" t="s">
        <v>1391</v>
      </c>
      <c r="S1297" s="21">
        <v>22500000</v>
      </c>
      <c r="T1297" s="21">
        <v>22500000</v>
      </c>
      <c r="U1297" s="20" t="s">
        <v>1404</v>
      </c>
      <c r="V1297" s="20" t="s">
        <v>1405</v>
      </c>
      <c r="W1297" s="19" t="s">
        <v>3161</v>
      </c>
      <c r="X1297" s="19" t="s">
        <v>1438</v>
      </c>
      <c r="Y1297" s="19" t="s">
        <v>1459</v>
      </c>
      <c r="Z1297" s="19" t="s">
        <v>4955</v>
      </c>
      <c r="AA1297" s="19" t="s">
        <v>1660</v>
      </c>
      <c r="AB1297" s="19" t="s">
        <v>4992</v>
      </c>
      <c r="AC1297" s="32">
        <v>22500000</v>
      </c>
      <c r="AD1297" s="32">
        <v>0</v>
      </c>
      <c r="AE1297" s="32">
        <v>0</v>
      </c>
      <c r="AF1297" s="32">
        <v>4500000</v>
      </c>
      <c r="AG1297" s="32">
        <v>0</v>
      </c>
      <c r="AH1297" s="32">
        <v>4500000</v>
      </c>
      <c r="AI1297" s="32">
        <v>0</v>
      </c>
      <c r="AJ1297" s="32">
        <v>4500000</v>
      </c>
      <c r="AK1297" s="32">
        <v>0</v>
      </c>
      <c r="AL1297" s="32">
        <v>9000000</v>
      </c>
      <c r="AM1297" s="32">
        <v>0</v>
      </c>
      <c r="AN1297" s="32">
        <v>0</v>
      </c>
      <c r="AO1297" s="32">
        <v>0</v>
      </c>
      <c r="AP1297" s="32">
        <v>0</v>
      </c>
      <c r="AQ1297" s="32">
        <v>0</v>
      </c>
      <c r="AR1297" s="32">
        <v>0</v>
      </c>
      <c r="AS1297" s="32">
        <v>0</v>
      </c>
      <c r="AT1297" s="32">
        <v>0</v>
      </c>
      <c r="AU1297" s="32">
        <v>0</v>
      </c>
      <c r="AV1297" s="32">
        <v>0</v>
      </c>
      <c r="AW1297" s="32">
        <v>0</v>
      </c>
      <c r="AX1297" s="32">
        <v>0</v>
      </c>
      <c r="AY1297" s="32">
        <v>0</v>
      </c>
      <c r="AZ1297" s="32">
        <v>0</v>
      </c>
      <c r="BA1297" s="30"/>
      <c r="BB1297" s="30"/>
      <c r="BC1297" s="30"/>
      <c r="BD1297" s="30"/>
      <c r="BE1297" s="10" t="str">
        <f t="shared" si="269"/>
        <v>OK</v>
      </c>
      <c r="BF1297" s="10" t="str">
        <f t="shared" si="270"/>
        <v>OK</v>
      </c>
      <c r="BG1297" s="4">
        <f t="shared" si="271"/>
        <v>0</v>
      </c>
      <c r="BH1297" s="11">
        <f t="shared" si="272"/>
        <v>22500000</v>
      </c>
      <c r="BI1297" s="11">
        <f t="shared" si="273"/>
        <v>22500000</v>
      </c>
      <c r="BJ1297" s="4">
        <f t="shared" si="274"/>
        <v>0</v>
      </c>
      <c r="BK1297" s="4">
        <f t="shared" si="275"/>
        <v>0</v>
      </c>
      <c r="BO1297" s="12"/>
      <c r="BT1297" s="36"/>
      <c r="BU1297" s="36"/>
      <c r="BV1297" s="36"/>
      <c r="BW1297" s="36"/>
      <c r="BX1297" s="36"/>
      <c r="BY1297" s="36"/>
      <c r="BZ1297" s="36"/>
      <c r="CA1297" s="36"/>
    </row>
    <row r="1298" spans="1:79" ht="128.25">
      <c r="A1298" s="38" t="s">
        <v>3801</v>
      </c>
      <c r="B1298" s="33" t="s">
        <v>4398</v>
      </c>
      <c r="C1298" s="27" t="s">
        <v>259</v>
      </c>
      <c r="D1298" s="27" t="s">
        <v>246</v>
      </c>
      <c r="E1298" s="18" t="s">
        <v>3862</v>
      </c>
      <c r="F1298" s="19" t="s">
        <v>3863</v>
      </c>
      <c r="G1298" s="19" t="s">
        <v>3864</v>
      </c>
      <c r="H1298" s="19" t="s">
        <v>3865</v>
      </c>
      <c r="I1298" s="19">
        <v>80111602</v>
      </c>
      <c r="J1298" s="19" t="s">
        <v>1327</v>
      </c>
      <c r="K1298" s="19" t="s">
        <v>1334</v>
      </c>
      <c r="L1298" s="19" t="s">
        <v>4913</v>
      </c>
      <c r="M1298" s="20" t="s">
        <v>1321</v>
      </c>
      <c r="N1298" s="20" t="s">
        <v>1321</v>
      </c>
      <c r="O1298" s="20" t="s">
        <v>1321</v>
      </c>
      <c r="P1298" s="20">
        <v>5</v>
      </c>
      <c r="Q1298" s="20" t="s">
        <v>1390</v>
      </c>
      <c r="R1298" s="20" t="s">
        <v>1391</v>
      </c>
      <c r="S1298" s="21">
        <v>22500000</v>
      </c>
      <c r="T1298" s="21">
        <v>22500000</v>
      </c>
      <c r="U1298" s="20" t="s">
        <v>1404</v>
      </c>
      <c r="V1298" s="20" t="s">
        <v>1405</v>
      </c>
      <c r="W1298" s="19" t="s">
        <v>3161</v>
      </c>
      <c r="X1298" s="19" t="s">
        <v>1438</v>
      </c>
      <c r="Y1298" s="19" t="s">
        <v>1459</v>
      </c>
      <c r="Z1298" s="19" t="s">
        <v>4955</v>
      </c>
      <c r="AA1298" s="19" t="s">
        <v>1660</v>
      </c>
      <c r="AB1298" s="19" t="s">
        <v>4992</v>
      </c>
      <c r="AC1298" s="32">
        <v>22500000</v>
      </c>
      <c r="AD1298" s="32">
        <v>0</v>
      </c>
      <c r="AE1298" s="32">
        <v>0</v>
      </c>
      <c r="AF1298" s="32">
        <v>4500000</v>
      </c>
      <c r="AG1298" s="32">
        <v>0</v>
      </c>
      <c r="AH1298" s="32">
        <v>4500000</v>
      </c>
      <c r="AI1298" s="32">
        <v>0</v>
      </c>
      <c r="AJ1298" s="32">
        <v>4500000</v>
      </c>
      <c r="AK1298" s="32">
        <v>0</v>
      </c>
      <c r="AL1298" s="32">
        <v>9000000</v>
      </c>
      <c r="AM1298" s="32">
        <v>0</v>
      </c>
      <c r="AN1298" s="32">
        <v>0</v>
      </c>
      <c r="AO1298" s="32">
        <v>0</v>
      </c>
      <c r="AP1298" s="32">
        <v>0</v>
      </c>
      <c r="AQ1298" s="32">
        <v>0</v>
      </c>
      <c r="AR1298" s="32">
        <v>0</v>
      </c>
      <c r="AS1298" s="32">
        <v>0</v>
      </c>
      <c r="AT1298" s="32">
        <v>0</v>
      </c>
      <c r="AU1298" s="32">
        <v>0</v>
      </c>
      <c r="AV1298" s="32">
        <v>0</v>
      </c>
      <c r="AW1298" s="32">
        <v>0</v>
      </c>
      <c r="AX1298" s="32">
        <v>0</v>
      </c>
      <c r="AY1298" s="32">
        <v>0</v>
      </c>
      <c r="AZ1298" s="32">
        <v>0</v>
      </c>
      <c r="BA1298" s="30"/>
      <c r="BB1298" s="30"/>
      <c r="BC1298" s="30"/>
      <c r="BD1298" s="30"/>
      <c r="BE1298" s="10" t="str">
        <f t="shared" si="269"/>
        <v>OK</v>
      </c>
      <c r="BF1298" s="10" t="str">
        <f t="shared" si="270"/>
        <v>OK</v>
      </c>
      <c r="BG1298" s="4">
        <f t="shared" si="271"/>
        <v>0</v>
      </c>
      <c r="BH1298" s="11">
        <f t="shared" si="272"/>
        <v>22500000</v>
      </c>
      <c r="BI1298" s="11">
        <f t="shared" si="273"/>
        <v>22500000</v>
      </c>
      <c r="BJ1298" s="4">
        <f t="shared" si="274"/>
        <v>0</v>
      </c>
      <c r="BK1298" s="4">
        <f t="shared" si="275"/>
        <v>0</v>
      </c>
      <c r="BO1298" s="12"/>
      <c r="BT1298" s="36"/>
      <c r="BU1298" s="36"/>
      <c r="BV1298" s="36"/>
      <c r="BW1298" s="36"/>
      <c r="BX1298" s="36"/>
      <c r="BY1298" s="36"/>
      <c r="BZ1298" s="36"/>
      <c r="CA1298" s="36"/>
    </row>
    <row r="1299" spans="1:79" ht="114">
      <c r="A1299" s="38" t="s">
        <v>3801</v>
      </c>
      <c r="B1299" s="33" t="s">
        <v>4397</v>
      </c>
      <c r="C1299" s="27" t="s">
        <v>259</v>
      </c>
      <c r="D1299" s="27" t="s">
        <v>246</v>
      </c>
      <c r="E1299" s="18" t="s">
        <v>3862</v>
      </c>
      <c r="F1299" s="19" t="s">
        <v>3863</v>
      </c>
      <c r="G1299" s="19" t="s">
        <v>3864</v>
      </c>
      <c r="H1299" s="19" t="s">
        <v>3865</v>
      </c>
      <c r="I1299" s="19">
        <v>80111601</v>
      </c>
      <c r="J1299" s="19" t="s">
        <v>1327</v>
      </c>
      <c r="K1299" s="19" t="s">
        <v>1334</v>
      </c>
      <c r="L1299" s="19" t="s">
        <v>4912</v>
      </c>
      <c r="M1299" s="20" t="s">
        <v>1321</v>
      </c>
      <c r="N1299" s="20" t="s">
        <v>1321</v>
      </c>
      <c r="O1299" s="20" t="s">
        <v>1321</v>
      </c>
      <c r="P1299" s="20">
        <v>4</v>
      </c>
      <c r="Q1299" s="20" t="s">
        <v>1390</v>
      </c>
      <c r="R1299" s="20" t="s">
        <v>1391</v>
      </c>
      <c r="S1299" s="21">
        <v>16405832</v>
      </c>
      <c r="T1299" s="21">
        <v>16405832</v>
      </c>
      <c r="U1299" s="20" t="s">
        <v>1404</v>
      </c>
      <c r="V1299" s="20" t="s">
        <v>1405</v>
      </c>
      <c r="W1299" s="19" t="s">
        <v>3161</v>
      </c>
      <c r="X1299" s="19" t="s">
        <v>1438</v>
      </c>
      <c r="Y1299" s="19" t="s">
        <v>1459</v>
      </c>
      <c r="Z1299" s="19" t="s">
        <v>4965</v>
      </c>
      <c r="AA1299" s="19" t="s">
        <v>1660</v>
      </c>
      <c r="AB1299" s="19" t="s">
        <v>4992</v>
      </c>
      <c r="AC1299" s="32">
        <v>16405832</v>
      </c>
      <c r="AD1299" s="32">
        <v>0</v>
      </c>
      <c r="AE1299" s="32">
        <v>0</v>
      </c>
      <c r="AF1299" s="32">
        <v>4101458</v>
      </c>
      <c r="AG1299" s="32">
        <v>0</v>
      </c>
      <c r="AH1299" s="32">
        <v>4101458</v>
      </c>
      <c r="AI1299" s="32">
        <v>0</v>
      </c>
      <c r="AJ1299" s="32">
        <v>8202916</v>
      </c>
      <c r="AK1299" s="32">
        <v>0</v>
      </c>
      <c r="AL1299" s="32">
        <v>0</v>
      </c>
      <c r="AM1299" s="32">
        <v>0</v>
      </c>
      <c r="AN1299" s="32">
        <v>0</v>
      </c>
      <c r="AO1299" s="32">
        <v>0</v>
      </c>
      <c r="AP1299" s="32">
        <v>0</v>
      </c>
      <c r="AQ1299" s="32">
        <v>0</v>
      </c>
      <c r="AR1299" s="32">
        <v>0</v>
      </c>
      <c r="AS1299" s="32">
        <v>0</v>
      </c>
      <c r="AT1299" s="32">
        <v>0</v>
      </c>
      <c r="AU1299" s="32">
        <v>0</v>
      </c>
      <c r="AV1299" s="32">
        <v>0</v>
      </c>
      <c r="AW1299" s="32">
        <v>0</v>
      </c>
      <c r="AX1299" s="32">
        <v>0</v>
      </c>
      <c r="AY1299" s="32">
        <v>0</v>
      </c>
      <c r="AZ1299" s="32">
        <v>0</v>
      </c>
      <c r="BA1299" s="30"/>
      <c r="BB1299" s="30"/>
      <c r="BC1299" s="30"/>
      <c r="BD1299" s="30"/>
      <c r="BE1299" s="10" t="str">
        <f t="shared" si="269"/>
        <v>OK</v>
      </c>
      <c r="BF1299" s="10" t="str">
        <f t="shared" si="270"/>
        <v>OK</v>
      </c>
      <c r="BG1299" s="4">
        <f t="shared" si="271"/>
        <v>0</v>
      </c>
      <c r="BH1299" s="11">
        <f t="shared" si="272"/>
        <v>16405832</v>
      </c>
      <c r="BI1299" s="11">
        <f t="shared" si="273"/>
        <v>16405832</v>
      </c>
      <c r="BJ1299" s="4">
        <f t="shared" si="274"/>
        <v>0</v>
      </c>
      <c r="BK1299" s="4">
        <f t="shared" si="275"/>
        <v>0</v>
      </c>
      <c r="BO1299" s="12"/>
      <c r="BT1299" s="36"/>
      <c r="BU1299" s="36"/>
      <c r="BV1299" s="36"/>
      <c r="BW1299" s="36"/>
      <c r="BX1299" s="36"/>
      <c r="BY1299" s="36"/>
      <c r="BZ1299" s="36"/>
      <c r="CA1299" s="36"/>
    </row>
    <row r="1300" spans="1:79" ht="114">
      <c r="A1300" s="38" t="s">
        <v>3801</v>
      </c>
      <c r="B1300" s="33" t="s">
        <v>4396</v>
      </c>
      <c r="C1300" s="27" t="s">
        <v>259</v>
      </c>
      <c r="D1300" s="27" t="s">
        <v>246</v>
      </c>
      <c r="E1300" s="18" t="s">
        <v>3862</v>
      </c>
      <c r="F1300" s="19" t="s">
        <v>3863</v>
      </c>
      <c r="G1300" s="19" t="s">
        <v>3864</v>
      </c>
      <c r="H1300" s="19" t="s">
        <v>3865</v>
      </c>
      <c r="I1300" s="19">
        <v>80111601</v>
      </c>
      <c r="J1300" s="19" t="s">
        <v>1327</v>
      </c>
      <c r="K1300" s="19" t="s">
        <v>1334</v>
      </c>
      <c r="L1300" s="19" t="s">
        <v>4911</v>
      </c>
      <c r="M1300" s="20" t="s">
        <v>1321</v>
      </c>
      <c r="N1300" s="20" t="s">
        <v>1321</v>
      </c>
      <c r="O1300" s="20" t="s">
        <v>1321</v>
      </c>
      <c r="P1300" s="20">
        <v>4</v>
      </c>
      <c r="Q1300" s="20" t="s">
        <v>1390</v>
      </c>
      <c r="R1300" s="20" t="s">
        <v>1391</v>
      </c>
      <c r="S1300" s="21">
        <v>16405832</v>
      </c>
      <c r="T1300" s="21">
        <v>16405832</v>
      </c>
      <c r="U1300" s="20" t="s">
        <v>1404</v>
      </c>
      <c r="V1300" s="20" t="s">
        <v>1405</v>
      </c>
      <c r="W1300" s="19" t="s">
        <v>3161</v>
      </c>
      <c r="X1300" s="19" t="s">
        <v>1438</v>
      </c>
      <c r="Y1300" s="19" t="s">
        <v>1459</v>
      </c>
      <c r="Z1300" s="19" t="s">
        <v>4965</v>
      </c>
      <c r="AA1300" s="19" t="s">
        <v>1660</v>
      </c>
      <c r="AB1300" s="19" t="s">
        <v>4992</v>
      </c>
      <c r="AC1300" s="32">
        <v>16405832</v>
      </c>
      <c r="AD1300" s="32">
        <v>0</v>
      </c>
      <c r="AE1300" s="32">
        <v>0</v>
      </c>
      <c r="AF1300" s="32">
        <v>4101458</v>
      </c>
      <c r="AG1300" s="32">
        <v>0</v>
      </c>
      <c r="AH1300" s="32">
        <v>4101458</v>
      </c>
      <c r="AI1300" s="32">
        <v>0</v>
      </c>
      <c r="AJ1300" s="32">
        <v>8202916</v>
      </c>
      <c r="AK1300" s="32">
        <v>0</v>
      </c>
      <c r="AL1300" s="32">
        <v>0</v>
      </c>
      <c r="AM1300" s="32">
        <v>0</v>
      </c>
      <c r="AN1300" s="32">
        <v>0</v>
      </c>
      <c r="AO1300" s="32">
        <v>0</v>
      </c>
      <c r="AP1300" s="32">
        <v>0</v>
      </c>
      <c r="AQ1300" s="32">
        <v>0</v>
      </c>
      <c r="AR1300" s="32">
        <v>0</v>
      </c>
      <c r="AS1300" s="32">
        <v>0</v>
      </c>
      <c r="AT1300" s="32">
        <v>0</v>
      </c>
      <c r="AU1300" s="32">
        <v>0</v>
      </c>
      <c r="AV1300" s="32">
        <v>0</v>
      </c>
      <c r="AW1300" s="32">
        <v>0</v>
      </c>
      <c r="AX1300" s="32">
        <v>0</v>
      </c>
      <c r="AY1300" s="32">
        <v>0</v>
      </c>
      <c r="AZ1300" s="32">
        <v>0</v>
      </c>
      <c r="BA1300" s="30"/>
      <c r="BB1300" s="30"/>
      <c r="BC1300" s="30"/>
      <c r="BD1300" s="30"/>
      <c r="BE1300" s="10" t="str">
        <f t="shared" si="269"/>
        <v>OK</v>
      </c>
      <c r="BF1300" s="10" t="str">
        <f t="shared" si="270"/>
        <v>OK</v>
      </c>
      <c r="BG1300" s="4">
        <f t="shared" si="271"/>
        <v>0</v>
      </c>
      <c r="BH1300" s="11">
        <f t="shared" si="272"/>
        <v>16405832</v>
      </c>
      <c r="BI1300" s="11">
        <f t="shared" si="273"/>
        <v>16405832</v>
      </c>
      <c r="BJ1300" s="4">
        <f t="shared" si="274"/>
        <v>0</v>
      </c>
      <c r="BK1300" s="4">
        <f t="shared" si="275"/>
        <v>0</v>
      </c>
      <c r="BO1300" s="12"/>
      <c r="BT1300" s="36"/>
      <c r="BU1300" s="36"/>
      <c r="BV1300" s="36"/>
      <c r="BW1300" s="36"/>
      <c r="BX1300" s="36"/>
      <c r="BY1300" s="36"/>
      <c r="BZ1300" s="36"/>
      <c r="CA1300" s="36"/>
    </row>
    <row r="1301" spans="1:79" ht="114">
      <c r="A1301" s="38" t="s">
        <v>3801</v>
      </c>
      <c r="B1301" s="33" t="s">
        <v>4395</v>
      </c>
      <c r="C1301" s="27" t="s">
        <v>259</v>
      </c>
      <c r="D1301" s="27" t="s">
        <v>246</v>
      </c>
      <c r="E1301" s="18" t="s">
        <v>3862</v>
      </c>
      <c r="F1301" s="19" t="s">
        <v>3863</v>
      </c>
      <c r="G1301" s="19" t="s">
        <v>3864</v>
      </c>
      <c r="H1301" s="19" t="s">
        <v>3865</v>
      </c>
      <c r="I1301" s="19">
        <v>80111601</v>
      </c>
      <c r="J1301" s="19" t="s">
        <v>1327</v>
      </c>
      <c r="K1301" s="19" t="s">
        <v>1334</v>
      </c>
      <c r="L1301" s="19" t="s">
        <v>4910</v>
      </c>
      <c r="M1301" s="20" t="s">
        <v>1321</v>
      </c>
      <c r="N1301" s="20" t="s">
        <v>1321</v>
      </c>
      <c r="O1301" s="20" t="s">
        <v>1321</v>
      </c>
      <c r="P1301" s="20">
        <v>4</v>
      </c>
      <c r="Q1301" s="20" t="s">
        <v>1390</v>
      </c>
      <c r="R1301" s="20" t="s">
        <v>1391</v>
      </c>
      <c r="S1301" s="21">
        <v>16405832</v>
      </c>
      <c r="T1301" s="21">
        <v>16405832</v>
      </c>
      <c r="U1301" s="20" t="s">
        <v>1404</v>
      </c>
      <c r="V1301" s="20" t="s">
        <v>1405</v>
      </c>
      <c r="W1301" s="19" t="s">
        <v>3161</v>
      </c>
      <c r="X1301" s="19" t="s">
        <v>1438</v>
      </c>
      <c r="Y1301" s="19" t="s">
        <v>1459</v>
      </c>
      <c r="Z1301" s="19" t="s">
        <v>4965</v>
      </c>
      <c r="AA1301" s="19" t="s">
        <v>1660</v>
      </c>
      <c r="AB1301" s="19" t="s">
        <v>4992</v>
      </c>
      <c r="AC1301" s="32">
        <v>16405832</v>
      </c>
      <c r="AD1301" s="32">
        <v>0</v>
      </c>
      <c r="AE1301" s="32">
        <v>0</v>
      </c>
      <c r="AF1301" s="32">
        <v>4101458</v>
      </c>
      <c r="AG1301" s="32">
        <v>0</v>
      </c>
      <c r="AH1301" s="32">
        <v>4101458</v>
      </c>
      <c r="AI1301" s="32">
        <v>0</v>
      </c>
      <c r="AJ1301" s="32">
        <v>8202916</v>
      </c>
      <c r="AK1301" s="32">
        <v>0</v>
      </c>
      <c r="AL1301" s="32">
        <v>0</v>
      </c>
      <c r="AM1301" s="32">
        <v>0</v>
      </c>
      <c r="AN1301" s="32">
        <v>0</v>
      </c>
      <c r="AO1301" s="32">
        <v>0</v>
      </c>
      <c r="AP1301" s="32">
        <v>0</v>
      </c>
      <c r="AQ1301" s="32">
        <v>0</v>
      </c>
      <c r="AR1301" s="32">
        <v>0</v>
      </c>
      <c r="AS1301" s="32">
        <v>0</v>
      </c>
      <c r="AT1301" s="32">
        <v>0</v>
      </c>
      <c r="AU1301" s="32">
        <v>0</v>
      </c>
      <c r="AV1301" s="32">
        <v>0</v>
      </c>
      <c r="AW1301" s="32">
        <v>0</v>
      </c>
      <c r="AX1301" s="32">
        <v>0</v>
      </c>
      <c r="AY1301" s="32">
        <v>0</v>
      </c>
      <c r="AZ1301" s="32">
        <v>0</v>
      </c>
      <c r="BA1301" s="30"/>
      <c r="BB1301" s="30"/>
      <c r="BC1301" s="30"/>
      <c r="BD1301" s="30"/>
      <c r="BE1301" s="10" t="str">
        <f t="shared" si="269"/>
        <v>OK</v>
      </c>
      <c r="BF1301" s="10" t="str">
        <f t="shared" si="270"/>
        <v>OK</v>
      </c>
      <c r="BG1301" s="4">
        <f t="shared" si="271"/>
        <v>0</v>
      </c>
      <c r="BH1301" s="11">
        <f t="shared" si="272"/>
        <v>16405832</v>
      </c>
      <c r="BI1301" s="11">
        <f t="shared" si="273"/>
        <v>16405832</v>
      </c>
      <c r="BJ1301" s="4">
        <f t="shared" si="274"/>
        <v>0</v>
      </c>
      <c r="BK1301" s="4">
        <f t="shared" si="275"/>
        <v>0</v>
      </c>
      <c r="BO1301" s="12"/>
      <c r="BT1301" s="36"/>
      <c r="BU1301" s="36"/>
      <c r="BV1301" s="36"/>
      <c r="BW1301" s="36"/>
      <c r="BX1301" s="36"/>
      <c r="BY1301" s="36"/>
      <c r="BZ1301" s="36"/>
      <c r="CA1301" s="36"/>
    </row>
    <row r="1302" spans="1:79" ht="114">
      <c r="A1302" s="38" t="s">
        <v>3801</v>
      </c>
      <c r="B1302" s="33" t="s">
        <v>4394</v>
      </c>
      <c r="C1302" s="27" t="s">
        <v>259</v>
      </c>
      <c r="D1302" s="27" t="s">
        <v>246</v>
      </c>
      <c r="E1302" s="18" t="s">
        <v>3862</v>
      </c>
      <c r="F1302" s="19" t="s">
        <v>3863</v>
      </c>
      <c r="G1302" s="19" t="s">
        <v>3864</v>
      </c>
      <c r="H1302" s="19" t="s">
        <v>3865</v>
      </c>
      <c r="I1302" s="19">
        <v>80111601</v>
      </c>
      <c r="J1302" s="19" t="s">
        <v>1327</v>
      </c>
      <c r="K1302" s="19" t="s">
        <v>1334</v>
      </c>
      <c r="L1302" s="19" t="s">
        <v>4909</v>
      </c>
      <c r="M1302" s="20" t="s">
        <v>1321</v>
      </c>
      <c r="N1302" s="20" t="s">
        <v>1321</v>
      </c>
      <c r="O1302" s="20" t="s">
        <v>1321</v>
      </c>
      <c r="P1302" s="20">
        <v>4</v>
      </c>
      <c r="Q1302" s="20" t="s">
        <v>1390</v>
      </c>
      <c r="R1302" s="20" t="s">
        <v>1391</v>
      </c>
      <c r="S1302" s="21">
        <v>16405832</v>
      </c>
      <c r="T1302" s="21">
        <v>16405832</v>
      </c>
      <c r="U1302" s="20" t="s">
        <v>1404</v>
      </c>
      <c r="V1302" s="20" t="s">
        <v>1405</v>
      </c>
      <c r="W1302" s="19" t="s">
        <v>3161</v>
      </c>
      <c r="X1302" s="19" t="s">
        <v>1438</v>
      </c>
      <c r="Y1302" s="19" t="s">
        <v>1459</v>
      </c>
      <c r="Z1302" s="19" t="s">
        <v>4965</v>
      </c>
      <c r="AA1302" s="19" t="s">
        <v>1660</v>
      </c>
      <c r="AB1302" s="19" t="s">
        <v>4992</v>
      </c>
      <c r="AC1302" s="32">
        <v>16405832</v>
      </c>
      <c r="AD1302" s="32">
        <v>0</v>
      </c>
      <c r="AE1302" s="32">
        <v>0</v>
      </c>
      <c r="AF1302" s="32">
        <v>4101458</v>
      </c>
      <c r="AG1302" s="32">
        <v>0</v>
      </c>
      <c r="AH1302" s="32">
        <v>4101458</v>
      </c>
      <c r="AI1302" s="32">
        <v>0</v>
      </c>
      <c r="AJ1302" s="32">
        <v>8202916</v>
      </c>
      <c r="AK1302" s="32">
        <v>0</v>
      </c>
      <c r="AL1302" s="32">
        <v>0</v>
      </c>
      <c r="AM1302" s="32">
        <v>0</v>
      </c>
      <c r="AN1302" s="32">
        <v>0</v>
      </c>
      <c r="AO1302" s="32">
        <v>0</v>
      </c>
      <c r="AP1302" s="32">
        <v>0</v>
      </c>
      <c r="AQ1302" s="32">
        <v>0</v>
      </c>
      <c r="AR1302" s="32">
        <v>0</v>
      </c>
      <c r="AS1302" s="32">
        <v>0</v>
      </c>
      <c r="AT1302" s="32">
        <v>0</v>
      </c>
      <c r="AU1302" s="32">
        <v>0</v>
      </c>
      <c r="AV1302" s="32">
        <v>0</v>
      </c>
      <c r="AW1302" s="32">
        <v>0</v>
      </c>
      <c r="AX1302" s="32">
        <v>0</v>
      </c>
      <c r="AY1302" s="32">
        <v>0</v>
      </c>
      <c r="AZ1302" s="32">
        <v>0</v>
      </c>
      <c r="BA1302" s="30"/>
      <c r="BB1302" s="30"/>
      <c r="BC1302" s="30"/>
      <c r="BD1302" s="30"/>
      <c r="BE1302" s="10" t="str">
        <f t="shared" si="269"/>
        <v>OK</v>
      </c>
      <c r="BF1302" s="10" t="str">
        <f t="shared" si="270"/>
        <v>OK</v>
      </c>
      <c r="BG1302" s="4">
        <f t="shared" si="271"/>
        <v>0</v>
      </c>
      <c r="BH1302" s="11">
        <f t="shared" si="272"/>
        <v>16405832</v>
      </c>
      <c r="BI1302" s="11">
        <f t="shared" si="273"/>
        <v>16405832</v>
      </c>
      <c r="BJ1302" s="4">
        <f t="shared" si="274"/>
        <v>0</v>
      </c>
      <c r="BK1302" s="4">
        <f t="shared" si="275"/>
        <v>0</v>
      </c>
      <c r="BO1302" s="12"/>
      <c r="BT1302" s="36"/>
      <c r="BU1302" s="36"/>
      <c r="BV1302" s="36"/>
      <c r="BW1302" s="36"/>
      <c r="BX1302" s="36"/>
      <c r="BY1302" s="36"/>
      <c r="BZ1302" s="36"/>
      <c r="CA1302" s="36"/>
    </row>
    <row r="1303" spans="1:79" ht="114">
      <c r="A1303" s="38" t="s">
        <v>3801</v>
      </c>
      <c r="B1303" s="33" t="s">
        <v>4393</v>
      </c>
      <c r="C1303" s="27" t="s">
        <v>259</v>
      </c>
      <c r="D1303" s="27" t="s">
        <v>246</v>
      </c>
      <c r="E1303" s="18" t="s">
        <v>3862</v>
      </c>
      <c r="F1303" s="19" t="s">
        <v>3863</v>
      </c>
      <c r="G1303" s="19" t="s">
        <v>3864</v>
      </c>
      <c r="H1303" s="19" t="s">
        <v>3865</v>
      </c>
      <c r="I1303" s="19">
        <v>80111601</v>
      </c>
      <c r="J1303" s="19" t="s">
        <v>1327</v>
      </c>
      <c r="K1303" s="19" t="s">
        <v>1334</v>
      </c>
      <c r="L1303" s="19" t="s">
        <v>4908</v>
      </c>
      <c r="M1303" s="20" t="s">
        <v>1321</v>
      </c>
      <c r="N1303" s="20" t="s">
        <v>1321</v>
      </c>
      <c r="O1303" s="20" t="s">
        <v>1321</v>
      </c>
      <c r="P1303" s="20">
        <v>4</v>
      </c>
      <c r="Q1303" s="20" t="s">
        <v>1390</v>
      </c>
      <c r="R1303" s="20" t="s">
        <v>1391</v>
      </c>
      <c r="S1303" s="21">
        <v>16405832</v>
      </c>
      <c r="T1303" s="21">
        <v>16405832</v>
      </c>
      <c r="U1303" s="20" t="s">
        <v>1404</v>
      </c>
      <c r="V1303" s="20" t="s">
        <v>1405</v>
      </c>
      <c r="W1303" s="19" t="s">
        <v>3161</v>
      </c>
      <c r="X1303" s="19" t="s">
        <v>1438</v>
      </c>
      <c r="Y1303" s="19" t="s">
        <v>1459</v>
      </c>
      <c r="Z1303" s="19" t="s">
        <v>4965</v>
      </c>
      <c r="AA1303" s="19" t="s">
        <v>1660</v>
      </c>
      <c r="AB1303" s="19" t="s">
        <v>4992</v>
      </c>
      <c r="AC1303" s="32">
        <v>16405832</v>
      </c>
      <c r="AD1303" s="32">
        <v>0</v>
      </c>
      <c r="AE1303" s="32">
        <v>0</v>
      </c>
      <c r="AF1303" s="32">
        <v>4101458</v>
      </c>
      <c r="AG1303" s="32">
        <v>0</v>
      </c>
      <c r="AH1303" s="32">
        <v>4101458</v>
      </c>
      <c r="AI1303" s="32">
        <v>0</v>
      </c>
      <c r="AJ1303" s="32">
        <v>8202916</v>
      </c>
      <c r="AK1303" s="32">
        <v>0</v>
      </c>
      <c r="AL1303" s="32">
        <v>0</v>
      </c>
      <c r="AM1303" s="32">
        <v>0</v>
      </c>
      <c r="AN1303" s="32">
        <v>0</v>
      </c>
      <c r="AO1303" s="32">
        <v>0</v>
      </c>
      <c r="AP1303" s="32">
        <v>0</v>
      </c>
      <c r="AQ1303" s="32">
        <v>0</v>
      </c>
      <c r="AR1303" s="32">
        <v>0</v>
      </c>
      <c r="AS1303" s="32">
        <v>0</v>
      </c>
      <c r="AT1303" s="32">
        <v>0</v>
      </c>
      <c r="AU1303" s="32">
        <v>0</v>
      </c>
      <c r="AV1303" s="32">
        <v>0</v>
      </c>
      <c r="AW1303" s="32">
        <v>0</v>
      </c>
      <c r="AX1303" s="32">
        <v>0</v>
      </c>
      <c r="AY1303" s="32">
        <v>0</v>
      </c>
      <c r="AZ1303" s="32">
        <v>0</v>
      </c>
      <c r="BA1303" s="30"/>
      <c r="BB1303" s="30"/>
      <c r="BC1303" s="30"/>
      <c r="BD1303" s="30"/>
      <c r="BE1303" s="10" t="str">
        <f t="shared" si="269"/>
        <v>OK</v>
      </c>
      <c r="BF1303" s="10" t="str">
        <f t="shared" si="270"/>
        <v>OK</v>
      </c>
      <c r="BG1303" s="4">
        <f t="shared" si="271"/>
        <v>0</v>
      </c>
      <c r="BH1303" s="11">
        <f t="shared" si="272"/>
        <v>16405832</v>
      </c>
      <c r="BI1303" s="11">
        <f t="shared" si="273"/>
        <v>16405832</v>
      </c>
      <c r="BJ1303" s="4">
        <f t="shared" si="274"/>
        <v>0</v>
      </c>
      <c r="BK1303" s="4">
        <f t="shared" si="275"/>
        <v>0</v>
      </c>
      <c r="BO1303" s="12"/>
      <c r="BT1303" s="36"/>
      <c r="BU1303" s="36"/>
      <c r="BV1303" s="36"/>
      <c r="BW1303" s="36"/>
      <c r="BX1303" s="36"/>
      <c r="BY1303" s="36"/>
      <c r="BZ1303" s="36"/>
      <c r="CA1303" s="36"/>
    </row>
    <row r="1304" spans="1:79" ht="142.5">
      <c r="A1304" s="38" t="s">
        <v>3801</v>
      </c>
      <c r="B1304" s="33" t="s">
        <v>4392</v>
      </c>
      <c r="C1304" s="27" t="s">
        <v>259</v>
      </c>
      <c r="D1304" s="27" t="s">
        <v>246</v>
      </c>
      <c r="E1304" s="18" t="s">
        <v>3862</v>
      </c>
      <c r="F1304" s="19" t="s">
        <v>3863</v>
      </c>
      <c r="G1304" s="19" t="s">
        <v>3864</v>
      </c>
      <c r="H1304" s="19" t="s">
        <v>3865</v>
      </c>
      <c r="I1304" s="19">
        <v>80111601</v>
      </c>
      <c r="J1304" s="19" t="s">
        <v>1327</v>
      </c>
      <c r="K1304" s="19" t="s">
        <v>4436</v>
      </c>
      <c r="L1304" s="19" t="s">
        <v>4907</v>
      </c>
      <c r="M1304" s="20" t="s">
        <v>1321</v>
      </c>
      <c r="N1304" s="20" t="s">
        <v>1321</v>
      </c>
      <c r="O1304" s="20" t="s">
        <v>265</v>
      </c>
      <c r="P1304" s="20">
        <v>4</v>
      </c>
      <c r="Q1304" s="20" t="s">
        <v>1390</v>
      </c>
      <c r="R1304" s="20" t="s">
        <v>1391</v>
      </c>
      <c r="S1304" s="21">
        <v>22647084</v>
      </c>
      <c r="T1304" s="21">
        <v>22647084</v>
      </c>
      <c r="U1304" s="20" t="s">
        <v>1404</v>
      </c>
      <c r="V1304" s="20" t="s">
        <v>1405</v>
      </c>
      <c r="W1304" s="19" t="s">
        <v>3161</v>
      </c>
      <c r="X1304" s="19" t="s">
        <v>1438</v>
      </c>
      <c r="Y1304" s="19" t="s">
        <v>1459</v>
      </c>
      <c r="Z1304" s="19" t="s">
        <v>4968</v>
      </c>
      <c r="AA1304" s="19" t="s">
        <v>1660</v>
      </c>
      <c r="AB1304" s="19" t="s">
        <v>4992</v>
      </c>
      <c r="AC1304" s="32">
        <v>0</v>
      </c>
      <c r="AD1304" s="32">
        <v>0</v>
      </c>
      <c r="AE1304" s="32">
        <v>22647084</v>
      </c>
      <c r="AF1304" s="32">
        <v>0</v>
      </c>
      <c r="AG1304" s="32">
        <v>0</v>
      </c>
      <c r="AH1304" s="32">
        <v>5661771</v>
      </c>
      <c r="AI1304" s="32">
        <v>0</v>
      </c>
      <c r="AJ1304" s="32">
        <v>5661771</v>
      </c>
      <c r="AK1304" s="32">
        <v>0</v>
      </c>
      <c r="AL1304" s="32">
        <v>11323542</v>
      </c>
      <c r="AM1304" s="32">
        <v>0</v>
      </c>
      <c r="AN1304" s="32">
        <v>0</v>
      </c>
      <c r="AO1304" s="32">
        <v>0</v>
      </c>
      <c r="AP1304" s="32">
        <v>0</v>
      </c>
      <c r="AQ1304" s="32">
        <v>0</v>
      </c>
      <c r="AR1304" s="32">
        <v>0</v>
      </c>
      <c r="AS1304" s="32">
        <v>0</v>
      </c>
      <c r="AT1304" s="32">
        <v>0</v>
      </c>
      <c r="AU1304" s="32">
        <v>0</v>
      </c>
      <c r="AV1304" s="32">
        <v>0</v>
      </c>
      <c r="AW1304" s="32">
        <v>0</v>
      </c>
      <c r="AX1304" s="32">
        <v>0</v>
      </c>
      <c r="AY1304" s="32">
        <v>0</v>
      </c>
      <c r="AZ1304" s="32">
        <v>0</v>
      </c>
      <c r="BA1304" s="30"/>
      <c r="BB1304" s="30"/>
      <c r="BC1304" s="30"/>
      <c r="BD1304" s="30"/>
      <c r="BE1304" s="10" t="str">
        <f t="shared" si="269"/>
        <v>OK</v>
      </c>
      <c r="BF1304" s="10" t="str">
        <f t="shared" si="270"/>
        <v>OK</v>
      </c>
      <c r="BG1304" s="4">
        <f t="shared" si="271"/>
        <v>0</v>
      </c>
      <c r="BH1304" s="11">
        <f t="shared" si="272"/>
        <v>22647084</v>
      </c>
      <c r="BI1304" s="11">
        <f t="shared" si="273"/>
        <v>22647084</v>
      </c>
      <c r="BJ1304" s="4">
        <f t="shared" si="274"/>
        <v>0</v>
      </c>
      <c r="BK1304" s="4">
        <f t="shared" si="275"/>
        <v>0</v>
      </c>
      <c r="BO1304" s="12"/>
      <c r="BT1304" s="36"/>
      <c r="BU1304" s="36"/>
      <c r="BV1304" s="36"/>
      <c r="BW1304" s="36"/>
      <c r="BX1304" s="36"/>
      <c r="BY1304" s="36"/>
      <c r="BZ1304" s="36"/>
      <c r="CA1304" s="36"/>
    </row>
    <row r="1305" spans="1:79" ht="114">
      <c r="A1305" s="38" t="s">
        <v>3801</v>
      </c>
      <c r="B1305" s="33" t="s">
        <v>4391</v>
      </c>
      <c r="C1305" s="27" t="s">
        <v>259</v>
      </c>
      <c r="D1305" s="27" t="s">
        <v>246</v>
      </c>
      <c r="E1305" s="18" t="s">
        <v>3862</v>
      </c>
      <c r="F1305" s="19" t="s">
        <v>3863</v>
      </c>
      <c r="G1305" s="19" t="s">
        <v>3864</v>
      </c>
      <c r="H1305" s="19" t="s">
        <v>3865</v>
      </c>
      <c r="I1305" s="19">
        <v>80111601</v>
      </c>
      <c r="J1305" s="19" t="s">
        <v>1327</v>
      </c>
      <c r="K1305" s="19" t="s">
        <v>1334</v>
      </c>
      <c r="L1305" s="19" t="s">
        <v>4906</v>
      </c>
      <c r="M1305" s="20" t="s">
        <v>1321</v>
      </c>
      <c r="N1305" s="20" t="s">
        <v>1321</v>
      </c>
      <c r="O1305" s="20" t="s">
        <v>1321</v>
      </c>
      <c r="P1305" s="20">
        <v>5</v>
      </c>
      <c r="Q1305" s="20" t="s">
        <v>1390</v>
      </c>
      <c r="R1305" s="20" t="s">
        <v>1391</v>
      </c>
      <c r="S1305" s="21">
        <v>28308855</v>
      </c>
      <c r="T1305" s="21">
        <v>28308855</v>
      </c>
      <c r="U1305" s="20" t="s">
        <v>1404</v>
      </c>
      <c r="V1305" s="20" t="s">
        <v>1405</v>
      </c>
      <c r="W1305" s="19" t="s">
        <v>3161</v>
      </c>
      <c r="X1305" s="19" t="s">
        <v>1438</v>
      </c>
      <c r="Y1305" s="19" t="s">
        <v>1459</v>
      </c>
      <c r="Z1305" s="19" t="s">
        <v>4965</v>
      </c>
      <c r="AA1305" s="19" t="s">
        <v>1660</v>
      </c>
      <c r="AB1305" s="19" t="s">
        <v>4992</v>
      </c>
      <c r="AC1305" s="32">
        <v>28308855</v>
      </c>
      <c r="AD1305" s="32">
        <v>0</v>
      </c>
      <c r="AE1305" s="32">
        <v>0</v>
      </c>
      <c r="AF1305" s="32">
        <v>5661771</v>
      </c>
      <c r="AG1305" s="32">
        <v>0</v>
      </c>
      <c r="AH1305" s="32">
        <v>5661771</v>
      </c>
      <c r="AI1305" s="32">
        <v>0</v>
      </c>
      <c r="AJ1305" s="32">
        <v>5661771</v>
      </c>
      <c r="AK1305" s="32">
        <v>0</v>
      </c>
      <c r="AL1305" s="32">
        <v>11323542</v>
      </c>
      <c r="AM1305" s="32">
        <v>0</v>
      </c>
      <c r="AN1305" s="32">
        <v>0</v>
      </c>
      <c r="AO1305" s="32">
        <v>0</v>
      </c>
      <c r="AP1305" s="32">
        <v>0</v>
      </c>
      <c r="AQ1305" s="32">
        <v>0</v>
      </c>
      <c r="AR1305" s="32">
        <v>0</v>
      </c>
      <c r="AS1305" s="32">
        <v>0</v>
      </c>
      <c r="AT1305" s="32">
        <v>0</v>
      </c>
      <c r="AU1305" s="32">
        <v>0</v>
      </c>
      <c r="AV1305" s="32">
        <v>0</v>
      </c>
      <c r="AW1305" s="32">
        <v>0</v>
      </c>
      <c r="AX1305" s="32">
        <v>0</v>
      </c>
      <c r="AY1305" s="32">
        <v>0</v>
      </c>
      <c r="AZ1305" s="32">
        <v>0</v>
      </c>
      <c r="BA1305" s="30"/>
      <c r="BB1305" s="30"/>
      <c r="BC1305" s="30"/>
      <c r="BD1305" s="30"/>
      <c r="BE1305" s="10" t="str">
        <f t="shared" si="269"/>
        <v>OK</v>
      </c>
      <c r="BF1305" s="10" t="str">
        <f t="shared" si="270"/>
        <v>OK</v>
      </c>
      <c r="BG1305" s="4">
        <f t="shared" si="271"/>
        <v>0</v>
      </c>
      <c r="BH1305" s="11">
        <f t="shared" si="272"/>
        <v>28308855</v>
      </c>
      <c r="BI1305" s="11">
        <f t="shared" si="273"/>
        <v>28308855</v>
      </c>
      <c r="BJ1305" s="4">
        <f t="shared" si="274"/>
        <v>0</v>
      </c>
      <c r="BK1305" s="4">
        <f t="shared" si="275"/>
        <v>0</v>
      </c>
      <c r="BO1305" s="12"/>
      <c r="BT1305" s="36"/>
      <c r="BU1305" s="36"/>
      <c r="BV1305" s="36"/>
      <c r="BW1305" s="36"/>
      <c r="BX1305" s="36"/>
      <c r="BY1305" s="36"/>
      <c r="BZ1305" s="36"/>
      <c r="CA1305" s="36"/>
    </row>
    <row r="1306" spans="1:79" ht="128.25">
      <c r="A1306" s="38" t="s">
        <v>3801</v>
      </c>
      <c r="B1306" s="33" t="s">
        <v>4390</v>
      </c>
      <c r="C1306" s="27" t="s">
        <v>259</v>
      </c>
      <c r="D1306" s="27" t="s">
        <v>246</v>
      </c>
      <c r="E1306" s="18" t="s">
        <v>3862</v>
      </c>
      <c r="F1306" s="19" t="s">
        <v>3863</v>
      </c>
      <c r="G1306" s="19" t="s">
        <v>3864</v>
      </c>
      <c r="H1306" s="19" t="s">
        <v>3865</v>
      </c>
      <c r="I1306" s="19">
        <v>80111601</v>
      </c>
      <c r="J1306" s="19" t="s">
        <v>1327</v>
      </c>
      <c r="K1306" s="19" t="s">
        <v>1334</v>
      </c>
      <c r="L1306" s="19" t="s">
        <v>4905</v>
      </c>
      <c r="M1306" s="20" t="s">
        <v>1321</v>
      </c>
      <c r="N1306" s="20" t="s">
        <v>1321</v>
      </c>
      <c r="O1306" s="20" t="s">
        <v>1321</v>
      </c>
      <c r="P1306" s="20">
        <v>5</v>
      </c>
      <c r="Q1306" s="20" t="s">
        <v>1390</v>
      </c>
      <c r="R1306" s="20" t="s">
        <v>1391</v>
      </c>
      <c r="S1306" s="21">
        <v>36852960</v>
      </c>
      <c r="T1306" s="21">
        <v>36852960</v>
      </c>
      <c r="U1306" s="20" t="s">
        <v>1404</v>
      </c>
      <c r="V1306" s="20" t="s">
        <v>1405</v>
      </c>
      <c r="W1306" s="19" t="s">
        <v>3161</v>
      </c>
      <c r="X1306" s="19" t="s">
        <v>1438</v>
      </c>
      <c r="Y1306" s="19" t="s">
        <v>1459</v>
      </c>
      <c r="Z1306" s="19" t="s">
        <v>4950</v>
      </c>
      <c r="AA1306" s="19" t="s">
        <v>1660</v>
      </c>
      <c r="AB1306" s="19" t="s">
        <v>4992</v>
      </c>
      <c r="AC1306" s="32">
        <v>36852960</v>
      </c>
      <c r="AD1306" s="32">
        <v>0</v>
      </c>
      <c r="AE1306" s="32">
        <v>0</v>
      </c>
      <c r="AF1306" s="32">
        <v>7370592</v>
      </c>
      <c r="AG1306" s="32">
        <v>0</v>
      </c>
      <c r="AH1306" s="32">
        <v>7370592</v>
      </c>
      <c r="AI1306" s="32">
        <v>0</v>
      </c>
      <c r="AJ1306" s="32">
        <v>7370592</v>
      </c>
      <c r="AK1306" s="32">
        <v>0</v>
      </c>
      <c r="AL1306" s="32">
        <v>14741184</v>
      </c>
      <c r="AM1306" s="32">
        <v>0</v>
      </c>
      <c r="AN1306" s="32">
        <v>0</v>
      </c>
      <c r="AO1306" s="32">
        <v>0</v>
      </c>
      <c r="AP1306" s="32">
        <v>0</v>
      </c>
      <c r="AQ1306" s="32">
        <v>0</v>
      </c>
      <c r="AR1306" s="32">
        <v>0</v>
      </c>
      <c r="AS1306" s="32">
        <v>0</v>
      </c>
      <c r="AT1306" s="32">
        <v>0</v>
      </c>
      <c r="AU1306" s="32">
        <v>0</v>
      </c>
      <c r="AV1306" s="32">
        <v>0</v>
      </c>
      <c r="AW1306" s="32">
        <v>0</v>
      </c>
      <c r="AX1306" s="32">
        <v>0</v>
      </c>
      <c r="AY1306" s="32">
        <v>0</v>
      </c>
      <c r="AZ1306" s="32">
        <v>0</v>
      </c>
      <c r="BA1306" s="30"/>
      <c r="BB1306" s="30"/>
      <c r="BC1306" s="30"/>
      <c r="BD1306" s="30"/>
      <c r="BE1306" s="10" t="str">
        <f t="shared" si="269"/>
        <v>OK</v>
      </c>
      <c r="BF1306" s="10" t="str">
        <f t="shared" si="270"/>
        <v>OK</v>
      </c>
      <c r="BG1306" s="4">
        <f t="shared" si="271"/>
        <v>0</v>
      </c>
      <c r="BH1306" s="11">
        <f t="shared" si="272"/>
        <v>36852960</v>
      </c>
      <c r="BI1306" s="11">
        <f t="shared" si="273"/>
        <v>36852960</v>
      </c>
      <c r="BJ1306" s="4">
        <f t="shared" si="274"/>
        <v>0</v>
      </c>
      <c r="BK1306" s="4">
        <f t="shared" si="275"/>
        <v>0</v>
      </c>
      <c r="BO1306" s="12"/>
      <c r="BT1306" s="36"/>
      <c r="BU1306" s="36"/>
      <c r="BV1306" s="36"/>
      <c r="BW1306" s="36"/>
      <c r="BX1306" s="36"/>
      <c r="BY1306" s="36"/>
      <c r="BZ1306" s="36"/>
      <c r="CA1306" s="36"/>
    </row>
    <row r="1307" spans="1:79" ht="114">
      <c r="A1307" s="38" t="s">
        <v>3801</v>
      </c>
      <c r="B1307" s="33" t="s">
        <v>4389</v>
      </c>
      <c r="C1307" s="27" t="s">
        <v>259</v>
      </c>
      <c r="D1307" s="27" t="s">
        <v>246</v>
      </c>
      <c r="E1307" s="18" t="s">
        <v>3862</v>
      </c>
      <c r="F1307" s="19" t="s">
        <v>3863</v>
      </c>
      <c r="G1307" s="19" t="s">
        <v>3864</v>
      </c>
      <c r="H1307" s="19" t="s">
        <v>3865</v>
      </c>
      <c r="I1307" s="19">
        <v>80111601</v>
      </c>
      <c r="J1307" s="19" t="s">
        <v>1327</v>
      </c>
      <c r="K1307" s="19" t="s">
        <v>1334</v>
      </c>
      <c r="L1307" s="19" t="s">
        <v>4904</v>
      </c>
      <c r="M1307" s="20" t="s">
        <v>1321</v>
      </c>
      <c r="N1307" s="20" t="s">
        <v>1321</v>
      </c>
      <c r="O1307" s="20" t="s">
        <v>1321</v>
      </c>
      <c r="P1307" s="20">
        <v>6</v>
      </c>
      <c r="Q1307" s="20" t="s">
        <v>1390</v>
      </c>
      <c r="R1307" s="20" t="s">
        <v>1391</v>
      </c>
      <c r="S1307" s="21">
        <v>57097638</v>
      </c>
      <c r="T1307" s="21">
        <v>57097638</v>
      </c>
      <c r="U1307" s="20" t="s">
        <v>1404</v>
      </c>
      <c r="V1307" s="20" t="s">
        <v>1405</v>
      </c>
      <c r="W1307" s="19" t="s">
        <v>3161</v>
      </c>
      <c r="X1307" s="19" t="s">
        <v>1438</v>
      </c>
      <c r="Y1307" s="19" t="s">
        <v>1459</v>
      </c>
      <c r="Z1307" s="19" t="s">
        <v>4967</v>
      </c>
      <c r="AA1307" s="19" t="s">
        <v>1660</v>
      </c>
      <c r="AB1307" s="19" t="s">
        <v>4992</v>
      </c>
      <c r="AC1307" s="32">
        <v>57097638</v>
      </c>
      <c r="AD1307" s="32">
        <v>0</v>
      </c>
      <c r="AE1307" s="32">
        <v>0</v>
      </c>
      <c r="AF1307" s="32">
        <v>9516273</v>
      </c>
      <c r="AG1307" s="32">
        <v>0</v>
      </c>
      <c r="AH1307" s="32">
        <v>9516273</v>
      </c>
      <c r="AI1307" s="32">
        <v>0</v>
      </c>
      <c r="AJ1307" s="32">
        <v>9516273</v>
      </c>
      <c r="AK1307" s="32">
        <v>0</v>
      </c>
      <c r="AL1307" s="32">
        <v>9516273</v>
      </c>
      <c r="AM1307" s="32">
        <v>0</v>
      </c>
      <c r="AN1307" s="32">
        <v>19032546</v>
      </c>
      <c r="AO1307" s="32">
        <v>0</v>
      </c>
      <c r="AP1307" s="32">
        <v>0</v>
      </c>
      <c r="AQ1307" s="32">
        <v>0</v>
      </c>
      <c r="AR1307" s="32">
        <v>0</v>
      </c>
      <c r="AS1307" s="32">
        <v>0</v>
      </c>
      <c r="AT1307" s="32">
        <v>0</v>
      </c>
      <c r="AU1307" s="32">
        <v>0</v>
      </c>
      <c r="AV1307" s="32">
        <v>0</v>
      </c>
      <c r="AW1307" s="32">
        <v>0</v>
      </c>
      <c r="AX1307" s="32">
        <v>0</v>
      </c>
      <c r="AY1307" s="32">
        <v>0</v>
      </c>
      <c r="AZ1307" s="32">
        <v>0</v>
      </c>
      <c r="BA1307" s="30"/>
      <c r="BB1307" s="30"/>
      <c r="BC1307" s="30"/>
      <c r="BD1307" s="30"/>
      <c r="BE1307" s="10" t="str">
        <f t="shared" si="269"/>
        <v>OK</v>
      </c>
      <c r="BF1307" s="10" t="str">
        <f t="shared" si="270"/>
        <v>OK</v>
      </c>
      <c r="BG1307" s="4">
        <f t="shared" si="271"/>
        <v>0</v>
      </c>
      <c r="BH1307" s="11">
        <f t="shared" si="272"/>
        <v>57097638</v>
      </c>
      <c r="BI1307" s="11">
        <f t="shared" si="273"/>
        <v>57097638</v>
      </c>
      <c r="BJ1307" s="4">
        <f t="shared" si="274"/>
        <v>0</v>
      </c>
      <c r="BK1307" s="4">
        <f t="shared" si="275"/>
        <v>0</v>
      </c>
      <c r="BO1307" s="12"/>
      <c r="BT1307" s="36"/>
      <c r="BU1307" s="36"/>
      <c r="BV1307" s="36"/>
      <c r="BW1307" s="36"/>
      <c r="BX1307" s="36"/>
      <c r="BY1307" s="36"/>
      <c r="BZ1307" s="36"/>
      <c r="CA1307" s="36"/>
    </row>
    <row r="1308" spans="1:79" ht="57">
      <c r="A1308" s="38" t="s">
        <v>61</v>
      </c>
      <c r="B1308" s="33" t="s">
        <v>324</v>
      </c>
      <c r="C1308" s="27" t="s">
        <v>259</v>
      </c>
      <c r="D1308" s="27" t="s">
        <v>246</v>
      </c>
      <c r="E1308" s="18" t="s">
        <v>3914</v>
      </c>
      <c r="F1308" s="19" t="s">
        <v>3915</v>
      </c>
      <c r="G1308" s="19" t="s">
        <v>3916</v>
      </c>
      <c r="H1308" s="19" t="s">
        <v>3917</v>
      </c>
      <c r="I1308" s="19" t="s">
        <v>61</v>
      </c>
      <c r="J1308" s="19" t="s">
        <v>229</v>
      </c>
      <c r="K1308" s="19" t="s">
        <v>3341</v>
      </c>
      <c r="L1308" s="19" t="s">
        <v>3497</v>
      </c>
      <c r="M1308" s="20" t="s">
        <v>61</v>
      </c>
      <c r="N1308" s="20" t="s">
        <v>61</v>
      </c>
      <c r="O1308" s="20" t="s">
        <v>61</v>
      </c>
      <c r="P1308" s="20" t="s">
        <v>61</v>
      </c>
      <c r="Q1308" s="20" t="s">
        <v>1392</v>
      </c>
      <c r="R1308" s="20" t="s">
        <v>1394</v>
      </c>
      <c r="S1308" s="21">
        <v>1205271</v>
      </c>
      <c r="T1308" s="21">
        <v>1205271</v>
      </c>
      <c r="U1308" s="20" t="s">
        <v>1404</v>
      </c>
      <c r="V1308" s="20" t="s">
        <v>1405</v>
      </c>
      <c r="W1308" s="19" t="s">
        <v>94</v>
      </c>
      <c r="X1308" s="19" t="s">
        <v>1408</v>
      </c>
      <c r="Y1308" s="19" t="s">
        <v>1460</v>
      </c>
      <c r="Z1308" s="19" t="s">
        <v>1500</v>
      </c>
      <c r="AA1308" s="19" t="s">
        <v>1660</v>
      </c>
      <c r="AB1308" s="19" t="s">
        <v>1666</v>
      </c>
      <c r="AC1308" s="32">
        <v>0</v>
      </c>
      <c r="AD1308" s="32">
        <v>0</v>
      </c>
      <c r="AE1308" s="32">
        <v>1205271</v>
      </c>
      <c r="AF1308" s="32">
        <v>0</v>
      </c>
      <c r="AG1308" s="32">
        <v>0</v>
      </c>
      <c r="AH1308" s="32">
        <v>1205271</v>
      </c>
      <c r="AI1308" s="32">
        <v>0</v>
      </c>
      <c r="AJ1308" s="32">
        <v>0</v>
      </c>
      <c r="AK1308" s="32">
        <v>0</v>
      </c>
      <c r="AL1308" s="32">
        <v>0</v>
      </c>
      <c r="AM1308" s="32">
        <v>0</v>
      </c>
      <c r="AN1308" s="32">
        <v>0</v>
      </c>
      <c r="AO1308" s="32">
        <v>0</v>
      </c>
      <c r="AP1308" s="32">
        <v>0</v>
      </c>
      <c r="AQ1308" s="32">
        <v>0</v>
      </c>
      <c r="AR1308" s="32">
        <v>0</v>
      </c>
      <c r="AS1308" s="32">
        <v>0</v>
      </c>
      <c r="AT1308" s="32">
        <v>0</v>
      </c>
      <c r="AU1308" s="32">
        <v>0</v>
      </c>
      <c r="AV1308" s="32">
        <v>0</v>
      </c>
      <c r="AW1308" s="32">
        <v>0</v>
      </c>
      <c r="AX1308" s="32">
        <v>0</v>
      </c>
      <c r="AY1308" s="32">
        <v>0</v>
      </c>
      <c r="AZ1308" s="32">
        <v>0</v>
      </c>
      <c r="BA1308" s="30"/>
      <c r="BB1308" s="30"/>
      <c r="BC1308" s="30"/>
      <c r="BD1308" s="30"/>
      <c r="BE1308" s="10" t="str">
        <f t="shared" si="269"/>
        <v>OK</v>
      </c>
      <c r="BF1308" s="10" t="str">
        <f t="shared" si="270"/>
        <v>OK</v>
      </c>
      <c r="BG1308" s="4">
        <f t="shared" si="271"/>
        <v>0</v>
      </c>
      <c r="BH1308" s="11">
        <f t="shared" si="272"/>
        <v>1205271</v>
      </c>
      <c r="BI1308" s="11">
        <f t="shared" si="273"/>
        <v>1205271</v>
      </c>
      <c r="BJ1308" s="4">
        <f t="shared" si="274"/>
        <v>0</v>
      </c>
      <c r="BK1308" s="4">
        <f t="shared" si="275"/>
        <v>0</v>
      </c>
      <c r="BL1308" s="1">
        <v>5</v>
      </c>
      <c r="BM1308" s="1">
        <v>2500</v>
      </c>
      <c r="BN1308" s="1">
        <v>1</v>
      </c>
      <c r="BO1308" s="12">
        <v>1</v>
      </c>
      <c r="BP1308" s="1">
        <v>15</v>
      </c>
      <c r="BQ1308" s="1">
        <v>1</v>
      </c>
      <c r="BT1308" s="36"/>
      <c r="BU1308" s="36"/>
      <c r="BV1308" s="36" t="str">
        <f t="shared" si="218"/>
        <v>2500</v>
      </c>
      <c r="BW1308" s="36" t="b">
        <f t="shared" si="219"/>
        <v>1</v>
      </c>
      <c r="BX1308" s="36"/>
      <c r="BY1308" s="36"/>
      <c r="BZ1308" s="36"/>
      <c r="CA1308" s="36"/>
    </row>
    <row r="1309" spans="1:79" ht="114">
      <c r="A1309" s="38" t="s">
        <v>3801</v>
      </c>
      <c r="B1309" s="33" t="s">
        <v>325</v>
      </c>
      <c r="C1309" s="27" t="s">
        <v>259</v>
      </c>
      <c r="D1309" s="27" t="s">
        <v>246</v>
      </c>
      <c r="E1309" s="18" t="s">
        <v>3914</v>
      </c>
      <c r="F1309" s="19" t="s">
        <v>3915</v>
      </c>
      <c r="G1309" s="19" t="s">
        <v>3916</v>
      </c>
      <c r="H1309" s="19" t="s">
        <v>3917</v>
      </c>
      <c r="I1309" s="19">
        <v>80101603</v>
      </c>
      <c r="J1309" s="19" t="s">
        <v>229</v>
      </c>
      <c r="K1309" s="19" t="s">
        <v>1334</v>
      </c>
      <c r="L1309" s="19" t="s">
        <v>2846</v>
      </c>
      <c r="M1309" s="20" t="s">
        <v>1321</v>
      </c>
      <c r="N1309" s="20" t="s">
        <v>1321</v>
      </c>
      <c r="O1309" s="20" t="s">
        <v>265</v>
      </c>
      <c r="P1309" s="20">
        <v>11</v>
      </c>
      <c r="Q1309" s="20" t="s">
        <v>1390</v>
      </c>
      <c r="R1309" s="20" t="s">
        <v>1394</v>
      </c>
      <c r="S1309" s="21">
        <v>110000000</v>
      </c>
      <c r="T1309" s="21">
        <v>110000000</v>
      </c>
      <c r="U1309" s="20" t="s">
        <v>1404</v>
      </c>
      <c r="V1309" s="20" t="s">
        <v>1405</v>
      </c>
      <c r="W1309" s="19" t="s">
        <v>94</v>
      </c>
      <c r="X1309" s="19" t="s">
        <v>1408</v>
      </c>
      <c r="Y1309" s="19" t="s">
        <v>1459</v>
      </c>
      <c r="Z1309" s="19" t="s">
        <v>1501</v>
      </c>
      <c r="AA1309" s="19" t="s">
        <v>1660</v>
      </c>
      <c r="AB1309" s="19" t="s">
        <v>1666</v>
      </c>
      <c r="AC1309" s="32">
        <v>0</v>
      </c>
      <c r="AD1309" s="32">
        <v>0</v>
      </c>
      <c r="AE1309" s="32">
        <v>110000000</v>
      </c>
      <c r="AF1309" s="32">
        <v>0</v>
      </c>
      <c r="AG1309" s="32">
        <v>0</v>
      </c>
      <c r="AH1309" s="32">
        <v>10000000</v>
      </c>
      <c r="AI1309" s="32">
        <v>0</v>
      </c>
      <c r="AJ1309" s="32">
        <v>10000000</v>
      </c>
      <c r="AK1309" s="32">
        <v>0</v>
      </c>
      <c r="AL1309" s="32">
        <v>10000000</v>
      </c>
      <c r="AM1309" s="32">
        <v>0</v>
      </c>
      <c r="AN1309" s="32">
        <v>10000000</v>
      </c>
      <c r="AO1309" s="32">
        <v>0</v>
      </c>
      <c r="AP1309" s="32">
        <v>10000000</v>
      </c>
      <c r="AQ1309" s="32">
        <v>0</v>
      </c>
      <c r="AR1309" s="32">
        <v>10000000</v>
      </c>
      <c r="AS1309" s="32">
        <v>0</v>
      </c>
      <c r="AT1309" s="32">
        <v>10000000</v>
      </c>
      <c r="AU1309" s="32">
        <v>0</v>
      </c>
      <c r="AV1309" s="32">
        <v>10000000</v>
      </c>
      <c r="AW1309" s="32">
        <v>0</v>
      </c>
      <c r="AX1309" s="32">
        <v>10000000</v>
      </c>
      <c r="AY1309" s="32">
        <v>0</v>
      </c>
      <c r="AZ1309" s="32">
        <v>20000000</v>
      </c>
      <c r="BA1309" s="30"/>
      <c r="BB1309" s="30"/>
      <c r="BC1309" s="30"/>
      <c r="BD1309" s="30"/>
      <c r="BE1309" s="10" t="str">
        <f t="shared" si="269"/>
        <v>OK</v>
      </c>
      <c r="BF1309" s="10" t="str">
        <f t="shared" si="270"/>
        <v>OK</v>
      </c>
      <c r="BG1309" s="4">
        <f t="shared" si="271"/>
        <v>0</v>
      </c>
      <c r="BH1309" s="11">
        <f t="shared" si="272"/>
        <v>110000000</v>
      </c>
      <c r="BI1309" s="11">
        <f t="shared" si="273"/>
        <v>110000000</v>
      </c>
      <c r="BJ1309" s="4">
        <f t="shared" si="274"/>
        <v>0</v>
      </c>
      <c r="BK1309" s="4">
        <f t="shared" si="275"/>
        <v>0</v>
      </c>
      <c r="BL1309" s="1">
        <v>5</v>
      </c>
      <c r="BM1309" s="1">
        <v>2500</v>
      </c>
      <c r="BN1309" s="1">
        <v>1</v>
      </c>
      <c r="BO1309" s="12">
        <v>1</v>
      </c>
      <c r="BP1309" s="1">
        <v>15</v>
      </c>
      <c r="BQ1309" s="1">
        <v>2</v>
      </c>
      <c r="BT1309" s="36"/>
      <c r="BU1309" s="36"/>
      <c r="BV1309" s="36" t="str">
        <f t="shared" si="218"/>
        <v>2500</v>
      </c>
      <c r="BW1309" s="36" t="b">
        <f t="shared" si="219"/>
        <v>1</v>
      </c>
      <c r="BX1309" s="36"/>
      <c r="BY1309" s="36"/>
      <c r="BZ1309" s="36"/>
      <c r="CA1309" s="36"/>
    </row>
    <row r="1310" spans="1:79" ht="213.75">
      <c r="A1310" s="38" t="s">
        <v>3801</v>
      </c>
      <c r="B1310" s="33" t="s">
        <v>326</v>
      </c>
      <c r="C1310" s="27" t="s">
        <v>259</v>
      </c>
      <c r="D1310" s="27" t="s">
        <v>246</v>
      </c>
      <c r="E1310" s="18" t="s">
        <v>3914</v>
      </c>
      <c r="F1310" s="19" t="s">
        <v>3915</v>
      </c>
      <c r="G1310" s="19" t="s">
        <v>3916</v>
      </c>
      <c r="H1310" s="19" t="s">
        <v>3917</v>
      </c>
      <c r="I1310" s="19">
        <v>80111607</v>
      </c>
      <c r="J1310" s="19" t="s">
        <v>229</v>
      </c>
      <c r="K1310" s="19" t="s">
        <v>1322</v>
      </c>
      <c r="L1310" s="19" t="s">
        <v>3498</v>
      </c>
      <c r="M1310" s="20" t="s">
        <v>1321</v>
      </c>
      <c r="N1310" s="20" t="s">
        <v>1321</v>
      </c>
      <c r="O1310" s="20" t="s">
        <v>265</v>
      </c>
      <c r="P1310" s="20">
        <v>10</v>
      </c>
      <c r="Q1310" s="20" t="s">
        <v>1390</v>
      </c>
      <c r="R1310" s="20" t="s">
        <v>1394</v>
      </c>
      <c r="S1310" s="21">
        <v>100000000</v>
      </c>
      <c r="T1310" s="21">
        <v>100000000</v>
      </c>
      <c r="U1310" s="20" t="s">
        <v>1404</v>
      </c>
      <c r="V1310" s="20" t="s">
        <v>1405</v>
      </c>
      <c r="W1310" s="19" t="s">
        <v>94</v>
      </c>
      <c r="X1310" s="19" t="s">
        <v>1408</v>
      </c>
      <c r="Y1310" s="19" t="s">
        <v>1459</v>
      </c>
      <c r="Z1310" s="19" t="s">
        <v>1490</v>
      </c>
      <c r="AA1310" s="19" t="s">
        <v>1660</v>
      </c>
      <c r="AB1310" s="19" t="s">
        <v>1666</v>
      </c>
      <c r="AC1310" s="32">
        <v>0</v>
      </c>
      <c r="AD1310" s="32">
        <v>0</v>
      </c>
      <c r="AE1310" s="32">
        <v>100000000</v>
      </c>
      <c r="AF1310" s="32">
        <v>0</v>
      </c>
      <c r="AG1310" s="32">
        <v>0</v>
      </c>
      <c r="AH1310" s="32">
        <v>10000000</v>
      </c>
      <c r="AI1310" s="32">
        <v>0</v>
      </c>
      <c r="AJ1310" s="32">
        <v>10000000</v>
      </c>
      <c r="AK1310" s="32">
        <v>0</v>
      </c>
      <c r="AL1310" s="32">
        <v>10000000</v>
      </c>
      <c r="AM1310" s="32">
        <v>0</v>
      </c>
      <c r="AN1310" s="32">
        <v>10000000</v>
      </c>
      <c r="AO1310" s="32">
        <v>0</v>
      </c>
      <c r="AP1310" s="32">
        <v>10000000</v>
      </c>
      <c r="AQ1310" s="32">
        <v>0</v>
      </c>
      <c r="AR1310" s="32">
        <v>10000000</v>
      </c>
      <c r="AS1310" s="32">
        <v>0</v>
      </c>
      <c r="AT1310" s="32">
        <v>10000000</v>
      </c>
      <c r="AU1310" s="32">
        <v>0</v>
      </c>
      <c r="AV1310" s="32">
        <v>10000000</v>
      </c>
      <c r="AW1310" s="32">
        <v>0</v>
      </c>
      <c r="AX1310" s="32">
        <v>10000000</v>
      </c>
      <c r="AY1310" s="32">
        <v>0</v>
      </c>
      <c r="AZ1310" s="32">
        <v>10000000</v>
      </c>
      <c r="BA1310" s="30"/>
      <c r="BB1310" s="30"/>
      <c r="BC1310" s="30"/>
      <c r="BD1310" s="30"/>
      <c r="BE1310" s="10" t="str">
        <f t="shared" si="269"/>
        <v>OK</v>
      </c>
      <c r="BF1310" s="10" t="str">
        <f t="shared" si="270"/>
        <v>OK</v>
      </c>
      <c r="BG1310" s="4">
        <f t="shared" si="271"/>
        <v>0</v>
      </c>
      <c r="BH1310" s="11">
        <f t="shared" si="272"/>
        <v>100000000</v>
      </c>
      <c r="BI1310" s="11">
        <f t="shared" si="273"/>
        <v>100000000</v>
      </c>
      <c r="BJ1310" s="4">
        <f t="shared" si="274"/>
        <v>0</v>
      </c>
      <c r="BK1310" s="4">
        <f t="shared" si="275"/>
        <v>0</v>
      </c>
      <c r="BL1310" s="1">
        <v>5</v>
      </c>
      <c r="BM1310" s="1">
        <v>2500</v>
      </c>
      <c r="BN1310" s="1">
        <v>1</v>
      </c>
      <c r="BO1310" s="12">
        <v>1</v>
      </c>
      <c r="BP1310" s="1">
        <v>15</v>
      </c>
      <c r="BQ1310" s="1">
        <v>3</v>
      </c>
      <c r="BT1310" s="36"/>
      <c r="BU1310" s="36"/>
      <c r="BV1310" s="36" t="str">
        <f t="shared" si="218"/>
        <v>2500</v>
      </c>
      <c r="BW1310" s="36" t="b">
        <f t="shared" si="219"/>
        <v>1</v>
      </c>
      <c r="BX1310" s="36"/>
      <c r="BY1310" s="36"/>
      <c r="BZ1310" s="36"/>
      <c r="CA1310" s="36"/>
    </row>
    <row r="1311" spans="1:79" ht="185.25">
      <c r="A1311" s="38" t="s">
        <v>3801</v>
      </c>
      <c r="B1311" s="33" t="s">
        <v>327</v>
      </c>
      <c r="C1311" s="27" t="s">
        <v>259</v>
      </c>
      <c r="D1311" s="27" t="s">
        <v>246</v>
      </c>
      <c r="E1311" s="18" t="s">
        <v>3914</v>
      </c>
      <c r="F1311" s="19" t="s">
        <v>3915</v>
      </c>
      <c r="G1311" s="19" t="s">
        <v>3916</v>
      </c>
      <c r="H1311" s="19" t="s">
        <v>3917</v>
      </c>
      <c r="I1311" s="19">
        <v>80101504</v>
      </c>
      <c r="J1311" s="19" t="s">
        <v>229</v>
      </c>
      <c r="K1311" s="19" t="s">
        <v>1322</v>
      </c>
      <c r="L1311" s="19" t="s">
        <v>3499</v>
      </c>
      <c r="M1311" s="20" t="s">
        <v>1321</v>
      </c>
      <c r="N1311" s="20" t="s">
        <v>1321</v>
      </c>
      <c r="O1311" s="20" t="s">
        <v>1321</v>
      </c>
      <c r="P1311" s="20">
        <v>8</v>
      </c>
      <c r="Q1311" s="20" t="s">
        <v>1390</v>
      </c>
      <c r="R1311" s="20" t="s">
        <v>1394</v>
      </c>
      <c r="S1311" s="21">
        <v>80000000</v>
      </c>
      <c r="T1311" s="21">
        <v>80000000</v>
      </c>
      <c r="U1311" s="20" t="s">
        <v>1404</v>
      </c>
      <c r="V1311" s="20" t="s">
        <v>1405</v>
      </c>
      <c r="W1311" s="19" t="s">
        <v>94</v>
      </c>
      <c r="X1311" s="19" t="s">
        <v>1408</v>
      </c>
      <c r="Y1311" s="19" t="s">
        <v>1459</v>
      </c>
      <c r="Z1311" s="19" t="s">
        <v>1490</v>
      </c>
      <c r="AA1311" s="19" t="s">
        <v>1660</v>
      </c>
      <c r="AB1311" s="19" t="s">
        <v>1666</v>
      </c>
      <c r="AC1311" s="32">
        <v>80000000</v>
      </c>
      <c r="AD1311" s="32">
        <v>0</v>
      </c>
      <c r="AE1311" s="32">
        <v>0</v>
      </c>
      <c r="AF1311" s="32">
        <v>10000000</v>
      </c>
      <c r="AG1311" s="32">
        <v>0</v>
      </c>
      <c r="AH1311" s="32">
        <v>10000000</v>
      </c>
      <c r="AI1311" s="32">
        <v>0</v>
      </c>
      <c r="AJ1311" s="32">
        <v>10000000</v>
      </c>
      <c r="AK1311" s="32">
        <v>0</v>
      </c>
      <c r="AL1311" s="32">
        <v>10000000</v>
      </c>
      <c r="AM1311" s="32">
        <v>0</v>
      </c>
      <c r="AN1311" s="32">
        <v>10000000</v>
      </c>
      <c r="AO1311" s="32">
        <v>0</v>
      </c>
      <c r="AP1311" s="32">
        <v>10000000</v>
      </c>
      <c r="AQ1311" s="32">
        <v>0</v>
      </c>
      <c r="AR1311" s="32">
        <v>10000000</v>
      </c>
      <c r="AS1311" s="32">
        <v>0</v>
      </c>
      <c r="AT1311" s="32">
        <v>10000000</v>
      </c>
      <c r="AU1311" s="32">
        <v>0</v>
      </c>
      <c r="AV1311" s="32">
        <v>0</v>
      </c>
      <c r="AW1311" s="32">
        <v>0</v>
      </c>
      <c r="AX1311" s="32">
        <v>0</v>
      </c>
      <c r="AY1311" s="32">
        <v>0</v>
      </c>
      <c r="AZ1311" s="32">
        <v>0</v>
      </c>
      <c r="BA1311" s="30"/>
      <c r="BB1311" s="30"/>
      <c r="BC1311" s="30"/>
      <c r="BD1311" s="30"/>
      <c r="BE1311" s="10" t="str">
        <f t="shared" si="269"/>
        <v>OK</v>
      </c>
      <c r="BF1311" s="10" t="str">
        <f t="shared" si="270"/>
        <v>OK</v>
      </c>
      <c r="BG1311" s="4">
        <f t="shared" si="271"/>
        <v>0</v>
      </c>
      <c r="BH1311" s="11">
        <f t="shared" si="272"/>
        <v>80000000</v>
      </c>
      <c r="BI1311" s="11">
        <f t="shared" si="273"/>
        <v>80000000</v>
      </c>
      <c r="BJ1311" s="4">
        <f t="shared" si="274"/>
        <v>0</v>
      </c>
      <c r="BK1311" s="4">
        <f t="shared" si="275"/>
        <v>0</v>
      </c>
      <c r="BL1311" s="1">
        <v>5</v>
      </c>
      <c r="BM1311" s="1">
        <v>2500</v>
      </c>
      <c r="BN1311" s="1">
        <v>1</v>
      </c>
      <c r="BO1311" s="12">
        <v>1</v>
      </c>
      <c r="BP1311" s="1">
        <v>15</v>
      </c>
      <c r="BQ1311" s="1">
        <v>4</v>
      </c>
      <c r="BT1311" s="36"/>
      <c r="BU1311" s="36"/>
      <c r="BV1311" s="36" t="str">
        <f t="shared" si="218"/>
        <v>2500</v>
      </c>
      <c r="BW1311" s="36" t="b">
        <f t="shared" si="219"/>
        <v>1</v>
      </c>
      <c r="BX1311" s="36"/>
      <c r="BY1311" s="36"/>
      <c r="BZ1311" s="36"/>
      <c r="CA1311" s="36"/>
    </row>
    <row r="1312" spans="1:79" ht="128.25">
      <c r="A1312" s="38" t="s">
        <v>3801</v>
      </c>
      <c r="B1312" s="33" t="s">
        <v>328</v>
      </c>
      <c r="C1312" s="27" t="s">
        <v>259</v>
      </c>
      <c r="D1312" s="27" t="s">
        <v>246</v>
      </c>
      <c r="E1312" s="18" t="s">
        <v>3914</v>
      </c>
      <c r="F1312" s="19" t="s">
        <v>3915</v>
      </c>
      <c r="G1312" s="19" t="s">
        <v>3916</v>
      </c>
      <c r="H1312" s="19" t="s">
        <v>3917</v>
      </c>
      <c r="I1312" s="19">
        <v>80101504</v>
      </c>
      <c r="J1312" s="19" t="s">
        <v>229</v>
      </c>
      <c r="K1312" s="19" t="s">
        <v>1334</v>
      </c>
      <c r="L1312" s="19" t="s">
        <v>2857</v>
      </c>
      <c r="M1312" s="20" t="s">
        <v>1321</v>
      </c>
      <c r="N1312" s="20" t="s">
        <v>1321</v>
      </c>
      <c r="O1312" s="20" t="s">
        <v>1321</v>
      </c>
      <c r="P1312" s="20">
        <v>11</v>
      </c>
      <c r="Q1312" s="20" t="s">
        <v>1390</v>
      </c>
      <c r="R1312" s="20" t="s">
        <v>1394</v>
      </c>
      <c r="S1312" s="21">
        <v>132000000</v>
      </c>
      <c r="T1312" s="21">
        <v>132000000</v>
      </c>
      <c r="U1312" s="20" t="s">
        <v>1404</v>
      </c>
      <c r="V1312" s="20" t="s">
        <v>1405</v>
      </c>
      <c r="W1312" s="19" t="s">
        <v>94</v>
      </c>
      <c r="X1312" s="19" t="s">
        <v>1408</v>
      </c>
      <c r="Y1312" s="19" t="s">
        <v>1459</v>
      </c>
      <c r="Z1312" s="19" t="s">
        <v>1493</v>
      </c>
      <c r="AA1312" s="19" t="s">
        <v>1660</v>
      </c>
      <c r="AB1312" s="19" t="s">
        <v>1666</v>
      </c>
      <c r="AC1312" s="32">
        <v>132000000</v>
      </c>
      <c r="AD1312" s="32">
        <v>0</v>
      </c>
      <c r="AE1312" s="32">
        <v>0</v>
      </c>
      <c r="AF1312" s="32">
        <v>12000000</v>
      </c>
      <c r="AG1312" s="32">
        <v>0</v>
      </c>
      <c r="AH1312" s="32">
        <v>12000000</v>
      </c>
      <c r="AI1312" s="32">
        <v>0</v>
      </c>
      <c r="AJ1312" s="32">
        <v>12000000</v>
      </c>
      <c r="AK1312" s="32">
        <v>0</v>
      </c>
      <c r="AL1312" s="32">
        <v>12000000</v>
      </c>
      <c r="AM1312" s="32">
        <v>0</v>
      </c>
      <c r="AN1312" s="32">
        <v>12000000</v>
      </c>
      <c r="AO1312" s="32">
        <v>0</v>
      </c>
      <c r="AP1312" s="32">
        <v>12000000</v>
      </c>
      <c r="AQ1312" s="32">
        <v>0</v>
      </c>
      <c r="AR1312" s="32">
        <v>12000000</v>
      </c>
      <c r="AS1312" s="32">
        <v>0</v>
      </c>
      <c r="AT1312" s="32">
        <v>12000000</v>
      </c>
      <c r="AU1312" s="32">
        <v>0</v>
      </c>
      <c r="AV1312" s="32">
        <v>12000000</v>
      </c>
      <c r="AW1312" s="32">
        <v>0</v>
      </c>
      <c r="AX1312" s="32">
        <v>24000000</v>
      </c>
      <c r="AY1312" s="32">
        <v>0</v>
      </c>
      <c r="AZ1312" s="32">
        <v>0</v>
      </c>
      <c r="BA1312" s="30"/>
      <c r="BB1312" s="30"/>
      <c r="BC1312" s="30"/>
      <c r="BD1312" s="30"/>
      <c r="BE1312" s="10" t="str">
        <f t="shared" si="269"/>
        <v>OK</v>
      </c>
      <c r="BF1312" s="10" t="str">
        <f t="shared" si="270"/>
        <v>OK</v>
      </c>
      <c r="BG1312" s="4">
        <f t="shared" si="271"/>
        <v>0</v>
      </c>
      <c r="BH1312" s="11">
        <f t="shared" si="272"/>
        <v>132000000</v>
      </c>
      <c r="BI1312" s="11">
        <f t="shared" si="273"/>
        <v>132000000</v>
      </c>
      <c r="BJ1312" s="4">
        <f t="shared" si="274"/>
        <v>0</v>
      </c>
      <c r="BK1312" s="4">
        <f t="shared" si="275"/>
        <v>0</v>
      </c>
      <c r="BL1312" s="1">
        <v>5</v>
      </c>
      <c r="BM1312" s="1">
        <v>2500</v>
      </c>
      <c r="BN1312" s="1">
        <v>1</v>
      </c>
      <c r="BO1312" s="12">
        <v>1</v>
      </c>
      <c r="BP1312" s="1">
        <v>15</v>
      </c>
      <c r="BQ1312" s="1">
        <v>5</v>
      </c>
      <c r="BT1312" s="36"/>
      <c r="BU1312" s="36"/>
      <c r="BV1312" s="36" t="str">
        <f t="shared" si="218"/>
        <v>2500</v>
      </c>
      <c r="BW1312" s="36" t="b">
        <f t="shared" si="219"/>
        <v>1</v>
      </c>
      <c r="BX1312" s="36"/>
      <c r="BY1312" s="36"/>
      <c r="BZ1312" s="36"/>
      <c r="CA1312" s="36"/>
    </row>
    <row r="1313" spans="1:79" ht="114">
      <c r="A1313" s="38" t="s">
        <v>3801</v>
      </c>
      <c r="B1313" s="33" t="s">
        <v>329</v>
      </c>
      <c r="C1313" s="27" t="s">
        <v>259</v>
      </c>
      <c r="D1313" s="27" t="s">
        <v>246</v>
      </c>
      <c r="E1313" s="18" t="s">
        <v>3914</v>
      </c>
      <c r="F1313" s="19" t="s">
        <v>3915</v>
      </c>
      <c r="G1313" s="19" t="s">
        <v>3916</v>
      </c>
      <c r="H1313" s="19" t="s">
        <v>3917</v>
      </c>
      <c r="I1313" s="19">
        <v>80111607</v>
      </c>
      <c r="J1313" s="19" t="s">
        <v>229</v>
      </c>
      <c r="K1313" s="19" t="s">
        <v>1322</v>
      </c>
      <c r="L1313" s="19" t="s">
        <v>2858</v>
      </c>
      <c r="M1313" s="20" t="s">
        <v>1321</v>
      </c>
      <c r="N1313" s="20" t="s">
        <v>1321</v>
      </c>
      <c r="O1313" s="20" t="s">
        <v>1321</v>
      </c>
      <c r="P1313" s="20">
        <v>9</v>
      </c>
      <c r="Q1313" s="20" t="s">
        <v>1390</v>
      </c>
      <c r="R1313" s="20" t="s">
        <v>1394</v>
      </c>
      <c r="S1313" s="21">
        <v>102000000</v>
      </c>
      <c r="T1313" s="21">
        <v>102000000</v>
      </c>
      <c r="U1313" s="20" t="s">
        <v>1404</v>
      </c>
      <c r="V1313" s="20" t="s">
        <v>1405</v>
      </c>
      <c r="W1313" s="19" t="s">
        <v>94</v>
      </c>
      <c r="X1313" s="19" t="s">
        <v>1408</v>
      </c>
      <c r="Y1313" s="19" t="s">
        <v>1459</v>
      </c>
      <c r="Z1313" s="19" t="s">
        <v>1502</v>
      </c>
      <c r="AA1313" s="19" t="s">
        <v>1660</v>
      </c>
      <c r="AB1313" s="19" t="s">
        <v>1666</v>
      </c>
      <c r="AC1313" s="32">
        <v>102000000</v>
      </c>
      <c r="AD1313" s="32">
        <v>0</v>
      </c>
      <c r="AE1313" s="32">
        <v>0</v>
      </c>
      <c r="AF1313" s="32">
        <v>12000000</v>
      </c>
      <c r="AG1313" s="32">
        <v>0</v>
      </c>
      <c r="AH1313" s="32">
        <v>12000000</v>
      </c>
      <c r="AI1313" s="32">
        <v>0</v>
      </c>
      <c r="AJ1313" s="32">
        <v>12000000</v>
      </c>
      <c r="AK1313" s="32">
        <v>0</v>
      </c>
      <c r="AL1313" s="32">
        <v>12000000</v>
      </c>
      <c r="AM1313" s="32">
        <v>0</v>
      </c>
      <c r="AN1313" s="32">
        <v>12000000</v>
      </c>
      <c r="AO1313" s="32">
        <v>0</v>
      </c>
      <c r="AP1313" s="32">
        <v>12000000</v>
      </c>
      <c r="AQ1313" s="32">
        <v>0</v>
      </c>
      <c r="AR1313" s="32">
        <v>12000000</v>
      </c>
      <c r="AS1313" s="32">
        <v>0</v>
      </c>
      <c r="AT1313" s="32">
        <v>12000000</v>
      </c>
      <c r="AU1313" s="32">
        <v>0</v>
      </c>
      <c r="AV1313" s="32">
        <v>6000000</v>
      </c>
      <c r="AW1313" s="32">
        <v>0</v>
      </c>
      <c r="AX1313" s="32">
        <v>0</v>
      </c>
      <c r="AY1313" s="32">
        <v>0</v>
      </c>
      <c r="AZ1313" s="32">
        <v>0</v>
      </c>
      <c r="BA1313" s="30"/>
      <c r="BB1313" s="30"/>
      <c r="BC1313" s="30"/>
      <c r="BD1313" s="30"/>
      <c r="BE1313" s="10" t="str">
        <f t="shared" si="269"/>
        <v>OK</v>
      </c>
      <c r="BF1313" s="10" t="str">
        <f t="shared" si="270"/>
        <v>OK</v>
      </c>
      <c r="BG1313" s="4">
        <f t="shared" si="271"/>
        <v>0</v>
      </c>
      <c r="BH1313" s="11">
        <f t="shared" si="272"/>
        <v>102000000</v>
      </c>
      <c r="BI1313" s="11">
        <f t="shared" si="273"/>
        <v>102000000</v>
      </c>
      <c r="BJ1313" s="4">
        <f t="shared" si="274"/>
        <v>0</v>
      </c>
      <c r="BK1313" s="4">
        <f t="shared" si="275"/>
        <v>0</v>
      </c>
      <c r="BL1313" s="1">
        <v>5</v>
      </c>
      <c r="BM1313" s="1">
        <v>2500</v>
      </c>
      <c r="BN1313" s="1">
        <v>1</v>
      </c>
      <c r="BO1313" s="12">
        <v>1</v>
      </c>
      <c r="BP1313" s="1">
        <v>15</v>
      </c>
      <c r="BQ1313" s="1">
        <v>6</v>
      </c>
      <c r="BT1313" s="36"/>
      <c r="BU1313" s="36"/>
      <c r="BV1313" s="36" t="str">
        <f t="shared" si="218"/>
        <v>2500</v>
      </c>
      <c r="BW1313" s="36" t="b">
        <f t="shared" si="219"/>
        <v>1</v>
      </c>
      <c r="BX1313" s="36"/>
      <c r="BY1313" s="36"/>
      <c r="BZ1313" s="36"/>
      <c r="CA1313" s="36"/>
    </row>
    <row r="1314" spans="1:79" ht="128.25">
      <c r="A1314" s="38" t="s">
        <v>3801</v>
      </c>
      <c r="B1314" s="33" t="s">
        <v>330</v>
      </c>
      <c r="C1314" s="27" t="s">
        <v>259</v>
      </c>
      <c r="D1314" s="27" t="s">
        <v>246</v>
      </c>
      <c r="E1314" s="18" t="s">
        <v>3914</v>
      </c>
      <c r="F1314" s="19" t="s">
        <v>3915</v>
      </c>
      <c r="G1314" s="19" t="s">
        <v>3916</v>
      </c>
      <c r="H1314" s="19" t="s">
        <v>3917</v>
      </c>
      <c r="I1314" s="19">
        <v>80111607</v>
      </c>
      <c r="J1314" s="19" t="s">
        <v>229</v>
      </c>
      <c r="K1314" s="19" t="s">
        <v>1322</v>
      </c>
      <c r="L1314" s="19" t="s">
        <v>2859</v>
      </c>
      <c r="M1314" s="20" t="s">
        <v>1321</v>
      </c>
      <c r="N1314" s="20" t="s">
        <v>1321</v>
      </c>
      <c r="O1314" s="20" t="s">
        <v>1321</v>
      </c>
      <c r="P1314" s="20">
        <v>11</v>
      </c>
      <c r="Q1314" s="20" t="s">
        <v>1390</v>
      </c>
      <c r="R1314" s="20" t="s">
        <v>1394</v>
      </c>
      <c r="S1314" s="21">
        <v>88000000</v>
      </c>
      <c r="T1314" s="21">
        <v>88000000</v>
      </c>
      <c r="U1314" s="20" t="s">
        <v>1404</v>
      </c>
      <c r="V1314" s="20" t="s">
        <v>1405</v>
      </c>
      <c r="W1314" s="19" t="s">
        <v>94</v>
      </c>
      <c r="X1314" s="19" t="s">
        <v>1408</v>
      </c>
      <c r="Y1314" s="19" t="s">
        <v>1459</v>
      </c>
      <c r="Z1314" s="19" t="s">
        <v>1490</v>
      </c>
      <c r="AA1314" s="19" t="s">
        <v>1660</v>
      </c>
      <c r="AB1314" s="19" t="s">
        <v>1666</v>
      </c>
      <c r="AC1314" s="32">
        <v>88000000</v>
      </c>
      <c r="AD1314" s="32">
        <v>0</v>
      </c>
      <c r="AE1314" s="32">
        <v>0</v>
      </c>
      <c r="AF1314" s="32">
        <v>8000000</v>
      </c>
      <c r="AG1314" s="32">
        <v>0</v>
      </c>
      <c r="AH1314" s="32">
        <v>8000000</v>
      </c>
      <c r="AI1314" s="32">
        <v>0</v>
      </c>
      <c r="AJ1314" s="32">
        <v>8000000</v>
      </c>
      <c r="AK1314" s="32">
        <v>0</v>
      </c>
      <c r="AL1314" s="32">
        <v>8000000</v>
      </c>
      <c r="AM1314" s="32">
        <v>0</v>
      </c>
      <c r="AN1314" s="32">
        <v>8000000</v>
      </c>
      <c r="AO1314" s="32">
        <v>0</v>
      </c>
      <c r="AP1314" s="32">
        <v>8000000</v>
      </c>
      <c r="AQ1314" s="32">
        <v>0</v>
      </c>
      <c r="AR1314" s="32">
        <v>8000000</v>
      </c>
      <c r="AS1314" s="32">
        <v>0</v>
      </c>
      <c r="AT1314" s="32">
        <v>8000000</v>
      </c>
      <c r="AU1314" s="32">
        <v>0</v>
      </c>
      <c r="AV1314" s="32">
        <v>8000000</v>
      </c>
      <c r="AW1314" s="32">
        <v>0</v>
      </c>
      <c r="AX1314" s="32">
        <v>16000000</v>
      </c>
      <c r="AY1314" s="32">
        <v>0</v>
      </c>
      <c r="AZ1314" s="32">
        <v>0</v>
      </c>
      <c r="BA1314" s="30"/>
      <c r="BB1314" s="30"/>
      <c r="BC1314" s="30"/>
      <c r="BD1314" s="30"/>
      <c r="BE1314" s="10" t="str">
        <f t="shared" si="269"/>
        <v>OK</v>
      </c>
      <c r="BF1314" s="10" t="str">
        <f t="shared" si="270"/>
        <v>OK</v>
      </c>
      <c r="BG1314" s="4">
        <f t="shared" si="271"/>
        <v>0</v>
      </c>
      <c r="BH1314" s="11">
        <f t="shared" si="272"/>
        <v>88000000</v>
      </c>
      <c r="BI1314" s="11">
        <f t="shared" si="273"/>
        <v>88000000</v>
      </c>
      <c r="BJ1314" s="4">
        <f t="shared" si="274"/>
        <v>0</v>
      </c>
      <c r="BK1314" s="4">
        <f t="shared" si="275"/>
        <v>0</v>
      </c>
      <c r="BL1314" s="1">
        <v>5</v>
      </c>
      <c r="BM1314" s="1">
        <v>2500</v>
      </c>
      <c r="BN1314" s="1">
        <v>1</v>
      </c>
      <c r="BO1314" s="12">
        <v>1</v>
      </c>
      <c r="BP1314" s="1">
        <v>15</v>
      </c>
      <c r="BQ1314" s="1">
        <v>7</v>
      </c>
      <c r="BT1314" s="36"/>
      <c r="BU1314" s="36"/>
      <c r="BV1314" s="36" t="str">
        <f t="shared" si="218"/>
        <v>2500</v>
      </c>
      <c r="BW1314" s="36" t="b">
        <f t="shared" si="219"/>
        <v>1</v>
      </c>
      <c r="BX1314" s="36"/>
      <c r="BY1314" s="36"/>
      <c r="BZ1314" s="36"/>
      <c r="CA1314" s="36"/>
    </row>
    <row r="1315" spans="1:79" ht="171">
      <c r="A1315" s="38" t="s">
        <v>3801</v>
      </c>
      <c r="B1315" s="33" t="s">
        <v>331</v>
      </c>
      <c r="C1315" s="27" t="s">
        <v>259</v>
      </c>
      <c r="D1315" s="27" t="s">
        <v>246</v>
      </c>
      <c r="E1315" s="18" t="s">
        <v>3914</v>
      </c>
      <c r="F1315" s="19" t="s">
        <v>3915</v>
      </c>
      <c r="G1315" s="19" t="s">
        <v>3916</v>
      </c>
      <c r="H1315" s="19" t="s">
        <v>3917</v>
      </c>
      <c r="I1315" s="19">
        <v>80111604</v>
      </c>
      <c r="J1315" s="19" t="s">
        <v>229</v>
      </c>
      <c r="K1315" s="19" t="s">
        <v>1334</v>
      </c>
      <c r="L1315" s="19" t="s">
        <v>2860</v>
      </c>
      <c r="M1315" s="20" t="s">
        <v>1321</v>
      </c>
      <c r="N1315" s="20" t="s">
        <v>1321</v>
      </c>
      <c r="O1315" s="20" t="s">
        <v>1321</v>
      </c>
      <c r="P1315" s="20">
        <v>11</v>
      </c>
      <c r="Q1315" s="20" t="s">
        <v>1390</v>
      </c>
      <c r="R1315" s="20" t="s">
        <v>1394</v>
      </c>
      <c r="S1315" s="21">
        <v>110000000</v>
      </c>
      <c r="T1315" s="21">
        <v>110000000</v>
      </c>
      <c r="U1315" s="20" t="s">
        <v>1404</v>
      </c>
      <c r="V1315" s="20" t="s">
        <v>1405</v>
      </c>
      <c r="W1315" s="19" t="s">
        <v>94</v>
      </c>
      <c r="X1315" s="19" t="s">
        <v>1408</v>
      </c>
      <c r="Y1315" s="19" t="s">
        <v>1459</v>
      </c>
      <c r="Z1315" s="19" t="s">
        <v>1503</v>
      </c>
      <c r="AA1315" s="19" t="s">
        <v>1660</v>
      </c>
      <c r="AB1315" s="19" t="s">
        <v>1666</v>
      </c>
      <c r="AC1315" s="32">
        <v>110000000</v>
      </c>
      <c r="AD1315" s="32">
        <v>0</v>
      </c>
      <c r="AE1315" s="32">
        <v>0</v>
      </c>
      <c r="AF1315" s="32">
        <v>10000000</v>
      </c>
      <c r="AG1315" s="32">
        <v>0</v>
      </c>
      <c r="AH1315" s="32">
        <v>10000000</v>
      </c>
      <c r="AI1315" s="32">
        <v>0</v>
      </c>
      <c r="AJ1315" s="32">
        <v>10000000</v>
      </c>
      <c r="AK1315" s="32">
        <v>0</v>
      </c>
      <c r="AL1315" s="32">
        <v>10000000</v>
      </c>
      <c r="AM1315" s="32">
        <v>0</v>
      </c>
      <c r="AN1315" s="32">
        <v>10000000</v>
      </c>
      <c r="AO1315" s="32">
        <v>0</v>
      </c>
      <c r="AP1315" s="32">
        <v>10000000</v>
      </c>
      <c r="AQ1315" s="32">
        <v>0</v>
      </c>
      <c r="AR1315" s="32">
        <v>10000000</v>
      </c>
      <c r="AS1315" s="32">
        <v>0</v>
      </c>
      <c r="AT1315" s="32">
        <v>10000000</v>
      </c>
      <c r="AU1315" s="32">
        <v>0</v>
      </c>
      <c r="AV1315" s="32">
        <v>10000000</v>
      </c>
      <c r="AW1315" s="32">
        <v>0</v>
      </c>
      <c r="AX1315" s="32">
        <v>20000000</v>
      </c>
      <c r="AY1315" s="32">
        <v>0</v>
      </c>
      <c r="AZ1315" s="32">
        <v>0</v>
      </c>
      <c r="BA1315" s="30"/>
      <c r="BB1315" s="30"/>
      <c r="BC1315" s="30"/>
      <c r="BD1315" s="30"/>
      <c r="BE1315" s="10" t="str">
        <f t="shared" si="269"/>
        <v>OK</v>
      </c>
      <c r="BF1315" s="10" t="str">
        <f t="shared" si="270"/>
        <v>OK</v>
      </c>
      <c r="BG1315" s="4">
        <f t="shared" si="271"/>
        <v>0</v>
      </c>
      <c r="BH1315" s="11">
        <f t="shared" si="272"/>
        <v>110000000</v>
      </c>
      <c r="BI1315" s="11">
        <f t="shared" si="273"/>
        <v>110000000</v>
      </c>
      <c r="BJ1315" s="4">
        <f t="shared" si="274"/>
        <v>0</v>
      </c>
      <c r="BK1315" s="4">
        <f t="shared" si="275"/>
        <v>0</v>
      </c>
      <c r="BL1315" s="1">
        <v>5</v>
      </c>
      <c r="BM1315" s="1">
        <v>2500</v>
      </c>
      <c r="BN1315" s="1">
        <v>1</v>
      </c>
      <c r="BO1315" s="12">
        <v>1</v>
      </c>
      <c r="BP1315" s="1">
        <v>15</v>
      </c>
      <c r="BQ1315" s="1">
        <v>8</v>
      </c>
      <c r="BT1315" s="36"/>
      <c r="BU1315" s="36"/>
      <c r="BV1315" s="36" t="str">
        <f t="shared" si="218"/>
        <v>2500</v>
      </c>
      <c r="BW1315" s="36" t="b">
        <f t="shared" si="219"/>
        <v>1</v>
      </c>
      <c r="BX1315" s="36"/>
      <c r="BY1315" s="36"/>
      <c r="BZ1315" s="36"/>
      <c r="CA1315" s="36"/>
    </row>
    <row r="1316" spans="1:79" ht="171">
      <c r="A1316" s="38" t="s">
        <v>3801</v>
      </c>
      <c r="B1316" s="33" t="s">
        <v>332</v>
      </c>
      <c r="C1316" s="27" t="s">
        <v>259</v>
      </c>
      <c r="D1316" s="27" t="s">
        <v>246</v>
      </c>
      <c r="E1316" s="18" t="s">
        <v>3914</v>
      </c>
      <c r="F1316" s="19" t="s">
        <v>3915</v>
      </c>
      <c r="G1316" s="19" t="s">
        <v>3916</v>
      </c>
      <c r="H1316" s="19" t="s">
        <v>3917</v>
      </c>
      <c r="I1316" s="19">
        <v>80111604</v>
      </c>
      <c r="J1316" s="19" t="s">
        <v>229</v>
      </c>
      <c r="K1316" s="19" t="s">
        <v>1334</v>
      </c>
      <c r="L1316" s="19" t="s">
        <v>2861</v>
      </c>
      <c r="M1316" s="20" t="s">
        <v>1321</v>
      </c>
      <c r="N1316" s="20" t="s">
        <v>1321</v>
      </c>
      <c r="O1316" s="20" t="s">
        <v>1321</v>
      </c>
      <c r="P1316" s="20">
        <v>10</v>
      </c>
      <c r="Q1316" s="20" t="s">
        <v>1390</v>
      </c>
      <c r="R1316" s="20" t="s">
        <v>1394</v>
      </c>
      <c r="S1316" s="21">
        <v>100000000</v>
      </c>
      <c r="T1316" s="21">
        <v>100000000</v>
      </c>
      <c r="U1316" s="20" t="s">
        <v>1404</v>
      </c>
      <c r="V1316" s="20" t="s">
        <v>1405</v>
      </c>
      <c r="W1316" s="19" t="s">
        <v>94</v>
      </c>
      <c r="X1316" s="19" t="s">
        <v>1408</v>
      </c>
      <c r="Y1316" s="19" t="s">
        <v>1459</v>
      </c>
      <c r="Z1316" s="19" t="s">
        <v>1503</v>
      </c>
      <c r="AA1316" s="19" t="s">
        <v>1660</v>
      </c>
      <c r="AB1316" s="19" t="s">
        <v>1666</v>
      </c>
      <c r="AC1316" s="32">
        <v>100000000</v>
      </c>
      <c r="AD1316" s="32">
        <v>0</v>
      </c>
      <c r="AE1316" s="32">
        <v>0</v>
      </c>
      <c r="AF1316" s="32">
        <v>10000000</v>
      </c>
      <c r="AG1316" s="32">
        <v>0</v>
      </c>
      <c r="AH1316" s="32">
        <v>10000000</v>
      </c>
      <c r="AI1316" s="32">
        <v>0</v>
      </c>
      <c r="AJ1316" s="32">
        <v>10000000</v>
      </c>
      <c r="AK1316" s="32">
        <v>0</v>
      </c>
      <c r="AL1316" s="32">
        <v>10000000</v>
      </c>
      <c r="AM1316" s="32">
        <v>0</v>
      </c>
      <c r="AN1316" s="32">
        <v>10000000</v>
      </c>
      <c r="AO1316" s="32">
        <v>0</v>
      </c>
      <c r="AP1316" s="32">
        <v>10000000</v>
      </c>
      <c r="AQ1316" s="32">
        <v>0</v>
      </c>
      <c r="AR1316" s="32">
        <v>10000000</v>
      </c>
      <c r="AS1316" s="32">
        <v>0</v>
      </c>
      <c r="AT1316" s="32">
        <v>10000000</v>
      </c>
      <c r="AU1316" s="32">
        <v>0</v>
      </c>
      <c r="AV1316" s="32">
        <v>10000000</v>
      </c>
      <c r="AW1316" s="32">
        <v>0</v>
      </c>
      <c r="AX1316" s="32">
        <v>10000000</v>
      </c>
      <c r="AY1316" s="32">
        <v>0</v>
      </c>
      <c r="AZ1316" s="32">
        <v>0</v>
      </c>
      <c r="BA1316" s="30"/>
      <c r="BB1316" s="30"/>
      <c r="BC1316" s="30"/>
      <c r="BD1316" s="30"/>
      <c r="BE1316" s="10" t="str">
        <f t="shared" si="269"/>
        <v>OK</v>
      </c>
      <c r="BF1316" s="10" t="str">
        <f t="shared" si="270"/>
        <v>OK</v>
      </c>
      <c r="BG1316" s="4">
        <f t="shared" si="271"/>
        <v>0</v>
      </c>
      <c r="BH1316" s="11">
        <f t="shared" si="272"/>
        <v>100000000</v>
      </c>
      <c r="BI1316" s="11">
        <f t="shared" si="273"/>
        <v>100000000</v>
      </c>
      <c r="BJ1316" s="4">
        <f t="shared" si="274"/>
        <v>0</v>
      </c>
      <c r="BK1316" s="4">
        <f t="shared" si="275"/>
        <v>0</v>
      </c>
      <c r="BL1316" s="1">
        <v>5</v>
      </c>
      <c r="BM1316" s="1">
        <v>2500</v>
      </c>
      <c r="BN1316" s="1">
        <v>1</v>
      </c>
      <c r="BO1316" s="12">
        <v>1</v>
      </c>
      <c r="BP1316" s="1">
        <v>15</v>
      </c>
      <c r="BQ1316" s="1">
        <v>9</v>
      </c>
      <c r="BT1316" s="36"/>
      <c r="BU1316" s="36"/>
      <c r="BV1316" s="36" t="str">
        <f t="shared" si="218"/>
        <v>2500</v>
      </c>
      <c r="BW1316" s="36" t="b">
        <f t="shared" si="219"/>
        <v>1</v>
      </c>
      <c r="BX1316" s="36"/>
      <c r="BY1316" s="36"/>
      <c r="BZ1316" s="36"/>
      <c r="CA1316" s="36"/>
    </row>
    <row r="1317" spans="1:79" ht="156.75">
      <c r="A1317" s="38" t="s">
        <v>3801</v>
      </c>
      <c r="B1317" s="33" t="s">
        <v>333</v>
      </c>
      <c r="C1317" s="27" t="s">
        <v>259</v>
      </c>
      <c r="D1317" s="27" t="s">
        <v>246</v>
      </c>
      <c r="E1317" s="18" t="s">
        <v>3914</v>
      </c>
      <c r="F1317" s="19" t="s">
        <v>3915</v>
      </c>
      <c r="G1317" s="19" t="s">
        <v>3916</v>
      </c>
      <c r="H1317" s="19" t="s">
        <v>3917</v>
      </c>
      <c r="I1317" s="19">
        <v>80111607</v>
      </c>
      <c r="J1317" s="19" t="s">
        <v>229</v>
      </c>
      <c r="K1317" s="19" t="s">
        <v>1322</v>
      </c>
      <c r="L1317" s="19" t="s">
        <v>3500</v>
      </c>
      <c r="M1317" s="20" t="s">
        <v>1321</v>
      </c>
      <c r="N1317" s="20" t="s">
        <v>1321</v>
      </c>
      <c r="O1317" s="20" t="s">
        <v>1321</v>
      </c>
      <c r="P1317" s="20">
        <v>11</v>
      </c>
      <c r="Q1317" s="20" t="s">
        <v>1390</v>
      </c>
      <c r="R1317" s="20" t="s">
        <v>1394</v>
      </c>
      <c r="S1317" s="21">
        <v>110000000</v>
      </c>
      <c r="T1317" s="21">
        <v>110000000</v>
      </c>
      <c r="U1317" s="20" t="s">
        <v>1404</v>
      </c>
      <c r="V1317" s="20" t="s">
        <v>1405</v>
      </c>
      <c r="W1317" s="19" t="s">
        <v>94</v>
      </c>
      <c r="X1317" s="19" t="s">
        <v>1408</v>
      </c>
      <c r="Y1317" s="19" t="s">
        <v>1459</v>
      </c>
      <c r="Z1317" s="19" t="s">
        <v>1490</v>
      </c>
      <c r="AA1317" s="19" t="s">
        <v>1660</v>
      </c>
      <c r="AB1317" s="19" t="s">
        <v>1666</v>
      </c>
      <c r="AC1317" s="32">
        <v>110000000</v>
      </c>
      <c r="AD1317" s="32">
        <v>0</v>
      </c>
      <c r="AE1317" s="32">
        <v>0</v>
      </c>
      <c r="AF1317" s="32">
        <v>10000000</v>
      </c>
      <c r="AG1317" s="32">
        <v>0</v>
      </c>
      <c r="AH1317" s="32">
        <v>10000000</v>
      </c>
      <c r="AI1317" s="32">
        <v>0</v>
      </c>
      <c r="AJ1317" s="32">
        <v>10000000</v>
      </c>
      <c r="AK1317" s="32">
        <v>0</v>
      </c>
      <c r="AL1317" s="32">
        <v>10000000</v>
      </c>
      <c r="AM1317" s="32">
        <v>0</v>
      </c>
      <c r="AN1317" s="32">
        <v>10000000</v>
      </c>
      <c r="AO1317" s="32">
        <v>0</v>
      </c>
      <c r="AP1317" s="32">
        <v>10000000</v>
      </c>
      <c r="AQ1317" s="32">
        <v>0</v>
      </c>
      <c r="AR1317" s="32">
        <v>10000000</v>
      </c>
      <c r="AS1317" s="32">
        <v>0</v>
      </c>
      <c r="AT1317" s="32">
        <v>10000000</v>
      </c>
      <c r="AU1317" s="32">
        <v>0</v>
      </c>
      <c r="AV1317" s="32">
        <v>10000000</v>
      </c>
      <c r="AW1317" s="32">
        <v>0</v>
      </c>
      <c r="AX1317" s="32">
        <v>20000000</v>
      </c>
      <c r="AY1317" s="32">
        <v>0</v>
      </c>
      <c r="AZ1317" s="32">
        <v>0</v>
      </c>
      <c r="BA1317" s="30"/>
      <c r="BB1317" s="30"/>
      <c r="BC1317" s="30"/>
      <c r="BD1317" s="30"/>
      <c r="BE1317" s="10" t="str">
        <f t="shared" si="269"/>
        <v>OK</v>
      </c>
      <c r="BF1317" s="10" t="str">
        <f t="shared" si="270"/>
        <v>OK</v>
      </c>
      <c r="BG1317" s="4">
        <f t="shared" si="271"/>
        <v>0</v>
      </c>
      <c r="BH1317" s="11">
        <f t="shared" si="272"/>
        <v>110000000</v>
      </c>
      <c r="BI1317" s="11">
        <f t="shared" si="273"/>
        <v>110000000</v>
      </c>
      <c r="BJ1317" s="4">
        <f t="shared" si="274"/>
        <v>0</v>
      </c>
      <c r="BK1317" s="4">
        <f t="shared" si="275"/>
        <v>0</v>
      </c>
      <c r="BL1317" s="1">
        <v>5</v>
      </c>
      <c r="BM1317" s="1">
        <v>2500</v>
      </c>
      <c r="BN1317" s="1">
        <v>1</v>
      </c>
      <c r="BO1317" s="12">
        <v>1</v>
      </c>
      <c r="BP1317" s="1">
        <v>15</v>
      </c>
      <c r="BQ1317" s="1">
        <v>10</v>
      </c>
      <c r="BT1317" s="36"/>
      <c r="BU1317" s="36"/>
      <c r="BV1317" s="36" t="str">
        <f t="shared" si="218"/>
        <v>2500</v>
      </c>
      <c r="BW1317" s="36" t="b">
        <f t="shared" si="219"/>
        <v>1</v>
      </c>
      <c r="BX1317" s="36"/>
      <c r="BY1317" s="36"/>
      <c r="BZ1317" s="36"/>
      <c r="CA1317" s="36"/>
    </row>
    <row r="1318" spans="1:79" ht="114">
      <c r="A1318" s="38" t="s">
        <v>3801</v>
      </c>
      <c r="B1318" s="33" t="s">
        <v>334</v>
      </c>
      <c r="C1318" s="27" t="s">
        <v>259</v>
      </c>
      <c r="D1318" s="27" t="s">
        <v>246</v>
      </c>
      <c r="E1318" s="18" t="s">
        <v>3914</v>
      </c>
      <c r="F1318" s="19" t="s">
        <v>3915</v>
      </c>
      <c r="G1318" s="19" t="s">
        <v>3916</v>
      </c>
      <c r="H1318" s="19" t="s">
        <v>3917</v>
      </c>
      <c r="I1318" s="19">
        <v>80111607</v>
      </c>
      <c r="J1318" s="19" t="s">
        <v>229</v>
      </c>
      <c r="K1318" s="19" t="s">
        <v>1322</v>
      </c>
      <c r="L1318" s="19" t="s">
        <v>2838</v>
      </c>
      <c r="M1318" s="20" t="s">
        <v>1321</v>
      </c>
      <c r="N1318" s="20" t="s">
        <v>1321</v>
      </c>
      <c r="O1318" s="20" t="s">
        <v>1321</v>
      </c>
      <c r="P1318" s="20">
        <v>8</v>
      </c>
      <c r="Q1318" s="20" t="s">
        <v>1390</v>
      </c>
      <c r="R1318" s="20" t="s">
        <v>1394</v>
      </c>
      <c r="S1318" s="21">
        <v>88000000</v>
      </c>
      <c r="T1318" s="21">
        <v>88000000</v>
      </c>
      <c r="U1318" s="20" t="s">
        <v>1404</v>
      </c>
      <c r="V1318" s="20" t="s">
        <v>1405</v>
      </c>
      <c r="W1318" s="19" t="s">
        <v>94</v>
      </c>
      <c r="X1318" s="19" t="s">
        <v>1408</v>
      </c>
      <c r="Y1318" s="19" t="s">
        <v>1459</v>
      </c>
      <c r="Z1318" s="19" t="s">
        <v>1502</v>
      </c>
      <c r="AA1318" s="19" t="s">
        <v>1660</v>
      </c>
      <c r="AB1318" s="19" t="s">
        <v>1666</v>
      </c>
      <c r="AC1318" s="32">
        <v>88000000</v>
      </c>
      <c r="AD1318" s="32">
        <v>0</v>
      </c>
      <c r="AE1318" s="32">
        <v>0</v>
      </c>
      <c r="AF1318" s="32">
        <v>11000000</v>
      </c>
      <c r="AG1318" s="32">
        <v>0</v>
      </c>
      <c r="AH1318" s="32">
        <v>11000000</v>
      </c>
      <c r="AI1318" s="32">
        <v>0</v>
      </c>
      <c r="AJ1318" s="32">
        <v>11000000</v>
      </c>
      <c r="AK1318" s="32">
        <v>0</v>
      </c>
      <c r="AL1318" s="32">
        <v>11000000</v>
      </c>
      <c r="AM1318" s="32">
        <v>0</v>
      </c>
      <c r="AN1318" s="32">
        <v>11000000</v>
      </c>
      <c r="AO1318" s="32">
        <v>0</v>
      </c>
      <c r="AP1318" s="32">
        <v>11000000</v>
      </c>
      <c r="AQ1318" s="32">
        <v>0</v>
      </c>
      <c r="AR1318" s="32">
        <v>11000000</v>
      </c>
      <c r="AS1318" s="32">
        <v>0</v>
      </c>
      <c r="AT1318" s="32">
        <v>11000000</v>
      </c>
      <c r="AU1318" s="32">
        <v>0</v>
      </c>
      <c r="AV1318" s="32">
        <v>0</v>
      </c>
      <c r="AW1318" s="32">
        <v>0</v>
      </c>
      <c r="AX1318" s="32">
        <v>0</v>
      </c>
      <c r="AY1318" s="32">
        <v>0</v>
      </c>
      <c r="AZ1318" s="32">
        <v>0</v>
      </c>
      <c r="BA1318" s="30"/>
      <c r="BB1318" s="30"/>
      <c r="BC1318" s="30"/>
      <c r="BD1318" s="30"/>
      <c r="BE1318" s="10" t="str">
        <f t="shared" si="269"/>
        <v>OK</v>
      </c>
      <c r="BF1318" s="10" t="str">
        <f t="shared" si="270"/>
        <v>OK</v>
      </c>
      <c r="BG1318" s="4">
        <f t="shared" si="271"/>
        <v>0</v>
      </c>
      <c r="BH1318" s="11">
        <f t="shared" si="272"/>
        <v>88000000</v>
      </c>
      <c r="BI1318" s="11">
        <f t="shared" si="273"/>
        <v>88000000</v>
      </c>
      <c r="BJ1318" s="4">
        <f t="shared" si="274"/>
        <v>0</v>
      </c>
      <c r="BK1318" s="4">
        <f t="shared" si="275"/>
        <v>0</v>
      </c>
      <c r="BL1318" s="1">
        <v>5</v>
      </c>
      <c r="BM1318" s="1">
        <v>2500</v>
      </c>
      <c r="BN1318" s="1">
        <v>1</v>
      </c>
      <c r="BO1318" s="12">
        <v>1</v>
      </c>
      <c r="BP1318" s="1">
        <v>15</v>
      </c>
      <c r="BQ1318" s="1">
        <v>11</v>
      </c>
      <c r="BT1318" s="36"/>
      <c r="BU1318" s="36"/>
      <c r="BV1318" s="36" t="str">
        <f t="shared" si="218"/>
        <v>2500</v>
      </c>
      <c r="BW1318" s="36" t="b">
        <f t="shared" si="219"/>
        <v>1</v>
      </c>
      <c r="BX1318" s="36"/>
      <c r="BY1318" s="36"/>
      <c r="BZ1318" s="36"/>
      <c r="CA1318" s="36"/>
    </row>
    <row r="1319" spans="1:79" ht="199.5">
      <c r="A1319" s="38" t="s">
        <v>3801</v>
      </c>
      <c r="B1319" s="33" t="s">
        <v>335</v>
      </c>
      <c r="C1319" s="27" t="s">
        <v>259</v>
      </c>
      <c r="D1319" s="27" t="s">
        <v>246</v>
      </c>
      <c r="E1319" s="18" t="s">
        <v>3914</v>
      </c>
      <c r="F1319" s="19" t="s">
        <v>3915</v>
      </c>
      <c r="G1319" s="19" t="s">
        <v>3916</v>
      </c>
      <c r="H1319" s="19" t="s">
        <v>3917</v>
      </c>
      <c r="I1319" s="19">
        <v>80101504</v>
      </c>
      <c r="J1319" s="19" t="s">
        <v>229</v>
      </c>
      <c r="K1319" s="19" t="s">
        <v>1334</v>
      </c>
      <c r="L1319" s="19" t="s">
        <v>2839</v>
      </c>
      <c r="M1319" s="20" t="s">
        <v>1321</v>
      </c>
      <c r="N1319" s="20" t="s">
        <v>1321</v>
      </c>
      <c r="O1319" s="20" t="s">
        <v>1321</v>
      </c>
      <c r="P1319" s="20">
        <v>11</v>
      </c>
      <c r="Q1319" s="20" t="s">
        <v>1390</v>
      </c>
      <c r="R1319" s="20" t="s">
        <v>1394</v>
      </c>
      <c r="S1319" s="21">
        <v>121000000</v>
      </c>
      <c r="T1319" s="21">
        <v>121000000</v>
      </c>
      <c r="U1319" s="20" t="s">
        <v>1404</v>
      </c>
      <c r="V1319" s="20" t="s">
        <v>1405</v>
      </c>
      <c r="W1319" s="19" t="s">
        <v>94</v>
      </c>
      <c r="X1319" s="19" t="s">
        <v>1408</v>
      </c>
      <c r="Y1319" s="19" t="s">
        <v>1459</v>
      </c>
      <c r="Z1319" s="19" t="s">
        <v>1493</v>
      </c>
      <c r="AA1319" s="19" t="s">
        <v>1660</v>
      </c>
      <c r="AB1319" s="19" t="s">
        <v>1666</v>
      </c>
      <c r="AC1319" s="32">
        <v>121000000</v>
      </c>
      <c r="AD1319" s="32">
        <v>0</v>
      </c>
      <c r="AE1319" s="32">
        <v>0</v>
      </c>
      <c r="AF1319" s="32">
        <v>11000000</v>
      </c>
      <c r="AG1319" s="32">
        <v>0</v>
      </c>
      <c r="AH1319" s="32">
        <v>11000000</v>
      </c>
      <c r="AI1319" s="32">
        <v>0</v>
      </c>
      <c r="AJ1319" s="32">
        <v>11000000</v>
      </c>
      <c r="AK1319" s="32">
        <v>0</v>
      </c>
      <c r="AL1319" s="32">
        <v>11000000</v>
      </c>
      <c r="AM1319" s="32">
        <v>0</v>
      </c>
      <c r="AN1319" s="32">
        <v>11000000</v>
      </c>
      <c r="AO1319" s="32">
        <v>0</v>
      </c>
      <c r="AP1319" s="32">
        <v>11000000</v>
      </c>
      <c r="AQ1319" s="32">
        <v>0</v>
      </c>
      <c r="AR1319" s="32">
        <v>11000000</v>
      </c>
      <c r="AS1319" s="32">
        <v>0</v>
      </c>
      <c r="AT1319" s="32">
        <v>11000000</v>
      </c>
      <c r="AU1319" s="32">
        <v>0</v>
      </c>
      <c r="AV1319" s="32">
        <v>11000000</v>
      </c>
      <c r="AW1319" s="32">
        <v>0</v>
      </c>
      <c r="AX1319" s="32">
        <v>22000000</v>
      </c>
      <c r="AY1319" s="32">
        <v>0</v>
      </c>
      <c r="AZ1319" s="32">
        <v>0</v>
      </c>
      <c r="BA1319" s="30"/>
      <c r="BB1319" s="30"/>
      <c r="BC1319" s="30"/>
      <c r="BD1319" s="30"/>
      <c r="BE1319" s="10" t="str">
        <f t="shared" si="269"/>
        <v>OK</v>
      </c>
      <c r="BF1319" s="10" t="str">
        <f t="shared" si="270"/>
        <v>OK</v>
      </c>
      <c r="BG1319" s="4">
        <f t="shared" si="271"/>
        <v>0</v>
      </c>
      <c r="BH1319" s="11">
        <f t="shared" si="272"/>
        <v>121000000</v>
      </c>
      <c r="BI1319" s="11">
        <f t="shared" si="273"/>
        <v>121000000</v>
      </c>
      <c r="BJ1319" s="4">
        <f t="shared" si="274"/>
        <v>0</v>
      </c>
      <c r="BK1319" s="4">
        <f t="shared" si="275"/>
        <v>0</v>
      </c>
      <c r="BL1319" s="1">
        <v>5</v>
      </c>
      <c r="BM1319" s="1">
        <v>2500</v>
      </c>
      <c r="BN1319" s="1">
        <v>1</v>
      </c>
      <c r="BO1319" s="12">
        <v>1</v>
      </c>
      <c r="BP1319" s="1">
        <v>15</v>
      </c>
      <c r="BQ1319" s="1">
        <v>12</v>
      </c>
      <c r="BT1319" s="36"/>
      <c r="BU1319" s="36"/>
      <c r="BV1319" s="36" t="str">
        <f t="shared" si="218"/>
        <v>2500</v>
      </c>
      <c r="BW1319" s="36" t="b">
        <f t="shared" si="219"/>
        <v>1</v>
      </c>
      <c r="BX1319" s="36"/>
      <c r="BY1319" s="36"/>
      <c r="BZ1319" s="36"/>
      <c r="CA1319" s="36"/>
    </row>
    <row r="1320" spans="1:79" ht="128.25">
      <c r="A1320" s="38" t="s">
        <v>3801</v>
      </c>
      <c r="B1320" s="33" t="s">
        <v>336</v>
      </c>
      <c r="C1320" s="27" t="s">
        <v>259</v>
      </c>
      <c r="D1320" s="27" t="s">
        <v>246</v>
      </c>
      <c r="E1320" s="18" t="s">
        <v>3914</v>
      </c>
      <c r="F1320" s="19" t="s">
        <v>3915</v>
      </c>
      <c r="G1320" s="19" t="s">
        <v>3916</v>
      </c>
      <c r="H1320" s="19" t="s">
        <v>3917</v>
      </c>
      <c r="I1320" s="19">
        <v>80111607</v>
      </c>
      <c r="J1320" s="19" t="s">
        <v>229</v>
      </c>
      <c r="K1320" s="19" t="s">
        <v>1322</v>
      </c>
      <c r="L1320" s="19" t="s">
        <v>2840</v>
      </c>
      <c r="M1320" s="20" t="s">
        <v>1321</v>
      </c>
      <c r="N1320" s="20" t="s">
        <v>1321</v>
      </c>
      <c r="O1320" s="20" t="s">
        <v>1321</v>
      </c>
      <c r="P1320" s="20">
        <v>11</v>
      </c>
      <c r="Q1320" s="20" t="s">
        <v>1390</v>
      </c>
      <c r="R1320" s="20" t="s">
        <v>1394</v>
      </c>
      <c r="S1320" s="21">
        <v>88000000</v>
      </c>
      <c r="T1320" s="21">
        <v>88000000</v>
      </c>
      <c r="U1320" s="20" t="s">
        <v>1404</v>
      </c>
      <c r="V1320" s="20" t="s">
        <v>1405</v>
      </c>
      <c r="W1320" s="19" t="s">
        <v>94</v>
      </c>
      <c r="X1320" s="19" t="s">
        <v>1408</v>
      </c>
      <c r="Y1320" s="19" t="s">
        <v>1459</v>
      </c>
      <c r="Z1320" s="19" t="s">
        <v>1490</v>
      </c>
      <c r="AA1320" s="19" t="s">
        <v>1660</v>
      </c>
      <c r="AB1320" s="19" t="s">
        <v>1666</v>
      </c>
      <c r="AC1320" s="32">
        <v>88000000</v>
      </c>
      <c r="AD1320" s="32">
        <v>0</v>
      </c>
      <c r="AE1320" s="32">
        <v>0</v>
      </c>
      <c r="AF1320" s="32">
        <v>8000000</v>
      </c>
      <c r="AG1320" s="32">
        <v>0</v>
      </c>
      <c r="AH1320" s="32">
        <v>8000000</v>
      </c>
      <c r="AI1320" s="32">
        <v>0</v>
      </c>
      <c r="AJ1320" s="32">
        <v>8000000</v>
      </c>
      <c r="AK1320" s="32">
        <v>0</v>
      </c>
      <c r="AL1320" s="32">
        <v>8000000</v>
      </c>
      <c r="AM1320" s="32">
        <v>0</v>
      </c>
      <c r="AN1320" s="32">
        <v>8000000</v>
      </c>
      <c r="AO1320" s="32">
        <v>0</v>
      </c>
      <c r="AP1320" s="32">
        <v>8000000</v>
      </c>
      <c r="AQ1320" s="32">
        <v>0</v>
      </c>
      <c r="AR1320" s="32">
        <v>8000000</v>
      </c>
      <c r="AS1320" s="32">
        <v>0</v>
      </c>
      <c r="AT1320" s="32">
        <v>8000000</v>
      </c>
      <c r="AU1320" s="32">
        <v>0</v>
      </c>
      <c r="AV1320" s="32">
        <v>8000000</v>
      </c>
      <c r="AW1320" s="32">
        <v>0</v>
      </c>
      <c r="AX1320" s="32">
        <v>16000000</v>
      </c>
      <c r="AY1320" s="32">
        <v>0</v>
      </c>
      <c r="AZ1320" s="32">
        <v>0</v>
      </c>
      <c r="BA1320" s="30"/>
      <c r="BB1320" s="30"/>
      <c r="BC1320" s="30"/>
      <c r="BD1320" s="30"/>
      <c r="BE1320" s="10" t="str">
        <f t="shared" si="269"/>
        <v>OK</v>
      </c>
      <c r="BF1320" s="10" t="str">
        <f t="shared" si="270"/>
        <v>OK</v>
      </c>
      <c r="BG1320" s="4">
        <f t="shared" si="271"/>
        <v>0</v>
      </c>
      <c r="BH1320" s="11">
        <f t="shared" si="272"/>
        <v>88000000</v>
      </c>
      <c r="BI1320" s="11">
        <f t="shared" si="273"/>
        <v>88000000</v>
      </c>
      <c r="BJ1320" s="4">
        <f t="shared" si="274"/>
        <v>0</v>
      </c>
      <c r="BK1320" s="4">
        <f t="shared" si="275"/>
        <v>0</v>
      </c>
      <c r="BL1320" s="1">
        <v>5</v>
      </c>
      <c r="BM1320" s="1">
        <v>2500</v>
      </c>
      <c r="BN1320" s="1">
        <v>1</v>
      </c>
      <c r="BO1320" s="12">
        <v>1</v>
      </c>
      <c r="BP1320" s="1">
        <v>15</v>
      </c>
      <c r="BQ1320" s="1">
        <v>13</v>
      </c>
      <c r="BT1320" s="36"/>
      <c r="BU1320" s="36"/>
      <c r="BV1320" s="36" t="str">
        <f t="shared" si="218"/>
        <v>2500</v>
      </c>
      <c r="BW1320" s="36" t="b">
        <f t="shared" si="219"/>
        <v>1</v>
      </c>
      <c r="BX1320" s="36"/>
      <c r="BY1320" s="36"/>
      <c r="BZ1320" s="36"/>
      <c r="CA1320" s="36"/>
    </row>
    <row r="1321" spans="1:79" ht="128.25">
      <c r="A1321" s="38" t="s">
        <v>3801</v>
      </c>
      <c r="B1321" s="33" t="s">
        <v>337</v>
      </c>
      <c r="C1321" s="27" t="s">
        <v>259</v>
      </c>
      <c r="D1321" s="27" t="s">
        <v>246</v>
      </c>
      <c r="E1321" s="18" t="s">
        <v>3914</v>
      </c>
      <c r="F1321" s="19" t="s">
        <v>3915</v>
      </c>
      <c r="G1321" s="19" t="s">
        <v>3916</v>
      </c>
      <c r="H1321" s="19" t="s">
        <v>3917</v>
      </c>
      <c r="I1321" s="19">
        <v>80101603</v>
      </c>
      <c r="J1321" s="19" t="s">
        <v>229</v>
      </c>
      <c r="K1321" s="19" t="s">
        <v>1334</v>
      </c>
      <c r="L1321" s="19" t="s">
        <v>2841</v>
      </c>
      <c r="M1321" s="20" t="s">
        <v>1321</v>
      </c>
      <c r="N1321" s="20" t="s">
        <v>1321</v>
      </c>
      <c r="O1321" s="20" t="s">
        <v>1321</v>
      </c>
      <c r="P1321" s="20">
        <v>10</v>
      </c>
      <c r="Q1321" s="20" t="s">
        <v>1390</v>
      </c>
      <c r="R1321" s="20" t="s">
        <v>1394</v>
      </c>
      <c r="S1321" s="21">
        <v>69350000</v>
      </c>
      <c r="T1321" s="21">
        <v>69350000</v>
      </c>
      <c r="U1321" s="20" t="s">
        <v>1404</v>
      </c>
      <c r="V1321" s="20" t="s">
        <v>1405</v>
      </c>
      <c r="W1321" s="19" t="s">
        <v>94</v>
      </c>
      <c r="X1321" s="19" t="s">
        <v>1408</v>
      </c>
      <c r="Y1321" s="19" t="s">
        <v>1459</v>
      </c>
      <c r="Z1321" s="19" t="s">
        <v>1501</v>
      </c>
      <c r="AA1321" s="19" t="s">
        <v>1660</v>
      </c>
      <c r="AB1321" s="19" t="s">
        <v>1666</v>
      </c>
      <c r="AC1321" s="32">
        <v>69350000</v>
      </c>
      <c r="AD1321" s="32">
        <v>0</v>
      </c>
      <c r="AE1321" s="32">
        <v>0</v>
      </c>
      <c r="AF1321" s="32">
        <v>7300000</v>
      </c>
      <c r="AG1321" s="32">
        <v>0</v>
      </c>
      <c r="AH1321" s="32">
        <v>7300000</v>
      </c>
      <c r="AI1321" s="32">
        <v>0</v>
      </c>
      <c r="AJ1321" s="32">
        <v>7300000</v>
      </c>
      <c r="AK1321" s="32">
        <v>0</v>
      </c>
      <c r="AL1321" s="32">
        <v>7300000</v>
      </c>
      <c r="AM1321" s="32">
        <v>0</v>
      </c>
      <c r="AN1321" s="32">
        <v>7300000</v>
      </c>
      <c r="AO1321" s="32">
        <v>0</v>
      </c>
      <c r="AP1321" s="32">
        <v>7300000</v>
      </c>
      <c r="AQ1321" s="32">
        <v>0</v>
      </c>
      <c r="AR1321" s="32">
        <v>7300000</v>
      </c>
      <c r="AS1321" s="32">
        <v>0</v>
      </c>
      <c r="AT1321" s="32">
        <v>7300000</v>
      </c>
      <c r="AU1321" s="32">
        <v>0</v>
      </c>
      <c r="AV1321" s="32">
        <v>7300000</v>
      </c>
      <c r="AW1321" s="32">
        <v>0</v>
      </c>
      <c r="AX1321" s="32">
        <v>3650000</v>
      </c>
      <c r="AY1321" s="32">
        <v>0</v>
      </c>
      <c r="AZ1321" s="32">
        <v>0</v>
      </c>
      <c r="BA1321" s="30"/>
      <c r="BB1321" s="30"/>
      <c r="BC1321" s="30"/>
      <c r="BD1321" s="30"/>
      <c r="BE1321" s="10" t="str">
        <f t="shared" si="269"/>
        <v>OK</v>
      </c>
      <c r="BF1321" s="10" t="str">
        <f t="shared" si="270"/>
        <v>OK</v>
      </c>
      <c r="BG1321" s="4">
        <f t="shared" si="271"/>
        <v>0</v>
      </c>
      <c r="BH1321" s="11">
        <f t="shared" si="272"/>
        <v>69350000</v>
      </c>
      <c r="BI1321" s="11">
        <f t="shared" si="273"/>
        <v>69350000</v>
      </c>
      <c r="BJ1321" s="4">
        <f t="shared" si="274"/>
        <v>0</v>
      </c>
      <c r="BK1321" s="4">
        <f t="shared" si="275"/>
        <v>0</v>
      </c>
      <c r="BL1321" s="1">
        <v>5</v>
      </c>
      <c r="BM1321" s="1">
        <v>2500</v>
      </c>
      <c r="BN1321" s="1">
        <v>1</v>
      </c>
      <c r="BO1321" s="12">
        <v>1</v>
      </c>
      <c r="BP1321" s="1">
        <v>15</v>
      </c>
      <c r="BQ1321" s="1">
        <v>14</v>
      </c>
      <c r="BT1321" s="36"/>
      <c r="BU1321" s="36"/>
      <c r="BV1321" s="36" t="str">
        <f t="shared" si="218"/>
        <v>2500</v>
      </c>
      <c r="BW1321" s="36" t="b">
        <f t="shared" si="219"/>
        <v>1</v>
      </c>
      <c r="BX1321" s="36"/>
      <c r="BY1321" s="36"/>
      <c r="BZ1321" s="36"/>
      <c r="CA1321" s="36"/>
    </row>
    <row r="1322" spans="1:79" ht="128.25">
      <c r="A1322" s="38" t="s">
        <v>3801</v>
      </c>
      <c r="B1322" s="33" t="s">
        <v>338</v>
      </c>
      <c r="C1322" s="27" t="s">
        <v>259</v>
      </c>
      <c r="D1322" s="27" t="s">
        <v>246</v>
      </c>
      <c r="E1322" s="18" t="s">
        <v>3914</v>
      </c>
      <c r="F1322" s="19" t="s">
        <v>3915</v>
      </c>
      <c r="G1322" s="19" t="s">
        <v>3916</v>
      </c>
      <c r="H1322" s="19" t="s">
        <v>3917</v>
      </c>
      <c r="I1322" s="19">
        <v>80111607</v>
      </c>
      <c r="J1322" s="19" t="s">
        <v>229</v>
      </c>
      <c r="K1322" s="19" t="s">
        <v>1322</v>
      </c>
      <c r="L1322" s="19" t="s">
        <v>2842</v>
      </c>
      <c r="M1322" s="20" t="s">
        <v>1321</v>
      </c>
      <c r="N1322" s="20" t="s">
        <v>1321</v>
      </c>
      <c r="O1322" s="20" t="s">
        <v>1321</v>
      </c>
      <c r="P1322" s="20">
        <v>11</v>
      </c>
      <c r="Q1322" s="20" t="s">
        <v>1390</v>
      </c>
      <c r="R1322" s="20" t="s">
        <v>1394</v>
      </c>
      <c r="S1322" s="21">
        <v>88000000</v>
      </c>
      <c r="T1322" s="21">
        <v>88000000</v>
      </c>
      <c r="U1322" s="20" t="s">
        <v>1404</v>
      </c>
      <c r="V1322" s="20" t="s">
        <v>1405</v>
      </c>
      <c r="W1322" s="19" t="s">
        <v>94</v>
      </c>
      <c r="X1322" s="19" t="s">
        <v>1408</v>
      </c>
      <c r="Y1322" s="19" t="s">
        <v>1459</v>
      </c>
      <c r="Z1322" s="19" t="s">
        <v>1490</v>
      </c>
      <c r="AA1322" s="19" t="s">
        <v>1660</v>
      </c>
      <c r="AB1322" s="19" t="s">
        <v>1666</v>
      </c>
      <c r="AC1322" s="32">
        <v>88000000</v>
      </c>
      <c r="AD1322" s="32">
        <v>0</v>
      </c>
      <c r="AE1322" s="32">
        <v>0</v>
      </c>
      <c r="AF1322" s="32">
        <v>8000000</v>
      </c>
      <c r="AG1322" s="32">
        <v>0</v>
      </c>
      <c r="AH1322" s="32">
        <v>8000000</v>
      </c>
      <c r="AI1322" s="32">
        <v>0</v>
      </c>
      <c r="AJ1322" s="32">
        <v>8000000</v>
      </c>
      <c r="AK1322" s="32">
        <v>0</v>
      </c>
      <c r="AL1322" s="32">
        <v>8000000</v>
      </c>
      <c r="AM1322" s="32">
        <v>0</v>
      </c>
      <c r="AN1322" s="32">
        <v>8000000</v>
      </c>
      <c r="AO1322" s="32">
        <v>0</v>
      </c>
      <c r="AP1322" s="32">
        <v>8000000</v>
      </c>
      <c r="AQ1322" s="32">
        <v>0</v>
      </c>
      <c r="AR1322" s="32">
        <v>8000000</v>
      </c>
      <c r="AS1322" s="32">
        <v>0</v>
      </c>
      <c r="AT1322" s="32">
        <v>8000000</v>
      </c>
      <c r="AU1322" s="32">
        <v>0</v>
      </c>
      <c r="AV1322" s="32">
        <v>8000000</v>
      </c>
      <c r="AW1322" s="32">
        <v>0</v>
      </c>
      <c r="AX1322" s="32">
        <v>16000000</v>
      </c>
      <c r="AY1322" s="32">
        <v>0</v>
      </c>
      <c r="AZ1322" s="32">
        <v>0</v>
      </c>
      <c r="BA1322" s="30"/>
      <c r="BB1322" s="30"/>
      <c r="BC1322" s="30"/>
      <c r="BD1322" s="30"/>
      <c r="BE1322" s="10" t="str">
        <f t="shared" si="269"/>
        <v>OK</v>
      </c>
      <c r="BF1322" s="10" t="str">
        <f t="shared" si="270"/>
        <v>OK</v>
      </c>
      <c r="BG1322" s="4">
        <f t="shared" si="271"/>
        <v>0</v>
      </c>
      <c r="BH1322" s="11">
        <f t="shared" si="272"/>
        <v>88000000</v>
      </c>
      <c r="BI1322" s="11">
        <f t="shared" si="273"/>
        <v>88000000</v>
      </c>
      <c r="BJ1322" s="4">
        <f t="shared" si="274"/>
        <v>0</v>
      </c>
      <c r="BK1322" s="4">
        <f t="shared" si="275"/>
        <v>0</v>
      </c>
      <c r="BL1322" s="1">
        <v>5</v>
      </c>
      <c r="BM1322" s="1">
        <v>2500</v>
      </c>
      <c r="BN1322" s="1">
        <v>1</v>
      </c>
      <c r="BO1322" s="12">
        <v>1</v>
      </c>
      <c r="BP1322" s="1">
        <v>15</v>
      </c>
      <c r="BQ1322" s="1">
        <v>15</v>
      </c>
      <c r="BT1322" s="36"/>
      <c r="BU1322" s="36"/>
      <c r="BV1322" s="36" t="str">
        <f t="shared" si="218"/>
        <v>2500</v>
      </c>
      <c r="BW1322" s="36" t="b">
        <f t="shared" si="219"/>
        <v>1</v>
      </c>
      <c r="BX1322" s="36"/>
      <c r="BY1322" s="36"/>
      <c r="BZ1322" s="36"/>
      <c r="CA1322" s="36"/>
    </row>
    <row r="1323" spans="1:79" ht="142.5">
      <c r="A1323" s="38" t="s">
        <v>3801</v>
      </c>
      <c r="B1323" s="33" t="s">
        <v>339</v>
      </c>
      <c r="C1323" s="27" t="s">
        <v>259</v>
      </c>
      <c r="D1323" s="27" t="s">
        <v>246</v>
      </c>
      <c r="E1323" s="18" t="s">
        <v>3914</v>
      </c>
      <c r="F1323" s="19" t="s">
        <v>3915</v>
      </c>
      <c r="G1323" s="19" t="s">
        <v>3916</v>
      </c>
      <c r="H1323" s="19" t="s">
        <v>3917</v>
      </c>
      <c r="I1323" s="19">
        <v>80111601</v>
      </c>
      <c r="J1323" s="19" t="s">
        <v>229</v>
      </c>
      <c r="K1323" s="19" t="s">
        <v>1322</v>
      </c>
      <c r="L1323" s="19" t="s">
        <v>2843</v>
      </c>
      <c r="M1323" s="20" t="s">
        <v>1321</v>
      </c>
      <c r="N1323" s="20" t="s">
        <v>1321</v>
      </c>
      <c r="O1323" s="20" t="s">
        <v>1321</v>
      </c>
      <c r="P1323" s="20">
        <v>11</v>
      </c>
      <c r="Q1323" s="20" t="s">
        <v>1390</v>
      </c>
      <c r="R1323" s="20" t="s">
        <v>1394</v>
      </c>
      <c r="S1323" s="21">
        <v>49500000</v>
      </c>
      <c r="T1323" s="21">
        <v>49500000</v>
      </c>
      <c r="U1323" s="20" t="s">
        <v>1404</v>
      </c>
      <c r="V1323" s="20" t="s">
        <v>1405</v>
      </c>
      <c r="W1323" s="19" t="s">
        <v>94</v>
      </c>
      <c r="X1323" s="19" t="s">
        <v>1408</v>
      </c>
      <c r="Y1323" s="19" t="s">
        <v>1459</v>
      </c>
      <c r="Z1323" s="19" t="s">
        <v>1504</v>
      </c>
      <c r="AA1323" s="19" t="s">
        <v>1660</v>
      </c>
      <c r="AB1323" s="19" t="s">
        <v>1666</v>
      </c>
      <c r="AC1323" s="32">
        <v>49500000</v>
      </c>
      <c r="AD1323" s="32">
        <v>0</v>
      </c>
      <c r="AE1323" s="32">
        <v>0</v>
      </c>
      <c r="AF1323" s="32">
        <v>4500000</v>
      </c>
      <c r="AG1323" s="32">
        <v>0</v>
      </c>
      <c r="AH1323" s="32">
        <v>4500000</v>
      </c>
      <c r="AI1323" s="32">
        <v>0</v>
      </c>
      <c r="AJ1323" s="32">
        <v>4500000</v>
      </c>
      <c r="AK1323" s="32">
        <v>0</v>
      </c>
      <c r="AL1323" s="32">
        <v>4500000</v>
      </c>
      <c r="AM1323" s="32">
        <v>0</v>
      </c>
      <c r="AN1323" s="32">
        <v>4500000</v>
      </c>
      <c r="AO1323" s="32">
        <v>0</v>
      </c>
      <c r="AP1323" s="32">
        <v>4500000</v>
      </c>
      <c r="AQ1323" s="32">
        <v>0</v>
      </c>
      <c r="AR1323" s="32">
        <v>4500000</v>
      </c>
      <c r="AS1323" s="32">
        <v>0</v>
      </c>
      <c r="AT1323" s="32">
        <v>4500000</v>
      </c>
      <c r="AU1323" s="32">
        <v>0</v>
      </c>
      <c r="AV1323" s="32">
        <v>4500000</v>
      </c>
      <c r="AW1323" s="32">
        <v>0</v>
      </c>
      <c r="AX1323" s="32">
        <v>9000000</v>
      </c>
      <c r="AY1323" s="32">
        <v>0</v>
      </c>
      <c r="AZ1323" s="32">
        <v>0</v>
      </c>
      <c r="BA1323" s="30"/>
      <c r="BB1323" s="30"/>
      <c r="BC1323" s="30"/>
      <c r="BD1323" s="30"/>
      <c r="BE1323" s="10" t="str">
        <f t="shared" si="269"/>
        <v>OK</v>
      </c>
      <c r="BF1323" s="10" t="str">
        <f t="shared" si="270"/>
        <v>OK</v>
      </c>
      <c r="BG1323" s="4">
        <f t="shared" si="271"/>
        <v>0</v>
      </c>
      <c r="BH1323" s="11">
        <f t="shared" si="272"/>
        <v>49500000</v>
      </c>
      <c r="BI1323" s="11">
        <f t="shared" si="273"/>
        <v>49500000</v>
      </c>
      <c r="BJ1323" s="4">
        <f t="shared" si="274"/>
        <v>0</v>
      </c>
      <c r="BK1323" s="4">
        <f t="shared" si="275"/>
        <v>0</v>
      </c>
      <c r="BL1323" s="1">
        <v>5</v>
      </c>
      <c r="BM1323" s="1">
        <v>2500</v>
      </c>
      <c r="BN1323" s="1">
        <v>1</v>
      </c>
      <c r="BO1323" s="12">
        <v>1</v>
      </c>
      <c r="BP1323" s="1">
        <v>15</v>
      </c>
      <c r="BQ1323" s="1">
        <v>16</v>
      </c>
      <c r="BT1323" s="36"/>
      <c r="BU1323" s="36"/>
      <c r="BV1323" s="36" t="str">
        <f t="shared" si="218"/>
        <v>2500</v>
      </c>
      <c r="BW1323" s="36" t="b">
        <f t="shared" si="219"/>
        <v>1</v>
      </c>
      <c r="BX1323" s="36"/>
      <c r="BY1323" s="36"/>
      <c r="BZ1323" s="36"/>
      <c r="CA1323" s="36"/>
    </row>
    <row r="1324" spans="1:79" ht="142.5">
      <c r="A1324" s="38" t="s">
        <v>3801</v>
      </c>
      <c r="B1324" s="33" t="s">
        <v>340</v>
      </c>
      <c r="C1324" s="27" t="s">
        <v>259</v>
      </c>
      <c r="D1324" s="27" t="s">
        <v>246</v>
      </c>
      <c r="E1324" s="18" t="s">
        <v>3914</v>
      </c>
      <c r="F1324" s="19" t="s">
        <v>3915</v>
      </c>
      <c r="G1324" s="19" t="s">
        <v>3916</v>
      </c>
      <c r="H1324" s="19" t="s">
        <v>3917</v>
      </c>
      <c r="I1324" s="19">
        <v>80101504</v>
      </c>
      <c r="J1324" s="19" t="s">
        <v>229</v>
      </c>
      <c r="K1324" s="19" t="s">
        <v>1322</v>
      </c>
      <c r="L1324" s="19" t="s">
        <v>3501</v>
      </c>
      <c r="M1324" s="20" t="s">
        <v>1321</v>
      </c>
      <c r="N1324" s="20" t="s">
        <v>1321</v>
      </c>
      <c r="O1324" s="20" t="s">
        <v>265</v>
      </c>
      <c r="P1324" s="20">
        <v>10</v>
      </c>
      <c r="Q1324" s="20" t="s">
        <v>1390</v>
      </c>
      <c r="R1324" s="20" t="s">
        <v>1394</v>
      </c>
      <c r="S1324" s="21">
        <v>100000000</v>
      </c>
      <c r="T1324" s="21">
        <v>100000000</v>
      </c>
      <c r="U1324" s="20" t="s">
        <v>1404</v>
      </c>
      <c r="V1324" s="20" t="s">
        <v>1405</v>
      </c>
      <c r="W1324" s="19" t="s">
        <v>94</v>
      </c>
      <c r="X1324" s="19" t="s">
        <v>1408</v>
      </c>
      <c r="Y1324" s="19" t="s">
        <v>1459</v>
      </c>
      <c r="Z1324" s="19" t="s">
        <v>1490</v>
      </c>
      <c r="AA1324" s="19" t="s">
        <v>1660</v>
      </c>
      <c r="AB1324" s="19" t="s">
        <v>1666</v>
      </c>
      <c r="AC1324" s="32">
        <v>0</v>
      </c>
      <c r="AD1324" s="32">
        <v>0</v>
      </c>
      <c r="AE1324" s="32">
        <v>100000000</v>
      </c>
      <c r="AF1324" s="32">
        <v>0</v>
      </c>
      <c r="AG1324" s="32">
        <v>0</v>
      </c>
      <c r="AH1324" s="32">
        <v>10000000</v>
      </c>
      <c r="AI1324" s="32">
        <v>0</v>
      </c>
      <c r="AJ1324" s="32">
        <v>10000000</v>
      </c>
      <c r="AK1324" s="32">
        <v>0</v>
      </c>
      <c r="AL1324" s="32">
        <v>10000000</v>
      </c>
      <c r="AM1324" s="32">
        <v>0</v>
      </c>
      <c r="AN1324" s="32">
        <v>10000000</v>
      </c>
      <c r="AO1324" s="32">
        <v>0</v>
      </c>
      <c r="AP1324" s="32">
        <v>10000000</v>
      </c>
      <c r="AQ1324" s="32">
        <v>0</v>
      </c>
      <c r="AR1324" s="32">
        <v>10000000</v>
      </c>
      <c r="AS1324" s="32">
        <v>0</v>
      </c>
      <c r="AT1324" s="32">
        <v>10000000</v>
      </c>
      <c r="AU1324" s="32">
        <v>0</v>
      </c>
      <c r="AV1324" s="32">
        <v>10000000</v>
      </c>
      <c r="AW1324" s="32">
        <v>0</v>
      </c>
      <c r="AX1324" s="32">
        <v>10000000</v>
      </c>
      <c r="AY1324" s="32">
        <v>0</v>
      </c>
      <c r="AZ1324" s="32">
        <v>10000000</v>
      </c>
      <c r="BA1324" s="30"/>
      <c r="BB1324" s="30"/>
      <c r="BC1324" s="30"/>
      <c r="BD1324" s="30"/>
      <c r="BE1324" s="10" t="str">
        <f t="shared" si="269"/>
        <v>OK</v>
      </c>
      <c r="BF1324" s="10" t="str">
        <f t="shared" si="270"/>
        <v>OK</v>
      </c>
      <c r="BG1324" s="4">
        <f t="shared" si="271"/>
        <v>0</v>
      </c>
      <c r="BH1324" s="11">
        <f t="shared" si="272"/>
        <v>100000000</v>
      </c>
      <c r="BI1324" s="11">
        <f t="shared" si="273"/>
        <v>100000000</v>
      </c>
      <c r="BJ1324" s="4">
        <f t="shared" si="274"/>
        <v>0</v>
      </c>
      <c r="BK1324" s="4">
        <f t="shared" si="275"/>
        <v>0</v>
      </c>
      <c r="BL1324" s="1">
        <v>5</v>
      </c>
      <c r="BM1324" s="1">
        <v>2500</v>
      </c>
      <c r="BN1324" s="1">
        <v>1</v>
      </c>
      <c r="BO1324" s="12">
        <v>1</v>
      </c>
      <c r="BP1324" s="1">
        <v>15</v>
      </c>
      <c r="BQ1324" s="1">
        <v>17</v>
      </c>
      <c r="BT1324" s="36"/>
      <c r="BU1324" s="36"/>
      <c r="BV1324" s="36" t="str">
        <f t="shared" si="218"/>
        <v>2500</v>
      </c>
      <c r="BW1324" s="36" t="b">
        <f t="shared" si="219"/>
        <v>1</v>
      </c>
      <c r="BX1324" s="36"/>
      <c r="BY1324" s="36"/>
      <c r="BZ1324" s="36"/>
      <c r="CA1324" s="36"/>
    </row>
    <row r="1325" spans="1:79" ht="128.25">
      <c r="A1325" s="38" t="s">
        <v>3801</v>
      </c>
      <c r="B1325" s="33" t="s">
        <v>341</v>
      </c>
      <c r="C1325" s="27" t="s">
        <v>259</v>
      </c>
      <c r="D1325" s="27" t="s">
        <v>246</v>
      </c>
      <c r="E1325" s="18" t="s">
        <v>3914</v>
      </c>
      <c r="F1325" s="19" t="s">
        <v>3915</v>
      </c>
      <c r="G1325" s="19" t="s">
        <v>3916</v>
      </c>
      <c r="H1325" s="19" t="s">
        <v>3917</v>
      </c>
      <c r="I1325" s="19">
        <v>80111604</v>
      </c>
      <c r="J1325" s="19" t="s">
        <v>229</v>
      </c>
      <c r="K1325" s="19" t="s">
        <v>1334</v>
      </c>
      <c r="L1325" s="19" t="s">
        <v>2844</v>
      </c>
      <c r="M1325" s="20" t="s">
        <v>1321</v>
      </c>
      <c r="N1325" s="20" t="s">
        <v>1321</v>
      </c>
      <c r="O1325" s="20" t="s">
        <v>1321</v>
      </c>
      <c r="P1325" s="20">
        <v>10</v>
      </c>
      <c r="Q1325" s="20" t="s">
        <v>1390</v>
      </c>
      <c r="R1325" s="20" t="s">
        <v>1394</v>
      </c>
      <c r="S1325" s="21">
        <v>60000000</v>
      </c>
      <c r="T1325" s="21">
        <v>60000000</v>
      </c>
      <c r="U1325" s="20" t="s">
        <v>1404</v>
      </c>
      <c r="V1325" s="20" t="s">
        <v>1405</v>
      </c>
      <c r="W1325" s="19" t="s">
        <v>94</v>
      </c>
      <c r="X1325" s="19" t="s">
        <v>1408</v>
      </c>
      <c r="Y1325" s="19" t="s">
        <v>1459</v>
      </c>
      <c r="Z1325" s="19" t="s">
        <v>1505</v>
      </c>
      <c r="AA1325" s="19" t="s">
        <v>1660</v>
      </c>
      <c r="AB1325" s="19" t="s">
        <v>1666</v>
      </c>
      <c r="AC1325" s="32">
        <v>60000000</v>
      </c>
      <c r="AD1325" s="32">
        <v>0</v>
      </c>
      <c r="AE1325" s="32">
        <v>0</v>
      </c>
      <c r="AF1325" s="32">
        <v>6000000</v>
      </c>
      <c r="AG1325" s="32">
        <v>0</v>
      </c>
      <c r="AH1325" s="32">
        <v>6000000</v>
      </c>
      <c r="AI1325" s="32">
        <v>0</v>
      </c>
      <c r="AJ1325" s="32">
        <v>6000000</v>
      </c>
      <c r="AK1325" s="32">
        <v>0</v>
      </c>
      <c r="AL1325" s="32">
        <v>6000000</v>
      </c>
      <c r="AM1325" s="32">
        <v>0</v>
      </c>
      <c r="AN1325" s="32">
        <v>6000000</v>
      </c>
      <c r="AO1325" s="32">
        <v>0</v>
      </c>
      <c r="AP1325" s="32">
        <v>6000000</v>
      </c>
      <c r="AQ1325" s="32">
        <v>0</v>
      </c>
      <c r="AR1325" s="32">
        <v>6000000</v>
      </c>
      <c r="AS1325" s="32">
        <v>0</v>
      </c>
      <c r="AT1325" s="32">
        <v>6000000</v>
      </c>
      <c r="AU1325" s="32">
        <v>0</v>
      </c>
      <c r="AV1325" s="32">
        <v>6000000</v>
      </c>
      <c r="AW1325" s="32">
        <v>0</v>
      </c>
      <c r="AX1325" s="32">
        <v>6000000</v>
      </c>
      <c r="AY1325" s="32">
        <v>0</v>
      </c>
      <c r="AZ1325" s="32">
        <v>0</v>
      </c>
      <c r="BA1325" s="30"/>
      <c r="BB1325" s="30"/>
      <c r="BC1325" s="30"/>
      <c r="BD1325" s="30"/>
      <c r="BE1325" s="10" t="str">
        <f t="shared" si="269"/>
        <v>OK</v>
      </c>
      <c r="BF1325" s="10" t="str">
        <f t="shared" si="270"/>
        <v>OK</v>
      </c>
      <c r="BG1325" s="4">
        <f t="shared" si="271"/>
        <v>0</v>
      </c>
      <c r="BH1325" s="11">
        <f t="shared" si="272"/>
        <v>60000000</v>
      </c>
      <c r="BI1325" s="11">
        <f t="shared" si="273"/>
        <v>60000000</v>
      </c>
      <c r="BJ1325" s="4">
        <f t="shared" si="274"/>
        <v>0</v>
      </c>
      <c r="BK1325" s="4">
        <f t="shared" si="275"/>
        <v>0</v>
      </c>
      <c r="BL1325" s="1">
        <v>5</v>
      </c>
      <c r="BM1325" s="1">
        <v>2500</v>
      </c>
      <c r="BN1325" s="1">
        <v>1</v>
      </c>
      <c r="BO1325" s="12">
        <v>1</v>
      </c>
      <c r="BP1325" s="1">
        <v>15</v>
      </c>
      <c r="BQ1325" s="1">
        <v>18</v>
      </c>
      <c r="BT1325" s="36"/>
      <c r="BU1325" s="36"/>
      <c r="BV1325" s="36" t="str">
        <f t="shared" si="218"/>
        <v>2500</v>
      </c>
      <c r="BW1325" s="36" t="b">
        <f t="shared" si="219"/>
        <v>1</v>
      </c>
      <c r="BX1325" s="36"/>
      <c r="BY1325" s="36"/>
      <c r="BZ1325" s="36"/>
      <c r="CA1325" s="36"/>
    </row>
    <row r="1326" spans="1:79" ht="128.25">
      <c r="A1326" s="38" t="s">
        <v>3801</v>
      </c>
      <c r="B1326" s="33" t="s">
        <v>342</v>
      </c>
      <c r="C1326" s="27" t="s">
        <v>259</v>
      </c>
      <c r="D1326" s="27" t="s">
        <v>246</v>
      </c>
      <c r="E1326" s="18" t="s">
        <v>3914</v>
      </c>
      <c r="F1326" s="19" t="s">
        <v>3915</v>
      </c>
      <c r="G1326" s="19" t="s">
        <v>3916</v>
      </c>
      <c r="H1326" s="19" t="s">
        <v>3917</v>
      </c>
      <c r="I1326" s="19">
        <v>80111604</v>
      </c>
      <c r="J1326" s="19" t="s">
        <v>229</v>
      </c>
      <c r="K1326" s="19" t="s">
        <v>1334</v>
      </c>
      <c r="L1326" s="19" t="s">
        <v>2845</v>
      </c>
      <c r="M1326" s="20" t="s">
        <v>1321</v>
      </c>
      <c r="N1326" s="20" t="s">
        <v>1321</v>
      </c>
      <c r="O1326" s="20" t="s">
        <v>1321</v>
      </c>
      <c r="P1326" s="20">
        <v>10</v>
      </c>
      <c r="Q1326" s="20" t="s">
        <v>1390</v>
      </c>
      <c r="R1326" s="20" t="s">
        <v>1394</v>
      </c>
      <c r="S1326" s="21">
        <v>60000000</v>
      </c>
      <c r="T1326" s="21">
        <v>60000000</v>
      </c>
      <c r="U1326" s="20" t="s">
        <v>1404</v>
      </c>
      <c r="V1326" s="20" t="s">
        <v>1405</v>
      </c>
      <c r="W1326" s="19" t="s">
        <v>94</v>
      </c>
      <c r="X1326" s="19" t="s">
        <v>1408</v>
      </c>
      <c r="Y1326" s="19" t="s">
        <v>1459</v>
      </c>
      <c r="Z1326" s="19" t="s">
        <v>1505</v>
      </c>
      <c r="AA1326" s="19" t="s">
        <v>1660</v>
      </c>
      <c r="AB1326" s="19" t="s">
        <v>1666</v>
      </c>
      <c r="AC1326" s="32">
        <v>60000000</v>
      </c>
      <c r="AD1326" s="32">
        <v>0</v>
      </c>
      <c r="AE1326" s="32">
        <v>0</v>
      </c>
      <c r="AF1326" s="32">
        <v>6000000</v>
      </c>
      <c r="AG1326" s="32">
        <v>0</v>
      </c>
      <c r="AH1326" s="32">
        <v>6000000</v>
      </c>
      <c r="AI1326" s="32">
        <v>0</v>
      </c>
      <c r="AJ1326" s="32">
        <v>6000000</v>
      </c>
      <c r="AK1326" s="32">
        <v>0</v>
      </c>
      <c r="AL1326" s="32">
        <v>6000000</v>
      </c>
      <c r="AM1326" s="32">
        <v>0</v>
      </c>
      <c r="AN1326" s="32">
        <v>6000000</v>
      </c>
      <c r="AO1326" s="32">
        <v>0</v>
      </c>
      <c r="AP1326" s="32">
        <v>6000000</v>
      </c>
      <c r="AQ1326" s="32">
        <v>0</v>
      </c>
      <c r="AR1326" s="32">
        <v>6000000</v>
      </c>
      <c r="AS1326" s="32">
        <v>0</v>
      </c>
      <c r="AT1326" s="32">
        <v>6000000</v>
      </c>
      <c r="AU1326" s="32">
        <v>0</v>
      </c>
      <c r="AV1326" s="32">
        <v>6000000</v>
      </c>
      <c r="AW1326" s="32">
        <v>0</v>
      </c>
      <c r="AX1326" s="32">
        <v>6000000</v>
      </c>
      <c r="AY1326" s="32">
        <v>0</v>
      </c>
      <c r="AZ1326" s="32">
        <v>0</v>
      </c>
      <c r="BA1326" s="30"/>
      <c r="BB1326" s="30"/>
      <c r="BC1326" s="30"/>
      <c r="BD1326" s="30"/>
      <c r="BE1326" s="10" t="str">
        <f t="shared" si="269"/>
        <v>OK</v>
      </c>
      <c r="BF1326" s="10" t="str">
        <f t="shared" si="270"/>
        <v>OK</v>
      </c>
      <c r="BG1326" s="4">
        <f t="shared" si="271"/>
        <v>0</v>
      </c>
      <c r="BH1326" s="11">
        <f t="shared" si="272"/>
        <v>60000000</v>
      </c>
      <c r="BI1326" s="11">
        <f t="shared" si="273"/>
        <v>60000000</v>
      </c>
      <c r="BJ1326" s="4">
        <f t="shared" si="274"/>
        <v>0</v>
      </c>
      <c r="BK1326" s="4">
        <f t="shared" si="275"/>
        <v>0</v>
      </c>
      <c r="BL1326" s="1">
        <v>5</v>
      </c>
      <c r="BM1326" s="1">
        <v>2500</v>
      </c>
      <c r="BN1326" s="1">
        <v>1</v>
      </c>
      <c r="BO1326" s="12">
        <v>1</v>
      </c>
      <c r="BP1326" s="1">
        <v>15</v>
      </c>
      <c r="BQ1326" s="1">
        <v>19</v>
      </c>
      <c r="BT1326" s="36"/>
      <c r="BU1326" s="36"/>
      <c r="BV1326" s="36" t="str">
        <f t="shared" si="218"/>
        <v>2500</v>
      </c>
      <c r="BW1326" s="36" t="b">
        <f t="shared" si="219"/>
        <v>1</v>
      </c>
      <c r="BX1326" s="36"/>
      <c r="BY1326" s="36"/>
      <c r="BZ1326" s="36"/>
      <c r="CA1326" s="36"/>
    </row>
    <row r="1327" spans="1:79" ht="128.25">
      <c r="A1327" s="38" t="s">
        <v>3801</v>
      </c>
      <c r="B1327" s="33" t="s">
        <v>343</v>
      </c>
      <c r="C1327" s="27" t="s">
        <v>259</v>
      </c>
      <c r="D1327" s="27" t="s">
        <v>246</v>
      </c>
      <c r="E1327" s="18" t="s">
        <v>3914</v>
      </c>
      <c r="F1327" s="19" t="s">
        <v>3915</v>
      </c>
      <c r="G1327" s="19" t="s">
        <v>3916</v>
      </c>
      <c r="H1327" s="19" t="s">
        <v>3917</v>
      </c>
      <c r="I1327" s="19">
        <v>80111604</v>
      </c>
      <c r="J1327" s="19" t="s">
        <v>229</v>
      </c>
      <c r="K1327" s="19" t="s">
        <v>1334</v>
      </c>
      <c r="L1327" s="19" t="s">
        <v>2847</v>
      </c>
      <c r="M1327" s="20" t="s">
        <v>1321</v>
      </c>
      <c r="N1327" s="20" t="s">
        <v>1321</v>
      </c>
      <c r="O1327" s="20" t="s">
        <v>265</v>
      </c>
      <c r="P1327" s="20">
        <v>11</v>
      </c>
      <c r="Q1327" s="20" t="s">
        <v>1390</v>
      </c>
      <c r="R1327" s="20" t="s">
        <v>1394</v>
      </c>
      <c r="S1327" s="21">
        <v>66000000</v>
      </c>
      <c r="T1327" s="21">
        <v>66000000</v>
      </c>
      <c r="U1327" s="20" t="s">
        <v>1404</v>
      </c>
      <c r="V1327" s="20" t="s">
        <v>1405</v>
      </c>
      <c r="W1327" s="19" t="s">
        <v>94</v>
      </c>
      <c r="X1327" s="19" t="s">
        <v>1408</v>
      </c>
      <c r="Y1327" s="19" t="s">
        <v>1459</v>
      </c>
      <c r="Z1327" s="19" t="s">
        <v>1505</v>
      </c>
      <c r="AA1327" s="19" t="s">
        <v>1660</v>
      </c>
      <c r="AB1327" s="19" t="s">
        <v>1666</v>
      </c>
      <c r="AC1327" s="32">
        <v>0</v>
      </c>
      <c r="AD1327" s="32">
        <v>0</v>
      </c>
      <c r="AE1327" s="32">
        <v>66000000</v>
      </c>
      <c r="AF1327" s="32">
        <v>0</v>
      </c>
      <c r="AG1327" s="32">
        <v>0</v>
      </c>
      <c r="AH1327" s="32">
        <v>6000000</v>
      </c>
      <c r="AI1327" s="32">
        <v>0</v>
      </c>
      <c r="AJ1327" s="32">
        <v>6000000</v>
      </c>
      <c r="AK1327" s="32">
        <v>0</v>
      </c>
      <c r="AL1327" s="32">
        <v>6000000</v>
      </c>
      <c r="AM1327" s="32">
        <v>0</v>
      </c>
      <c r="AN1327" s="32">
        <v>6000000</v>
      </c>
      <c r="AO1327" s="32">
        <v>0</v>
      </c>
      <c r="AP1327" s="32">
        <v>6000000</v>
      </c>
      <c r="AQ1327" s="32">
        <v>0</v>
      </c>
      <c r="AR1327" s="32">
        <v>6000000</v>
      </c>
      <c r="AS1327" s="32">
        <v>0</v>
      </c>
      <c r="AT1327" s="32">
        <v>6000000</v>
      </c>
      <c r="AU1327" s="32">
        <v>0</v>
      </c>
      <c r="AV1327" s="32">
        <v>6000000</v>
      </c>
      <c r="AW1327" s="32">
        <v>0</v>
      </c>
      <c r="AX1327" s="32">
        <v>6000000</v>
      </c>
      <c r="AY1327" s="32">
        <v>0</v>
      </c>
      <c r="AZ1327" s="32">
        <v>12000000</v>
      </c>
      <c r="BA1327" s="30"/>
      <c r="BB1327" s="30"/>
      <c r="BC1327" s="30"/>
      <c r="BD1327" s="30"/>
      <c r="BE1327" s="10" t="str">
        <f t="shared" si="269"/>
        <v>OK</v>
      </c>
      <c r="BF1327" s="10" t="str">
        <f t="shared" si="270"/>
        <v>OK</v>
      </c>
      <c r="BG1327" s="4">
        <f t="shared" si="271"/>
        <v>0</v>
      </c>
      <c r="BH1327" s="11">
        <f t="shared" si="272"/>
        <v>66000000</v>
      </c>
      <c r="BI1327" s="11">
        <f t="shared" si="273"/>
        <v>66000000</v>
      </c>
      <c r="BJ1327" s="4">
        <f t="shared" si="274"/>
        <v>0</v>
      </c>
      <c r="BK1327" s="4">
        <f t="shared" si="275"/>
        <v>0</v>
      </c>
      <c r="BL1327" s="1">
        <v>5</v>
      </c>
      <c r="BM1327" s="1">
        <v>2500</v>
      </c>
      <c r="BN1327" s="1">
        <v>1</v>
      </c>
      <c r="BO1327" s="12">
        <v>1</v>
      </c>
      <c r="BP1327" s="1">
        <v>15</v>
      </c>
      <c r="BQ1327" s="1">
        <v>20</v>
      </c>
      <c r="BT1327" s="36"/>
      <c r="BU1327" s="36"/>
      <c r="BV1327" s="36" t="str">
        <f t="shared" si="218"/>
        <v>2500</v>
      </c>
      <c r="BW1327" s="36" t="b">
        <f t="shared" si="219"/>
        <v>1</v>
      </c>
      <c r="BX1327" s="36"/>
      <c r="BY1327" s="36"/>
      <c r="BZ1327" s="36"/>
      <c r="CA1327" s="36"/>
    </row>
    <row r="1328" spans="1:79" ht="213.75">
      <c r="A1328" s="38" t="s">
        <v>3801</v>
      </c>
      <c r="B1328" s="33" t="s">
        <v>344</v>
      </c>
      <c r="C1328" s="27" t="s">
        <v>259</v>
      </c>
      <c r="D1328" s="27" t="s">
        <v>246</v>
      </c>
      <c r="E1328" s="18" t="s">
        <v>3914</v>
      </c>
      <c r="F1328" s="19" t="s">
        <v>3915</v>
      </c>
      <c r="G1328" s="19" t="s">
        <v>3916</v>
      </c>
      <c r="H1328" s="19" t="s">
        <v>3917</v>
      </c>
      <c r="I1328" s="19">
        <v>80111607</v>
      </c>
      <c r="J1328" s="19" t="s">
        <v>229</v>
      </c>
      <c r="K1328" s="19" t="s">
        <v>1337</v>
      </c>
      <c r="L1328" s="19" t="s">
        <v>2848</v>
      </c>
      <c r="M1328" s="20" t="s">
        <v>1321</v>
      </c>
      <c r="N1328" s="20" t="s">
        <v>1321</v>
      </c>
      <c r="O1328" s="20" t="s">
        <v>265</v>
      </c>
      <c r="P1328" s="20">
        <v>10</v>
      </c>
      <c r="Q1328" s="20" t="s">
        <v>1390</v>
      </c>
      <c r="R1328" s="20" t="s">
        <v>1394</v>
      </c>
      <c r="S1328" s="21">
        <v>71400000</v>
      </c>
      <c r="T1328" s="21">
        <v>71400000</v>
      </c>
      <c r="U1328" s="20" t="s">
        <v>1404</v>
      </c>
      <c r="V1328" s="20" t="s">
        <v>1405</v>
      </c>
      <c r="W1328" s="19" t="s">
        <v>94</v>
      </c>
      <c r="X1328" s="19" t="s">
        <v>1408</v>
      </c>
      <c r="Y1328" s="19" t="s">
        <v>1459</v>
      </c>
      <c r="Z1328" s="19" t="s">
        <v>1493</v>
      </c>
      <c r="AA1328" s="19" t="s">
        <v>1660</v>
      </c>
      <c r="AB1328" s="19" t="s">
        <v>1666</v>
      </c>
      <c r="AC1328" s="32">
        <v>0</v>
      </c>
      <c r="AD1328" s="32">
        <v>0</v>
      </c>
      <c r="AE1328" s="32">
        <v>71400000</v>
      </c>
      <c r="AF1328" s="32">
        <v>0</v>
      </c>
      <c r="AG1328" s="32">
        <v>0</v>
      </c>
      <c r="AH1328" s="32">
        <v>7140000</v>
      </c>
      <c r="AI1328" s="32">
        <v>0</v>
      </c>
      <c r="AJ1328" s="32">
        <v>7140000</v>
      </c>
      <c r="AK1328" s="32">
        <v>0</v>
      </c>
      <c r="AL1328" s="32">
        <v>7140000</v>
      </c>
      <c r="AM1328" s="32">
        <v>0</v>
      </c>
      <c r="AN1328" s="32">
        <v>7140000</v>
      </c>
      <c r="AO1328" s="32">
        <v>0</v>
      </c>
      <c r="AP1328" s="32">
        <v>7140000</v>
      </c>
      <c r="AQ1328" s="32">
        <v>0</v>
      </c>
      <c r="AR1328" s="32">
        <v>7140000</v>
      </c>
      <c r="AS1328" s="32">
        <v>0</v>
      </c>
      <c r="AT1328" s="32">
        <v>7140000</v>
      </c>
      <c r="AU1328" s="32">
        <v>0</v>
      </c>
      <c r="AV1328" s="32">
        <v>7140000</v>
      </c>
      <c r="AW1328" s="32">
        <v>0</v>
      </c>
      <c r="AX1328" s="32">
        <v>7140000</v>
      </c>
      <c r="AY1328" s="32">
        <v>0</v>
      </c>
      <c r="AZ1328" s="32">
        <v>7140000</v>
      </c>
      <c r="BA1328" s="30"/>
      <c r="BB1328" s="30"/>
      <c r="BC1328" s="30"/>
      <c r="BD1328" s="30"/>
      <c r="BE1328" s="10" t="str">
        <f t="shared" si="269"/>
        <v>OK</v>
      </c>
      <c r="BF1328" s="10" t="str">
        <f t="shared" si="270"/>
        <v>OK</v>
      </c>
      <c r="BG1328" s="4">
        <f t="shared" si="271"/>
        <v>0</v>
      </c>
      <c r="BH1328" s="11">
        <f t="shared" si="272"/>
        <v>71400000</v>
      </c>
      <c r="BI1328" s="11">
        <f t="shared" si="273"/>
        <v>71400000</v>
      </c>
      <c r="BJ1328" s="4">
        <f t="shared" si="274"/>
        <v>0</v>
      </c>
      <c r="BK1328" s="4">
        <f t="shared" si="275"/>
        <v>0</v>
      </c>
      <c r="BL1328" s="1">
        <v>5</v>
      </c>
      <c r="BM1328" s="1">
        <v>2500</v>
      </c>
      <c r="BN1328" s="1">
        <v>1</v>
      </c>
      <c r="BO1328" s="12">
        <v>1</v>
      </c>
      <c r="BP1328" s="1">
        <v>15</v>
      </c>
      <c r="BQ1328" s="1">
        <v>21</v>
      </c>
      <c r="BT1328" s="36"/>
      <c r="BU1328" s="36"/>
      <c r="BV1328" s="36" t="str">
        <f t="shared" si="218"/>
        <v>2500</v>
      </c>
      <c r="BW1328" s="36" t="b">
        <f t="shared" si="219"/>
        <v>1</v>
      </c>
      <c r="BX1328" s="36"/>
      <c r="BY1328" s="36"/>
      <c r="BZ1328" s="36"/>
      <c r="CA1328" s="36"/>
    </row>
    <row r="1329" spans="1:79" ht="185.25">
      <c r="A1329" s="38" t="s">
        <v>3801</v>
      </c>
      <c r="B1329" s="33" t="s">
        <v>345</v>
      </c>
      <c r="C1329" s="27" t="s">
        <v>259</v>
      </c>
      <c r="D1329" s="27" t="s">
        <v>246</v>
      </c>
      <c r="E1329" s="18" t="s">
        <v>3914</v>
      </c>
      <c r="F1329" s="19" t="s">
        <v>3915</v>
      </c>
      <c r="G1329" s="19" t="s">
        <v>3916</v>
      </c>
      <c r="H1329" s="19" t="s">
        <v>3917</v>
      </c>
      <c r="I1329" s="19">
        <v>80111607</v>
      </c>
      <c r="J1329" s="19" t="s">
        <v>229</v>
      </c>
      <c r="K1329" s="19" t="s">
        <v>1337</v>
      </c>
      <c r="L1329" s="19" t="s">
        <v>2849</v>
      </c>
      <c r="M1329" s="20" t="s">
        <v>1321</v>
      </c>
      <c r="N1329" s="20" t="s">
        <v>1321</v>
      </c>
      <c r="O1329" s="20" t="s">
        <v>265</v>
      </c>
      <c r="P1329" s="20">
        <v>10</v>
      </c>
      <c r="Q1329" s="20" t="s">
        <v>1390</v>
      </c>
      <c r="R1329" s="20" t="s">
        <v>1394</v>
      </c>
      <c r="S1329" s="21">
        <v>46800000</v>
      </c>
      <c r="T1329" s="21">
        <v>46800000</v>
      </c>
      <c r="U1329" s="20" t="s">
        <v>1404</v>
      </c>
      <c r="V1329" s="20" t="s">
        <v>1405</v>
      </c>
      <c r="W1329" s="19" t="s">
        <v>94</v>
      </c>
      <c r="X1329" s="19" t="s">
        <v>1408</v>
      </c>
      <c r="Y1329" s="19" t="s">
        <v>1459</v>
      </c>
      <c r="Z1329" s="19" t="s">
        <v>1493</v>
      </c>
      <c r="AA1329" s="19" t="s">
        <v>1660</v>
      </c>
      <c r="AB1329" s="19" t="s">
        <v>1666</v>
      </c>
      <c r="AC1329" s="32">
        <v>0</v>
      </c>
      <c r="AD1329" s="32">
        <v>0</v>
      </c>
      <c r="AE1329" s="32">
        <v>46800000</v>
      </c>
      <c r="AF1329" s="32">
        <v>0</v>
      </c>
      <c r="AG1329" s="32">
        <v>0</v>
      </c>
      <c r="AH1329" s="32">
        <v>4680000</v>
      </c>
      <c r="AI1329" s="32">
        <v>0</v>
      </c>
      <c r="AJ1329" s="32">
        <v>4680000</v>
      </c>
      <c r="AK1329" s="32">
        <v>0</v>
      </c>
      <c r="AL1329" s="32">
        <v>4680000</v>
      </c>
      <c r="AM1329" s="32">
        <v>0</v>
      </c>
      <c r="AN1329" s="32">
        <v>4680000</v>
      </c>
      <c r="AO1329" s="32">
        <v>0</v>
      </c>
      <c r="AP1329" s="32">
        <v>4680000</v>
      </c>
      <c r="AQ1329" s="32">
        <v>0</v>
      </c>
      <c r="AR1329" s="32">
        <v>4680000</v>
      </c>
      <c r="AS1329" s="32">
        <v>0</v>
      </c>
      <c r="AT1329" s="32">
        <v>4680000</v>
      </c>
      <c r="AU1329" s="32">
        <v>0</v>
      </c>
      <c r="AV1329" s="32">
        <v>4680000</v>
      </c>
      <c r="AW1329" s="32">
        <v>0</v>
      </c>
      <c r="AX1329" s="32">
        <v>4680000</v>
      </c>
      <c r="AY1329" s="32">
        <v>0</v>
      </c>
      <c r="AZ1329" s="32">
        <v>4680000</v>
      </c>
      <c r="BA1329" s="30"/>
      <c r="BB1329" s="30"/>
      <c r="BC1329" s="30"/>
      <c r="BD1329" s="30"/>
      <c r="BE1329" s="10" t="str">
        <f t="shared" si="269"/>
        <v>OK</v>
      </c>
      <c r="BF1329" s="10" t="str">
        <f t="shared" si="270"/>
        <v>OK</v>
      </c>
      <c r="BG1329" s="4">
        <f t="shared" si="271"/>
        <v>0</v>
      </c>
      <c r="BH1329" s="11">
        <f t="shared" si="272"/>
        <v>46800000</v>
      </c>
      <c r="BI1329" s="11">
        <f t="shared" si="273"/>
        <v>46800000</v>
      </c>
      <c r="BJ1329" s="4">
        <f t="shared" si="274"/>
        <v>0</v>
      </c>
      <c r="BK1329" s="4">
        <f t="shared" si="275"/>
        <v>0</v>
      </c>
      <c r="BL1329" s="1">
        <v>5</v>
      </c>
      <c r="BM1329" s="1">
        <v>2500</v>
      </c>
      <c r="BN1329" s="1">
        <v>1</v>
      </c>
      <c r="BO1329" s="12">
        <v>1</v>
      </c>
      <c r="BP1329" s="1">
        <v>15</v>
      </c>
      <c r="BQ1329" s="1">
        <v>22</v>
      </c>
      <c r="BT1329" s="36"/>
      <c r="BU1329" s="36"/>
      <c r="BV1329" s="36" t="str">
        <f t="shared" si="218"/>
        <v>2500</v>
      </c>
      <c r="BW1329" s="36" t="b">
        <f t="shared" si="219"/>
        <v>1</v>
      </c>
      <c r="BX1329" s="36"/>
      <c r="BY1329" s="36"/>
      <c r="BZ1329" s="36"/>
      <c r="CA1329" s="36"/>
    </row>
    <row r="1330" spans="1:79" ht="142.5">
      <c r="A1330" s="38" t="s">
        <v>3801</v>
      </c>
      <c r="B1330" s="33" t="s">
        <v>346</v>
      </c>
      <c r="C1330" s="27" t="s">
        <v>259</v>
      </c>
      <c r="D1330" s="27" t="s">
        <v>246</v>
      </c>
      <c r="E1330" s="18" t="s">
        <v>3914</v>
      </c>
      <c r="F1330" s="19" t="s">
        <v>3915</v>
      </c>
      <c r="G1330" s="19" t="s">
        <v>3916</v>
      </c>
      <c r="H1330" s="19" t="s">
        <v>3917</v>
      </c>
      <c r="I1330" s="19">
        <v>80111607</v>
      </c>
      <c r="J1330" s="19" t="s">
        <v>229</v>
      </c>
      <c r="K1330" s="19" t="s">
        <v>1322</v>
      </c>
      <c r="L1330" s="19" t="s">
        <v>2850</v>
      </c>
      <c r="M1330" s="20" t="s">
        <v>1321</v>
      </c>
      <c r="N1330" s="20" t="s">
        <v>1321</v>
      </c>
      <c r="O1330" s="20" t="s">
        <v>1321</v>
      </c>
      <c r="P1330" s="20">
        <v>10</v>
      </c>
      <c r="Q1330" s="20" t="s">
        <v>1390</v>
      </c>
      <c r="R1330" s="20" t="s">
        <v>1394</v>
      </c>
      <c r="S1330" s="21">
        <v>45656000</v>
      </c>
      <c r="T1330" s="21">
        <v>45656000</v>
      </c>
      <c r="U1330" s="20" t="s">
        <v>1404</v>
      </c>
      <c r="V1330" s="20" t="s">
        <v>1405</v>
      </c>
      <c r="W1330" s="19" t="s">
        <v>94</v>
      </c>
      <c r="X1330" s="19" t="s">
        <v>1408</v>
      </c>
      <c r="Y1330" s="19" t="s">
        <v>1459</v>
      </c>
      <c r="Z1330" s="19" t="s">
        <v>1490</v>
      </c>
      <c r="AA1330" s="19" t="s">
        <v>1660</v>
      </c>
      <c r="AB1330" s="19" t="s">
        <v>1666</v>
      </c>
      <c r="AC1330" s="32">
        <v>45656000</v>
      </c>
      <c r="AD1330" s="32">
        <v>0</v>
      </c>
      <c r="AE1330" s="32">
        <v>0</v>
      </c>
      <c r="AF1330" s="32">
        <v>4565600</v>
      </c>
      <c r="AG1330" s="32">
        <v>0</v>
      </c>
      <c r="AH1330" s="32">
        <v>4565600</v>
      </c>
      <c r="AI1330" s="32">
        <v>0</v>
      </c>
      <c r="AJ1330" s="32">
        <v>4565600</v>
      </c>
      <c r="AK1330" s="32">
        <v>0</v>
      </c>
      <c r="AL1330" s="32">
        <v>4565600</v>
      </c>
      <c r="AM1330" s="32">
        <v>0</v>
      </c>
      <c r="AN1330" s="32">
        <v>4565600</v>
      </c>
      <c r="AO1330" s="32">
        <v>0</v>
      </c>
      <c r="AP1330" s="32">
        <v>4565600</v>
      </c>
      <c r="AQ1330" s="32">
        <v>0</v>
      </c>
      <c r="AR1330" s="32">
        <v>4565600</v>
      </c>
      <c r="AS1330" s="32">
        <v>0</v>
      </c>
      <c r="AT1330" s="32">
        <v>4565600</v>
      </c>
      <c r="AU1330" s="32">
        <v>0</v>
      </c>
      <c r="AV1330" s="32">
        <v>4565600</v>
      </c>
      <c r="AW1330" s="32">
        <v>0</v>
      </c>
      <c r="AX1330" s="32">
        <v>4565600</v>
      </c>
      <c r="AY1330" s="32">
        <v>0</v>
      </c>
      <c r="AZ1330" s="32">
        <v>0</v>
      </c>
      <c r="BA1330" s="30"/>
      <c r="BB1330" s="30"/>
      <c r="BC1330" s="30"/>
      <c r="BD1330" s="30"/>
      <c r="BE1330" s="10" t="str">
        <f t="shared" si="269"/>
        <v>OK</v>
      </c>
      <c r="BF1330" s="10" t="str">
        <f t="shared" si="270"/>
        <v>OK</v>
      </c>
      <c r="BG1330" s="4">
        <f t="shared" si="271"/>
        <v>0</v>
      </c>
      <c r="BH1330" s="11">
        <f t="shared" si="272"/>
        <v>45656000</v>
      </c>
      <c r="BI1330" s="11">
        <f t="shared" si="273"/>
        <v>45656000</v>
      </c>
      <c r="BJ1330" s="4">
        <f t="shared" si="274"/>
        <v>0</v>
      </c>
      <c r="BK1330" s="4">
        <f t="shared" si="275"/>
        <v>0</v>
      </c>
      <c r="BL1330" s="1">
        <v>5</v>
      </c>
      <c r="BM1330" s="1">
        <v>2500</v>
      </c>
      <c r="BN1330" s="1">
        <v>1</v>
      </c>
      <c r="BO1330" s="12">
        <v>1</v>
      </c>
      <c r="BP1330" s="1">
        <v>15</v>
      </c>
      <c r="BQ1330" s="1">
        <v>23</v>
      </c>
      <c r="BT1330" s="36"/>
      <c r="BU1330" s="36"/>
      <c r="BV1330" s="36" t="str">
        <f t="shared" si="218"/>
        <v>2500</v>
      </c>
      <c r="BW1330" s="36" t="b">
        <f t="shared" si="219"/>
        <v>1</v>
      </c>
      <c r="BX1330" s="36"/>
      <c r="BY1330" s="36"/>
      <c r="BZ1330" s="36"/>
      <c r="CA1330" s="36"/>
    </row>
    <row r="1331" spans="1:79" ht="99.75">
      <c r="A1331" s="38" t="s">
        <v>3801</v>
      </c>
      <c r="B1331" s="33" t="s">
        <v>347</v>
      </c>
      <c r="C1331" s="27" t="s">
        <v>259</v>
      </c>
      <c r="D1331" s="27" t="s">
        <v>246</v>
      </c>
      <c r="E1331" s="18" t="s">
        <v>3914</v>
      </c>
      <c r="F1331" s="19" t="s">
        <v>3915</v>
      </c>
      <c r="G1331" s="19" t="s">
        <v>3916</v>
      </c>
      <c r="H1331" s="19" t="s">
        <v>3917</v>
      </c>
      <c r="I1331" s="19">
        <v>80111601</v>
      </c>
      <c r="J1331" s="19" t="s">
        <v>229</v>
      </c>
      <c r="K1331" s="19" t="s">
        <v>1333</v>
      </c>
      <c r="L1331" s="19" t="s">
        <v>2851</v>
      </c>
      <c r="M1331" s="20" t="s">
        <v>1321</v>
      </c>
      <c r="N1331" s="20" t="s">
        <v>1321</v>
      </c>
      <c r="O1331" s="20" t="s">
        <v>1321</v>
      </c>
      <c r="P1331" s="20">
        <v>11</v>
      </c>
      <c r="Q1331" s="20" t="s">
        <v>1390</v>
      </c>
      <c r="R1331" s="20" t="s">
        <v>1394</v>
      </c>
      <c r="S1331" s="21">
        <v>45505834</v>
      </c>
      <c r="T1331" s="21">
        <v>45505834</v>
      </c>
      <c r="U1331" s="20" t="s">
        <v>1404</v>
      </c>
      <c r="V1331" s="20" t="s">
        <v>1405</v>
      </c>
      <c r="W1331" s="19" t="s">
        <v>94</v>
      </c>
      <c r="X1331" s="19" t="s">
        <v>1408</v>
      </c>
      <c r="Y1331" s="19" t="s">
        <v>1459</v>
      </c>
      <c r="Z1331" s="19" t="s">
        <v>96</v>
      </c>
      <c r="AA1331" s="19" t="s">
        <v>1660</v>
      </c>
      <c r="AB1331" s="19" t="s">
        <v>1666</v>
      </c>
      <c r="AC1331" s="32">
        <v>45505834</v>
      </c>
      <c r="AD1331" s="32">
        <v>0</v>
      </c>
      <c r="AE1331" s="32">
        <v>0</v>
      </c>
      <c r="AF1331" s="32">
        <v>4136894</v>
      </c>
      <c r="AG1331" s="32">
        <v>0</v>
      </c>
      <c r="AH1331" s="32">
        <v>4136894</v>
      </c>
      <c r="AI1331" s="32">
        <v>0</v>
      </c>
      <c r="AJ1331" s="32">
        <v>4136894</v>
      </c>
      <c r="AK1331" s="32">
        <v>0</v>
      </c>
      <c r="AL1331" s="32">
        <v>4136894</v>
      </c>
      <c r="AM1331" s="32">
        <v>0</v>
      </c>
      <c r="AN1331" s="32">
        <v>4136894</v>
      </c>
      <c r="AO1331" s="32">
        <v>0</v>
      </c>
      <c r="AP1331" s="32">
        <v>4136894</v>
      </c>
      <c r="AQ1331" s="32">
        <v>0</v>
      </c>
      <c r="AR1331" s="32">
        <v>4136894</v>
      </c>
      <c r="AS1331" s="32">
        <v>0</v>
      </c>
      <c r="AT1331" s="32">
        <v>4136894</v>
      </c>
      <c r="AU1331" s="32">
        <v>0</v>
      </c>
      <c r="AV1331" s="32">
        <v>4136894</v>
      </c>
      <c r="AW1331" s="32">
        <v>0</v>
      </c>
      <c r="AX1331" s="32">
        <v>8273788</v>
      </c>
      <c r="AY1331" s="32">
        <v>0</v>
      </c>
      <c r="AZ1331" s="32">
        <v>0</v>
      </c>
      <c r="BA1331" s="30"/>
      <c r="BB1331" s="30"/>
      <c r="BC1331" s="30"/>
      <c r="BD1331" s="30"/>
      <c r="BE1331" s="10" t="str">
        <f t="shared" si="269"/>
        <v>OK</v>
      </c>
      <c r="BF1331" s="10" t="str">
        <f t="shared" si="270"/>
        <v>OK</v>
      </c>
      <c r="BG1331" s="4">
        <f t="shared" si="271"/>
        <v>0</v>
      </c>
      <c r="BH1331" s="11">
        <f t="shared" si="272"/>
        <v>45505834</v>
      </c>
      <c r="BI1331" s="11">
        <f t="shared" si="273"/>
        <v>45505834</v>
      </c>
      <c r="BJ1331" s="4">
        <f t="shared" si="274"/>
        <v>0</v>
      </c>
      <c r="BK1331" s="4">
        <f t="shared" si="275"/>
        <v>0</v>
      </c>
      <c r="BL1331" s="1">
        <v>5</v>
      </c>
      <c r="BM1331" s="1">
        <v>2500</v>
      </c>
      <c r="BN1331" s="1">
        <v>1</v>
      </c>
      <c r="BO1331" s="12">
        <v>1</v>
      </c>
      <c r="BP1331" s="1">
        <v>15</v>
      </c>
      <c r="BQ1331" s="1">
        <v>24</v>
      </c>
      <c r="BT1331" s="36"/>
      <c r="BU1331" s="36"/>
      <c r="BV1331" s="36" t="str">
        <f t="shared" si="218"/>
        <v>2500</v>
      </c>
      <c r="BW1331" s="36" t="b">
        <f t="shared" si="219"/>
        <v>1</v>
      </c>
      <c r="BX1331" s="36"/>
      <c r="BY1331" s="36"/>
      <c r="BZ1331" s="36"/>
      <c r="CA1331" s="36"/>
    </row>
    <row r="1332" spans="1:79" ht="142.5">
      <c r="A1332" s="38" t="s">
        <v>3801</v>
      </c>
      <c r="B1332" s="33" t="s">
        <v>348</v>
      </c>
      <c r="C1332" s="27" t="s">
        <v>259</v>
      </c>
      <c r="D1332" s="27" t="s">
        <v>246</v>
      </c>
      <c r="E1332" s="18" t="s">
        <v>3914</v>
      </c>
      <c r="F1332" s="19" t="s">
        <v>3915</v>
      </c>
      <c r="G1332" s="19" t="s">
        <v>3916</v>
      </c>
      <c r="H1332" s="19" t="s">
        <v>3917</v>
      </c>
      <c r="I1332" s="19">
        <v>80111601</v>
      </c>
      <c r="J1332" s="19" t="s">
        <v>229</v>
      </c>
      <c r="K1332" s="19" t="s">
        <v>1333</v>
      </c>
      <c r="L1332" s="19" t="s">
        <v>2852</v>
      </c>
      <c r="M1332" s="20" t="s">
        <v>1321</v>
      </c>
      <c r="N1332" s="20" t="s">
        <v>1321</v>
      </c>
      <c r="O1332" s="20" t="s">
        <v>1321</v>
      </c>
      <c r="P1332" s="20">
        <v>11</v>
      </c>
      <c r="Q1332" s="20" t="s">
        <v>1390</v>
      </c>
      <c r="R1332" s="20" t="s">
        <v>1394</v>
      </c>
      <c r="S1332" s="21">
        <v>36635181</v>
      </c>
      <c r="T1332" s="21">
        <v>36635181</v>
      </c>
      <c r="U1332" s="20" t="s">
        <v>1404</v>
      </c>
      <c r="V1332" s="20" t="s">
        <v>1405</v>
      </c>
      <c r="W1332" s="19" t="s">
        <v>94</v>
      </c>
      <c r="X1332" s="19" t="s">
        <v>1408</v>
      </c>
      <c r="Y1332" s="19" t="s">
        <v>1459</v>
      </c>
      <c r="Z1332" s="19" t="s">
        <v>1504</v>
      </c>
      <c r="AA1332" s="19" t="s">
        <v>1660</v>
      </c>
      <c r="AB1332" s="19" t="s">
        <v>1666</v>
      </c>
      <c r="AC1332" s="32">
        <v>36635181</v>
      </c>
      <c r="AD1332" s="32">
        <v>0</v>
      </c>
      <c r="AE1332" s="32">
        <v>0</v>
      </c>
      <c r="AF1332" s="32">
        <v>3330471</v>
      </c>
      <c r="AG1332" s="32">
        <v>0</v>
      </c>
      <c r="AH1332" s="32">
        <v>3330471</v>
      </c>
      <c r="AI1332" s="32">
        <v>0</v>
      </c>
      <c r="AJ1332" s="32">
        <v>3330471</v>
      </c>
      <c r="AK1332" s="32">
        <v>0</v>
      </c>
      <c r="AL1332" s="32">
        <v>3330471</v>
      </c>
      <c r="AM1332" s="32">
        <v>0</v>
      </c>
      <c r="AN1332" s="32">
        <v>3330471</v>
      </c>
      <c r="AO1332" s="32">
        <v>0</v>
      </c>
      <c r="AP1332" s="32">
        <v>3330471</v>
      </c>
      <c r="AQ1332" s="32">
        <v>0</v>
      </c>
      <c r="AR1332" s="32">
        <v>3330471</v>
      </c>
      <c r="AS1332" s="32">
        <v>0</v>
      </c>
      <c r="AT1332" s="32">
        <v>3330471</v>
      </c>
      <c r="AU1332" s="32">
        <v>0</v>
      </c>
      <c r="AV1332" s="32">
        <v>3330471</v>
      </c>
      <c r="AW1332" s="32">
        <v>0</v>
      </c>
      <c r="AX1332" s="32">
        <v>6660942</v>
      </c>
      <c r="AY1332" s="32">
        <v>0</v>
      </c>
      <c r="AZ1332" s="32">
        <v>0</v>
      </c>
      <c r="BA1332" s="30"/>
      <c r="BB1332" s="30"/>
      <c r="BC1332" s="30"/>
      <c r="BD1332" s="30"/>
      <c r="BE1332" s="10" t="str">
        <f t="shared" si="269"/>
        <v>OK</v>
      </c>
      <c r="BF1332" s="10" t="str">
        <f t="shared" si="270"/>
        <v>OK</v>
      </c>
      <c r="BG1332" s="4">
        <f t="shared" si="271"/>
        <v>0</v>
      </c>
      <c r="BH1332" s="11">
        <f t="shared" si="272"/>
        <v>36635181</v>
      </c>
      <c r="BI1332" s="11">
        <f t="shared" si="273"/>
        <v>36635181</v>
      </c>
      <c r="BJ1332" s="4">
        <f t="shared" si="274"/>
        <v>0</v>
      </c>
      <c r="BK1332" s="4">
        <f t="shared" si="275"/>
        <v>0</v>
      </c>
      <c r="BL1332" s="1">
        <v>5</v>
      </c>
      <c r="BM1332" s="1">
        <v>2500</v>
      </c>
      <c r="BN1332" s="1">
        <v>1</v>
      </c>
      <c r="BO1332" s="12">
        <v>1</v>
      </c>
      <c r="BP1332" s="1">
        <v>15</v>
      </c>
      <c r="BQ1332" s="1">
        <v>25</v>
      </c>
      <c r="BT1332" s="36"/>
      <c r="BU1332" s="36"/>
      <c r="BV1332" s="36" t="str">
        <f t="shared" si="218"/>
        <v>2500</v>
      </c>
      <c r="BW1332" s="36" t="b">
        <f t="shared" si="219"/>
        <v>1</v>
      </c>
      <c r="BX1332" s="36"/>
      <c r="BY1332" s="36"/>
      <c r="BZ1332" s="36"/>
      <c r="CA1332" s="36"/>
    </row>
    <row r="1333" spans="1:79" ht="99.75">
      <c r="A1333" s="38" t="s">
        <v>3801</v>
      </c>
      <c r="B1333" s="33" t="s">
        <v>349</v>
      </c>
      <c r="C1333" s="27" t="s">
        <v>259</v>
      </c>
      <c r="D1333" s="27" t="s">
        <v>246</v>
      </c>
      <c r="E1333" s="18" t="s">
        <v>3914</v>
      </c>
      <c r="F1333" s="19" t="s">
        <v>3915</v>
      </c>
      <c r="G1333" s="19" t="s">
        <v>3916</v>
      </c>
      <c r="H1333" s="19" t="s">
        <v>3917</v>
      </c>
      <c r="I1333" s="19">
        <v>80111604</v>
      </c>
      <c r="J1333" s="19" t="s">
        <v>229</v>
      </c>
      <c r="K1333" s="19" t="s">
        <v>1333</v>
      </c>
      <c r="L1333" s="19" t="s">
        <v>2853</v>
      </c>
      <c r="M1333" s="20" t="s">
        <v>1321</v>
      </c>
      <c r="N1333" s="20" t="s">
        <v>1321</v>
      </c>
      <c r="O1333" s="20" t="s">
        <v>265</v>
      </c>
      <c r="P1333" s="20">
        <v>10</v>
      </c>
      <c r="Q1333" s="20" t="s">
        <v>1390</v>
      </c>
      <c r="R1333" s="20" t="s">
        <v>1394</v>
      </c>
      <c r="S1333" s="21">
        <v>31918370</v>
      </c>
      <c r="T1333" s="21">
        <v>31918370</v>
      </c>
      <c r="U1333" s="20" t="s">
        <v>1404</v>
      </c>
      <c r="V1333" s="20" t="s">
        <v>1405</v>
      </c>
      <c r="W1333" s="19" t="s">
        <v>94</v>
      </c>
      <c r="X1333" s="19" t="s">
        <v>1408</v>
      </c>
      <c r="Y1333" s="19" t="s">
        <v>1459</v>
      </c>
      <c r="Z1333" s="19" t="s">
        <v>1503</v>
      </c>
      <c r="AA1333" s="19" t="s">
        <v>1660</v>
      </c>
      <c r="AB1333" s="19" t="s">
        <v>1666</v>
      </c>
      <c r="AC1333" s="32">
        <v>0</v>
      </c>
      <c r="AD1333" s="32">
        <v>0</v>
      </c>
      <c r="AE1333" s="32">
        <v>31918370</v>
      </c>
      <c r="AF1333" s="32">
        <v>0</v>
      </c>
      <c r="AG1333" s="32">
        <v>0</v>
      </c>
      <c r="AH1333" s="32">
        <v>3191837</v>
      </c>
      <c r="AI1333" s="32">
        <v>0</v>
      </c>
      <c r="AJ1333" s="32">
        <v>3191837</v>
      </c>
      <c r="AK1333" s="32">
        <v>0</v>
      </c>
      <c r="AL1333" s="32">
        <v>3191837</v>
      </c>
      <c r="AM1333" s="32">
        <v>0</v>
      </c>
      <c r="AN1333" s="32">
        <v>3191837</v>
      </c>
      <c r="AO1333" s="32">
        <v>0</v>
      </c>
      <c r="AP1333" s="32">
        <v>3191837</v>
      </c>
      <c r="AQ1333" s="32">
        <v>0</v>
      </c>
      <c r="AR1333" s="32">
        <v>3191837</v>
      </c>
      <c r="AS1333" s="32">
        <v>0</v>
      </c>
      <c r="AT1333" s="32">
        <v>3191837</v>
      </c>
      <c r="AU1333" s="32">
        <v>0</v>
      </c>
      <c r="AV1333" s="32">
        <v>3191837</v>
      </c>
      <c r="AW1333" s="32">
        <v>0</v>
      </c>
      <c r="AX1333" s="32">
        <v>3191837</v>
      </c>
      <c r="AY1333" s="32">
        <v>0</v>
      </c>
      <c r="AZ1333" s="32">
        <v>3191837</v>
      </c>
      <c r="BA1333" s="30"/>
      <c r="BB1333" s="30"/>
      <c r="BC1333" s="30"/>
      <c r="BD1333" s="30"/>
      <c r="BE1333" s="10" t="str">
        <f t="shared" si="269"/>
        <v>OK</v>
      </c>
      <c r="BF1333" s="10" t="str">
        <f t="shared" si="270"/>
        <v>OK</v>
      </c>
      <c r="BG1333" s="4">
        <f t="shared" si="271"/>
        <v>0</v>
      </c>
      <c r="BH1333" s="11">
        <f t="shared" si="272"/>
        <v>31918370</v>
      </c>
      <c r="BI1333" s="11">
        <f t="shared" si="273"/>
        <v>31918370</v>
      </c>
      <c r="BJ1333" s="4">
        <f t="shared" si="274"/>
        <v>0</v>
      </c>
      <c r="BK1333" s="4">
        <f t="shared" si="275"/>
        <v>0</v>
      </c>
      <c r="BL1333" s="1">
        <v>5</v>
      </c>
      <c r="BM1333" s="1">
        <v>2500</v>
      </c>
      <c r="BN1333" s="1">
        <v>1</v>
      </c>
      <c r="BO1333" s="12">
        <v>1</v>
      </c>
      <c r="BP1333" s="1">
        <v>15</v>
      </c>
      <c r="BQ1333" s="1">
        <v>26</v>
      </c>
      <c r="BT1333" s="36"/>
      <c r="BU1333" s="36"/>
      <c r="BV1333" s="36" t="str">
        <f t="shared" si="218"/>
        <v>2500</v>
      </c>
      <c r="BW1333" s="36" t="b">
        <f t="shared" si="219"/>
        <v>1</v>
      </c>
      <c r="BX1333" s="36"/>
      <c r="BY1333" s="36"/>
      <c r="BZ1333" s="36"/>
      <c r="CA1333" s="36"/>
    </row>
    <row r="1334" spans="1:79" ht="99.75">
      <c r="A1334" s="38" t="s">
        <v>3801</v>
      </c>
      <c r="B1334" s="33" t="s">
        <v>350</v>
      </c>
      <c r="C1334" s="27" t="s">
        <v>259</v>
      </c>
      <c r="D1334" s="27" t="s">
        <v>246</v>
      </c>
      <c r="E1334" s="18" t="s">
        <v>3914</v>
      </c>
      <c r="F1334" s="19" t="s">
        <v>3915</v>
      </c>
      <c r="G1334" s="19" t="s">
        <v>3916</v>
      </c>
      <c r="H1334" s="19" t="s">
        <v>3917</v>
      </c>
      <c r="I1334" s="19">
        <v>80111601</v>
      </c>
      <c r="J1334" s="19" t="s">
        <v>229</v>
      </c>
      <c r="K1334" s="19" t="s">
        <v>1333</v>
      </c>
      <c r="L1334" s="19" t="s">
        <v>2854</v>
      </c>
      <c r="M1334" s="20" t="s">
        <v>1321</v>
      </c>
      <c r="N1334" s="20" t="s">
        <v>1321</v>
      </c>
      <c r="O1334" s="20" t="s">
        <v>265</v>
      </c>
      <c r="P1334" s="20">
        <v>11</v>
      </c>
      <c r="Q1334" s="20" t="s">
        <v>1390</v>
      </c>
      <c r="R1334" s="20" t="s">
        <v>1394</v>
      </c>
      <c r="S1334" s="21">
        <v>32184191</v>
      </c>
      <c r="T1334" s="21">
        <v>32184191</v>
      </c>
      <c r="U1334" s="20" t="s">
        <v>1404</v>
      </c>
      <c r="V1334" s="20" t="s">
        <v>1405</v>
      </c>
      <c r="W1334" s="19" t="s">
        <v>94</v>
      </c>
      <c r="X1334" s="19" t="s">
        <v>1408</v>
      </c>
      <c r="Y1334" s="19" t="s">
        <v>1459</v>
      </c>
      <c r="Z1334" s="19" t="s">
        <v>1489</v>
      </c>
      <c r="AA1334" s="19" t="s">
        <v>1660</v>
      </c>
      <c r="AB1334" s="19" t="s">
        <v>1666</v>
      </c>
      <c r="AC1334" s="32">
        <v>0</v>
      </c>
      <c r="AD1334" s="32">
        <v>0</v>
      </c>
      <c r="AE1334" s="32">
        <v>32184191</v>
      </c>
      <c r="AF1334" s="32">
        <v>0</v>
      </c>
      <c r="AG1334" s="32">
        <v>0</v>
      </c>
      <c r="AH1334" s="32">
        <v>3065161</v>
      </c>
      <c r="AI1334" s="32">
        <v>0</v>
      </c>
      <c r="AJ1334" s="32">
        <v>3065161</v>
      </c>
      <c r="AK1334" s="32">
        <v>0</v>
      </c>
      <c r="AL1334" s="32">
        <v>3065161</v>
      </c>
      <c r="AM1334" s="32">
        <v>0</v>
      </c>
      <c r="AN1334" s="32">
        <v>3065161</v>
      </c>
      <c r="AO1334" s="32">
        <v>0</v>
      </c>
      <c r="AP1334" s="32">
        <v>3065161</v>
      </c>
      <c r="AQ1334" s="32">
        <v>0</v>
      </c>
      <c r="AR1334" s="32">
        <v>3065161</v>
      </c>
      <c r="AS1334" s="32">
        <v>0</v>
      </c>
      <c r="AT1334" s="32">
        <v>3065161</v>
      </c>
      <c r="AU1334" s="32">
        <v>0</v>
      </c>
      <c r="AV1334" s="32">
        <v>3065161</v>
      </c>
      <c r="AW1334" s="32">
        <v>0</v>
      </c>
      <c r="AX1334" s="32">
        <v>3065161</v>
      </c>
      <c r="AY1334" s="32">
        <v>0</v>
      </c>
      <c r="AZ1334" s="32">
        <v>4597742</v>
      </c>
      <c r="BA1334" s="30"/>
      <c r="BB1334" s="30"/>
      <c r="BC1334" s="30"/>
      <c r="BD1334" s="30"/>
      <c r="BE1334" s="10" t="str">
        <f t="shared" si="269"/>
        <v>OK</v>
      </c>
      <c r="BF1334" s="10" t="str">
        <f t="shared" si="270"/>
        <v>OK</v>
      </c>
      <c r="BG1334" s="4">
        <f t="shared" si="271"/>
        <v>0</v>
      </c>
      <c r="BH1334" s="11">
        <f t="shared" si="272"/>
        <v>32184191</v>
      </c>
      <c r="BI1334" s="11">
        <f t="shared" si="273"/>
        <v>32184191</v>
      </c>
      <c r="BJ1334" s="4">
        <f t="shared" si="274"/>
        <v>0</v>
      </c>
      <c r="BK1334" s="4">
        <f t="shared" si="275"/>
        <v>0</v>
      </c>
      <c r="BL1334" s="1">
        <v>5</v>
      </c>
      <c r="BM1334" s="1">
        <v>2500</v>
      </c>
      <c r="BN1334" s="1">
        <v>1</v>
      </c>
      <c r="BO1334" s="12">
        <v>1</v>
      </c>
      <c r="BP1334" s="1">
        <v>15</v>
      </c>
      <c r="BQ1334" s="1">
        <v>27</v>
      </c>
      <c r="BT1334" s="36"/>
      <c r="BU1334" s="36"/>
      <c r="BV1334" s="36" t="str">
        <f t="shared" si="218"/>
        <v>2500</v>
      </c>
      <c r="BW1334" s="36" t="b">
        <f t="shared" si="219"/>
        <v>1</v>
      </c>
      <c r="BX1334" s="36"/>
      <c r="BY1334" s="36"/>
      <c r="BZ1334" s="36"/>
      <c r="CA1334" s="36"/>
    </row>
    <row r="1335" spans="1:79" ht="99.75">
      <c r="A1335" s="38" t="s">
        <v>3801</v>
      </c>
      <c r="B1335" s="33" t="s">
        <v>351</v>
      </c>
      <c r="C1335" s="27" t="s">
        <v>259</v>
      </c>
      <c r="D1335" s="27" t="s">
        <v>246</v>
      </c>
      <c r="E1335" s="18" t="s">
        <v>3914</v>
      </c>
      <c r="F1335" s="19" t="s">
        <v>3915</v>
      </c>
      <c r="G1335" s="19" t="s">
        <v>3916</v>
      </c>
      <c r="H1335" s="19" t="s">
        <v>3917</v>
      </c>
      <c r="I1335" s="19">
        <v>80111601</v>
      </c>
      <c r="J1335" s="19" t="s">
        <v>229</v>
      </c>
      <c r="K1335" s="19" t="s">
        <v>1333</v>
      </c>
      <c r="L1335" s="19" t="s">
        <v>2855</v>
      </c>
      <c r="M1335" s="20" t="s">
        <v>1321</v>
      </c>
      <c r="N1335" s="20" t="s">
        <v>1321</v>
      </c>
      <c r="O1335" s="20" t="s">
        <v>265</v>
      </c>
      <c r="P1335" s="20">
        <v>10</v>
      </c>
      <c r="Q1335" s="20" t="s">
        <v>1390</v>
      </c>
      <c r="R1335" s="20" t="s">
        <v>1394</v>
      </c>
      <c r="S1335" s="21">
        <v>30651610</v>
      </c>
      <c r="T1335" s="21">
        <v>30651610</v>
      </c>
      <c r="U1335" s="20" t="s">
        <v>1404</v>
      </c>
      <c r="V1335" s="20" t="s">
        <v>1405</v>
      </c>
      <c r="W1335" s="19" t="s">
        <v>94</v>
      </c>
      <c r="X1335" s="19" t="s">
        <v>1408</v>
      </c>
      <c r="Y1335" s="19" t="s">
        <v>1459</v>
      </c>
      <c r="Z1335" s="19" t="s">
        <v>96</v>
      </c>
      <c r="AA1335" s="19" t="s">
        <v>1660</v>
      </c>
      <c r="AB1335" s="19" t="s">
        <v>1666</v>
      </c>
      <c r="AC1335" s="32">
        <v>0</v>
      </c>
      <c r="AD1335" s="32">
        <v>0</v>
      </c>
      <c r="AE1335" s="32">
        <v>30651610</v>
      </c>
      <c r="AF1335" s="32">
        <v>0</v>
      </c>
      <c r="AG1335" s="32">
        <v>0</v>
      </c>
      <c r="AH1335" s="32">
        <v>3065161</v>
      </c>
      <c r="AI1335" s="32">
        <v>0</v>
      </c>
      <c r="AJ1335" s="32">
        <v>3065161</v>
      </c>
      <c r="AK1335" s="32">
        <v>0</v>
      </c>
      <c r="AL1335" s="32">
        <v>3065161</v>
      </c>
      <c r="AM1335" s="32">
        <v>0</v>
      </c>
      <c r="AN1335" s="32">
        <v>3065161</v>
      </c>
      <c r="AO1335" s="32">
        <v>0</v>
      </c>
      <c r="AP1335" s="32">
        <v>3065161</v>
      </c>
      <c r="AQ1335" s="32">
        <v>0</v>
      </c>
      <c r="AR1335" s="32">
        <v>3065161</v>
      </c>
      <c r="AS1335" s="32">
        <v>0</v>
      </c>
      <c r="AT1335" s="32">
        <v>3065161</v>
      </c>
      <c r="AU1335" s="32">
        <v>0</v>
      </c>
      <c r="AV1335" s="32">
        <v>3065161</v>
      </c>
      <c r="AW1335" s="32">
        <v>0</v>
      </c>
      <c r="AX1335" s="32">
        <v>3065161</v>
      </c>
      <c r="AY1335" s="32">
        <v>0</v>
      </c>
      <c r="AZ1335" s="32">
        <v>3065161</v>
      </c>
      <c r="BA1335" s="30"/>
      <c r="BB1335" s="30"/>
      <c r="BC1335" s="30"/>
      <c r="BD1335" s="30"/>
      <c r="BE1335" s="10" t="str">
        <f t="shared" si="269"/>
        <v>OK</v>
      </c>
      <c r="BF1335" s="10" t="str">
        <f t="shared" si="270"/>
        <v>OK</v>
      </c>
      <c r="BG1335" s="4">
        <f t="shared" si="271"/>
        <v>0</v>
      </c>
      <c r="BH1335" s="11">
        <f t="shared" si="272"/>
        <v>30651610</v>
      </c>
      <c r="BI1335" s="11">
        <f t="shared" si="273"/>
        <v>30651610</v>
      </c>
      <c r="BJ1335" s="4">
        <f t="shared" si="274"/>
        <v>0</v>
      </c>
      <c r="BK1335" s="4">
        <f t="shared" si="275"/>
        <v>0</v>
      </c>
      <c r="BL1335" s="1">
        <v>5</v>
      </c>
      <c r="BM1335" s="1">
        <v>2500</v>
      </c>
      <c r="BN1335" s="1">
        <v>1</v>
      </c>
      <c r="BO1335" s="12">
        <v>1</v>
      </c>
      <c r="BP1335" s="1">
        <v>15</v>
      </c>
      <c r="BQ1335" s="1">
        <v>28</v>
      </c>
      <c r="BT1335" s="36"/>
      <c r="BU1335" s="36"/>
      <c r="BV1335" s="36" t="str">
        <f t="shared" si="218"/>
        <v>2500</v>
      </c>
      <c r="BW1335" s="36" t="b">
        <f t="shared" si="219"/>
        <v>1</v>
      </c>
      <c r="BX1335" s="36"/>
      <c r="BY1335" s="36"/>
      <c r="BZ1335" s="36"/>
      <c r="CA1335" s="36"/>
    </row>
    <row r="1336" spans="1:79" ht="85.5">
      <c r="A1336" s="38" t="s">
        <v>3801</v>
      </c>
      <c r="B1336" s="33" t="s">
        <v>352</v>
      </c>
      <c r="C1336" s="27" t="s">
        <v>259</v>
      </c>
      <c r="D1336" s="27" t="s">
        <v>246</v>
      </c>
      <c r="E1336" s="18" t="s">
        <v>3914</v>
      </c>
      <c r="F1336" s="19" t="s">
        <v>3915</v>
      </c>
      <c r="G1336" s="19" t="s">
        <v>3916</v>
      </c>
      <c r="H1336" s="19" t="s">
        <v>3917</v>
      </c>
      <c r="I1336" s="19">
        <v>80111601</v>
      </c>
      <c r="J1336" s="19" t="s">
        <v>229</v>
      </c>
      <c r="K1336" s="19" t="s">
        <v>1333</v>
      </c>
      <c r="L1336" s="19" t="s">
        <v>2856</v>
      </c>
      <c r="M1336" s="20" t="s">
        <v>1321</v>
      </c>
      <c r="N1336" s="20" t="s">
        <v>1321</v>
      </c>
      <c r="O1336" s="20" t="s">
        <v>265</v>
      </c>
      <c r="P1336" s="20">
        <v>11</v>
      </c>
      <c r="Q1336" s="20" t="s">
        <v>1390</v>
      </c>
      <c r="R1336" s="20" t="s">
        <v>1394</v>
      </c>
      <c r="S1336" s="21">
        <v>33716771</v>
      </c>
      <c r="T1336" s="21">
        <v>33716771</v>
      </c>
      <c r="U1336" s="20" t="s">
        <v>1404</v>
      </c>
      <c r="V1336" s="20" t="s">
        <v>1405</v>
      </c>
      <c r="W1336" s="19" t="s">
        <v>94</v>
      </c>
      <c r="X1336" s="19" t="s">
        <v>1408</v>
      </c>
      <c r="Y1336" s="19" t="s">
        <v>1459</v>
      </c>
      <c r="Z1336" s="19" t="s">
        <v>1504</v>
      </c>
      <c r="AA1336" s="19" t="s">
        <v>1660</v>
      </c>
      <c r="AB1336" s="19" t="s">
        <v>1666</v>
      </c>
      <c r="AC1336" s="32">
        <v>0</v>
      </c>
      <c r="AD1336" s="32">
        <v>0</v>
      </c>
      <c r="AE1336" s="32">
        <v>33716771</v>
      </c>
      <c r="AF1336" s="32">
        <v>0</v>
      </c>
      <c r="AG1336" s="32">
        <v>0</v>
      </c>
      <c r="AH1336" s="32">
        <v>3065161</v>
      </c>
      <c r="AI1336" s="32">
        <v>0</v>
      </c>
      <c r="AJ1336" s="32">
        <v>3065161</v>
      </c>
      <c r="AK1336" s="32">
        <v>0</v>
      </c>
      <c r="AL1336" s="32">
        <v>3065161</v>
      </c>
      <c r="AM1336" s="32">
        <v>0</v>
      </c>
      <c r="AN1336" s="32">
        <v>3065161</v>
      </c>
      <c r="AO1336" s="32">
        <v>0</v>
      </c>
      <c r="AP1336" s="32">
        <v>3065161</v>
      </c>
      <c r="AQ1336" s="32">
        <v>0</v>
      </c>
      <c r="AR1336" s="32">
        <v>3065161</v>
      </c>
      <c r="AS1336" s="32">
        <v>0</v>
      </c>
      <c r="AT1336" s="32">
        <v>3065161</v>
      </c>
      <c r="AU1336" s="32">
        <v>0</v>
      </c>
      <c r="AV1336" s="32">
        <v>3065161</v>
      </c>
      <c r="AW1336" s="32">
        <v>0</v>
      </c>
      <c r="AX1336" s="32">
        <v>3065161</v>
      </c>
      <c r="AY1336" s="32">
        <v>0</v>
      </c>
      <c r="AZ1336" s="32">
        <v>6130322</v>
      </c>
      <c r="BA1336" s="30"/>
      <c r="BB1336" s="30"/>
      <c r="BC1336" s="30"/>
      <c r="BD1336" s="30"/>
      <c r="BE1336" s="10" t="str">
        <f t="shared" si="269"/>
        <v>OK</v>
      </c>
      <c r="BF1336" s="10" t="str">
        <f t="shared" si="270"/>
        <v>OK</v>
      </c>
      <c r="BG1336" s="4">
        <f t="shared" si="271"/>
        <v>0</v>
      </c>
      <c r="BH1336" s="11">
        <f t="shared" si="272"/>
        <v>33716771</v>
      </c>
      <c r="BI1336" s="11">
        <f t="shared" si="273"/>
        <v>33716771</v>
      </c>
      <c r="BJ1336" s="4">
        <f t="shared" si="274"/>
        <v>0</v>
      </c>
      <c r="BK1336" s="4">
        <f t="shared" si="275"/>
        <v>0</v>
      </c>
      <c r="BL1336" s="1">
        <v>5</v>
      </c>
      <c r="BM1336" s="1">
        <v>2500</v>
      </c>
      <c r="BN1336" s="1">
        <v>1</v>
      </c>
      <c r="BO1336" s="12">
        <v>1</v>
      </c>
      <c r="BP1336" s="1">
        <v>15</v>
      </c>
      <c r="BQ1336" s="1">
        <v>29</v>
      </c>
      <c r="BT1336" s="36"/>
      <c r="BU1336" s="36"/>
      <c r="BV1336" s="36" t="str">
        <f t="shared" si="218"/>
        <v>2500</v>
      </c>
      <c r="BW1336" s="36" t="b">
        <f t="shared" si="219"/>
        <v>1</v>
      </c>
      <c r="BX1336" s="36"/>
      <c r="BY1336" s="36"/>
      <c r="BZ1336" s="36"/>
      <c r="CA1336" s="36"/>
    </row>
    <row r="1337" spans="1:79" ht="128.25">
      <c r="A1337" s="38" t="s">
        <v>3801</v>
      </c>
      <c r="B1337" s="33" t="s">
        <v>353</v>
      </c>
      <c r="C1337" s="27" t="s">
        <v>259</v>
      </c>
      <c r="D1337" s="27" t="s">
        <v>246</v>
      </c>
      <c r="E1337" s="18" t="s">
        <v>3914</v>
      </c>
      <c r="F1337" s="19" t="s">
        <v>3915</v>
      </c>
      <c r="G1337" s="19" t="s">
        <v>3916</v>
      </c>
      <c r="H1337" s="19" t="s">
        <v>3917</v>
      </c>
      <c r="I1337" s="19">
        <v>80101603</v>
      </c>
      <c r="J1337" s="19" t="s">
        <v>229</v>
      </c>
      <c r="K1337" s="19" t="s">
        <v>1334</v>
      </c>
      <c r="L1337" s="19" t="s">
        <v>3502</v>
      </c>
      <c r="M1337" s="20" t="s">
        <v>1321</v>
      </c>
      <c r="N1337" s="20" t="s">
        <v>1321</v>
      </c>
      <c r="O1337" s="20" t="s">
        <v>1321</v>
      </c>
      <c r="P1337" s="20">
        <v>4</v>
      </c>
      <c r="Q1337" s="20" t="s">
        <v>1390</v>
      </c>
      <c r="R1337" s="20" t="s">
        <v>1394</v>
      </c>
      <c r="S1337" s="21">
        <v>29200000</v>
      </c>
      <c r="T1337" s="21">
        <v>29200000</v>
      </c>
      <c r="U1337" s="20" t="s">
        <v>1404</v>
      </c>
      <c r="V1337" s="20" t="s">
        <v>1405</v>
      </c>
      <c r="W1337" s="19" t="s">
        <v>94</v>
      </c>
      <c r="X1337" s="19" t="s">
        <v>1408</v>
      </c>
      <c r="Y1337" s="19" t="s">
        <v>1459</v>
      </c>
      <c r="Z1337" s="19" t="s">
        <v>1501</v>
      </c>
      <c r="AA1337" s="19" t="s">
        <v>1660</v>
      </c>
      <c r="AB1337" s="19" t="s">
        <v>1666</v>
      </c>
      <c r="AC1337" s="32">
        <v>29200000</v>
      </c>
      <c r="AD1337" s="32">
        <v>0</v>
      </c>
      <c r="AE1337" s="32">
        <v>0</v>
      </c>
      <c r="AF1337" s="32">
        <v>7300000</v>
      </c>
      <c r="AG1337" s="32">
        <v>0</v>
      </c>
      <c r="AH1337" s="32">
        <v>7300000</v>
      </c>
      <c r="AI1337" s="32">
        <v>0</v>
      </c>
      <c r="AJ1337" s="32">
        <v>7300000</v>
      </c>
      <c r="AK1337" s="32">
        <v>0</v>
      </c>
      <c r="AL1337" s="32">
        <v>7300000</v>
      </c>
      <c r="AM1337" s="32">
        <v>0</v>
      </c>
      <c r="AN1337" s="32">
        <v>0</v>
      </c>
      <c r="AO1337" s="32">
        <v>0</v>
      </c>
      <c r="AP1337" s="32">
        <v>0</v>
      </c>
      <c r="AQ1337" s="32">
        <v>0</v>
      </c>
      <c r="AR1337" s="32">
        <v>0</v>
      </c>
      <c r="AS1337" s="32">
        <v>0</v>
      </c>
      <c r="AT1337" s="32">
        <v>0</v>
      </c>
      <c r="AU1337" s="32">
        <v>0</v>
      </c>
      <c r="AV1337" s="32">
        <v>0</v>
      </c>
      <c r="AW1337" s="32">
        <v>0</v>
      </c>
      <c r="AX1337" s="32">
        <v>0</v>
      </c>
      <c r="AY1337" s="32">
        <v>0</v>
      </c>
      <c r="AZ1337" s="32">
        <v>0</v>
      </c>
      <c r="BA1337" s="30"/>
      <c r="BB1337" s="30"/>
      <c r="BC1337" s="30"/>
      <c r="BD1337" s="30"/>
      <c r="BE1337" s="10" t="str">
        <f t="shared" si="269"/>
        <v>OK</v>
      </c>
      <c r="BF1337" s="10" t="str">
        <f t="shared" si="270"/>
        <v>OK</v>
      </c>
      <c r="BG1337" s="4">
        <f t="shared" si="271"/>
        <v>0</v>
      </c>
      <c r="BH1337" s="11">
        <f t="shared" si="272"/>
        <v>29200000</v>
      </c>
      <c r="BI1337" s="11">
        <f t="shared" si="273"/>
        <v>29200000</v>
      </c>
      <c r="BJ1337" s="4">
        <f t="shared" si="274"/>
        <v>0</v>
      </c>
      <c r="BK1337" s="4">
        <f t="shared" si="275"/>
        <v>0</v>
      </c>
      <c r="BL1337" s="1">
        <v>5</v>
      </c>
      <c r="BM1337" s="1">
        <v>2500</v>
      </c>
      <c r="BN1337" s="1">
        <v>1</v>
      </c>
      <c r="BO1337" s="12">
        <v>1</v>
      </c>
      <c r="BP1337" s="1">
        <v>15</v>
      </c>
      <c r="BQ1337" s="1">
        <v>30</v>
      </c>
      <c r="BT1337" s="36"/>
      <c r="BU1337" s="36"/>
      <c r="BV1337" s="36" t="str">
        <f t="shared" si="218"/>
        <v>2500</v>
      </c>
      <c r="BW1337" s="36" t="b">
        <f t="shared" si="219"/>
        <v>1</v>
      </c>
      <c r="BX1337" s="36"/>
      <c r="BY1337" s="36"/>
      <c r="BZ1337" s="36"/>
      <c r="CA1337" s="36"/>
    </row>
    <row r="1338" spans="1:79" ht="99.75">
      <c r="A1338" s="38" t="s">
        <v>3801</v>
      </c>
      <c r="B1338" s="33" t="s">
        <v>3401</v>
      </c>
      <c r="C1338" s="27" t="s">
        <v>259</v>
      </c>
      <c r="D1338" s="27" t="s">
        <v>246</v>
      </c>
      <c r="E1338" s="18" t="s">
        <v>3914</v>
      </c>
      <c r="F1338" s="19" t="s">
        <v>3915</v>
      </c>
      <c r="G1338" s="19" t="s">
        <v>3916</v>
      </c>
      <c r="H1338" s="19" t="s">
        <v>3917</v>
      </c>
      <c r="I1338" s="19">
        <v>80101603</v>
      </c>
      <c r="J1338" s="19" t="s">
        <v>229</v>
      </c>
      <c r="K1338" s="19" t="s">
        <v>1334</v>
      </c>
      <c r="L1338" s="19" t="s">
        <v>3503</v>
      </c>
      <c r="M1338" s="20" t="s">
        <v>1321</v>
      </c>
      <c r="N1338" s="20" t="s">
        <v>1321</v>
      </c>
      <c r="O1338" s="20" t="s">
        <v>1321</v>
      </c>
      <c r="P1338" s="20">
        <v>2</v>
      </c>
      <c r="Q1338" s="20" t="s">
        <v>1390</v>
      </c>
      <c r="R1338" s="20" t="s">
        <v>1394</v>
      </c>
      <c r="S1338" s="21">
        <v>20000000</v>
      </c>
      <c r="T1338" s="21">
        <v>20000000</v>
      </c>
      <c r="U1338" s="20" t="s">
        <v>1404</v>
      </c>
      <c r="V1338" s="20" t="s">
        <v>1405</v>
      </c>
      <c r="W1338" s="19" t="s">
        <v>94</v>
      </c>
      <c r="X1338" s="19" t="s">
        <v>1408</v>
      </c>
      <c r="Y1338" s="19" t="s">
        <v>1459</v>
      </c>
      <c r="Z1338" s="19" t="s">
        <v>1501</v>
      </c>
      <c r="AA1338" s="19" t="s">
        <v>1660</v>
      </c>
      <c r="AB1338" s="19" t="s">
        <v>1666</v>
      </c>
      <c r="AC1338" s="32">
        <v>20000000</v>
      </c>
      <c r="AD1338" s="32">
        <v>0</v>
      </c>
      <c r="AE1338" s="32">
        <v>0</v>
      </c>
      <c r="AF1338" s="32">
        <v>10000000</v>
      </c>
      <c r="AG1338" s="32">
        <v>0</v>
      </c>
      <c r="AH1338" s="32">
        <v>10000000</v>
      </c>
      <c r="AI1338" s="32">
        <v>0</v>
      </c>
      <c r="AJ1338" s="32">
        <v>0</v>
      </c>
      <c r="AK1338" s="32">
        <v>0</v>
      </c>
      <c r="AL1338" s="32">
        <v>0</v>
      </c>
      <c r="AM1338" s="32">
        <v>0</v>
      </c>
      <c r="AN1338" s="32">
        <v>0</v>
      </c>
      <c r="AO1338" s="32">
        <v>0</v>
      </c>
      <c r="AP1338" s="32">
        <v>0</v>
      </c>
      <c r="AQ1338" s="32">
        <v>0</v>
      </c>
      <c r="AR1338" s="32">
        <v>0</v>
      </c>
      <c r="AS1338" s="32">
        <v>0</v>
      </c>
      <c r="AT1338" s="32">
        <v>0</v>
      </c>
      <c r="AU1338" s="32">
        <v>0</v>
      </c>
      <c r="AV1338" s="32">
        <v>0</v>
      </c>
      <c r="AW1338" s="32">
        <v>0</v>
      </c>
      <c r="AX1338" s="32">
        <v>0</v>
      </c>
      <c r="AY1338" s="32">
        <v>0</v>
      </c>
      <c r="AZ1338" s="32">
        <v>0</v>
      </c>
      <c r="BA1338" s="30"/>
      <c r="BB1338" s="30"/>
      <c r="BC1338" s="30"/>
      <c r="BD1338" s="30"/>
      <c r="BE1338" s="10" t="str">
        <f t="shared" si="269"/>
        <v>OK</v>
      </c>
      <c r="BF1338" s="10" t="str">
        <f t="shared" si="270"/>
        <v>OK</v>
      </c>
      <c r="BG1338" s="4">
        <f t="shared" si="271"/>
        <v>0</v>
      </c>
      <c r="BH1338" s="11">
        <f t="shared" si="272"/>
        <v>20000000</v>
      </c>
      <c r="BI1338" s="11">
        <f t="shared" si="273"/>
        <v>20000000</v>
      </c>
      <c r="BJ1338" s="4">
        <f t="shared" si="274"/>
        <v>0</v>
      </c>
      <c r="BK1338" s="4">
        <f t="shared" si="275"/>
        <v>0</v>
      </c>
      <c r="BL1338" s="1">
        <v>5</v>
      </c>
      <c r="BM1338" s="1">
        <v>2500</v>
      </c>
      <c r="BN1338" s="1">
        <v>1</v>
      </c>
      <c r="BO1338" s="12">
        <v>1</v>
      </c>
      <c r="BP1338" s="1">
        <v>15</v>
      </c>
      <c r="BQ1338" s="1">
        <v>30</v>
      </c>
      <c r="BT1338" s="36"/>
      <c r="BU1338" s="36"/>
      <c r="BV1338" s="36" t="str">
        <f t="shared" si="218"/>
        <v>2500</v>
      </c>
      <c r="BW1338" s="36" t="b">
        <f t="shared" si="219"/>
        <v>1</v>
      </c>
      <c r="BX1338" s="36"/>
      <c r="BY1338" s="36"/>
      <c r="BZ1338" s="36"/>
      <c r="CA1338" s="36"/>
    </row>
    <row r="1339" spans="1:79" ht="99.75">
      <c r="A1339" s="38" t="s">
        <v>3801</v>
      </c>
      <c r="B1339" s="33" t="s">
        <v>3402</v>
      </c>
      <c r="C1339" s="27" t="s">
        <v>259</v>
      </c>
      <c r="D1339" s="27" t="s">
        <v>246</v>
      </c>
      <c r="E1339" s="18" t="s">
        <v>3914</v>
      </c>
      <c r="F1339" s="19" t="s">
        <v>3915</v>
      </c>
      <c r="G1339" s="19" t="s">
        <v>3916</v>
      </c>
      <c r="H1339" s="19" t="s">
        <v>3917</v>
      </c>
      <c r="I1339" s="19">
        <v>80111607</v>
      </c>
      <c r="J1339" s="19" t="s">
        <v>229</v>
      </c>
      <c r="K1339" s="19" t="s">
        <v>1334</v>
      </c>
      <c r="L1339" s="19" t="s">
        <v>3504</v>
      </c>
      <c r="M1339" s="20" t="s">
        <v>1321</v>
      </c>
      <c r="N1339" s="20" t="s">
        <v>1321</v>
      </c>
      <c r="O1339" s="20" t="s">
        <v>1321</v>
      </c>
      <c r="P1339" s="20">
        <v>2</v>
      </c>
      <c r="Q1339" s="20" t="s">
        <v>1390</v>
      </c>
      <c r="R1339" s="20" t="s">
        <v>1394</v>
      </c>
      <c r="S1339" s="21">
        <v>16000000</v>
      </c>
      <c r="T1339" s="21">
        <v>16000000</v>
      </c>
      <c r="U1339" s="20" t="s">
        <v>1404</v>
      </c>
      <c r="V1339" s="20" t="s">
        <v>1405</v>
      </c>
      <c r="W1339" s="19" t="s">
        <v>94</v>
      </c>
      <c r="X1339" s="19" t="s">
        <v>1408</v>
      </c>
      <c r="Y1339" s="19" t="s">
        <v>1459</v>
      </c>
      <c r="Z1339" s="19" t="s">
        <v>1490</v>
      </c>
      <c r="AA1339" s="19" t="s">
        <v>1660</v>
      </c>
      <c r="AB1339" s="19" t="s">
        <v>1666</v>
      </c>
      <c r="AC1339" s="32">
        <v>16000000</v>
      </c>
      <c r="AD1339" s="32">
        <v>0</v>
      </c>
      <c r="AE1339" s="32">
        <v>0</v>
      </c>
      <c r="AF1339" s="32">
        <v>8000000</v>
      </c>
      <c r="AG1339" s="32">
        <v>0</v>
      </c>
      <c r="AH1339" s="32">
        <v>8000000</v>
      </c>
      <c r="AI1339" s="32">
        <v>0</v>
      </c>
      <c r="AJ1339" s="32">
        <v>0</v>
      </c>
      <c r="AK1339" s="32">
        <v>0</v>
      </c>
      <c r="AL1339" s="32">
        <v>0</v>
      </c>
      <c r="AM1339" s="32">
        <v>0</v>
      </c>
      <c r="AN1339" s="32">
        <v>0</v>
      </c>
      <c r="AO1339" s="32">
        <v>0</v>
      </c>
      <c r="AP1339" s="32">
        <v>0</v>
      </c>
      <c r="AQ1339" s="32">
        <v>0</v>
      </c>
      <c r="AR1339" s="32">
        <v>0</v>
      </c>
      <c r="AS1339" s="32">
        <v>0</v>
      </c>
      <c r="AT1339" s="32">
        <v>0</v>
      </c>
      <c r="AU1339" s="32">
        <v>0</v>
      </c>
      <c r="AV1339" s="32">
        <v>0</v>
      </c>
      <c r="AW1339" s="32">
        <v>0</v>
      </c>
      <c r="AX1339" s="32">
        <v>0</v>
      </c>
      <c r="AY1339" s="32">
        <v>0</v>
      </c>
      <c r="AZ1339" s="32">
        <v>0</v>
      </c>
      <c r="BA1339" s="30"/>
      <c r="BB1339" s="30"/>
      <c r="BC1339" s="30"/>
      <c r="BD1339" s="30"/>
      <c r="BE1339" s="10" t="str">
        <f t="shared" si="269"/>
        <v>OK</v>
      </c>
      <c r="BF1339" s="10" t="str">
        <f t="shared" si="270"/>
        <v>OK</v>
      </c>
      <c r="BG1339" s="4">
        <f t="shared" si="271"/>
        <v>0</v>
      </c>
      <c r="BH1339" s="11">
        <f t="shared" si="272"/>
        <v>16000000</v>
      </c>
      <c r="BI1339" s="11">
        <f t="shared" si="273"/>
        <v>16000000</v>
      </c>
      <c r="BJ1339" s="4">
        <f t="shared" si="274"/>
        <v>0</v>
      </c>
      <c r="BK1339" s="4">
        <f t="shared" si="275"/>
        <v>0</v>
      </c>
      <c r="BL1339" s="1">
        <v>5</v>
      </c>
      <c r="BM1339" s="1">
        <v>2500</v>
      </c>
      <c r="BN1339" s="1">
        <v>1</v>
      </c>
      <c r="BO1339" s="12">
        <v>1</v>
      </c>
      <c r="BP1339" s="1">
        <v>15</v>
      </c>
      <c r="BQ1339" s="1">
        <v>30</v>
      </c>
      <c r="BT1339" s="36"/>
      <c r="BU1339" s="36"/>
      <c r="BV1339" s="36" t="str">
        <f t="shared" si="218"/>
        <v>2500</v>
      </c>
      <c r="BW1339" s="36" t="b">
        <f t="shared" si="219"/>
        <v>1</v>
      </c>
      <c r="BX1339" s="36"/>
      <c r="BY1339" s="36"/>
      <c r="BZ1339" s="36"/>
      <c r="CA1339" s="36"/>
    </row>
    <row r="1340" spans="1:79" ht="213.75">
      <c r="A1340" s="38" t="s">
        <v>3801</v>
      </c>
      <c r="B1340" s="33" t="s">
        <v>354</v>
      </c>
      <c r="C1340" s="27" t="s">
        <v>259</v>
      </c>
      <c r="D1340" s="27" t="s">
        <v>246</v>
      </c>
      <c r="E1340" s="18" t="s">
        <v>3914</v>
      </c>
      <c r="F1340" s="19" t="s">
        <v>3915</v>
      </c>
      <c r="G1340" s="19" t="s">
        <v>3916</v>
      </c>
      <c r="H1340" s="19" t="s">
        <v>3918</v>
      </c>
      <c r="I1340" s="19">
        <v>80101504</v>
      </c>
      <c r="J1340" s="19" t="s">
        <v>251</v>
      </c>
      <c r="K1340" s="19" t="s">
        <v>1334</v>
      </c>
      <c r="L1340" s="19" t="s">
        <v>2862</v>
      </c>
      <c r="M1340" s="20" t="s">
        <v>1321</v>
      </c>
      <c r="N1340" s="20" t="s">
        <v>1321</v>
      </c>
      <c r="O1340" s="20" t="s">
        <v>265</v>
      </c>
      <c r="P1340" s="20">
        <v>8</v>
      </c>
      <c r="Q1340" s="20" t="s">
        <v>1390</v>
      </c>
      <c r="R1340" s="20" t="s">
        <v>1395</v>
      </c>
      <c r="S1340" s="21">
        <v>76000000</v>
      </c>
      <c r="T1340" s="21">
        <v>76000000</v>
      </c>
      <c r="U1340" s="20" t="s">
        <v>1404</v>
      </c>
      <c r="V1340" s="20" t="s">
        <v>1405</v>
      </c>
      <c r="W1340" s="19" t="s">
        <v>94</v>
      </c>
      <c r="X1340" s="19" t="s">
        <v>1408</v>
      </c>
      <c r="Y1340" s="19" t="s">
        <v>1459</v>
      </c>
      <c r="Z1340" s="19" t="s">
        <v>1493</v>
      </c>
      <c r="AA1340" s="19" t="s">
        <v>1660</v>
      </c>
      <c r="AB1340" s="19" t="s">
        <v>1666</v>
      </c>
      <c r="AC1340" s="32">
        <v>0</v>
      </c>
      <c r="AD1340" s="32">
        <v>0</v>
      </c>
      <c r="AE1340" s="32">
        <v>76000000</v>
      </c>
      <c r="AF1340" s="32">
        <v>0</v>
      </c>
      <c r="AG1340" s="32">
        <v>0</v>
      </c>
      <c r="AH1340" s="32">
        <v>9500000</v>
      </c>
      <c r="AI1340" s="32">
        <v>0</v>
      </c>
      <c r="AJ1340" s="32">
        <v>9500000</v>
      </c>
      <c r="AK1340" s="32">
        <v>0</v>
      </c>
      <c r="AL1340" s="32">
        <v>9500000</v>
      </c>
      <c r="AM1340" s="32">
        <v>0</v>
      </c>
      <c r="AN1340" s="32">
        <v>9500000</v>
      </c>
      <c r="AO1340" s="32">
        <v>0</v>
      </c>
      <c r="AP1340" s="32">
        <v>9500000</v>
      </c>
      <c r="AQ1340" s="32">
        <v>0</v>
      </c>
      <c r="AR1340" s="32">
        <v>9500000</v>
      </c>
      <c r="AS1340" s="32">
        <v>0</v>
      </c>
      <c r="AT1340" s="32">
        <v>9500000</v>
      </c>
      <c r="AU1340" s="32">
        <v>0</v>
      </c>
      <c r="AV1340" s="32">
        <v>9500000</v>
      </c>
      <c r="AW1340" s="32">
        <v>0</v>
      </c>
      <c r="AX1340" s="32">
        <v>0</v>
      </c>
      <c r="AY1340" s="32">
        <v>0</v>
      </c>
      <c r="AZ1340" s="32">
        <v>0</v>
      </c>
      <c r="BA1340" s="30"/>
      <c r="BB1340" s="30"/>
      <c r="BC1340" s="30"/>
      <c r="BD1340" s="30"/>
      <c r="BE1340" s="10" t="str">
        <f t="shared" si="269"/>
        <v>OK</v>
      </c>
      <c r="BF1340" s="10" t="str">
        <f t="shared" si="270"/>
        <v>OK</v>
      </c>
      <c r="BG1340" s="4">
        <f t="shared" si="271"/>
        <v>0</v>
      </c>
      <c r="BH1340" s="11">
        <f t="shared" si="272"/>
        <v>76000000</v>
      </c>
      <c r="BI1340" s="11">
        <f t="shared" si="273"/>
        <v>76000000</v>
      </c>
      <c r="BJ1340" s="4">
        <f t="shared" si="274"/>
        <v>0</v>
      </c>
      <c r="BK1340" s="4">
        <f t="shared" si="275"/>
        <v>0</v>
      </c>
      <c r="BL1340" s="1">
        <v>5</v>
      </c>
      <c r="BM1340" s="1">
        <v>2500</v>
      </c>
      <c r="BN1340" s="1">
        <v>1</v>
      </c>
      <c r="BO1340" s="12">
        <v>1</v>
      </c>
      <c r="BP1340" s="1">
        <v>22</v>
      </c>
      <c r="BQ1340" s="1">
        <v>1</v>
      </c>
      <c r="BT1340" s="36"/>
      <c r="BU1340" s="36"/>
      <c r="BV1340" s="36" t="str">
        <f t="shared" si="218"/>
        <v>2500</v>
      </c>
      <c r="BW1340" s="36" t="b">
        <f t="shared" si="219"/>
        <v>1</v>
      </c>
      <c r="BX1340" s="36"/>
      <c r="BY1340" s="36"/>
      <c r="BZ1340" s="36"/>
      <c r="CA1340" s="36"/>
    </row>
    <row r="1341" spans="1:79" ht="213.75">
      <c r="A1341" s="38" t="s">
        <v>3801</v>
      </c>
      <c r="B1341" s="33" t="s">
        <v>355</v>
      </c>
      <c r="C1341" s="27" t="s">
        <v>259</v>
      </c>
      <c r="D1341" s="27" t="s">
        <v>246</v>
      </c>
      <c r="E1341" s="18" t="s">
        <v>3914</v>
      </c>
      <c r="F1341" s="19" t="s">
        <v>3915</v>
      </c>
      <c r="G1341" s="19" t="s">
        <v>3916</v>
      </c>
      <c r="H1341" s="19" t="s">
        <v>3918</v>
      </c>
      <c r="I1341" s="19">
        <v>80101504</v>
      </c>
      <c r="J1341" s="19" t="s">
        <v>251</v>
      </c>
      <c r="K1341" s="19" t="s">
        <v>1334</v>
      </c>
      <c r="L1341" s="19" t="s">
        <v>2863</v>
      </c>
      <c r="M1341" s="20" t="s">
        <v>1321</v>
      </c>
      <c r="N1341" s="20" t="s">
        <v>1321</v>
      </c>
      <c r="O1341" s="20" t="s">
        <v>265</v>
      </c>
      <c r="P1341" s="20">
        <v>8</v>
      </c>
      <c r="Q1341" s="20" t="s">
        <v>1390</v>
      </c>
      <c r="R1341" s="20" t="s">
        <v>1395</v>
      </c>
      <c r="S1341" s="21">
        <v>76000000</v>
      </c>
      <c r="T1341" s="21">
        <v>76000000</v>
      </c>
      <c r="U1341" s="20" t="s">
        <v>1404</v>
      </c>
      <c r="V1341" s="20" t="s">
        <v>1405</v>
      </c>
      <c r="W1341" s="19" t="s">
        <v>94</v>
      </c>
      <c r="X1341" s="19" t="s">
        <v>1408</v>
      </c>
      <c r="Y1341" s="19" t="s">
        <v>1459</v>
      </c>
      <c r="Z1341" s="19" t="s">
        <v>1493</v>
      </c>
      <c r="AA1341" s="19" t="s">
        <v>1660</v>
      </c>
      <c r="AB1341" s="19" t="s">
        <v>1666</v>
      </c>
      <c r="AC1341" s="32">
        <v>0</v>
      </c>
      <c r="AD1341" s="32">
        <v>0</v>
      </c>
      <c r="AE1341" s="32">
        <v>76000000</v>
      </c>
      <c r="AF1341" s="32">
        <v>0</v>
      </c>
      <c r="AG1341" s="32">
        <v>0</v>
      </c>
      <c r="AH1341" s="32">
        <v>9500000</v>
      </c>
      <c r="AI1341" s="32">
        <v>0</v>
      </c>
      <c r="AJ1341" s="32">
        <v>9500000</v>
      </c>
      <c r="AK1341" s="32">
        <v>0</v>
      </c>
      <c r="AL1341" s="32">
        <v>9500000</v>
      </c>
      <c r="AM1341" s="32">
        <v>0</v>
      </c>
      <c r="AN1341" s="32">
        <v>9500000</v>
      </c>
      <c r="AO1341" s="32">
        <v>0</v>
      </c>
      <c r="AP1341" s="32">
        <v>9500000</v>
      </c>
      <c r="AQ1341" s="32">
        <v>0</v>
      </c>
      <c r="AR1341" s="32">
        <v>9500000</v>
      </c>
      <c r="AS1341" s="32">
        <v>0</v>
      </c>
      <c r="AT1341" s="32">
        <v>9500000</v>
      </c>
      <c r="AU1341" s="32">
        <v>0</v>
      </c>
      <c r="AV1341" s="32">
        <v>9500000</v>
      </c>
      <c r="AW1341" s="32">
        <v>0</v>
      </c>
      <c r="AX1341" s="32">
        <v>0</v>
      </c>
      <c r="AY1341" s="32">
        <v>0</v>
      </c>
      <c r="AZ1341" s="32">
        <v>0</v>
      </c>
      <c r="BA1341" s="30"/>
      <c r="BB1341" s="30"/>
      <c r="BC1341" s="30"/>
      <c r="BD1341" s="30"/>
      <c r="BE1341" s="10" t="str">
        <f t="shared" si="269"/>
        <v>OK</v>
      </c>
      <c r="BF1341" s="10" t="str">
        <f t="shared" si="270"/>
        <v>OK</v>
      </c>
      <c r="BG1341" s="4">
        <f t="shared" si="271"/>
        <v>0</v>
      </c>
      <c r="BH1341" s="11">
        <f t="shared" si="272"/>
        <v>76000000</v>
      </c>
      <c r="BI1341" s="11">
        <f t="shared" si="273"/>
        <v>76000000</v>
      </c>
      <c r="BJ1341" s="4">
        <f t="shared" si="274"/>
        <v>0</v>
      </c>
      <c r="BK1341" s="4">
        <f t="shared" si="275"/>
        <v>0</v>
      </c>
      <c r="BL1341" s="1">
        <v>5</v>
      </c>
      <c r="BM1341" s="1">
        <v>2500</v>
      </c>
      <c r="BN1341" s="1">
        <v>1</v>
      </c>
      <c r="BO1341" s="12">
        <v>1</v>
      </c>
      <c r="BP1341" s="1">
        <v>22</v>
      </c>
      <c r="BQ1341" s="1">
        <v>2</v>
      </c>
      <c r="BT1341" s="36"/>
      <c r="BU1341" s="36"/>
      <c r="BV1341" s="36" t="str">
        <f t="shared" si="218"/>
        <v>2500</v>
      </c>
      <c r="BW1341" s="36" t="b">
        <f t="shared" si="219"/>
        <v>1</v>
      </c>
      <c r="BX1341" s="36"/>
      <c r="BY1341" s="36"/>
      <c r="BZ1341" s="36"/>
      <c r="CA1341" s="36"/>
    </row>
    <row r="1342" spans="1:79" ht="128.25">
      <c r="A1342" s="38" t="s">
        <v>3801</v>
      </c>
      <c r="B1342" s="33" t="s">
        <v>356</v>
      </c>
      <c r="C1342" s="27" t="s">
        <v>259</v>
      </c>
      <c r="D1342" s="27" t="s">
        <v>246</v>
      </c>
      <c r="E1342" s="18" t="s">
        <v>3914</v>
      </c>
      <c r="F1342" s="19" t="s">
        <v>3915</v>
      </c>
      <c r="G1342" s="19" t="s">
        <v>3916</v>
      </c>
      <c r="H1342" s="19" t="s">
        <v>3918</v>
      </c>
      <c r="I1342" s="19">
        <v>80101504</v>
      </c>
      <c r="J1342" s="19" t="s">
        <v>251</v>
      </c>
      <c r="K1342" s="19" t="s">
        <v>1334</v>
      </c>
      <c r="L1342" s="19" t="s">
        <v>2864</v>
      </c>
      <c r="M1342" s="20" t="s">
        <v>1321</v>
      </c>
      <c r="N1342" s="20" t="s">
        <v>1321</v>
      </c>
      <c r="O1342" s="20" t="s">
        <v>265</v>
      </c>
      <c r="P1342" s="20">
        <v>8</v>
      </c>
      <c r="Q1342" s="20" t="s">
        <v>1390</v>
      </c>
      <c r="R1342" s="20" t="s">
        <v>1395</v>
      </c>
      <c r="S1342" s="21">
        <v>96000000</v>
      </c>
      <c r="T1342" s="21">
        <v>96000000</v>
      </c>
      <c r="U1342" s="20" t="s">
        <v>1404</v>
      </c>
      <c r="V1342" s="20" t="s">
        <v>1405</v>
      </c>
      <c r="W1342" s="19" t="s">
        <v>94</v>
      </c>
      <c r="X1342" s="19" t="s">
        <v>1408</v>
      </c>
      <c r="Y1342" s="19" t="s">
        <v>1459</v>
      </c>
      <c r="Z1342" s="19" t="s">
        <v>1493</v>
      </c>
      <c r="AA1342" s="19" t="s">
        <v>1660</v>
      </c>
      <c r="AB1342" s="19" t="s">
        <v>1666</v>
      </c>
      <c r="AC1342" s="32">
        <v>0</v>
      </c>
      <c r="AD1342" s="32">
        <v>0</v>
      </c>
      <c r="AE1342" s="32">
        <v>96000000</v>
      </c>
      <c r="AF1342" s="32">
        <v>0</v>
      </c>
      <c r="AG1342" s="32">
        <v>0</v>
      </c>
      <c r="AH1342" s="32">
        <v>12000000</v>
      </c>
      <c r="AI1342" s="32">
        <v>0</v>
      </c>
      <c r="AJ1342" s="32">
        <v>12000000</v>
      </c>
      <c r="AK1342" s="32">
        <v>0</v>
      </c>
      <c r="AL1342" s="32">
        <v>12000000</v>
      </c>
      <c r="AM1342" s="32">
        <v>0</v>
      </c>
      <c r="AN1342" s="32">
        <v>12000000</v>
      </c>
      <c r="AO1342" s="32">
        <v>0</v>
      </c>
      <c r="AP1342" s="32">
        <v>12000000</v>
      </c>
      <c r="AQ1342" s="32">
        <v>0</v>
      </c>
      <c r="AR1342" s="32">
        <v>12000000</v>
      </c>
      <c r="AS1342" s="32">
        <v>0</v>
      </c>
      <c r="AT1342" s="32">
        <v>12000000</v>
      </c>
      <c r="AU1342" s="32">
        <v>0</v>
      </c>
      <c r="AV1342" s="32">
        <v>12000000</v>
      </c>
      <c r="AW1342" s="32">
        <v>0</v>
      </c>
      <c r="AX1342" s="32">
        <v>0</v>
      </c>
      <c r="AY1342" s="32">
        <v>0</v>
      </c>
      <c r="AZ1342" s="32">
        <v>0</v>
      </c>
      <c r="BA1342" s="30"/>
      <c r="BB1342" s="30"/>
      <c r="BC1342" s="30"/>
      <c r="BD1342" s="30"/>
      <c r="BE1342" s="10" t="str">
        <f t="shared" si="269"/>
        <v>OK</v>
      </c>
      <c r="BF1342" s="10" t="str">
        <f t="shared" si="270"/>
        <v>OK</v>
      </c>
      <c r="BG1342" s="4">
        <f t="shared" si="271"/>
        <v>0</v>
      </c>
      <c r="BH1342" s="11">
        <f t="shared" si="272"/>
        <v>96000000</v>
      </c>
      <c r="BI1342" s="11">
        <f t="shared" si="273"/>
        <v>96000000</v>
      </c>
      <c r="BJ1342" s="4">
        <f t="shared" si="274"/>
        <v>0</v>
      </c>
      <c r="BK1342" s="4">
        <f t="shared" si="275"/>
        <v>0</v>
      </c>
      <c r="BL1342" s="1">
        <v>5</v>
      </c>
      <c r="BM1342" s="1">
        <v>2500</v>
      </c>
      <c r="BN1342" s="1">
        <v>1</v>
      </c>
      <c r="BO1342" s="12">
        <v>1</v>
      </c>
      <c r="BP1342" s="1">
        <v>22</v>
      </c>
      <c r="BQ1342" s="1">
        <v>3</v>
      </c>
      <c r="BT1342" s="36"/>
      <c r="BU1342" s="36"/>
      <c r="BV1342" s="36" t="str">
        <f t="shared" si="218"/>
        <v>2500</v>
      </c>
      <c r="BW1342" s="36" t="b">
        <f t="shared" si="219"/>
        <v>1</v>
      </c>
      <c r="BX1342" s="36"/>
      <c r="BY1342" s="36"/>
      <c r="BZ1342" s="36"/>
      <c r="CA1342" s="36"/>
    </row>
    <row r="1343" spans="1:79" ht="114">
      <c r="A1343" s="38" t="s">
        <v>3801</v>
      </c>
      <c r="B1343" s="33" t="s">
        <v>357</v>
      </c>
      <c r="C1343" s="27" t="s">
        <v>259</v>
      </c>
      <c r="D1343" s="27" t="s">
        <v>246</v>
      </c>
      <c r="E1343" s="18" t="s">
        <v>3914</v>
      </c>
      <c r="F1343" s="19" t="s">
        <v>3915</v>
      </c>
      <c r="G1343" s="19" t="s">
        <v>3916</v>
      </c>
      <c r="H1343" s="19" t="s">
        <v>3918</v>
      </c>
      <c r="I1343" s="19">
        <v>80101504</v>
      </c>
      <c r="J1343" s="19" t="s">
        <v>251</v>
      </c>
      <c r="K1343" s="19" t="s">
        <v>1334</v>
      </c>
      <c r="L1343" s="19" t="s">
        <v>2865</v>
      </c>
      <c r="M1343" s="20" t="s">
        <v>1321</v>
      </c>
      <c r="N1343" s="20" t="s">
        <v>1321</v>
      </c>
      <c r="O1343" s="20" t="s">
        <v>265</v>
      </c>
      <c r="P1343" s="20">
        <v>8</v>
      </c>
      <c r="Q1343" s="20" t="s">
        <v>1390</v>
      </c>
      <c r="R1343" s="20" t="s">
        <v>1395</v>
      </c>
      <c r="S1343" s="21">
        <v>96000000</v>
      </c>
      <c r="T1343" s="21">
        <v>96000000</v>
      </c>
      <c r="U1343" s="20" t="s">
        <v>1404</v>
      </c>
      <c r="V1343" s="20" t="s">
        <v>1405</v>
      </c>
      <c r="W1343" s="19" t="s">
        <v>94</v>
      </c>
      <c r="X1343" s="19" t="s">
        <v>1408</v>
      </c>
      <c r="Y1343" s="19" t="s">
        <v>1459</v>
      </c>
      <c r="Z1343" s="19" t="s">
        <v>1493</v>
      </c>
      <c r="AA1343" s="19" t="s">
        <v>1660</v>
      </c>
      <c r="AB1343" s="19" t="s">
        <v>1666</v>
      </c>
      <c r="AC1343" s="32">
        <v>0</v>
      </c>
      <c r="AD1343" s="32">
        <v>0</v>
      </c>
      <c r="AE1343" s="32">
        <v>96000000</v>
      </c>
      <c r="AF1343" s="32">
        <v>0</v>
      </c>
      <c r="AG1343" s="32">
        <v>0</v>
      </c>
      <c r="AH1343" s="32">
        <v>12000000</v>
      </c>
      <c r="AI1343" s="32">
        <v>0</v>
      </c>
      <c r="AJ1343" s="32">
        <v>12000000</v>
      </c>
      <c r="AK1343" s="32">
        <v>0</v>
      </c>
      <c r="AL1343" s="32">
        <v>12000000</v>
      </c>
      <c r="AM1343" s="32">
        <v>0</v>
      </c>
      <c r="AN1343" s="32">
        <v>12000000</v>
      </c>
      <c r="AO1343" s="32">
        <v>0</v>
      </c>
      <c r="AP1343" s="32">
        <v>12000000</v>
      </c>
      <c r="AQ1343" s="32">
        <v>0</v>
      </c>
      <c r="AR1343" s="32">
        <v>12000000</v>
      </c>
      <c r="AS1343" s="32">
        <v>0</v>
      </c>
      <c r="AT1343" s="32">
        <v>12000000</v>
      </c>
      <c r="AU1343" s="32">
        <v>0</v>
      </c>
      <c r="AV1343" s="32">
        <v>12000000</v>
      </c>
      <c r="AW1343" s="32">
        <v>0</v>
      </c>
      <c r="AX1343" s="32">
        <v>0</v>
      </c>
      <c r="AY1343" s="32">
        <v>0</v>
      </c>
      <c r="AZ1343" s="32">
        <v>0</v>
      </c>
      <c r="BA1343" s="30"/>
      <c r="BB1343" s="30"/>
      <c r="BC1343" s="30"/>
      <c r="BD1343" s="30"/>
      <c r="BE1343" s="10" t="str">
        <f t="shared" si="269"/>
        <v>OK</v>
      </c>
      <c r="BF1343" s="10" t="str">
        <f t="shared" si="270"/>
        <v>OK</v>
      </c>
      <c r="BG1343" s="4">
        <f t="shared" si="271"/>
        <v>0</v>
      </c>
      <c r="BH1343" s="11">
        <f t="shared" si="272"/>
        <v>96000000</v>
      </c>
      <c r="BI1343" s="11">
        <f t="shared" si="273"/>
        <v>96000000</v>
      </c>
      <c r="BJ1343" s="4">
        <f t="shared" si="274"/>
        <v>0</v>
      </c>
      <c r="BK1343" s="4">
        <f t="shared" si="275"/>
        <v>0</v>
      </c>
      <c r="BL1343" s="1">
        <v>5</v>
      </c>
      <c r="BM1343" s="1">
        <v>2500</v>
      </c>
      <c r="BN1343" s="1">
        <v>1</v>
      </c>
      <c r="BO1343" s="12">
        <v>1</v>
      </c>
      <c r="BP1343" s="1">
        <v>22</v>
      </c>
      <c r="BQ1343" s="1">
        <v>4</v>
      </c>
      <c r="BT1343" s="36"/>
      <c r="BU1343" s="36"/>
      <c r="BV1343" s="36" t="str">
        <f t="shared" si="218"/>
        <v>2500</v>
      </c>
      <c r="BW1343" s="36" t="b">
        <f t="shared" si="219"/>
        <v>1</v>
      </c>
      <c r="BX1343" s="36"/>
      <c r="BY1343" s="36"/>
      <c r="BZ1343" s="36"/>
      <c r="CA1343" s="36"/>
    </row>
    <row r="1344" spans="1:79" ht="85.5">
      <c r="A1344" s="38" t="s">
        <v>61</v>
      </c>
      <c r="B1344" s="33" t="s">
        <v>358</v>
      </c>
      <c r="C1344" s="27" t="s">
        <v>259</v>
      </c>
      <c r="D1344" s="27" t="s">
        <v>246</v>
      </c>
      <c r="E1344" s="18" t="s">
        <v>3914</v>
      </c>
      <c r="F1344" s="19" t="s">
        <v>3915</v>
      </c>
      <c r="G1344" s="19" t="s">
        <v>3916</v>
      </c>
      <c r="H1344" s="19" t="s">
        <v>3918</v>
      </c>
      <c r="I1344" s="19" t="s">
        <v>61</v>
      </c>
      <c r="J1344" s="19" t="s">
        <v>251</v>
      </c>
      <c r="K1344" s="19" t="s">
        <v>61</v>
      </c>
      <c r="L1344" s="19" t="s">
        <v>3505</v>
      </c>
      <c r="M1344" s="20" t="s">
        <v>61</v>
      </c>
      <c r="N1344" s="20" t="s">
        <v>61</v>
      </c>
      <c r="O1344" s="20" t="s">
        <v>61</v>
      </c>
      <c r="P1344" s="20" t="s">
        <v>61</v>
      </c>
      <c r="Q1344" s="20" t="s">
        <v>1392</v>
      </c>
      <c r="R1344" s="20" t="s">
        <v>1395</v>
      </c>
      <c r="S1344" s="21">
        <v>0</v>
      </c>
      <c r="T1344" s="21">
        <v>0</v>
      </c>
      <c r="U1344" s="20" t="s">
        <v>1404</v>
      </c>
      <c r="V1344" s="20" t="s">
        <v>1405</v>
      </c>
      <c r="W1344" s="19" t="s">
        <v>94</v>
      </c>
      <c r="X1344" s="19" t="s">
        <v>1408</v>
      </c>
      <c r="Y1344" s="19" t="s">
        <v>1465</v>
      </c>
      <c r="Z1344" s="19" t="s">
        <v>1500</v>
      </c>
      <c r="AA1344" s="19" t="s">
        <v>1660</v>
      </c>
      <c r="AB1344" s="19" t="s">
        <v>1666</v>
      </c>
      <c r="AC1344" s="32">
        <v>0</v>
      </c>
      <c r="AD1344" s="32">
        <v>0</v>
      </c>
      <c r="AE1344" s="32">
        <v>0</v>
      </c>
      <c r="AF1344" s="32">
        <v>0</v>
      </c>
      <c r="AG1344" s="32">
        <v>0</v>
      </c>
      <c r="AH1344" s="32">
        <v>0</v>
      </c>
      <c r="AI1344" s="32">
        <v>0</v>
      </c>
      <c r="AJ1344" s="32">
        <v>0</v>
      </c>
      <c r="AK1344" s="32">
        <v>0</v>
      </c>
      <c r="AL1344" s="32">
        <v>0</v>
      </c>
      <c r="AM1344" s="32">
        <v>0</v>
      </c>
      <c r="AN1344" s="32">
        <v>0</v>
      </c>
      <c r="AO1344" s="32">
        <v>0</v>
      </c>
      <c r="AP1344" s="32">
        <v>0</v>
      </c>
      <c r="AQ1344" s="32">
        <v>0</v>
      </c>
      <c r="AR1344" s="32">
        <v>0</v>
      </c>
      <c r="AS1344" s="32">
        <v>0</v>
      </c>
      <c r="AT1344" s="32">
        <v>0</v>
      </c>
      <c r="AU1344" s="32">
        <v>0</v>
      </c>
      <c r="AV1344" s="32">
        <v>0</v>
      </c>
      <c r="AW1344" s="32">
        <v>0</v>
      </c>
      <c r="AX1344" s="32">
        <v>0</v>
      </c>
      <c r="AY1344" s="32">
        <v>0</v>
      </c>
      <c r="AZ1344" s="32">
        <v>0</v>
      </c>
      <c r="BA1344" s="30"/>
      <c r="BB1344" s="30"/>
      <c r="BC1344" s="30"/>
      <c r="BD1344" s="30"/>
      <c r="BE1344" s="10" t="str">
        <f t="shared" si="269"/>
        <v>OK</v>
      </c>
      <c r="BF1344" s="10" t="str">
        <f t="shared" si="270"/>
        <v>OK</v>
      </c>
      <c r="BG1344" s="4">
        <f t="shared" si="271"/>
        <v>0</v>
      </c>
      <c r="BH1344" s="11">
        <f t="shared" si="272"/>
        <v>0</v>
      </c>
      <c r="BI1344" s="11">
        <f t="shared" si="273"/>
        <v>0</v>
      </c>
      <c r="BJ1344" s="4">
        <f t="shared" si="274"/>
        <v>0</v>
      </c>
      <c r="BK1344" s="4">
        <f t="shared" si="275"/>
        <v>0</v>
      </c>
      <c r="BL1344" s="1">
        <v>5</v>
      </c>
      <c r="BM1344" s="1">
        <v>2500</v>
      </c>
      <c r="BN1344" s="1">
        <v>1</v>
      </c>
      <c r="BO1344" s="12">
        <v>1</v>
      </c>
      <c r="BP1344" s="1">
        <v>22</v>
      </c>
      <c r="BQ1344" s="1">
        <v>5</v>
      </c>
      <c r="BT1344" s="36"/>
      <c r="BU1344" s="36"/>
      <c r="BV1344" s="36" t="str">
        <f t="shared" si="218"/>
        <v>2500</v>
      </c>
      <c r="BW1344" s="36" t="b">
        <f t="shared" si="219"/>
        <v>1</v>
      </c>
      <c r="BX1344" s="36"/>
      <c r="BY1344" s="36"/>
      <c r="BZ1344" s="36"/>
      <c r="CA1344" s="36"/>
    </row>
    <row r="1345" spans="1:79" ht="128.25">
      <c r="A1345" s="38" t="s">
        <v>3801</v>
      </c>
      <c r="B1345" s="33" t="s">
        <v>3403</v>
      </c>
      <c r="C1345" s="27" t="s">
        <v>259</v>
      </c>
      <c r="D1345" s="27" t="s">
        <v>246</v>
      </c>
      <c r="E1345" s="18" t="s">
        <v>3914</v>
      </c>
      <c r="F1345" s="19" t="s">
        <v>3915</v>
      </c>
      <c r="G1345" s="19" t="s">
        <v>3916</v>
      </c>
      <c r="H1345" s="19" t="s">
        <v>3918</v>
      </c>
      <c r="I1345" s="19">
        <v>80101504</v>
      </c>
      <c r="J1345" s="19" t="s">
        <v>251</v>
      </c>
      <c r="K1345" s="19" t="s">
        <v>1334</v>
      </c>
      <c r="L1345" s="19" t="s">
        <v>3506</v>
      </c>
      <c r="M1345" s="20" t="s">
        <v>1321</v>
      </c>
      <c r="N1345" s="20" t="s">
        <v>1321</v>
      </c>
      <c r="O1345" s="20" t="s">
        <v>265</v>
      </c>
      <c r="P1345" s="20">
        <v>8</v>
      </c>
      <c r="Q1345" s="20" t="s">
        <v>1390</v>
      </c>
      <c r="R1345" s="20" t="s">
        <v>1395</v>
      </c>
      <c r="S1345" s="21">
        <v>68000000</v>
      </c>
      <c r="T1345" s="21">
        <v>68000000</v>
      </c>
      <c r="U1345" s="20" t="s">
        <v>1404</v>
      </c>
      <c r="V1345" s="20" t="s">
        <v>1405</v>
      </c>
      <c r="W1345" s="19" t="s">
        <v>94</v>
      </c>
      <c r="X1345" s="19" t="s">
        <v>1408</v>
      </c>
      <c r="Y1345" s="19" t="s">
        <v>1459</v>
      </c>
      <c r="Z1345" s="19" t="s">
        <v>1493</v>
      </c>
      <c r="AA1345" s="19" t="s">
        <v>1660</v>
      </c>
      <c r="AB1345" s="19" t="s">
        <v>1666</v>
      </c>
      <c r="AC1345" s="32">
        <v>0</v>
      </c>
      <c r="AD1345" s="32">
        <v>0</v>
      </c>
      <c r="AE1345" s="32">
        <v>68000000</v>
      </c>
      <c r="AF1345" s="32">
        <v>0</v>
      </c>
      <c r="AG1345" s="32">
        <v>0</v>
      </c>
      <c r="AH1345" s="32">
        <v>8500000</v>
      </c>
      <c r="AI1345" s="32">
        <v>0</v>
      </c>
      <c r="AJ1345" s="32">
        <v>8500000</v>
      </c>
      <c r="AK1345" s="32">
        <v>0</v>
      </c>
      <c r="AL1345" s="32">
        <v>8500000</v>
      </c>
      <c r="AM1345" s="32">
        <v>0</v>
      </c>
      <c r="AN1345" s="32">
        <v>8500000</v>
      </c>
      <c r="AO1345" s="32">
        <v>0</v>
      </c>
      <c r="AP1345" s="32">
        <v>8500000</v>
      </c>
      <c r="AQ1345" s="32">
        <v>0</v>
      </c>
      <c r="AR1345" s="32">
        <v>8500000</v>
      </c>
      <c r="AS1345" s="32">
        <v>0</v>
      </c>
      <c r="AT1345" s="32">
        <v>8500000</v>
      </c>
      <c r="AU1345" s="32">
        <v>0</v>
      </c>
      <c r="AV1345" s="32">
        <v>8500000</v>
      </c>
      <c r="AW1345" s="32">
        <v>0</v>
      </c>
      <c r="AX1345" s="32">
        <v>0</v>
      </c>
      <c r="AY1345" s="32">
        <v>0</v>
      </c>
      <c r="AZ1345" s="32">
        <v>0</v>
      </c>
      <c r="BA1345" s="30"/>
      <c r="BB1345" s="30"/>
      <c r="BC1345" s="30"/>
      <c r="BD1345" s="30"/>
      <c r="BE1345" s="10" t="str">
        <f t="shared" si="269"/>
        <v>OK</v>
      </c>
      <c r="BF1345" s="10" t="str">
        <f t="shared" si="270"/>
        <v>OK</v>
      </c>
      <c r="BG1345" s="4">
        <f t="shared" si="271"/>
        <v>0</v>
      </c>
      <c r="BH1345" s="11">
        <f t="shared" si="272"/>
        <v>68000000</v>
      </c>
      <c r="BI1345" s="11">
        <f t="shared" si="273"/>
        <v>68000000</v>
      </c>
      <c r="BJ1345" s="4">
        <f t="shared" si="274"/>
        <v>0</v>
      </c>
      <c r="BK1345" s="4">
        <f t="shared" si="275"/>
        <v>0</v>
      </c>
      <c r="BL1345" s="1">
        <v>5</v>
      </c>
      <c r="BM1345" s="1">
        <v>2500</v>
      </c>
      <c r="BN1345" s="1">
        <v>1</v>
      </c>
      <c r="BO1345" s="12">
        <v>1</v>
      </c>
      <c r="BP1345" s="1">
        <v>25</v>
      </c>
      <c r="BQ1345" s="1">
        <v>1</v>
      </c>
      <c r="BT1345" s="36"/>
      <c r="BU1345" s="36"/>
      <c r="BV1345" s="36" t="str">
        <f t="shared" si="218"/>
        <v>2500</v>
      </c>
      <c r="BW1345" s="36" t="b">
        <f t="shared" si="219"/>
        <v>1</v>
      </c>
      <c r="BX1345" s="36"/>
      <c r="BY1345" s="36"/>
      <c r="BZ1345" s="36"/>
      <c r="CA1345" s="36"/>
    </row>
    <row r="1346" spans="1:79" ht="142.5">
      <c r="A1346" s="38" t="s">
        <v>3801</v>
      </c>
      <c r="B1346" s="33" t="s">
        <v>3404</v>
      </c>
      <c r="C1346" s="27" t="s">
        <v>259</v>
      </c>
      <c r="D1346" s="27" t="s">
        <v>246</v>
      </c>
      <c r="E1346" s="18" t="s">
        <v>3914</v>
      </c>
      <c r="F1346" s="19" t="s">
        <v>3915</v>
      </c>
      <c r="G1346" s="19" t="s">
        <v>3916</v>
      </c>
      <c r="H1346" s="19" t="s">
        <v>3918</v>
      </c>
      <c r="I1346" s="19">
        <v>80101504</v>
      </c>
      <c r="J1346" s="19" t="s">
        <v>251</v>
      </c>
      <c r="K1346" s="19" t="s">
        <v>1334</v>
      </c>
      <c r="L1346" s="19" t="s">
        <v>3507</v>
      </c>
      <c r="M1346" s="20" t="s">
        <v>1321</v>
      </c>
      <c r="N1346" s="20" t="s">
        <v>1321</v>
      </c>
      <c r="O1346" s="20" t="s">
        <v>265</v>
      </c>
      <c r="P1346" s="20">
        <v>8</v>
      </c>
      <c r="Q1346" s="20" t="s">
        <v>1390</v>
      </c>
      <c r="R1346" s="20" t="s">
        <v>1395</v>
      </c>
      <c r="S1346" s="21">
        <v>68000000</v>
      </c>
      <c r="T1346" s="21">
        <v>68000000</v>
      </c>
      <c r="U1346" s="20" t="s">
        <v>1404</v>
      </c>
      <c r="V1346" s="20" t="s">
        <v>1405</v>
      </c>
      <c r="W1346" s="19" t="s">
        <v>94</v>
      </c>
      <c r="X1346" s="19" t="s">
        <v>1408</v>
      </c>
      <c r="Y1346" s="19" t="s">
        <v>1459</v>
      </c>
      <c r="Z1346" s="19" t="s">
        <v>1493</v>
      </c>
      <c r="AA1346" s="19" t="s">
        <v>1660</v>
      </c>
      <c r="AB1346" s="19" t="s">
        <v>1666</v>
      </c>
      <c r="AC1346" s="32">
        <v>0</v>
      </c>
      <c r="AD1346" s="32">
        <v>0</v>
      </c>
      <c r="AE1346" s="32">
        <v>68000000</v>
      </c>
      <c r="AF1346" s="32">
        <v>0</v>
      </c>
      <c r="AG1346" s="32">
        <v>0</v>
      </c>
      <c r="AH1346" s="32">
        <v>8500000</v>
      </c>
      <c r="AI1346" s="32">
        <v>0</v>
      </c>
      <c r="AJ1346" s="32">
        <v>8500000</v>
      </c>
      <c r="AK1346" s="32">
        <v>0</v>
      </c>
      <c r="AL1346" s="32">
        <v>8500000</v>
      </c>
      <c r="AM1346" s="32">
        <v>0</v>
      </c>
      <c r="AN1346" s="32">
        <v>8500000</v>
      </c>
      <c r="AO1346" s="32">
        <v>0</v>
      </c>
      <c r="AP1346" s="32">
        <v>8500000</v>
      </c>
      <c r="AQ1346" s="32">
        <v>0</v>
      </c>
      <c r="AR1346" s="32">
        <v>8500000</v>
      </c>
      <c r="AS1346" s="32">
        <v>0</v>
      </c>
      <c r="AT1346" s="32">
        <v>8500000</v>
      </c>
      <c r="AU1346" s="32">
        <v>0</v>
      </c>
      <c r="AV1346" s="32">
        <v>8500000</v>
      </c>
      <c r="AW1346" s="32">
        <v>0</v>
      </c>
      <c r="AX1346" s="32">
        <v>0</v>
      </c>
      <c r="AY1346" s="32">
        <v>0</v>
      </c>
      <c r="AZ1346" s="32">
        <v>0</v>
      </c>
      <c r="BA1346" s="30"/>
      <c r="BB1346" s="30"/>
      <c r="BC1346" s="30"/>
      <c r="BD1346" s="30"/>
      <c r="BE1346" s="10" t="str">
        <f t="shared" si="269"/>
        <v>OK</v>
      </c>
      <c r="BF1346" s="10" t="str">
        <f t="shared" si="270"/>
        <v>OK</v>
      </c>
      <c r="BG1346" s="4">
        <f t="shared" si="271"/>
        <v>0</v>
      </c>
      <c r="BH1346" s="11">
        <f t="shared" si="272"/>
        <v>68000000</v>
      </c>
      <c r="BI1346" s="11">
        <f t="shared" si="273"/>
        <v>68000000</v>
      </c>
      <c r="BJ1346" s="4">
        <f t="shared" si="274"/>
        <v>0</v>
      </c>
      <c r="BK1346" s="4">
        <f t="shared" si="275"/>
        <v>0</v>
      </c>
      <c r="BL1346" s="1">
        <v>5</v>
      </c>
      <c r="BM1346" s="1">
        <v>2500</v>
      </c>
      <c r="BN1346" s="1">
        <v>1</v>
      </c>
      <c r="BO1346" s="12">
        <v>1</v>
      </c>
      <c r="BP1346" s="1">
        <v>25</v>
      </c>
      <c r="BQ1346" s="1">
        <v>1</v>
      </c>
      <c r="BT1346" s="36"/>
      <c r="BU1346" s="36"/>
      <c r="BV1346" s="36" t="str">
        <f t="shared" si="218"/>
        <v>2500</v>
      </c>
      <c r="BW1346" s="36" t="b">
        <f t="shared" si="219"/>
        <v>1</v>
      </c>
      <c r="BX1346" s="36"/>
      <c r="BY1346" s="36"/>
      <c r="BZ1346" s="36"/>
      <c r="CA1346" s="36"/>
    </row>
    <row r="1347" spans="1:79" ht="85.5">
      <c r="A1347" s="38" t="s">
        <v>3801</v>
      </c>
      <c r="B1347" s="33" t="s">
        <v>3405</v>
      </c>
      <c r="C1347" s="27" t="s">
        <v>259</v>
      </c>
      <c r="D1347" s="27" t="s">
        <v>246</v>
      </c>
      <c r="E1347" s="18" t="s">
        <v>3914</v>
      </c>
      <c r="F1347" s="19" t="s">
        <v>3915</v>
      </c>
      <c r="G1347" s="19" t="s">
        <v>3916</v>
      </c>
      <c r="H1347" s="19" t="s">
        <v>3918</v>
      </c>
      <c r="I1347" s="19">
        <v>80101504</v>
      </c>
      <c r="J1347" s="19" t="s">
        <v>251</v>
      </c>
      <c r="K1347" s="19" t="s">
        <v>1334</v>
      </c>
      <c r="L1347" s="19" t="s">
        <v>3508</v>
      </c>
      <c r="M1347" s="20" t="s">
        <v>1321</v>
      </c>
      <c r="N1347" s="20" t="s">
        <v>1321</v>
      </c>
      <c r="O1347" s="20" t="s">
        <v>265</v>
      </c>
      <c r="P1347" s="20">
        <v>8</v>
      </c>
      <c r="Q1347" s="20" t="s">
        <v>1390</v>
      </c>
      <c r="R1347" s="20" t="s">
        <v>1395</v>
      </c>
      <c r="S1347" s="21">
        <v>68000000</v>
      </c>
      <c r="T1347" s="21">
        <v>68000000</v>
      </c>
      <c r="U1347" s="20" t="s">
        <v>1404</v>
      </c>
      <c r="V1347" s="20" t="s">
        <v>1405</v>
      </c>
      <c r="W1347" s="19" t="s">
        <v>94</v>
      </c>
      <c r="X1347" s="19" t="s">
        <v>1408</v>
      </c>
      <c r="Y1347" s="19" t="s">
        <v>1459</v>
      </c>
      <c r="Z1347" s="19" t="s">
        <v>3342</v>
      </c>
      <c r="AA1347" s="19" t="s">
        <v>1660</v>
      </c>
      <c r="AB1347" s="19" t="s">
        <v>1666</v>
      </c>
      <c r="AC1347" s="32">
        <v>0</v>
      </c>
      <c r="AD1347" s="32">
        <v>0</v>
      </c>
      <c r="AE1347" s="32">
        <v>68000000</v>
      </c>
      <c r="AF1347" s="32">
        <v>0</v>
      </c>
      <c r="AG1347" s="32">
        <v>0</v>
      </c>
      <c r="AH1347" s="32">
        <v>8500000</v>
      </c>
      <c r="AI1347" s="32">
        <v>0</v>
      </c>
      <c r="AJ1347" s="32">
        <v>8500000</v>
      </c>
      <c r="AK1347" s="32">
        <v>0</v>
      </c>
      <c r="AL1347" s="32">
        <v>8500000</v>
      </c>
      <c r="AM1347" s="32">
        <v>0</v>
      </c>
      <c r="AN1347" s="32">
        <v>8500000</v>
      </c>
      <c r="AO1347" s="32">
        <v>0</v>
      </c>
      <c r="AP1347" s="32">
        <v>8500000</v>
      </c>
      <c r="AQ1347" s="32">
        <v>0</v>
      </c>
      <c r="AR1347" s="32">
        <v>8500000</v>
      </c>
      <c r="AS1347" s="32">
        <v>0</v>
      </c>
      <c r="AT1347" s="32">
        <v>8500000</v>
      </c>
      <c r="AU1347" s="32">
        <v>0</v>
      </c>
      <c r="AV1347" s="32">
        <v>8500000</v>
      </c>
      <c r="AW1347" s="32">
        <v>0</v>
      </c>
      <c r="AX1347" s="32">
        <v>0</v>
      </c>
      <c r="AY1347" s="32">
        <v>0</v>
      </c>
      <c r="AZ1347" s="32">
        <v>0</v>
      </c>
      <c r="BA1347" s="30"/>
      <c r="BB1347" s="30"/>
      <c r="BC1347" s="30"/>
      <c r="BD1347" s="30"/>
      <c r="BE1347" s="10" t="str">
        <f t="shared" si="269"/>
        <v>OK</v>
      </c>
      <c r="BF1347" s="10" t="str">
        <f t="shared" si="270"/>
        <v>OK</v>
      </c>
      <c r="BG1347" s="4">
        <f t="shared" si="271"/>
        <v>0</v>
      </c>
      <c r="BH1347" s="11">
        <f t="shared" si="272"/>
        <v>68000000</v>
      </c>
      <c r="BI1347" s="11">
        <f t="shared" si="273"/>
        <v>68000000</v>
      </c>
      <c r="BJ1347" s="4">
        <f t="shared" si="274"/>
        <v>0</v>
      </c>
      <c r="BK1347" s="4">
        <f t="shared" si="275"/>
        <v>0</v>
      </c>
      <c r="BL1347" s="1">
        <v>5</v>
      </c>
      <c r="BM1347" s="1">
        <v>2500</v>
      </c>
      <c r="BN1347" s="1">
        <v>1</v>
      </c>
      <c r="BO1347" s="12">
        <v>1</v>
      </c>
      <c r="BP1347" s="1">
        <v>25</v>
      </c>
      <c r="BQ1347" s="1">
        <v>1</v>
      </c>
      <c r="BT1347" s="36"/>
      <c r="BU1347" s="36"/>
      <c r="BV1347" s="36" t="str">
        <f t="shared" si="218"/>
        <v>2500</v>
      </c>
      <c r="BW1347" s="36" t="b">
        <f t="shared" si="219"/>
        <v>1</v>
      </c>
      <c r="BX1347" s="36"/>
      <c r="BY1347" s="36"/>
      <c r="BZ1347" s="36"/>
      <c r="CA1347" s="36"/>
    </row>
    <row r="1348" spans="1:79" ht="99.75">
      <c r="A1348" s="38" t="s">
        <v>3801</v>
      </c>
      <c r="B1348" s="33" t="s">
        <v>3406</v>
      </c>
      <c r="C1348" s="27" t="s">
        <v>259</v>
      </c>
      <c r="D1348" s="27" t="s">
        <v>246</v>
      </c>
      <c r="E1348" s="18" t="s">
        <v>3914</v>
      </c>
      <c r="F1348" s="19" t="s">
        <v>3915</v>
      </c>
      <c r="G1348" s="19" t="s">
        <v>3916</v>
      </c>
      <c r="H1348" s="19" t="s">
        <v>3918</v>
      </c>
      <c r="I1348" s="19">
        <v>80101504</v>
      </c>
      <c r="J1348" s="19" t="s">
        <v>251</v>
      </c>
      <c r="K1348" s="19" t="s">
        <v>1334</v>
      </c>
      <c r="L1348" s="19" t="s">
        <v>3509</v>
      </c>
      <c r="M1348" s="20" t="s">
        <v>1321</v>
      </c>
      <c r="N1348" s="20" t="s">
        <v>1321</v>
      </c>
      <c r="O1348" s="20" t="s">
        <v>265</v>
      </c>
      <c r="P1348" s="20">
        <v>8</v>
      </c>
      <c r="Q1348" s="20" t="s">
        <v>1390</v>
      </c>
      <c r="R1348" s="20" t="s">
        <v>1395</v>
      </c>
      <c r="S1348" s="21">
        <v>52000000</v>
      </c>
      <c r="T1348" s="21">
        <v>52000000</v>
      </c>
      <c r="U1348" s="20" t="s">
        <v>1404</v>
      </c>
      <c r="V1348" s="20" t="s">
        <v>1405</v>
      </c>
      <c r="W1348" s="19" t="s">
        <v>94</v>
      </c>
      <c r="X1348" s="19" t="s">
        <v>1408</v>
      </c>
      <c r="Y1348" s="19" t="s">
        <v>1459</v>
      </c>
      <c r="Z1348" s="19" t="s">
        <v>1498</v>
      </c>
      <c r="AA1348" s="19" t="s">
        <v>1660</v>
      </c>
      <c r="AB1348" s="19" t="s">
        <v>1666</v>
      </c>
      <c r="AC1348" s="32">
        <v>0</v>
      </c>
      <c r="AD1348" s="32">
        <v>0</v>
      </c>
      <c r="AE1348" s="32">
        <v>52000000</v>
      </c>
      <c r="AF1348" s="32">
        <v>0</v>
      </c>
      <c r="AG1348" s="32">
        <v>0</v>
      </c>
      <c r="AH1348" s="32">
        <v>6500000</v>
      </c>
      <c r="AI1348" s="32">
        <v>0</v>
      </c>
      <c r="AJ1348" s="32">
        <v>6500000</v>
      </c>
      <c r="AK1348" s="32">
        <v>0</v>
      </c>
      <c r="AL1348" s="32">
        <v>6500000</v>
      </c>
      <c r="AM1348" s="32">
        <v>0</v>
      </c>
      <c r="AN1348" s="32">
        <v>6500000</v>
      </c>
      <c r="AO1348" s="32">
        <v>0</v>
      </c>
      <c r="AP1348" s="32">
        <v>6500000</v>
      </c>
      <c r="AQ1348" s="32">
        <v>0</v>
      </c>
      <c r="AR1348" s="32">
        <v>6500000</v>
      </c>
      <c r="AS1348" s="32">
        <v>0</v>
      </c>
      <c r="AT1348" s="32">
        <v>6500000</v>
      </c>
      <c r="AU1348" s="32">
        <v>0</v>
      </c>
      <c r="AV1348" s="32">
        <v>6500000</v>
      </c>
      <c r="AW1348" s="32">
        <v>0</v>
      </c>
      <c r="AX1348" s="32">
        <v>0</v>
      </c>
      <c r="AY1348" s="32">
        <v>0</v>
      </c>
      <c r="AZ1348" s="32">
        <v>0</v>
      </c>
      <c r="BA1348" s="30"/>
      <c r="BB1348" s="30"/>
      <c r="BC1348" s="30"/>
      <c r="BD1348" s="30"/>
      <c r="BE1348" s="10" t="str">
        <f t="shared" si="269"/>
        <v>OK</v>
      </c>
      <c r="BF1348" s="10" t="str">
        <f t="shared" si="270"/>
        <v>OK</v>
      </c>
      <c r="BG1348" s="4">
        <f t="shared" si="271"/>
        <v>0</v>
      </c>
      <c r="BH1348" s="11">
        <f t="shared" si="272"/>
        <v>52000000</v>
      </c>
      <c r="BI1348" s="11">
        <f t="shared" si="273"/>
        <v>52000000</v>
      </c>
      <c r="BJ1348" s="4">
        <f t="shared" si="274"/>
        <v>0</v>
      </c>
      <c r="BK1348" s="4">
        <f t="shared" si="275"/>
        <v>0</v>
      </c>
      <c r="BL1348" s="1">
        <v>5</v>
      </c>
      <c r="BM1348" s="1">
        <v>2500</v>
      </c>
      <c r="BN1348" s="1">
        <v>1</v>
      </c>
      <c r="BO1348" s="12">
        <v>1</v>
      </c>
      <c r="BP1348" s="1">
        <v>25</v>
      </c>
      <c r="BQ1348" s="1">
        <v>1</v>
      </c>
      <c r="BT1348" s="36"/>
      <c r="BU1348" s="36"/>
      <c r="BV1348" s="36" t="str">
        <f t="shared" si="218"/>
        <v>2500</v>
      </c>
      <c r="BW1348" s="36" t="b">
        <f t="shared" si="219"/>
        <v>1</v>
      </c>
      <c r="BX1348" s="36"/>
      <c r="BY1348" s="36"/>
      <c r="BZ1348" s="36"/>
      <c r="CA1348" s="36"/>
    </row>
    <row r="1349" spans="1:79" ht="142.5">
      <c r="A1349" s="38" t="s">
        <v>3801</v>
      </c>
      <c r="B1349" s="33" t="s">
        <v>359</v>
      </c>
      <c r="C1349" s="27" t="s">
        <v>259</v>
      </c>
      <c r="D1349" s="27" t="s">
        <v>246</v>
      </c>
      <c r="E1349" s="18" t="s">
        <v>3914</v>
      </c>
      <c r="F1349" s="19" t="s">
        <v>3915</v>
      </c>
      <c r="G1349" s="19" t="s">
        <v>3916</v>
      </c>
      <c r="H1349" s="19" t="s">
        <v>3919</v>
      </c>
      <c r="I1349" s="37">
        <v>80101500</v>
      </c>
      <c r="J1349" s="19" t="s">
        <v>249</v>
      </c>
      <c r="K1349" s="19" t="s">
        <v>1334</v>
      </c>
      <c r="L1349" s="19" t="s">
        <v>2866</v>
      </c>
      <c r="M1349" s="20" t="s">
        <v>1321</v>
      </c>
      <c r="N1349" s="20" t="s">
        <v>1321</v>
      </c>
      <c r="O1349" s="20" t="s">
        <v>265</v>
      </c>
      <c r="P1349" s="20">
        <v>8</v>
      </c>
      <c r="Q1349" s="20" t="s">
        <v>1390</v>
      </c>
      <c r="R1349" s="20" t="s">
        <v>1395</v>
      </c>
      <c r="S1349" s="21">
        <v>64000000</v>
      </c>
      <c r="T1349" s="21">
        <v>64000000</v>
      </c>
      <c r="U1349" s="20" t="s">
        <v>1404</v>
      </c>
      <c r="V1349" s="20" t="s">
        <v>1405</v>
      </c>
      <c r="W1349" s="19" t="s">
        <v>94</v>
      </c>
      <c r="X1349" s="19" t="s">
        <v>1408</v>
      </c>
      <c r="Y1349" s="19" t="s">
        <v>1459</v>
      </c>
      <c r="Z1349" s="19" t="s">
        <v>1499</v>
      </c>
      <c r="AA1349" s="19" t="s">
        <v>1660</v>
      </c>
      <c r="AB1349" s="19" t="s">
        <v>1666</v>
      </c>
      <c r="AC1349" s="32">
        <v>0</v>
      </c>
      <c r="AD1349" s="32">
        <v>0</v>
      </c>
      <c r="AE1349" s="32">
        <v>64000000</v>
      </c>
      <c r="AF1349" s="32">
        <v>0</v>
      </c>
      <c r="AG1349" s="32">
        <v>0</v>
      </c>
      <c r="AH1349" s="32">
        <v>8000000</v>
      </c>
      <c r="AI1349" s="32">
        <v>0</v>
      </c>
      <c r="AJ1349" s="32">
        <v>8000000</v>
      </c>
      <c r="AK1349" s="32">
        <v>0</v>
      </c>
      <c r="AL1349" s="32">
        <v>8000000</v>
      </c>
      <c r="AM1349" s="32">
        <v>0</v>
      </c>
      <c r="AN1349" s="32">
        <v>8000000</v>
      </c>
      <c r="AO1349" s="32">
        <v>0</v>
      </c>
      <c r="AP1349" s="32">
        <v>8000000</v>
      </c>
      <c r="AQ1349" s="32">
        <v>0</v>
      </c>
      <c r="AR1349" s="32">
        <v>8000000</v>
      </c>
      <c r="AS1349" s="32">
        <v>0</v>
      </c>
      <c r="AT1349" s="32">
        <v>8000000</v>
      </c>
      <c r="AU1349" s="32">
        <v>0</v>
      </c>
      <c r="AV1349" s="32">
        <v>8000000</v>
      </c>
      <c r="AW1349" s="32">
        <v>0</v>
      </c>
      <c r="AX1349" s="32">
        <v>0</v>
      </c>
      <c r="AY1349" s="32">
        <v>0</v>
      </c>
      <c r="AZ1349" s="32">
        <v>0</v>
      </c>
      <c r="BA1349" s="30"/>
      <c r="BB1349" s="30"/>
      <c r="BC1349" s="30"/>
      <c r="BD1349" s="30"/>
      <c r="BE1349" s="10" t="str">
        <f t="shared" si="269"/>
        <v>OK</v>
      </c>
      <c r="BF1349" s="10" t="str">
        <f t="shared" si="270"/>
        <v>OK</v>
      </c>
      <c r="BG1349" s="4">
        <f t="shared" si="271"/>
        <v>0</v>
      </c>
      <c r="BH1349" s="11">
        <f t="shared" si="272"/>
        <v>64000000</v>
      </c>
      <c r="BI1349" s="11">
        <f t="shared" si="273"/>
        <v>64000000</v>
      </c>
      <c r="BJ1349" s="4">
        <f t="shared" si="274"/>
        <v>0</v>
      </c>
      <c r="BK1349" s="4">
        <f t="shared" si="275"/>
        <v>0</v>
      </c>
      <c r="BL1349" s="1">
        <v>5</v>
      </c>
      <c r="BM1349" s="1">
        <v>2500</v>
      </c>
      <c r="BN1349" s="1">
        <v>1</v>
      </c>
      <c r="BO1349" s="12">
        <v>1</v>
      </c>
      <c r="BP1349" s="1">
        <v>25</v>
      </c>
      <c r="BQ1349" s="1">
        <v>1</v>
      </c>
      <c r="BT1349" s="36"/>
      <c r="BU1349" s="36"/>
      <c r="BV1349" s="36" t="str">
        <f t="shared" si="218"/>
        <v>2500</v>
      </c>
      <c r="BW1349" s="36" t="b">
        <f t="shared" si="219"/>
        <v>1</v>
      </c>
      <c r="BX1349" s="36"/>
      <c r="BY1349" s="36"/>
      <c r="BZ1349" s="36"/>
      <c r="CA1349" s="36"/>
    </row>
    <row r="1350" spans="1:79" ht="142.5">
      <c r="A1350" s="38" t="s">
        <v>3801</v>
      </c>
      <c r="B1350" s="33" t="s">
        <v>360</v>
      </c>
      <c r="C1350" s="27" t="s">
        <v>259</v>
      </c>
      <c r="D1350" s="27" t="s">
        <v>246</v>
      </c>
      <c r="E1350" s="18" t="s">
        <v>3914</v>
      </c>
      <c r="F1350" s="19" t="s">
        <v>3915</v>
      </c>
      <c r="G1350" s="19" t="s">
        <v>3916</v>
      </c>
      <c r="H1350" s="19" t="s">
        <v>3919</v>
      </c>
      <c r="I1350" s="37">
        <v>80101500</v>
      </c>
      <c r="J1350" s="19" t="s">
        <v>249</v>
      </c>
      <c r="K1350" s="19" t="s">
        <v>1334</v>
      </c>
      <c r="L1350" s="19" t="s">
        <v>2877</v>
      </c>
      <c r="M1350" s="20" t="s">
        <v>1321</v>
      </c>
      <c r="N1350" s="20" t="s">
        <v>1321</v>
      </c>
      <c r="O1350" s="20" t="s">
        <v>265</v>
      </c>
      <c r="P1350" s="20">
        <v>8</v>
      </c>
      <c r="Q1350" s="20" t="s">
        <v>1390</v>
      </c>
      <c r="R1350" s="20" t="s">
        <v>1395</v>
      </c>
      <c r="S1350" s="21">
        <v>64000000</v>
      </c>
      <c r="T1350" s="21">
        <v>64000000</v>
      </c>
      <c r="U1350" s="20" t="s">
        <v>1404</v>
      </c>
      <c r="V1350" s="20" t="s">
        <v>1405</v>
      </c>
      <c r="W1350" s="19" t="s">
        <v>94</v>
      </c>
      <c r="X1350" s="19" t="s">
        <v>1408</v>
      </c>
      <c r="Y1350" s="19" t="s">
        <v>1459</v>
      </c>
      <c r="Z1350" s="19" t="s">
        <v>1499</v>
      </c>
      <c r="AA1350" s="19" t="s">
        <v>1660</v>
      </c>
      <c r="AB1350" s="19" t="s">
        <v>1666</v>
      </c>
      <c r="AC1350" s="32">
        <v>0</v>
      </c>
      <c r="AD1350" s="32">
        <v>0</v>
      </c>
      <c r="AE1350" s="32">
        <v>64000000</v>
      </c>
      <c r="AF1350" s="32">
        <v>0</v>
      </c>
      <c r="AG1350" s="32">
        <v>0</v>
      </c>
      <c r="AH1350" s="32">
        <v>8000000</v>
      </c>
      <c r="AI1350" s="32">
        <v>0</v>
      </c>
      <c r="AJ1350" s="32">
        <v>8000000</v>
      </c>
      <c r="AK1350" s="32">
        <v>0</v>
      </c>
      <c r="AL1350" s="32">
        <v>8000000</v>
      </c>
      <c r="AM1350" s="32">
        <v>0</v>
      </c>
      <c r="AN1350" s="32">
        <v>8000000</v>
      </c>
      <c r="AO1350" s="32">
        <v>0</v>
      </c>
      <c r="AP1350" s="32">
        <v>8000000</v>
      </c>
      <c r="AQ1350" s="32">
        <v>0</v>
      </c>
      <c r="AR1350" s="32">
        <v>8000000</v>
      </c>
      <c r="AS1350" s="32">
        <v>0</v>
      </c>
      <c r="AT1350" s="32">
        <v>8000000</v>
      </c>
      <c r="AU1350" s="32">
        <v>0</v>
      </c>
      <c r="AV1350" s="32">
        <v>8000000</v>
      </c>
      <c r="AW1350" s="32">
        <v>0</v>
      </c>
      <c r="AX1350" s="32">
        <v>0</v>
      </c>
      <c r="AY1350" s="32">
        <v>0</v>
      </c>
      <c r="AZ1350" s="32">
        <v>0</v>
      </c>
      <c r="BA1350" s="30"/>
      <c r="BB1350" s="30"/>
      <c r="BC1350" s="30"/>
      <c r="BD1350" s="30"/>
      <c r="BE1350" s="10" t="str">
        <f t="shared" si="269"/>
        <v>OK</v>
      </c>
      <c r="BF1350" s="10" t="str">
        <f t="shared" si="270"/>
        <v>OK</v>
      </c>
      <c r="BG1350" s="4">
        <f t="shared" si="271"/>
        <v>0</v>
      </c>
      <c r="BH1350" s="11">
        <f t="shared" si="272"/>
        <v>64000000</v>
      </c>
      <c r="BI1350" s="11">
        <f t="shared" si="273"/>
        <v>64000000</v>
      </c>
      <c r="BJ1350" s="4">
        <f t="shared" si="274"/>
        <v>0</v>
      </c>
      <c r="BK1350" s="4">
        <f t="shared" si="275"/>
        <v>0</v>
      </c>
      <c r="BL1350" s="1">
        <v>5</v>
      </c>
      <c r="BM1350" s="1">
        <v>2500</v>
      </c>
      <c r="BN1350" s="1">
        <v>1</v>
      </c>
      <c r="BO1350" s="12">
        <v>1</v>
      </c>
      <c r="BP1350" s="1">
        <v>25</v>
      </c>
      <c r="BQ1350" s="1">
        <v>2</v>
      </c>
      <c r="BT1350" s="36"/>
      <c r="BU1350" s="36"/>
      <c r="BV1350" s="36" t="str">
        <f t="shared" si="218"/>
        <v>2500</v>
      </c>
      <c r="BW1350" s="36" t="b">
        <f t="shared" si="219"/>
        <v>1</v>
      </c>
      <c r="BX1350" s="36"/>
      <c r="BY1350" s="36"/>
      <c r="BZ1350" s="36"/>
      <c r="CA1350" s="36"/>
    </row>
    <row r="1351" spans="1:79" ht="142.5">
      <c r="A1351" s="38" t="s">
        <v>3801</v>
      </c>
      <c r="B1351" s="33" t="s">
        <v>361</v>
      </c>
      <c r="C1351" s="27" t="s">
        <v>259</v>
      </c>
      <c r="D1351" s="27" t="s">
        <v>246</v>
      </c>
      <c r="E1351" s="18" t="s">
        <v>3914</v>
      </c>
      <c r="F1351" s="19" t="s">
        <v>3915</v>
      </c>
      <c r="G1351" s="19" t="s">
        <v>3916</v>
      </c>
      <c r="H1351" s="19" t="s">
        <v>3919</v>
      </c>
      <c r="I1351" s="37">
        <v>80101500</v>
      </c>
      <c r="J1351" s="19" t="s">
        <v>249</v>
      </c>
      <c r="K1351" s="19" t="s">
        <v>1334</v>
      </c>
      <c r="L1351" s="19" t="s">
        <v>2884</v>
      </c>
      <c r="M1351" s="20" t="s">
        <v>1321</v>
      </c>
      <c r="N1351" s="20" t="s">
        <v>1321</v>
      </c>
      <c r="O1351" s="20" t="s">
        <v>265</v>
      </c>
      <c r="P1351" s="20">
        <v>8</v>
      </c>
      <c r="Q1351" s="20" t="s">
        <v>1390</v>
      </c>
      <c r="R1351" s="20" t="s">
        <v>1395</v>
      </c>
      <c r="S1351" s="21">
        <v>64000000</v>
      </c>
      <c r="T1351" s="21">
        <v>64000000</v>
      </c>
      <c r="U1351" s="20" t="s">
        <v>1404</v>
      </c>
      <c r="V1351" s="20" t="s">
        <v>1405</v>
      </c>
      <c r="W1351" s="19" t="s">
        <v>94</v>
      </c>
      <c r="X1351" s="19" t="s">
        <v>1408</v>
      </c>
      <c r="Y1351" s="19" t="s">
        <v>1459</v>
      </c>
      <c r="Z1351" s="19" t="s">
        <v>1499</v>
      </c>
      <c r="AA1351" s="19" t="s">
        <v>1660</v>
      </c>
      <c r="AB1351" s="19" t="s">
        <v>1666</v>
      </c>
      <c r="AC1351" s="32">
        <v>0</v>
      </c>
      <c r="AD1351" s="32">
        <v>0</v>
      </c>
      <c r="AE1351" s="32">
        <v>64000000</v>
      </c>
      <c r="AF1351" s="32">
        <v>0</v>
      </c>
      <c r="AG1351" s="32">
        <v>0</v>
      </c>
      <c r="AH1351" s="32">
        <v>8000000</v>
      </c>
      <c r="AI1351" s="32">
        <v>0</v>
      </c>
      <c r="AJ1351" s="32">
        <v>8000000</v>
      </c>
      <c r="AK1351" s="32">
        <v>0</v>
      </c>
      <c r="AL1351" s="32">
        <v>8000000</v>
      </c>
      <c r="AM1351" s="32">
        <v>0</v>
      </c>
      <c r="AN1351" s="32">
        <v>8000000</v>
      </c>
      <c r="AO1351" s="32">
        <v>0</v>
      </c>
      <c r="AP1351" s="32">
        <v>8000000</v>
      </c>
      <c r="AQ1351" s="32">
        <v>0</v>
      </c>
      <c r="AR1351" s="32">
        <v>8000000</v>
      </c>
      <c r="AS1351" s="32">
        <v>0</v>
      </c>
      <c r="AT1351" s="32">
        <v>8000000</v>
      </c>
      <c r="AU1351" s="32">
        <v>0</v>
      </c>
      <c r="AV1351" s="32">
        <v>8000000</v>
      </c>
      <c r="AW1351" s="32">
        <v>0</v>
      </c>
      <c r="AX1351" s="32">
        <v>0</v>
      </c>
      <c r="AY1351" s="32">
        <v>0</v>
      </c>
      <c r="AZ1351" s="32">
        <v>0</v>
      </c>
      <c r="BA1351" s="30"/>
      <c r="BB1351" s="30"/>
      <c r="BC1351" s="30"/>
      <c r="BD1351" s="30"/>
      <c r="BE1351" s="10" t="str">
        <f t="shared" si="269"/>
        <v>OK</v>
      </c>
      <c r="BF1351" s="10" t="str">
        <f t="shared" si="270"/>
        <v>OK</v>
      </c>
      <c r="BG1351" s="4">
        <f t="shared" si="271"/>
        <v>0</v>
      </c>
      <c r="BH1351" s="11">
        <f t="shared" si="272"/>
        <v>64000000</v>
      </c>
      <c r="BI1351" s="11">
        <f t="shared" si="273"/>
        <v>64000000</v>
      </c>
      <c r="BJ1351" s="4">
        <f t="shared" si="274"/>
        <v>0</v>
      </c>
      <c r="BK1351" s="4">
        <f t="shared" si="275"/>
        <v>0</v>
      </c>
      <c r="BL1351" s="1">
        <v>5</v>
      </c>
      <c r="BM1351" s="1">
        <v>2500</v>
      </c>
      <c r="BN1351" s="1">
        <v>1</v>
      </c>
      <c r="BO1351" s="12">
        <v>1</v>
      </c>
      <c r="BP1351" s="1">
        <v>25</v>
      </c>
      <c r="BQ1351" s="1">
        <v>3</v>
      </c>
      <c r="BT1351" s="36"/>
      <c r="BU1351" s="36"/>
      <c r="BV1351" s="36" t="str">
        <f t="shared" si="218"/>
        <v>2500</v>
      </c>
      <c r="BW1351" s="36" t="b">
        <f t="shared" si="219"/>
        <v>1</v>
      </c>
      <c r="BX1351" s="36"/>
      <c r="BY1351" s="36"/>
      <c r="BZ1351" s="36"/>
      <c r="CA1351" s="36"/>
    </row>
    <row r="1352" spans="1:79" ht="142.5">
      <c r="A1352" s="38" t="s">
        <v>3801</v>
      </c>
      <c r="B1352" s="33" t="s">
        <v>362</v>
      </c>
      <c r="C1352" s="27" t="s">
        <v>259</v>
      </c>
      <c r="D1352" s="27" t="s">
        <v>246</v>
      </c>
      <c r="E1352" s="18" t="s">
        <v>3914</v>
      </c>
      <c r="F1352" s="19" t="s">
        <v>3915</v>
      </c>
      <c r="G1352" s="19" t="s">
        <v>3916</v>
      </c>
      <c r="H1352" s="19" t="s">
        <v>3919</v>
      </c>
      <c r="I1352" s="37">
        <v>80101500</v>
      </c>
      <c r="J1352" s="19" t="s">
        <v>249</v>
      </c>
      <c r="K1352" s="19" t="s">
        <v>1334</v>
      </c>
      <c r="L1352" s="19" t="s">
        <v>2885</v>
      </c>
      <c r="M1352" s="20" t="s">
        <v>1321</v>
      </c>
      <c r="N1352" s="20" t="s">
        <v>1321</v>
      </c>
      <c r="O1352" s="20" t="s">
        <v>265</v>
      </c>
      <c r="P1352" s="20">
        <v>8</v>
      </c>
      <c r="Q1352" s="20" t="s">
        <v>1390</v>
      </c>
      <c r="R1352" s="20" t="s">
        <v>1395</v>
      </c>
      <c r="S1352" s="21">
        <v>64000000</v>
      </c>
      <c r="T1352" s="21">
        <v>64000000</v>
      </c>
      <c r="U1352" s="20" t="s">
        <v>1404</v>
      </c>
      <c r="V1352" s="20" t="s">
        <v>1405</v>
      </c>
      <c r="W1352" s="19" t="s">
        <v>94</v>
      </c>
      <c r="X1352" s="19" t="s">
        <v>1408</v>
      </c>
      <c r="Y1352" s="19" t="s">
        <v>1459</v>
      </c>
      <c r="Z1352" s="19" t="s">
        <v>1499</v>
      </c>
      <c r="AA1352" s="19" t="s">
        <v>1660</v>
      </c>
      <c r="AB1352" s="19" t="s">
        <v>1666</v>
      </c>
      <c r="AC1352" s="32">
        <v>0</v>
      </c>
      <c r="AD1352" s="32">
        <v>0</v>
      </c>
      <c r="AE1352" s="32">
        <v>64000000</v>
      </c>
      <c r="AF1352" s="32">
        <v>0</v>
      </c>
      <c r="AG1352" s="32">
        <v>0</v>
      </c>
      <c r="AH1352" s="32">
        <v>8000000</v>
      </c>
      <c r="AI1352" s="32">
        <v>0</v>
      </c>
      <c r="AJ1352" s="32">
        <v>8000000</v>
      </c>
      <c r="AK1352" s="32">
        <v>0</v>
      </c>
      <c r="AL1352" s="32">
        <v>8000000</v>
      </c>
      <c r="AM1352" s="32">
        <v>0</v>
      </c>
      <c r="AN1352" s="32">
        <v>8000000</v>
      </c>
      <c r="AO1352" s="32">
        <v>0</v>
      </c>
      <c r="AP1352" s="32">
        <v>8000000</v>
      </c>
      <c r="AQ1352" s="32">
        <v>0</v>
      </c>
      <c r="AR1352" s="32">
        <v>8000000</v>
      </c>
      <c r="AS1352" s="32">
        <v>0</v>
      </c>
      <c r="AT1352" s="32">
        <v>8000000</v>
      </c>
      <c r="AU1352" s="32">
        <v>0</v>
      </c>
      <c r="AV1352" s="32">
        <v>8000000</v>
      </c>
      <c r="AW1352" s="32">
        <v>0</v>
      </c>
      <c r="AX1352" s="32">
        <v>0</v>
      </c>
      <c r="AY1352" s="32">
        <v>0</v>
      </c>
      <c r="AZ1352" s="32">
        <v>0</v>
      </c>
      <c r="BA1352" s="30"/>
      <c r="BB1352" s="30"/>
      <c r="BC1352" s="30"/>
      <c r="BD1352" s="30"/>
      <c r="BE1352" s="10" t="str">
        <f t="shared" si="269"/>
        <v>OK</v>
      </c>
      <c r="BF1352" s="10" t="str">
        <f t="shared" si="270"/>
        <v>OK</v>
      </c>
      <c r="BG1352" s="4">
        <f t="shared" si="271"/>
        <v>0</v>
      </c>
      <c r="BH1352" s="11">
        <f t="shared" si="272"/>
        <v>64000000</v>
      </c>
      <c r="BI1352" s="11">
        <f t="shared" si="273"/>
        <v>64000000</v>
      </c>
      <c r="BJ1352" s="4">
        <f t="shared" si="274"/>
        <v>0</v>
      </c>
      <c r="BK1352" s="4">
        <f t="shared" si="275"/>
        <v>0</v>
      </c>
      <c r="BL1352" s="1">
        <v>5</v>
      </c>
      <c r="BM1352" s="1">
        <v>2500</v>
      </c>
      <c r="BN1352" s="1">
        <v>1</v>
      </c>
      <c r="BO1352" s="12">
        <v>1</v>
      </c>
      <c r="BP1352" s="1">
        <v>25</v>
      </c>
      <c r="BQ1352" s="1">
        <v>4</v>
      </c>
      <c r="BT1352" s="36"/>
      <c r="BU1352" s="36"/>
      <c r="BV1352" s="36" t="str">
        <f t="shared" si="218"/>
        <v>2500</v>
      </c>
      <c r="BW1352" s="36" t="b">
        <f t="shared" si="219"/>
        <v>1</v>
      </c>
      <c r="BX1352" s="36"/>
      <c r="BY1352" s="36"/>
      <c r="BZ1352" s="36"/>
      <c r="CA1352" s="36"/>
    </row>
    <row r="1353" spans="1:79" ht="142.5">
      <c r="A1353" s="38" t="s">
        <v>3801</v>
      </c>
      <c r="B1353" s="33" t="s">
        <v>363</v>
      </c>
      <c r="C1353" s="27" t="s">
        <v>259</v>
      </c>
      <c r="D1353" s="27" t="s">
        <v>246</v>
      </c>
      <c r="E1353" s="18" t="s">
        <v>3914</v>
      </c>
      <c r="F1353" s="19" t="s">
        <v>3915</v>
      </c>
      <c r="G1353" s="19" t="s">
        <v>3916</v>
      </c>
      <c r="H1353" s="19" t="s">
        <v>3919</v>
      </c>
      <c r="I1353" s="37">
        <v>80101500</v>
      </c>
      <c r="J1353" s="19" t="s">
        <v>249</v>
      </c>
      <c r="K1353" s="19" t="s">
        <v>1334</v>
      </c>
      <c r="L1353" s="19" t="s">
        <v>2888</v>
      </c>
      <c r="M1353" s="20" t="s">
        <v>1321</v>
      </c>
      <c r="N1353" s="20" t="s">
        <v>1321</v>
      </c>
      <c r="O1353" s="20" t="s">
        <v>265</v>
      </c>
      <c r="P1353" s="20">
        <v>8</v>
      </c>
      <c r="Q1353" s="20" t="s">
        <v>1390</v>
      </c>
      <c r="R1353" s="20" t="s">
        <v>1395</v>
      </c>
      <c r="S1353" s="21">
        <v>64000000</v>
      </c>
      <c r="T1353" s="21">
        <v>64000000</v>
      </c>
      <c r="U1353" s="20" t="s">
        <v>1404</v>
      </c>
      <c r="V1353" s="20" t="s">
        <v>1405</v>
      </c>
      <c r="W1353" s="19" t="s">
        <v>94</v>
      </c>
      <c r="X1353" s="19" t="s">
        <v>1408</v>
      </c>
      <c r="Y1353" s="19" t="s">
        <v>1459</v>
      </c>
      <c r="Z1353" s="19" t="s">
        <v>1499</v>
      </c>
      <c r="AA1353" s="19" t="s">
        <v>1660</v>
      </c>
      <c r="AB1353" s="19" t="s">
        <v>1666</v>
      </c>
      <c r="AC1353" s="32">
        <v>0</v>
      </c>
      <c r="AD1353" s="32">
        <v>0</v>
      </c>
      <c r="AE1353" s="32">
        <v>64000000</v>
      </c>
      <c r="AF1353" s="32">
        <v>0</v>
      </c>
      <c r="AG1353" s="32">
        <v>0</v>
      </c>
      <c r="AH1353" s="32">
        <v>8000000</v>
      </c>
      <c r="AI1353" s="32">
        <v>0</v>
      </c>
      <c r="AJ1353" s="32">
        <v>8000000</v>
      </c>
      <c r="AK1353" s="32">
        <v>0</v>
      </c>
      <c r="AL1353" s="32">
        <v>8000000</v>
      </c>
      <c r="AM1353" s="32">
        <v>0</v>
      </c>
      <c r="AN1353" s="32">
        <v>8000000</v>
      </c>
      <c r="AO1353" s="32">
        <v>0</v>
      </c>
      <c r="AP1353" s="32">
        <v>8000000</v>
      </c>
      <c r="AQ1353" s="32">
        <v>0</v>
      </c>
      <c r="AR1353" s="32">
        <v>8000000</v>
      </c>
      <c r="AS1353" s="32">
        <v>0</v>
      </c>
      <c r="AT1353" s="32">
        <v>8000000</v>
      </c>
      <c r="AU1353" s="32">
        <v>0</v>
      </c>
      <c r="AV1353" s="32">
        <v>8000000</v>
      </c>
      <c r="AW1353" s="32">
        <v>0</v>
      </c>
      <c r="AX1353" s="32">
        <v>0</v>
      </c>
      <c r="AY1353" s="32">
        <v>0</v>
      </c>
      <c r="AZ1353" s="32">
        <v>0</v>
      </c>
      <c r="BA1353" s="30"/>
      <c r="BB1353" s="30"/>
      <c r="BC1353" s="30"/>
      <c r="BD1353" s="30"/>
      <c r="BE1353" s="10" t="str">
        <f t="shared" ref="BE1353:BE1416" si="276">IF(OR($T1353&lt;&gt;"",SUM(AC1353:AZ1353)&lt;&gt;0),IF(T1353=BH1353,"OK",IF(T1353&gt;BH1353,"Valor estimado supera a Compromisos en "&amp;DOLLAR(T1353-BH1353),"Compromisos superan al Valor estimado en "&amp;DOLLAR(BH1353-T1353))),"")</f>
        <v>OK</v>
      </c>
      <c r="BF1353" s="10" t="str">
        <f t="shared" ref="BF1353:BF1416" si="277">IF(OR($T1353&lt;&gt;"",SUM(AC1353:AZ1353)&lt;&gt;0),IF(T1353=BI1353,"OK",IF(T1353&gt;BI1353,"Valor estimado supera a Obligaciones en "&amp;DOLLAR(T1353-BI1353),"Obligaciones superan al Valor estimado en "&amp;DOLLAR(BI1353-T1353))),"")</f>
        <v>OK</v>
      </c>
      <c r="BG1353" s="4">
        <f t="shared" ref="BG1353:BG1416" si="278">+IF(B1353&lt;&gt;"",COUNTBLANK(F1353:AZ1353),0)</f>
        <v>0</v>
      </c>
      <c r="BH1353" s="11">
        <f t="shared" ref="BH1353:BH1416" si="279">+SUM(AC1353,AE1353,AG1353,AI1353,AK1353,AM1353,AO1353,AQ1353,AS1353,AU1353,AW1353,AY1353)</f>
        <v>64000000</v>
      </c>
      <c r="BI1353" s="11">
        <f t="shared" ref="BI1353:BI1416" si="280">+SUM(AD1353,AF1353,AH1353,AJ1353,AL1353,AN1353,AP1353,AR1353,AT1353,AV1353,AX1353,AZ1353)</f>
        <v>64000000</v>
      </c>
      <c r="BJ1353" s="4">
        <f t="shared" ref="BJ1353:BJ1416" si="281">+IF(OR(BE1353="ok",BE1353=""),0,1)</f>
        <v>0</v>
      </c>
      <c r="BK1353" s="4">
        <f t="shared" ref="BK1353:BK1416" si="282">+IF(OR(BF1353="ok",BF1353=""),0,1)</f>
        <v>0</v>
      </c>
      <c r="BL1353" s="1">
        <v>5</v>
      </c>
      <c r="BM1353" s="1">
        <v>2500</v>
      </c>
      <c r="BN1353" s="1">
        <v>1</v>
      </c>
      <c r="BO1353" s="12">
        <v>1</v>
      </c>
      <c r="BP1353" s="1">
        <v>25</v>
      </c>
      <c r="BQ1353" s="1">
        <v>5</v>
      </c>
      <c r="BT1353" s="36"/>
      <c r="BU1353" s="36"/>
      <c r="BV1353" s="36" t="str">
        <f t="shared" si="218"/>
        <v>2500</v>
      </c>
      <c r="BW1353" s="36" t="b">
        <f t="shared" si="219"/>
        <v>1</v>
      </c>
      <c r="BX1353" s="36"/>
      <c r="BY1353" s="36"/>
      <c r="BZ1353" s="36"/>
      <c r="CA1353" s="36"/>
    </row>
    <row r="1354" spans="1:79" ht="142.5">
      <c r="A1354" s="38" t="s">
        <v>3801</v>
      </c>
      <c r="B1354" s="33" t="s">
        <v>364</v>
      </c>
      <c r="C1354" s="27" t="s">
        <v>259</v>
      </c>
      <c r="D1354" s="27" t="s">
        <v>246</v>
      </c>
      <c r="E1354" s="18" t="s">
        <v>3914</v>
      </c>
      <c r="F1354" s="19" t="s">
        <v>3915</v>
      </c>
      <c r="G1354" s="19" t="s">
        <v>3916</v>
      </c>
      <c r="H1354" s="19" t="s">
        <v>3919</v>
      </c>
      <c r="I1354" s="37">
        <v>80101500</v>
      </c>
      <c r="J1354" s="19" t="s">
        <v>249</v>
      </c>
      <c r="K1354" s="19" t="s">
        <v>1334</v>
      </c>
      <c r="L1354" s="19" t="s">
        <v>2890</v>
      </c>
      <c r="M1354" s="20" t="s">
        <v>1321</v>
      </c>
      <c r="N1354" s="20" t="s">
        <v>1321</v>
      </c>
      <c r="O1354" s="20" t="s">
        <v>265</v>
      </c>
      <c r="P1354" s="20">
        <v>8</v>
      </c>
      <c r="Q1354" s="20" t="s">
        <v>1390</v>
      </c>
      <c r="R1354" s="20" t="s">
        <v>1395</v>
      </c>
      <c r="S1354" s="21">
        <v>64000000</v>
      </c>
      <c r="T1354" s="21">
        <v>64000000</v>
      </c>
      <c r="U1354" s="20" t="s">
        <v>1404</v>
      </c>
      <c r="V1354" s="20" t="s">
        <v>1405</v>
      </c>
      <c r="W1354" s="19" t="s">
        <v>94</v>
      </c>
      <c r="X1354" s="19" t="s">
        <v>1408</v>
      </c>
      <c r="Y1354" s="19" t="s">
        <v>1459</v>
      </c>
      <c r="Z1354" s="19" t="s">
        <v>1499</v>
      </c>
      <c r="AA1354" s="19" t="s">
        <v>1660</v>
      </c>
      <c r="AB1354" s="19" t="s">
        <v>1666</v>
      </c>
      <c r="AC1354" s="32">
        <v>0</v>
      </c>
      <c r="AD1354" s="32">
        <v>0</v>
      </c>
      <c r="AE1354" s="32">
        <v>64000000</v>
      </c>
      <c r="AF1354" s="32">
        <v>0</v>
      </c>
      <c r="AG1354" s="32">
        <v>0</v>
      </c>
      <c r="AH1354" s="32">
        <v>8000000</v>
      </c>
      <c r="AI1354" s="32">
        <v>0</v>
      </c>
      <c r="AJ1354" s="32">
        <v>8000000</v>
      </c>
      <c r="AK1354" s="32">
        <v>0</v>
      </c>
      <c r="AL1354" s="32">
        <v>8000000</v>
      </c>
      <c r="AM1354" s="32">
        <v>0</v>
      </c>
      <c r="AN1354" s="32">
        <v>8000000</v>
      </c>
      <c r="AO1354" s="32">
        <v>0</v>
      </c>
      <c r="AP1354" s="32">
        <v>8000000</v>
      </c>
      <c r="AQ1354" s="32">
        <v>0</v>
      </c>
      <c r="AR1354" s="32">
        <v>8000000</v>
      </c>
      <c r="AS1354" s="32">
        <v>0</v>
      </c>
      <c r="AT1354" s="32">
        <v>8000000</v>
      </c>
      <c r="AU1354" s="32">
        <v>0</v>
      </c>
      <c r="AV1354" s="32">
        <v>8000000</v>
      </c>
      <c r="AW1354" s="32">
        <v>0</v>
      </c>
      <c r="AX1354" s="32">
        <v>0</v>
      </c>
      <c r="AY1354" s="32">
        <v>0</v>
      </c>
      <c r="AZ1354" s="32">
        <v>0</v>
      </c>
      <c r="BA1354" s="30"/>
      <c r="BB1354" s="30"/>
      <c r="BC1354" s="30"/>
      <c r="BD1354" s="30"/>
      <c r="BE1354" s="10" t="str">
        <f t="shared" si="276"/>
        <v>OK</v>
      </c>
      <c r="BF1354" s="10" t="str">
        <f t="shared" si="277"/>
        <v>OK</v>
      </c>
      <c r="BG1354" s="4">
        <f t="shared" si="278"/>
        <v>0</v>
      </c>
      <c r="BH1354" s="11">
        <f t="shared" si="279"/>
        <v>64000000</v>
      </c>
      <c r="BI1354" s="11">
        <f t="shared" si="280"/>
        <v>64000000</v>
      </c>
      <c r="BJ1354" s="4">
        <f t="shared" si="281"/>
        <v>0</v>
      </c>
      <c r="BK1354" s="4">
        <f t="shared" si="282"/>
        <v>0</v>
      </c>
      <c r="BL1354" s="1">
        <v>5</v>
      </c>
      <c r="BM1354" s="1">
        <v>2500</v>
      </c>
      <c r="BN1354" s="1">
        <v>1</v>
      </c>
      <c r="BO1354" s="12">
        <v>1</v>
      </c>
      <c r="BP1354" s="1">
        <v>25</v>
      </c>
      <c r="BQ1354" s="1">
        <v>6</v>
      </c>
      <c r="BT1354" s="36"/>
      <c r="BU1354" s="36"/>
      <c r="BV1354" s="36" t="str">
        <f t="shared" si="218"/>
        <v>2500</v>
      </c>
      <c r="BW1354" s="36" t="b">
        <f t="shared" si="219"/>
        <v>1</v>
      </c>
      <c r="BX1354" s="36"/>
      <c r="BY1354" s="36"/>
      <c r="BZ1354" s="36"/>
      <c r="CA1354" s="36"/>
    </row>
    <row r="1355" spans="1:79" ht="142.5">
      <c r="A1355" s="38" t="s">
        <v>3801</v>
      </c>
      <c r="B1355" s="33" t="s">
        <v>365</v>
      </c>
      <c r="C1355" s="27" t="s">
        <v>259</v>
      </c>
      <c r="D1355" s="27" t="s">
        <v>246</v>
      </c>
      <c r="E1355" s="18" t="s">
        <v>3914</v>
      </c>
      <c r="F1355" s="19" t="s">
        <v>3915</v>
      </c>
      <c r="G1355" s="19" t="s">
        <v>3916</v>
      </c>
      <c r="H1355" s="19" t="s">
        <v>3919</v>
      </c>
      <c r="I1355" s="37">
        <v>80101500</v>
      </c>
      <c r="J1355" s="19" t="s">
        <v>248</v>
      </c>
      <c r="K1355" s="19" t="s">
        <v>1334</v>
      </c>
      <c r="L1355" s="19" t="s">
        <v>2893</v>
      </c>
      <c r="M1355" s="20" t="s">
        <v>1321</v>
      </c>
      <c r="N1355" s="20" t="s">
        <v>1321</v>
      </c>
      <c r="O1355" s="20" t="s">
        <v>265</v>
      </c>
      <c r="P1355" s="20">
        <v>8</v>
      </c>
      <c r="Q1355" s="20" t="s">
        <v>1390</v>
      </c>
      <c r="R1355" s="20" t="s">
        <v>1395</v>
      </c>
      <c r="S1355" s="21">
        <v>50333568</v>
      </c>
      <c r="T1355" s="21">
        <v>50333568</v>
      </c>
      <c r="U1355" s="20" t="s">
        <v>1404</v>
      </c>
      <c r="V1355" s="20" t="s">
        <v>1405</v>
      </c>
      <c r="W1355" s="19" t="s">
        <v>94</v>
      </c>
      <c r="X1355" s="19" t="s">
        <v>1408</v>
      </c>
      <c r="Y1355" s="19" t="s">
        <v>1459</v>
      </c>
      <c r="Z1355" s="19" t="s">
        <v>1499</v>
      </c>
      <c r="AA1355" s="19" t="s">
        <v>1660</v>
      </c>
      <c r="AB1355" s="19" t="s">
        <v>1666</v>
      </c>
      <c r="AC1355" s="32">
        <v>0</v>
      </c>
      <c r="AD1355" s="32">
        <v>0</v>
      </c>
      <c r="AE1355" s="32">
        <v>50333568</v>
      </c>
      <c r="AF1355" s="32">
        <v>0</v>
      </c>
      <c r="AG1355" s="32">
        <v>0</v>
      </c>
      <c r="AH1355" s="32">
        <v>6291696</v>
      </c>
      <c r="AI1355" s="32">
        <v>0</v>
      </c>
      <c r="AJ1355" s="32">
        <v>6291696</v>
      </c>
      <c r="AK1355" s="32">
        <v>0</v>
      </c>
      <c r="AL1355" s="32">
        <v>6291696</v>
      </c>
      <c r="AM1355" s="32">
        <v>0</v>
      </c>
      <c r="AN1355" s="32">
        <v>6291696</v>
      </c>
      <c r="AO1355" s="32">
        <v>0</v>
      </c>
      <c r="AP1355" s="32">
        <v>6291696</v>
      </c>
      <c r="AQ1355" s="32">
        <v>0</v>
      </c>
      <c r="AR1355" s="32">
        <v>6291696</v>
      </c>
      <c r="AS1355" s="32">
        <v>0</v>
      </c>
      <c r="AT1355" s="32">
        <v>6291696</v>
      </c>
      <c r="AU1355" s="32">
        <v>0</v>
      </c>
      <c r="AV1355" s="32">
        <v>6291696</v>
      </c>
      <c r="AW1355" s="32">
        <v>0</v>
      </c>
      <c r="AX1355" s="32">
        <v>0</v>
      </c>
      <c r="AY1355" s="32">
        <v>0</v>
      </c>
      <c r="AZ1355" s="32">
        <v>0</v>
      </c>
      <c r="BA1355" s="30"/>
      <c r="BB1355" s="30"/>
      <c r="BC1355" s="30"/>
      <c r="BD1355" s="30"/>
      <c r="BE1355" s="10" t="str">
        <f t="shared" si="276"/>
        <v>OK</v>
      </c>
      <c r="BF1355" s="10" t="str">
        <f t="shared" si="277"/>
        <v>OK</v>
      </c>
      <c r="BG1355" s="4">
        <f t="shared" si="278"/>
        <v>0</v>
      </c>
      <c r="BH1355" s="11">
        <f t="shared" si="279"/>
        <v>50333568</v>
      </c>
      <c r="BI1355" s="11">
        <f t="shared" si="280"/>
        <v>50333568</v>
      </c>
      <c r="BJ1355" s="4">
        <f t="shared" si="281"/>
        <v>0</v>
      </c>
      <c r="BK1355" s="4">
        <f t="shared" si="282"/>
        <v>0</v>
      </c>
      <c r="BL1355" s="1">
        <v>5</v>
      </c>
      <c r="BM1355" s="1">
        <v>2500</v>
      </c>
      <c r="BN1355" s="1">
        <v>1</v>
      </c>
      <c r="BO1355" s="12">
        <v>1</v>
      </c>
      <c r="BP1355" s="1">
        <v>25</v>
      </c>
      <c r="BQ1355" s="1">
        <v>7</v>
      </c>
      <c r="BT1355" s="36"/>
      <c r="BU1355" s="36"/>
      <c r="BV1355" s="36" t="str">
        <f t="shared" si="218"/>
        <v>2500</v>
      </c>
      <c r="BW1355" s="36" t="b">
        <f t="shared" si="219"/>
        <v>1</v>
      </c>
      <c r="BX1355" s="36"/>
      <c r="BY1355" s="36"/>
      <c r="BZ1355" s="36"/>
      <c r="CA1355" s="36"/>
    </row>
    <row r="1356" spans="1:79" ht="142.5">
      <c r="A1356" s="38" t="s">
        <v>3801</v>
      </c>
      <c r="B1356" s="33" t="s">
        <v>366</v>
      </c>
      <c r="C1356" s="27" t="s">
        <v>259</v>
      </c>
      <c r="D1356" s="27" t="s">
        <v>246</v>
      </c>
      <c r="E1356" s="18" t="s">
        <v>3914</v>
      </c>
      <c r="F1356" s="19" t="s">
        <v>3915</v>
      </c>
      <c r="G1356" s="19" t="s">
        <v>3916</v>
      </c>
      <c r="H1356" s="19" t="s">
        <v>3919</v>
      </c>
      <c r="I1356" s="37">
        <v>80101500</v>
      </c>
      <c r="J1356" s="19" t="s">
        <v>248</v>
      </c>
      <c r="K1356" s="19" t="s">
        <v>1334</v>
      </c>
      <c r="L1356" s="19" t="s">
        <v>2894</v>
      </c>
      <c r="M1356" s="20" t="s">
        <v>1321</v>
      </c>
      <c r="N1356" s="20" t="s">
        <v>1321</v>
      </c>
      <c r="O1356" s="20" t="s">
        <v>265</v>
      </c>
      <c r="P1356" s="20">
        <v>8</v>
      </c>
      <c r="Q1356" s="20" t="s">
        <v>1390</v>
      </c>
      <c r="R1356" s="20" t="s">
        <v>1395</v>
      </c>
      <c r="S1356" s="21">
        <v>50333568</v>
      </c>
      <c r="T1356" s="21">
        <v>50333568</v>
      </c>
      <c r="U1356" s="20" t="s">
        <v>1404</v>
      </c>
      <c r="V1356" s="20" t="s">
        <v>1405</v>
      </c>
      <c r="W1356" s="19" t="s">
        <v>94</v>
      </c>
      <c r="X1356" s="19" t="s">
        <v>1408</v>
      </c>
      <c r="Y1356" s="19" t="s">
        <v>1459</v>
      </c>
      <c r="Z1356" s="19" t="s">
        <v>1499</v>
      </c>
      <c r="AA1356" s="19" t="s">
        <v>1660</v>
      </c>
      <c r="AB1356" s="19" t="s">
        <v>1666</v>
      </c>
      <c r="AC1356" s="32">
        <v>0</v>
      </c>
      <c r="AD1356" s="32">
        <v>0</v>
      </c>
      <c r="AE1356" s="32">
        <v>50333568</v>
      </c>
      <c r="AF1356" s="32">
        <v>0</v>
      </c>
      <c r="AG1356" s="32">
        <v>0</v>
      </c>
      <c r="AH1356" s="32">
        <v>6291696</v>
      </c>
      <c r="AI1356" s="32">
        <v>0</v>
      </c>
      <c r="AJ1356" s="32">
        <v>6291696</v>
      </c>
      <c r="AK1356" s="32">
        <v>0</v>
      </c>
      <c r="AL1356" s="32">
        <v>6291696</v>
      </c>
      <c r="AM1356" s="32">
        <v>0</v>
      </c>
      <c r="AN1356" s="32">
        <v>6291696</v>
      </c>
      <c r="AO1356" s="32">
        <v>0</v>
      </c>
      <c r="AP1356" s="32">
        <v>6291696</v>
      </c>
      <c r="AQ1356" s="32">
        <v>0</v>
      </c>
      <c r="AR1356" s="32">
        <v>6291696</v>
      </c>
      <c r="AS1356" s="32">
        <v>0</v>
      </c>
      <c r="AT1356" s="32">
        <v>6291696</v>
      </c>
      <c r="AU1356" s="32">
        <v>0</v>
      </c>
      <c r="AV1356" s="32">
        <v>6291696</v>
      </c>
      <c r="AW1356" s="32">
        <v>0</v>
      </c>
      <c r="AX1356" s="32">
        <v>0</v>
      </c>
      <c r="AY1356" s="32">
        <v>0</v>
      </c>
      <c r="AZ1356" s="32">
        <v>0</v>
      </c>
      <c r="BA1356" s="30"/>
      <c r="BB1356" s="30"/>
      <c r="BC1356" s="30"/>
      <c r="BD1356" s="30"/>
      <c r="BE1356" s="10" t="str">
        <f t="shared" si="276"/>
        <v>OK</v>
      </c>
      <c r="BF1356" s="10" t="str">
        <f t="shared" si="277"/>
        <v>OK</v>
      </c>
      <c r="BG1356" s="4">
        <f t="shared" si="278"/>
        <v>0</v>
      </c>
      <c r="BH1356" s="11">
        <f t="shared" si="279"/>
        <v>50333568</v>
      </c>
      <c r="BI1356" s="11">
        <f t="shared" si="280"/>
        <v>50333568</v>
      </c>
      <c r="BJ1356" s="4">
        <f t="shared" si="281"/>
        <v>0</v>
      </c>
      <c r="BK1356" s="4">
        <f t="shared" si="282"/>
        <v>0</v>
      </c>
      <c r="BL1356" s="1">
        <v>5</v>
      </c>
      <c r="BM1356" s="1">
        <v>2500</v>
      </c>
      <c r="BN1356" s="1">
        <v>1</v>
      </c>
      <c r="BO1356" s="12">
        <v>1</v>
      </c>
      <c r="BP1356" s="1">
        <v>25</v>
      </c>
      <c r="BQ1356" s="1">
        <v>8</v>
      </c>
      <c r="BT1356" s="36"/>
      <c r="BU1356" s="36"/>
      <c r="BV1356" s="36" t="str">
        <f t="shared" si="218"/>
        <v>2500</v>
      </c>
      <c r="BW1356" s="36" t="b">
        <f t="shared" si="219"/>
        <v>1</v>
      </c>
      <c r="BX1356" s="36"/>
      <c r="BY1356" s="36"/>
      <c r="BZ1356" s="36"/>
      <c r="CA1356" s="36"/>
    </row>
    <row r="1357" spans="1:79" ht="142.5">
      <c r="A1357" s="38" t="s">
        <v>3801</v>
      </c>
      <c r="B1357" s="33" t="s">
        <v>367</v>
      </c>
      <c r="C1357" s="27" t="s">
        <v>259</v>
      </c>
      <c r="D1357" s="27" t="s">
        <v>246</v>
      </c>
      <c r="E1357" s="18" t="s">
        <v>3914</v>
      </c>
      <c r="F1357" s="19" t="s">
        <v>3915</v>
      </c>
      <c r="G1357" s="19" t="s">
        <v>3916</v>
      </c>
      <c r="H1357" s="19" t="s">
        <v>3919</v>
      </c>
      <c r="I1357" s="37">
        <v>80101500</v>
      </c>
      <c r="J1357" s="19" t="s">
        <v>248</v>
      </c>
      <c r="K1357" s="19" t="s">
        <v>1334</v>
      </c>
      <c r="L1357" s="19" t="s">
        <v>2895</v>
      </c>
      <c r="M1357" s="20" t="s">
        <v>1321</v>
      </c>
      <c r="N1357" s="20" t="s">
        <v>1321</v>
      </c>
      <c r="O1357" s="20" t="s">
        <v>265</v>
      </c>
      <c r="P1357" s="20">
        <v>8</v>
      </c>
      <c r="Q1357" s="20" t="s">
        <v>1390</v>
      </c>
      <c r="R1357" s="20" t="s">
        <v>1395</v>
      </c>
      <c r="S1357" s="21">
        <v>50333568</v>
      </c>
      <c r="T1357" s="21">
        <v>50333568</v>
      </c>
      <c r="U1357" s="20" t="s">
        <v>1404</v>
      </c>
      <c r="V1357" s="20" t="s">
        <v>1405</v>
      </c>
      <c r="W1357" s="19" t="s">
        <v>94</v>
      </c>
      <c r="X1357" s="19" t="s">
        <v>1408</v>
      </c>
      <c r="Y1357" s="19" t="s">
        <v>1459</v>
      </c>
      <c r="Z1357" s="19" t="s">
        <v>1499</v>
      </c>
      <c r="AA1357" s="19" t="s">
        <v>1660</v>
      </c>
      <c r="AB1357" s="19" t="s">
        <v>1666</v>
      </c>
      <c r="AC1357" s="32">
        <v>0</v>
      </c>
      <c r="AD1357" s="32">
        <v>0</v>
      </c>
      <c r="AE1357" s="32">
        <v>50333568</v>
      </c>
      <c r="AF1357" s="32">
        <v>0</v>
      </c>
      <c r="AG1357" s="32">
        <v>0</v>
      </c>
      <c r="AH1357" s="32">
        <v>6291696</v>
      </c>
      <c r="AI1357" s="32">
        <v>0</v>
      </c>
      <c r="AJ1357" s="32">
        <v>6291696</v>
      </c>
      <c r="AK1357" s="32">
        <v>0</v>
      </c>
      <c r="AL1357" s="32">
        <v>6291696</v>
      </c>
      <c r="AM1357" s="32">
        <v>0</v>
      </c>
      <c r="AN1357" s="32">
        <v>6291696</v>
      </c>
      <c r="AO1357" s="32">
        <v>0</v>
      </c>
      <c r="AP1357" s="32">
        <v>6291696</v>
      </c>
      <c r="AQ1357" s="32">
        <v>0</v>
      </c>
      <c r="AR1357" s="32">
        <v>6291696</v>
      </c>
      <c r="AS1357" s="32">
        <v>0</v>
      </c>
      <c r="AT1357" s="32">
        <v>6291696</v>
      </c>
      <c r="AU1357" s="32">
        <v>0</v>
      </c>
      <c r="AV1357" s="32">
        <v>6291696</v>
      </c>
      <c r="AW1357" s="32">
        <v>0</v>
      </c>
      <c r="AX1357" s="32">
        <v>0</v>
      </c>
      <c r="AY1357" s="32">
        <v>0</v>
      </c>
      <c r="AZ1357" s="32">
        <v>0</v>
      </c>
      <c r="BA1357" s="30"/>
      <c r="BB1357" s="30"/>
      <c r="BC1357" s="30"/>
      <c r="BD1357" s="30"/>
      <c r="BE1357" s="10" t="str">
        <f t="shared" si="276"/>
        <v>OK</v>
      </c>
      <c r="BF1357" s="10" t="str">
        <f t="shared" si="277"/>
        <v>OK</v>
      </c>
      <c r="BG1357" s="4">
        <f t="shared" si="278"/>
        <v>0</v>
      </c>
      <c r="BH1357" s="11">
        <f t="shared" si="279"/>
        <v>50333568</v>
      </c>
      <c r="BI1357" s="11">
        <f t="shared" si="280"/>
        <v>50333568</v>
      </c>
      <c r="BJ1357" s="4">
        <f t="shared" si="281"/>
        <v>0</v>
      </c>
      <c r="BK1357" s="4">
        <f t="shared" si="282"/>
        <v>0</v>
      </c>
      <c r="BL1357" s="1">
        <v>5</v>
      </c>
      <c r="BM1357" s="1">
        <v>2500</v>
      </c>
      <c r="BN1357" s="1">
        <v>1</v>
      </c>
      <c r="BO1357" s="12">
        <v>1</v>
      </c>
      <c r="BP1357" s="1">
        <v>25</v>
      </c>
      <c r="BQ1357" s="1">
        <v>9</v>
      </c>
      <c r="BT1357" s="36"/>
      <c r="BU1357" s="36"/>
      <c r="BV1357" s="36" t="str">
        <f t="shared" si="218"/>
        <v>2500</v>
      </c>
      <c r="BW1357" s="36" t="b">
        <f t="shared" si="219"/>
        <v>1</v>
      </c>
      <c r="BX1357" s="36"/>
      <c r="BY1357" s="36"/>
      <c r="BZ1357" s="36"/>
      <c r="CA1357" s="36"/>
    </row>
    <row r="1358" spans="1:79" ht="142.5">
      <c r="A1358" s="38" t="s">
        <v>3801</v>
      </c>
      <c r="B1358" s="33" t="s">
        <v>368</v>
      </c>
      <c r="C1358" s="27" t="s">
        <v>259</v>
      </c>
      <c r="D1358" s="27" t="s">
        <v>246</v>
      </c>
      <c r="E1358" s="18" t="s">
        <v>3914</v>
      </c>
      <c r="F1358" s="19" t="s">
        <v>3915</v>
      </c>
      <c r="G1358" s="19" t="s">
        <v>3916</v>
      </c>
      <c r="H1358" s="19" t="s">
        <v>3919</v>
      </c>
      <c r="I1358" s="37">
        <v>80101500</v>
      </c>
      <c r="J1358" s="19" t="s">
        <v>248</v>
      </c>
      <c r="K1358" s="19" t="s">
        <v>1334</v>
      </c>
      <c r="L1358" s="19" t="s">
        <v>2867</v>
      </c>
      <c r="M1358" s="20" t="s">
        <v>1321</v>
      </c>
      <c r="N1358" s="20" t="s">
        <v>1321</v>
      </c>
      <c r="O1358" s="20" t="s">
        <v>265</v>
      </c>
      <c r="P1358" s="20">
        <v>8</v>
      </c>
      <c r="Q1358" s="20" t="s">
        <v>1390</v>
      </c>
      <c r="R1358" s="20" t="s">
        <v>1395</v>
      </c>
      <c r="S1358" s="21">
        <v>50333568</v>
      </c>
      <c r="T1358" s="21">
        <v>50333568</v>
      </c>
      <c r="U1358" s="20" t="s">
        <v>1404</v>
      </c>
      <c r="V1358" s="20" t="s">
        <v>1405</v>
      </c>
      <c r="W1358" s="19" t="s">
        <v>94</v>
      </c>
      <c r="X1358" s="19" t="s">
        <v>1408</v>
      </c>
      <c r="Y1358" s="19" t="s">
        <v>1459</v>
      </c>
      <c r="Z1358" s="19" t="s">
        <v>1499</v>
      </c>
      <c r="AA1358" s="19" t="s">
        <v>1660</v>
      </c>
      <c r="AB1358" s="19" t="s">
        <v>1666</v>
      </c>
      <c r="AC1358" s="32">
        <v>0</v>
      </c>
      <c r="AD1358" s="32">
        <v>0</v>
      </c>
      <c r="AE1358" s="32">
        <v>50333568</v>
      </c>
      <c r="AF1358" s="32">
        <v>0</v>
      </c>
      <c r="AG1358" s="32">
        <v>0</v>
      </c>
      <c r="AH1358" s="32">
        <v>6291696</v>
      </c>
      <c r="AI1358" s="32">
        <v>0</v>
      </c>
      <c r="AJ1358" s="32">
        <v>6291696</v>
      </c>
      <c r="AK1358" s="32">
        <v>0</v>
      </c>
      <c r="AL1358" s="32">
        <v>6291696</v>
      </c>
      <c r="AM1358" s="32">
        <v>0</v>
      </c>
      <c r="AN1358" s="32">
        <v>6291696</v>
      </c>
      <c r="AO1358" s="32">
        <v>0</v>
      </c>
      <c r="AP1358" s="32">
        <v>6291696</v>
      </c>
      <c r="AQ1358" s="32">
        <v>0</v>
      </c>
      <c r="AR1358" s="32">
        <v>6291696</v>
      </c>
      <c r="AS1358" s="32">
        <v>0</v>
      </c>
      <c r="AT1358" s="32">
        <v>6291696</v>
      </c>
      <c r="AU1358" s="32">
        <v>0</v>
      </c>
      <c r="AV1358" s="32">
        <v>6291696</v>
      </c>
      <c r="AW1358" s="32">
        <v>0</v>
      </c>
      <c r="AX1358" s="32">
        <v>0</v>
      </c>
      <c r="AY1358" s="32">
        <v>0</v>
      </c>
      <c r="AZ1358" s="32">
        <v>0</v>
      </c>
      <c r="BA1358" s="30"/>
      <c r="BB1358" s="30"/>
      <c r="BC1358" s="30"/>
      <c r="BD1358" s="30"/>
      <c r="BE1358" s="10" t="str">
        <f t="shared" si="276"/>
        <v>OK</v>
      </c>
      <c r="BF1358" s="10" t="str">
        <f t="shared" si="277"/>
        <v>OK</v>
      </c>
      <c r="BG1358" s="4">
        <f t="shared" si="278"/>
        <v>0</v>
      </c>
      <c r="BH1358" s="11">
        <f t="shared" si="279"/>
        <v>50333568</v>
      </c>
      <c r="BI1358" s="11">
        <f t="shared" si="280"/>
        <v>50333568</v>
      </c>
      <c r="BJ1358" s="4">
        <f t="shared" si="281"/>
        <v>0</v>
      </c>
      <c r="BK1358" s="4">
        <f t="shared" si="282"/>
        <v>0</v>
      </c>
      <c r="BL1358" s="1">
        <v>5</v>
      </c>
      <c r="BM1358" s="1">
        <v>2500</v>
      </c>
      <c r="BN1358" s="1">
        <v>1</v>
      </c>
      <c r="BO1358" s="12">
        <v>1</v>
      </c>
      <c r="BP1358" s="1">
        <v>25</v>
      </c>
      <c r="BQ1358" s="1">
        <v>10</v>
      </c>
      <c r="BT1358" s="36"/>
      <c r="BU1358" s="36"/>
      <c r="BV1358" s="36" t="str">
        <f t="shared" si="218"/>
        <v>2500</v>
      </c>
      <c r="BW1358" s="36" t="b">
        <f t="shared" si="219"/>
        <v>1</v>
      </c>
      <c r="BX1358" s="36"/>
      <c r="BY1358" s="36"/>
      <c r="BZ1358" s="36"/>
      <c r="CA1358" s="36"/>
    </row>
    <row r="1359" spans="1:79" ht="142.5">
      <c r="A1359" s="38" t="s">
        <v>3801</v>
      </c>
      <c r="B1359" s="33" t="s">
        <v>369</v>
      </c>
      <c r="C1359" s="27" t="s">
        <v>259</v>
      </c>
      <c r="D1359" s="27" t="s">
        <v>246</v>
      </c>
      <c r="E1359" s="18" t="s">
        <v>3914</v>
      </c>
      <c r="F1359" s="19" t="s">
        <v>3915</v>
      </c>
      <c r="G1359" s="19" t="s">
        <v>3916</v>
      </c>
      <c r="H1359" s="19" t="s">
        <v>3919</v>
      </c>
      <c r="I1359" s="37">
        <v>80101500</v>
      </c>
      <c r="J1359" s="19" t="s">
        <v>248</v>
      </c>
      <c r="K1359" s="19" t="s">
        <v>1334</v>
      </c>
      <c r="L1359" s="19" t="s">
        <v>2868</v>
      </c>
      <c r="M1359" s="20" t="s">
        <v>1321</v>
      </c>
      <c r="N1359" s="20" t="s">
        <v>1321</v>
      </c>
      <c r="O1359" s="20" t="s">
        <v>265</v>
      </c>
      <c r="P1359" s="20">
        <v>8</v>
      </c>
      <c r="Q1359" s="20" t="s">
        <v>1390</v>
      </c>
      <c r="R1359" s="20" t="s">
        <v>1395</v>
      </c>
      <c r="S1359" s="21">
        <v>50333568</v>
      </c>
      <c r="T1359" s="21">
        <v>50333568</v>
      </c>
      <c r="U1359" s="20" t="s">
        <v>1404</v>
      </c>
      <c r="V1359" s="20" t="s">
        <v>1405</v>
      </c>
      <c r="W1359" s="19" t="s">
        <v>94</v>
      </c>
      <c r="X1359" s="19" t="s">
        <v>1408</v>
      </c>
      <c r="Y1359" s="19" t="s">
        <v>1459</v>
      </c>
      <c r="Z1359" s="19" t="s">
        <v>1499</v>
      </c>
      <c r="AA1359" s="19" t="s">
        <v>1660</v>
      </c>
      <c r="AB1359" s="19" t="s">
        <v>1666</v>
      </c>
      <c r="AC1359" s="32">
        <v>0</v>
      </c>
      <c r="AD1359" s="32">
        <v>0</v>
      </c>
      <c r="AE1359" s="32">
        <v>50333568</v>
      </c>
      <c r="AF1359" s="32">
        <v>0</v>
      </c>
      <c r="AG1359" s="32">
        <v>0</v>
      </c>
      <c r="AH1359" s="32">
        <v>6291696</v>
      </c>
      <c r="AI1359" s="32">
        <v>0</v>
      </c>
      <c r="AJ1359" s="32">
        <v>6291696</v>
      </c>
      <c r="AK1359" s="32">
        <v>0</v>
      </c>
      <c r="AL1359" s="32">
        <v>6291696</v>
      </c>
      <c r="AM1359" s="32">
        <v>0</v>
      </c>
      <c r="AN1359" s="32">
        <v>6291696</v>
      </c>
      <c r="AO1359" s="32">
        <v>0</v>
      </c>
      <c r="AP1359" s="32">
        <v>6291696</v>
      </c>
      <c r="AQ1359" s="32">
        <v>0</v>
      </c>
      <c r="AR1359" s="32">
        <v>6291696</v>
      </c>
      <c r="AS1359" s="32">
        <v>0</v>
      </c>
      <c r="AT1359" s="32">
        <v>6291696</v>
      </c>
      <c r="AU1359" s="32">
        <v>0</v>
      </c>
      <c r="AV1359" s="32">
        <v>6291696</v>
      </c>
      <c r="AW1359" s="32">
        <v>0</v>
      </c>
      <c r="AX1359" s="32">
        <v>0</v>
      </c>
      <c r="AY1359" s="32">
        <v>0</v>
      </c>
      <c r="AZ1359" s="32">
        <v>0</v>
      </c>
      <c r="BA1359" s="30"/>
      <c r="BB1359" s="30"/>
      <c r="BC1359" s="30"/>
      <c r="BD1359" s="30"/>
      <c r="BE1359" s="10" t="str">
        <f t="shared" si="276"/>
        <v>OK</v>
      </c>
      <c r="BF1359" s="10" t="str">
        <f t="shared" si="277"/>
        <v>OK</v>
      </c>
      <c r="BG1359" s="4">
        <f t="shared" si="278"/>
        <v>0</v>
      </c>
      <c r="BH1359" s="11">
        <f t="shared" si="279"/>
        <v>50333568</v>
      </c>
      <c r="BI1359" s="11">
        <f t="shared" si="280"/>
        <v>50333568</v>
      </c>
      <c r="BJ1359" s="4">
        <f t="shared" si="281"/>
        <v>0</v>
      </c>
      <c r="BK1359" s="4">
        <f t="shared" si="282"/>
        <v>0</v>
      </c>
      <c r="BL1359" s="1">
        <v>5</v>
      </c>
      <c r="BM1359" s="1">
        <v>2500</v>
      </c>
      <c r="BN1359" s="1">
        <v>1</v>
      </c>
      <c r="BO1359" s="12">
        <v>1</v>
      </c>
      <c r="BP1359" s="1">
        <v>25</v>
      </c>
      <c r="BQ1359" s="1">
        <v>11</v>
      </c>
      <c r="BT1359" s="36"/>
      <c r="BU1359" s="36"/>
      <c r="BV1359" s="36" t="str">
        <f t="shared" si="218"/>
        <v>2500</v>
      </c>
      <c r="BW1359" s="36" t="b">
        <f t="shared" si="219"/>
        <v>1</v>
      </c>
      <c r="BX1359" s="36"/>
      <c r="BY1359" s="36"/>
      <c r="BZ1359" s="36"/>
      <c r="CA1359" s="36"/>
    </row>
    <row r="1360" spans="1:79" ht="142.5">
      <c r="A1360" s="38" t="s">
        <v>3801</v>
      </c>
      <c r="B1360" s="33" t="s">
        <v>370</v>
      </c>
      <c r="C1360" s="27" t="s">
        <v>259</v>
      </c>
      <c r="D1360" s="27" t="s">
        <v>246</v>
      </c>
      <c r="E1360" s="18" t="s">
        <v>3914</v>
      </c>
      <c r="F1360" s="19" t="s">
        <v>3915</v>
      </c>
      <c r="G1360" s="19" t="s">
        <v>3916</v>
      </c>
      <c r="H1360" s="19" t="s">
        <v>3919</v>
      </c>
      <c r="I1360" s="37">
        <v>80101500</v>
      </c>
      <c r="J1360" s="19" t="s">
        <v>248</v>
      </c>
      <c r="K1360" s="19" t="s">
        <v>1334</v>
      </c>
      <c r="L1360" s="19" t="s">
        <v>2869</v>
      </c>
      <c r="M1360" s="20" t="s">
        <v>1321</v>
      </c>
      <c r="N1360" s="20" t="s">
        <v>1321</v>
      </c>
      <c r="O1360" s="20" t="s">
        <v>265</v>
      </c>
      <c r="P1360" s="20">
        <v>8</v>
      </c>
      <c r="Q1360" s="20" t="s">
        <v>1390</v>
      </c>
      <c r="R1360" s="20" t="s">
        <v>1395</v>
      </c>
      <c r="S1360" s="21">
        <v>50333568</v>
      </c>
      <c r="T1360" s="21">
        <v>50333568</v>
      </c>
      <c r="U1360" s="20" t="s">
        <v>1404</v>
      </c>
      <c r="V1360" s="20" t="s">
        <v>1405</v>
      </c>
      <c r="W1360" s="19" t="s">
        <v>94</v>
      </c>
      <c r="X1360" s="19" t="s">
        <v>1408</v>
      </c>
      <c r="Y1360" s="19" t="s">
        <v>1459</v>
      </c>
      <c r="Z1360" s="19" t="s">
        <v>1499</v>
      </c>
      <c r="AA1360" s="19" t="s">
        <v>1660</v>
      </c>
      <c r="AB1360" s="19" t="s">
        <v>1666</v>
      </c>
      <c r="AC1360" s="32">
        <v>0</v>
      </c>
      <c r="AD1360" s="32">
        <v>0</v>
      </c>
      <c r="AE1360" s="32">
        <v>50333568</v>
      </c>
      <c r="AF1360" s="32">
        <v>0</v>
      </c>
      <c r="AG1360" s="32">
        <v>0</v>
      </c>
      <c r="AH1360" s="32">
        <v>6291696</v>
      </c>
      <c r="AI1360" s="32">
        <v>0</v>
      </c>
      <c r="AJ1360" s="32">
        <v>6291696</v>
      </c>
      <c r="AK1360" s="32">
        <v>0</v>
      </c>
      <c r="AL1360" s="32">
        <v>6291696</v>
      </c>
      <c r="AM1360" s="32">
        <v>0</v>
      </c>
      <c r="AN1360" s="32">
        <v>6291696</v>
      </c>
      <c r="AO1360" s="32">
        <v>0</v>
      </c>
      <c r="AP1360" s="32">
        <v>6291696</v>
      </c>
      <c r="AQ1360" s="32">
        <v>0</v>
      </c>
      <c r="AR1360" s="32">
        <v>6291696</v>
      </c>
      <c r="AS1360" s="32">
        <v>0</v>
      </c>
      <c r="AT1360" s="32">
        <v>6291696</v>
      </c>
      <c r="AU1360" s="32">
        <v>0</v>
      </c>
      <c r="AV1360" s="32">
        <v>6291696</v>
      </c>
      <c r="AW1360" s="32">
        <v>0</v>
      </c>
      <c r="AX1360" s="32">
        <v>0</v>
      </c>
      <c r="AY1360" s="32">
        <v>0</v>
      </c>
      <c r="AZ1360" s="32">
        <v>0</v>
      </c>
      <c r="BA1360" s="30"/>
      <c r="BB1360" s="30"/>
      <c r="BC1360" s="30"/>
      <c r="BD1360" s="30"/>
      <c r="BE1360" s="10" t="str">
        <f t="shared" si="276"/>
        <v>OK</v>
      </c>
      <c r="BF1360" s="10" t="str">
        <f t="shared" si="277"/>
        <v>OK</v>
      </c>
      <c r="BG1360" s="4">
        <f t="shared" si="278"/>
        <v>0</v>
      </c>
      <c r="BH1360" s="11">
        <f t="shared" si="279"/>
        <v>50333568</v>
      </c>
      <c r="BI1360" s="11">
        <f t="shared" si="280"/>
        <v>50333568</v>
      </c>
      <c r="BJ1360" s="4">
        <f t="shared" si="281"/>
        <v>0</v>
      </c>
      <c r="BK1360" s="4">
        <f t="shared" si="282"/>
        <v>0</v>
      </c>
      <c r="BL1360" s="1">
        <v>5</v>
      </c>
      <c r="BM1360" s="1">
        <v>2500</v>
      </c>
      <c r="BN1360" s="1">
        <v>1</v>
      </c>
      <c r="BO1360" s="12">
        <v>1</v>
      </c>
      <c r="BP1360" s="1">
        <v>25</v>
      </c>
      <c r="BQ1360" s="1">
        <v>12</v>
      </c>
      <c r="BT1360" s="36"/>
      <c r="BU1360" s="36"/>
      <c r="BV1360" s="36" t="str">
        <f t="shared" si="218"/>
        <v>2500</v>
      </c>
      <c r="BW1360" s="36" t="b">
        <f t="shared" si="219"/>
        <v>1</v>
      </c>
      <c r="BX1360" s="36"/>
      <c r="BY1360" s="36"/>
      <c r="BZ1360" s="36"/>
      <c r="CA1360" s="36"/>
    </row>
    <row r="1361" spans="1:79" ht="142.5">
      <c r="A1361" s="38" t="s">
        <v>3801</v>
      </c>
      <c r="B1361" s="33" t="s">
        <v>371</v>
      </c>
      <c r="C1361" s="27" t="s">
        <v>259</v>
      </c>
      <c r="D1361" s="27" t="s">
        <v>246</v>
      </c>
      <c r="E1361" s="18" t="s">
        <v>3914</v>
      </c>
      <c r="F1361" s="19" t="s">
        <v>3915</v>
      </c>
      <c r="G1361" s="19" t="s">
        <v>3916</v>
      </c>
      <c r="H1361" s="19" t="s">
        <v>3919</v>
      </c>
      <c r="I1361" s="37">
        <v>80101500</v>
      </c>
      <c r="J1361" s="19" t="s">
        <v>248</v>
      </c>
      <c r="K1361" s="19" t="s">
        <v>1334</v>
      </c>
      <c r="L1361" s="19" t="s">
        <v>2870</v>
      </c>
      <c r="M1361" s="20" t="s">
        <v>1321</v>
      </c>
      <c r="N1361" s="20" t="s">
        <v>1321</v>
      </c>
      <c r="O1361" s="20" t="s">
        <v>265</v>
      </c>
      <c r="P1361" s="20">
        <v>8</v>
      </c>
      <c r="Q1361" s="20" t="s">
        <v>1390</v>
      </c>
      <c r="R1361" s="20" t="s">
        <v>1395</v>
      </c>
      <c r="S1361" s="21">
        <v>50333568</v>
      </c>
      <c r="T1361" s="21">
        <v>50333568</v>
      </c>
      <c r="U1361" s="20" t="s">
        <v>1404</v>
      </c>
      <c r="V1361" s="20" t="s">
        <v>1405</v>
      </c>
      <c r="W1361" s="19" t="s">
        <v>94</v>
      </c>
      <c r="X1361" s="19" t="s">
        <v>1408</v>
      </c>
      <c r="Y1361" s="19" t="s">
        <v>1459</v>
      </c>
      <c r="Z1361" s="19" t="s">
        <v>1499</v>
      </c>
      <c r="AA1361" s="19" t="s">
        <v>1660</v>
      </c>
      <c r="AB1361" s="19" t="s">
        <v>1666</v>
      </c>
      <c r="AC1361" s="32">
        <v>0</v>
      </c>
      <c r="AD1361" s="32">
        <v>0</v>
      </c>
      <c r="AE1361" s="32">
        <v>50333568</v>
      </c>
      <c r="AF1361" s="32">
        <v>0</v>
      </c>
      <c r="AG1361" s="32">
        <v>0</v>
      </c>
      <c r="AH1361" s="32">
        <v>6291696</v>
      </c>
      <c r="AI1361" s="32">
        <v>0</v>
      </c>
      <c r="AJ1361" s="32">
        <v>6291696</v>
      </c>
      <c r="AK1361" s="32">
        <v>0</v>
      </c>
      <c r="AL1361" s="32">
        <v>6291696</v>
      </c>
      <c r="AM1361" s="32">
        <v>0</v>
      </c>
      <c r="AN1361" s="32">
        <v>6291696</v>
      </c>
      <c r="AO1361" s="32">
        <v>0</v>
      </c>
      <c r="AP1361" s="32">
        <v>6291696</v>
      </c>
      <c r="AQ1361" s="32">
        <v>0</v>
      </c>
      <c r="AR1361" s="32">
        <v>6291696</v>
      </c>
      <c r="AS1361" s="32">
        <v>0</v>
      </c>
      <c r="AT1361" s="32">
        <v>6291696</v>
      </c>
      <c r="AU1361" s="32">
        <v>0</v>
      </c>
      <c r="AV1361" s="32">
        <v>6291696</v>
      </c>
      <c r="AW1361" s="32">
        <v>0</v>
      </c>
      <c r="AX1361" s="32">
        <v>0</v>
      </c>
      <c r="AY1361" s="32">
        <v>0</v>
      </c>
      <c r="AZ1361" s="32">
        <v>0</v>
      </c>
      <c r="BA1361" s="30"/>
      <c r="BB1361" s="30"/>
      <c r="BC1361" s="30"/>
      <c r="BD1361" s="30"/>
      <c r="BE1361" s="10" t="str">
        <f t="shared" si="276"/>
        <v>OK</v>
      </c>
      <c r="BF1361" s="10" t="str">
        <f t="shared" si="277"/>
        <v>OK</v>
      </c>
      <c r="BG1361" s="4">
        <f t="shared" si="278"/>
        <v>0</v>
      </c>
      <c r="BH1361" s="11">
        <f t="shared" si="279"/>
        <v>50333568</v>
      </c>
      <c r="BI1361" s="11">
        <f t="shared" si="280"/>
        <v>50333568</v>
      </c>
      <c r="BJ1361" s="4">
        <f t="shared" si="281"/>
        <v>0</v>
      </c>
      <c r="BK1361" s="4">
        <f t="shared" si="282"/>
        <v>0</v>
      </c>
      <c r="BL1361" s="1">
        <v>5</v>
      </c>
      <c r="BM1361" s="1">
        <v>2500</v>
      </c>
      <c r="BN1361" s="1">
        <v>1</v>
      </c>
      <c r="BO1361" s="12">
        <v>1</v>
      </c>
      <c r="BP1361" s="1">
        <v>25</v>
      </c>
      <c r="BQ1361" s="1">
        <v>13</v>
      </c>
      <c r="BT1361" s="36"/>
      <c r="BU1361" s="36"/>
      <c r="BV1361" s="36" t="str">
        <f t="shared" si="218"/>
        <v>2500</v>
      </c>
      <c r="BW1361" s="36" t="b">
        <f t="shared" si="219"/>
        <v>1</v>
      </c>
      <c r="BX1361" s="36"/>
      <c r="BY1361" s="36"/>
      <c r="BZ1361" s="36"/>
      <c r="CA1361" s="36"/>
    </row>
    <row r="1362" spans="1:79" ht="142.5">
      <c r="A1362" s="38" t="s">
        <v>3801</v>
      </c>
      <c r="B1362" s="33" t="s">
        <v>372</v>
      </c>
      <c r="C1362" s="27" t="s">
        <v>259</v>
      </c>
      <c r="D1362" s="27" t="s">
        <v>246</v>
      </c>
      <c r="E1362" s="18" t="s">
        <v>3914</v>
      </c>
      <c r="F1362" s="19" t="s">
        <v>3915</v>
      </c>
      <c r="G1362" s="19" t="s">
        <v>3916</v>
      </c>
      <c r="H1362" s="19" t="s">
        <v>3919</v>
      </c>
      <c r="I1362" s="37">
        <v>80101500</v>
      </c>
      <c r="J1362" s="19" t="s">
        <v>248</v>
      </c>
      <c r="K1362" s="19" t="s">
        <v>1334</v>
      </c>
      <c r="L1362" s="19" t="s">
        <v>2871</v>
      </c>
      <c r="M1362" s="20" t="s">
        <v>1321</v>
      </c>
      <c r="N1362" s="20" t="s">
        <v>1321</v>
      </c>
      <c r="O1362" s="20" t="s">
        <v>265</v>
      </c>
      <c r="P1362" s="20">
        <v>8</v>
      </c>
      <c r="Q1362" s="20" t="s">
        <v>1390</v>
      </c>
      <c r="R1362" s="20" t="s">
        <v>1395</v>
      </c>
      <c r="S1362" s="21">
        <v>50333568</v>
      </c>
      <c r="T1362" s="21">
        <v>50333568</v>
      </c>
      <c r="U1362" s="20" t="s">
        <v>1404</v>
      </c>
      <c r="V1362" s="20" t="s">
        <v>1405</v>
      </c>
      <c r="W1362" s="19" t="s">
        <v>94</v>
      </c>
      <c r="X1362" s="19" t="s">
        <v>1408</v>
      </c>
      <c r="Y1362" s="19" t="s">
        <v>1459</v>
      </c>
      <c r="Z1362" s="19" t="s">
        <v>1499</v>
      </c>
      <c r="AA1362" s="19" t="s">
        <v>1660</v>
      </c>
      <c r="AB1362" s="19" t="s">
        <v>1666</v>
      </c>
      <c r="AC1362" s="32">
        <v>0</v>
      </c>
      <c r="AD1362" s="32">
        <v>0</v>
      </c>
      <c r="AE1362" s="32">
        <v>50333568</v>
      </c>
      <c r="AF1362" s="32">
        <v>0</v>
      </c>
      <c r="AG1362" s="32">
        <v>0</v>
      </c>
      <c r="AH1362" s="32">
        <v>6291696</v>
      </c>
      <c r="AI1362" s="32">
        <v>0</v>
      </c>
      <c r="AJ1362" s="32">
        <v>6291696</v>
      </c>
      <c r="AK1362" s="32">
        <v>0</v>
      </c>
      <c r="AL1362" s="32">
        <v>6291696</v>
      </c>
      <c r="AM1362" s="32">
        <v>0</v>
      </c>
      <c r="AN1362" s="32">
        <v>6291696</v>
      </c>
      <c r="AO1362" s="32">
        <v>0</v>
      </c>
      <c r="AP1362" s="32">
        <v>6291696</v>
      </c>
      <c r="AQ1362" s="32">
        <v>0</v>
      </c>
      <c r="AR1362" s="32">
        <v>6291696</v>
      </c>
      <c r="AS1362" s="32">
        <v>0</v>
      </c>
      <c r="AT1362" s="32">
        <v>6291696</v>
      </c>
      <c r="AU1362" s="32">
        <v>0</v>
      </c>
      <c r="AV1362" s="32">
        <v>6291696</v>
      </c>
      <c r="AW1362" s="32">
        <v>0</v>
      </c>
      <c r="AX1362" s="32">
        <v>0</v>
      </c>
      <c r="AY1362" s="32">
        <v>0</v>
      </c>
      <c r="AZ1362" s="32">
        <v>0</v>
      </c>
      <c r="BA1362" s="30"/>
      <c r="BB1362" s="30"/>
      <c r="BC1362" s="30"/>
      <c r="BD1362" s="30"/>
      <c r="BE1362" s="10" t="str">
        <f t="shared" si="276"/>
        <v>OK</v>
      </c>
      <c r="BF1362" s="10" t="str">
        <f t="shared" si="277"/>
        <v>OK</v>
      </c>
      <c r="BG1362" s="4">
        <f t="shared" si="278"/>
        <v>0</v>
      </c>
      <c r="BH1362" s="11">
        <f t="shared" si="279"/>
        <v>50333568</v>
      </c>
      <c r="BI1362" s="11">
        <f t="shared" si="280"/>
        <v>50333568</v>
      </c>
      <c r="BJ1362" s="4">
        <f t="shared" si="281"/>
        <v>0</v>
      </c>
      <c r="BK1362" s="4">
        <f t="shared" si="282"/>
        <v>0</v>
      </c>
      <c r="BL1362" s="1">
        <v>5</v>
      </c>
      <c r="BM1362" s="1">
        <v>2500</v>
      </c>
      <c r="BN1362" s="1">
        <v>1</v>
      </c>
      <c r="BO1362" s="12">
        <v>1</v>
      </c>
      <c r="BP1362" s="1">
        <v>25</v>
      </c>
      <c r="BQ1362" s="1">
        <v>14</v>
      </c>
      <c r="BT1362" s="36"/>
      <c r="BU1362" s="36"/>
      <c r="BV1362" s="36" t="str">
        <f t="shared" si="218"/>
        <v>2500</v>
      </c>
      <c r="BW1362" s="36" t="b">
        <f t="shared" si="219"/>
        <v>1</v>
      </c>
      <c r="BX1362" s="36"/>
      <c r="BY1362" s="36"/>
      <c r="BZ1362" s="36"/>
      <c r="CA1362" s="36"/>
    </row>
    <row r="1363" spans="1:79" ht="142.5">
      <c r="A1363" s="38" t="s">
        <v>3801</v>
      </c>
      <c r="B1363" s="33" t="s">
        <v>373</v>
      </c>
      <c r="C1363" s="27" t="s">
        <v>259</v>
      </c>
      <c r="D1363" s="27" t="s">
        <v>246</v>
      </c>
      <c r="E1363" s="18" t="s">
        <v>3914</v>
      </c>
      <c r="F1363" s="19" t="s">
        <v>3915</v>
      </c>
      <c r="G1363" s="19" t="s">
        <v>3916</v>
      </c>
      <c r="H1363" s="19" t="s">
        <v>3919</v>
      </c>
      <c r="I1363" s="37">
        <v>80101500</v>
      </c>
      <c r="J1363" s="19" t="s">
        <v>248</v>
      </c>
      <c r="K1363" s="19" t="s">
        <v>1334</v>
      </c>
      <c r="L1363" s="19" t="s">
        <v>2872</v>
      </c>
      <c r="M1363" s="20" t="s">
        <v>1321</v>
      </c>
      <c r="N1363" s="20" t="s">
        <v>1321</v>
      </c>
      <c r="O1363" s="20" t="s">
        <v>265</v>
      </c>
      <c r="P1363" s="20">
        <v>8</v>
      </c>
      <c r="Q1363" s="20" t="s">
        <v>1390</v>
      </c>
      <c r="R1363" s="20" t="s">
        <v>1395</v>
      </c>
      <c r="S1363" s="21">
        <v>50333568</v>
      </c>
      <c r="T1363" s="21">
        <v>50333568</v>
      </c>
      <c r="U1363" s="20" t="s">
        <v>1404</v>
      </c>
      <c r="V1363" s="20" t="s">
        <v>1405</v>
      </c>
      <c r="W1363" s="19" t="s">
        <v>94</v>
      </c>
      <c r="X1363" s="19" t="s">
        <v>1408</v>
      </c>
      <c r="Y1363" s="19" t="s">
        <v>1459</v>
      </c>
      <c r="Z1363" s="19" t="s">
        <v>1499</v>
      </c>
      <c r="AA1363" s="19" t="s">
        <v>1660</v>
      </c>
      <c r="AB1363" s="19" t="s">
        <v>1666</v>
      </c>
      <c r="AC1363" s="32">
        <v>0</v>
      </c>
      <c r="AD1363" s="32">
        <v>0</v>
      </c>
      <c r="AE1363" s="32">
        <v>50333568</v>
      </c>
      <c r="AF1363" s="32">
        <v>0</v>
      </c>
      <c r="AG1363" s="32">
        <v>0</v>
      </c>
      <c r="AH1363" s="32">
        <v>6291696</v>
      </c>
      <c r="AI1363" s="32">
        <v>0</v>
      </c>
      <c r="AJ1363" s="32">
        <v>6291696</v>
      </c>
      <c r="AK1363" s="32">
        <v>0</v>
      </c>
      <c r="AL1363" s="32">
        <v>6291696</v>
      </c>
      <c r="AM1363" s="32">
        <v>0</v>
      </c>
      <c r="AN1363" s="32">
        <v>6291696</v>
      </c>
      <c r="AO1363" s="32">
        <v>0</v>
      </c>
      <c r="AP1363" s="32">
        <v>6291696</v>
      </c>
      <c r="AQ1363" s="32">
        <v>0</v>
      </c>
      <c r="AR1363" s="32">
        <v>6291696</v>
      </c>
      <c r="AS1363" s="32">
        <v>0</v>
      </c>
      <c r="AT1363" s="32">
        <v>6291696</v>
      </c>
      <c r="AU1363" s="32">
        <v>0</v>
      </c>
      <c r="AV1363" s="32">
        <v>6291696</v>
      </c>
      <c r="AW1363" s="32">
        <v>0</v>
      </c>
      <c r="AX1363" s="32">
        <v>0</v>
      </c>
      <c r="AY1363" s="32">
        <v>0</v>
      </c>
      <c r="AZ1363" s="32">
        <v>0</v>
      </c>
      <c r="BA1363" s="30"/>
      <c r="BB1363" s="30"/>
      <c r="BC1363" s="30"/>
      <c r="BD1363" s="30"/>
      <c r="BE1363" s="10" t="str">
        <f t="shared" si="276"/>
        <v>OK</v>
      </c>
      <c r="BF1363" s="10" t="str">
        <f t="shared" si="277"/>
        <v>OK</v>
      </c>
      <c r="BG1363" s="4">
        <f t="shared" si="278"/>
        <v>0</v>
      </c>
      <c r="BH1363" s="11">
        <f t="shared" si="279"/>
        <v>50333568</v>
      </c>
      <c r="BI1363" s="11">
        <f t="shared" si="280"/>
        <v>50333568</v>
      </c>
      <c r="BJ1363" s="4">
        <f t="shared" si="281"/>
        <v>0</v>
      </c>
      <c r="BK1363" s="4">
        <f t="shared" si="282"/>
        <v>0</v>
      </c>
      <c r="BL1363" s="1">
        <v>5</v>
      </c>
      <c r="BM1363" s="1">
        <v>2500</v>
      </c>
      <c r="BN1363" s="1">
        <v>1</v>
      </c>
      <c r="BO1363" s="12">
        <v>1</v>
      </c>
      <c r="BP1363" s="1">
        <v>25</v>
      </c>
      <c r="BQ1363" s="1">
        <v>15</v>
      </c>
      <c r="BT1363" s="36"/>
      <c r="BU1363" s="36"/>
      <c r="BV1363" s="36" t="str">
        <f t="shared" si="218"/>
        <v>2500</v>
      </c>
      <c r="BW1363" s="36" t="b">
        <f t="shared" si="219"/>
        <v>1</v>
      </c>
      <c r="BX1363" s="36"/>
      <c r="BY1363" s="36"/>
      <c r="BZ1363" s="36"/>
      <c r="CA1363" s="36"/>
    </row>
    <row r="1364" spans="1:79" ht="142.5">
      <c r="A1364" s="38" t="s">
        <v>3801</v>
      </c>
      <c r="B1364" s="33" t="s">
        <v>374</v>
      </c>
      <c r="C1364" s="27" t="s">
        <v>259</v>
      </c>
      <c r="D1364" s="27" t="s">
        <v>246</v>
      </c>
      <c r="E1364" s="18" t="s">
        <v>3914</v>
      </c>
      <c r="F1364" s="19" t="s">
        <v>3915</v>
      </c>
      <c r="G1364" s="19" t="s">
        <v>3916</v>
      </c>
      <c r="H1364" s="19" t="s">
        <v>3919</v>
      </c>
      <c r="I1364" s="37">
        <v>80101500</v>
      </c>
      <c r="J1364" s="19" t="s">
        <v>248</v>
      </c>
      <c r="K1364" s="19" t="s">
        <v>1334</v>
      </c>
      <c r="L1364" s="19" t="s">
        <v>2873</v>
      </c>
      <c r="M1364" s="20" t="s">
        <v>1321</v>
      </c>
      <c r="N1364" s="20" t="s">
        <v>1321</v>
      </c>
      <c r="O1364" s="20" t="s">
        <v>265</v>
      </c>
      <c r="P1364" s="20">
        <v>8</v>
      </c>
      <c r="Q1364" s="20" t="s">
        <v>1390</v>
      </c>
      <c r="R1364" s="20" t="s">
        <v>1395</v>
      </c>
      <c r="S1364" s="21">
        <v>50333568</v>
      </c>
      <c r="T1364" s="21">
        <v>50333568</v>
      </c>
      <c r="U1364" s="20" t="s">
        <v>1404</v>
      </c>
      <c r="V1364" s="20" t="s">
        <v>1405</v>
      </c>
      <c r="W1364" s="19" t="s">
        <v>94</v>
      </c>
      <c r="X1364" s="19" t="s">
        <v>1408</v>
      </c>
      <c r="Y1364" s="19" t="s">
        <v>1459</v>
      </c>
      <c r="Z1364" s="19" t="s">
        <v>1499</v>
      </c>
      <c r="AA1364" s="19" t="s">
        <v>1660</v>
      </c>
      <c r="AB1364" s="19" t="s">
        <v>1666</v>
      </c>
      <c r="AC1364" s="32">
        <v>0</v>
      </c>
      <c r="AD1364" s="32">
        <v>0</v>
      </c>
      <c r="AE1364" s="32">
        <v>50333568</v>
      </c>
      <c r="AF1364" s="32">
        <v>0</v>
      </c>
      <c r="AG1364" s="32">
        <v>0</v>
      </c>
      <c r="AH1364" s="32">
        <v>6291696</v>
      </c>
      <c r="AI1364" s="32">
        <v>0</v>
      </c>
      <c r="AJ1364" s="32">
        <v>6291696</v>
      </c>
      <c r="AK1364" s="32">
        <v>0</v>
      </c>
      <c r="AL1364" s="32">
        <v>6291696</v>
      </c>
      <c r="AM1364" s="32">
        <v>0</v>
      </c>
      <c r="AN1364" s="32">
        <v>6291696</v>
      </c>
      <c r="AO1364" s="32">
        <v>0</v>
      </c>
      <c r="AP1364" s="32">
        <v>6291696</v>
      </c>
      <c r="AQ1364" s="32">
        <v>0</v>
      </c>
      <c r="AR1364" s="32">
        <v>6291696</v>
      </c>
      <c r="AS1364" s="32">
        <v>0</v>
      </c>
      <c r="AT1364" s="32">
        <v>6291696</v>
      </c>
      <c r="AU1364" s="32">
        <v>0</v>
      </c>
      <c r="AV1364" s="32">
        <v>6291696</v>
      </c>
      <c r="AW1364" s="32">
        <v>0</v>
      </c>
      <c r="AX1364" s="32">
        <v>0</v>
      </c>
      <c r="AY1364" s="32">
        <v>0</v>
      </c>
      <c r="AZ1364" s="32">
        <v>0</v>
      </c>
      <c r="BA1364" s="30"/>
      <c r="BB1364" s="30"/>
      <c r="BC1364" s="30"/>
      <c r="BD1364" s="30"/>
      <c r="BE1364" s="10" t="str">
        <f t="shared" si="276"/>
        <v>OK</v>
      </c>
      <c r="BF1364" s="10" t="str">
        <f t="shared" si="277"/>
        <v>OK</v>
      </c>
      <c r="BG1364" s="4">
        <f t="shared" si="278"/>
        <v>0</v>
      </c>
      <c r="BH1364" s="11">
        <f t="shared" si="279"/>
        <v>50333568</v>
      </c>
      <c r="BI1364" s="11">
        <f t="shared" si="280"/>
        <v>50333568</v>
      </c>
      <c r="BJ1364" s="4">
        <f t="shared" si="281"/>
        <v>0</v>
      </c>
      <c r="BK1364" s="4">
        <f t="shared" si="282"/>
        <v>0</v>
      </c>
      <c r="BL1364" s="1">
        <v>5</v>
      </c>
      <c r="BM1364" s="1">
        <v>2500</v>
      </c>
      <c r="BN1364" s="1">
        <v>1</v>
      </c>
      <c r="BO1364" s="12">
        <v>1</v>
      </c>
      <c r="BP1364" s="1">
        <v>25</v>
      </c>
      <c r="BQ1364" s="1">
        <v>16</v>
      </c>
      <c r="BT1364" s="36"/>
      <c r="BU1364" s="36"/>
      <c r="BV1364" s="36" t="str">
        <f t="shared" ref="BV1364:BV1427" si="283">LEFT(RIGHT(B1364,LEN(B1364)-2),4)</f>
        <v>2500</v>
      </c>
      <c r="BW1364" s="36" t="b">
        <f t="shared" ref="BW1364:BW1427" si="284">BV1364=LEFT(W1364,4)</f>
        <v>1</v>
      </c>
      <c r="BX1364" s="36"/>
      <c r="BY1364" s="36"/>
      <c r="BZ1364" s="36"/>
      <c r="CA1364" s="36"/>
    </row>
    <row r="1365" spans="1:79" ht="142.5">
      <c r="A1365" s="38" t="s">
        <v>3801</v>
      </c>
      <c r="B1365" s="33" t="s">
        <v>375</v>
      </c>
      <c r="C1365" s="27" t="s">
        <v>259</v>
      </c>
      <c r="D1365" s="27" t="s">
        <v>246</v>
      </c>
      <c r="E1365" s="18" t="s">
        <v>3914</v>
      </c>
      <c r="F1365" s="19" t="s">
        <v>3915</v>
      </c>
      <c r="G1365" s="19" t="s">
        <v>3916</v>
      </c>
      <c r="H1365" s="19" t="s">
        <v>3919</v>
      </c>
      <c r="I1365" s="37">
        <v>80101500</v>
      </c>
      <c r="J1365" s="19" t="s">
        <v>248</v>
      </c>
      <c r="K1365" s="19" t="s">
        <v>1334</v>
      </c>
      <c r="L1365" s="19" t="s">
        <v>2874</v>
      </c>
      <c r="M1365" s="20" t="s">
        <v>1321</v>
      </c>
      <c r="N1365" s="20" t="s">
        <v>1321</v>
      </c>
      <c r="O1365" s="20" t="s">
        <v>265</v>
      </c>
      <c r="P1365" s="20">
        <v>8</v>
      </c>
      <c r="Q1365" s="20" t="s">
        <v>1390</v>
      </c>
      <c r="R1365" s="20" t="s">
        <v>1395</v>
      </c>
      <c r="S1365" s="21">
        <v>50333568</v>
      </c>
      <c r="T1365" s="21">
        <v>50333568</v>
      </c>
      <c r="U1365" s="20" t="s">
        <v>1404</v>
      </c>
      <c r="V1365" s="20" t="s">
        <v>1405</v>
      </c>
      <c r="W1365" s="19" t="s">
        <v>94</v>
      </c>
      <c r="X1365" s="19" t="s">
        <v>1408</v>
      </c>
      <c r="Y1365" s="19" t="s">
        <v>1459</v>
      </c>
      <c r="Z1365" s="19" t="s">
        <v>1499</v>
      </c>
      <c r="AA1365" s="19" t="s">
        <v>1660</v>
      </c>
      <c r="AB1365" s="19" t="s">
        <v>1666</v>
      </c>
      <c r="AC1365" s="32">
        <v>0</v>
      </c>
      <c r="AD1365" s="32">
        <v>0</v>
      </c>
      <c r="AE1365" s="32">
        <v>50333568</v>
      </c>
      <c r="AF1365" s="32">
        <v>0</v>
      </c>
      <c r="AG1365" s="32">
        <v>0</v>
      </c>
      <c r="AH1365" s="32">
        <v>6291696</v>
      </c>
      <c r="AI1365" s="32">
        <v>0</v>
      </c>
      <c r="AJ1365" s="32">
        <v>6291696</v>
      </c>
      <c r="AK1365" s="32">
        <v>0</v>
      </c>
      <c r="AL1365" s="32">
        <v>6291696</v>
      </c>
      <c r="AM1365" s="32">
        <v>0</v>
      </c>
      <c r="AN1365" s="32">
        <v>6291696</v>
      </c>
      <c r="AO1365" s="32">
        <v>0</v>
      </c>
      <c r="AP1365" s="32">
        <v>6291696</v>
      </c>
      <c r="AQ1365" s="32">
        <v>0</v>
      </c>
      <c r="AR1365" s="32">
        <v>6291696</v>
      </c>
      <c r="AS1365" s="32">
        <v>0</v>
      </c>
      <c r="AT1365" s="32">
        <v>6291696</v>
      </c>
      <c r="AU1365" s="32">
        <v>0</v>
      </c>
      <c r="AV1365" s="32">
        <v>6291696</v>
      </c>
      <c r="AW1365" s="32">
        <v>0</v>
      </c>
      <c r="AX1365" s="32">
        <v>0</v>
      </c>
      <c r="AY1365" s="32">
        <v>0</v>
      </c>
      <c r="AZ1365" s="32">
        <v>0</v>
      </c>
      <c r="BA1365" s="30"/>
      <c r="BB1365" s="30"/>
      <c r="BC1365" s="30"/>
      <c r="BD1365" s="30"/>
      <c r="BE1365" s="10" t="str">
        <f t="shared" si="276"/>
        <v>OK</v>
      </c>
      <c r="BF1365" s="10" t="str">
        <f t="shared" si="277"/>
        <v>OK</v>
      </c>
      <c r="BG1365" s="4">
        <f t="shared" si="278"/>
        <v>0</v>
      </c>
      <c r="BH1365" s="11">
        <f t="shared" si="279"/>
        <v>50333568</v>
      </c>
      <c r="BI1365" s="11">
        <f t="shared" si="280"/>
        <v>50333568</v>
      </c>
      <c r="BJ1365" s="4">
        <f t="shared" si="281"/>
        <v>0</v>
      </c>
      <c r="BK1365" s="4">
        <f t="shared" si="282"/>
        <v>0</v>
      </c>
      <c r="BL1365" s="1">
        <v>5</v>
      </c>
      <c r="BM1365" s="1">
        <v>2500</v>
      </c>
      <c r="BN1365" s="1">
        <v>1</v>
      </c>
      <c r="BO1365" s="12">
        <v>1</v>
      </c>
      <c r="BP1365" s="1">
        <v>25</v>
      </c>
      <c r="BQ1365" s="1">
        <v>17</v>
      </c>
      <c r="BT1365" s="36"/>
      <c r="BU1365" s="36"/>
      <c r="BV1365" s="36" t="str">
        <f t="shared" si="283"/>
        <v>2500</v>
      </c>
      <c r="BW1365" s="36" t="b">
        <f t="shared" si="284"/>
        <v>1</v>
      </c>
      <c r="BX1365" s="36"/>
      <c r="BY1365" s="36"/>
      <c r="BZ1365" s="36"/>
      <c r="CA1365" s="36"/>
    </row>
    <row r="1366" spans="1:79" ht="142.5">
      <c r="A1366" s="38" t="s">
        <v>3801</v>
      </c>
      <c r="B1366" s="33" t="s">
        <v>376</v>
      </c>
      <c r="C1366" s="27" t="s">
        <v>259</v>
      </c>
      <c r="D1366" s="27" t="s">
        <v>246</v>
      </c>
      <c r="E1366" s="18" t="s">
        <v>3914</v>
      </c>
      <c r="F1366" s="19" t="s">
        <v>3915</v>
      </c>
      <c r="G1366" s="19" t="s">
        <v>3916</v>
      </c>
      <c r="H1366" s="19" t="s">
        <v>3919</v>
      </c>
      <c r="I1366" s="37">
        <v>80101500</v>
      </c>
      <c r="J1366" s="19" t="s">
        <v>248</v>
      </c>
      <c r="K1366" s="19" t="s">
        <v>1334</v>
      </c>
      <c r="L1366" s="19" t="s">
        <v>2875</v>
      </c>
      <c r="M1366" s="20" t="s">
        <v>1321</v>
      </c>
      <c r="N1366" s="20" t="s">
        <v>1321</v>
      </c>
      <c r="O1366" s="20" t="s">
        <v>265</v>
      </c>
      <c r="P1366" s="20">
        <v>8</v>
      </c>
      <c r="Q1366" s="20" t="s">
        <v>1390</v>
      </c>
      <c r="R1366" s="20" t="s">
        <v>1395</v>
      </c>
      <c r="S1366" s="21">
        <v>50333568</v>
      </c>
      <c r="T1366" s="21">
        <v>50333568</v>
      </c>
      <c r="U1366" s="20" t="s">
        <v>1404</v>
      </c>
      <c r="V1366" s="20" t="s">
        <v>1405</v>
      </c>
      <c r="W1366" s="19" t="s">
        <v>94</v>
      </c>
      <c r="X1366" s="19" t="s">
        <v>1408</v>
      </c>
      <c r="Y1366" s="19" t="s">
        <v>1459</v>
      </c>
      <c r="Z1366" s="19" t="s">
        <v>1499</v>
      </c>
      <c r="AA1366" s="19" t="s">
        <v>1660</v>
      </c>
      <c r="AB1366" s="19" t="s">
        <v>1666</v>
      </c>
      <c r="AC1366" s="32">
        <v>0</v>
      </c>
      <c r="AD1366" s="32">
        <v>0</v>
      </c>
      <c r="AE1366" s="32">
        <v>50333568</v>
      </c>
      <c r="AF1366" s="32">
        <v>0</v>
      </c>
      <c r="AG1366" s="32">
        <v>0</v>
      </c>
      <c r="AH1366" s="32">
        <v>6291696</v>
      </c>
      <c r="AI1366" s="32">
        <v>0</v>
      </c>
      <c r="AJ1366" s="32">
        <v>6291696</v>
      </c>
      <c r="AK1366" s="32">
        <v>0</v>
      </c>
      <c r="AL1366" s="32">
        <v>6291696</v>
      </c>
      <c r="AM1366" s="32">
        <v>0</v>
      </c>
      <c r="AN1366" s="32">
        <v>6291696</v>
      </c>
      <c r="AO1366" s="32">
        <v>0</v>
      </c>
      <c r="AP1366" s="32">
        <v>6291696</v>
      </c>
      <c r="AQ1366" s="32">
        <v>0</v>
      </c>
      <c r="AR1366" s="32">
        <v>6291696</v>
      </c>
      <c r="AS1366" s="32">
        <v>0</v>
      </c>
      <c r="AT1366" s="32">
        <v>6291696</v>
      </c>
      <c r="AU1366" s="32">
        <v>0</v>
      </c>
      <c r="AV1366" s="32">
        <v>6291696</v>
      </c>
      <c r="AW1366" s="32">
        <v>0</v>
      </c>
      <c r="AX1366" s="32">
        <v>0</v>
      </c>
      <c r="AY1366" s="32">
        <v>0</v>
      </c>
      <c r="AZ1366" s="32">
        <v>0</v>
      </c>
      <c r="BA1366" s="30"/>
      <c r="BB1366" s="30"/>
      <c r="BC1366" s="30"/>
      <c r="BD1366" s="30"/>
      <c r="BE1366" s="10" t="str">
        <f t="shared" si="276"/>
        <v>OK</v>
      </c>
      <c r="BF1366" s="10" t="str">
        <f t="shared" si="277"/>
        <v>OK</v>
      </c>
      <c r="BG1366" s="4">
        <f t="shared" si="278"/>
        <v>0</v>
      </c>
      <c r="BH1366" s="11">
        <f t="shared" si="279"/>
        <v>50333568</v>
      </c>
      <c r="BI1366" s="11">
        <f t="shared" si="280"/>
        <v>50333568</v>
      </c>
      <c r="BJ1366" s="4">
        <f t="shared" si="281"/>
        <v>0</v>
      </c>
      <c r="BK1366" s="4">
        <f t="shared" si="282"/>
        <v>0</v>
      </c>
      <c r="BL1366" s="1">
        <v>5</v>
      </c>
      <c r="BM1366" s="1">
        <v>2500</v>
      </c>
      <c r="BN1366" s="1">
        <v>1</v>
      </c>
      <c r="BO1366" s="12">
        <v>1</v>
      </c>
      <c r="BP1366" s="1">
        <v>25</v>
      </c>
      <c r="BQ1366" s="1">
        <v>18</v>
      </c>
      <c r="BT1366" s="36"/>
      <c r="BU1366" s="36"/>
      <c r="BV1366" s="36" t="str">
        <f t="shared" si="283"/>
        <v>2500</v>
      </c>
      <c r="BW1366" s="36" t="b">
        <f t="shared" si="284"/>
        <v>1</v>
      </c>
      <c r="BX1366" s="36"/>
      <c r="BY1366" s="36"/>
      <c r="BZ1366" s="36"/>
      <c r="CA1366" s="36"/>
    </row>
    <row r="1367" spans="1:79" ht="142.5">
      <c r="A1367" s="38" t="s">
        <v>3801</v>
      </c>
      <c r="B1367" s="33" t="s">
        <v>377</v>
      </c>
      <c r="C1367" s="27" t="s">
        <v>259</v>
      </c>
      <c r="D1367" s="27" t="s">
        <v>246</v>
      </c>
      <c r="E1367" s="18" t="s">
        <v>3914</v>
      </c>
      <c r="F1367" s="19" t="s">
        <v>3915</v>
      </c>
      <c r="G1367" s="19" t="s">
        <v>3916</v>
      </c>
      <c r="H1367" s="19" t="s">
        <v>3919</v>
      </c>
      <c r="I1367" s="37">
        <v>80101500</v>
      </c>
      <c r="J1367" s="19" t="s">
        <v>248</v>
      </c>
      <c r="K1367" s="19" t="s">
        <v>1334</v>
      </c>
      <c r="L1367" s="19" t="s">
        <v>2876</v>
      </c>
      <c r="M1367" s="20" t="s">
        <v>1321</v>
      </c>
      <c r="N1367" s="20" t="s">
        <v>1321</v>
      </c>
      <c r="O1367" s="20" t="s">
        <v>265</v>
      </c>
      <c r="P1367" s="20">
        <v>8</v>
      </c>
      <c r="Q1367" s="20" t="s">
        <v>1390</v>
      </c>
      <c r="R1367" s="20" t="s">
        <v>1395</v>
      </c>
      <c r="S1367" s="21">
        <v>50333568</v>
      </c>
      <c r="T1367" s="21">
        <v>50333568</v>
      </c>
      <c r="U1367" s="20" t="s">
        <v>1404</v>
      </c>
      <c r="V1367" s="20" t="s">
        <v>1405</v>
      </c>
      <c r="W1367" s="19" t="s">
        <v>94</v>
      </c>
      <c r="X1367" s="19" t="s">
        <v>1408</v>
      </c>
      <c r="Y1367" s="19" t="s">
        <v>1459</v>
      </c>
      <c r="Z1367" s="19" t="s">
        <v>1499</v>
      </c>
      <c r="AA1367" s="19" t="s">
        <v>1660</v>
      </c>
      <c r="AB1367" s="19" t="s">
        <v>1666</v>
      </c>
      <c r="AC1367" s="32">
        <v>0</v>
      </c>
      <c r="AD1367" s="32">
        <v>0</v>
      </c>
      <c r="AE1367" s="32">
        <v>50333568</v>
      </c>
      <c r="AF1367" s="32">
        <v>0</v>
      </c>
      <c r="AG1367" s="32">
        <v>0</v>
      </c>
      <c r="AH1367" s="32">
        <v>6291696</v>
      </c>
      <c r="AI1367" s="32">
        <v>0</v>
      </c>
      <c r="AJ1367" s="32">
        <v>6291696</v>
      </c>
      <c r="AK1367" s="32">
        <v>0</v>
      </c>
      <c r="AL1367" s="32">
        <v>6291696</v>
      </c>
      <c r="AM1367" s="32">
        <v>0</v>
      </c>
      <c r="AN1367" s="32">
        <v>6291696</v>
      </c>
      <c r="AO1367" s="32">
        <v>0</v>
      </c>
      <c r="AP1367" s="32">
        <v>6291696</v>
      </c>
      <c r="AQ1367" s="32">
        <v>0</v>
      </c>
      <c r="AR1367" s="32">
        <v>6291696</v>
      </c>
      <c r="AS1367" s="32">
        <v>0</v>
      </c>
      <c r="AT1367" s="32">
        <v>6291696</v>
      </c>
      <c r="AU1367" s="32">
        <v>0</v>
      </c>
      <c r="AV1367" s="32">
        <v>6291696</v>
      </c>
      <c r="AW1367" s="32">
        <v>0</v>
      </c>
      <c r="AX1367" s="32">
        <v>0</v>
      </c>
      <c r="AY1367" s="32">
        <v>0</v>
      </c>
      <c r="AZ1367" s="32">
        <v>0</v>
      </c>
      <c r="BA1367" s="30"/>
      <c r="BB1367" s="30"/>
      <c r="BC1367" s="30"/>
      <c r="BD1367" s="30"/>
      <c r="BE1367" s="10" t="str">
        <f t="shared" si="276"/>
        <v>OK</v>
      </c>
      <c r="BF1367" s="10" t="str">
        <f t="shared" si="277"/>
        <v>OK</v>
      </c>
      <c r="BG1367" s="4">
        <f t="shared" si="278"/>
        <v>0</v>
      </c>
      <c r="BH1367" s="11">
        <f t="shared" si="279"/>
        <v>50333568</v>
      </c>
      <c r="BI1367" s="11">
        <f t="shared" si="280"/>
        <v>50333568</v>
      </c>
      <c r="BJ1367" s="4">
        <f t="shared" si="281"/>
        <v>0</v>
      </c>
      <c r="BK1367" s="4">
        <f t="shared" si="282"/>
        <v>0</v>
      </c>
      <c r="BL1367" s="1">
        <v>5</v>
      </c>
      <c r="BM1367" s="1">
        <v>2500</v>
      </c>
      <c r="BN1367" s="1">
        <v>1</v>
      </c>
      <c r="BO1367" s="12">
        <v>1</v>
      </c>
      <c r="BP1367" s="1">
        <v>25</v>
      </c>
      <c r="BQ1367" s="1">
        <v>19</v>
      </c>
      <c r="BT1367" s="36"/>
      <c r="BU1367" s="36"/>
      <c r="BV1367" s="36" t="str">
        <f t="shared" si="283"/>
        <v>2500</v>
      </c>
      <c r="BW1367" s="36" t="b">
        <f t="shared" si="284"/>
        <v>1</v>
      </c>
      <c r="BX1367" s="36"/>
      <c r="BY1367" s="36"/>
      <c r="BZ1367" s="36"/>
      <c r="CA1367" s="36"/>
    </row>
    <row r="1368" spans="1:79" ht="142.5">
      <c r="A1368" s="38" t="s">
        <v>3801</v>
      </c>
      <c r="B1368" s="33" t="s">
        <v>378</v>
      </c>
      <c r="C1368" s="27" t="s">
        <v>259</v>
      </c>
      <c r="D1368" s="27" t="s">
        <v>246</v>
      </c>
      <c r="E1368" s="18" t="s">
        <v>3914</v>
      </c>
      <c r="F1368" s="19" t="s">
        <v>3915</v>
      </c>
      <c r="G1368" s="19" t="s">
        <v>3916</v>
      </c>
      <c r="H1368" s="19" t="s">
        <v>3919</v>
      </c>
      <c r="I1368" s="37">
        <v>80101500</v>
      </c>
      <c r="J1368" s="19" t="s">
        <v>248</v>
      </c>
      <c r="K1368" s="19" t="s">
        <v>1334</v>
      </c>
      <c r="L1368" s="19" t="s">
        <v>2878</v>
      </c>
      <c r="M1368" s="20" t="s">
        <v>1321</v>
      </c>
      <c r="N1368" s="20" t="s">
        <v>1321</v>
      </c>
      <c r="O1368" s="20" t="s">
        <v>265</v>
      </c>
      <c r="P1368" s="20">
        <v>8</v>
      </c>
      <c r="Q1368" s="20" t="s">
        <v>1390</v>
      </c>
      <c r="R1368" s="20" t="s">
        <v>1395</v>
      </c>
      <c r="S1368" s="21">
        <v>50333568</v>
      </c>
      <c r="T1368" s="21">
        <v>50333568</v>
      </c>
      <c r="U1368" s="20" t="s">
        <v>1404</v>
      </c>
      <c r="V1368" s="20" t="s">
        <v>1405</v>
      </c>
      <c r="W1368" s="19" t="s">
        <v>94</v>
      </c>
      <c r="X1368" s="19" t="s">
        <v>1408</v>
      </c>
      <c r="Y1368" s="19" t="s">
        <v>1459</v>
      </c>
      <c r="Z1368" s="19" t="s">
        <v>1499</v>
      </c>
      <c r="AA1368" s="19" t="s">
        <v>1660</v>
      </c>
      <c r="AB1368" s="19" t="s">
        <v>1666</v>
      </c>
      <c r="AC1368" s="32">
        <v>0</v>
      </c>
      <c r="AD1368" s="32">
        <v>0</v>
      </c>
      <c r="AE1368" s="32">
        <v>50333568</v>
      </c>
      <c r="AF1368" s="32">
        <v>0</v>
      </c>
      <c r="AG1368" s="32">
        <v>0</v>
      </c>
      <c r="AH1368" s="32">
        <v>6291696</v>
      </c>
      <c r="AI1368" s="32">
        <v>0</v>
      </c>
      <c r="AJ1368" s="32">
        <v>6291696</v>
      </c>
      <c r="AK1368" s="32">
        <v>0</v>
      </c>
      <c r="AL1368" s="32">
        <v>6291696</v>
      </c>
      <c r="AM1368" s="32">
        <v>0</v>
      </c>
      <c r="AN1368" s="32">
        <v>6291696</v>
      </c>
      <c r="AO1368" s="32">
        <v>0</v>
      </c>
      <c r="AP1368" s="32">
        <v>6291696</v>
      </c>
      <c r="AQ1368" s="32">
        <v>0</v>
      </c>
      <c r="AR1368" s="32">
        <v>6291696</v>
      </c>
      <c r="AS1368" s="32">
        <v>0</v>
      </c>
      <c r="AT1368" s="32">
        <v>6291696</v>
      </c>
      <c r="AU1368" s="32">
        <v>0</v>
      </c>
      <c r="AV1368" s="32">
        <v>6291696</v>
      </c>
      <c r="AW1368" s="32">
        <v>0</v>
      </c>
      <c r="AX1368" s="32">
        <v>0</v>
      </c>
      <c r="AY1368" s="32">
        <v>0</v>
      </c>
      <c r="AZ1368" s="32">
        <v>0</v>
      </c>
      <c r="BA1368" s="30"/>
      <c r="BB1368" s="30"/>
      <c r="BC1368" s="30"/>
      <c r="BD1368" s="30"/>
      <c r="BE1368" s="10" t="str">
        <f t="shared" si="276"/>
        <v>OK</v>
      </c>
      <c r="BF1368" s="10" t="str">
        <f t="shared" si="277"/>
        <v>OK</v>
      </c>
      <c r="BG1368" s="4">
        <f t="shared" si="278"/>
        <v>0</v>
      </c>
      <c r="BH1368" s="11">
        <f t="shared" si="279"/>
        <v>50333568</v>
      </c>
      <c r="BI1368" s="11">
        <f t="shared" si="280"/>
        <v>50333568</v>
      </c>
      <c r="BJ1368" s="4">
        <f t="shared" si="281"/>
        <v>0</v>
      </c>
      <c r="BK1368" s="4">
        <f t="shared" si="282"/>
        <v>0</v>
      </c>
      <c r="BL1368" s="1">
        <v>5</v>
      </c>
      <c r="BM1368" s="1">
        <v>2500</v>
      </c>
      <c r="BN1368" s="1">
        <v>1</v>
      </c>
      <c r="BO1368" s="12">
        <v>1</v>
      </c>
      <c r="BP1368" s="1">
        <v>25</v>
      </c>
      <c r="BQ1368" s="1">
        <v>20</v>
      </c>
      <c r="BT1368" s="36"/>
      <c r="BU1368" s="36"/>
      <c r="BV1368" s="36" t="str">
        <f t="shared" si="283"/>
        <v>2500</v>
      </c>
      <c r="BW1368" s="36" t="b">
        <f t="shared" si="284"/>
        <v>1</v>
      </c>
      <c r="BX1368" s="36"/>
      <c r="BY1368" s="36"/>
      <c r="BZ1368" s="36"/>
      <c r="CA1368" s="36"/>
    </row>
    <row r="1369" spans="1:79" ht="142.5">
      <c r="A1369" s="38" t="s">
        <v>3801</v>
      </c>
      <c r="B1369" s="33" t="s">
        <v>379</v>
      </c>
      <c r="C1369" s="27" t="s">
        <v>259</v>
      </c>
      <c r="D1369" s="27" t="s">
        <v>246</v>
      </c>
      <c r="E1369" s="18" t="s">
        <v>3914</v>
      </c>
      <c r="F1369" s="19" t="s">
        <v>3915</v>
      </c>
      <c r="G1369" s="19" t="s">
        <v>3916</v>
      </c>
      <c r="H1369" s="19" t="s">
        <v>3919</v>
      </c>
      <c r="I1369" s="37">
        <v>80101500</v>
      </c>
      <c r="J1369" s="19" t="s">
        <v>248</v>
      </c>
      <c r="K1369" s="19" t="s">
        <v>1334</v>
      </c>
      <c r="L1369" s="19" t="s">
        <v>2879</v>
      </c>
      <c r="M1369" s="20" t="s">
        <v>1321</v>
      </c>
      <c r="N1369" s="20" t="s">
        <v>1321</v>
      </c>
      <c r="O1369" s="20" t="s">
        <v>265</v>
      </c>
      <c r="P1369" s="20">
        <v>8</v>
      </c>
      <c r="Q1369" s="20" t="s">
        <v>1390</v>
      </c>
      <c r="R1369" s="20" t="s">
        <v>1395</v>
      </c>
      <c r="S1369" s="21">
        <v>50333568</v>
      </c>
      <c r="T1369" s="21">
        <v>50333568</v>
      </c>
      <c r="U1369" s="20" t="s">
        <v>1404</v>
      </c>
      <c r="V1369" s="20" t="s">
        <v>1405</v>
      </c>
      <c r="W1369" s="19" t="s">
        <v>94</v>
      </c>
      <c r="X1369" s="19" t="s">
        <v>1408</v>
      </c>
      <c r="Y1369" s="19" t="s">
        <v>1459</v>
      </c>
      <c r="Z1369" s="19" t="s">
        <v>1499</v>
      </c>
      <c r="AA1369" s="19" t="s">
        <v>1660</v>
      </c>
      <c r="AB1369" s="19" t="s">
        <v>1666</v>
      </c>
      <c r="AC1369" s="32">
        <v>0</v>
      </c>
      <c r="AD1369" s="32">
        <v>0</v>
      </c>
      <c r="AE1369" s="32">
        <v>50333568</v>
      </c>
      <c r="AF1369" s="32">
        <v>0</v>
      </c>
      <c r="AG1369" s="32">
        <v>0</v>
      </c>
      <c r="AH1369" s="32">
        <v>6291696</v>
      </c>
      <c r="AI1369" s="32">
        <v>0</v>
      </c>
      <c r="AJ1369" s="32">
        <v>6291696</v>
      </c>
      <c r="AK1369" s="32">
        <v>0</v>
      </c>
      <c r="AL1369" s="32">
        <v>6291696</v>
      </c>
      <c r="AM1369" s="32">
        <v>0</v>
      </c>
      <c r="AN1369" s="32">
        <v>6291696</v>
      </c>
      <c r="AO1369" s="32">
        <v>0</v>
      </c>
      <c r="AP1369" s="32">
        <v>6291696</v>
      </c>
      <c r="AQ1369" s="32">
        <v>0</v>
      </c>
      <c r="AR1369" s="32">
        <v>6291696</v>
      </c>
      <c r="AS1369" s="32">
        <v>0</v>
      </c>
      <c r="AT1369" s="32">
        <v>6291696</v>
      </c>
      <c r="AU1369" s="32">
        <v>0</v>
      </c>
      <c r="AV1369" s="32">
        <v>6291696</v>
      </c>
      <c r="AW1369" s="32">
        <v>0</v>
      </c>
      <c r="AX1369" s="32">
        <v>0</v>
      </c>
      <c r="AY1369" s="32">
        <v>0</v>
      </c>
      <c r="AZ1369" s="32">
        <v>0</v>
      </c>
      <c r="BA1369" s="30"/>
      <c r="BB1369" s="30"/>
      <c r="BC1369" s="30"/>
      <c r="BD1369" s="30"/>
      <c r="BE1369" s="10" t="str">
        <f t="shared" si="276"/>
        <v>OK</v>
      </c>
      <c r="BF1369" s="10" t="str">
        <f t="shared" si="277"/>
        <v>OK</v>
      </c>
      <c r="BG1369" s="4">
        <f t="shared" si="278"/>
        <v>0</v>
      </c>
      <c r="BH1369" s="11">
        <f t="shared" si="279"/>
        <v>50333568</v>
      </c>
      <c r="BI1369" s="11">
        <f t="shared" si="280"/>
        <v>50333568</v>
      </c>
      <c r="BJ1369" s="4">
        <f t="shared" si="281"/>
        <v>0</v>
      </c>
      <c r="BK1369" s="4">
        <f t="shared" si="282"/>
        <v>0</v>
      </c>
      <c r="BL1369" s="1">
        <v>5</v>
      </c>
      <c r="BM1369" s="1">
        <v>2500</v>
      </c>
      <c r="BN1369" s="1">
        <v>1</v>
      </c>
      <c r="BO1369" s="12">
        <v>1</v>
      </c>
      <c r="BP1369" s="1">
        <v>25</v>
      </c>
      <c r="BQ1369" s="1">
        <v>21</v>
      </c>
      <c r="BT1369" s="36"/>
      <c r="BU1369" s="36"/>
      <c r="BV1369" s="36" t="str">
        <f t="shared" si="283"/>
        <v>2500</v>
      </c>
      <c r="BW1369" s="36" t="b">
        <f t="shared" si="284"/>
        <v>1</v>
      </c>
      <c r="BX1369" s="36"/>
      <c r="BY1369" s="36"/>
      <c r="BZ1369" s="36"/>
      <c r="CA1369" s="36"/>
    </row>
    <row r="1370" spans="1:79" ht="142.5">
      <c r="A1370" s="38" t="s">
        <v>3801</v>
      </c>
      <c r="B1370" s="33" t="s">
        <v>380</v>
      </c>
      <c r="C1370" s="27" t="s">
        <v>259</v>
      </c>
      <c r="D1370" s="27" t="s">
        <v>246</v>
      </c>
      <c r="E1370" s="18" t="s">
        <v>3914</v>
      </c>
      <c r="F1370" s="19" t="s">
        <v>3915</v>
      </c>
      <c r="G1370" s="19" t="s">
        <v>3916</v>
      </c>
      <c r="H1370" s="19" t="s">
        <v>3919</v>
      </c>
      <c r="I1370" s="37">
        <v>80101500</v>
      </c>
      <c r="J1370" s="19" t="s">
        <v>248</v>
      </c>
      <c r="K1370" s="19" t="s">
        <v>1334</v>
      </c>
      <c r="L1370" s="19" t="s">
        <v>2880</v>
      </c>
      <c r="M1370" s="20" t="s">
        <v>1321</v>
      </c>
      <c r="N1370" s="20" t="s">
        <v>1321</v>
      </c>
      <c r="O1370" s="20" t="s">
        <v>265</v>
      </c>
      <c r="P1370" s="20">
        <v>8</v>
      </c>
      <c r="Q1370" s="20" t="s">
        <v>1390</v>
      </c>
      <c r="R1370" s="20" t="s">
        <v>1395</v>
      </c>
      <c r="S1370" s="21">
        <v>50333568</v>
      </c>
      <c r="T1370" s="21">
        <v>50333568</v>
      </c>
      <c r="U1370" s="20" t="s">
        <v>1404</v>
      </c>
      <c r="V1370" s="20" t="s">
        <v>1405</v>
      </c>
      <c r="W1370" s="19" t="s">
        <v>94</v>
      </c>
      <c r="X1370" s="19" t="s">
        <v>1408</v>
      </c>
      <c r="Y1370" s="19" t="s">
        <v>1459</v>
      </c>
      <c r="Z1370" s="19" t="s">
        <v>1499</v>
      </c>
      <c r="AA1370" s="19" t="s">
        <v>1660</v>
      </c>
      <c r="AB1370" s="19" t="s">
        <v>1666</v>
      </c>
      <c r="AC1370" s="32">
        <v>0</v>
      </c>
      <c r="AD1370" s="32">
        <v>0</v>
      </c>
      <c r="AE1370" s="32">
        <v>50333568</v>
      </c>
      <c r="AF1370" s="32">
        <v>0</v>
      </c>
      <c r="AG1370" s="32">
        <v>0</v>
      </c>
      <c r="AH1370" s="32">
        <v>6291696</v>
      </c>
      <c r="AI1370" s="32">
        <v>0</v>
      </c>
      <c r="AJ1370" s="32">
        <v>6291696</v>
      </c>
      <c r="AK1370" s="32">
        <v>0</v>
      </c>
      <c r="AL1370" s="32">
        <v>6291696</v>
      </c>
      <c r="AM1370" s="32">
        <v>0</v>
      </c>
      <c r="AN1370" s="32">
        <v>6291696</v>
      </c>
      <c r="AO1370" s="32">
        <v>0</v>
      </c>
      <c r="AP1370" s="32">
        <v>6291696</v>
      </c>
      <c r="AQ1370" s="32">
        <v>0</v>
      </c>
      <c r="AR1370" s="32">
        <v>6291696</v>
      </c>
      <c r="AS1370" s="32">
        <v>0</v>
      </c>
      <c r="AT1370" s="32">
        <v>6291696</v>
      </c>
      <c r="AU1370" s="32">
        <v>0</v>
      </c>
      <c r="AV1370" s="32">
        <v>6291696</v>
      </c>
      <c r="AW1370" s="32">
        <v>0</v>
      </c>
      <c r="AX1370" s="32">
        <v>0</v>
      </c>
      <c r="AY1370" s="32">
        <v>0</v>
      </c>
      <c r="AZ1370" s="32">
        <v>0</v>
      </c>
      <c r="BA1370" s="30"/>
      <c r="BB1370" s="30"/>
      <c r="BC1370" s="30"/>
      <c r="BD1370" s="30"/>
      <c r="BE1370" s="10" t="str">
        <f t="shared" si="276"/>
        <v>OK</v>
      </c>
      <c r="BF1370" s="10" t="str">
        <f t="shared" si="277"/>
        <v>OK</v>
      </c>
      <c r="BG1370" s="4">
        <f t="shared" si="278"/>
        <v>0</v>
      </c>
      <c r="BH1370" s="11">
        <f t="shared" si="279"/>
        <v>50333568</v>
      </c>
      <c r="BI1370" s="11">
        <f t="shared" si="280"/>
        <v>50333568</v>
      </c>
      <c r="BJ1370" s="4">
        <f t="shared" si="281"/>
        <v>0</v>
      </c>
      <c r="BK1370" s="4">
        <f t="shared" si="282"/>
        <v>0</v>
      </c>
      <c r="BL1370" s="1">
        <v>5</v>
      </c>
      <c r="BM1370" s="1">
        <v>2500</v>
      </c>
      <c r="BN1370" s="1">
        <v>1</v>
      </c>
      <c r="BO1370" s="12">
        <v>1</v>
      </c>
      <c r="BP1370" s="1">
        <v>25</v>
      </c>
      <c r="BQ1370" s="1">
        <v>22</v>
      </c>
      <c r="BT1370" s="36"/>
      <c r="BU1370" s="36"/>
      <c r="BV1370" s="36" t="str">
        <f t="shared" si="283"/>
        <v>2500</v>
      </c>
      <c r="BW1370" s="36" t="b">
        <f t="shared" si="284"/>
        <v>1</v>
      </c>
      <c r="BX1370" s="36"/>
      <c r="BY1370" s="36"/>
      <c r="BZ1370" s="36"/>
      <c r="CA1370" s="36"/>
    </row>
    <row r="1371" spans="1:79" ht="142.5">
      <c r="A1371" s="38" t="s">
        <v>3801</v>
      </c>
      <c r="B1371" s="33" t="s">
        <v>381</v>
      </c>
      <c r="C1371" s="27" t="s">
        <v>259</v>
      </c>
      <c r="D1371" s="27" t="s">
        <v>246</v>
      </c>
      <c r="E1371" s="18" t="s">
        <v>3914</v>
      </c>
      <c r="F1371" s="19" t="s">
        <v>3915</v>
      </c>
      <c r="G1371" s="19" t="s">
        <v>3916</v>
      </c>
      <c r="H1371" s="19" t="s">
        <v>3919</v>
      </c>
      <c r="I1371" s="37">
        <v>80101500</v>
      </c>
      <c r="J1371" s="19" t="s">
        <v>248</v>
      </c>
      <c r="K1371" s="19" t="s">
        <v>1334</v>
      </c>
      <c r="L1371" s="19" t="s">
        <v>2881</v>
      </c>
      <c r="M1371" s="20" t="s">
        <v>1321</v>
      </c>
      <c r="N1371" s="20" t="s">
        <v>1321</v>
      </c>
      <c r="O1371" s="20" t="s">
        <v>265</v>
      </c>
      <c r="P1371" s="20">
        <v>8</v>
      </c>
      <c r="Q1371" s="20" t="s">
        <v>1390</v>
      </c>
      <c r="R1371" s="20" t="s">
        <v>1395</v>
      </c>
      <c r="S1371" s="21">
        <v>50333568</v>
      </c>
      <c r="T1371" s="21">
        <v>50333568</v>
      </c>
      <c r="U1371" s="20" t="s">
        <v>1404</v>
      </c>
      <c r="V1371" s="20" t="s">
        <v>1405</v>
      </c>
      <c r="W1371" s="19" t="s">
        <v>94</v>
      </c>
      <c r="X1371" s="19" t="s">
        <v>1408</v>
      </c>
      <c r="Y1371" s="19" t="s">
        <v>1459</v>
      </c>
      <c r="Z1371" s="19" t="s">
        <v>1499</v>
      </c>
      <c r="AA1371" s="19" t="s">
        <v>1660</v>
      </c>
      <c r="AB1371" s="19" t="s">
        <v>1666</v>
      </c>
      <c r="AC1371" s="32">
        <v>0</v>
      </c>
      <c r="AD1371" s="32">
        <v>0</v>
      </c>
      <c r="AE1371" s="32">
        <v>50333568</v>
      </c>
      <c r="AF1371" s="32">
        <v>0</v>
      </c>
      <c r="AG1371" s="32">
        <v>0</v>
      </c>
      <c r="AH1371" s="32">
        <v>6291696</v>
      </c>
      <c r="AI1371" s="32">
        <v>0</v>
      </c>
      <c r="AJ1371" s="32">
        <v>6291696</v>
      </c>
      <c r="AK1371" s="32">
        <v>0</v>
      </c>
      <c r="AL1371" s="32">
        <v>6291696</v>
      </c>
      <c r="AM1371" s="32">
        <v>0</v>
      </c>
      <c r="AN1371" s="32">
        <v>6291696</v>
      </c>
      <c r="AO1371" s="32">
        <v>0</v>
      </c>
      <c r="AP1371" s="32">
        <v>6291696</v>
      </c>
      <c r="AQ1371" s="32">
        <v>0</v>
      </c>
      <c r="AR1371" s="32">
        <v>6291696</v>
      </c>
      <c r="AS1371" s="32">
        <v>0</v>
      </c>
      <c r="AT1371" s="32">
        <v>6291696</v>
      </c>
      <c r="AU1371" s="32">
        <v>0</v>
      </c>
      <c r="AV1371" s="32">
        <v>6291696</v>
      </c>
      <c r="AW1371" s="32">
        <v>0</v>
      </c>
      <c r="AX1371" s="32">
        <v>0</v>
      </c>
      <c r="AY1371" s="32">
        <v>0</v>
      </c>
      <c r="AZ1371" s="32">
        <v>0</v>
      </c>
      <c r="BA1371" s="30"/>
      <c r="BB1371" s="30"/>
      <c r="BC1371" s="30"/>
      <c r="BD1371" s="30"/>
      <c r="BE1371" s="10" t="str">
        <f t="shared" si="276"/>
        <v>OK</v>
      </c>
      <c r="BF1371" s="10" t="str">
        <f t="shared" si="277"/>
        <v>OK</v>
      </c>
      <c r="BG1371" s="4">
        <f t="shared" si="278"/>
        <v>0</v>
      </c>
      <c r="BH1371" s="11">
        <f t="shared" si="279"/>
        <v>50333568</v>
      </c>
      <c r="BI1371" s="11">
        <f t="shared" si="280"/>
        <v>50333568</v>
      </c>
      <c r="BJ1371" s="4">
        <f t="shared" si="281"/>
        <v>0</v>
      </c>
      <c r="BK1371" s="4">
        <f t="shared" si="282"/>
        <v>0</v>
      </c>
      <c r="BL1371" s="1">
        <v>5</v>
      </c>
      <c r="BM1371" s="1">
        <v>2500</v>
      </c>
      <c r="BN1371" s="1">
        <v>1</v>
      </c>
      <c r="BO1371" s="12">
        <v>1</v>
      </c>
      <c r="BP1371" s="1">
        <v>25</v>
      </c>
      <c r="BQ1371" s="1">
        <v>23</v>
      </c>
      <c r="BT1371" s="36"/>
      <c r="BU1371" s="36"/>
      <c r="BV1371" s="36" t="str">
        <f t="shared" si="283"/>
        <v>2500</v>
      </c>
      <c r="BW1371" s="36" t="b">
        <f t="shared" si="284"/>
        <v>1</v>
      </c>
      <c r="BX1371" s="36"/>
      <c r="BY1371" s="36"/>
      <c r="BZ1371" s="36"/>
      <c r="CA1371" s="36"/>
    </row>
    <row r="1372" spans="1:79" ht="142.5">
      <c r="A1372" s="38" t="s">
        <v>3801</v>
      </c>
      <c r="B1372" s="33" t="s">
        <v>382</v>
      </c>
      <c r="C1372" s="27" t="s">
        <v>259</v>
      </c>
      <c r="D1372" s="27" t="s">
        <v>246</v>
      </c>
      <c r="E1372" s="18" t="s">
        <v>3914</v>
      </c>
      <c r="F1372" s="19" t="s">
        <v>3915</v>
      </c>
      <c r="G1372" s="19" t="s">
        <v>3916</v>
      </c>
      <c r="H1372" s="19" t="s">
        <v>3919</v>
      </c>
      <c r="I1372" s="37">
        <v>80101500</v>
      </c>
      <c r="J1372" s="19" t="s">
        <v>248</v>
      </c>
      <c r="K1372" s="19" t="s">
        <v>1334</v>
      </c>
      <c r="L1372" s="19" t="s">
        <v>2882</v>
      </c>
      <c r="M1372" s="20" t="s">
        <v>1321</v>
      </c>
      <c r="N1372" s="20" t="s">
        <v>1321</v>
      </c>
      <c r="O1372" s="20" t="s">
        <v>265</v>
      </c>
      <c r="P1372" s="20">
        <v>8</v>
      </c>
      <c r="Q1372" s="20" t="s">
        <v>1390</v>
      </c>
      <c r="R1372" s="20" t="s">
        <v>1395</v>
      </c>
      <c r="S1372" s="21">
        <v>50333568</v>
      </c>
      <c r="T1372" s="21">
        <v>50333568</v>
      </c>
      <c r="U1372" s="20" t="s">
        <v>1404</v>
      </c>
      <c r="V1372" s="20" t="s">
        <v>1405</v>
      </c>
      <c r="W1372" s="19" t="s">
        <v>94</v>
      </c>
      <c r="X1372" s="19" t="s">
        <v>1408</v>
      </c>
      <c r="Y1372" s="19" t="s">
        <v>1459</v>
      </c>
      <c r="Z1372" s="19" t="s">
        <v>1499</v>
      </c>
      <c r="AA1372" s="19" t="s">
        <v>1660</v>
      </c>
      <c r="AB1372" s="19" t="s">
        <v>1666</v>
      </c>
      <c r="AC1372" s="32">
        <v>0</v>
      </c>
      <c r="AD1372" s="32">
        <v>0</v>
      </c>
      <c r="AE1372" s="32">
        <v>50333568</v>
      </c>
      <c r="AF1372" s="32">
        <v>0</v>
      </c>
      <c r="AG1372" s="32">
        <v>0</v>
      </c>
      <c r="AH1372" s="32">
        <v>6291696</v>
      </c>
      <c r="AI1372" s="32">
        <v>0</v>
      </c>
      <c r="AJ1372" s="32">
        <v>6291696</v>
      </c>
      <c r="AK1372" s="32">
        <v>0</v>
      </c>
      <c r="AL1372" s="32">
        <v>6291696</v>
      </c>
      <c r="AM1372" s="32">
        <v>0</v>
      </c>
      <c r="AN1372" s="32">
        <v>6291696</v>
      </c>
      <c r="AO1372" s="32">
        <v>0</v>
      </c>
      <c r="AP1372" s="32">
        <v>6291696</v>
      </c>
      <c r="AQ1372" s="32">
        <v>0</v>
      </c>
      <c r="AR1372" s="32">
        <v>6291696</v>
      </c>
      <c r="AS1372" s="32">
        <v>0</v>
      </c>
      <c r="AT1372" s="32">
        <v>6291696</v>
      </c>
      <c r="AU1372" s="32">
        <v>0</v>
      </c>
      <c r="AV1372" s="32">
        <v>6291696</v>
      </c>
      <c r="AW1372" s="32">
        <v>0</v>
      </c>
      <c r="AX1372" s="32">
        <v>0</v>
      </c>
      <c r="AY1372" s="32">
        <v>0</v>
      </c>
      <c r="AZ1372" s="32">
        <v>0</v>
      </c>
      <c r="BA1372" s="30"/>
      <c r="BB1372" s="30"/>
      <c r="BC1372" s="30"/>
      <c r="BD1372" s="30"/>
      <c r="BE1372" s="10" t="str">
        <f t="shared" si="276"/>
        <v>OK</v>
      </c>
      <c r="BF1372" s="10" t="str">
        <f t="shared" si="277"/>
        <v>OK</v>
      </c>
      <c r="BG1372" s="4">
        <f t="shared" si="278"/>
        <v>0</v>
      </c>
      <c r="BH1372" s="11">
        <f t="shared" si="279"/>
        <v>50333568</v>
      </c>
      <c r="BI1372" s="11">
        <f t="shared" si="280"/>
        <v>50333568</v>
      </c>
      <c r="BJ1372" s="4">
        <f t="shared" si="281"/>
        <v>0</v>
      </c>
      <c r="BK1372" s="4">
        <f t="shared" si="282"/>
        <v>0</v>
      </c>
      <c r="BL1372" s="1">
        <v>5</v>
      </c>
      <c r="BM1372" s="1">
        <v>2500</v>
      </c>
      <c r="BN1372" s="1">
        <v>1</v>
      </c>
      <c r="BO1372" s="12">
        <v>1</v>
      </c>
      <c r="BP1372" s="1">
        <v>25</v>
      </c>
      <c r="BQ1372" s="1">
        <v>24</v>
      </c>
      <c r="BT1372" s="36"/>
      <c r="BU1372" s="36"/>
      <c r="BV1372" s="36" t="str">
        <f t="shared" si="283"/>
        <v>2500</v>
      </c>
      <c r="BW1372" s="36" t="b">
        <f t="shared" si="284"/>
        <v>1</v>
      </c>
      <c r="BX1372" s="36"/>
      <c r="BY1372" s="36"/>
      <c r="BZ1372" s="36"/>
      <c r="CA1372" s="36"/>
    </row>
    <row r="1373" spans="1:79" ht="142.5">
      <c r="A1373" s="38" t="s">
        <v>3801</v>
      </c>
      <c r="B1373" s="33" t="s">
        <v>383</v>
      </c>
      <c r="C1373" s="27" t="s">
        <v>259</v>
      </c>
      <c r="D1373" s="27" t="s">
        <v>246</v>
      </c>
      <c r="E1373" s="18" t="s">
        <v>3914</v>
      </c>
      <c r="F1373" s="19" t="s">
        <v>3915</v>
      </c>
      <c r="G1373" s="19" t="s">
        <v>3916</v>
      </c>
      <c r="H1373" s="19" t="s">
        <v>3919</v>
      </c>
      <c r="I1373" s="37">
        <v>80101500</v>
      </c>
      <c r="J1373" s="19" t="s">
        <v>248</v>
      </c>
      <c r="K1373" s="19" t="s">
        <v>1334</v>
      </c>
      <c r="L1373" s="19" t="s">
        <v>2883</v>
      </c>
      <c r="M1373" s="20" t="s">
        <v>1321</v>
      </c>
      <c r="N1373" s="20" t="s">
        <v>1321</v>
      </c>
      <c r="O1373" s="20" t="s">
        <v>265</v>
      </c>
      <c r="P1373" s="20">
        <v>8</v>
      </c>
      <c r="Q1373" s="20" t="s">
        <v>1390</v>
      </c>
      <c r="R1373" s="20" t="s">
        <v>1395</v>
      </c>
      <c r="S1373" s="21">
        <v>50333568</v>
      </c>
      <c r="T1373" s="21">
        <v>50333568</v>
      </c>
      <c r="U1373" s="20" t="s">
        <v>1404</v>
      </c>
      <c r="V1373" s="20" t="s">
        <v>1405</v>
      </c>
      <c r="W1373" s="19" t="s">
        <v>94</v>
      </c>
      <c r="X1373" s="19" t="s">
        <v>1408</v>
      </c>
      <c r="Y1373" s="19" t="s">
        <v>1459</v>
      </c>
      <c r="Z1373" s="19" t="s">
        <v>1499</v>
      </c>
      <c r="AA1373" s="19" t="s">
        <v>1660</v>
      </c>
      <c r="AB1373" s="19" t="s">
        <v>1666</v>
      </c>
      <c r="AC1373" s="32">
        <v>0</v>
      </c>
      <c r="AD1373" s="32">
        <v>0</v>
      </c>
      <c r="AE1373" s="32">
        <v>50333568</v>
      </c>
      <c r="AF1373" s="32">
        <v>0</v>
      </c>
      <c r="AG1373" s="32">
        <v>0</v>
      </c>
      <c r="AH1373" s="32">
        <v>6291696</v>
      </c>
      <c r="AI1373" s="32">
        <v>0</v>
      </c>
      <c r="AJ1373" s="32">
        <v>6291696</v>
      </c>
      <c r="AK1373" s="32">
        <v>0</v>
      </c>
      <c r="AL1373" s="32">
        <v>6291696</v>
      </c>
      <c r="AM1373" s="32">
        <v>0</v>
      </c>
      <c r="AN1373" s="32">
        <v>6291696</v>
      </c>
      <c r="AO1373" s="32">
        <v>0</v>
      </c>
      <c r="AP1373" s="32">
        <v>6291696</v>
      </c>
      <c r="AQ1373" s="32">
        <v>0</v>
      </c>
      <c r="AR1373" s="32">
        <v>6291696</v>
      </c>
      <c r="AS1373" s="32">
        <v>0</v>
      </c>
      <c r="AT1373" s="32">
        <v>6291696</v>
      </c>
      <c r="AU1373" s="32">
        <v>0</v>
      </c>
      <c r="AV1373" s="32">
        <v>6291696</v>
      </c>
      <c r="AW1373" s="32">
        <v>0</v>
      </c>
      <c r="AX1373" s="32">
        <v>0</v>
      </c>
      <c r="AY1373" s="32">
        <v>0</v>
      </c>
      <c r="AZ1373" s="32">
        <v>0</v>
      </c>
      <c r="BA1373" s="30"/>
      <c r="BB1373" s="30"/>
      <c r="BC1373" s="30"/>
      <c r="BD1373" s="30"/>
      <c r="BE1373" s="10" t="str">
        <f t="shared" si="276"/>
        <v>OK</v>
      </c>
      <c r="BF1373" s="10" t="str">
        <f t="shared" si="277"/>
        <v>OK</v>
      </c>
      <c r="BG1373" s="4">
        <f t="shared" si="278"/>
        <v>0</v>
      </c>
      <c r="BH1373" s="11">
        <f t="shared" si="279"/>
        <v>50333568</v>
      </c>
      <c r="BI1373" s="11">
        <f t="shared" si="280"/>
        <v>50333568</v>
      </c>
      <c r="BJ1373" s="4">
        <f t="shared" si="281"/>
        <v>0</v>
      </c>
      <c r="BK1373" s="4">
        <f t="shared" si="282"/>
        <v>0</v>
      </c>
      <c r="BL1373" s="1">
        <v>5</v>
      </c>
      <c r="BM1373" s="1">
        <v>2500</v>
      </c>
      <c r="BN1373" s="1">
        <v>1</v>
      </c>
      <c r="BO1373" s="12">
        <v>1</v>
      </c>
      <c r="BP1373" s="1">
        <v>25</v>
      </c>
      <c r="BQ1373" s="1">
        <v>25</v>
      </c>
      <c r="BT1373" s="36"/>
      <c r="BU1373" s="36"/>
      <c r="BV1373" s="36" t="str">
        <f t="shared" si="283"/>
        <v>2500</v>
      </c>
      <c r="BW1373" s="36" t="b">
        <f t="shared" si="284"/>
        <v>1</v>
      </c>
      <c r="BX1373" s="36"/>
      <c r="BY1373" s="36"/>
      <c r="BZ1373" s="36"/>
      <c r="CA1373" s="36"/>
    </row>
    <row r="1374" spans="1:79" ht="114">
      <c r="A1374" s="38" t="s">
        <v>3801</v>
      </c>
      <c r="B1374" s="33" t="s">
        <v>384</v>
      </c>
      <c r="C1374" s="27" t="s">
        <v>259</v>
      </c>
      <c r="D1374" s="27" t="s">
        <v>246</v>
      </c>
      <c r="E1374" s="18" t="s">
        <v>3914</v>
      </c>
      <c r="F1374" s="19" t="s">
        <v>3915</v>
      </c>
      <c r="G1374" s="19" t="s">
        <v>3916</v>
      </c>
      <c r="H1374" s="19" t="s">
        <v>3919</v>
      </c>
      <c r="I1374" s="37">
        <v>80101500</v>
      </c>
      <c r="J1374" s="19" t="s">
        <v>249</v>
      </c>
      <c r="K1374" s="19" t="s">
        <v>1334</v>
      </c>
      <c r="L1374" s="19" t="s">
        <v>3510</v>
      </c>
      <c r="M1374" s="20" t="s">
        <v>1321</v>
      </c>
      <c r="N1374" s="20" t="s">
        <v>1321</v>
      </c>
      <c r="O1374" s="20" t="s">
        <v>265</v>
      </c>
      <c r="P1374" s="20">
        <v>8</v>
      </c>
      <c r="Q1374" s="20" t="s">
        <v>1390</v>
      </c>
      <c r="R1374" s="20" t="s">
        <v>1395</v>
      </c>
      <c r="S1374" s="21">
        <v>74000000</v>
      </c>
      <c r="T1374" s="21">
        <v>74000000</v>
      </c>
      <c r="U1374" s="20" t="s">
        <v>1404</v>
      </c>
      <c r="V1374" s="20" t="s">
        <v>1405</v>
      </c>
      <c r="W1374" s="19" t="s">
        <v>94</v>
      </c>
      <c r="X1374" s="19" t="s">
        <v>1408</v>
      </c>
      <c r="Y1374" s="19" t="s">
        <v>1459</v>
      </c>
      <c r="Z1374" s="19" t="s">
        <v>1499</v>
      </c>
      <c r="AA1374" s="19" t="s">
        <v>1660</v>
      </c>
      <c r="AB1374" s="19" t="s">
        <v>1666</v>
      </c>
      <c r="AC1374" s="32">
        <v>0</v>
      </c>
      <c r="AD1374" s="32">
        <v>0</v>
      </c>
      <c r="AE1374" s="32">
        <v>74000000</v>
      </c>
      <c r="AF1374" s="32">
        <v>0</v>
      </c>
      <c r="AG1374" s="32">
        <v>0</v>
      </c>
      <c r="AH1374" s="32">
        <v>9250000</v>
      </c>
      <c r="AI1374" s="32">
        <v>0</v>
      </c>
      <c r="AJ1374" s="32">
        <v>9250000</v>
      </c>
      <c r="AK1374" s="32">
        <v>0</v>
      </c>
      <c r="AL1374" s="32">
        <v>9250000</v>
      </c>
      <c r="AM1374" s="32">
        <v>0</v>
      </c>
      <c r="AN1374" s="32">
        <v>9250000</v>
      </c>
      <c r="AO1374" s="32">
        <v>0</v>
      </c>
      <c r="AP1374" s="32">
        <v>9250000</v>
      </c>
      <c r="AQ1374" s="32">
        <v>0</v>
      </c>
      <c r="AR1374" s="32">
        <v>9250000</v>
      </c>
      <c r="AS1374" s="32">
        <v>0</v>
      </c>
      <c r="AT1374" s="32">
        <v>9250000</v>
      </c>
      <c r="AU1374" s="32">
        <v>0</v>
      </c>
      <c r="AV1374" s="32">
        <v>9250000</v>
      </c>
      <c r="AW1374" s="32">
        <v>0</v>
      </c>
      <c r="AX1374" s="32">
        <v>0</v>
      </c>
      <c r="AY1374" s="32">
        <v>0</v>
      </c>
      <c r="AZ1374" s="32">
        <v>0</v>
      </c>
      <c r="BA1374" s="30"/>
      <c r="BB1374" s="30"/>
      <c r="BC1374" s="30"/>
      <c r="BD1374" s="30"/>
      <c r="BE1374" s="10" t="str">
        <f t="shared" si="276"/>
        <v>OK</v>
      </c>
      <c r="BF1374" s="10" t="str">
        <f t="shared" si="277"/>
        <v>OK</v>
      </c>
      <c r="BG1374" s="4">
        <f t="shared" si="278"/>
        <v>0</v>
      </c>
      <c r="BH1374" s="11">
        <f t="shared" si="279"/>
        <v>74000000</v>
      </c>
      <c r="BI1374" s="11">
        <f t="shared" si="280"/>
        <v>74000000</v>
      </c>
      <c r="BJ1374" s="4">
        <f t="shared" si="281"/>
        <v>0</v>
      </c>
      <c r="BK1374" s="4">
        <f t="shared" si="282"/>
        <v>0</v>
      </c>
      <c r="BL1374" s="1">
        <v>5</v>
      </c>
      <c r="BM1374" s="1">
        <v>2500</v>
      </c>
      <c r="BN1374" s="1">
        <v>1</v>
      </c>
      <c r="BO1374" s="12">
        <v>1</v>
      </c>
      <c r="BP1374" s="1">
        <v>25</v>
      </c>
      <c r="BQ1374" s="1">
        <v>26</v>
      </c>
      <c r="BT1374" s="36"/>
      <c r="BU1374" s="36"/>
      <c r="BV1374" s="36" t="str">
        <f t="shared" si="283"/>
        <v>2500</v>
      </c>
      <c r="BW1374" s="36" t="b">
        <f t="shared" si="284"/>
        <v>1</v>
      </c>
      <c r="BX1374" s="36"/>
      <c r="BY1374" s="36"/>
      <c r="BZ1374" s="36"/>
      <c r="CA1374" s="36"/>
    </row>
    <row r="1375" spans="1:79" ht="114">
      <c r="A1375" s="38" t="s">
        <v>3801</v>
      </c>
      <c r="B1375" s="33" t="s">
        <v>385</v>
      </c>
      <c r="C1375" s="27" t="s">
        <v>259</v>
      </c>
      <c r="D1375" s="27" t="s">
        <v>246</v>
      </c>
      <c r="E1375" s="18" t="s">
        <v>3914</v>
      </c>
      <c r="F1375" s="19" t="s">
        <v>3915</v>
      </c>
      <c r="G1375" s="19" t="s">
        <v>3916</v>
      </c>
      <c r="H1375" s="19" t="s">
        <v>3919</v>
      </c>
      <c r="I1375" s="37">
        <v>80101500</v>
      </c>
      <c r="J1375" s="19" t="s">
        <v>249</v>
      </c>
      <c r="K1375" s="19" t="s">
        <v>1334</v>
      </c>
      <c r="L1375" s="19" t="s">
        <v>3511</v>
      </c>
      <c r="M1375" s="20" t="s">
        <v>1321</v>
      </c>
      <c r="N1375" s="20" t="s">
        <v>1321</v>
      </c>
      <c r="O1375" s="20" t="s">
        <v>265</v>
      </c>
      <c r="P1375" s="20">
        <v>8</v>
      </c>
      <c r="Q1375" s="20" t="s">
        <v>1390</v>
      </c>
      <c r="R1375" s="20" t="s">
        <v>1395</v>
      </c>
      <c r="S1375" s="21">
        <v>74000000</v>
      </c>
      <c r="T1375" s="21">
        <v>74000000</v>
      </c>
      <c r="U1375" s="20" t="s">
        <v>1404</v>
      </c>
      <c r="V1375" s="20" t="s">
        <v>1405</v>
      </c>
      <c r="W1375" s="19" t="s">
        <v>94</v>
      </c>
      <c r="X1375" s="19" t="s">
        <v>1408</v>
      </c>
      <c r="Y1375" s="19" t="s">
        <v>1459</v>
      </c>
      <c r="Z1375" s="19" t="s">
        <v>1499</v>
      </c>
      <c r="AA1375" s="19" t="s">
        <v>1660</v>
      </c>
      <c r="AB1375" s="19" t="s">
        <v>1666</v>
      </c>
      <c r="AC1375" s="32">
        <v>0</v>
      </c>
      <c r="AD1375" s="32">
        <v>0</v>
      </c>
      <c r="AE1375" s="32">
        <v>74000000</v>
      </c>
      <c r="AF1375" s="32">
        <v>0</v>
      </c>
      <c r="AG1375" s="32">
        <v>0</v>
      </c>
      <c r="AH1375" s="32">
        <v>9250000</v>
      </c>
      <c r="AI1375" s="32">
        <v>0</v>
      </c>
      <c r="AJ1375" s="32">
        <v>9250000</v>
      </c>
      <c r="AK1375" s="32">
        <v>0</v>
      </c>
      <c r="AL1375" s="32">
        <v>9250000</v>
      </c>
      <c r="AM1375" s="32">
        <v>0</v>
      </c>
      <c r="AN1375" s="32">
        <v>9250000</v>
      </c>
      <c r="AO1375" s="32">
        <v>0</v>
      </c>
      <c r="AP1375" s="32">
        <v>9250000</v>
      </c>
      <c r="AQ1375" s="32">
        <v>0</v>
      </c>
      <c r="AR1375" s="32">
        <v>9250000</v>
      </c>
      <c r="AS1375" s="32">
        <v>0</v>
      </c>
      <c r="AT1375" s="32">
        <v>9250000</v>
      </c>
      <c r="AU1375" s="32">
        <v>0</v>
      </c>
      <c r="AV1375" s="32">
        <v>9250000</v>
      </c>
      <c r="AW1375" s="32">
        <v>0</v>
      </c>
      <c r="AX1375" s="32">
        <v>0</v>
      </c>
      <c r="AY1375" s="32">
        <v>0</v>
      </c>
      <c r="AZ1375" s="32">
        <v>0</v>
      </c>
      <c r="BA1375" s="30"/>
      <c r="BB1375" s="30"/>
      <c r="BC1375" s="30"/>
      <c r="BD1375" s="30"/>
      <c r="BE1375" s="10" t="str">
        <f t="shared" si="276"/>
        <v>OK</v>
      </c>
      <c r="BF1375" s="10" t="str">
        <f t="shared" si="277"/>
        <v>OK</v>
      </c>
      <c r="BG1375" s="4">
        <f t="shared" si="278"/>
        <v>0</v>
      </c>
      <c r="BH1375" s="11">
        <f t="shared" si="279"/>
        <v>74000000</v>
      </c>
      <c r="BI1375" s="11">
        <f t="shared" si="280"/>
        <v>74000000</v>
      </c>
      <c r="BJ1375" s="4">
        <f t="shared" si="281"/>
        <v>0</v>
      </c>
      <c r="BK1375" s="4">
        <f t="shared" si="282"/>
        <v>0</v>
      </c>
      <c r="BL1375" s="1">
        <v>5</v>
      </c>
      <c r="BM1375" s="1">
        <v>2500</v>
      </c>
      <c r="BN1375" s="1">
        <v>1</v>
      </c>
      <c r="BO1375" s="12">
        <v>1</v>
      </c>
      <c r="BP1375" s="1">
        <v>25</v>
      </c>
      <c r="BQ1375" s="1">
        <v>27</v>
      </c>
      <c r="BT1375" s="36"/>
      <c r="BU1375" s="36"/>
      <c r="BV1375" s="36" t="str">
        <f t="shared" si="283"/>
        <v>2500</v>
      </c>
      <c r="BW1375" s="36" t="b">
        <f t="shared" si="284"/>
        <v>1</v>
      </c>
      <c r="BX1375" s="36"/>
      <c r="BY1375" s="36"/>
      <c r="BZ1375" s="36"/>
      <c r="CA1375" s="36"/>
    </row>
    <row r="1376" spans="1:79" ht="114">
      <c r="A1376" s="38" t="s">
        <v>3801</v>
      </c>
      <c r="B1376" s="33" t="s">
        <v>386</v>
      </c>
      <c r="C1376" s="27" t="s">
        <v>259</v>
      </c>
      <c r="D1376" s="27" t="s">
        <v>246</v>
      </c>
      <c r="E1376" s="18" t="s">
        <v>3914</v>
      </c>
      <c r="F1376" s="19" t="s">
        <v>3915</v>
      </c>
      <c r="G1376" s="19" t="s">
        <v>3916</v>
      </c>
      <c r="H1376" s="19" t="s">
        <v>3919</v>
      </c>
      <c r="I1376" s="37">
        <v>80101500</v>
      </c>
      <c r="J1376" s="19" t="s">
        <v>249</v>
      </c>
      <c r="K1376" s="19" t="s">
        <v>1334</v>
      </c>
      <c r="L1376" s="19" t="s">
        <v>3512</v>
      </c>
      <c r="M1376" s="20" t="s">
        <v>1321</v>
      </c>
      <c r="N1376" s="20" t="s">
        <v>1321</v>
      </c>
      <c r="O1376" s="20" t="s">
        <v>265</v>
      </c>
      <c r="P1376" s="20">
        <v>8</v>
      </c>
      <c r="Q1376" s="20" t="s">
        <v>1390</v>
      </c>
      <c r="R1376" s="20" t="s">
        <v>1395</v>
      </c>
      <c r="S1376" s="21">
        <v>74000000</v>
      </c>
      <c r="T1376" s="21">
        <v>74000000</v>
      </c>
      <c r="U1376" s="20" t="s">
        <v>1404</v>
      </c>
      <c r="V1376" s="20" t="s">
        <v>1405</v>
      </c>
      <c r="W1376" s="19" t="s">
        <v>94</v>
      </c>
      <c r="X1376" s="19" t="s">
        <v>1408</v>
      </c>
      <c r="Y1376" s="19" t="s">
        <v>1459</v>
      </c>
      <c r="Z1376" s="19" t="s">
        <v>1499</v>
      </c>
      <c r="AA1376" s="19" t="s">
        <v>1660</v>
      </c>
      <c r="AB1376" s="19" t="s">
        <v>1666</v>
      </c>
      <c r="AC1376" s="32">
        <v>0</v>
      </c>
      <c r="AD1376" s="32">
        <v>0</v>
      </c>
      <c r="AE1376" s="32">
        <v>74000000</v>
      </c>
      <c r="AF1376" s="32">
        <v>0</v>
      </c>
      <c r="AG1376" s="32">
        <v>0</v>
      </c>
      <c r="AH1376" s="32">
        <v>9250000</v>
      </c>
      <c r="AI1376" s="32">
        <v>0</v>
      </c>
      <c r="AJ1376" s="32">
        <v>9250000</v>
      </c>
      <c r="AK1376" s="32">
        <v>0</v>
      </c>
      <c r="AL1376" s="32">
        <v>9250000</v>
      </c>
      <c r="AM1376" s="32">
        <v>0</v>
      </c>
      <c r="AN1376" s="32">
        <v>9250000</v>
      </c>
      <c r="AO1376" s="32">
        <v>0</v>
      </c>
      <c r="AP1376" s="32">
        <v>9250000</v>
      </c>
      <c r="AQ1376" s="32">
        <v>0</v>
      </c>
      <c r="AR1376" s="32">
        <v>9250000</v>
      </c>
      <c r="AS1376" s="32">
        <v>0</v>
      </c>
      <c r="AT1376" s="32">
        <v>9250000</v>
      </c>
      <c r="AU1376" s="32">
        <v>0</v>
      </c>
      <c r="AV1376" s="32">
        <v>9250000</v>
      </c>
      <c r="AW1376" s="32">
        <v>0</v>
      </c>
      <c r="AX1376" s="32">
        <v>0</v>
      </c>
      <c r="AY1376" s="32">
        <v>0</v>
      </c>
      <c r="AZ1376" s="32">
        <v>0</v>
      </c>
      <c r="BA1376" s="30"/>
      <c r="BB1376" s="30"/>
      <c r="BC1376" s="30"/>
      <c r="BD1376" s="30"/>
      <c r="BE1376" s="10" t="str">
        <f t="shared" si="276"/>
        <v>OK</v>
      </c>
      <c r="BF1376" s="10" t="str">
        <f t="shared" si="277"/>
        <v>OK</v>
      </c>
      <c r="BG1376" s="4">
        <f t="shared" si="278"/>
        <v>0</v>
      </c>
      <c r="BH1376" s="11">
        <f t="shared" si="279"/>
        <v>74000000</v>
      </c>
      <c r="BI1376" s="11">
        <f t="shared" si="280"/>
        <v>74000000</v>
      </c>
      <c r="BJ1376" s="4">
        <f t="shared" si="281"/>
        <v>0</v>
      </c>
      <c r="BK1376" s="4">
        <f t="shared" si="282"/>
        <v>0</v>
      </c>
      <c r="BL1376" s="1">
        <v>5</v>
      </c>
      <c r="BM1376" s="1">
        <v>2500</v>
      </c>
      <c r="BN1376" s="1">
        <v>1</v>
      </c>
      <c r="BO1376" s="12">
        <v>1</v>
      </c>
      <c r="BP1376" s="1">
        <v>25</v>
      </c>
      <c r="BQ1376" s="1">
        <v>28</v>
      </c>
      <c r="BT1376" s="36"/>
      <c r="BU1376" s="36"/>
      <c r="BV1376" s="36" t="str">
        <f t="shared" si="283"/>
        <v>2500</v>
      </c>
      <c r="BW1376" s="36" t="b">
        <f t="shared" si="284"/>
        <v>1</v>
      </c>
      <c r="BX1376" s="36"/>
      <c r="BY1376" s="36"/>
      <c r="BZ1376" s="36"/>
      <c r="CA1376" s="36"/>
    </row>
    <row r="1377" spans="1:79" ht="114">
      <c r="A1377" s="38" t="s">
        <v>3801</v>
      </c>
      <c r="B1377" s="33" t="s">
        <v>387</v>
      </c>
      <c r="C1377" s="27" t="s">
        <v>259</v>
      </c>
      <c r="D1377" s="27" t="s">
        <v>246</v>
      </c>
      <c r="E1377" s="18" t="s">
        <v>3914</v>
      </c>
      <c r="F1377" s="19" t="s">
        <v>3915</v>
      </c>
      <c r="G1377" s="19" t="s">
        <v>3916</v>
      </c>
      <c r="H1377" s="19" t="s">
        <v>3919</v>
      </c>
      <c r="I1377" s="37">
        <v>80101500</v>
      </c>
      <c r="J1377" s="19" t="s">
        <v>249</v>
      </c>
      <c r="K1377" s="19" t="s">
        <v>1334</v>
      </c>
      <c r="L1377" s="19" t="s">
        <v>3513</v>
      </c>
      <c r="M1377" s="20" t="s">
        <v>1321</v>
      </c>
      <c r="N1377" s="20" t="s">
        <v>1321</v>
      </c>
      <c r="O1377" s="20" t="s">
        <v>265</v>
      </c>
      <c r="P1377" s="20">
        <v>8</v>
      </c>
      <c r="Q1377" s="20" t="s">
        <v>1390</v>
      </c>
      <c r="R1377" s="20" t="s">
        <v>1395</v>
      </c>
      <c r="S1377" s="21">
        <v>74000000</v>
      </c>
      <c r="T1377" s="21">
        <v>74000000</v>
      </c>
      <c r="U1377" s="20" t="s">
        <v>1404</v>
      </c>
      <c r="V1377" s="20" t="s">
        <v>1405</v>
      </c>
      <c r="W1377" s="19" t="s">
        <v>94</v>
      </c>
      <c r="X1377" s="19" t="s">
        <v>1408</v>
      </c>
      <c r="Y1377" s="19" t="s">
        <v>1459</v>
      </c>
      <c r="Z1377" s="19" t="s">
        <v>1499</v>
      </c>
      <c r="AA1377" s="19" t="s">
        <v>1660</v>
      </c>
      <c r="AB1377" s="19" t="s">
        <v>1666</v>
      </c>
      <c r="AC1377" s="32">
        <v>0</v>
      </c>
      <c r="AD1377" s="32">
        <v>0</v>
      </c>
      <c r="AE1377" s="32">
        <v>74000000</v>
      </c>
      <c r="AF1377" s="32">
        <v>0</v>
      </c>
      <c r="AG1377" s="32">
        <v>0</v>
      </c>
      <c r="AH1377" s="32">
        <v>9250000</v>
      </c>
      <c r="AI1377" s="32">
        <v>0</v>
      </c>
      <c r="AJ1377" s="32">
        <v>9250000</v>
      </c>
      <c r="AK1377" s="32">
        <v>0</v>
      </c>
      <c r="AL1377" s="32">
        <v>9250000</v>
      </c>
      <c r="AM1377" s="32">
        <v>0</v>
      </c>
      <c r="AN1377" s="32">
        <v>9250000</v>
      </c>
      <c r="AO1377" s="32">
        <v>0</v>
      </c>
      <c r="AP1377" s="32">
        <v>9250000</v>
      </c>
      <c r="AQ1377" s="32">
        <v>0</v>
      </c>
      <c r="AR1377" s="32">
        <v>9250000</v>
      </c>
      <c r="AS1377" s="32">
        <v>0</v>
      </c>
      <c r="AT1377" s="32">
        <v>9250000</v>
      </c>
      <c r="AU1377" s="32">
        <v>0</v>
      </c>
      <c r="AV1377" s="32">
        <v>9250000</v>
      </c>
      <c r="AW1377" s="32">
        <v>0</v>
      </c>
      <c r="AX1377" s="32">
        <v>0</v>
      </c>
      <c r="AY1377" s="32">
        <v>0</v>
      </c>
      <c r="AZ1377" s="32">
        <v>0</v>
      </c>
      <c r="BA1377" s="30"/>
      <c r="BB1377" s="30"/>
      <c r="BC1377" s="30"/>
      <c r="BD1377" s="30"/>
      <c r="BE1377" s="10" t="str">
        <f t="shared" si="276"/>
        <v>OK</v>
      </c>
      <c r="BF1377" s="10" t="str">
        <f t="shared" si="277"/>
        <v>OK</v>
      </c>
      <c r="BG1377" s="4">
        <f t="shared" si="278"/>
        <v>0</v>
      </c>
      <c r="BH1377" s="11">
        <f t="shared" si="279"/>
        <v>74000000</v>
      </c>
      <c r="BI1377" s="11">
        <f t="shared" si="280"/>
        <v>74000000</v>
      </c>
      <c r="BJ1377" s="4">
        <f t="shared" si="281"/>
        <v>0</v>
      </c>
      <c r="BK1377" s="4">
        <f t="shared" si="282"/>
        <v>0</v>
      </c>
      <c r="BL1377" s="1">
        <v>5</v>
      </c>
      <c r="BM1377" s="1">
        <v>2500</v>
      </c>
      <c r="BN1377" s="1">
        <v>1</v>
      </c>
      <c r="BO1377" s="12">
        <v>1</v>
      </c>
      <c r="BP1377" s="1">
        <v>25</v>
      </c>
      <c r="BQ1377" s="1">
        <v>29</v>
      </c>
      <c r="BT1377" s="36"/>
      <c r="BU1377" s="36"/>
      <c r="BV1377" s="36" t="str">
        <f t="shared" si="283"/>
        <v>2500</v>
      </c>
      <c r="BW1377" s="36" t="b">
        <f t="shared" si="284"/>
        <v>1</v>
      </c>
      <c r="BX1377" s="36"/>
      <c r="BY1377" s="36"/>
      <c r="BZ1377" s="36"/>
      <c r="CA1377" s="36"/>
    </row>
    <row r="1378" spans="1:79" ht="85.5">
      <c r="A1378" s="38" t="s">
        <v>3801</v>
      </c>
      <c r="B1378" s="33" t="s">
        <v>388</v>
      </c>
      <c r="C1378" s="27" t="s">
        <v>259</v>
      </c>
      <c r="D1378" s="27" t="s">
        <v>246</v>
      </c>
      <c r="E1378" s="18" t="s">
        <v>3914</v>
      </c>
      <c r="F1378" s="19" t="s">
        <v>3915</v>
      </c>
      <c r="G1378" s="19" t="s">
        <v>3916</v>
      </c>
      <c r="H1378" s="19" t="s">
        <v>3919</v>
      </c>
      <c r="I1378" s="37">
        <v>80101500</v>
      </c>
      <c r="J1378" s="19" t="s">
        <v>249</v>
      </c>
      <c r="K1378" s="19" t="s">
        <v>1334</v>
      </c>
      <c r="L1378" s="19" t="s">
        <v>3514</v>
      </c>
      <c r="M1378" s="20" t="s">
        <v>1321</v>
      </c>
      <c r="N1378" s="20" t="s">
        <v>1321</v>
      </c>
      <c r="O1378" s="20" t="s">
        <v>265</v>
      </c>
      <c r="P1378" s="20">
        <v>8</v>
      </c>
      <c r="Q1378" s="20" t="s">
        <v>1390</v>
      </c>
      <c r="R1378" s="20" t="s">
        <v>1395</v>
      </c>
      <c r="S1378" s="21">
        <v>58800000</v>
      </c>
      <c r="T1378" s="21">
        <v>58800000</v>
      </c>
      <c r="U1378" s="20" t="s">
        <v>1404</v>
      </c>
      <c r="V1378" s="20" t="s">
        <v>1405</v>
      </c>
      <c r="W1378" s="19" t="s">
        <v>94</v>
      </c>
      <c r="X1378" s="19" t="s">
        <v>1408</v>
      </c>
      <c r="Y1378" s="19" t="s">
        <v>1459</v>
      </c>
      <c r="Z1378" s="19" t="s">
        <v>1499</v>
      </c>
      <c r="AA1378" s="19" t="s">
        <v>1660</v>
      </c>
      <c r="AB1378" s="19" t="s">
        <v>1666</v>
      </c>
      <c r="AC1378" s="32">
        <v>0</v>
      </c>
      <c r="AD1378" s="32">
        <v>0</v>
      </c>
      <c r="AE1378" s="32">
        <v>58800000</v>
      </c>
      <c r="AF1378" s="32">
        <v>0</v>
      </c>
      <c r="AG1378" s="32">
        <v>0</v>
      </c>
      <c r="AH1378" s="32">
        <v>7350000</v>
      </c>
      <c r="AI1378" s="32">
        <v>0</v>
      </c>
      <c r="AJ1378" s="32">
        <v>7350000</v>
      </c>
      <c r="AK1378" s="32">
        <v>0</v>
      </c>
      <c r="AL1378" s="32">
        <v>7350000</v>
      </c>
      <c r="AM1378" s="32">
        <v>0</v>
      </c>
      <c r="AN1378" s="32">
        <v>7350000</v>
      </c>
      <c r="AO1378" s="32">
        <v>0</v>
      </c>
      <c r="AP1378" s="32">
        <v>7350000</v>
      </c>
      <c r="AQ1378" s="32">
        <v>0</v>
      </c>
      <c r="AR1378" s="32">
        <v>7350000</v>
      </c>
      <c r="AS1378" s="32">
        <v>0</v>
      </c>
      <c r="AT1378" s="32">
        <v>7350000</v>
      </c>
      <c r="AU1378" s="32">
        <v>0</v>
      </c>
      <c r="AV1378" s="32">
        <v>7350000</v>
      </c>
      <c r="AW1378" s="32">
        <v>0</v>
      </c>
      <c r="AX1378" s="32">
        <v>0</v>
      </c>
      <c r="AY1378" s="32">
        <v>0</v>
      </c>
      <c r="AZ1378" s="32">
        <v>0</v>
      </c>
      <c r="BA1378" s="30"/>
      <c r="BB1378" s="30"/>
      <c r="BC1378" s="30"/>
      <c r="BD1378" s="30"/>
      <c r="BE1378" s="10" t="str">
        <f t="shared" si="276"/>
        <v>OK</v>
      </c>
      <c r="BF1378" s="10" t="str">
        <f t="shared" si="277"/>
        <v>OK</v>
      </c>
      <c r="BG1378" s="4">
        <f t="shared" si="278"/>
        <v>0</v>
      </c>
      <c r="BH1378" s="11">
        <f t="shared" si="279"/>
        <v>58800000</v>
      </c>
      <c r="BI1378" s="11">
        <f t="shared" si="280"/>
        <v>58800000</v>
      </c>
      <c r="BJ1378" s="4">
        <f t="shared" si="281"/>
        <v>0</v>
      </c>
      <c r="BK1378" s="4">
        <f t="shared" si="282"/>
        <v>0</v>
      </c>
      <c r="BL1378" s="1">
        <v>5</v>
      </c>
      <c r="BM1378" s="1">
        <v>2500</v>
      </c>
      <c r="BN1378" s="1">
        <v>1</v>
      </c>
      <c r="BO1378" s="12">
        <v>1</v>
      </c>
      <c r="BP1378" s="1">
        <v>25</v>
      </c>
      <c r="BQ1378" s="1">
        <v>30</v>
      </c>
      <c r="BT1378" s="36"/>
      <c r="BU1378" s="36"/>
      <c r="BV1378" s="36" t="str">
        <f t="shared" si="283"/>
        <v>2500</v>
      </c>
      <c r="BW1378" s="36" t="b">
        <f t="shared" si="284"/>
        <v>1</v>
      </c>
      <c r="BX1378" s="36"/>
      <c r="BY1378" s="36"/>
      <c r="BZ1378" s="36"/>
      <c r="CA1378" s="36"/>
    </row>
    <row r="1379" spans="1:79" ht="85.5">
      <c r="A1379" s="38" t="s">
        <v>3801</v>
      </c>
      <c r="B1379" s="33" t="s">
        <v>389</v>
      </c>
      <c r="C1379" s="27" t="s">
        <v>259</v>
      </c>
      <c r="D1379" s="27" t="s">
        <v>246</v>
      </c>
      <c r="E1379" s="18" t="s">
        <v>3914</v>
      </c>
      <c r="F1379" s="19" t="s">
        <v>3915</v>
      </c>
      <c r="G1379" s="19" t="s">
        <v>3916</v>
      </c>
      <c r="H1379" s="19" t="s">
        <v>3919</v>
      </c>
      <c r="I1379" s="37">
        <v>80101500</v>
      </c>
      <c r="J1379" s="19" t="s">
        <v>249</v>
      </c>
      <c r="K1379" s="19" t="s">
        <v>1334</v>
      </c>
      <c r="L1379" s="19" t="s">
        <v>3515</v>
      </c>
      <c r="M1379" s="20" t="s">
        <v>1321</v>
      </c>
      <c r="N1379" s="20" t="s">
        <v>1321</v>
      </c>
      <c r="O1379" s="20" t="s">
        <v>265</v>
      </c>
      <c r="P1379" s="20">
        <v>8</v>
      </c>
      <c r="Q1379" s="20" t="s">
        <v>1390</v>
      </c>
      <c r="R1379" s="20" t="s">
        <v>1395</v>
      </c>
      <c r="S1379" s="21">
        <v>58800000</v>
      </c>
      <c r="T1379" s="21">
        <v>58800000</v>
      </c>
      <c r="U1379" s="20" t="s">
        <v>1404</v>
      </c>
      <c r="V1379" s="20" t="s">
        <v>1405</v>
      </c>
      <c r="W1379" s="19" t="s">
        <v>94</v>
      </c>
      <c r="X1379" s="19" t="s">
        <v>1408</v>
      </c>
      <c r="Y1379" s="19" t="s">
        <v>1459</v>
      </c>
      <c r="Z1379" s="19" t="s">
        <v>1499</v>
      </c>
      <c r="AA1379" s="19" t="s">
        <v>1660</v>
      </c>
      <c r="AB1379" s="19" t="s">
        <v>1666</v>
      </c>
      <c r="AC1379" s="32">
        <v>0</v>
      </c>
      <c r="AD1379" s="32">
        <v>0</v>
      </c>
      <c r="AE1379" s="32">
        <v>58800000</v>
      </c>
      <c r="AF1379" s="32">
        <v>0</v>
      </c>
      <c r="AG1379" s="32">
        <v>0</v>
      </c>
      <c r="AH1379" s="32">
        <v>7350000</v>
      </c>
      <c r="AI1379" s="32">
        <v>0</v>
      </c>
      <c r="AJ1379" s="32">
        <v>7350000</v>
      </c>
      <c r="AK1379" s="32">
        <v>0</v>
      </c>
      <c r="AL1379" s="32">
        <v>7350000</v>
      </c>
      <c r="AM1379" s="32">
        <v>0</v>
      </c>
      <c r="AN1379" s="32">
        <v>7350000</v>
      </c>
      <c r="AO1379" s="32">
        <v>0</v>
      </c>
      <c r="AP1379" s="32">
        <v>7350000</v>
      </c>
      <c r="AQ1379" s="32">
        <v>0</v>
      </c>
      <c r="AR1379" s="32">
        <v>7350000</v>
      </c>
      <c r="AS1379" s="32">
        <v>0</v>
      </c>
      <c r="AT1379" s="32">
        <v>7350000</v>
      </c>
      <c r="AU1379" s="32">
        <v>0</v>
      </c>
      <c r="AV1379" s="32">
        <v>7350000</v>
      </c>
      <c r="AW1379" s="32">
        <v>0</v>
      </c>
      <c r="AX1379" s="32">
        <v>0</v>
      </c>
      <c r="AY1379" s="32">
        <v>0</v>
      </c>
      <c r="AZ1379" s="32">
        <v>0</v>
      </c>
      <c r="BA1379" s="30"/>
      <c r="BB1379" s="30"/>
      <c r="BC1379" s="30"/>
      <c r="BD1379" s="30"/>
      <c r="BE1379" s="10" t="str">
        <f t="shared" si="276"/>
        <v>OK</v>
      </c>
      <c r="BF1379" s="10" t="str">
        <f t="shared" si="277"/>
        <v>OK</v>
      </c>
      <c r="BG1379" s="4">
        <f t="shared" si="278"/>
        <v>0</v>
      </c>
      <c r="BH1379" s="11">
        <f t="shared" si="279"/>
        <v>58800000</v>
      </c>
      <c r="BI1379" s="11">
        <f t="shared" si="280"/>
        <v>58800000</v>
      </c>
      <c r="BJ1379" s="4">
        <f t="shared" si="281"/>
        <v>0</v>
      </c>
      <c r="BK1379" s="4">
        <f t="shared" si="282"/>
        <v>0</v>
      </c>
      <c r="BL1379" s="1">
        <v>5</v>
      </c>
      <c r="BM1379" s="1">
        <v>2500</v>
      </c>
      <c r="BN1379" s="1">
        <v>1</v>
      </c>
      <c r="BO1379" s="12">
        <v>1</v>
      </c>
      <c r="BP1379" s="1">
        <v>25</v>
      </c>
      <c r="BQ1379" s="1">
        <v>31</v>
      </c>
      <c r="BT1379" s="36"/>
      <c r="BU1379" s="36"/>
      <c r="BV1379" s="36" t="str">
        <f t="shared" si="283"/>
        <v>2500</v>
      </c>
      <c r="BW1379" s="36" t="b">
        <f t="shared" si="284"/>
        <v>1</v>
      </c>
      <c r="BX1379" s="36"/>
      <c r="BY1379" s="36"/>
      <c r="BZ1379" s="36"/>
      <c r="CA1379" s="36"/>
    </row>
    <row r="1380" spans="1:79" ht="85.5">
      <c r="A1380" s="38" t="s">
        <v>3801</v>
      </c>
      <c r="B1380" s="33" t="s">
        <v>390</v>
      </c>
      <c r="C1380" s="27" t="s">
        <v>259</v>
      </c>
      <c r="D1380" s="27" t="s">
        <v>246</v>
      </c>
      <c r="E1380" s="18" t="s">
        <v>3914</v>
      </c>
      <c r="F1380" s="19" t="s">
        <v>3915</v>
      </c>
      <c r="G1380" s="19" t="s">
        <v>3916</v>
      </c>
      <c r="H1380" s="19" t="s">
        <v>3919</v>
      </c>
      <c r="I1380" s="37">
        <v>80101500</v>
      </c>
      <c r="J1380" s="19" t="s">
        <v>249</v>
      </c>
      <c r="K1380" s="19" t="s">
        <v>1334</v>
      </c>
      <c r="L1380" s="19" t="s">
        <v>3516</v>
      </c>
      <c r="M1380" s="20" t="s">
        <v>1321</v>
      </c>
      <c r="N1380" s="20" t="s">
        <v>1321</v>
      </c>
      <c r="O1380" s="20" t="s">
        <v>265</v>
      </c>
      <c r="P1380" s="20">
        <v>8</v>
      </c>
      <c r="Q1380" s="20" t="s">
        <v>1390</v>
      </c>
      <c r="R1380" s="20" t="s">
        <v>1395</v>
      </c>
      <c r="S1380" s="21">
        <v>58800000</v>
      </c>
      <c r="T1380" s="21">
        <v>58800000</v>
      </c>
      <c r="U1380" s="20" t="s">
        <v>1404</v>
      </c>
      <c r="V1380" s="20" t="s">
        <v>1405</v>
      </c>
      <c r="W1380" s="19" t="s">
        <v>94</v>
      </c>
      <c r="X1380" s="19" t="s">
        <v>1408</v>
      </c>
      <c r="Y1380" s="19" t="s">
        <v>1459</v>
      </c>
      <c r="Z1380" s="19" t="s">
        <v>1499</v>
      </c>
      <c r="AA1380" s="19" t="s">
        <v>1660</v>
      </c>
      <c r="AB1380" s="19" t="s">
        <v>1666</v>
      </c>
      <c r="AC1380" s="32">
        <v>0</v>
      </c>
      <c r="AD1380" s="32">
        <v>0</v>
      </c>
      <c r="AE1380" s="32">
        <v>58800000</v>
      </c>
      <c r="AF1380" s="32">
        <v>0</v>
      </c>
      <c r="AG1380" s="32">
        <v>0</v>
      </c>
      <c r="AH1380" s="32">
        <v>7350000</v>
      </c>
      <c r="AI1380" s="32">
        <v>0</v>
      </c>
      <c r="AJ1380" s="32">
        <v>7350000</v>
      </c>
      <c r="AK1380" s="32">
        <v>0</v>
      </c>
      <c r="AL1380" s="32">
        <v>7350000</v>
      </c>
      <c r="AM1380" s="32">
        <v>0</v>
      </c>
      <c r="AN1380" s="32">
        <v>7350000</v>
      </c>
      <c r="AO1380" s="32">
        <v>0</v>
      </c>
      <c r="AP1380" s="32">
        <v>7350000</v>
      </c>
      <c r="AQ1380" s="32">
        <v>0</v>
      </c>
      <c r="AR1380" s="32">
        <v>7350000</v>
      </c>
      <c r="AS1380" s="32">
        <v>0</v>
      </c>
      <c r="AT1380" s="32">
        <v>7350000</v>
      </c>
      <c r="AU1380" s="32">
        <v>0</v>
      </c>
      <c r="AV1380" s="32">
        <v>7350000</v>
      </c>
      <c r="AW1380" s="32">
        <v>0</v>
      </c>
      <c r="AX1380" s="32">
        <v>0</v>
      </c>
      <c r="AY1380" s="32">
        <v>0</v>
      </c>
      <c r="AZ1380" s="32">
        <v>0</v>
      </c>
      <c r="BA1380" s="30"/>
      <c r="BB1380" s="30"/>
      <c r="BC1380" s="30"/>
      <c r="BD1380" s="30"/>
      <c r="BE1380" s="10" t="str">
        <f t="shared" si="276"/>
        <v>OK</v>
      </c>
      <c r="BF1380" s="10" t="str">
        <f t="shared" si="277"/>
        <v>OK</v>
      </c>
      <c r="BG1380" s="4">
        <f t="shared" si="278"/>
        <v>0</v>
      </c>
      <c r="BH1380" s="11">
        <f t="shared" si="279"/>
        <v>58800000</v>
      </c>
      <c r="BI1380" s="11">
        <f t="shared" si="280"/>
        <v>58800000</v>
      </c>
      <c r="BJ1380" s="4">
        <f t="shared" si="281"/>
        <v>0</v>
      </c>
      <c r="BK1380" s="4">
        <f t="shared" si="282"/>
        <v>0</v>
      </c>
      <c r="BL1380" s="1">
        <v>5</v>
      </c>
      <c r="BM1380" s="1">
        <v>2500</v>
      </c>
      <c r="BN1380" s="1">
        <v>1</v>
      </c>
      <c r="BO1380" s="12">
        <v>1</v>
      </c>
      <c r="BP1380" s="1">
        <v>25</v>
      </c>
      <c r="BQ1380" s="1">
        <v>32</v>
      </c>
      <c r="BT1380" s="36"/>
      <c r="BU1380" s="36"/>
      <c r="BV1380" s="36" t="str">
        <f t="shared" si="283"/>
        <v>2500</v>
      </c>
      <c r="BW1380" s="36" t="b">
        <f t="shared" si="284"/>
        <v>1</v>
      </c>
      <c r="BX1380" s="36"/>
      <c r="BY1380" s="36"/>
      <c r="BZ1380" s="36"/>
      <c r="CA1380" s="36"/>
    </row>
    <row r="1381" spans="1:79" ht="99.75">
      <c r="A1381" s="38" t="s">
        <v>3801</v>
      </c>
      <c r="B1381" s="33" t="s">
        <v>391</v>
      </c>
      <c r="C1381" s="27" t="s">
        <v>259</v>
      </c>
      <c r="D1381" s="27" t="s">
        <v>246</v>
      </c>
      <c r="E1381" s="18" t="s">
        <v>3914</v>
      </c>
      <c r="F1381" s="19" t="s">
        <v>3915</v>
      </c>
      <c r="G1381" s="19" t="s">
        <v>3916</v>
      </c>
      <c r="H1381" s="19" t="s">
        <v>3919</v>
      </c>
      <c r="I1381" s="37">
        <v>80101500</v>
      </c>
      <c r="J1381" s="19" t="s">
        <v>248</v>
      </c>
      <c r="K1381" s="19" t="s">
        <v>1334</v>
      </c>
      <c r="L1381" s="19" t="s">
        <v>3517</v>
      </c>
      <c r="M1381" s="20" t="s">
        <v>1321</v>
      </c>
      <c r="N1381" s="20" t="s">
        <v>1321</v>
      </c>
      <c r="O1381" s="20" t="s">
        <v>265</v>
      </c>
      <c r="P1381" s="20">
        <v>8</v>
      </c>
      <c r="Q1381" s="20" t="s">
        <v>1390</v>
      </c>
      <c r="R1381" s="20" t="s">
        <v>1395</v>
      </c>
      <c r="S1381" s="21">
        <v>88000000</v>
      </c>
      <c r="T1381" s="21">
        <v>88000000</v>
      </c>
      <c r="U1381" s="20" t="s">
        <v>1404</v>
      </c>
      <c r="V1381" s="20" t="s">
        <v>1405</v>
      </c>
      <c r="W1381" s="19" t="s">
        <v>94</v>
      </c>
      <c r="X1381" s="19" t="s">
        <v>1408</v>
      </c>
      <c r="Y1381" s="19" t="s">
        <v>1459</v>
      </c>
      <c r="Z1381" s="19" t="s">
        <v>1503</v>
      </c>
      <c r="AA1381" s="19" t="s">
        <v>1660</v>
      </c>
      <c r="AB1381" s="19" t="s">
        <v>1666</v>
      </c>
      <c r="AC1381" s="32">
        <v>0</v>
      </c>
      <c r="AD1381" s="32">
        <v>0</v>
      </c>
      <c r="AE1381" s="32">
        <v>88000000</v>
      </c>
      <c r="AF1381" s="32">
        <v>0</v>
      </c>
      <c r="AG1381" s="32">
        <v>0</v>
      </c>
      <c r="AH1381" s="32">
        <v>11000000</v>
      </c>
      <c r="AI1381" s="32">
        <v>0</v>
      </c>
      <c r="AJ1381" s="32">
        <v>11000000</v>
      </c>
      <c r="AK1381" s="32">
        <v>0</v>
      </c>
      <c r="AL1381" s="32">
        <v>11000000</v>
      </c>
      <c r="AM1381" s="32">
        <v>0</v>
      </c>
      <c r="AN1381" s="32">
        <v>11000000</v>
      </c>
      <c r="AO1381" s="32">
        <v>0</v>
      </c>
      <c r="AP1381" s="32">
        <v>11000000</v>
      </c>
      <c r="AQ1381" s="32">
        <v>0</v>
      </c>
      <c r="AR1381" s="32">
        <v>11000000</v>
      </c>
      <c r="AS1381" s="32">
        <v>0</v>
      </c>
      <c r="AT1381" s="32">
        <v>11000000</v>
      </c>
      <c r="AU1381" s="32">
        <v>0</v>
      </c>
      <c r="AV1381" s="32">
        <v>11000000</v>
      </c>
      <c r="AW1381" s="32">
        <v>0</v>
      </c>
      <c r="AX1381" s="32">
        <v>0</v>
      </c>
      <c r="AY1381" s="32">
        <v>0</v>
      </c>
      <c r="AZ1381" s="32">
        <v>0</v>
      </c>
      <c r="BA1381" s="30"/>
      <c r="BB1381" s="30"/>
      <c r="BC1381" s="30"/>
      <c r="BD1381" s="30"/>
      <c r="BE1381" s="10" t="str">
        <f t="shared" si="276"/>
        <v>OK</v>
      </c>
      <c r="BF1381" s="10" t="str">
        <f t="shared" si="277"/>
        <v>OK</v>
      </c>
      <c r="BG1381" s="4">
        <f t="shared" si="278"/>
        <v>0</v>
      </c>
      <c r="BH1381" s="11">
        <f t="shared" si="279"/>
        <v>88000000</v>
      </c>
      <c r="BI1381" s="11">
        <f t="shared" si="280"/>
        <v>88000000</v>
      </c>
      <c r="BJ1381" s="4">
        <f t="shared" si="281"/>
        <v>0</v>
      </c>
      <c r="BK1381" s="4">
        <f t="shared" si="282"/>
        <v>0</v>
      </c>
      <c r="BL1381" s="1">
        <v>5</v>
      </c>
      <c r="BM1381" s="1">
        <v>2500</v>
      </c>
      <c r="BN1381" s="1">
        <v>1</v>
      </c>
      <c r="BO1381" s="12">
        <v>1</v>
      </c>
      <c r="BP1381" s="1">
        <v>25</v>
      </c>
      <c r="BQ1381" s="1">
        <v>33</v>
      </c>
      <c r="BT1381" s="36"/>
      <c r="BU1381" s="36"/>
      <c r="BV1381" s="36" t="str">
        <f t="shared" si="283"/>
        <v>2500</v>
      </c>
      <c r="BW1381" s="36" t="b">
        <f t="shared" si="284"/>
        <v>1</v>
      </c>
      <c r="BX1381" s="36"/>
      <c r="BY1381" s="36"/>
      <c r="BZ1381" s="36"/>
      <c r="CA1381" s="36"/>
    </row>
    <row r="1382" spans="1:79" ht="99.75">
      <c r="A1382" s="38" t="s">
        <v>3801</v>
      </c>
      <c r="B1382" s="33" t="s">
        <v>392</v>
      </c>
      <c r="C1382" s="27" t="s">
        <v>259</v>
      </c>
      <c r="D1382" s="27" t="s">
        <v>246</v>
      </c>
      <c r="E1382" s="18" t="s">
        <v>3914</v>
      </c>
      <c r="F1382" s="19" t="s">
        <v>3915</v>
      </c>
      <c r="G1382" s="19" t="s">
        <v>3916</v>
      </c>
      <c r="H1382" s="19" t="s">
        <v>3919</v>
      </c>
      <c r="I1382" s="37">
        <v>80101500</v>
      </c>
      <c r="J1382" s="19" t="s">
        <v>248</v>
      </c>
      <c r="K1382" s="19" t="s">
        <v>1334</v>
      </c>
      <c r="L1382" s="19" t="s">
        <v>3518</v>
      </c>
      <c r="M1382" s="20" t="s">
        <v>1321</v>
      </c>
      <c r="N1382" s="20" t="s">
        <v>1321</v>
      </c>
      <c r="O1382" s="20" t="s">
        <v>265</v>
      </c>
      <c r="P1382" s="20">
        <v>8</v>
      </c>
      <c r="Q1382" s="20" t="s">
        <v>1390</v>
      </c>
      <c r="R1382" s="20" t="s">
        <v>1395</v>
      </c>
      <c r="S1382" s="21">
        <v>88000000</v>
      </c>
      <c r="T1382" s="21">
        <v>88000000</v>
      </c>
      <c r="U1382" s="20" t="s">
        <v>1404</v>
      </c>
      <c r="V1382" s="20" t="s">
        <v>1405</v>
      </c>
      <c r="W1382" s="19" t="s">
        <v>94</v>
      </c>
      <c r="X1382" s="19" t="s">
        <v>1408</v>
      </c>
      <c r="Y1382" s="19" t="s">
        <v>1459</v>
      </c>
      <c r="Z1382" s="19" t="s">
        <v>1503</v>
      </c>
      <c r="AA1382" s="19" t="s">
        <v>1660</v>
      </c>
      <c r="AB1382" s="19" t="s">
        <v>1666</v>
      </c>
      <c r="AC1382" s="32">
        <v>0</v>
      </c>
      <c r="AD1382" s="32">
        <v>0</v>
      </c>
      <c r="AE1382" s="32">
        <v>88000000</v>
      </c>
      <c r="AF1382" s="32">
        <v>0</v>
      </c>
      <c r="AG1382" s="32">
        <v>0</v>
      </c>
      <c r="AH1382" s="32">
        <v>11000000</v>
      </c>
      <c r="AI1382" s="32">
        <v>0</v>
      </c>
      <c r="AJ1382" s="32">
        <v>11000000</v>
      </c>
      <c r="AK1382" s="32">
        <v>0</v>
      </c>
      <c r="AL1382" s="32">
        <v>11000000</v>
      </c>
      <c r="AM1382" s="32">
        <v>0</v>
      </c>
      <c r="AN1382" s="32">
        <v>11000000</v>
      </c>
      <c r="AO1382" s="32">
        <v>0</v>
      </c>
      <c r="AP1382" s="32">
        <v>11000000</v>
      </c>
      <c r="AQ1382" s="32">
        <v>0</v>
      </c>
      <c r="AR1382" s="32">
        <v>11000000</v>
      </c>
      <c r="AS1382" s="32">
        <v>0</v>
      </c>
      <c r="AT1382" s="32">
        <v>11000000</v>
      </c>
      <c r="AU1382" s="32">
        <v>0</v>
      </c>
      <c r="AV1382" s="32">
        <v>11000000</v>
      </c>
      <c r="AW1382" s="32">
        <v>0</v>
      </c>
      <c r="AX1382" s="32">
        <v>0</v>
      </c>
      <c r="AY1382" s="32">
        <v>0</v>
      </c>
      <c r="AZ1382" s="32">
        <v>0</v>
      </c>
      <c r="BA1382" s="30"/>
      <c r="BB1382" s="30"/>
      <c r="BC1382" s="30"/>
      <c r="BD1382" s="30"/>
      <c r="BE1382" s="10" t="str">
        <f t="shared" si="276"/>
        <v>OK</v>
      </c>
      <c r="BF1382" s="10" t="str">
        <f t="shared" si="277"/>
        <v>OK</v>
      </c>
      <c r="BG1382" s="4">
        <f t="shared" si="278"/>
        <v>0</v>
      </c>
      <c r="BH1382" s="11">
        <f t="shared" si="279"/>
        <v>88000000</v>
      </c>
      <c r="BI1382" s="11">
        <f t="shared" si="280"/>
        <v>88000000</v>
      </c>
      <c r="BJ1382" s="4">
        <f t="shared" si="281"/>
        <v>0</v>
      </c>
      <c r="BK1382" s="4">
        <f t="shared" si="282"/>
        <v>0</v>
      </c>
      <c r="BL1382" s="1">
        <v>5</v>
      </c>
      <c r="BM1382" s="1">
        <v>2500</v>
      </c>
      <c r="BN1382" s="1">
        <v>1</v>
      </c>
      <c r="BO1382" s="12">
        <v>1</v>
      </c>
      <c r="BP1382" s="1">
        <v>25</v>
      </c>
      <c r="BQ1382" s="1">
        <v>34</v>
      </c>
      <c r="BT1382" s="36"/>
      <c r="BU1382" s="36"/>
      <c r="BV1382" s="36" t="str">
        <f t="shared" si="283"/>
        <v>2500</v>
      </c>
      <c r="BW1382" s="36" t="b">
        <f t="shared" si="284"/>
        <v>1</v>
      </c>
      <c r="BX1382" s="36"/>
      <c r="BY1382" s="36"/>
      <c r="BZ1382" s="36"/>
      <c r="CA1382" s="36"/>
    </row>
    <row r="1383" spans="1:79" ht="99.75">
      <c r="A1383" s="38" t="s">
        <v>3801</v>
      </c>
      <c r="B1383" s="33" t="s">
        <v>393</v>
      </c>
      <c r="C1383" s="27" t="s">
        <v>259</v>
      </c>
      <c r="D1383" s="27" t="s">
        <v>246</v>
      </c>
      <c r="E1383" s="18" t="s">
        <v>3914</v>
      </c>
      <c r="F1383" s="19" t="s">
        <v>3915</v>
      </c>
      <c r="G1383" s="19" t="s">
        <v>3916</v>
      </c>
      <c r="H1383" s="19" t="s">
        <v>3919</v>
      </c>
      <c r="I1383" s="37">
        <v>80101500</v>
      </c>
      <c r="J1383" s="19" t="s">
        <v>248</v>
      </c>
      <c r="K1383" s="19" t="s">
        <v>1334</v>
      </c>
      <c r="L1383" s="19" t="s">
        <v>3519</v>
      </c>
      <c r="M1383" s="20" t="s">
        <v>1321</v>
      </c>
      <c r="N1383" s="20" t="s">
        <v>1321</v>
      </c>
      <c r="O1383" s="20" t="s">
        <v>265</v>
      </c>
      <c r="P1383" s="20">
        <v>8</v>
      </c>
      <c r="Q1383" s="20" t="s">
        <v>1390</v>
      </c>
      <c r="R1383" s="20" t="s">
        <v>1395</v>
      </c>
      <c r="S1383" s="21">
        <v>88000000</v>
      </c>
      <c r="T1383" s="21">
        <v>88000000</v>
      </c>
      <c r="U1383" s="20" t="s">
        <v>1404</v>
      </c>
      <c r="V1383" s="20" t="s">
        <v>1405</v>
      </c>
      <c r="W1383" s="19" t="s">
        <v>94</v>
      </c>
      <c r="X1383" s="19" t="s">
        <v>1408</v>
      </c>
      <c r="Y1383" s="19" t="s">
        <v>1459</v>
      </c>
      <c r="Z1383" s="19" t="s">
        <v>1503</v>
      </c>
      <c r="AA1383" s="19" t="s">
        <v>1660</v>
      </c>
      <c r="AB1383" s="19" t="s">
        <v>1666</v>
      </c>
      <c r="AC1383" s="32">
        <v>0</v>
      </c>
      <c r="AD1383" s="32">
        <v>0</v>
      </c>
      <c r="AE1383" s="32">
        <v>88000000</v>
      </c>
      <c r="AF1383" s="32">
        <v>0</v>
      </c>
      <c r="AG1383" s="32">
        <v>0</v>
      </c>
      <c r="AH1383" s="32">
        <v>11000000</v>
      </c>
      <c r="AI1383" s="32">
        <v>0</v>
      </c>
      <c r="AJ1383" s="32">
        <v>11000000</v>
      </c>
      <c r="AK1383" s="32">
        <v>0</v>
      </c>
      <c r="AL1383" s="32">
        <v>11000000</v>
      </c>
      <c r="AM1383" s="32">
        <v>0</v>
      </c>
      <c r="AN1383" s="32">
        <v>11000000</v>
      </c>
      <c r="AO1383" s="32">
        <v>0</v>
      </c>
      <c r="AP1383" s="32">
        <v>11000000</v>
      </c>
      <c r="AQ1383" s="32">
        <v>0</v>
      </c>
      <c r="AR1383" s="32">
        <v>11000000</v>
      </c>
      <c r="AS1383" s="32">
        <v>0</v>
      </c>
      <c r="AT1383" s="32">
        <v>11000000</v>
      </c>
      <c r="AU1383" s="32">
        <v>0</v>
      </c>
      <c r="AV1383" s="32">
        <v>11000000</v>
      </c>
      <c r="AW1383" s="32">
        <v>0</v>
      </c>
      <c r="AX1383" s="32">
        <v>0</v>
      </c>
      <c r="AY1383" s="32">
        <v>0</v>
      </c>
      <c r="AZ1383" s="32">
        <v>0</v>
      </c>
      <c r="BA1383" s="30"/>
      <c r="BB1383" s="30"/>
      <c r="BC1383" s="30"/>
      <c r="BD1383" s="30"/>
      <c r="BE1383" s="10" t="str">
        <f t="shared" si="276"/>
        <v>OK</v>
      </c>
      <c r="BF1383" s="10" t="str">
        <f t="shared" si="277"/>
        <v>OK</v>
      </c>
      <c r="BG1383" s="4">
        <f t="shared" si="278"/>
        <v>0</v>
      </c>
      <c r="BH1383" s="11">
        <f t="shared" si="279"/>
        <v>88000000</v>
      </c>
      <c r="BI1383" s="11">
        <f t="shared" si="280"/>
        <v>88000000</v>
      </c>
      <c r="BJ1383" s="4">
        <f t="shared" si="281"/>
        <v>0</v>
      </c>
      <c r="BK1383" s="4">
        <f t="shared" si="282"/>
        <v>0</v>
      </c>
      <c r="BL1383" s="1">
        <v>5</v>
      </c>
      <c r="BM1383" s="1">
        <v>2500</v>
      </c>
      <c r="BN1383" s="1">
        <v>1</v>
      </c>
      <c r="BO1383" s="12">
        <v>1</v>
      </c>
      <c r="BP1383" s="1">
        <v>25</v>
      </c>
      <c r="BQ1383" s="1">
        <v>35</v>
      </c>
      <c r="BT1383" s="36"/>
      <c r="BU1383" s="36"/>
      <c r="BV1383" s="36" t="str">
        <f t="shared" si="283"/>
        <v>2500</v>
      </c>
      <c r="BW1383" s="36" t="b">
        <f t="shared" si="284"/>
        <v>1</v>
      </c>
      <c r="BX1383" s="36"/>
      <c r="BY1383" s="36"/>
      <c r="BZ1383" s="36"/>
      <c r="CA1383" s="36"/>
    </row>
    <row r="1384" spans="1:79" ht="142.5">
      <c r="A1384" s="38" t="s">
        <v>3801</v>
      </c>
      <c r="B1384" s="33" t="s">
        <v>394</v>
      </c>
      <c r="C1384" s="27" t="s">
        <v>259</v>
      </c>
      <c r="D1384" s="27" t="s">
        <v>246</v>
      </c>
      <c r="E1384" s="18" t="s">
        <v>3914</v>
      </c>
      <c r="F1384" s="19" t="s">
        <v>3915</v>
      </c>
      <c r="G1384" s="19" t="s">
        <v>3916</v>
      </c>
      <c r="H1384" s="19" t="s">
        <v>3919</v>
      </c>
      <c r="I1384" s="19">
        <v>80101504</v>
      </c>
      <c r="J1384" s="19" t="s">
        <v>249</v>
      </c>
      <c r="K1384" s="19" t="s">
        <v>1334</v>
      </c>
      <c r="L1384" s="19" t="s">
        <v>3520</v>
      </c>
      <c r="M1384" s="20" t="s">
        <v>1321</v>
      </c>
      <c r="N1384" s="20" t="s">
        <v>1321</v>
      </c>
      <c r="O1384" s="20" t="s">
        <v>265</v>
      </c>
      <c r="P1384" s="20">
        <v>9</v>
      </c>
      <c r="Q1384" s="20" t="s">
        <v>1390</v>
      </c>
      <c r="R1384" s="20" t="s">
        <v>1395</v>
      </c>
      <c r="S1384" s="21">
        <v>72000000</v>
      </c>
      <c r="T1384" s="21">
        <v>72000000</v>
      </c>
      <c r="U1384" s="20" t="s">
        <v>1404</v>
      </c>
      <c r="V1384" s="20" t="s">
        <v>1405</v>
      </c>
      <c r="W1384" s="19" t="s">
        <v>94</v>
      </c>
      <c r="X1384" s="19" t="s">
        <v>1408</v>
      </c>
      <c r="Y1384" s="19" t="s">
        <v>1459</v>
      </c>
      <c r="Z1384" s="19" t="s">
        <v>1493</v>
      </c>
      <c r="AA1384" s="19" t="s">
        <v>1660</v>
      </c>
      <c r="AB1384" s="19" t="s">
        <v>1666</v>
      </c>
      <c r="AC1384" s="32">
        <v>0</v>
      </c>
      <c r="AD1384" s="32">
        <v>0</v>
      </c>
      <c r="AE1384" s="32">
        <v>72000000</v>
      </c>
      <c r="AF1384" s="32">
        <v>0</v>
      </c>
      <c r="AG1384" s="32">
        <v>0</v>
      </c>
      <c r="AH1384" s="32">
        <v>8000000</v>
      </c>
      <c r="AI1384" s="32">
        <v>0</v>
      </c>
      <c r="AJ1384" s="32">
        <v>8000000</v>
      </c>
      <c r="AK1384" s="32">
        <v>0</v>
      </c>
      <c r="AL1384" s="32">
        <v>8000000</v>
      </c>
      <c r="AM1384" s="32">
        <v>0</v>
      </c>
      <c r="AN1384" s="32">
        <v>8000000</v>
      </c>
      <c r="AO1384" s="32">
        <v>0</v>
      </c>
      <c r="AP1384" s="32">
        <v>8000000</v>
      </c>
      <c r="AQ1384" s="32">
        <v>0</v>
      </c>
      <c r="AR1384" s="32">
        <v>8000000</v>
      </c>
      <c r="AS1384" s="32">
        <v>0</v>
      </c>
      <c r="AT1384" s="32">
        <v>8000000</v>
      </c>
      <c r="AU1384" s="32">
        <v>0</v>
      </c>
      <c r="AV1384" s="32">
        <v>8000000</v>
      </c>
      <c r="AW1384" s="32">
        <v>0</v>
      </c>
      <c r="AX1384" s="32">
        <v>8000000</v>
      </c>
      <c r="AY1384" s="32">
        <v>0</v>
      </c>
      <c r="AZ1384" s="32">
        <v>0</v>
      </c>
      <c r="BA1384" s="30"/>
      <c r="BB1384" s="30"/>
      <c r="BC1384" s="30"/>
      <c r="BD1384" s="30"/>
      <c r="BE1384" s="10" t="str">
        <f t="shared" si="276"/>
        <v>OK</v>
      </c>
      <c r="BF1384" s="10" t="str">
        <f t="shared" si="277"/>
        <v>OK</v>
      </c>
      <c r="BG1384" s="4">
        <f t="shared" si="278"/>
        <v>0</v>
      </c>
      <c r="BH1384" s="11">
        <f t="shared" si="279"/>
        <v>72000000</v>
      </c>
      <c r="BI1384" s="11">
        <f t="shared" si="280"/>
        <v>72000000</v>
      </c>
      <c r="BJ1384" s="4">
        <f t="shared" si="281"/>
        <v>0</v>
      </c>
      <c r="BK1384" s="4">
        <f t="shared" si="282"/>
        <v>0</v>
      </c>
      <c r="BL1384" s="1">
        <v>5</v>
      </c>
      <c r="BM1384" s="1">
        <v>2500</v>
      </c>
      <c r="BN1384" s="1">
        <v>1</v>
      </c>
      <c r="BO1384" s="12">
        <v>1</v>
      </c>
      <c r="BP1384" s="1">
        <v>25</v>
      </c>
      <c r="BQ1384" s="1">
        <v>36</v>
      </c>
      <c r="BT1384" s="36"/>
      <c r="BU1384" s="36"/>
      <c r="BV1384" s="36" t="str">
        <f t="shared" si="283"/>
        <v>2500</v>
      </c>
      <c r="BW1384" s="36" t="b">
        <f t="shared" si="284"/>
        <v>1</v>
      </c>
      <c r="BX1384" s="36"/>
      <c r="BY1384" s="36"/>
      <c r="BZ1384" s="36"/>
      <c r="CA1384" s="36"/>
    </row>
    <row r="1385" spans="1:79" ht="114">
      <c r="A1385" s="38" t="s">
        <v>3801</v>
      </c>
      <c r="B1385" s="33" t="s">
        <v>395</v>
      </c>
      <c r="C1385" s="27" t="s">
        <v>259</v>
      </c>
      <c r="D1385" s="27" t="s">
        <v>246</v>
      </c>
      <c r="E1385" s="18" t="s">
        <v>3914</v>
      </c>
      <c r="F1385" s="19" t="s">
        <v>3915</v>
      </c>
      <c r="G1385" s="19" t="s">
        <v>3916</v>
      </c>
      <c r="H1385" s="19" t="s">
        <v>3919</v>
      </c>
      <c r="I1385" s="19">
        <v>80101510</v>
      </c>
      <c r="J1385" s="19" t="s">
        <v>249</v>
      </c>
      <c r="K1385" s="19" t="s">
        <v>1322</v>
      </c>
      <c r="L1385" s="19" t="s">
        <v>3521</v>
      </c>
      <c r="M1385" s="20" t="s">
        <v>1321</v>
      </c>
      <c r="N1385" s="20" t="s">
        <v>1321</v>
      </c>
      <c r="O1385" s="20" t="s">
        <v>265</v>
      </c>
      <c r="P1385" s="20">
        <v>9</v>
      </c>
      <c r="Q1385" s="20" t="s">
        <v>1390</v>
      </c>
      <c r="R1385" s="20" t="s">
        <v>1395</v>
      </c>
      <c r="S1385" s="21">
        <v>72000000</v>
      </c>
      <c r="T1385" s="21">
        <v>72000000</v>
      </c>
      <c r="U1385" s="20" t="s">
        <v>1404</v>
      </c>
      <c r="V1385" s="20" t="s">
        <v>1405</v>
      </c>
      <c r="W1385" s="19" t="s">
        <v>94</v>
      </c>
      <c r="X1385" s="19" t="s">
        <v>1408</v>
      </c>
      <c r="Y1385" s="19" t="s">
        <v>1459</v>
      </c>
      <c r="Z1385" s="19" t="s">
        <v>1490</v>
      </c>
      <c r="AA1385" s="19" t="s">
        <v>1660</v>
      </c>
      <c r="AB1385" s="19" t="s">
        <v>1666</v>
      </c>
      <c r="AC1385" s="32">
        <v>0</v>
      </c>
      <c r="AD1385" s="32">
        <v>0</v>
      </c>
      <c r="AE1385" s="32">
        <v>72000000</v>
      </c>
      <c r="AF1385" s="32">
        <v>0</v>
      </c>
      <c r="AG1385" s="32">
        <v>0</v>
      </c>
      <c r="AH1385" s="32">
        <v>8000000</v>
      </c>
      <c r="AI1385" s="32">
        <v>0</v>
      </c>
      <c r="AJ1385" s="32">
        <v>8000000</v>
      </c>
      <c r="AK1385" s="32">
        <v>0</v>
      </c>
      <c r="AL1385" s="32">
        <v>8000000</v>
      </c>
      <c r="AM1385" s="32">
        <v>0</v>
      </c>
      <c r="AN1385" s="32">
        <v>8000000</v>
      </c>
      <c r="AO1385" s="32">
        <v>0</v>
      </c>
      <c r="AP1385" s="32">
        <v>8000000</v>
      </c>
      <c r="AQ1385" s="32">
        <v>0</v>
      </c>
      <c r="AR1385" s="32">
        <v>8000000</v>
      </c>
      <c r="AS1385" s="32">
        <v>0</v>
      </c>
      <c r="AT1385" s="32">
        <v>8000000</v>
      </c>
      <c r="AU1385" s="32">
        <v>0</v>
      </c>
      <c r="AV1385" s="32">
        <v>8000000</v>
      </c>
      <c r="AW1385" s="32">
        <v>0</v>
      </c>
      <c r="AX1385" s="32">
        <v>8000000</v>
      </c>
      <c r="AY1385" s="32">
        <v>0</v>
      </c>
      <c r="AZ1385" s="32">
        <v>0</v>
      </c>
      <c r="BA1385" s="30"/>
      <c r="BB1385" s="30"/>
      <c r="BC1385" s="30"/>
      <c r="BD1385" s="30"/>
      <c r="BE1385" s="10" t="str">
        <f t="shared" si="276"/>
        <v>OK</v>
      </c>
      <c r="BF1385" s="10" t="str">
        <f t="shared" si="277"/>
        <v>OK</v>
      </c>
      <c r="BG1385" s="4">
        <f t="shared" si="278"/>
        <v>0</v>
      </c>
      <c r="BH1385" s="11">
        <f t="shared" si="279"/>
        <v>72000000</v>
      </c>
      <c r="BI1385" s="11">
        <f t="shared" si="280"/>
        <v>72000000</v>
      </c>
      <c r="BJ1385" s="4">
        <f t="shared" si="281"/>
        <v>0</v>
      </c>
      <c r="BK1385" s="4">
        <f t="shared" si="282"/>
        <v>0</v>
      </c>
      <c r="BL1385" s="1">
        <v>5</v>
      </c>
      <c r="BM1385" s="1">
        <v>2500</v>
      </c>
      <c r="BN1385" s="1">
        <v>1</v>
      </c>
      <c r="BO1385" s="12">
        <v>1</v>
      </c>
      <c r="BP1385" s="1">
        <v>25</v>
      </c>
      <c r="BQ1385" s="1">
        <v>37</v>
      </c>
      <c r="BT1385" s="36"/>
      <c r="BU1385" s="36"/>
      <c r="BV1385" s="36" t="str">
        <f t="shared" si="283"/>
        <v>2500</v>
      </c>
      <c r="BW1385" s="36" t="b">
        <f t="shared" si="284"/>
        <v>1</v>
      </c>
      <c r="BX1385" s="36"/>
      <c r="BY1385" s="36"/>
      <c r="BZ1385" s="36"/>
      <c r="CA1385" s="36"/>
    </row>
    <row r="1386" spans="1:79" ht="171">
      <c r="A1386" s="38" t="s">
        <v>3801</v>
      </c>
      <c r="B1386" s="33" t="s">
        <v>396</v>
      </c>
      <c r="C1386" s="27" t="s">
        <v>259</v>
      </c>
      <c r="D1386" s="27" t="s">
        <v>246</v>
      </c>
      <c r="E1386" s="18" t="s">
        <v>3914</v>
      </c>
      <c r="F1386" s="19" t="s">
        <v>3915</v>
      </c>
      <c r="G1386" s="19" t="s">
        <v>3916</v>
      </c>
      <c r="H1386" s="19" t="s">
        <v>3919</v>
      </c>
      <c r="I1386" s="37">
        <v>80101500</v>
      </c>
      <c r="J1386" s="19" t="s">
        <v>249</v>
      </c>
      <c r="K1386" s="19" t="s">
        <v>1334</v>
      </c>
      <c r="L1386" s="19" t="s">
        <v>3522</v>
      </c>
      <c r="M1386" s="20" t="s">
        <v>1321</v>
      </c>
      <c r="N1386" s="20" t="s">
        <v>1321</v>
      </c>
      <c r="O1386" s="20" t="s">
        <v>265</v>
      </c>
      <c r="P1386" s="20">
        <v>9</v>
      </c>
      <c r="Q1386" s="20" t="s">
        <v>1390</v>
      </c>
      <c r="R1386" s="20" t="s">
        <v>1395</v>
      </c>
      <c r="S1386" s="21">
        <v>72000000</v>
      </c>
      <c r="T1386" s="21">
        <v>72000000</v>
      </c>
      <c r="U1386" s="20" t="s">
        <v>1404</v>
      </c>
      <c r="V1386" s="20" t="s">
        <v>1405</v>
      </c>
      <c r="W1386" s="19" t="s">
        <v>94</v>
      </c>
      <c r="X1386" s="19" t="s">
        <v>1408</v>
      </c>
      <c r="Y1386" s="19" t="s">
        <v>1459</v>
      </c>
      <c r="Z1386" s="19" t="s">
        <v>1499</v>
      </c>
      <c r="AA1386" s="19" t="s">
        <v>1660</v>
      </c>
      <c r="AB1386" s="19" t="s">
        <v>1666</v>
      </c>
      <c r="AC1386" s="32">
        <v>0</v>
      </c>
      <c r="AD1386" s="32">
        <v>0</v>
      </c>
      <c r="AE1386" s="32">
        <v>72000000</v>
      </c>
      <c r="AF1386" s="32">
        <v>0</v>
      </c>
      <c r="AG1386" s="32">
        <v>0</v>
      </c>
      <c r="AH1386" s="32">
        <v>8000000</v>
      </c>
      <c r="AI1386" s="32">
        <v>0</v>
      </c>
      <c r="AJ1386" s="32">
        <v>8000000</v>
      </c>
      <c r="AK1386" s="32">
        <v>0</v>
      </c>
      <c r="AL1386" s="32">
        <v>8000000</v>
      </c>
      <c r="AM1386" s="32">
        <v>0</v>
      </c>
      <c r="AN1386" s="32">
        <v>8000000</v>
      </c>
      <c r="AO1386" s="32">
        <v>0</v>
      </c>
      <c r="AP1386" s="32">
        <v>8000000</v>
      </c>
      <c r="AQ1386" s="32">
        <v>0</v>
      </c>
      <c r="AR1386" s="32">
        <v>8000000</v>
      </c>
      <c r="AS1386" s="32">
        <v>0</v>
      </c>
      <c r="AT1386" s="32">
        <v>8000000</v>
      </c>
      <c r="AU1386" s="32">
        <v>0</v>
      </c>
      <c r="AV1386" s="32">
        <v>8000000</v>
      </c>
      <c r="AW1386" s="32">
        <v>0</v>
      </c>
      <c r="AX1386" s="32">
        <v>8000000</v>
      </c>
      <c r="AY1386" s="32">
        <v>0</v>
      </c>
      <c r="AZ1386" s="32">
        <v>0</v>
      </c>
      <c r="BA1386" s="30"/>
      <c r="BB1386" s="30"/>
      <c r="BC1386" s="30"/>
      <c r="BD1386" s="30"/>
      <c r="BE1386" s="10" t="str">
        <f t="shared" si="276"/>
        <v>OK</v>
      </c>
      <c r="BF1386" s="10" t="str">
        <f t="shared" si="277"/>
        <v>OK</v>
      </c>
      <c r="BG1386" s="4">
        <f t="shared" si="278"/>
        <v>0</v>
      </c>
      <c r="BH1386" s="11">
        <f t="shared" si="279"/>
        <v>72000000</v>
      </c>
      <c r="BI1386" s="11">
        <f t="shared" si="280"/>
        <v>72000000</v>
      </c>
      <c r="BJ1386" s="4">
        <f t="shared" si="281"/>
        <v>0</v>
      </c>
      <c r="BK1386" s="4">
        <f t="shared" si="282"/>
        <v>0</v>
      </c>
      <c r="BL1386" s="1">
        <v>5</v>
      </c>
      <c r="BM1386" s="1">
        <v>2500</v>
      </c>
      <c r="BN1386" s="1">
        <v>1</v>
      </c>
      <c r="BO1386" s="12">
        <v>1</v>
      </c>
      <c r="BP1386" s="1">
        <v>25</v>
      </c>
      <c r="BQ1386" s="1">
        <v>38</v>
      </c>
      <c r="BT1386" s="36"/>
      <c r="BU1386" s="36"/>
      <c r="BV1386" s="36" t="str">
        <f t="shared" si="283"/>
        <v>2500</v>
      </c>
      <c r="BW1386" s="36" t="b">
        <f t="shared" si="284"/>
        <v>1</v>
      </c>
      <c r="BX1386" s="36"/>
      <c r="BY1386" s="36"/>
      <c r="BZ1386" s="36"/>
      <c r="CA1386" s="36"/>
    </row>
    <row r="1387" spans="1:79" ht="142.5">
      <c r="A1387" s="38" t="s">
        <v>3801</v>
      </c>
      <c r="B1387" s="33" t="s">
        <v>397</v>
      </c>
      <c r="C1387" s="27" t="s">
        <v>259</v>
      </c>
      <c r="D1387" s="27" t="s">
        <v>246</v>
      </c>
      <c r="E1387" s="18" t="s">
        <v>3914</v>
      </c>
      <c r="F1387" s="19" t="s">
        <v>3915</v>
      </c>
      <c r="G1387" s="19" t="s">
        <v>3916</v>
      </c>
      <c r="H1387" s="19" t="s">
        <v>3919</v>
      </c>
      <c r="I1387" s="37">
        <v>80101500</v>
      </c>
      <c r="J1387" s="19" t="s">
        <v>249</v>
      </c>
      <c r="K1387" s="19" t="s">
        <v>1334</v>
      </c>
      <c r="L1387" s="19" t="s">
        <v>3523</v>
      </c>
      <c r="M1387" s="20" t="s">
        <v>1321</v>
      </c>
      <c r="N1387" s="20" t="s">
        <v>1321</v>
      </c>
      <c r="O1387" s="20" t="s">
        <v>265</v>
      </c>
      <c r="P1387" s="20">
        <v>8</v>
      </c>
      <c r="Q1387" s="20" t="s">
        <v>1390</v>
      </c>
      <c r="R1387" s="20" t="s">
        <v>1395</v>
      </c>
      <c r="S1387" s="21">
        <v>68000000</v>
      </c>
      <c r="T1387" s="21">
        <v>68000000</v>
      </c>
      <c r="U1387" s="20" t="s">
        <v>1404</v>
      </c>
      <c r="V1387" s="20" t="s">
        <v>1405</v>
      </c>
      <c r="W1387" s="19" t="s">
        <v>94</v>
      </c>
      <c r="X1387" s="19" t="s">
        <v>1408</v>
      </c>
      <c r="Y1387" s="19" t="s">
        <v>1459</v>
      </c>
      <c r="Z1387" s="19" t="s">
        <v>1499</v>
      </c>
      <c r="AA1387" s="19" t="s">
        <v>1660</v>
      </c>
      <c r="AB1387" s="19" t="s">
        <v>1666</v>
      </c>
      <c r="AC1387" s="32">
        <v>0</v>
      </c>
      <c r="AD1387" s="32">
        <v>0</v>
      </c>
      <c r="AE1387" s="32">
        <v>68000000</v>
      </c>
      <c r="AF1387" s="32">
        <v>0</v>
      </c>
      <c r="AG1387" s="32">
        <v>0</v>
      </c>
      <c r="AH1387" s="32">
        <v>8500000</v>
      </c>
      <c r="AI1387" s="32">
        <v>0</v>
      </c>
      <c r="AJ1387" s="32">
        <v>8500000</v>
      </c>
      <c r="AK1387" s="32">
        <v>0</v>
      </c>
      <c r="AL1387" s="32">
        <v>8500000</v>
      </c>
      <c r="AM1387" s="32">
        <v>0</v>
      </c>
      <c r="AN1387" s="32">
        <v>8500000</v>
      </c>
      <c r="AO1387" s="32">
        <v>0</v>
      </c>
      <c r="AP1387" s="32">
        <v>8500000</v>
      </c>
      <c r="AQ1387" s="32">
        <v>0</v>
      </c>
      <c r="AR1387" s="32">
        <v>8500000</v>
      </c>
      <c r="AS1387" s="32">
        <v>0</v>
      </c>
      <c r="AT1387" s="32">
        <v>8500000</v>
      </c>
      <c r="AU1387" s="32">
        <v>0</v>
      </c>
      <c r="AV1387" s="32">
        <v>8500000</v>
      </c>
      <c r="AW1387" s="32">
        <v>0</v>
      </c>
      <c r="AX1387" s="32">
        <v>0</v>
      </c>
      <c r="AY1387" s="32">
        <v>0</v>
      </c>
      <c r="AZ1387" s="32">
        <v>0</v>
      </c>
      <c r="BA1387" s="30"/>
      <c r="BB1387" s="30"/>
      <c r="BC1387" s="30"/>
      <c r="BD1387" s="30"/>
      <c r="BE1387" s="10" t="str">
        <f t="shared" si="276"/>
        <v>OK</v>
      </c>
      <c r="BF1387" s="10" t="str">
        <f t="shared" si="277"/>
        <v>OK</v>
      </c>
      <c r="BG1387" s="4">
        <f t="shared" si="278"/>
        <v>0</v>
      </c>
      <c r="BH1387" s="11">
        <f t="shared" si="279"/>
        <v>68000000</v>
      </c>
      <c r="BI1387" s="11">
        <f t="shared" si="280"/>
        <v>68000000</v>
      </c>
      <c r="BJ1387" s="4">
        <f t="shared" si="281"/>
        <v>0</v>
      </c>
      <c r="BK1387" s="4">
        <f t="shared" si="282"/>
        <v>0</v>
      </c>
      <c r="BL1387" s="1">
        <v>5</v>
      </c>
      <c r="BM1387" s="1">
        <v>2500</v>
      </c>
      <c r="BN1387" s="1">
        <v>1</v>
      </c>
      <c r="BO1387" s="12">
        <v>1</v>
      </c>
      <c r="BP1387" s="1">
        <v>25</v>
      </c>
      <c r="BQ1387" s="1">
        <v>39</v>
      </c>
      <c r="BT1387" s="36"/>
      <c r="BU1387" s="36"/>
      <c r="BV1387" s="36" t="str">
        <f t="shared" si="283"/>
        <v>2500</v>
      </c>
      <c r="BW1387" s="36" t="b">
        <f t="shared" si="284"/>
        <v>1</v>
      </c>
      <c r="BX1387" s="36"/>
      <c r="BY1387" s="36"/>
      <c r="BZ1387" s="36"/>
      <c r="CA1387" s="36"/>
    </row>
    <row r="1388" spans="1:79" ht="114">
      <c r="A1388" s="38" t="s">
        <v>3801</v>
      </c>
      <c r="B1388" s="33" t="s">
        <v>398</v>
      </c>
      <c r="C1388" s="27" t="s">
        <v>259</v>
      </c>
      <c r="D1388" s="27" t="s">
        <v>246</v>
      </c>
      <c r="E1388" s="18" t="s">
        <v>3914</v>
      </c>
      <c r="F1388" s="19" t="s">
        <v>3915</v>
      </c>
      <c r="G1388" s="19" t="s">
        <v>3916</v>
      </c>
      <c r="H1388" s="19" t="s">
        <v>3919</v>
      </c>
      <c r="I1388" s="37">
        <v>80101500</v>
      </c>
      <c r="J1388" s="19" t="s">
        <v>248</v>
      </c>
      <c r="K1388" s="19" t="s">
        <v>1322</v>
      </c>
      <c r="L1388" s="19" t="s">
        <v>3524</v>
      </c>
      <c r="M1388" s="20" t="s">
        <v>1321</v>
      </c>
      <c r="N1388" s="20" t="s">
        <v>1321</v>
      </c>
      <c r="O1388" s="20" t="s">
        <v>265</v>
      </c>
      <c r="P1388" s="20">
        <v>9</v>
      </c>
      <c r="Q1388" s="20" t="s">
        <v>1390</v>
      </c>
      <c r="R1388" s="20" t="s">
        <v>1395</v>
      </c>
      <c r="S1388" s="21">
        <v>72000000</v>
      </c>
      <c r="T1388" s="21">
        <v>72000000</v>
      </c>
      <c r="U1388" s="20" t="s">
        <v>1404</v>
      </c>
      <c r="V1388" s="20" t="s">
        <v>1405</v>
      </c>
      <c r="W1388" s="19" t="s">
        <v>94</v>
      </c>
      <c r="X1388" s="19" t="s">
        <v>1408</v>
      </c>
      <c r="Y1388" s="19" t="s">
        <v>1459</v>
      </c>
      <c r="Z1388" s="19" t="s">
        <v>1490</v>
      </c>
      <c r="AA1388" s="19" t="s">
        <v>1660</v>
      </c>
      <c r="AB1388" s="19" t="s">
        <v>1666</v>
      </c>
      <c r="AC1388" s="32">
        <v>0</v>
      </c>
      <c r="AD1388" s="32">
        <v>0</v>
      </c>
      <c r="AE1388" s="32">
        <v>72000000</v>
      </c>
      <c r="AF1388" s="32">
        <v>0</v>
      </c>
      <c r="AG1388" s="32">
        <v>0</v>
      </c>
      <c r="AH1388" s="32">
        <v>8000000</v>
      </c>
      <c r="AI1388" s="32">
        <v>0</v>
      </c>
      <c r="AJ1388" s="32">
        <v>8000000</v>
      </c>
      <c r="AK1388" s="32">
        <v>0</v>
      </c>
      <c r="AL1388" s="32">
        <v>8000000</v>
      </c>
      <c r="AM1388" s="32">
        <v>0</v>
      </c>
      <c r="AN1388" s="32">
        <v>8000000</v>
      </c>
      <c r="AO1388" s="32">
        <v>0</v>
      </c>
      <c r="AP1388" s="32">
        <v>8000000</v>
      </c>
      <c r="AQ1388" s="32">
        <v>0</v>
      </c>
      <c r="AR1388" s="32">
        <v>8000000</v>
      </c>
      <c r="AS1388" s="32">
        <v>0</v>
      </c>
      <c r="AT1388" s="32">
        <v>8000000</v>
      </c>
      <c r="AU1388" s="32">
        <v>0</v>
      </c>
      <c r="AV1388" s="32">
        <v>8000000</v>
      </c>
      <c r="AW1388" s="32">
        <v>0</v>
      </c>
      <c r="AX1388" s="32">
        <v>8000000</v>
      </c>
      <c r="AY1388" s="32">
        <v>0</v>
      </c>
      <c r="AZ1388" s="32">
        <v>0</v>
      </c>
      <c r="BA1388" s="30"/>
      <c r="BB1388" s="30"/>
      <c r="BC1388" s="30"/>
      <c r="BD1388" s="30"/>
      <c r="BE1388" s="10" t="str">
        <f t="shared" si="276"/>
        <v>OK</v>
      </c>
      <c r="BF1388" s="10" t="str">
        <f t="shared" si="277"/>
        <v>OK</v>
      </c>
      <c r="BG1388" s="4">
        <f t="shared" si="278"/>
        <v>0</v>
      </c>
      <c r="BH1388" s="11">
        <f t="shared" si="279"/>
        <v>72000000</v>
      </c>
      <c r="BI1388" s="11">
        <f t="shared" si="280"/>
        <v>72000000</v>
      </c>
      <c r="BJ1388" s="4">
        <f t="shared" si="281"/>
        <v>0</v>
      </c>
      <c r="BK1388" s="4">
        <f t="shared" si="282"/>
        <v>0</v>
      </c>
      <c r="BL1388" s="1">
        <v>5</v>
      </c>
      <c r="BM1388" s="1">
        <v>2500</v>
      </c>
      <c r="BN1388" s="1">
        <v>1</v>
      </c>
      <c r="BO1388" s="12">
        <v>1</v>
      </c>
      <c r="BP1388" s="1">
        <v>25</v>
      </c>
      <c r="BQ1388" s="1">
        <v>40</v>
      </c>
      <c r="BT1388" s="36"/>
      <c r="BU1388" s="36"/>
      <c r="BV1388" s="36" t="str">
        <f t="shared" si="283"/>
        <v>2500</v>
      </c>
      <c r="BW1388" s="36" t="b">
        <f t="shared" si="284"/>
        <v>1</v>
      </c>
      <c r="BX1388" s="36"/>
      <c r="BY1388" s="36"/>
      <c r="BZ1388" s="36"/>
      <c r="CA1388" s="36"/>
    </row>
    <row r="1389" spans="1:79" ht="171">
      <c r="A1389" s="38" t="s">
        <v>3801</v>
      </c>
      <c r="B1389" s="33" t="s">
        <v>399</v>
      </c>
      <c r="C1389" s="27" t="s">
        <v>259</v>
      </c>
      <c r="D1389" s="27" t="s">
        <v>246</v>
      </c>
      <c r="E1389" s="18" t="s">
        <v>3914</v>
      </c>
      <c r="F1389" s="19" t="s">
        <v>3915</v>
      </c>
      <c r="G1389" s="19" t="s">
        <v>3916</v>
      </c>
      <c r="H1389" s="19" t="s">
        <v>3919</v>
      </c>
      <c r="I1389" s="37">
        <v>80101500</v>
      </c>
      <c r="J1389" s="19" t="s">
        <v>248</v>
      </c>
      <c r="K1389" s="19" t="s">
        <v>1334</v>
      </c>
      <c r="L1389" s="19" t="s">
        <v>3525</v>
      </c>
      <c r="M1389" s="20" t="s">
        <v>1321</v>
      </c>
      <c r="N1389" s="20" t="s">
        <v>1321</v>
      </c>
      <c r="O1389" s="20" t="s">
        <v>265</v>
      </c>
      <c r="P1389" s="20">
        <v>8</v>
      </c>
      <c r="Q1389" s="20" t="s">
        <v>1390</v>
      </c>
      <c r="R1389" s="20" t="s">
        <v>1395</v>
      </c>
      <c r="S1389" s="21">
        <v>64000000</v>
      </c>
      <c r="T1389" s="21">
        <v>64000000</v>
      </c>
      <c r="U1389" s="20" t="s">
        <v>1404</v>
      </c>
      <c r="V1389" s="20" t="s">
        <v>1405</v>
      </c>
      <c r="W1389" s="19" t="s">
        <v>94</v>
      </c>
      <c r="X1389" s="19" t="s">
        <v>1408</v>
      </c>
      <c r="Y1389" s="19" t="s">
        <v>1459</v>
      </c>
      <c r="Z1389" s="19" t="s">
        <v>97</v>
      </c>
      <c r="AA1389" s="19" t="s">
        <v>1660</v>
      </c>
      <c r="AB1389" s="19" t="s">
        <v>1666</v>
      </c>
      <c r="AC1389" s="32">
        <v>0</v>
      </c>
      <c r="AD1389" s="32">
        <v>0</v>
      </c>
      <c r="AE1389" s="32">
        <v>64000000</v>
      </c>
      <c r="AF1389" s="32">
        <v>0</v>
      </c>
      <c r="AG1389" s="32">
        <v>0</v>
      </c>
      <c r="AH1389" s="32">
        <v>8000000</v>
      </c>
      <c r="AI1389" s="32">
        <v>0</v>
      </c>
      <c r="AJ1389" s="32">
        <v>8000000</v>
      </c>
      <c r="AK1389" s="32">
        <v>0</v>
      </c>
      <c r="AL1389" s="32">
        <v>8000000</v>
      </c>
      <c r="AM1389" s="32">
        <v>0</v>
      </c>
      <c r="AN1389" s="32">
        <v>8000000</v>
      </c>
      <c r="AO1389" s="32">
        <v>0</v>
      </c>
      <c r="AP1389" s="32">
        <v>8000000</v>
      </c>
      <c r="AQ1389" s="32">
        <v>0</v>
      </c>
      <c r="AR1389" s="32">
        <v>8000000</v>
      </c>
      <c r="AS1389" s="32">
        <v>0</v>
      </c>
      <c r="AT1389" s="32">
        <v>8000000</v>
      </c>
      <c r="AU1389" s="32">
        <v>0</v>
      </c>
      <c r="AV1389" s="32">
        <v>8000000</v>
      </c>
      <c r="AW1389" s="32">
        <v>0</v>
      </c>
      <c r="AX1389" s="32">
        <v>0</v>
      </c>
      <c r="AY1389" s="32">
        <v>0</v>
      </c>
      <c r="AZ1389" s="32">
        <v>0</v>
      </c>
      <c r="BA1389" s="30"/>
      <c r="BB1389" s="30"/>
      <c r="BC1389" s="30"/>
      <c r="BD1389" s="30"/>
      <c r="BE1389" s="10" t="str">
        <f t="shared" si="276"/>
        <v>OK</v>
      </c>
      <c r="BF1389" s="10" t="str">
        <f t="shared" si="277"/>
        <v>OK</v>
      </c>
      <c r="BG1389" s="4">
        <f t="shared" si="278"/>
        <v>0</v>
      </c>
      <c r="BH1389" s="11">
        <f t="shared" si="279"/>
        <v>64000000</v>
      </c>
      <c r="BI1389" s="11">
        <f t="shared" si="280"/>
        <v>64000000</v>
      </c>
      <c r="BJ1389" s="4">
        <f t="shared" si="281"/>
        <v>0</v>
      </c>
      <c r="BK1389" s="4">
        <f t="shared" si="282"/>
        <v>0</v>
      </c>
      <c r="BL1389" s="1">
        <v>5</v>
      </c>
      <c r="BM1389" s="1">
        <v>2500</v>
      </c>
      <c r="BN1389" s="1">
        <v>1</v>
      </c>
      <c r="BO1389" s="12">
        <v>1</v>
      </c>
      <c r="BP1389" s="1">
        <v>25</v>
      </c>
      <c r="BQ1389" s="1">
        <v>41</v>
      </c>
      <c r="BT1389" s="36"/>
      <c r="BU1389" s="36"/>
      <c r="BV1389" s="36" t="str">
        <f t="shared" si="283"/>
        <v>2500</v>
      </c>
      <c r="BW1389" s="36" t="b">
        <f t="shared" si="284"/>
        <v>1</v>
      </c>
      <c r="BX1389" s="36"/>
      <c r="BY1389" s="36"/>
      <c r="BZ1389" s="36"/>
      <c r="CA1389" s="36"/>
    </row>
    <row r="1390" spans="1:79" ht="142.5">
      <c r="A1390" s="38" t="s">
        <v>3801</v>
      </c>
      <c r="B1390" s="33" t="s">
        <v>400</v>
      </c>
      <c r="C1390" s="27" t="s">
        <v>259</v>
      </c>
      <c r="D1390" s="27" t="s">
        <v>246</v>
      </c>
      <c r="E1390" s="18" t="s">
        <v>3914</v>
      </c>
      <c r="F1390" s="19" t="s">
        <v>3915</v>
      </c>
      <c r="G1390" s="19" t="s">
        <v>3916</v>
      </c>
      <c r="H1390" s="19" t="s">
        <v>3919</v>
      </c>
      <c r="I1390" s="37">
        <v>80101500</v>
      </c>
      <c r="J1390" s="19" t="s">
        <v>248</v>
      </c>
      <c r="K1390" s="19" t="s">
        <v>1334</v>
      </c>
      <c r="L1390" s="19" t="s">
        <v>3526</v>
      </c>
      <c r="M1390" s="20" t="s">
        <v>1321</v>
      </c>
      <c r="N1390" s="20" t="s">
        <v>1321</v>
      </c>
      <c r="O1390" s="20" t="s">
        <v>265</v>
      </c>
      <c r="P1390" s="20">
        <v>8</v>
      </c>
      <c r="Q1390" s="20" t="s">
        <v>1390</v>
      </c>
      <c r="R1390" s="20" t="s">
        <v>1395</v>
      </c>
      <c r="S1390" s="21">
        <v>64000000</v>
      </c>
      <c r="T1390" s="21">
        <v>64000000</v>
      </c>
      <c r="U1390" s="20" t="s">
        <v>1404</v>
      </c>
      <c r="V1390" s="20" t="s">
        <v>1405</v>
      </c>
      <c r="W1390" s="19" t="s">
        <v>94</v>
      </c>
      <c r="X1390" s="19" t="s">
        <v>1408</v>
      </c>
      <c r="Y1390" s="19" t="s">
        <v>1459</v>
      </c>
      <c r="Z1390" s="19" t="s">
        <v>98</v>
      </c>
      <c r="AA1390" s="19" t="s">
        <v>1660</v>
      </c>
      <c r="AB1390" s="19" t="s">
        <v>1666</v>
      </c>
      <c r="AC1390" s="32">
        <v>0</v>
      </c>
      <c r="AD1390" s="32">
        <v>0</v>
      </c>
      <c r="AE1390" s="32">
        <v>64000000</v>
      </c>
      <c r="AF1390" s="32">
        <v>0</v>
      </c>
      <c r="AG1390" s="32">
        <v>0</v>
      </c>
      <c r="AH1390" s="32">
        <v>8000000</v>
      </c>
      <c r="AI1390" s="32">
        <v>0</v>
      </c>
      <c r="AJ1390" s="32">
        <v>8000000</v>
      </c>
      <c r="AK1390" s="32">
        <v>0</v>
      </c>
      <c r="AL1390" s="32">
        <v>8000000</v>
      </c>
      <c r="AM1390" s="32">
        <v>0</v>
      </c>
      <c r="AN1390" s="32">
        <v>8000000</v>
      </c>
      <c r="AO1390" s="32">
        <v>0</v>
      </c>
      <c r="AP1390" s="32">
        <v>8000000</v>
      </c>
      <c r="AQ1390" s="32">
        <v>0</v>
      </c>
      <c r="AR1390" s="32">
        <v>8000000</v>
      </c>
      <c r="AS1390" s="32">
        <v>0</v>
      </c>
      <c r="AT1390" s="32">
        <v>8000000</v>
      </c>
      <c r="AU1390" s="32">
        <v>0</v>
      </c>
      <c r="AV1390" s="32">
        <v>8000000</v>
      </c>
      <c r="AW1390" s="32">
        <v>0</v>
      </c>
      <c r="AX1390" s="32">
        <v>0</v>
      </c>
      <c r="AY1390" s="32">
        <v>0</v>
      </c>
      <c r="AZ1390" s="32">
        <v>0</v>
      </c>
      <c r="BA1390" s="30"/>
      <c r="BB1390" s="30"/>
      <c r="BC1390" s="30"/>
      <c r="BD1390" s="30"/>
      <c r="BE1390" s="10" t="str">
        <f t="shared" si="276"/>
        <v>OK</v>
      </c>
      <c r="BF1390" s="10" t="str">
        <f t="shared" si="277"/>
        <v>OK</v>
      </c>
      <c r="BG1390" s="4">
        <f t="shared" si="278"/>
        <v>0</v>
      </c>
      <c r="BH1390" s="11">
        <f t="shared" si="279"/>
        <v>64000000</v>
      </c>
      <c r="BI1390" s="11">
        <f t="shared" si="280"/>
        <v>64000000</v>
      </c>
      <c r="BJ1390" s="4">
        <f t="shared" si="281"/>
        <v>0</v>
      </c>
      <c r="BK1390" s="4">
        <f t="shared" si="282"/>
        <v>0</v>
      </c>
      <c r="BL1390" s="1">
        <v>5</v>
      </c>
      <c r="BM1390" s="1">
        <v>2500</v>
      </c>
      <c r="BN1390" s="1">
        <v>1</v>
      </c>
      <c r="BO1390" s="12">
        <v>1</v>
      </c>
      <c r="BP1390" s="1">
        <v>25</v>
      </c>
      <c r="BQ1390" s="1">
        <v>42</v>
      </c>
      <c r="BT1390" s="36"/>
      <c r="BU1390" s="36"/>
      <c r="BV1390" s="36" t="str">
        <f t="shared" si="283"/>
        <v>2500</v>
      </c>
      <c r="BW1390" s="36" t="b">
        <f t="shared" si="284"/>
        <v>1</v>
      </c>
      <c r="BX1390" s="36"/>
      <c r="BY1390" s="36"/>
      <c r="BZ1390" s="36"/>
      <c r="CA1390" s="36"/>
    </row>
    <row r="1391" spans="1:79" ht="156.75">
      <c r="A1391" s="38" t="s">
        <v>61</v>
      </c>
      <c r="B1391" s="33" t="s">
        <v>401</v>
      </c>
      <c r="C1391" s="27" t="s">
        <v>259</v>
      </c>
      <c r="D1391" s="27" t="s">
        <v>246</v>
      </c>
      <c r="E1391" s="18" t="s">
        <v>3914</v>
      </c>
      <c r="F1391" s="19" t="s">
        <v>3915</v>
      </c>
      <c r="G1391" s="19" t="s">
        <v>3916</v>
      </c>
      <c r="H1391" s="19" t="s">
        <v>3919</v>
      </c>
      <c r="I1391" s="37">
        <v>80101500</v>
      </c>
      <c r="J1391" s="19" t="s">
        <v>248</v>
      </c>
      <c r="K1391" s="19" t="s">
        <v>1334</v>
      </c>
      <c r="L1391" s="19" t="s">
        <v>2886</v>
      </c>
      <c r="M1391" s="20" t="s">
        <v>1321</v>
      </c>
      <c r="N1391" s="20" t="s">
        <v>1321</v>
      </c>
      <c r="O1391" s="20" t="s">
        <v>265</v>
      </c>
      <c r="P1391" s="20">
        <v>7</v>
      </c>
      <c r="Q1391" s="20" t="s">
        <v>1392</v>
      </c>
      <c r="R1391" s="20" t="s">
        <v>1395</v>
      </c>
      <c r="S1391" s="21">
        <v>0</v>
      </c>
      <c r="T1391" s="21">
        <v>0</v>
      </c>
      <c r="U1391" s="20" t="s">
        <v>1404</v>
      </c>
      <c r="V1391" s="20" t="s">
        <v>1405</v>
      </c>
      <c r="W1391" s="19" t="s">
        <v>94</v>
      </c>
      <c r="X1391" s="19" t="s">
        <v>1408</v>
      </c>
      <c r="Y1391" s="19" t="s">
        <v>1459</v>
      </c>
      <c r="Z1391" s="19" t="s">
        <v>1499</v>
      </c>
      <c r="AA1391" s="19" t="s">
        <v>1660</v>
      </c>
      <c r="AB1391" s="19" t="s">
        <v>1666</v>
      </c>
      <c r="AC1391" s="32">
        <v>0</v>
      </c>
      <c r="AD1391" s="32">
        <v>0</v>
      </c>
      <c r="AE1391" s="32">
        <v>0</v>
      </c>
      <c r="AF1391" s="32">
        <v>0</v>
      </c>
      <c r="AG1391" s="32">
        <v>0</v>
      </c>
      <c r="AH1391" s="32">
        <v>0</v>
      </c>
      <c r="AI1391" s="32">
        <v>0</v>
      </c>
      <c r="AJ1391" s="32">
        <v>0</v>
      </c>
      <c r="AK1391" s="32">
        <v>0</v>
      </c>
      <c r="AL1391" s="32">
        <v>0</v>
      </c>
      <c r="AM1391" s="32">
        <v>0</v>
      </c>
      <c r="AN1391" s="32">
        <v>0</v>
      </c>
      <c r="AO1391" s="32">
        <v>0</v>
      </c>
      <c r="AP1391" s="32">
        <v>0</v>
      </c>
      <c r="AQ1391" s="32">
        <v>0</v>
      </c>
      <c r="AR1391" s="32">
        <v>0</v>
      </c>
      <c r="AS1391" s="32">
        <v>0</v>
      </c>
      <c r="AT1391" s="32">
        <v>0</v>
      </c>
      <c r="AU1391" s="32">
        <v>0</v>
      </c>
      <c r="AV1391" s="32">
        <v>0</v>
      </c>
      <c r="AW1391" s="32">
        <v>0</v>
      </c>
      <c r="AX1391" s="32">
        <v>0</v>
      </c>
      <c r="AY1391" s="32">
        <v>0</v>
      </c>
      <c r="AZ1391" s="32">
        <v>0</v>
      </c>
      <c r="BA1391" s="30"/>
      <c r="BB1391" s="30"/>
      <c r="BC1391" s="30"/>
      <c r="BD1391" s="30"/>
      <c r="BE1391" s="10" t="str">
        <f t="shared" si="276"/>
        <v>OK</v>
      </c>
      <c r="BF1391" s="10" t="str">
        <f t="shared" si="277"/>
        <v>OK</v>
      </c>
      <c r="BG1391" s="4">
        <f t="shared" si="278"/>
        <v>0</v>
      </c>
      <c r="BH1391" s="11">
        <f t="shared" si="279"/>
        <v>0</v>
      </c>
      <c r="BI1391" s="11">
        <f t="shared" si="280"/>
        <v>0</v>
      </c>
      <c r="BJ1391" s="4">
        <f t="shared" si="281"/>
        <v>0</v>
      </c>
      <c r="BK1391" s="4">
        <f t="shared" si="282"/>
        <v>0</v>
      </c>
      <c r="BL1391" s="1">
        <v>5</v>
      </c>
      <c r="BM1391" s="1">
        <v>2500</v>
      </c>
      <c r="BN1391" s="1">
        <v>1</v>
      </c>
      <c r="BO1391" s="12">
        <v>1</v>
      </c>
      <c r="BP1391" s="1">
        <v>25</v>
      </c>
      <c r="BQ1391" s="1">
        <v>43</v>
      </c>
      <c r="BT1391" s="36"/>
      <c r="BU1391" s="36"/>
      <c r="BV1391" s="36" t="str">
        <f t="shared" si="283"/>
        <v>2500</v>
      </c>
      <c r="BW1391" s="36" t="b">
        <f t="shared" si="284"/>
        <v>1</v>
      </c>
      <c r="BX1391" s="36"/>
      <c r="BY1391" s="36"/>
      <c r="BZ1391" s="36"/>
      <c r="CA1391" s="36"/>
    </row>
    <row r="1392" spans="1:79" ht="128.25">
      <c r="A1392" s="38" t="s">
        <v>61</v>
      </c>
      <c r="B1392" s="33" t="s">
        <v>402</v>
      </c>
      <c r="C1392" s="27" t="s">
        <v>259</v>
      </c>
      <c r="D1392" s="27" t="s">
        <v>246</v>
      </c>
      <c r="E1392" s="18" t="s">
        <v>3914</v>
      </c>
      <c r="F1392" s="19" t="s">
        <v>3915</v>
      </c>
      <c r="G1392" s="19" t="s">
        <v>3916</v>
      </c>
      <c r="H1392" s="19" t="s">
        <v>3919</v>
      </c>
      <c r="I1392" s="37">
        <v>80101500</v>
      </c>
      <c r="J1392" s="19" t="s">
        <v>248</v>
      </c>
      <c r="K1392" s="19" t="s">
        <v>1334</v>
      </c>
      <c r="L1392" s="19" t="s">
        <v>3527</v>
      </c>
      <c r="M1392" s="20" t="s">
        <v>1321</v>
      </c>
      <c r="N1392" s="20" t="s">
        <v>1321</v>
      </c>
      <c r="O1392" s="20" t="s">
        <v>265</v>
      </c>
      <c r="P1392" s="20">
        <v>11</v>
      </c>
      <c r="Q1392" s="20" t="s">
        <v>1392</v>
      </c>
      <c r="R1392" s="20" t="s">
        <v>1395</v>
      </c>
      <c r="S1392" s="21">
        <v>0</v>
      </c>
      <c r="T1392" s="21">
        <v>0</v>
      </c>
      <c r="U1392" s="20" t="s">
        <v>1404</v>
      </c>
      <c r="V1392" s="20" t="s">
        <v>1405</v>
      </c>
      <c r="W1392" s="19" t="s">
        <v>94</v>
      </c>
      <c r="X1392" s="19" t="s">
        <v>1408</v>
      </c>
      <c r="Y1392" s="19" t="s">
        <v>1459</v>
      </c>
      <c r="Z1392" s="19" t="s">
        <v>1503</v>
      </c>
      <c r="AA1392" s="19" t="s">
        <v>1660</v>
      </c>
      <c r="AB1392" s="19" t="s">
        <v>1666</v>
      </c>
      <c r="AC1392" s="32">
        <v>0</v>
      </c>
      <c r="AD1392" s="32">
        <v>0</v>
      </c>
      <c r="AE1392" s="32">
        <v>0</v>
      </c>
      <c r="AF1392" s="32">
        <v>0</v>
      </c>
      <c r="AG1392" s="32">
        <v>0</v>
      </c>
      <c r="AH1392" s="32">
        <v>0</v>
      </c>
      <c r="AI1392" s="32">
        <v>0</v>
      </c>
      <c r="AJ1392" s="32">
        <v>0</v>
      </c>
      <c r="AK1392" s="32">
        <v>0</v>
      </c>
      <c r="AL1392" s="32">
        <v>0</v>
      </c>
      <c r="AM1392" s="32">
        <v>0</v>
      </c>
      <c r="AN1392" s="32">
        <v>0</v>
      </c>
      <c r="AO1392" s="32">
        <v>0</v>
      </c>
      <c r="AP1392" s="32">
        <v>0</v>
      </c>
      <c r="AQ1392" s="32">
        <v>0</v>
      </c>
      <c r="AR1392" s="32">
        <v>0</v>
      </c>
      <c r="AS1392" s="32">
        <v>0</v>
      </c>
      <c r="AT1392" s="32">
        <v>0</v>
      </c>
      <c r="AU1392" s="32">
        <v>0</v>
      </c>
      <c r="AV1392" s="32">
        <v>0</v>
      </c>
      <c r="AW1392" s="32">
        <v>0</v>
      </c>
      <c r="AX1392" s="32">
        <v>0</v>
      </c>
      <c r="AY1392" s="32">
        <v>0</v>
      </c>
      <c r="AZ1392" s="32">
        <v>0</v>
      </c>
      <c r="BA1392" s="30"/>
      <c r="BB1392" s="30"/>
      <c r="BC1392" s="30"/>
      <c r="BD1392" s="30"/>
      <c r="BE1392" s="10" t="str">
        <f t="shared" si="276"/>
        <v>OK</v>
      </c>
      <c r="BF1392" s="10" t="str">
        <f t="shared" si="277"/>
        <v>OK</v>
      </c>
      <c r="BG1392" s="4">
        <f t="shared" si="278"/>
        <v>0</v>
      </c>
      <c r="BH1392" s="11">
        <f t="shared" si="279"/>
        <v>0</v>
      </c>
      <c r="BI1392" s="11">
        <f t="shared" si="280"/>
        <v>0</v>
      </c>
      <c r="BJ1392" s="4">
        <f t="shared" si="281"/>
        <v>0</v>
      </c>
      <c r="BK1392" s="4">
        <f t="shared" si="282"/>
        <v>0</v>
      </c>
      <c r="BL1392" s="1">
        <v>5</v>
      </c>
      <c r="BM1392" s="1">
        <v>2500</v>
      </c>
      <c r="BN1392" s="1">
        <v>1</v>
      </c>
      <c r="BO1392" s="12">
        <v>1</v>
      </c>
      <c r="BP1392" s="1">
        <v>25</v>
      </c>
      <c r="BQ1392" s="1">
        <v>44</v>
      </c>
      <c r="BT1392" s="36"/>
      <c r="BU1392" s="36"/>
      <c r="BV1392" s="36" t="str">
        <f t="shared" si="283"/>
        <v>2500</v>
      </c>
      <c r="BW1392" s="36" t="b">
        <f t="shared" si="284"/>
        <v>1</v>
      </c>
      <c r="BX1392" s="36"/>
      <c r="BY1392" s="36"/>
      <c r="BZ1392" s="36"/>
      <c r="CA1392" s="36"/>
    </row>
    <row r="1393" spans="1:79" ht="85.5">
      <c r="A1393" s="38" t="s">
        <v>3801</v>
      </c>
      <c r="B1393" s="33" t="s">
        <v>403</v>
      </c>
      <c r="C1393" s="27" t="s">
        <v>259</v>
      </c>
      <c r="D1393" s="27" t="s">
        <v>246</v>
      </c>
      <c r="E1393" s="18" t="s">
        <v>3914</v>
      </c>
      <c r="F1393" s="19" t="s">
        <v>3915</v>
      </c>
      <c r="G1393" s="19" t="s">
        <v>3916</v>
      </c>
      <c r="H1393" s="19" t="s">
        <v>3919</v>
      </c>
      <c r="I1393" s="19">
        <v>80101504</v>
      </c>
      <c r="J1393" s="19" t="s">
        <v>248</v>
      </c>
      <c r="K1393" s="19" t="s">
        <v>1334</v>
      </c>
      <c r="L1393" s="19" t="s">
        <v>3528</v>
      </c>
      <c r="M1393" s="20" t="s">
        <v>1321</v>
      </c>
      <c r="N1393" s="20" t="s">
        <v>1321</v>
      </c>
      <c r="O1393" s="20" t="s">
        <v>265</v>
      </c>
      <c r="P1393" s="20">
        <v>10</v>
      </c>
      <c r="Q1393" s="20" t="s">
        <v>1401</v>
      </c>
      <c r="R1393" s="20" t="s">
        <v>1395</v>
      </c>
      <c r="S1393" s="21">
        <v>29133133596</v>
      </c>
      <c r="T1393" s="21">
        <v>29133133596</v>
      </c>
      <c r="U1393" s="20" t="s">
        <v>1404</v>
      </c>
      <c r="V1393" s="20" t="s">
        <v>1405</v>
      </c>
      <c r="W1393" s="19" t="s">
        <v>94</v>
      </c>
      <c r="X1393" s="19" t="s">
        <v>1408</v>
      </c>
      <c r="Y1393" s="19" t="s">
        <v>1459</v>
      </c>
      <c r="Z1393" s="19" t="s">
        <v>1500</v>
      </c>
      <c r="AA1393" s="19" t="s">
        <v>1660</v>
      </c>
      <c r="AB1393" s="19" t="s">
        <v>1666</v>
      </c>
      <c r="AC1393" s="32">
        <v>0</v>
      </c>
      <c r="AD1393" s="32">
        <v>0</v>
      </c>
      <c r="AE1393" s="32">
        <v>29133133596</v>
      </c>
      <c r="AF1393" s="32">
        <v>0</v>
      </c>
      <c r="AG1393" s="32">
        <v>0</v>
      </c>
      <c r="AH1393" s="32">
        <v>2913313359</v>
      </c>
      <c r="AI1393" s="32">
        <v>0</v>
      </c>
      <c r="AJ1393" s="32">
        <v>2913313359</v>
      </c>
      <c r="AK1393" s="32">
        <v>0</v>
      </c>
      <c r="AL1393" s="32">
        <v>2913313359</v>
      </c>
      <c r="AM1393" s="32">
        <v>0</v>
      </c>
      <c r="AN1393" s="32">
        <v>2913313359</v>
      </c>
      <c r="AO1393" s="32">
        <v>0</v>
      </c>
      <c r="AP1393" s="32">
        <v>2913313359</v>
      </c>
      <c r="AQ1393" s="32">
        <v>0</v>
      </c>
      <c r="AR1393" s="32">
        <v>2913313359</v>
      </c>
      <c r="AS1393" s="32">
        <v>0</v>
      </c>
      <c r="AT1393" s="32">
        <v>2913313359</v>
      </c>
      <c r="AU1393" s="32">
        <v>0</v>
      </c>
      <c r="AV1393" s="32">
        <v>2913313359</v>
      </c>
      <c r="AW1393" s="32">
        <v>0</v>
      </c>
      <c r="AX1393" s="32">
        <v>2913313359</v>
      </c>
      <c r="AY1393" s="32">
        <v>0</v>
      </c>
      <c r="AZ1393" s="32">
        <v>2913313365</v>
      </c>
      <c r="BA1393" s="30"/>
      <c r="BB1393" s="30"/>
      <c r="BC1393" s="30"/>
      <c r="BD1393" s="30"/>
      <c r="BE1393" s="10" t="str">
        <f t="shared" si="276"/>
        <v>OK</v>
      </c>
      <c r="BF1393" s="10" t="str">
        <f t="shared" si="277"/>
        <v>OK</v>
      </c>
      <c r="BG1393" s="4">
        <f t="shared" si="278"/>
        <v>0</v>
      </c>
      <c r="BH1393" s="11">
        <f t="shared" si="279"/>
        <v>29133133596</v>
      </c>
      <c r="BI1393" s="11">
        <f t="shared" si="280"/>
        <v>29133133596</v>
      </c>
      <c r="BJ1393" s="4">
        <f t="shared" si="281"/>
        <v>0</v>
      </c>
      <c r="BK1393" s="4">
        <f t="shared" si="282"/>
        <v>0</v>
      </c>
      <c r="BL1393" s="1">
        <v>5</v>
      </c>
      <c r="BM1393" s="1">
        <v>2500</v>
      </c>
      <c r="BN1393" s="1">
        <v>1</v>
      </c>
      <c r="BO1393" s="12">
        <v>1</v>
      </c>
      <c r="BP1393" s="1">
        <v>25</v>
      </c>
      <c r="BQ1393" s="1">
        <v>45</v>
      </c>
      <c r="BT1393" s="36"/>
      <c r="BU1393" s="36"/>
      <c r="BV1393" s="36" t="str">
        <f t="shared" si="283"/>
        <v>2500</v>
      </c>
      <c r="BW1393" s="36" t="b">
        <f t="shared" si="284"/>
        <v>1</v>
      </c>
      <c r="BX1393" s="36"/>
      <c r="BY1393" s="36"/>
      <c r="BZ1393" s="36"/>
      <c r="CA1393" s="36"/>
    </row>
    <row r="1394" spans="1:79" ht="99.75">
      <c r="A1394" s="38" t="s">
        <v>3801</v>
      </c>
      <c r="B1394" s="33" t="s">
        <v>404</v>
      </c>
      <c r="C1394" s="27" t="s">
        <v>259</v>
      </c>
      <c r="D1394" s="27" t="s">
        <v>246</v>
      </c>
      <c r="E1394" s="18" t="s">
        <v>3914</v>
      </c>
      <c r="F1394" s="19" t="s">
        <v>3915</v>
      </c>
      <c r="G1394" s="19" t="s">
        <v>3916</v>
      </c>
      <c r="H1394" s="19" t="s">
        <v>3919</v>
      </c>
      <c r="I1394" s="19">
        <v>80101504</v>
      </c>
      <c r="J1394" s="19" t="s">
        <v>249</v>
      </c>
      <c r="K1394" s="19" t="s">
        <v>1334</v>
      </c>
      <c r="L1394" s="19" t="s">
        <v>3529</v>
      </c>
      <c r="M1394" s="20" t="s">
        <v>1321</v>
      </c>
      <c r="N1394" s="20" t="s">
        <v>1321</v>
      </c>
      <c r="O1394" s="20" t="s">
        <v>1321</v>
      </c>
      <c r="P1394" s="20">
        <v>12</v>
      </c>
      <c r="Q1394" s="20" t="s">
        <v>1401</v>
      </c>
      <c r="R1394" s="20" t="s">
        <v>1395</v>
      </c>
      <c r="S1394" s="21">
        <v>7189213071</v>
      </c>
      <c r="T1394" s="21">
        <v>7189213071</v>
      </c>
      <c r="U1394" s="20" t="s">
        <v>1404</v>
      </c>
      <c r="V1394" s="20" t="s">
        <v>1405</v>
      </c>
      <c r="W1394" s="19" t="s">
        <v>94</v>
      </c>
      <c r="X1394" s="19" t="s">
        <v>1408</v>
      </c>
      <c r="Y1394" s="19" t="s">
        <v>1459</v>
      </c>
      <c r="Z1394" s="19" t="s">
        <v>1500</v>
      </c>
      <c r="AA1394" s="19" t="s">
        <v>1660</v>
      </c>
      <c r="AB1394" s="19" t="s">
        <v>1666</v>
      </c>
      <c r="AC1394" s="32">
        <v>7189213071</v>
      </c>
      <c r="AD1394" s="32">
        <v>0</v>
      </c>
      <c r="AE1394" s="32">
        <v>0</v>
      </c>
      <c r="AF1394" s="32">
        <v>599101089</v>
      </c>
      <c r="AG1394" s="32">
        <v>0</v>
      </c>
      <c r="AH1394" s="32">
        <v>599101089</v>
      </c>
      <c r="AI1394" s="32">
        <v>0</v>
      </c>
      <c r="AJ1394" s="32">
        <v>599101089</v>
      </c>
      <c r="AK1394" s="32">
        <v>0</v>
      </c>
      <c r="AL1394" s="32">
        <v>599101089</v>
      </c>
      <c r="AM1394" s="32">
        <v>0</v>
      </c>
      <c r="AN1394" s="32">
        <v>599101089</v>
      </c>
      <c r="AO1394" s="32">
        <v>0</v>
      </c>
      <c r="AP1394" s="32">
        <v>599101089</v>
      </c>
      <c r="AQ1394" s="32">
        <v>0</v>
      </c>
      <c r="AR1394" s="32">
        <v>599101089</v>
      </c>
      <c r="AS1394" s="32">
        <v>0</v>
      </c>
      <c r="AT1394" s="32">
        <v>599101089</v>
      </c>
      <c r="AU1394" s="32">
        <v>0</v>
      </c>
      <c r="AV1394" s="32">
        <v>599101089</v>
      </c>
      <c r="AW1394" s="32">
        <v>0</v>
      </c>
      <c r="AX1394" s="32">
        <v>599101089</v>
      </c>
      <c r="AY1394" s="32">
        <v>0</v>
      </c>
      <c r="AZ1394" s="32">
        <v>1198202181</v>
      </c>
      <c r="BA1394" s="30"/>
      <c r="BB1394" s="30"/>
      <c r="BC1394" s="30"/>
      <c r="BD1394" s="30"/>
      <c r="BE1394" s="10" t="str">
        <f t="shared" si="276"/>
        <v>OK</v>
      </c>
      <c r="BF1394" s="10" t="str">
        <f t="shared" si="277"/>
        <v>OK</v>
      </c>
      <c r="BG1394" s="4">
        <f t="shared" si="278"/>
        <v>0</v>
      </c>
      <c r="BH1394" s="11">
        <f t="shared" si="279"/>
        <v>7189213071</v>
      </c>
      <c r="BI1394" s="11">
        <f t="shared" si="280"/>
        <v>7189213071</v>
      </c>
      <c r="BJ1394" s="4">
        <f t="shared" si="281"/>
        <v>0</v>
      </c>
      <c r="BK1394" s="4">
        <f t="shared" si="282"/>
        <v>0</v>
      </c>
      <c r="BL1394" s="1">
        <v>5</v>
      </c>
      <c r="BM1394" s="1">
        <v>2500</v>
      </c>
      <c r="BN1394" s="1">
        <v>1</v>
      </c>
      <c r="BO1394" s="12">
        <v>1</v>
      </c>
      <c r="BP1394" s="1">
        <v>25</v>
      </c>
      <c r="BQ1394" s="1">
        <v>46</v>
      </c>
      <c r="BT1394" s="36"/>
      <c r="BU1394" s="36"/>
      <c r="BV1394" s="36" t="str">
        <f t="shared" si="283"/>
        <v>2500</v>
      </c>
      <c r="BW1394" s="36" t="b">
        <f t="shared" si="284"/>
        <v>1</v>
      </c>
      <c r="BX1394" s="36"/>
      <c r="BY1394" s="36"/>
      <c r="BZ1394" s="36"/>
      <c r="CA1394" s="36"/>
    </row>
    <row r="1395" spans="1:79" ht="85.5">
      <c r="A1395" s="38" t="s">
        <v>3801</v>
      </c>
      <c r="B1395" s="33" t="s">
        <v>405</v>
      </c>
      <c r="C1395" s="27" t="s">
        <v>259</v>
      </c>
      <c r="D1395" s="27" t="s">
        <v>246</v>
      </c>
      <c r="E1395" s="18" t="s">
        <v>3914</v>
      </c>
      <c r="F1395" s="19" t="s">
        <v>3915</v>
      </c>
      <c r="G1395" s="19" t="s">
        <v>3916</v>
      </c>
      <c r="H1395" s="19" t="s">
        <v>3919</v>
      </c>
      <c r="I1395" s="19">
        <v>80101504</v>
      </c>
      <c r="J1395" s="19" t="s">
        <v>248</v>
      </c>
      <c r="K1395" s="19" t="s">
        <v>1334</v>
      </c>
      <c r="L1395" s="19" t="s">
        <v>3530</v>
      </c>
      <c r="M1395" s="20" t="s">
        <v>1321</v>
      </c>
      <c r="N1395" s="20" t="s">
        <v>1321</v>
      </c>
      <c r="O1395" s="20" t="s">
        <v>265</v>
      </c>
      <c r="P1395" s="20">
        <v>10</v>
      </c>
      <c r="Q1395" s="20" t="s">
        <v>1401</v>
      </c>
      <c r="R1395" s="20" t="s">
        <v>1395</v>
      </c>
      <c r="S1395" s="21">
        <v>10866866404</v>
      </c>
      <c r="T1395" s="21">
        <v>10866866404</v>
      </c>
      <c r="U1395" s="20" t="s">
        <v>1404</v>
      </c>
      <c r="V1395" s="20" t="s">
        <v>1405</v>
      </c>
      <c r="W1395" s="19" t="s">
        <v>94</v>
      </c>
      <c r="X1395" s="19" t="s">
        <v>1408</v>
      </c>
      <c r="Y1395" s="19" t="s">
        <v>1459</v>
      </c>
      <c r="Z1395" s="19" t="s">
        <v>1500</v>
      </c>
      <c r="AA1395" s="19" t="s">
        <v>1660</v>
      </c>
      <c r="AB1395" s="19" t="s">
        <v>1666</v>
      </c>
      <c r="AC1395" s="32">
        <v>0</v>
      </c>
      <c r="AD1395" s="32">
        <v>0</v>
      </c>
      <c r="AE1395" s="32">
        <v>10866866404</v>
      </c>
      <c r="AF1395" s="32">
        <v>0</v>
      </c>
      <c r="AG1395" s="32">
        <v>0</v>
      </c>
      <c r="AH1395" s="32">
        <v>1086686640</v>
      </c>
      <c r="AI1395" s="32">
        <v>0</v>
      </c>
      <c r="AJ1395" s="32">
        <v>1086686640</v>
      </c>
      <c r="AK1395" s="32">
        <v>0</v>
      </c>
      <c r="AL1395" s="32">
        <v>1086686640</v>
      </c>
      <c r="AM1395" s="32">
        <v>0</v>
      </c>
      <c r="AN1395" s="32">
        <v>1086686640</v>
      </c>
      <c r="AO1395" s="32">
        <v>0</v>
      </c>
      <c r="AP1395" s="32">
        <v>1086686640</v>
      </c>
      <c r="AQ1395" s="32">
        <v>0</v>
      </c>
      <c r="AR1395" s="32">
        <v>1086686640</v>
      </c>
      <c r="AS1395" s="32">
        <v>0</v>
      </c>
      <c r="AT1395" s="32">
        <v>1086686640</v>
      </c>
      <c r="AU1395" s="32">
        <v>0</v>
      </c>
      <c r="AV1395" s="32">
        <v>1086686640</v>
      </c>
      <c r="AW1395" s="32">
        <v>0</v>
      </c>
      <c r="AX1395" s="32">
        <v>1086686640</v>
      </c>
      <c r="AY1395" s="32">
        <v>0</v>
      </c>
      <c r="AZ1395" s="32">
        <v>1086686644</v>
      </c>
      <c r="BA1395" s="30"/>
      <c r="BB1395" s="30"/>
      <c r="BC1395" s="30"/>
      <c r="BD1395" s="30"/>
      <c r="BE1395" s="10" t="str">
        <f t="shared" si="276"/>
        <v>OK</v>
      </c>
      <c r="BF1395" s="10" t="str">
        <f t="shared" si="277"/>
        <v>OK</v>
      </c>
      <c r="BG1395" s="4">
        <f t="shared" si="278"/>
        <v>0</v>
      </c>
      <c r="BH1395" s="11">
        <f t="shared" si="279"/>
        <v>10866866404</v>
      </c>
      <c r="BI1395" s="11">
        <f t="shared" si="280"/>
        <v>10866866404</v>
      </c>
      <c r="BJ1395" s="4">
        <f t="shared" si="281"/>
        <v>0</v>
      </c>
      <c r="BK1395" s="4">
        <f t="shared" si="282"/>
        <v>0</v>
      </c>
      <c r="BL1395" s="1">
        <v>5</v>
      </c>
      <c r="BM1395" s="1">
        <v>2500</v>
      </c>
      <c r="BN1395" s="1">
        <v>1</v>
      </c>
      <c r="BO1395" s="12">
        <v>1</v>
      </c>
      <c r="BP1395" s="1">
        <v>25</v>
      </c>
      <c r="BQ1395" s="1">
        <v>47</v>
      </c>
      <c r="BT1395" s="36"/>
      <c r="BU1395" s="36"/>
      <c r="BV1395" s="36" t="str">
        <f t="shared" si="283"/>
        <v>2500</v>
      </c>
      <c r="BW1395" s="36" t="b">
        <f t="shared" si="284"/>
        <v>1</v>
      </c>
      <c r="BX1395" s="36"/>
      <c r="BY1395" s="36"/>
      <c r="BZ1395" s="36"/>
      <c r="CA1395" s="36"/>
    </row>
    <row r="1396" spans="1:79" ht="85.5">
      <c r="A1396" s="38" t="s">
        <v>3801</v>
      </c>
      <c r="B1396" s="33" t="s">
        <v>406</v>
      </c>
      <c r="C1396" s="27" t="s">
        <v>259</v>
      </c>
      <c r="D1396" s="27" t="s">
        <v>246</v>
      </c>
      <c r="E1396" s="18" t="s">
        <v>3914</v>
      </c>
      <c r="F1396" s="19" t="s">
        <v>3915</v>
      </c>
      <c r="G1396" s="19" t="s">
        <v>3916</v>
      </c>
      <c r="H1396" s="19" t="s">
        <v>3919</v>
      </c>
      <c r="I1396" s="19">
        <v>80101504</v>
      </c>
      <c r="J1396" s="19" t="s">
        <v>249</v>
      </c>
      <c r="K1396" s="19" t="s">
        <v>1334</v>
      </c>
      <c r="L1396" s="19" t="s">
        <v>3531</v>
      </c>
      <c r="M1396" s="20" t="s">
        <v>1321</v>
      </c>
      <c r="N1396" s="20" t="s">
        <v>1321</v>
      </c>
      <c r="O1396" s="20" t="s">
        <v>265</v>
      </c>
      <c r="P1396" s="20">
        <v>10</v>
      </c>
      <c r="Q1396" s="20" t="s">
        <v>1401</v>
      </c>
      <c r="R1396" s="20" t="s">
        <v>1395</v>
      </c>
      <c r="S1396" s="21">
        <v>19080576975</v>
      </c>
      <c r="T1396" s="21">
        <v>19080576975</v>
      </c>
      <c r="U1396" s="20" t="s">
        <v>1404</v>
      </c>
      <c r="V1396" s="20" t="s">
        <v>1405</v>
      </c>
      <c r="W1396" s="19" t="s">
        <v>94</v>
      </c>
      <c r="X1396" s="19" t="s">
        <v>1408</v>
      </c>
      <c r="Y1396" s="19" t="s">
        <v>1459</v>
      </c>
      <c r="Z1396" s="19" t="s">
        <v>1500</v>
      </c>
      <c r="AA1396" s="19" t="s">
        <v>1660</v>
      </c>
      <c r="AB1396" s="19" t="s">
        <v>1666</v>
      </c>
      <c r="AC1396" s="32">
        <v>0</v>
      </c>
      <c r="AD1396" s="32">
        <v>0</v>
      </c>
      <c r="AE1396" s="32">
        <v>19080576975</v>
      </c>
      <c r="AF1396" s="32">
        <v>0</v>
      </c>
      <c r="AG1396" s="32">
        <v>0</v>
      </c>
      <c r="AH1396" s="32">
        <v>1908057697</v>
      </c>
      <c r="AI1396" s="32">
        <v>0</v>
      </c>
      <c r="AJ1396" s="32">
        <v>1908057697</v>
      </c>
      <c r="AK1396" s="32">
        <v>0</v>
      </c>
      <c r="AL1396" s="32">
        <v>1908057697</v>
      </c>
      <c r="AM1396" s="32">
        <v>0</v>
      </c>
      <c r="AN1396" s="32">
        <v>1908057697</v>
      </c>
      <c r="AO1396" s="32">
        <v>0</v>
      </c>
      <c r="AP1396" s="32">
        <v>1908057697</v>
      </c>
      <c r="AQ1396" s="32">
        <v>0</v>
      </c>
      <c r="AR1396" s="32">
        <v>1908057697</v>
      </c>
      <c r="AS1396" s="32">
        <v>0</v>
      </c>
      <c r="AT1396" s="32">
        <v>1908057697</v>
      </c>
      <c r="AU1396" s="32">
        <v>0</v>
      </c>
      <c r="AV1396" s="32">
        <v>1908057697</v>
      </c>
      <c r="AW1396" s="32">
        <v>0</v>
      </c>
      <c r="AX1396" s="32">
        <v>1908057697</v>
      </c>
      <c r="AY1396" s="32">
        <v>0</v>
      </c>
      <c r="AZ1396" s="32">
        <v>1908057702</v>
      </c>
      <c r="BA1396" s="30"/>
      <c r="BB1396" s="30"/>
      <c r="BC1396" s="30"/>
      <c r="BD1396" s="30"/>
      <c r="BE1396" s="10" t="str">
        <f t="shared" si="276"/>
        <v>OK</v>
      </c>
      <c r="BF1396" s="10" t="str">
        <f t="shared" si="277"/>
        <v>OK</v>
      </c>
      <c r="BG1396" s="4">
        <f t="shared" si="278"/>
        <v>0</v>
      </c>
      <c r="BH1396" s="11">
        <f t="shared" si="279"/>
        <v>19080576975</v>
      </c>
      <c r="BI1396" s="11">
        <f t="shared" si="280"/>
        <v>19080576975</v>
      </c>
      <c r="BJ1396" s="4">
        <f t="shared" si="281"/>
        <v>0</v>
      </c>
      <c r="BK1396" s="4">
        <f t="shared" si="282"/>
        <v>0</v>
      </c>
      <c r="BL1396" s="1">
        <v>5</v>
      </c>
      <c r="BM1396" s="1">
        <v>2500</v>
      </c>
      <c r="BN1396" s="1">
        <v>1</v>
      </c>
      <c r="BO1396" s="12">
        <v>1</v>
      </c>
      <c r="BP1396" s="1">
        <v>25</v>
      </c>
      <c r="BQ1396" s="1">
        <v>48</v>
      </c>
      <c r="BT1396" s="36"/>
      <c r="BU1396" s="36"/>
      <c r="BV1396" s="36" t="str">
        <f t="shared" si="283"/>
        <v>2500</v>
      </c>
      <c r="BW1396" s="36" t="b">
        <f t="shared" si="284"/>
        <v>1</v>
      </c>
      <c r="BX1396" s="36"/>
      <c r="BY1396" s="36"/>
      <c r="BZ1396" s="36"/>
      <c r="CA1396" s="36"/>
    </row>
    <row r="1397" spans="1:79" ht="142.5">
      <c r="A1397" s="38" t="s">
        <v>61</v>
      </c>
      <c r="B1397" s="33" t="s">
        <v>407</v>
      </c>
      <c r="C1397" s="27" t="s">
        <v>259</v>
      </c>
      <c r="D1397" s="27" t="s">
        <v>246</v>
      </c>
      <c r="E1397" s="18" t="s">
        <v>3914</v>
      </c>
      <c r="F1397" s="19" t="s">
        <v>3915</v>
      </c>
      <c r="G1397" s="19" t="s">
        <v>3916</v>
      </c>
      <c r="H1397" s="19" t="s">
        <v>3919</v>
      </c>
      <c r="I1397" s="37">
        <v>80101500</v>
      </c>
      <c r="J1397" s="19" t="s">
        <v>248</v>
      </c>
      <c r="K1397" s="19" t="s">
        <v>1322</v>
      </c>
      <c r="L1397" s="19" t="s">
        <v>2887</v>
      </c>
      <c r="M1397" s="20" t="s">
        <v>1321</v>
      </c>
      <c r="N1397" s="20" t="s">
        <v>1321</v>
      </c>
      <c r="O1397" s="20" t="s">
        <v>265</v>
      </c>
      <c r="P1397" s="20">
        <v>10</v>
      </c>
      <c r="Q1397" s="20" t="s">
        <v>1392</v>
      </c>
      <c r="R1397" s="20" t="s">
        <v>1395</v>
      </c>
      <c r="S1397" s="21">
        <v>0</v>
      </c>
      <c r="T1397" s="21">
        <v>0</v>
      </c>
      <c r="U1397" s="20" t="s">
        <v>1404</v>
      </c>
      <c r="V1397" s="20" t="s">
        <v>1405</v>
      </c>
      <c r="W1397" s="19" t="s">
        <v>94</v>
      </c>
      <c r="X1397" s="19" t="s">
        <v>1408</v>
      </c>
      <c r="Y1397" s="19" t="s">
        <v>1459</v>
      </c>
      <c r="Z1397" s="19" t="s">
        <v>1490</v>
      </c>
      <c r="AA1397" s="19" t="s">
        <v>1660</v>
      </c>
      <c r="AB1397" s="19" t="s">
        <v>1666</v>
      </c>
      <c r="AC1397" s="32">
        <v>0</v>
      </c>
      <c r="AD1397" s="32">
        <v>0</v>
      </c>
      <c r="AE1397" s="32">
        <v>0</v>
      </c>
      <c r="AF1397" s="32">
        <v>0</v>
      </c>
      <c r="AG1397" s="32">
        <v>0</v>
      </c>
      <c r="AH1397" s="32">
        <v>0</v>
      </c>
      <c r="AI1397" s="32">
        <v>0</v>
      </c>
      <c r="AJ1397" s="32">
        <v>0</v>
      </c>
      <c r="AK1397" s="32">
        <v>0</v>
      </c>
      <c r="AL1397" s="32">
        <v>0</v>
      </c>
      <c r="AM1397" s="32">
        <v>0</v>
      </c>
      <c r="AN1397" s="32">
        <v>0</v>
      </c>
      <c r="AO1397" s="32">
        <v>0</v>
      </c>
      <c r="AP1397" s="32">
        <v>0</v>
      </c>
      <c r="AQ1397" s="32">
        <v>0</v>
      </c>
      <c r="AR1397" s="32">
        <v>0</v>
      </c>
      <c r="AS1397" s="32">
        <v>0</v>
      </c>
      <c r="AT1397" s="32">
        <v>0</v>
      </c>
      <c r="AU1397" s="32">
        <v>0</v>
      </c>
      <c r="AV1397" s="32">
        <v>0</v>
      </c>
      <c r="AW1397" s="32">
        <v>0</v>
      </c>
      <c r="AX1397" s="32">
        <v>0</v>
      </c>
      <c r="AY1397" s="32">
        <v>0</v>
      </c>
      <c r="AZ1397" s="32">
        <v>0</v>
      </c>
      <c r="BA1397" s="30"/>
      <c r="BB1397" s="30"/>
      <c r="BC1397" s="30"/>
      <c r="BD1397" s="30"/>
      <c r="BE1397" s="10" t="str">
        <f t="shared" si="276"/>
        <v>OK</v>
      </c>
      <c r="BF1397" s="10" t="str">
        <f t="shared" si="277"/>
        <v>OK</v>
      </c>
      <c r="BG1397" s="4">
        <f t="shared" si="278"/>
        <v>0</v>
      </c>
      <c r="BH1397" s="11">
        <f t="shared" si="279"/>
        <v>0</v>
      </c>
      <c r="BI1397" s="11">
        <f t="shared" si="280"/>
        <v>0</v>
      </c>
      <c r="BJ1397" s="4">
        <f t="shared" si="281"/>
        <v>0</v>
      </c>
      <c r="BK1397" s="4">
        <f t="shared" si="282"/>
        <v>0</v>
      </c>
      <c r="BL1397" s="1">
        <v>5</v>
      </c>
      <c r="BM1397" s="1">
        <v>2500</v>
      </c>
      <c r="BN1397" s="1">
        <v>1</v>
      </c>
      <c r="BO1397" s="12">
        <v>1</v>
      </c>
      <c r="BP1397" s="1">
        <v>25</v>
      </c>
      <c r="BQ1397" s="1">
        <v>49</v>
      </c>
      <c r="BT1397" s="36"/>
      <c r="BU1397" s="36"/>
      <c r="BV1397" s="36" t="str">
        <f t="shared" si="283"/>
        <v>2500</v>
      </c>
      <c r="BW1397" s="36" t="b">
        <f t="shared" si="284"/>
        <v>1</v>
      </c>
      <c r="BX1397" s="36"/>
      <c r="BY1397" s="36"/>
      <c r="BZ1397" s="36"/>
      <c r="CA1397" s="36"/>
    </row>
    <row r="1398" spans="1:79" ht="128.25">
      <c r="A1398" s="38" t="s">
        <v>3801</v>
      </c>
      <c r="B1398" s="33" t="s">
        <v>408</v>
      </c>
      <c r="C1398" s="27" t="s">
        <v>259</v>
      </c>
      <c r="D1398" s="27" t="s">
        <v>246</v>
      </c>
      <c r="E1398" s="18" t="s">
        <v>3914</v>
      </c>
      <c r="F1398" s="19" t="s">
        <v>3915</v>
      </c>
      <c r="G1398" s="19" t="s">
        <v>3916</v>
      </c>
      <c r="H1398" s="19" t="s">
        <v>3919</v>
      </c>
      <c r="I1398" s="37">
        <v>80101500</v>
      </c>
      <c r="J1398" s="19" t="s">
        <v>249</v>
      </c>
      <c r="K1398" s="19" t="s">
        <v>1334</v>
      </c>
      <c r="L1398" s="19" t="s">
        <v>3532</v>
      </c>
      <c r="M1398" s="20" t="s">
        <v>1321</v>
      </c>
      <c r="N1398" s="20" t="s">
        <v>1321</v>
      </c>
      <c r="O1398" s="20" t="s">
        <v>265</v>
      </c>
      <c r="P1398" s="20">
        <v>10</v>
      </c>
      <c r="Q1398" s="20" t="s">
        <v>1390</v>
      </c>
      <c r="R1398" s="20" t="s">
        <v>1395</v>
      </c>
      <c r="S1398" s="21">
        <v>88000000</v>
      </c>
      <c r="T1398" s="21">
        <v>88000000</v>
      </c>
      <c r="U1398" s="20" t="s">
        <v>1404</v>
      </c>
      <c r="V1398" s="20" t="s">
        <v>1405</v>
      </c>
      <c r="W1398" s="19" t="s">
        <v>94</v>
      </c>
      <c r="X1398" s="19" t="s">
        <v>1408</v>
      </c>
      <c r="Y1398" s="19" t="s">
        <v>1459</v>
      </c>
      <c r="Z1398" s="19" t="s">
        <v>1503</v>
      </c>
      <c r="AA1398" s="19" t="s">
        <v>1660</v>
      </c>
      <c r="AB1398" s="19" t="s">
        <v>1666</v>
      </c>
      <c r="AC1398" s="32">
        <v>0</v>
      </c>
      <c r="AD1398" s="32">
        <v>0</v>
      </c>
      <c r="AE1398" s="32">
        <v>88000000</v>
      </c>
      <c r="AF1398" s="32">
        <v>0</v>
      </c>
      <c r="AG1398" s="32">
        <v>0</v>
      </c>
      <c r="AH1398" s="32">
        <v>11000000</v>
      </c>
      <c r="AI1398" s="32">
        <v>0</v>
      </c>
      <c r="AJ1398" s="32">
        <v>11000000</v>
      </c>
      <c r="AK1398" s="32">
        <v>0</v>
      </c>
      <c r="AL1398" s="32">
        <v>11000000</v>
      </c>
      <c r="AM1398" s="32">
        <v>0</v>
      </c>
      <c r="AN1398" s="32">
        <v>11000000</v>
      </c>
      <c r="AO1398" s="32">
        <v>0</v>
      </c>
      <c r="AP1398" s="32">
        <v>11000000</v>
      </c>
      <c r="AQ1398" s="32">
        <v>0</v>
      </c>
      <c r="AR1398" s="32">
        <v>11000000</v>
      </c>
      <c r="AS1398" s="32">
        <v>0</v>
      </c>
      <c r="AT1398" s="32">
        <v>11000000</v>
      </c>
      <c r="AU1398" s="32">
        <v>0</v>
      </c>
      <c r="AV1398" s="32">
        <v>11000000</v>
      </c>
      <c r="AW1398" s="32">
        <v>0</v>
      </c>
      <c r="AX1398" s="32">
        <v>0</v>
      </c>
      <c r="AY1398" s="32">
        <v>0</v>
      </c>
      <c r="AZ1398" s="32">
        <v>0</v>
      </c>
      <c r="BA1398" s="30"/>
      <c r="BB1398" s="30"/>
      <c r="BC1398" s="30"/>
      <c r="BD1398" s="30"/>
      <c r="BE1398" s="10" t="str">
        <f t="shared" si="276"/>
        <v>OK</v>
      </c>
      <c r="BF1398" s="10" t="str">
        <f t="shared" si="277"/>
        <v>OK</v>
      </c>
      <c r="BG1398" s="4">
        <f t="shared" si="278"/>
        <v>0</v>
      </c>
      <c r="BH1398" s="11">
        <f t="shared" si="279"/>
        <v>88000000</v>
      </c>
      <c r="BI1398" s="11">
        <f t="shared" si="280"/>
        <v>88000000</v>
      </c>
      <c r="BJ1398" s="4">
        <f t="shared" si="281"/>
        <v>0</v>
      </c>
      <c r="BK1398" s="4">
        <f t="shared" si="282"/>
        <v>0</v>
      </c>
      <c r="BL1398" s="1">
        <v>5</v>
      </c>
      <c r="BM1398" s="1">
        <v>2500</v>
      </c>
      <c r="BN1398" s="1">
        <v>1</v>
      </c>
      <c r="BO1398" s="12">
        <v>1</v>
      </c>
      <c r="BP1398" s="1">
        <v>25</v>
      </c>
      <c r="BQ1398" s="1">
        <v>50</v>
      </c>
      <c r="BT1398" s="36"/>
      <c r="BU1398" s="36"/>
      <c r="BV1398" s="36" t="str">
        <f t="shared" si="283"/>
        <v>2500</v>
      </c>
      <c r="BW1398" s="36" t="b">
        <f t="shared" si="284"/>
        <v>1</v>
      </c>
      <c r="BX1398" s="36"/>
      <c r="BY1398" s="36"/>
      <c r="BZ1398" s="36"/>
      <c r="CA1398" s="36"/>
    </row>
    <row r="1399" spans="1:79" ht="128.25">
      <c r="A1399" s="38" t="s">
        <v>3801</v>
      </c>
      <c r="B1399" s="33" t="s">
        <v>409</v>
      </c>
      <c r="C1399" s="27" t="s">
        <v>259</v>
      </c>
      <c r="D1399" s="27" t="s">
        <v>246</v>
      </c>
      <c r="E1399" s="18" t="s">
        <v>3914</v>
      </c>
      <c r="F1399" s="19" t="s">
        <v>3915</v>
      </c>
      <c r="G1399" s="19" t="s">
        <v>3916</v>
      </c>
      <c r="H1399" s="19" t="s">
        <v>3919</v>
      </c>
      <c r="I1399" s="37">
        <v>80101500</v>
      </c>
      <c r="J1399" s="19" t="s">
        <v>249</v>
      </c>
      <c r="K1399" s="19" t="s">
        <v>1334</v>
      </c>
      <c r="L1399" s="19" t="s">
        <v>3533</v>
      </c>
      <c r="M1399" s="20" t="s">
        <v>1321</v>
      </c>
      <c r="N1399" s="20" t="s">
        <v>1321</v>
      </c>
      <c r="O1399" s="20" t="s">
        <v>265</v>
      </c>
      <c r="P1399" s="20">
        <v>10</v>
      </c>
      <c r="Q1399" s="20" t="s">
        <v>1390</v>
      </c>
      <c r="R1399" s="20" t="s">
        <v>1395</v>
      </c>
      <c r="S1399" s="21">
        <v>96000000</v>
      </c>
      <c r="T1399" s="21">
        <v>96000000</v>
      </c>
      <c r="U1399" s="20" t="s">
        <v>1404</v>
      </c>
      <c r="V1399" s="20" t="s">
        <v>1405</v>
      </c>
      <c r="W1399" s="19" t="s">
        <v>94</v>
      </c>
      <c r="X1399" s="19" t="s">
        <v>1408</v>
      </c>
      <c r="Y1399" s="19" t="s">
        <v>1459</v>
      </c>
      <c r="Z1399" s="19" t="s">
        <v>1503</v>
      </c>
      <c r="AA1399" s="19" t="s">
        <v>1660</v>
      </c>
      <c r="AB1399" s="19" t="s">
        <v>1666</v>
      </c>
      <c r="AC1399" s="32">
        <v>0</v>
      </c>
      <c r="AD1399" s="32">
        <v>0</v>
      </c>
      <c r="AE1399" s="32">
        <v>96000000</v>
      </c>
      <c r="AF1399" s="32">
        <v>0</v>
      </c>
      <c r="AG1399" s="32">
        <v>0</v>
      </c>
      <c r="AH1399" s="32">
        <v>12000000</v>
      </c>
      <c r="AI1399" s="32">
        <v>0</v>
      </c>
      <c r="AJ1399" s="32">
        <v>12000000</v>
      </c>
      <c r="AK1399" s="32">
        <v>0</v>
      </c>
      <c r="AL1399" s="32">
        <v>12000000</v>
      </c>
      <c r="AM1399" s="32">
        <v>0</v>
      </c>
      <c r="AN1399" s="32">
        <v>12000000</v>
      </c>
      <c r="AO1399" s="32">
        <v>0</v>
      </c>
      <c r="AP1399" s="32">
        <v>12000000</v>
      </c>
      <c r="AQ1399" s="32">
        <v>0</v>
      </c>
      <c r="AR1399" s="32">
        <v>12000000</v>
      </c>
      <c r="AS1399" s="32">
        <v>0</v>
      </c>
      <c r="AT1399" s="32">
        <v>12000000</v>
      </c>
      <c r="AU1399" s="32">
        <v>0</v>
      </c>
      <c r="AV1399" s="32">
        <v>12000000</v>
      </c>
      <c r="AW1399" s="32">
        <v>0</v>
      </c>
      <c r="AX1399" s="32">
        <v>0</v>
      </c>
      <c r="AY1399" s="32">
        <v>0</v>
      </c>
      <c r="AZ1399" s="32">
        <v>0</v>
      </c>
      <c r="BA1399" s="30"/>
      <c r="BB1399" s="30"/>
      <c r="BC1399" s="30"/>
      <c r="BD1399" s="30"/>
      <c r="BE1399" s="10" t="str">
        <f t="shared" si="276"/>
        <v>OK</v>
      </c>
      <c r="BF1399" s="10" t="str">
        <f t="shared" si="277"/>
        <v>OK</v>
      </c>
      <c r="BG1399" s="4">
        <f t="shared" si="278"/>
        <v>0</v>
      </c>
      <c r="BH1399" s="11">
        <f t="shared" si="279"/>
        <v>96000000</v>
      </c>
      <c r="BI1399" s="11">
        <f t="shared" si="280"/>
        <v>96000000</v>
      </c>
      <c r="BJ1399" s="4">
        <f t="shared" si="281"/>
        <v>0</v>
      </c>
      <c r="BK1399" s="4">
        <f t="shared" si="282"/>
        <v>0</v>
      </c>
      <c r="BL1399" s="1">
        <v>5</v>
      </c>
      <c r="BM1399" s="1">
        <v>2500</v>
      </c>
      <c r="BN1399" s="1">
        <v>1</v>
      </c>
      <c r="BO1399" s="12">
        <v>1</v>
      </c>
      <c r="BP1399" s="1">
        <v>25</v>
      </c>
      <c r="BQ1399" s="1">
        <v>51</v>
      </c>
      <c r="BT1399" s="36"/>
      <c r="BU1399" s="36"/>
      <c r="BV1399" s="36" t="str">
        <f t="shared" si="283"/>
        <v>2500</v>
      </c>
      <c r="BW1399" s="36" t="b">
        <f t="shared" si="284"/>
        <v>1</v>
      </c>
      <c r="BX1399" s="36"/>
      <c r="BY1399" s="36"/>
      <c r="BZ1399" s="36"/>
      <c r="CA1399" s="36"/>
    </row>
    <row r="1400" spans="1:79" ht="128.25">
      <c r="A1400" s="38" t="s">
        <v>3801</v>
      </c>
      <c r="B1400" s="33" t="s">
        <v>410</v>
      </c>
      <c r="C1400" s="27" t="s">
        <v>259</v>
      </c>
      <c r="D1400" s="27" t="s">
        <v>246</v>
      </c>
      <c r="E1400" s="18" t="s">
        <v>3914</v>
      </c>
      <c r="F1400" s="19" t="s">
        <v>3915</v>
      </c>
      <c r="G1400" s="19" t="s">
        <v>3916</v>
      </c>
      <c r="H1400" s="19" t="s">
        <v>3919</v>
      </c>
      <c r="I1400" s="37">
        <v>80101500</v>
      </c>
      <c r="J1400" s="19" t="s">
        <v>249</v>
      </c>
      <c r="K1400" s="19" t="s">
        <v>1334</v>
      </c>
      <c r="L1400" s="19" t="s">
        <v>3534</v>
      </c>
      <c r="M1400" s="20" t="s">
        <v>1321</v>
      </c>
      <c r="N1400" s="20" t="s">
        <v>1321</v>
      </c>
      <c r="O1400" s="20" t="s">
        <v>265</v>
      </c>
      <c r="P1400" s="20">
        <v>10</v>
      </c>
      <c r="Q1400" s="20" t="s">
        <v>1390</v>
      </c>
      <c r="R1400" s="20" t="s">
        <v>1395</v>
      </c>
      <c r="S1400" s="21">
        <v>88000000</v>
      </c>
      <c r="T1400" s="21">
        <v>88000000</v>
      </c>
      <c r="U1400" s="20" t="s">
        <v>1404</v>
      </c>
      <c r="V1400" s="20" t="s">
        <v>1405</v>
      </c>
      <c r="W1400" s="19" t="s">
        <v>94</v>
      </c>
      <c r="X1400" s="19" t="s">
        <v>1408</v>
      </c>
      <c r="Y1400" s="19" t="s">
        <v>1459</v>
      </c>
      <c r="Z1400" s="19" t="s">
        <v>1503</v>
      </c>
      <c r="AA1400" s="19" t="s">
        <v>1660</v>
      </c>
      <c r="AB1400" s="19" t="s">
        <v>1666</v>
      </c>
      <c r="AC1400" s="32">
        <v>0</v>
      </c>
      <c r="AD1400" s="32">
        <v>0</v>
      </c>
      <c r="AE1400" s="32">
        <v>88000000</v>
      </c>
      <c r="AF1400" s="32">
        <v>0</v>
      </c>
      <c r="AG1400" s="32">
        <v>0</v>
      </c>
      <c r="AH1400" s="32">
        <v>11000000</v>
      </c>
      <c r="AI1400" s="32">
        <v>0</v>
      </c>
      <c r="AJ1400" s="32">
        <v>11000000</v>
      </c>
      <c r="AK1400" s="32">
        <v>0</v>
      </c>
      <c r="AL1400" s="32">
        <v>11000000</v>
      </c>
      <c r="AM1400" s="32">
        <v>0</v>
      </c>
      <c r="AN1400" s="32">
        <v>11000000</v>
      </c>
      <c r="AO1400" s="32">
        <v>0</v>
      </c>
      <c r="AP1400" s="32">
        <v>11000000</v>
      </c>
      <c r="AQ1400" s="32">
        <v>0</v>
      </c>
      <c r="AR1400" s="32">
        <v>11000000</v>
      </c>
      <c r="AS1400" s="32">
        <v>0</v>
      </c>
      <c r="AT1400" s="32">
        <v>11000000</v>
      </c>
      <c r="AU1400" s="32">
        <v>0</v>
      </c>
      <c r="AV1400" s="32">
        <v>11000000</v>
      </c>
      <c r="AW1400" s="32">
        <v>0</v>
      </c>
      <c r="AX1400" s="32">
        <v>0</v>
      </c>
      <c r="AY1400" s="32">
        <v>0</v>
      </c>
      <c r="AZ1400" s="32">
        <v>0</v>
      </c>
      <c r="BA1400" s="30"/>
      <c r="BB1400" s="30"/>
      <c r="BC1400" s="30"/>
      <c r="BD1400" s="30"/>
      <c r="BE1400" s="10" t="str">
        <f t="shared" si="276"/>
        <v>OK</v>
      </c>
      <c r="BF1400" s="10" t="str">
        <f t="shared" si="277"/>
        <v>OK</v>
      </c>
      <c r="BG1400" s="4">
        <f t="shared" si="278"/>
        <v>0</v>
      </c>
      <c r="BH1400" s="11">
        <f t="shared" si="279"/>
        <v>88000000</v>
      </c>
      <c r="BI1400" s="11">
        <f t="shared" si="280"/>
        <v>88000000</v>
      </c>
      <c r="BJ1400" s="4">
        <f t="shared" si="281"/>
        <v>0</v>
      </c>
      <c r="BK1400" s="4">
        <f t="shared" si="282"/>
        <v>0</v>
      </c>
      <c r="BL1400" s="1">
        <v>5</v>
      </c>
      <c r="BM1400" s="1">
        <v>2500</v>
      </c>
      <c r="BN1400" s="1">
        <v>1</v>
      </c>
      <c r="BO1400" s="12">
        <v>1</v>
      </c>
      <c r="BP1400" s="1">
        <v>25</v>
      </c>
      <c r="BQ1400" s="1">
        <v>52</v>
      </c>
      <c r="BT1400" s="36"/>
      <c r="BU1400" s="36"/>
      <c r="BV1400" s="36" t="str">
        <f t="shared" si="283"/>
        <v>2500</v>
      </c>
      <c r="BW1400" s="36" t="b">
        <f t="shared" si="284"/>
        <v>1</v>
      </c>
      <c r="BX1400" s="36"/>
      <c r="BY1400" s="36"/>
      <c r="BZ1400" s="36"/>
      <c r="CA1400" s="36"/>
    </row>
    <row r="1401" spans="1:79" ht="128.25">
      <c r="A1401" s="38" t="s">
        <v>3801</v>
      </c>
      <c r="B1401" s="33" t="s">
        <v>411</v>
      </c>
      <c r="C1401" s="27" t="s">
        <v>259</v>
      </c>
      <c r="D1401" s="27" t="s">
        <v>246</v>
      </c>
      <c r="E1401" s="18" t="s">
        <v>3914</v>
      </c>
      <c r="F1401" s="19" t="s">
        <v>3915</v>
      </c>
      <c r="G1401" s="19" t="s">
        <v>3916</v>
      </c>
      <c r="H1401" s="19" t="s">
        <v>3919</v>
      </c>
      <c r="I1401" s="37">
        <v>80101500</v>
      </c>
      <c r="J1401" s="19" t="s">
        <v>249</v>
      </c>
      <c r="K1401" s="19" t="s">
        <v>1334</v>
      </c>
      <c r="L1401" s="19" t="s">
        <v>3535</v>
      </c>
      <c r="M1401" s="20" t="s">
        <v>1321</v>
      </c>
      <c r="N1401" s="20" t="s">
        <v>1321</v>
      </c>
      <c r="O1401" s="20" t="s">
        <v>265</v>
      </c>
      <c r="P1401" s="20">
        <v>10</v>
      </c>
      <c r="Q1401" s="20" t="s">
        <v>1390</v>
      </c>
      <c r="R1401" s="20" t="s">
        <v>1395</v>
      </c>
      <c r="S1401" s="21">
        <v>88000000</v>
      </c>
      <c r="T1401" s="21">
        <v>88000000</v>
      </c>
      <c r="U1401" s="20" t="s">
        <v>1404</v>
      </c>
      <c r="V1401" s="20" t="s">
        <v>1405</v>
      </c>
      <c r="W1401" s="19" t="s">
        <v>94</v>
      </c>
      <c r="X1401" s="19" t="s">
        <v>1408</v>
      </c>
      <c r="Y1401" s="19" t="s">
        <v>1459</v>
      </c>
      <c r="Z1401" s="19" t="s">
        <v>1503</v>
      </c>
      <c r="AA1401" s="19" t="s">
        <v>1660</v>
      </c>
      <c r="AB1401" s="19" t="s">
        <v>1666</v>
      </c>
      <c r="AC1401" s="32">
        <v>0</v>
      </c>
      <c r="AD1401" s="32">
        <v>0</v>
      </c>
      <c r="AE1401" s="32">
        <v>88000000</v>
      </c>
      <c r="AF1401" s="32">
        <v>0</v>
      </c>
      <c r="AG1401" s="32">
        <v>0</v>
      </c>
      <c r="AH1401" s="32">
        <v>11000000</v>
      </c>
      <c r="AI1401" s="32">
        <v>0</v>
      </c>
      <c r="AJ1401" s="32">
        <v>11000000</v>
      </c>
      <c r="AK1401" s="32">
        <v>0</v>
      </c>
      <c r="AL1401" s="32">
        <v>11000000</v>
      </c>
      <c r="AM1401" s="32">
        <v>0</v>
      </c>
      <c r="AN1401" s="32">
        <v>11000000</v>
      </c>
      <c r="AO1401" s="32">
        <v>0</v>
      </c>
      <c r="AP1401" s="32">
        <v>11000000</v>
      </c>
      <c r="AQ1401" s="32">
        <v>0</v>
      </c>
      <c r="AR1401" s="32">
        <v>11000000</v>
      </c>
      <c r="AS1401" s="32">
        <v>0</v>
      </c>
      <c r="AT1401" s="32">
        <v>11000000</v>
      </c>
      <c r="AU1401" s="32">
        <v>0</v>
      </c>
      <c r="AV1401" s="32">
        <v>11000000</v>
      </c>
      <c r="AW1401" s="32">
        <v>0</v>
      </c>
      <c r="AX1401" s="32">
        <v>0</v>
      </c>
      <c r="AY1401" s="32">
        <v>0</v>
      </c>
      <c r="AZ1401" s="32">
        <v>0</v>
      </c>
      <c r="BA1401" s="30"/>
      <c r="BB1401" s="30"/>
      <c r="BC1401" s="30"/>
      <c r="BD1401" s="30"/>
      <c r="BE1401" s="10" t="str">
        <f t="shared" si="276"/>
        <v>OK</v>
      </c>
      <c r="BF1401" s="10" t="str">
        <f t="shared" si="277"/>
        <v>OK</v>
      </c>
      <c r="BG1401" s="4">
        <f t="shared" si="278"/>
        <v>0</v>
      </c>
      <c r="BH1401" s="11">
        <f t="shared" si="279"/>
        <v>88000000</v>
      </c>
      <c r="BI1401" s="11">
        <f t="shared" si="280"/>
        <v>88000000</v>
      </c>
      <c r="BJ1401" s="4">
        <f t="shared" si="281"/>
        <v>0</v>
      </c>
      <c r="BK1401" s="4">
        <f t="shared" si="282"/>
        <v>0</v>
      </c>
      <c r="BL1401" s="1">
        <v>5</v>
      </c>
      <c r="BM1401" s="1">
        <v>2500</v>
      </c>
      <c r="BN1401" s="1">
        <v>1</v>
      </c>
      <c r="BO1401" s="12">
        <v>1</v>
      </c>
      <c r="BP1401" s="1">
        <v>25</v>
      </c>
      <c r="BQ1401" s="1">
        <v>53</v>
      </c>
      <c r="BT1401" s="36"/>
      <c r="BU1401" s="36"/>
      <c r="BV1401" s="36" t="str">
        <f t="shared" si="283"/>
        <v>2500</v>
      </c>
      <c r="BW1401" s="36" t="b">
        <f t="shared" si="284"/>
        <v>1</v>
      </c>
      <c r="BX1401" s="36"/>
      <c r="BY1401" s="36"/>
      <c r="BZ1401" s="36"/>
      <c r="CA1401" s="36"/>
    </row>
    <row r="1402" spans="1:79" ht="99.75">
      <c r="A1402" s="38" t="s">
        <v>3801</v>
      </c>
      <c r="B1402" s="33" t="s">
        <v>412</v>
      </c>
      <c r="C1402" s="27" t="s">
        <v>259</v>
      </c>
      <c r="D1402" s="27" t="s">
        <v>246</v>
      </c>
      <c r="E1402" s="18" t="s">
        <v>3914</v>
      </c>
      <c r="F1402" s="19" t="s">
        <v>3915</v>
      </c>
      <c r="G1402" s="19" t="s">
        <v>3916</v>
      </c>
      <c r="H1402" s="19" t="s">
        <v>3919</v>
      </c>
      <c r="I1402" s="37">
        <v>80101500</v>
      </c>
      <c r="J1402" s="19" t="s">
        <v>249</v>
      </c>
      <c r="K1402" s="19" t="s">
        <v>1334</v>
      </c>
      <c r="L1402" s="19" t="s">
        <v>3536</v>
      </c>
      <c r="M1402" s="20" t="s">
        <v>1321</v>
      </c>
      <c r="N1402" s="20" t="s">
        <v>1321</v>
      </c>
      <c r="O1402" s="20" t="s">
        <v>265</v>
      </c>
      <c r="P1402" s="20">
        <v>10</v>
      </c>
      <c r="Q1402" s="20" t="s">
        <v>1390</v>
      </c>
      <c r="R1402" s="20" t="s">
        <v>1395</v>
      </c>
      <c r="S1402" s="21">
        <v>88000000</v>
      </c>
      <c r="T1402" s="21">
        <v>88000000</v>
      </c>
      <c r="U1402" s="20" t="s">
        <v>1404</v>
      </c>
      <c r="V1402" s="20" t="s">
        <v>1405</v>
      </c>
      <c r="W1402" s="19" t="s">
        <v>94</v>
      </c>
      <c r="X1402" s="19" t="s">
        <v>1408</v>
      </c>
      <c r="Y1402" s="19" t="s">
        <v>1459</v>
      </c>
      <c r="Z1402" s="19" t="s">
        <v>1503</v>
      </c>
      <c r="AA1402" s="19" t="s">
        <v>1660</v>
      </c>
      <c r="AB1402" s="19" t="s">
        <v>1666</v>
      </c>
      <c r="AC1402" s="32">
        <v>0</v>
      </c>
      <c r="AD1402" s="32">
        <v>0</v>
      </c>
      <c r="AE1402" s="32">
        <v>88000000</v>
      </c>
      <c r="AF1402" s="32">
        <v>0</v>
      </c>
      <c r="AG1402" s="32">
        <v>0</v>
      </c>
      <c r="AH1402" s="32">
        <v>11000000</v>
      </c>
      <c r="AI1402" s="32">
        <v>0</v>
      </c>
      <c r="AJ1402" s="32">
        <v>11000000</v>
      </c>
      <c r="AK1402" s="32">
        <v>0</v>
      </c>
      <c r="AL1402" s="32">
        <v>11000000</v>
      </c>
      <c r="AM1402" s="32">
        <v>0</v>
      </c>
      <c r="AN1402" s="32">
        <v>11000000</v>
      </c>
      <c r="AO1402" s="32">
        <v>0</v>
      </c>
      <c r="AP1402" s="32">
        <v>11000000</v>
      </c>
      <c r="AQ1402" s="32">
        <v>0</v>
      </c>
      <c r="AR1402" s="32">
        <v>11000000</v>
      </c>
      <c r="AS1402" s="32">
        <v>0</v>
      </c>
      <c r="AT1402" s="32">
        <v>11000000</v>
      </c>
      <c r="AU1402" s="32">
        <v>0</v>
      </c>
      <c r="AV1402" s="32">
        <v>11000000</v>
      </c>
      <c r="AW1402" s="32">
        <v>0</v>
      </c>
      <c r="AX1402" s="32">
        <v>0</v>
      </c>
      <c r="AY1402" s="32">
        <v>0</v>
      </c>
      <c r="AZ1402" s="32">
        <v>0</v>
      </c>
      <c r="BA1402" s="30"/>
      <c r="BB1402" s="30"/>
      <c r="BC1402" s="30"/>
      <c r="BD1402" s="30"/>
      <c r="BE1402" s="10" t="str">
        <f t="shared" si="276"/>
        <v>OK</v>
      </c>
      <c r="BF1402" s="10" t="str">
        <f t="shared" si="277"/>
        <v>OK</v>
      </c>
      <c r="BG1402" s="4">
        <f t="shared" si="278"/>
        <v>0</v>
      </c>
      <c r="BH1402" s="11">
        <f t="shared" si="279"/>
        <v>88000000</v>
      </c>
      <c r="BI1402" s="11">
        <f t="shared" si="280"/>
        <v>88000000</v>
      </c>
      <c r="BJ1402" s="4">
        <f t="shared" si="281"/>
        <v>0</v>
      </c>
      <c r="BK1402" s="4">
        <f t="shared" si="282"/>
        <v>0</v>
      </c>
      <c r="BL1402" s="1">
        <v>5</v>
      </c>
      <c r="BM1402" s="1">
        <v>2500</v>
      </c>
      <c r="BN1402" s="1">
        <v>1</v>
      </c>
      <c r="BO1402" s="12">
        <v>1</v>
      </c>
      <c r="BP1402" s="1">
        <v>25</v>
      </c>
      <c r="BQ1402" s="1">
        <v>54</v>
      </c>
      <c r="BT1402" s="36"/>
      <c r="BU1402" s="36"/>
      <c r="BV1402" s="36" t="str">
        <f t="shared" si="283"/>
        <v>2500</v>
      </c>
      <c r="BW1402" s="36" t="b">
        <f t="shared" si="284"/>
        <v>1</v>
      </c>
      <c r="BX1402" s="36"/>
      <c r="BY1402" s="36"/>
      <c r="BZ1402" s="36"/>
      <c r="CA1402" s="36"/>
    </row>
    <row r="1403" spans="1:79" ht="171">
      <c r="A1403" s="38" t="s">
        <v>3801</v>
      </c>
      <c r="B1403" s="33" t="s">
        <v>413</v>
      </c>
      <c r="C1403" s="27" t="s">
        <v>259</v>
      </c>
      <c r="D1403" s="27" t="s">
        <v>246</v>
      </c>
      <c r="E1403" s="18" t="s">
        <v>3914</v>
      </c>
      <c r="F1403" s="19" t="s">
        <v>3915</v>
      </c>
      <c r="G1403" s="19" t="s">
        <v>3916</v>
      </c>
      <c r="H1403" s="19" t="s">
        <v>3919</v>
      </c>
      <c r="I1403" s="37">
        <v>80101500</v>
      </c>
      <c r="J1403" s="19" t="s">
        <v>249</v>
      </c>
      <c r="K1403" s="19" t="s">
        <v>1334</v>
      </c>
      <c r="L1403" s="19" t="s">
        <v>3537</v>
      </c>
      <c r="M1403" s="20" t="s">
        <v>1321</v>
      </c>
      <c r="N1403" s="20" t="s">
        <v>1321</v>
      </c>
      <c r="O1403" s="20" t="s">
        <v>265</v>
      </c>
      <c r="P1403" s="20">
        <v>10</v>
      </c>
      <c r="Q1403" s="20" t="s">
        <v>1390</v>
      </c>
      <c r="R1403" s="20" t="s">
        <v>1395</v>
      </c>
      <c r="S1403" s="21">
        <v>64000000</v>
      </c>
      <c r="T1403" s="21">
        <v>64000000</v>
      </c>
      <c r="U1403" s="20" t="s">
        <v>1404</v>
      </c>
      <c r="V1403" s="20" t="s">
        <v>1405</v>
      </c>
      <c r="W1403" s="19" t="s">
        <v>94</v>
      </c>
      <c r="X1403" s="19" t="s">
        <v>1408</v>
      </c>
      <c r="Y1403" s="19" t="s">
        <v>1459</v>
      </c>
      <c r="Z1403" s="19" t="s">
        <v>97</v>
      </c>
      <c r="AA1403" s="19" t="s">
        <v>1660</v>
      </c>
      <c r="AB1403" s="19" t="s">
        <v>1666</v>
      </c>
      <c r="AC1403" s="32">
        <v>0</v>
      </c>
      <c r="AD1403" s="32">
        <v>0</v>
      </c>
      <c r="AE1403" s="32">
        <v>64000000</v>
      </c>
      <c r="AF1403" s="32">
        <v>0</v>
      </c>
      <c r="AG1403" s="32">
        <v>0</v>
      </c>
      <c r="AH1403" s="32">
        <v>8000000</v>
      </c>
      <c r="AI1403" s="32">
        <v>0</v>
      </c>
      <c r="AJ1403" s="32">
        <v>8000000</v>
      </c>
      <c r="AK1403" s="32">
        <v>0</v>
      </c>
      <c r="AL1403" s="32">
        <v>8000000</v>
      </c>
      <c r="AM1403" s="32">
        <v>0</v>
      </c>
      <c r="AN1403" s="32">
        <v>8000000</v>
      </c>
      <c r="AO1403" s="32">
        <v>0</v>
      </c>
      <c r="AP1403" s="32">
        <v>8000000</v>
      </c>
      <c r="AQ1403" s="32">
        <v>0</v>
      </c>
      <c r="AR1403" s="32">
        <v>8000000</v>
      </c>
      <c r="AS1403" s="32">
        <v>0</v>
      </c>
      <c r="AT1403" s="32">
        <v>8000000</v>
      </c>
      <c r="AU1403" s="32">
        <v>0</v>
      </c>
      <c r="AV1403" s="32">
        <v>8000000</v>
      </c>
      <c r="AW1403" s="32">
        <v>0</v>
      </c>
      <c r="AX1403" s="32">
        <v>0</v>
      </c>
      <c r="AY1403" s="32">
        <v>0</v>
      </c>
      <c r="AZ1403" s="32">
        <v>0</v>
      </c>
      <c r="BA1403" s="30"/>
      <c r="BB1403" s="30"/>
      <c r="BC1403" s="30"/>
      <c r="BD1403" s="30"/>
      <c r="BE1403" s="10" t="str">
        <f t="shared" si="276"/>
        <v>OK</v>
      </c>
      <c r="BF1403" s="10" t="str">
        <f t="shared" si="277"/>
        <v>OK</v>
      </c>
      <c r="BG1403" s="4">
        <f t="shared" si="278"/>
        <v>0</v>
      </c>
      <c r="BH1403" s="11">
        <f t="shared" si="279"/>
        <v>64000000</v>
      </c>
      <c r="BI1403" s="11">
        <f t="shared" si="280"/>
        <v>64000000</v>
      </c>
      <c r="BJ1403" s="4">
        <f t="shared" si="281"/>
        <v>0</v>
      </c>
      <c r="BK1403" s="4">
        <f t="shared" si="282"/>
        <v>0</v>
      </c>
      <c r="BL1403" s="1">
        <v>5</v>
      </c>
      <c r="BM1403" s="1">
        <v>2500</v>
      </c>
      <c r="BN1403" s="1">
        <v>1</v>
      </c>
      <c r="BO1403" s="12">
        <v>1</v>
      </c>
      <c r="BP1403" s="1">
        <v>25</v>
      </c>
      <c r="BQ1403" s="1">
        <v>55</v>
      </c>
      <c r="BT1403" s="36"/>
      <c r="BU1403" s="36"/>
      <c r="BV1403" s="36" t="str">
        <f t="shared" si="283"/>
        <v>2500</v>
      </c>
      <c r="BW1403" s="36" t="b">
        <f t="shared" si="284"/>
        <v>1</v>
      </c>
      <c r="BX1403" s="36"/>
      <c r="BY1403" s="36"/>
      <c r="BZ1403" s="36"/>
      <c r="CA1403" s="36"/>
    </row>
    <row r="1404" spans="1:79" ht="171">
      <c r="A1404" s="38" t="s">
        <v>3801</v>
      </c>
      <c r="B1404" s="33" t="s">
        <v>414</v>
      </c>
      <c r="C1404" s="27" t="s">
        <v>259</v>
      </c>
      <c r="D1404" s="27" t="s">
        <v>246</v>
      </c>
      <c r="E1404" s="18" t="s">
        <v>3914</v>
      </c>
      <c r="F1404" s="19" t="s">
        <v>3915</v>
      </c>
      <c r="G1404" s="19" t="s">
        <v>3916</v>
      </c>
      <c r="H1404" s="19" t="s">
        <v>3919</v>
      </c>
      <c r="I1404" s="37">
        <v>80101500</v>
      </c>
      <c r="J1404" s="19" t="s">
        <v>249</v>
      </c>
      <c r="K1404" s="19" t="s">
        <v>1334</v>
      </c>
      <c r="L1404" s="19" t="s">
        <v>3538</v>
      </c>
      <c r="M1404" s="20" t="s">
        <v>1321</v>
      </c>
      <c r="N1404" s="20" t="s">
        <v>1321</v>
      </c>
      <c r="O1404" s="20" t="s">
        <v>265</v>
      </c>
      <c r="P1404" s="20">
        <v>10</v>
      </c>
      <c r="Q1404" s="20" t="s">
        <v>1390</v>
      </c>
      <c r="R1404" s="20" t="s">
        <v>1395</v>
      </c>
      <c r="S1404" s="21">
        <v>64000000</v>
      </c>
      <c r="T1404" s="21">
        <v>64000000</v>
      </c>
      <c r="U1404" s="20" t="s">
        <v>1404</v>
      </c>
      <c r="V1404" s="20" t="s">
        <v>1405</v>
      </c>
      <c r="W1404" s="19" t="s">
        <v>94</v>
      </c>
      <c r="X1404" s="19" t="s">
        <v>1408</v>
      </c>
      <c r="Y1404" s="19" t="s">
        <v>1459</v>
      </c>
      <c r="Z1404" s="19" t="s">
        <v>97</v>
      </c>
      <c r="AA1404" s="19" t="s">
        <v>1660</v>
      </c>
      <c r="AB1404" s="19" t="s">
        <v>1666</v>
      </c>
      <c r="AC1404" s="32">
        <v>0</v>
      </c>
      <c r="AD1404" s="32">
        <v>0</v>
      </c>
      <c r="AE1404" s="32">
        <v>64000000</v>
      </c>
      <c r="AF1404" s="32">
        <v>0</v>
      </c>
      <c r="AG1404" s="32">
        <v>0</v>
      </c>
      <c r="AH1404" s="32">
        <v>8000000</v>
      </c>
      <c r="AI1404" s="32">
        <v>0</v>
      </c>
      <c r="AJ1404" s="32">
        <v>8000000</v>
      </c>
      <c r="AK1404" s="32">
        <v>0</v>
      </c>
      <c r="AL1404" s="32">
        <v>8000000</v>
      </c>
      <c r="AM1404" s="32">
        <v>0</v>
      </c>
      <c r="AN1404" s="32">
        <v>8000000</v>
      </c>
      <c r="AO1404" s="32">
        <v>0</v>
      </c>
      <c r="AP1404" s="32">
        <v>8000000</v>
      </c>
      <c r="AQ1404" s="32">
        <v>0</v>
      </c>
      <c r="AR1404" s="32">
        <v>8000000</v>
      </c>
      <c r="AS1404" s="32">
        <v>0</v>
      </c>
      <c r="AT1404" s="32">
        <v>8000000</v>
      </c>
      <c r="AU1404" s="32">
        <v>0</v>
      </c>
      <c r="AV1404" s="32">
        <v>8000000</v>
      </c>
      <c r="AW1404" s="32">
        <v>0</v>
      </c>
      <c r="AX1404" s="32">
        <v>0</v>
      </c>
      <c r="AY1404" s="32">
        <v>0</v>
      </c>
      <c r="AZ1404" s="32">
        <v>0</v>
      </c>
      <c r="BA1404" s="30"/>
      <c r="BB1404" s="30"/>
      <c r="BC1404" s="30"/>
      <c r="BD1404" s="30"/>
      <c r="BE1404" s="10" t="str">
        <f t="shared" si="276"/>
        <v>OK</v>
      </c>
      <c r="BF1404" s="10" t="str">
        <f t="shared" si="277"/>
        <v>OK</v>
      </c>
      <c r="BG1404" s="4">
        <f t="shared" si="278"/>
        <v>0</v>
      </c>
      <c r="BH1404" s="11">
        <f t="shared" si="279"/>
        <v>64000000</v>
      </c>
      <c r="BI1404" s="11">
        <f t="shared" si="280"/>
        <v>64000000</v>
      </c>
      <c r="BJ1404" s="4">
        <f t="shared" si="281"/>
        <v>0</v>
      </c>
      <c r="BK1404" s="4">
        <f t="shared" si="282"/>
        <v>0</v>
      </c>
      <c r="BL1404" s="1">
        <v>5</v>
      </c>
      <c r="BM1404" s="1">
        <v>2500</v>
      </c>
      <c r="BN1404" s="1">
        <v>1</v>
      </c>
      <c r="BO1404" s="12">
        <v>1</v>
      </c>
      <c r="BP1404" s="1">
        <v>25</v>
      </c>
      <c r="BQ1404" s="1">
        <v>56</v>
      </c>
      <c r="BT1404" s="36"/>
      <c r="BU1404" s="36"/>
      <c r="BV1404" s="36" t="str">
        <f t="shared" si="283"/>
        <v>2500</v>
      </c>
      <c r="BW1404" s="36" t="b">
        <f t="shared" si="284"/>
        <v>1</v>
      </c>
      <c r="BX1404" s="36"/>
      <c r="BY1404" s="36"/>
      <c r="BZ1404" s="36"/>
      <c r="CA1404" s="36"/>
    </row>
    <row r="1405" spans="1:79" ht="114">
      <c r="A1405" s="38" t="s">
        <v>3801</v>
      </c>
      <c r="B1405" s="33" t="s">
        <v>415</v>
      </c>
      <c r="C1405" s="27" t="s">
        <v>259</v>
      </c>
      <c r="D1405" s="27" t="s">
        <v>246</v>
      </c>
      <c r="E1405" s="18" t="s">
        <v>3914</v>
      </c>
      <c r="F1405" s="19" t="s">
        <v>3915</v>
      </c>
      <c r="G1405" s="19" t="s">
        <v>3916</v>
      </c>
      <c r="H1405" s="19" t="s">
        <v>3919</v>
      </c>
      <c r="I1405" s="19">
        <v>80101504</v>
      </c>
      <c r="J1405" s="19" t="s">
        <v>248</v>
      </c>
      <c r="K1405" s="19" t="s">
        <v>1334</v>
      </c>
      <c r="L1405" s="19" t="s">
        <v>3539</v>
      </c>
      <c r="M1405" s="20" t="s">
        <v>1321</v>
      </c>
      <c r="N1405" s="20" t="s">
        <v>1321</v>
      </c>
      <c r="O1405" s="20" t="s">
        <v>265</v>
      </c>
      <c r="P1405" s="20">
        <v>10</v>
      </c>
      <c r="Q1405" s="20" t="s">
        <v>1390</v>
      </c>
      <c r="R1405" s="20" t="s">
        <v>1395</v>
      </c>
      <c r="S1405" s="21">
        <v>72000000</v>
      </c>
      <c r="T1405" s="21">
        <v>72000000</v>
      </c>
      <c r="U1405" s="20" t="s">
        <v>1404</v>
      </c>
      <c r="V1405" s="20" t="s">
        <v>1405</v>
      </c>
      <c r="W1405" s="19" t="s">
        <v>94</v>
      </c>
      <c r="X1405" s="19" t="s">
        <v>1408</v>
      </c>
      <c r="Y1405" s="19" t="s">
        <v>1459</v>
      </c>
      <c r="Z1405" s="19" t="s">
        <v>1493</v>
      </c>
      <c r="AA1405" s="19" t="s">
        <v>1660</v>
      </c>
      <c r="AB1405" s="19" t="s">
        <v>1666</v>
      </c>
      <c r="AC1405" s="32">
        <v>0</v>
      </c>
      <c r="AD1405" s="32">
        <v>0</v>
      </c>
      <c r="AE1405" s="32">
        <v>72000000</v>
      </c>
      <c r="AF1405" s="32">
        <v>0</v>
      </c>
      <c r="AG1405" s="32">
        <v>0</v>
      </c>
      <c r="AH1405" s="32">
        <v>8000000</v>
      </c>
      <c r="AI1405" s="32">
        <v>0</v>
      </c>
      <c r="AJ1405" s="32">
        <v>8000000</v>
      </c>
      <c r="AK1405" s="32">
        <v>0</v>
      </c>
      <c r="AL1405" s="32">
        <v>8000000</v>
      </c>
      <c r="AM1405" s="32">
        <v>0</v>
      </c>
      <c r="AN1405" s="32">
        <v>8000000</v>
      </c>
      <c r="AO1405" s="32">
        <v>0</v>
      </c>
      <c r="AP1405" s="32">
        <v>8000000</v>
      </c>
      <c r="AQ1405" s="32">
        <v>0</v>
      </c>
      <c r="AR1405" s="32">
        <v>8000000</v>
      </c>
      <c r="AS1405" s="32">
        <v>0</v>
      </c>
      <c r="AT1405" s="32">
        <v>8000000</v>
      </c>
      <c r="AU1405" s="32">
        <v>0</v>
      </c>
      <c r="AV1405" s="32">
        <v>8000000</v>
      </c>
      <c r="AW1405" s="32">
        <v>0</v>
      </c>
      <c r="AX1405" s="32">
        <v>8000000</v>
      </c>
      <c r="AY1405" s="32">
        <v>0</v>
      </c>
      <c r="AZ1405" s="32">
        <v>0</v>
      </c>
      <c r="BA1405" s="30"/>
      <c r="BB1405" s="30"/>
      <c r="BC1405" s="30"/>
      <c r="BD1405" s="30"/>
      <c r="BE1405" s="10" t="str">
        <f t="shared" si="276"/>
        <v>OK</v>
      </c>
      <c r="BF1405" s="10" t="str">
        <f t="shared" si="277"/>
        <v>OK</v>
      </c>
      <c r="BG1405" s="4">
        <f t="shared" si="278"/>
        <v>0</v>
      </c>
      <c r="BH1405" s="11">
        <f t="shared" si="279"/>
        <v>72000000</v>
      </c>
      <c r="BI1405" s="11">
        <f t="shared" si="280"/>
        <v>72000000</v>
      </c>
      <c r="BJ1405" s="4">
        <f t="shared" si="281"/>
        <v>0</v>
      </c>
      <c r="BK1405" s="4">
        <f t="shared" si="282"/>
        <v>0</v>
      </c>
      <c r="BL1405" s="1">
        <v>5</v>
      </c>
      <c r="BM1405" s="1">
        <v>2500</v>
      </c>
      <c r="BN1405" s="1">
        <v>1</v>
      </c>
      <c r="BO1405" s="12">
        <v>1</v>
      </c>
      <c r="BP1405" s="1">
        <v>25</v>
      </c>
      <c r="BQ1405" s="1">
        <v>57</v>
      </c>
      <c r="BT1405" s="36"/>
      <c r="BU1405" s="36"/>
      <c r="BV1405" s="36" t="str">
        <f t="shared" si="283"/>
        <v>2500</v>
      </c>
      <c r="BW1405" s="36" t="b">
        <f t="shared" si="284"/>
        <v>1</v>
      </c>
      <c r="BX1405" s="36"/>
      <c r="BY1405" s="36"/>
      <c r="BZ1405" s="36"/>
      <c r="CA1405" s="36"/>
    </row>
    <row r="1406" spans="1:79" ht="171">
      <c r="A1406" s="38" t="s">
        <v>3801</v>
      </c>
      <c r="B1406" s="33" t="s">
        <v>416</v>
      </c>
      <c r="C1406" s="27" t="s">
        <v>259</v>
      </c>
      <c r="D1406" s="27" t="s">
        <v>246</v>
      </c>
      <c r="E1406" s="18" t="s">
        <v>3914</v>
      </c>
      <c r="F1406" s="19" t="s">
        <v>3915</v>
      </c>
      <c r="G1406" s="19" t="s">
        <v>3916</v>
      </c>
      <c r="H1406" s="19" t="s">
        <v>3919</v>
      </c>
      <c r="I1406" s="37">
        <v>80101500</v>
      </c>
      <c r="J1406" s="19" t="s">
        <v>248</v>
      </c>
      <c r="K1406" s="19" t="s">
        <v>1334</v>
      </c>
      <c r="L1406" s="19" t="s">
        <v>3540</v>
      </c>
      <c r="M1406" s="20" t="s">
        <v>1321</v>
      </c>
      <c r="N1406" s="20" t="s">
        <v>1321</v>
      </c>
      <c r="O1406" s="20" t="s">
        <v>265</v>
      </c>
      <c r="P1406" s="20">
        <v>10</v>
      </c>
      <c r="Q1406" s="20" t="s">
        <v>1390</v>
      </c>
      <c r="R1406" s="20" t="s">
        <v>1395</v>
      </c>
      <c r="S1406" s="21">
        <v>64000000</v>
      </c>
      <c r="T1406" s="21">
        <v>64000000</v>
      </c>
      <c r="U1406" s="20" t="s">
        <v>1404</v>
      </c>
      <c r="V1406" s="20" t="s">
        <v>1405</v>
      </c>
      <c r="W1406" s="19" t="s">
        <v>94</v>
      </c>
      <c r="X1406" s="19" t="s">
        <v>1408</v>
      </c>
      <c r="Y1406" s="19" t="s">
        <v>1459</v>
      </c>
      <c r="Z1406" s="19" t="s">
        <v>1499</v>
      </c>
      <c r="AA1406" s="19" t="s">
        <v>1660</v>
      </c>
      <c r="AB1406" s="19" t="s">
        <v>1666</v>
      </c>
      <c r="AC1406" s="32">
        <v>0</v>
      </c>
      <c r="AD1406" s="32">
        <v>0</v>
      </c>
      <c r="AE1406" s="32">
        <v>64000000</v>
      </c>
      <c r="AF1406" s="32">
        <v>0</v>
      </c>
      <c r="AG1406" s="32">
        <v>0</v>
      </c>
      <c r="AH1406" s="32">
        <v>8000000</v>
      </c>
      <c r="AI1406" s="32">
        <v>0</v>
      </c>
      <c r="AJ1406" s="32">
        <v>8000000</v>
      </c>
      <c r="AK1406" s="32">
        <v>0</v>
      </c>
      <c r="AL1406" s="32">
        <v>8000000</v>
      </c>
      <c r="AM1406" s="32">
        <v>0</v>
      </c>
      <c r="AN1406" s="32">
        <v>8000000</v>
      </c>
      <c r="AO1406" s="32">
        <v>0</v>
      </c>
      <c r="AP1406" s="32">
        <v>8000000</v>
      </c>
      <c r="AQ1406" s="32">
        <v>0</v>
      </c>
      <c r="AR1406" s="32">
        <v>8000000</v>
      </c>
      <c r="AS1406" s="32">
        <v>0</v>
      </c>
      <c r="AT1406" s="32">
        <v>8000000</v>
      </c>
      <c r="AU1406" s="32">
        <v>0</v>
      </c>
      <c r="AV1406" s="32">
        <v>8000000</v>
      </c>
      <c r="AW1406" s="32">
        <v>0</v>
      </c>
      <c r="AX1406" s="32">
        <v>0</v>
      </c>
      <c r="AY1406" s="32">
        <v>0</v>
      </c>
      <c r="AZ1406" s="32">
        <v>0</v>
      </c>
      <c r="BA1406" s="30"/>
      <c r="BB1406" s="30"/>
      <c r="BC1406" s="30"/>
      <c r="BD1406" s="30"/>
      <c r="BE1406" s="10" t="str">
        <f t="shared" si="276"/>
        <v>OK</v>
      </c>
      <c r="BF1406" s="10" t="str">
        <f t="shared" si="277"/>
        <v>OK</v>
      </c>
      <c r="BG1406" s="4">
        <f t="shared" si="278"/>
        <v>0</v>
      </c>
      <c r="BH1406" s="11">
        <f t="shared" si="279"/>
        <v>64000000</v>
      </c>
      <c r="BI1406" s="11">
        <f t="shared" si="280"/>
        <v>64000000</v>
      </c>
      <c r="BJ1406" s="4">
        <f t="shared" si="281"/>
        <v>0</v>
      </c>
      <c r="BK1406" s="4">
        <f t="shared" si="282"/>
        <v>0</v>
      </c>
      <c r="BL1406" s="1">
        <v>5</v>
      </c>
      <c r="BM1406" s="1">
        <v>2500</v>
      </c>
      <c r="BN1406" s="1">
        <v>1</v>
      </c>
      <c r="BO1406" s="12">
        <v>1</v>
      </c>
      <c r="BP1406" s="1">
        <v>25</v>
      </c>
      <c r="BQ1406" s="1">
        <v>58</v>
      </c>
      <c r="BT1406" s="36"/>
      <c r="BU1406" s="36"/>
      <c r="BV1406" s="36" t="str">
        <f t="shared" si="283"/>
        <v>2500</v>
      </c>
      <c r="BW1406" s="36" t="b">
        <f t="shared" si="284"/>
        <v>1</v>
      </c>
      <c r="BX1406" s="36"/>
      <c r="BY1406" s="36"/>
      <c r="BZ1406" s="36"/>
      <c r="CA1406" s="36"/>
    </row>
    <row r="1407" spans="1:79" ht="142.5">
      <c r="A1407" s="38" t="s">
        <v>61</v>
      </c>
      <c r="B1407" s="33" t="s">
        <v>417</v>
      </c>
      <c r="C1407" s="27" t="s">
        <v>259</v>
      </c>
      <c r="D1407" s="27" t="s">
        <v>246</v>
      </c>
      <c r="E1407" s="18" t="s">
        <v>3914</v>
      </c>
      <c r="F1407" s="19" t="s">
        <v>3915</v>
      </c>
      <c r="G1407" s="19" t="s">
        <v>3916</v>
      </c>
      <c r="H1407" s="19" t="s">
        <v>3919</v>
      </c>
      <c r="I1407" s="19">
        <v>80111601</v>
      </c>
      <c r="J1407" s="19" t="s">
        <v>248</v>
      </c>
      <c r="K1407" s="19" t="s">
        <v>1334</v>
      </c>
      <c r="L1407" s="19" t="s">
        <v>2889</v>
      </c>
      <c r="M1407" s="20" t="s">
        <v>1321</v>
      </c>
      <c r="N1407" s="20" t="s">
        <v>1321</v>
      </c>
      <c r="O1407" s="20" t="s">
        <v>265</v>
      </c>
      <c r="P1407" s="20">
        <v>10</v>
      </c>
      <c r="Q1407" s="20" t="s">
        <v>1392</v>
      </c>
      <c r="R1407" s="20" t="s">
        <v>1395</v>
      </c>
      <c r="S1407" s="21">
        <v>0</v>
      </c>
      <c r="T1407" s="21">
        <v>0</v>
      </c>
      <c r="U1407" s="20" t="s">
        <v>1404</v>
      </c>
      <c r="V1407" s="20" t="s">
        <v>1405</v>
      </c>
      <c r="W1407" s="19" t="s">
        <v>94</v>
      </c>
      <c r="X1407" s="19" t="s">
        <v>1408</v>
      </c>
      <c r="Y1407" s="19" t="s">
        <v>1459</v>
      </c>
      <c r="Z1407" s="19" t="s">
        <v>97</v>
      </c>
      <c r="AA1407" s="19" t="s">
        <v>1660</v>
      </c>
      <c r="AB1407" s="19" t="s">
        <v>1666</v>
      </c>
      <c r="AC1407" s="32">
        <v>0</v>
      </c>
      <c r="AD1407" s="32">
        <v>0</v>
      </c>
      <c r="AE1407" s="32">
        <v>0</v>
      </c>
      <c r="AF1407" s="32">
        <v>0</v>
      </c>
      <c r="AG1407" s="32">
        <v>0</v>
      </c>
      <c r="AH1407" s="32">
        <v>0</v>
      </c>
      <c r="AI1407" s="32">
        <v>0</v>
      </c>
      <c r="AJ1407" s="32">
        <v>0</v>
      </c>
      <c r="AK1407" s="32">
        <v>0</v>
      </c>
      <c r="AL1407" s="32">
        <v>0</v>
      </c>
      <c r="AM1407" s="32">
        <v>0</v>
      </c>
      <c r="AN1407" s="32">
        <v>0</v>
      </c>
      <c r="AO1407" s="32">
        <v>0</v>
      </c>
      <c r="AP1407" s="32">
        <v>0</v>
      </c>
      <c r="AQ1407" s="32">
        <v>0</v>
      </c>
      <c r="AR1407" s="32">
        <v>0</v>
      </c>
      <c r="AS1407" s="32">
        <v>0</v>
      </c>
      <c r="AT1407" s="32">
        <v>0</v>
      </c>
      <c r="AU1407" s="32">
        <v>0</v>
      </c>
      <c r="AV1407" s="32">
        <v>0</v>
      </c>
      <c r="AW1407" s="32">
        <v>0</v>
      </c>
      <c r="AX1407" s="32">
        <v>0</v>
      </c>
      <c r="AY1407" s="32">
        <v>0</v>
      </c>
      <c r="AZ1407" s="32">
        <v>0</v>
      </c>
      <c r="BA1407" s="30"/>
      <c r="BB1407" s="30"/>
      <c r="BC1407" s="30"/>
      <c r="BD1407" s="30"/>
      <c r="BE1407" s="10" t="str">
        <f t="shared" si="276"/>
        <v>OK</v>
      </c>
      <c r="BF1407" s="10" t="str">
        <f t="shared" si="277"/>
        <v>OK</v>
      </c>
      <c r="BG1407" s="4">
        <f t="shared" si="278"/>
        <v>0</v>
      </c>
      <c r="BH1407" s="11">
        <f t="shared" si="279"/>
        <v>0</v>
      </c>
      <c r="BI1407" s="11">
        <f t="shared" si="280"/>
        <v>0</v>
      </c>
      <c r="BJ1407" s="4">
        <f t="shared" si="281"/>
        <v>0</v>
      </c>
      <c r="BK1407" s="4">
        <f t="shared" si="282"/>
        <v>0</v>
      </c>
      <c r="BL1407" s="1">
        <v>5</v>
      </c>
      <c r="BM1407" s="1">
        <v>2500</v>
      </c>
      <c r="BN1407" s="1">
        <v>1</v>
      </c>
      <c r="BO1407" s="12">
        <v>1</v>
      </c>
      <c r="BP1407" s="1">
        <v>25</v>
      </c>
      <c r="BQ1407" s="1">
        <v>59</v>
      </c>
      <c r="BT1407" s="36"/>
      <c r="BU1407" s="36"/>
      <c r="BV1407" s="36" t="str">
        <f t="shared" si="283"/>
        <v>2500</v>
      </c>
      <c r="BW1407" s="36" t="b">
        <f t="shared" si="284"/>
        <v>1</v>
      </c>
      <c r="BX1407" s="36"/>
      <c r="BY1407" s="36"/>
      <c r="BZ1407" s="36"/>
      <c r="CA1407" s="36"/>
    </row>
    <row r="1408" spans="1:79" ht="142.5">
      <c r="A1408" s="38" t="s">
        <v>61</v>
      </c>
      <c r="B1408" s="33" t="s">
        <v>418</v>
      </c>
      <c r="C1408" s="27" t="s">
        <v>259</v>
      </c>
      <c r="D1408" s="27" t="s">
        <v>246</v>
      </c>
      <c r="E1408" s="18" t="s">
        <v>3914</v>
      </c>
      <c r="F1408" s="19" t="s">
        <v>3915</v>
      </c>
      <c r="G1408" s="19" t="s">
        <v>3916</v>
      </c>
      <c r="H1408" s="19" t="s">
        <v>3919</v>
      </c>
      <c r="I1408" s="19">
        <v>80111601</v>
      </c>
      <c r="J1408" s="19" t="s">
        <v>248</v>
      </c>
      <c r="K1408" s="19" t="s">
        <v>1334</v>
      </c>
      <c r="L1408" s="19" t="s">
        <v>2891</v>
      </c>
      <c r="M1408" s="20" t="s">
        <v>1321</v>
      </c>
      <c r="N1408" s="20" t="s">
        <v>1321</v>
      </c>
      <c r="O1408" s="20" t="s">
        <v>265</v>
      </c>
      <c r="P1408" s="20">
        <v>9</v>
      </c>
      <c r="Q1408" s="20" t="s">
        <v>1392</v>
      </c>
      <c r="R1408" s="20" t="s">
        <v>1395</v>
      </c>
      <c r="S1408" s="21">
        <v>0</v>
      </c>
      <c r="T1408" s="21">
        <v>0</v>
      </c>
      <c r="U1408" s="20" t="s">
        <v>1404</v>
      </c>
      <c r="V1408" s="20" t="s">
        <v>1405</v>
      </c>
      <c r="W1408" s="19" t="s">
        <v>94</v>
      </c>
      <c r="X1408" s="19" t="s">
        <v>1408</v>
      </c>
      <c r="Y1408" s="19" t="s">
        <v>1459</v>
      </c>
      <c r="Z1408" s="19" t="s">
        <v>97</v>
      </c>
      <c r="AA1408" s="19" t="s">
        <v>1660</v>
      </c>
      <c r="AB1408" s="19" t="s">
        <v>1666</v>
      </c>
      <c r="AC1408" s="32">
        <v>0</v>
      </c>
      <c r="AD1408" s="32">
        <v>0</v>
      </c>
      <c r="AE1408" s="32">
        <v>0</v>
      </c>
      <c r="AF1408" s="32">
        <v>0</v>
      </c>
      <c r="AG1408" s="32">
        <v>0</v>
      </c>
      <c r="AH1408" s="32">
        <v>0</v>
      </c>
      <c r="AI1408" s="32">
        <v>0</v>
      </c>
      <c r="AJ1408" s="32">
        <v>0</v>
      </c>
      <c r="AK1408" s="32">
        <v>0</v>
      </c>
      <c r="AL1408" s="32">
        <v>0</v>
      </c>
      <c r="AM1408" s="32">
        <v>0</v>
      </c>
      <c r="AN1408" s="32">
        <v>0</v>
      </c>
      <c r="AO1408" s="32">
        <v>0</v>
      </c>
      <c r="AP1408" s="32">
        <v>0</v>
      </c>
      <c r="AQ1408" s="32">
        <v>0</v>
      </c>
      <c r="AR1408" s="32">
        <v>0</v>
      </c>
      <c r="AS1408" s="32">
        <v>0</v>
      </c>
      <c r="AT1408" s="32">
        <v>0</v>
      </c>
      <c r="AU1408" s="32">
        <v>0</v>
      </c>
      <c r="AV1408" s="32">
        <v>0</v>
      </c>
      <c r="AW1408" s="32">
        <v>0</v>
      </c>
      <c r="AX1408" s="32">
        <v>0</v>
      </c>
      <c r="AY1408" s="32">
        <v>0</v>
      </c>
      <c r="AZ1408" s="32">
        <v>0</v>
      </c>
      <c r="BA1408" s="30"/>
      <c r="BB1408" s="30"/>
      <c r="BC1408" s="30"/>
      <c r="BD1408" s="30"/>
      <c r="BE1408" s="10" t="str">
        <f t="shared" si="276"/>
        <v>OK</v>
      </c>
      <c r="BF1408" s="10" t="str">
        <f t="shared" si="277"/>
        <v>OK</v>
      </c>
      <c r="BG1408" s="4">
        <f t="shared" si="278"/>
        <v>0</v>
      </c>
      <c r="BH1408" s="11">
        <f t="shared" si="279"/>
        <v>0</v>
      </c>
      <c r="BI1408" s="11">
        <f t="shared" si="280"/>
        <v>0</v>
      </c>
      <c r="BJ1408" s="4">
        <f t="shared" si="281"/>
        <v>0</v>
      </c>
      <c r="BK1408" s="4">
        <f t="shared" si="282"/>
        <v>0</v>
      </c>
      <c r="BL1408" s="1">
        <v>5</v>
      </c>
      <c r="BM1408" s="1">
        <v>2500</v>
      </c>
      <c r="BN1408" s="1">
        <v>1</v>
      </c>
      <c r="BO1408" s="12">
        <v>1</v>
      </c>
      <c r="BP1408" s="1">
        <v>25</v>
      </c>
      <c r="BQ1408" s="1">
        <v>60</v>
      </c>
      <c r="BT1408" s="36"/>
      <c r="BU1408" s="36"/>
      <c r="BV1408" s="36" t="str">
        <f t="shared" si="283"/>
        <v>2500</v>
      </c>
      <c r="BW1408" s="36" t="b">
        <f t="shared" si="284"/>
        <v>1</v>
      </c>
      <c r="BX1408" s="36"/>
      <c r="BY1408" s="36"/>
      <c r="BZ1408" s="36"/>
      <c r="CA1408" s="36"/>
    </row>
    <row r="1409" spans="1:79" ht="142.5">
      <c r="A1409" s="38" t="s">
        <v>61</v>
      </c>
      <c r="B1409" s="33" t="s">
        <v>419</v>
      </c>
      <c r="C1409" s="27" t="s">
        <v>259</v>
      </c>
      <c r="D1409" s="27" t="s">
        <v>246</v>
      </c>
      <c r="E1409" s="18" t="s">
        <v>3914</v>
      </c>
      <c r="F1409" s="19" t="s">
        <v>3915</v>
      </c>
      <c r="G1409" s="19" t="s">
        <v>3916</v>
      </c>
      <c r="H1409" s="19" t="s">
        <v>3919</v>
      </c>
      <c r="I1409" s="19">
        <v>80111601</v>
      </c>
      <c r="J1409" s="19" t="s">
        <v>248</v>
      </c>
      <c r="K1409" s="19" t="s">
        <v>1334</v>
      </c>
      <c r="L1409" s="19" t="s">
        <v>2892</v>
      </c>
      <c r="M1409" s="20" t="s">
        <v>1321</v>
      </c>
      <c r="N1409" s="20" t="s">
        <v>1321</v>
      </c>
      <c r="O1409" s="20" t="s">
        <v>265</v>
      </c>
      <c r="P1409" s="20">
        <v>9</v>
      </c>
      <c r="Q1409" s="20" t="s">
        <v>1392</v>
      </c>
      <c r="R1409" s="20" t="s">
        <v>1395</v>
      </c>
      <c r="S1409" s="21">
        <v>0</v>
      </c>
      <c r="T1409" s="21">
        <v>0</v>
      </c>
      <c r="U1409" s="20" t="s">
        <v>1404</v>
      </c>
      <c r="V1409" s="20" t="s">
        <v>1405</v>
      </c>
      <c r="W1409" s="19" t="s">
        <v>94</v>
      </c>
      <c r="X1409" s="19" t="s">
        <v>1408</v>
      </c>
      <c r="Y1409" s="19" t="s">
        <v>1459</v>
      </c>
      <c r="Z1409" s="19" t="s">
        <v>97</v>
      </c>
      <c r="AA1409" s="19" t="s">
        <v>1660</v>
      </c>
      <c r="AB1409" s="19" t="s">
        <v>1666</v>
      </c>
      <c r="AC1409" s="32">
        <v>0</v>
      </c>
      <c r="AD1409" s="32">
        <v>0</v>
      </c>
      <c r="AE1409" s="32">
        <v>0</v>
      </c>
      <c r="AF1409" s="32">
        <v>0</v>
      </c>
      <c r="AG1409" s="32">
        <v>0</v>
      </c>
      <c r="AH1409" s="32">
        <v>0</v>
      </c>
      <c r="AI1409" s="32">
        <v>0</v>
      </c>
      <c r="AJ1409" s="32">
        <v>0</v>
      </c>
      <c r="AK1409" s="32">
        <v>0</v>
      </c>
      <c r="AL1409" s="32">
        <v>0</v>
      </c>
      <c r="AM1409" s="32">
        <v>0</v>
      </c>
      <c r="AN1409" s="32">
        <v>0</v>
      </c>
      <c r="AO1409" s="32">
        <v>0</v>
      </c>
      <c r="AP1409" s="32">
        <v>0</v>
      </c>
      <c r="AQ1409" s="32">
        <v>0</v>
      </c>
      <c r="AR1409" s="32">
        <v>0</v>
      </c>
      <c r="AS1409" s="32">
        <v>0</v>
      </c>
      <c r="AT1409" s="32">
        <v>0</v>
      </c>
      <c r="AU1409" s="32">
        <v>0</v>
      </c>
      <c r="AV1409" s="32">
        <v>0</v>
      </c>
      <c r="AW1409" s="32">
        <v>0</v>
      </c>
      <c r="AX1409" s="32">
        <v>0</v>
      </c>
      <c r="AY1409" s="32">
        <v>0</v>
      </c>
      <c r="AZ1409" s="32">
        <v>0</v>
      </c>
      <c r="BA1409" s="30"/>
      <c r="BB1409" s="30"/>
      <c r="BC1409" s="30"/>
      <c r="BD1409" s="30"/>
      <c r="BE1409" s="10" t="str">
        <f t="shared" si="276"/>
        <v>OK</v>
      </c>
      <c r="BF1409" s="10" t="str">
        <f t="shared" si="277"/>
        <v>OK</v>
      </c>
      <c r="BG1409" s="4">
        <f t="shared" si="278"/>
        <v>0</v>
      </c>
      <c r="BH1409" s="11">
        <f t="shared" si="279"/>
        <v>0</v>
      </c>
      <c r="BI1409" s="11">
        <f t="shared" si="280"/>
        <v>0</v>
      </c>
      <c r="BJ1409" s="4">
        <f t="shared" si="281"/>
        <v>0</v>
      </c>
      <c r="BK1409" s="4">
        <f t="shared" si="282"/>
        <v>0</v>
      </c>
      <c r="BL1409" s="1">
        <v>5</v>
      </c>
      <c r="BM1409" s="1">
        <v>2500</v>
      </c>
      <c r="BN1409" s="1">
        <v>1</v>
      </c>
      <c r="BO1409" s="12">
        <v>1</v>
      </c>
      <c r="BP1409" s="1">
        <v>25</v>
      </c>
      <c r="BQ1409" s="1">
        <v>61</v>
      </c>
      <c r="BT1409" s="36"/>
      <c r="BU1409" s="36"/>
      <c r="BV1409" s="36" t="str">
        <f t="shared" si="283"/>
        <v>2500</v>
      </c>
      <c r="BW1409" s="36" t="b">
        <f t="shared" si="284"/>
        <v>1</v>
      </c>
      <c r="BX1409" s="36"/>
      <c r="BY1409" s="36"/>
      <c r="BZ1409" s="36"/>
      <c r="CA1409" s="36"/>
    </row>
    <row r="1410" spans="1:79" ht="71.25">
      <c r="A1410" s="38" t="s">
        <v>61</v>
      </c>
      <c r="B1410" s="33" t="s">
        <v>420</v>
      </c>
      <c r="C1410" s="27" t="s">
        <v>259</v>
      </c>
      <c r="D1410" s="27" t="s">
        <v>246</v>
      </c>
      <c r="E1410" s="18" t="s">
        <v>3914</v>
      </c>
      <c r="F1410" s="19" t="s">
        <v>3915</v>
      </c>
      <c r="G1410" s="19" t="s">
        <v>3916</v>
      </c>
      <c r="H1410" s="19" t="s">
        <v>3919</v>
      </c>
      <c r="I1410" s="19" t="s">
        <v>61</v>
      </c>
      <c r="J1410" s="19" t="s">
        <v>249</v>
      </c>
      <c r="K1410" s="19" t="s">
        <v>1334</v>
      </c>
      <c r="L1410" s="19" t="s">
        <v>3541</v>
      </c>
      <c r="M1410" s="20" t="s">
        <v>61</v>
      </c>
      <c r="N1410" s="20" t="s">
        <v>61</v>
      </c>
      <c r="O1410" s="20" t="s">
        <v>61</v>
      </c>
      <c r="P1410" s="20" t="s">
        <v>61</v>
      </c>
      <c r="Q1410" s="20" t="s">
        <v>1392</v>
      </c>
      <c r="R1410" s="20" t="s">
        <v>1395</v>
      </c>
      <c r="S1410" s="21">
        <v>1138468279.1837826</v>
      </c>
      <c r="T1410" s="21">
        <v>1138468280</v>
      </c>
      <c r="U1410" s="20" t="s">
        <v>1404</v>
      </c>
      <c r="V1410" s="20" t="s">
        <v>1405</v>
      </c>
      <c r="W1410" s="19" t="s">
        <v>94</v>
      </c>
      <c r="X1410" s="19" t="s">
        <v>1408</v>
      </c>
      <c r="Y1410" s="19" t="s">
        <v>1465</v>
      </c>
      <c r="Z1410" s="19" t="s">
        <v>1500</v>
      </c>
      <c r="AA1410" s="19" t="s">
        <v>1660</v>
      </c>
      <c r="AB1410" s="19" t="s">
        <v>1666</v>
      </c>
      <c r="AC1410" s="32">
        <v>0</v>
      </c>
      <c r="AD1410" s="32">
        <v>0</v>
      </c>
      <c r="AE1410" s="32">
        <v>0</v>
      </c>
      <c r="AF1410" s="32">
        <v>0</v>
      </c>
      <c r="AG1410" s="32">
        <v>0</v>
      </c>
      <c r="AH1410" s="32">
        <v>0</v>
      </c>
      <c r="AI1410" s="32">
        <v>0</v>
      </c>
      <c r="AJ1410" s="32">
        <v>0</v>
      </c>
      <c r="AK1410" s="32">
        <v>0</v>
      </c>
      <c r="AL1410" s="32">
        <v>0</v>
      </c>
      <c r="AM1410" s="32">
        <v>0</v>
      </c>
      <c r="AN1410" s="32">
        <v>0</v>
      </c>
      <c r="AO1410" s="32">
        <v>0</v>
      </c>
      <c r="AP1410" s="32">
        <v>0</v>
      </c>
      <c r="AQ1410" s="32">
        <v>0</v>
      </c>
      <c r="AR1410" s="32">
        <v>0</v>
      </c>
      <c r="AS1410" s="32">
        <v>0</v>
      </c>
      <c r="AT1410" s="32">
        <v>0</v>
      </c>
      <c r="AU1410" s="32">
        <v>0</v>
      </c>
      <c r="AV1410" s="32">
        <v>0</v>
      </c>
      <c r="AW1410" s="32">
        <v>0</v>
      </c>
      <c r="AX1410" s="32">
        <v>0</v>
      </c>
      <c r="AY1410" s="32">
        <v>1138468280</v>
      </c>
      <c r="AZ1410" s="32">
        <v>1138468280</v>
      </c>
      <c r="BA1410" s="30"/>
      <c r="BB1410" s="30"/>
      <c r="BC1410" s="30"/>
      <c r="BD1410" s="30"/>
      <c r="BE1410" s="10" t="str">
        <f t="shared" si="276"/>
        <v>OK</v>
      </c>
      <c r="BF1410" s="10" t="str">
        <f t="shared" si="277"/>
        <v>OK</v>
      </c>
      <c r="BG1410" s="4">
        <f t="shared" si="278"/>
        <v>0</v>
      </c>
      <c r="BH1410" s="11">
        <f t="shared" si="279"/>
        <v>1138468280</v>
      </c>
      <c r="BI1410" s="11">
        <f t="shared" si="280"/>
        <v>1138468280</v>
      </c>
      <c r="BJ1410" s="4">
        <f t="shared" si="281"/>
        <v>0</v>
      </c>
      <c r="BK1410" s="4">
        <f t="shared" si="282"/>
        <v>0</v>
      </c>
      <c r="BL1410" s="1">
        <v>5</v>
      </c>
      <c r="BM1410" s="1">
        <v>2500</v>
      </c>
      <c r="BN1410" s="1">
        <v>1</v>
      </c>
      <c r="BO1410" s="12">
        <v>1</v>
      </c>
      <c r="BP1410" s="1">
        <v>25</v>
      </c>
      <c r="BQ1410" s="1">
        <v>62</v>
      </c>
      <c r="BT1410" s="36"/>
      <c r="BU1410" s="36"/>
      <c r="BV1410" s="36" t="str">
        <f t="shared" si="283"/>
        <v>2500</v>
      </c>
      <c r="BW1410" s="36" t="b">
        <f t="shared" si="284"/>
        <v>1</v>
      </c>
      <c r="BX1410" s="36"/>
      <c r="BY1410" s="36"/>
      <c r="BZ1410" s="36"/>
      <c r="CA1410" s="36"/>
    </row>
    <row r="1411" spans="1:79" ht="71.25">
      <c r="A1411" s="38" t="s">
        <v>61</v>
      </c>
      <c r="B1411" s="33" t="s">
        <v>421</v>
      </c>
      <c r="C1411" s="27" t="s">
        <v>259</v>
      </c>
      <c r="D1411" s="27" t="s">
        <v>246</v>
      </c>
      <c r="E1411" s="18" t="s">
        <v>3914</v>
      </c>
      <c r="F1411" s="19" t="s">
        <v>3915</v>
      </c>
      <c r="G1411" s="19" t="s">
        <v>3916</v>
      </c>
      <c r="H1411" s="19" t="s">
        <v>3919</v>
      </c>
      <c r="I1411" s="19" t="s">
        <v>61</v>
      </c>
      <c r="J1411" s="19" t="s">
        <v>248</v>
      </c>
      <c r="K1411" s="19" t="s">
        <v>1334</v>
      </c>
      <c r="L1411" s="19" t="s">
        <v>3542</v>
      </c>
      <c r="M1411" s="20" t="s">
        <v>61</v>
      </c>
      <c r="N1411" s="20" t="s">
        <v>61</v>
      </c>
      <c r="O1411" s="20" t="s">
        <v>61</v>
      </c>
      <c r="P1411" s="20" t="s">
        <v>61</v>
      </c>
      <c r="Q1411" s="20" t="s">
        <v>1392</v>
      </c>
      <c r="R1411" s="20" t="s">
        <v>1395</v>
      </c>
      <c r="S1411" s="21">
        <v>37596062.346220255</v>
      </c>
      <c r="T1411" s="21">
        <v>37596062</v>
      </c>
      <c r="U1411" s="20" t="s">
        <v>1404</v>
      </c>
      <c r="V1411" s="20" t="s">
        <v>1405</v>
      </c>
      <c r="W1411" s="19" t="s">
        <v>94</v>
      </c>
      <c r="X1411" s="19" t="s">
        <v>1408</v>
      </c>
      <c r="Y1411" s="19" t="s">
        <v>1465</v>
      </c>
      <c r="Z1411" s="19" t="s">
        <v>1500</v>
      </c>
      <c r="AA1411" s="19" t="s">
        <v>1660</v>
      </c>
      <c r="AB1411" s="19" t="s">
        <v>1666</v>
      </c>
      <c r="AC1411" s="32">
        <v>0</v>
      </c>
      <c r="AD1411" s="32">
        <v>0</v>
      </c>
      <c r="AE1411" s="32">
        <v>0</v>
      </c>
      <c r="AF1411" s="32">
        <v>0</v>
      </c>
      <c r="AG1411" s="32">
        <v>0</v>
      </c>
      <c r="AH1411" s="32">
        <v>0</v>
      </c>
      <c r="AI1411" s="32">
        <v>0</v>
      </c>
      <c r="AJ1411" s="32">
        <v>0</v>
      </c>
      <c r="AK1411" s="32">
        <v>0</v>
      </c>
      <c r="AL1411" s="32">
        <v>0</v>
      </c>
      <c r="AM1411" s="32">
        <v>0</v>
      </c>
      <c r="AN1411" s="32">
        <v>0</v>
      </c>
      <c r="AO1411" s="32">
        <v>0</v>
      </c>
      <c r="AP1411" s="32">
        <v>0</v>
      </c>
      <c r="AQ1411" s="32">
        <v>0</v>
      </c>
      <c r="AR1411" s="32">
        <v>0</v>
      </c>
      <c r="AS1411" s="32">
        <v>0</v>
      </c>
      <c r="AT1411" s="32">
        <v>0</v>
      </c>
      <c r="AU1411" s="32">
        <v>0</v>
      </c>
      <c r="AV1411" s="32">
        <v>0</v>
      </c>
      <c r="AW1411" s="32">
        <v>0</v>
      </c>
      <c r="AX1411" s="32">
        <v>0</v>
      </c>
      <c r="AY1411" s="32">
        <v>37596062</v>
      </c>
      <c r="AZ1411" s="32">
        <v>37596062</v>
      </c>
      <c r="BA1411" s="30"/>
      <c r="BB1411" s="30"/>
      <c r="BC1411" s="30"/>
      <c r="BD1411" s="30"/>
      <c r="BE1411" s="10" t="str">
        <f t="shared" si="276"/>
        <v>OK</v>
      </c>
      <c r="BF1411" s="10" t="str">
        <f t="shared" si="277"/>
        <v>OK</v>
      </c>
      <c r="BG1411" s="4">
        <f t="shared" si="278"/>
        <v>0</v>
      </c>
      <c r="BH1411" s="11">
        <f t="shared" si="279"/>
        <v>37596062</v>
      </c>
      <c r="BI1411" s="11">
        <f t="shared" si="280"/>
        <v>37596062</v>
      </c>
      <c r="BJ1411" s="4">
        <f t="shared" si="281"/>
        <v>0</v>
      </c>
      <c r="BK1411" s="4">
        <f t="shared" si="282"/>
        <v>0</v>
      </c>
      <c r="BL1411" s="1">
        <v>5</v>
      </c>
      <c r="BM1411" s="1">
        <v>2500</v>
      </c>
      <c r="BN1411" s="1">
        <v>1</v>
      </c>
      <c r="BO1411" s="12">
        <v>1</v>
      </c>
      <c r="BP1411" s="1">
        <v>25</v>
      </c>
      <c r="BQ1411" s="1">
        <v>63</v>
      </c>
      <c r="BT1411" s="36"/>
      <c r="BU1411" s="36"/>
      <c r="BV1411" s="36" t="str">
        <f t="shared" si="283"/>
        <v>2500</v>
      </c>
      <c r="BW1411" s="36" t="b">
        <f t="shared" si="284"/>
        <v>1</v>
      </c>
      <c r="BX1411" s="36"/>
      <c r="BY1411" s="36"/>
      <c r="BZ1411" s="36"/>
      <c r="CA1411" s="36"/>
    </row>
    <row r="1412" spans="1:79" ht="142.5">
      <c r="A1412" s="38" t="s">
        <v>3801</v>
      </c>
      <c r="B1412" s="33" t="s">
        <v>3381</v>
      </c>
      <c r="C1412" s="27" t="s">
        <v>259</v>
      </c>
      <c r="D1412" s="27" t="s">
        <v>246</v>
      </c>
      <c r="E1412" s="18" t="s">
        <v>3914</v>
      </c>
      <c r="F1412" s="19" t="s">
        <v>3915</v>
      </c>
      <c r="G1412" s="19" t="s">
        <v>3916</v>
      </c>
      <c r="H1412" s="19" t="s">
        <v>3919</v>
      </c>
      <c r="I1412" s="37">
        <v>80101500</v>
      </c>
      <c r="J1412" s="19" t="s">
        <v>249</v>
      </c>
      <c r="K1412" s="19" t="s">
        <v>1334</v>
      </c>
      <c r="L1412" s="19" t="s">
        <v>3543</v>
      </c>
      <c r="M1412" s="20" t="s">
        <v>1321</v>
      </c>
      <c r="N1412" s="20" t="s">
        <v>1321</v>
      </c>
      <c r="O1412" s="20" t="s">
        <v>265</v>
      </c>
      <c r="P1412" s="20">
        <v>10</v>
      </c>
      <c r="Q1412" s="20" t="s">
        <v>1390</v>
      </c>
      <c r="R1412" s="20" t="s">
        <v>1395</v>
      </c>
      <c r="S1412" s="21">
        <v>120000000</v>
      </c>
      <c r="T1412" s="21">
        <v>120000000</v>
      </c>
      <c r="U1412" s="20" t="s">
        <v>1404</v>
      </c>
      <c r="V1412" s="20" t="s">
        <v>1405</v>
      </c>
      <c r="W1412" s="19" t="s">
        <v>94</v>
      </c>
      <c r="X1412" s="19" t="s">
        <v>1408</v>
      </c>
      <c r="Y1412" s="19" t="s">
        <v>1459</v>
      </c>
      <c r="Z1412" s="19" t="s">
        <v>1490</v>
      </c>
      <c r="AA1412" s="19" t="s">
        <v>1660</v>
      </c>
      <c r="AB1412" s="19" t="s">
        <v>1666</v>
      </c>
      <c r="AC1412" s="32">
        <v>0</v>
      </c>
      <c r="AD1412" s="32">
        <v>0</v>
      </c>
      <c r="AE1412" s="32">
        <v>120000000</v>
      </c>
      <c r="AF1412" s="32">
        <v>0</v>
      </c>
      <c r="AG1412" s="32">
        <v>0</v>
      </c>
      <c r="AH1412" s="32">
        <v>12000000</v>
      </c>
      <c r="AI1412" s="32">
        <v>0</v>
      </c>
      <c r="AJ1412" s="32">
        <v>12000000</v>
      </c>
      <c r="AK1412" s="32">
        <v>0</v>
      </c>
      <c r="AL1412" s="32">
        <v>12000000</v>
      </c>
      <c r="AM1412" s="32">
        <v>0</v>
      </c>
      <c r="AN1412" s="32">
        <v>12000000</v>
      </c>
      <c r="AO1412" s="32">
        <v>0</v>
      </c>
      <c r="AP1412" s="32">
        <v>12000000</v>
      </c>
      <c r="AQ1412" s="32">
        <v>0</v>
      </c>
      <c r="AR1412" s="32">
        <v>12000000</v>
      </c>
      <c r="AS1412" s="32">
        <v>0</v>
      </c>
      <c r="AT1412" s="32">
        <v>12000000</v>
      </c>
      <c r="AU1412" s="32">
        <v>0</v>
      </c>
      <c r="AV1412" s="32">
        <v>12000000</v>
      </c>
      <c r="AW1412" s="32">
        <v>0</v>
      </c>
      <c r="AX1412" s="32">
        <v>12000000</v>
      </c>
      <c r="AY1412" s="32">
        <v>0</v>
      </c>
      <c r="AZ1412" s="32">
        <v>12000000</v>
      </c>
      <c r="BA1412" s="30"/>
      <c r="BB1412" s="30"/>
      <c r="BC1412" s="30"/>
      <c r="BD1412" s="30"/>
      <c r="BE1412" s="10" t="str">
        <f t="shared" si="276"/>
        <v>OK</v>
      </c>
      <c r="BF1412" s="10" t="str">
        <f t="shared" si="277"/>
        <v>OK</v>
      </c>
      <c r="BG1412" s="4">
        <f t="shared" si="278"/>
        <v>0</v>
      </c>
      <c r="BH1412" s="11">
        <f t="shared" si="279"/>
        <v>120000000</v>
      </c>
      <c r="BI1412" s="11">
        <f t="shared" si="280"/>
        <v>120000000</v>
      </c>
      <c r="BJ1412" s="4">
        <f t="shared" si="281"/>
        <v>0</v>
      </c>
      <c r="BK1412" s="4">
        <f t="shared" si="282"/>
        <v>0</v>
      </c>
      <c r="BL1412" s="1">
        <v>5</v>
      </c>
      <c r="BM1412" s="1">
        <v>2500</v>
      </c>
      <c r="BN1412" s="1">
        <v>1</v>
      </c>
      <c r="BO1412" s="12">
        <v>1</v>
      </c>
      <c r="BP1412" s="1">
        <v>25</v>
      </c>
      <c r="BQ1412" s="1">
        <v>64</v>
      </c>
      <c r="BT1412" s="36"/>
      <c r="BU1412" s="36"/>
      <c r="BV1412" s="36" t="str">
        <f t="shared" si="283"/>
        <v>2500</v>
      </c>
      <c r="BW1412" s="36" t="b">
        <f t="shared" si="284"/>
        <v>1</v>
      </c>
      <c r="BX1412" s="36"/>
      <c r="BY1412" s="36"/>
      <c r="BZ1412" s="36"/>
      <c r="CA1412" s="36"/>
    </row>
    <row r="1413" spans="1:79" ht="142.5">
      <c r="A1413" s="38" t="s">
        <v>3801</v>
      </c>
      <c r="B1413" s="33" t="s">
        <v>3382</v>
      </c>
      <c r="C1413" s="27" t="s">
        <v>259</v>
      </c>
      <c r="D1413" s="27" t="s">
        <v>246</v>
      </c>
      <c r="E1413" s="18" t="s">
        <v>3914</v>
      </c>
      <c r="F1413" s="19" t="s">
        <v>3915</v>
      </c>
      <c r="G1413" s="19" t="s">
        <v>3916</v>
      </c>
      <c r="H1413" s="19" t="s">
        <v>3919</v>
      </c>
      <c r="I1413" s="37">
        <v>80101500</v>
      </c>
      <c r="J1413" s="19" t="s">
        <v>248</v>
      </c>
      <c r="K1413" s="19" t="s">
        <v>1334</v>
      </c>
      <c r="L1413" s="19" t="s">
        <v>3544</v>
      </c>
      <c r="M1413" s="20" t="s">
        <v>1321</v>
      </c>
      <c r="N1413" s="20" t="s">
        <v>1321</v>
      </c>
      <c r="O1413" s="20" t="s">
        <v>265</v>
      </c>
      <c r="P1413" s="20">
        <v>10</v>
      </c>
      <c r="Q1413" s="20" t="s">
        <v>1390</v>
      </c>
      <c r="R1413" s="20" t="s">
        <v>1395</v>
      </c>
      <c r="S1413" s="21">
        <v>130000000</v>
      </c>
      <c r="T1413" s="21">
        <v>130000000</v>
      </c>
      <c r="U1413" s="20" t="s">
        <v>1404</v>
      </c>
      <c r="V1413" s="20" t="s">
        <v>1405</v>
      </c>
      <c r="W1413" s="19" t="s">
        <v>94</v>
      </c>
      <c r="X1413" s="19" t="s">
        <v>1408</v>
      </c>
      <c r="Y1413" s="19" t="s">
        <v>1459</v>
      </c>
      <c r="Z1413" s="19" t="s">
        <v>1506</v>
      </c>
      <c r="AA1413" s="19" t="s">
        <v>1660</v>
      </c>
      <c r="AB1413" s="19" t="s">
        <v>1666</v>
      </c>
      <c r="AC1413" s="32">
        <v>0</v>
      </c>
      <c r="AD1413" s="32">
        <v>0</v>
      </c>
      <c r="AE1413" s="32">
        <v>130000000</v>
      </c>
      <c r="AF1413" s="32">
        <v>0</v>
      </c>
      <c r="AG1413" s="32">
        <v>0</v>
      </c>
      <c r="AH1413" s="32">
        <v>13000000</v>
      </c>
      <c r="AI1413" s="32">
        <v>0</v>
      </c>
      <c r="AJ1413" s="32">
        <v>13000000</v>
      </c>
      <c r="AK1413" s="32">
        <v>0</v>
      </c>
      <c r="AL1413" s="32">
        <v>13000000</v>
      </c>
      <c r="AM1413" s="32">
        <v>0</v>
      </c>
      <c r="AN1413" s="32">
        <v>13000000</v>
      </c>
      <c r="AO1413" s="32">
        <v>0</v>
      </c>
      <c r="AP1413" s="32">
        <v>13000000</v>
      </c>
      <c r="AQ1413" s="32">
        <v>0</v>
      </c>
      <c r="AR1413" s="32">
        <v>13000000</v>
      </c>
      <c r="AS1413" s="32">
        <v>0</v>
      </c>
      <c r="AT1413" s="32">
        <v>13000000</v>
      </c>
      <c r="AU1413" s="32">
        <v>0</v>
      </c>
      <c r="AV1413" s="32">
        <v>13000000</v>
      </c>
      <c r="AW1413" s="32">
        <v>0</v>
      </c>
      <c r="AX1413" s="32">
        <v>13000000</v>
      </c>
      <c r="AY1413" s="32">
        <v>0</v>
      </c>
      <c r="AZ1413" s="32">
        <v>13000000</v>
      </c>
      <c r="BA1413" s="30"/>
      <c r="BB1413" s="30"/>
      <c r="BC1413" s="30"/>
      <c r="BD1413" s="30"/>
      <c r="BE1413" s="10" t="str">
        <f t="shared" si="276"/>
        <v>OK</v>
      </c>
      <c r="BF1413" s="10" t="str">
        <f t="shared" si="277"/>
        <v>OK</v>
      </c>
      <c r="BG1413" s="4">
        <f t="shared" si="278"/>
        <v>0</v>
      </c>
      <c r="BH1413" s="11">
        <f t="shared" si="279"/>
        <v>130000000</v>
      </c>
      <c r="BI1413" s="11">
        <f t="shared" si="280"/>
        <v>130000000</v>
      </c>
      <c r="BJ1413" s="4">
        <f t="shared" si="281"/>
        <v>0</v>
      </c>
      <c r="BK1413" s="4">
        <f t="shared" si="282"/>
        <v>0</v>
      </c>
      <c r="BL1413" s="1">
        <v>5</v>
      </c>
      <c r="BM1413" s="1">
        <v>2500</v>
      </c>
      <c r="BN1413" s="1">
        <v>1</v>
      </c>
      <c r="BO1413" s="12">
        <v>1</v>
      </c>
      <c r="BP1413" s="1">
        <v>25</v>
      </c>
      <c r="BQ1413" s="1">
        <v>65</v>
      </c>
      <c r="BT1413" s="36"/>
      <c r="BU1413" s="36"/>
      <c r="BV1413" s="36" t="str">
        <f t="shared" si="283"/>
        <v>2500</v>
      </c>
      <c r="BW1413" s="36" t="b">
        <f t="shared" si="284"/>
        <v>1</v>
      </c>
      <c r="BX1413" s="36"/>
      <c r="BY1413" s="36"/>
      <c r="BZ1413" s="36"/>
      <c r="CA1413" s="36"/>
    </row>
    <row r="1414" spans="1:79" ht="128.25">
      <c r="A1414" s="38" t="s">
        <v>3801</v>
      </c>
      <c r="B1414" s="33" t="s">
        <v>3383</v>
      </c>
      <c r="C1414" s="27" t="s">
        <v>259</v>
      </c>
      <c r="D1414" s="27" t="s">
        <v>246</v>
      </c>
      <c r="E1414" s="18" t="s">
        <v>3914</v>
      </c>
      <c r="F1414" s="19" t="s">
        <v>3915</v>
      </c>
      <c r="G1414" s="19" t="s">
        <v>3916</v>
      </c>
      <c r="H1414" s="19" t="s">
        <v>3919</v>
      </c>
      <c r="I1414" s="37">
        <v>80101500</v>
      </c>
      <c r="J1414" s="19" t="s">
        <v>249</v>
      </c>
      <c r="K1414" s="19" t="s">
        <v>1322</v>
      </c>
      <c r="L1414" s="19" t="s">
        <v>3545</v>
      </c>
      <c r="M1414" s="20" t="s">
        <v>1321</v>
      </c>
      <c r="N1414" s="20" t="s">
        <v>1321</v>
      </c>
      <c r="O1414" s="20" t="s">
        <v>265</v>
      </c>
      <c r="P1414" s="20">
        <v>10</v>
      </c>
      <c r="Q1414" s="20" t="s">
        <v>1390</v>
      </c>
      <c r="R1414" s="20" t="s">
        <v>1395</v>
      </c>
      <c r="S1414" s="21">
        <v>82503910</v>
      </c>
      <c r="T1414" s="21">
        <v>82503910</v>
      </c>
      <c r="U1414" s="20" t="s">
        <v>1404</v>
      </c>
      <c r="V1414" s="20" t="s">
        <v>1405</v>
      </c>
      <c r="W1414" s="19" t="s">
        <v>94</v>
      </c>
      <c r="X1414" s="19" t="s">
        <v>1408</v>
      </c>
      <c r="Y1414" s="19" t="s">
        <v>1459</v>
      </c>
      <c r="Z1414" s="19" t="s">
        <v>1490</v>
      </c>
      <c r="AA1414" s="19" t="s">
        <v>1660</v>
      </c>
      <c r="AB1414" s="19" t="s">
        <v>1666</v>
      </c>
      <c r="AC1414" s="32">
        <v>0</v>
      </c>
      <c r="AD1414" s="32">
        <v>0</v>
      </c>
      <c r="AE1414" s="32">
        <v>82503910</v>
      </c>
      <c r="AF1414" s="32">
        <v>0</v>
      </c>
      <c r="AG1414" s="32">
        <v>0</v>
      </c>
      <c r="AH1414" s="32">
        <v>8250391</v>
      </c>
      <c r="AI1414" s="32">
        <v>0</v>
      </c>
      <c r="AJ1414" s="32">
        <v>8250391</v>
      </c>
      <c r="AK1414" s="32">
        <v>0</v>
      </c>
      <c r="AL1414" s="32">
        <v>8250391</v>
      </c>
      <c r="AM1414" s="32">
        <v>0</v>
      </c>
      <c r="AN1414" s="32">
        <v>8250391</v>
      </c>
      <c r="AO1414" s="32">
        <v>0</v>
      </c>
      <c r="AP1414" s="32">
        <v>8250391</v>
      </c>
      <c r="AQ1414" s="32">
        <v>0</v>
      </c>
      <c r="AR1414" s="32">
        <v>8250391</v>
      </c>
      <c r="AS1414" s="32">
        <v>0</v>
      </c>
      <c r="AT1414" s="32">
        <v>8250391</v>
      </c>
      <c r="AU1414" s="32">
        <v>0</v>
      </c>
      <c r="AV1414" s="32">
        <v>8250391</v>
      </c>
      <c r="AW1414" s="32">
        <v>0</v>
      </c>
      <c r="AX1414" s="32">
        <v>8250391</v>
      </c>
      <c r="AY1414" s="32">
        <v>0</v>
      </c>
      <c r="AZ1414" s="32">
        <v>8250391</v>
      </c>
      <c r="BA1414" s="30"/>
      <c r="BB1414" s="30"/>
      <c r="BC1414" s="30"/>
      <c r="BD1414" s="30"/>
      <c r="BE1414" s="10" t="str">
        <f t="shared" si="276"/>
        <v>OK</v>
      </c>
      <c r="BF1414" s="10" t="str">
        <f t="shared" si="277"/>
        <v>OK</v>
      </c>
      <c r="BG1414" s="4">
        <f t="shared" si="278"/>
        <v>0</v>
      </c>
      <c r="BH1414" s="11">
        <f t="shared" si="279"/>
        <v>82503910</v>
      </c>
      <c r="BI1414" s="11">
        <f t="shared" si="280"/>
        <v>82503910</v>
      </c>
      <c r="BJ1414" s="4">
        <f t="shared" si="281"/>
        <v>0</v>
      </c>
      <c r="BK1414" s="4">
        <f t="shared" si="282"/>
        <v>0</v>
      </c>
      <c r="BL1414" s="1">
        <v>5</v>
      </c>
      <c r="BM1414" s="1">
        <v>2500</v>
      </c>
      <c r="BN1414" s="1">
        <v>1</v>
      </c>
      <c r="BO1414" s="12">
        <v>1</v>
      </c>
      <c r="BP1414" s="1">
        <v>25</v>
      </c>
      <c r="BQ1414" s="1">
        <v>66</v>
      </c>
      <c r="BT1414" s="36"/>
      <c r="BU1414" s="36"/>
      <c r="BV1414" s="36" t="str">
        <f t="shared" si="283"/>
        <v>2500</v>
      </c>
      <c r="BW1414" s="36" t="b">
        <f t="shared" si="284"/>
        <v>1</v>
      </c>
      <c r="BX1414" s="36"/>
      <c r="BY1414" s="36"/>
      <c r="BZ1414" s="36"/>
      <c r="CA1414" s="36"/>
    </row>
    <row r="1415" spans="1:79" ht="128.25">
      <c r="A1415" s="38" t="s">
        <v>3801</v>
      </c>
      <c r="B1415" s="33" t="s">
        <v>3384</v>
      </c>
      <c r="C1415" s="27" t="s">
        <v>259</v>
      </c>
      <c r="D1415" s="27" t="s">
        <v>246</v>
      </c>
      <c r="E1415" s="18" t="s">
        <v>3914</v>
      </c>
      <c r="F1415" s="19" t="s">
        <v>3915</v>
      </c>
      <c r="G1415" s="19" t="s">
        <v>3916</v>
      </c>
      <c r="H1415" s="19" t="s">
        <v>3919</v>
      </c>
      <c r="I1415" s="37">
        <v>80101500</v>
      </c>
      <c r="J1415" s="19" t="s">
        <v>248</v>
      </c>
      <c r="K1415" s="19" t="s">
        <v>1322</v>
      </c>
      <c r="L1415" s="19" t="s">
        <v>3546</v>
      </c>
      <c r="M1415" s="20" t="s">
        <v>1321</v>
      </c>
      <c r="N1415" s="20" t="s">
        <v>1321</v>
      </c>
      <c r="O1415" s="20" t="s">
        <v>265</v>
      </c>
      <c r="P1415" s="20">
        <v>10</v>
      </c>
      <c r="Q1415" s="20" t="s">
        <v>1390</v>
      </c>
      <c r="R1415" s="20" t="s">
        <v>1395</v>
      </c>
      <c r="S1415" s="21">
        <v>82503910</v>
      </c>
      <c r="T1415" s="21">
        <v>82503910</v>
      </c>
      <c r="U1415" s="20" t="s">
        <v>1404</v>
      </c>
      <c r="V1415" s="20" t="s">
        <v>1405</v>
      </c>
      <c r="W1415" s="19" t="s">
        <v>94</v>
      </c>
      <c r="X1415" s="19" t="s">
        <v>1408</v>
      </c>
      <c r="Y1415" s="19" t="s">
        <v>1459</v>
      </c>
      <c r="Z1415" s="19" t="s">
        <v>1490</v>
      </c>
      <c r="AA1415" s="19" t="s">
        <v>1660</v>
      </c>
      <c r="AB1415" s="19" t="s">
        <v>1666</v>
      </c>
      <c r="AC1415" s="32">
        <v>0</v>
      </c>
      <c r="AD1415" s="32">
        <v>0</v>
      </c>
      <c r="AE1415" s="32">
        <v>82503910</v>
      </c>
      <c r="AF1415" s="32">
        <v>0</v>
      </c>
      <c r="AG1415" s="32">
        <v>0</v>
      </c>
      <c r="AH1415" s="32">
        <v>8250391</v>
      </c>
      <c r="AI1415" s="32">
        <v>0</v>
      </c>
      <c r="AJ1415" s="32">
        <v>8250391</v>
      </c>
      <c r="AK1415" s="32">
        <v>0</v>
      </c>
      <c r="AL1415" s="32">
        <v>8250391</v>
      </c>
      <c r="AM1415" s="32">
        <v>0</v>
      </c>
      <c r="AN1415" s="32">
        <v>8250391</v>
      </c>
      <c r="AO1415" s="32">
        <v>0</v>
      </c>
      <c r="AP1415" s="32">
        <v>8250391</v>
      </c>
      <c r="AQ1415" s="32">
        <v>0</v>
      </c>
      <c r="AR1415" s="32">
        <v>8250391</v>
      </c>
      <c r="AS1415" s="32">
        <v>0</v>
      </c>
      <c r="AT1415" s="32">
        <v>8250391</v>
      </c>
      <c r="AU1415" s="32">
        <v>0</v>
      </c>
      <c r="AV1415" s="32">
        <v>8250391</v>
      </c>
      <c r="AW1415" s="32">
        <v>0</v>
      </c>
      <c r="AX1415" s="32">
        <v>8250391</v>
      </c>
      <c r="AY1415" s="32">
        <v>0</v>
      </c>
      <c r="AZ1415" s="32">
        <v>8250391</v>
      </c>
      <c r="BA1415" s="30"/>
      <c r="BB1415" s="30"/>
      <c r="BC1415" s="30"/>
      <c r="BD1415" s="30"/>
      <c r="BE1415" s="10" t="str">
        <f t="shared" si="276"/>
        <v>OK</v>
      </c>
      <c r="BF1415" s="10" t="str">
        <f t="shared" si="277"/>
        <v>OK</v>
      </c>
      <c r="BG1415" s="4">
        <f t="shared" si="278"/>
        <v>0</v>
      </c>
      <c r="BH1415" s="11">
        <f t="shared" si="279"/>
        <v>82503910</v>
      </c>
      <c r="BI1415" s="11">
        <f t="shared" si="280"/>
        <v>82503910</v>
      </c>
      <c r="BJ1415" s="4">
        <f t="shared" si="281"/>
        <v>0</v>
      </c>
      <c r="BK1415" s="4">
        <f t="shared" si="282"/>
        <v>0</v>
      </c>
      <c r="BL1415" s="1">
        <v>5</v>
      </c>
      <c r="BM1415" s="1">
        <v>2500</v>
      </c>
      <c r="BN1415" s="1">
        <v>1</v>
      </c>
      <c r="BO1415" s="12">
        <v>1</v>
      </c>
      <c r="BP1415" s="1">
        <v>25</v>
      </c>
      <c r="BQ1415" s="1">
        <v>67</v>
      </c>
      <c r="BT1415" s="36"/>
      <c r="BU1415" s="36"/>
      <c r="BV1415" s="36" t="str">
        <f t="shared" si="283"/>
        <v>2500</v>
      </c>
      <c r="BW1415" s="36" t="b">
        <f t="shared" si="284"/>
        <v>1</v>
      </c>
      <c r="BX1415" s="36"/>
      <c r="BY1415" s="36"/>
      <c r="BZ1415" s="36"/>
      <c r="CA1415" s="36"/>
    </row>
    <row r="1416" spans="1:79" ht="114">
      <c r="A1416" s="38" t="s">
        <v>3801</v>
      </c>
      <c r="B1416" s="33" t="s">
        <v>3385</v>
      </c>
      <c r="C1416" s="27" t="s">
        <v>259</v>
      </c>
      <c r="D1416" s="27" t="s">
        <v>246</v>
      </c>
      <c r="E1416" s="18" t="s">
        <v>3914</v>
      </c>
      <c r="F1416" s="19" t="s">
        <v>3915</v>
      </c>
      <c r="G1416" s="19" t="s">
        <v>3916</v>
      </c>
      <c r="H1416" s="19" t="s">
        <v>3919</v>
      </c>
      <c r="I1416" s="37">
        <v>80101500</v>
      </c>
      <c r="J1416" s="19" t="s">
        <v>249</v>
      </c>
      <c r="K1416" s="19" t="s">
        <v>1322</v>
      </c>
      <c r="L1416" s="19" t="s">
        <v>3547</v>
      </c>
      <c r="M1416" s="20" t="s">
        <v>1321</v>
      </c>
      <c r="N1416" s="20" t="s">
        <v>1321</v>
      </c>
      <c r="O1416" s="20" t="s">
        <v>265</v>
      </c>
      <c r="P1416" s="20">
        <v>10</v>
      </c>
      <c r="Q1416" s="20" t="s">
        <v>1390</v>
      </c>
      <c r="R1416" s="20" t="s">
        <v>1395</v>
      </c>
      <c r="S1416" s="21">
        <v>73000000</v>
      </c>
      <c r="T1416" s="21">
        <v>73000000</v>
      </c>
      <c r="U1416" s="20" t="s">
        <v>1404</v>
      </c>
      <c r="V1416" s="20" t="s">
        <v>1405</v>
      </c>
      <c r="W1416" s="19" t="s">
        <v>94</v>
      </c>
      <c r="X1416" s="19" t="s">
        <v>1408</v>
      </c>
      <c r="Y1416" s="19" t="s">
        <v>1459</v>
      </c>
      <c r="Z1416" s="19" t="s">
        <v>1507</v>
      </c>
      <c r="AA1416" s="19" t="s">
        <v>1660</v>
      </c>
      <c r="AB1416" s="19" t="s">
        <v>1666</v>
      </c>
      <c r="AC1416" s="32">
        <v>0</v>
      </c>
      <c r="AD1416" s="32">
        <v>0</v>
      </c>
      <c r="AE1416" s="32">
        <v>73000000</v>
      </c>
      <c r="AF1416" s="32">
        <v>0</v>
      </c>
      <c r="AG1416" s="32">
        <v>0</v>
      </c>
      <c r="AH1416" s="32">
        <v>7300000</v>
      </c>
      <c r="AI1416" s="32">
        <v>0</v>
      </c>
      <c r="AJ1416" s="32">
        <v>7300000</v>
      </c>
      <c r="AK1416" s="32">
        <v>0</v>
      </c>
      <c r="AL1416" s="32">
        <v>7300000</v>
      </c>
      <c r="AM1416" s="32">
        <v>0</v>
      </c>
      <c r="AN1416" s="32">
        <v>7300000</v>
      </c>
      <c r="AO1416" s="32">
        <v>0</v>
      </c>
      <c r="AP1416" s="32">
        <v>7300000</v>
      </c>
      <c r="AQ1416" s="32">
        <v>0</v>
      </c>
      <c r="AR1416" s="32">
        <v>7300000</v>
      </c>
      <c r="AS1416" s="32">
        <v>0</v>
      </c>
      <c r="AT1416" s="32">
        <v>7300000</v>
      </c>
      <c r="AU1416" s="32">
        <v>0</v>
      </c>
      <c r="AV1416" s="32">
        <v>7300000</v>
      </c>
      <c r="AW1416" s="32">
        <v>0</v>
      </c>
      <c r="AX1416" s="32">
        <v>7300000</v>
      </c>
      <c r="AY1416" s="32">
        <v>0</v>
      </c>
      <c r="AZ1416" s="32">
        <v>7300000</v>
      </c>
      <c r="BA1416" s="30"/>
      <c r="BB1416" s="30"/>
      <c r="BC1416" s="30"/>
      <c r="BD1416" s="30"/>
      <c r="BE1416" s="10" t="str">
        <f t="shared" si="276"/>
        <v>OK</v>
      </c>
      <c r="BF1416" s="10" t="str">
        <f t="shared" si="277"/>
        <v>OK</v>
      </c>
      <c r="BG1416" s="4">
        <f t="shared" si="278"/>
        <v>0</v>
      </c>
      <c r="BH1416" s="11">
        <f t="shared" si="279"/>
        <v>73000000</v>
      </c>
      <c r="BI1416" s="11">
        <f t="shared" si="280"/>
        <v>73000000</v>
      </c>
      <c r="BJ1416" s="4">
        <f t="shared" si="281"/>
        <v>0</v>
      </c>
      <c r="BK1416" s="4">
        <f t="shared" si="282"/>
        <v>0</v>
      </c>
      <c r="BL1416" s="1">
        <v>5</v>
      </c>
      <c r="BM1416" s="1">
        <v>2500</v>
      </c>
      <c r="BN1416" s="1">
        <v>1</v>
      </c>
      <c r="BO1416" s="12">
        <v>1</v>
      </c>
      <c r="BP1416" s="1">
        <v>25</v>
      </c>
      <c r="BQ1416" s="1">
        <v>68</v>
      </c>
      <c r="BT1416" s="36"/>
      <c r="BU1416" s="36"/>
      <c r="BV1416" s="36" t="str">
        <f t="shared" si="283"/>
        <v>2500</v>
      </c>
      <c r="BW1416" s="36" t="b">
        <f t="shared" si="284"/>
        <v>1</v>
      </c>
      <c r="BX1416" s="36"/>
      <c r="BY1416" s="36"/>
      <c r="BZ1416" s="36"/>
      <c r="CA1416" s="36"/>
    </row>
    <row r="1417" spans="1:79" ht="114">
      <c r="A1417" s="38" t="s">
        <v>3801</v>
      </c>
      <c r="B1417" s="33" t="s">
        <v>3386</v>
      </c>
      <c r="C1417" s="27" t="s">
        <v>259</v>
      </c>
      <c r="D1417" s="27" t="s">
        <v>246</v>
      </c>
      <c r="E1417" s="18" t="s">
        <v>3914</v>
      </c>
      <c r="F1417" s="19" t="s">
        <v>3915</v>
      </c>
      <c r="G1417" s="19" t="s">
        <v>3916</v>
      </c>
      <c r="H1417" s="19" t="s">
        <v>3919</v>
      </c>
      <c r="I1417" s="37">
        <v>80101500</v>
      </c>
      <c r="J1417" s="19" t="s">
        <v>249</v>
      </c>
      <c r="K1417" s="19" t="s">
        <v>1334</v>
      </c>
      <c r="L1417" s="19" t="s">
        <v>3548</v>
      </c>
      <c r="M1417" s="20" t="s">
        <v>1321</v>
      </c>
      <c r="N1417" s="20" t="s">
        <v>1321</v>
      </c>
      <c r="O1417" s="20" t="s">
        <v>265</v>
      </c>
      <c r="P1417" s="20">
        <v>10</v>
      </c>
      <c r="Q1417" s="20" t="s">
        <v>1390</v>
      </c>
      <c r="R1417" s="20" t="s">
        <v>1395</v>
      </c>
      <c r="S1417" s="21">
        <v>73000000</v>
      </c>
      <c r="T1417" s="21">
        <v>73000000</v>
      </c>
      <c r="U1417" s="20" t="s">
        <v>1404</v>
      </c>
      <c r="V1417" s="20" t="s">
        <v>1405</v>
      </c>
      <c r="W1417" s="19" t="s">
        <v>94</v>
      </c>
      <c r="X1417" s="19" t="s">
        <v>1408</v>
      </c>
      <c r="Y1417" s="19" t="s">
        <v>1459</v>
      </c>
      <c r="Z1417" s="19" t="s">
        <v>1507</v>
      </c>
      <c r="AA1417" s="19" t="s">
        <v>1660</v>
      </c>
      <c r="AB1417" s="19" t="s">
        <v>1666</v>
      </c>
      <c r="AC1417" s="32">
        <v>0</v>
      </c>
      <c r="AD1417" s="32">
        <v>0</v>
      </c>
      <c r="AE1417" s="32">
        <v>73000000</v>
      </c>
      <c r="AF1417" s="32">
        <v>0</v>
      </c>
      <c r="AG1417" s="32">
        <v>0</v>
      </c>
      <c r="AH1417" s="32">
        <v>7300000</v>
      </c>
      <c r="AI1417" s="32">
        <v>0</v>
      </c>
      <c r="AJ1417" s="32">
        <v>7300000</v>
      </c>
      <c r="AK1417" s="32">
        <v>0</v>
      </c>
      <c r="AL1417" s="32">
        <v>7300000</v>
      </c>
      <c r="AM1417" s="32">
        <v>0</v>
      </c>
      <c r="AN1417" s="32">
        <v>7300000</v>
      </c>
      <c r="AO1417" s="32">
        <v>0</v>
      </c>
      <c r="AP1417" s="32">
        <v>7300000</v>
      </c>
      <c r="AQ1417" s="32">
        <v>0</v>
      </c>
      <c r="AR1417" s="32">
        <v>7300000</v>
      </c>
      <c r="AS1417" s="32">
        <v>0</v>
      </c>
      <c r="AT1417" s="32">
        <v>7300000</v>
      </c>
      <c r="AU1417" s="32">
        <v>0</v>
      </c>
      <c r="AV1417" s="32">
        <v>7300000</v>
      </c>
      <c r="AW1417" s="32">
        <v>0</v>
      </c>
      <c r="AX1417" s="32">
        <v>7300000</v>
      </c>
      <c r="AY1417" s="32">
        <v>0</v>
      </c>
      <c r="AZ1417" s="32">
        <v>7300000</v>
      </c>
      <c r="BA1417" s="30"/>
      <c r="BB1417" s="30"/>
      <c r="BC1417" s="30"/>
      <c r="BD1417" s="30"/>
      <c r="BE1417" s="10" t="str">
        <f t="shared" ref="BE1417:BE1480" si="285">IF(OR($T1417&lt;&gt;"",SUM(AC1417:AZ1417)&lt;&gt;0),IF(T1417=BH1417,"OK",IF(T1417&gt;BH1417,"Valor estimado supera a Compromisos en "&amp;DOLLAR(T1417-BH1417),"Compromisos superan al Valor estimado en "&amp;DOLLAR(BH1417-T1417))),"")</f>
        <v>OK</v>
      </c>
      <c r="BF1417" s="10" t="str">
        <f t="shared" ref="BF1417:BF1480" si="286">IF(OR($T1417&lt;&gt;"",SUM(AC1417:AZ1417)&lt;&gt;0),IF(T1417=BI1417,"OK",IF(T1417&gt;BI1417,"Valor estimado supera a Obligaciones en "&amp;DOLLAR(T1417-BI1417),"Obligaciones superan al Valor estimado en "&amp;DOLLAR(BI1417-T1417))),"")</f>
        <v>OK</v>
      </c>
      <c r="BG1417" s="4">
        <f t="shared" ref="BG1417:BG1480" si="287">+IF(B1417&lt;&gt;"",COUNTBLANK(F1417:AZ1417),0)</f>
        <v>0</v>
      </c>
      <c r="BH1417" s="11">
        <f t="shared" ref="BH1417:BH1480" si="288">+SUM(AC1417,AE1417,AG1417,AI1417,AK1417,AM1417,AO1417,AQ1417,AS1417,AU1417,AW1417,AY1417)</f>
        <v>73000000</v>
      </c>
      <c r="BI1417" s="11">
        <f t="shared" ref="BI1417:BI1480" si="289">+SUM(AD1417,AF1417,AH1417,AJ1417,AL1417,AN1417,AP1417,AR1417,AT1417,AV1417,AX1417,AZ1417)</f>
        <v>73000000</v>
      </c>
      <c r="BJ1417" s="4">
        <f t="shared" ref="BJ1417:BJ1480" si="290">+IF(OR(BE1417="ok",BE1417=""),0,1)</f>
        <v>0</v>
      </c>
      <c r="BK1417" s="4">
        <f t="shared" ref="BK1417:BK1480" si="291">+IF(OR(BF1417="ok",BF1417=""),0,1)</f>
        <v>0</v>
      </c>
      <c r="BL1417" s="1">
        <v>5</v>
      </c>
      <c r="BM1417" s="1">
        <v>2500</v>
      </c>
      <c r="BN1417" s="1">
        <v>1</v>
      </c>
      <c r="BO1417" s="12">
        <v>1</v>
      </c>
      <c r="BP1417" s="1">
        <v>25</v>
      </c>
      <c r="BQ1417" s="1">
        <v>69</v>
      </c>
      <c r="BT1417" s="36"/>
      <c r="BU1417" s="36"/>
      <c r="BV1417" s="36" t="str">
        <f t="shared" si="283"/>
        <v>2500</v>
      </c>
      <c r="BW1417" s="36" t="b">
        <f t="shared" si="284"/>
        <v>1</v>
      </c>
      <c r="BX1417" s="36"/>
      <c r="BY1417" s="36"/>
      <c r="BZ1417" s="36"/>
      <c r="CA1417" s="36"/>
    </row>
    <row r="1418" spans="1:79" ht="185.25">
      <c r="A1418" s="38" t="s">
        <v>3801</v>
      </c>
      <c r="B1418" s="33" t="s">
        <v>3387</v>
      </c>
      <c r="C1418" s="27" t="s">
        <v>259</v>
      </c>
      <c r="D1418" s="27" t="s">
        <v>246</v>
      </c>
      <c r="E1418" s="18" t="s">
        <v>3914</v>
      </c>
      <c r="F1418" s="19" t="s">
        <v>3915</v>
      </c>
      <c r="G1418" s="19" t="s">
        <v>3916</v>
      </c>
      <c r="H1418" s="19" t="s">
        <v>3919</v>
      </c>
      <c r="I1418" s="37">
        <v>80101500</v>
      </c>
      <c r="J1418" s="19" t="s">
        <v>249</v>
      </c>
      <c r="K1418" s="19" t="s">
        <v>1334</v>
      </c>
      <c r="L1418" s="19" t="s">
        <v>3549</v>
      </c>
      <c r="M1418" s="20" t="s">
        <v>1321</v>
      </c>
      <c r="N1418" s="20" t="s">
        <v>1321</v>
      </c>
      <c r="O1418" s="20" t="s">
        <v>265</v>
      </c>
      <c r="P1418" s="20">
        <v>10</v>
      </c>
      <c r="Q1418" s="20" t="s">
        <v>1390</v>
      </c>
      <c r="R1418" s="20" t="s">
        <v>1395</v>
      </c>
      <c r="S1418" s="21">
        <v>100000000</v>
      </c>
      <c r="T1418" s="21">
        <v>100000000</v>
      </c>
      <c r="U1418" s="20" t="s">
        <v>1404</v>
      </c>
      <c r="V1418" s="20" t="s">
        <v>1405</v>
      </c>
      <c r="W1418" s="19" t="s">
        <v>94</v>
      </c>
      <c r="X1418" s="19" t="s">
        <v>1408</v>
      </c>
      <c r="Y1418" s="19" t="s">
        <v>1459</v>
      </c>
      <c r="Z1418" s="19" t="s">
        <v>3349</v>
      </c>
      <c r="AA1418" s="19" t="s">
        <v>1660</v>
      </c>
      <c r="AB1418" s="19" t="s">
        <v>1666</v>
      </c>
      <c r="AC1418" s="32">
        <v>0</v>
      </c>
      <c r="AD1418" s="32">
        <v>0</v>
      </c>
      <c r="AE1418" s="32">
        <v>100000000</v>
      </c>
      <c r="AF1418" s="32">
        <v>0</v>
      </c>
      <c r="AG1418" s="32">
        <v>0</v>
      </c>
      <c r="AH1418" s="32">
        <v>10000000</v>
      </c>
      <c r="AI1418" s="32">
        <v>0</v>
      </c>
      <c r="AJ1418" s="32">
        <v>10000000</v>
      </c>
      <c r="AK1418" s="32">
        <v>0</v>
      </c>
      <c r="AL1418" s="32">
        <v>10000000</v>
      </c>
      <c r="AM1418" s="32">
        <v>0</v>
      </c>
      <c r="AN1418" s="32">
        <v>10000000</v>
      </c>
      <c r="AO1418" s="32">
        <v>0</v>
      </c>
      <c r="AP1418" s="32">
        <v>10000000</v>
      </c>
      <c r="AQ1418" s="32">
        <v>0</v>
      </c>
      <c r="AR1418" s="32">
        <v>10000000</v>
      </c>
      <c r="AS1418" s="32">
        <v>0</v>
      </c>
      <c r="AT1418" s="32">
        <v>10000000</v>
      </c>
      <c r="AU1418" s="32">
        <v>0</v>
      </c>
      <c r="AV1418" s="32">
        <v>10000000</v>
      </c>
      <c r="AW1418" s="32">
        <v>0</v>
      </c>
      <c r="AX1418" s="32">
        <v>10000000</v>
      </c>
      <c r="AY1418" s="32">
        <v>0</v>
      </c>
      <c r="AZ1418" s="32">
        <v>10000000</v>
      </c>
      <c r="BA1418" s="30"/>
      <c r="BB1418" s="30"/>
      <c r="BC1418" s="30"/>
      <c r="BD1418" s="30"/>
      <c r="BE1418" s="10" t="str">
        <f t="shared" si="285"/>
        <v>OK</v>
      </c>
      <c r="BF1418" s="10" t="str">
        <f t="shared" si="286"/>
        <v>OK</v>
      </c>
      <c r="BG1418" s="4">
        <f t="shared" si="287"/>
        <v>0</v>
      </c>
      <c r="BH1418" s="11">
        <f t="shared" si="288"/>
        <v>100000000</v>
      </c>
      <c r="BI1418" s="11">
        <f t="shared" si="289"/>
        <v>100000000</v>
      </c>
      <c r="BJ1418" s="4">
        <f t="shared" si="290"/>
        <v>0</v>
      </c>
      <c r="BK1418" s="4">
        <f t="shared" si="291"/>
        <v>0</v>
      </c>
      <c r="BL1418" s="1">
        <v>5</v>
      </c>
      <c r="BM1418" s="1">
        <v>2500</v>
      </c>
      <c r="BN1418" s="1">
        <v>1</v>
      </c>
      <c r="BO1418" s="12">
        <v>1</v>
      </c>
      <c r="BP1418" s="1">
        <v>25</v>
      </c>
      <c r="BQ1418" s="1">
        <v>70</v>
      </c>
      <c r="BT1418" s="36"/>
      <c r="BU1418" s="36"/>
      <c r="BV1418" s="36" t="str">
        <f t="shared" si="283"/>
        <v>2500</v>
      </c>
      <c r="BW1418" s="36" t="b">
        <f t="shared" si="284"/>
        <v>1</v>
      </c>
      <c r="BX1418" s="36"/>
      <c r="BY1418" s="36"/>
      <c r="BZ1418" s="36"/>
      <c r="CA1418" s="36"/>
    </row>
    <row r="1419" spans="1:79" ht="99.75">
      <c r="A1419" s="38" t="s">
        <v>3801</v>
      </c>
      <c r="B1419" s="33" t="s">
        <v>3388</v>
      </c>
      <c r="C1419" s="27" t="s">
        <v>259</v>
      </c>
      <c r="D1419" s="27" t="s">
        <v>246</v>
      </c>
      <c r="E1419" s="18" t="s">
        <v>3914</v>
      </c>
      <c r="F1419" s="19" t="s">
        <v>3915</v>
      </c>
      <c r="G1419" s="19" t="s">
        <v>3916</v>
      </c>
      <c r="H1419" s="19" t="s">
        <v>3919</v>
      </c>
      <c r="I1419" s="37">
        <v>80101500</v>
      </c>
      <c r="J1419" s="19" t="s">
        <v>248</v>
      </c>
      <c r="K1419" s="19" t="s">
        <v>1334</v>
      </c>
      <c r="L1419" s="19" t="s">
        <v>3550</v>
      </c>
      <c r="M1419" s="20" t="s">
        <v>1321</v>
      </c>
      <c r="N1419" s="20" t="s">
        <v>1321</v>
      </c>
      <c r="O1419" s="20" t="s">
        <v>265</v>
      </c>
      <c r="P1419" s="20">
        <v>8</v>
      </c>
      <c r="Q1419" s="20" t="s">
        <v>1390</v>
      </c>
      <c r="R1419" s="20" t="s">
        <v>1395</v>
      </c>
      <c r="S1419" s="21">
        <v>58400000</v>
      </c>
      <c r="T1419" s="21">
        <v>58400000</v>
      </c>
      <c r="U1419" s="20" t="s">
        <v>1404</v>
      </c>
      <c r="V1419" s="20" t="s">
        <v>1405</v>
      </c>
      <c r="W1419" s="19" t="s">
        <v>94</v>
      </c>
      <c r="X1419" s="19" t="s">
        <v>1408</v>
      </c>
      <c r="Y1419" s="19" t="s">
        <v>1459</v>
      </c>
      <c r="Z1419" s="19" t="s">
        <v>1501</v>
      </c>
      <c r="AA1419" s="19" t="s">
        <v>1660</v>
      </c>
      <c r="AB1419" s="19" t="s">
        <v>1666</v>
      </c>
      <c r="AC1419" s="32">
        <v>0</v>
      </c>
      <c r="AD1419" s="32">
        <v>0</v>
      </c>
      <c r="AE1419" s="32">
        <v>58400000</v>
      </c>
      <c r="AF1419" s="32">
        <v>0</v>
      </c>
      <c r="AG1419" s="32">
        <v>0</v>
      </c>
      <c r="AH1419" s="32">
        <v>7300000</v>
      </c>
      <c r="AI1419" s="32">
        <v>0</v>
      </c>
      <c r="AJ1419" s="32">
        <v>7300000</v>
      </c>
      <c r="AK1419" s="32">
        <v>0</v>
      </c>
      <c r="AL1419" s="32">
        <v>7300000</v>
      </c>
      <c r="AM1419" s="32">
        <v>0</v>
      </c>
      <c r="AN1419" s="32">
        <v>7300000</v>
      </c>
      <c r="AO1419" s="32">
        <v>0</v>
      </c>
      <c r="AP1419" s="32">
        <v>7300000</v>
      </c>
      <c r="AQ1419" s="32">
        <v>0</v>
      </c>
      <c r="AR1419" s="32">
        <v>7300000</v>
      </c>
      <c r="AS1419" s="32">
        <v>0</v>
      </c>
      <c r="AT1419" s="32">
        <v>7300000</v>
      </c>
      <c r="AU1419" s="32">
        <v>0</v>
      </c>
      <c r="AV1419" s="32">
        <v>7300000</v>
      </c>
      <c r="AW1419" s="32">
        <v>0</v>
      </c>
      <c r="AX1419" s="32">
        <v>0</v>
      </c>
      <c r="AY1419" s="32">
        <v>0</v>
      </c>
      <c r="AZ1419" s="32">
        <v>0</v>
      </c>
      <c r="BA1419" s="30"/>
      <c r="BB1419" s="30"/>
      <c r="BC1419" s="30"/>
      <c r="BD1419" s="30"/>
      <c r="BE1419" s="10" t="str">
        <f t="shared" si="285"/>
        <v>OK</v>
      </c>
      <c r="BF1419" s="10" t="str">
        <f t="shared" si="286"/>
        <v>OK</v>
      </c>
      <c r="BG1419" s="4">
        <f t="shared" si="287"/>
        <v>0</v>
      </c>
      <c r="BH1419" s="11">
        <f t="shared" si="288"/>
        <v>58400000</v>
      </c>
      <c r="BI1419" s="11">
        <f t="shared" si="289"/>
        <v>58400000</v>
      </c>
      <c r="BJ1419" s="4">
        <f t="shared" si="290"/>
        <v>0</v>
      </c>
      <c r="BK1419" s="4">
        <f t="shared" si="291"/>
        <v>0</v>
      </c>
      <c r="BL1419" s="1">
        <v>5</v>
      </c>
      <c r="BM1419" s="1">
        <v>2500</v>
      </c>
      <c r="BN1419" s="1">
        <v>1</v>
      </c>
      <c r="BO1419" s="12">
        <v>1</v>
      </c>
      <c r="BP1419" s="1">
        <v>25</v>
      </c>
      <c r="BQ1419" s="1">
        <v>71</v>
      </c>
      <c r="BT1419" s="36"/>
      <c r="BU1419" s="36"/>
      <c r="BV1419" s="36" t="str">
        <f t="shared" si="283"/>
        <v>2500</v>
      </c>
      <c r="BW1419" s="36" t="b">
        <f t="shared" si="284"/>
        <v>1</v>
      </c>
      <c r="BX1419" s="36"/>
      <c r="BY1419" s="36"/>
      <c r="BZ1419" s="36"/>
      <c r="CA1419" s="36"/>
    </row>
    <row r="1420" spans="1:79" ht="114">
      <c r="A1420" s="38" t="s">
        <v>3801</v>
      </c>
      <c r="B1420" s="33" t="s">
        <v>3389</v>
      </c>
      <c r="C1420" s="27" t="s">
        <v>259</v>
      </c>
      <c r="D1420" s="27" t="s">
        <v>246</v>
      </c>
      <c r="E1420" s="18" t="s">
        <v>3914</v>
      </c>
      <c r="F1420" s="19" t="s">
        <v>3915</v>
      </c>
      <c r="G1420" s="19" t="s">
        <v>3916</v>
      </c>
      <c r="H1420" s="19" t="s">
        <v>3919</v>
      </c>
      <c r="I1420" s="19">
        <v>80101504</v>
      </c>
      <c r="J1420" s="19" t="s">
        <v>249</v>
      </c>
      <c r="K1420" s="19" t="s">
        <v>1334</v>
      </c>
      <c r="L1420" s="19" t="s">
        <v>3551</v>
      </c>
      <c r="M1420" s="20" t="s">
        <v>1321</v>
      </c>
      <c r="N1420" s="20" t="s">
        <v>1321</v>
      </c>
      <c r="O1420" s="20" t="s">
        <v>265</v>
      </c>
      <c r="P1420" s="20">
        <v>8</v>
      </c>
      <c r="Q1420" s="20" t="s">
        <v>1390</v>
      </c>
      <c r="R1420" s="20" t="s">
        <v>1395</v>
      </c>
      <c r="S1420" s="21">
        <v>88000000</v>
      </c>
      <c r="T1420" s="21">
        <v>88000000</v>
      </c>
      <c r="U1420" s="20" t="s">
        <v>1404</v>
      </c>
      <c r="V1420" s="20" t="s">
        <v>1405</v>
      </c>
      <c r="W1420" s="19" t="s">
        <v>94</v>
      </c>
      <c r="X1420" s="19" t="s">
        <v>1408</v>
      </c>
      <c r="Y1420" s="19" t="s">
        <v>1459</v>
      </c>
      <c r="Z1420" s="19" t="s">
        <v>3350</v>
      </c>
      <c r="AA1420" s="19" t="s">
        <v>1660</v>
      </c>
      <c r="AB1420" s="19" t="s">
        <v>1666</v>
      </c>
      <c r="AC1420" s="32">
        <v>0</v>
      </c>
      <c r="AD1420" s="32">
        <v>0</v>
      </c>
      <c r="AE1420" s="32">
        <v>88000000</v>
      </c>
      <c r="AF1420" s="32">
        <v>0</v>
      </c>
      <c r="AG1420" s="32">
        <v>0</v>
      </c>
      <c r="AH1420" s="32">
        <v>11000000</v>
      </c>
      <c r="AI1420" s="32">
        <v>0</v>
      </c>
      <c r="AJ1420" s="32">
        <v>11000000</v>
      </c>
      <c r="AK1420" s="32">
        <v>0</v>
      </c>
      <c r="AL1420" s="32">
        <v>11000000</v>
      </c>
      <c r="AM1420" s="32">
        <v>0</v>
      </c>
      <c r="AN1420" s="32">
        <v>11000000</v>
      </c>
      <c r="AO1420" s="32">
        <v>0</v>
      </c>
      <c r="AP1420" s="32">
        <v>11000000</v>
      </c>
      <c r="AQ1420" s="32">
        <v>0</v>
      </c>
      <c r="AR1420" s="32">
        <v>11000000</v>
      </c>
      <c r="AS1420" s="32">
        <v>0</v>
      </c>
      <c r="AT1420" s="32">
        <v>11000000</v>
      </c>
      <c r="AU1420" s="32">
        <v>0</v>
      </c>
      <c r="AV1420" s="32">
        <v>11000000</v>
      </c>
      <c r="AW1420" s="32">
        <v>0</v>
      </c>
      <c r="AX1420" s="32">
        <v>0</v>
      </c>
      <c r="AY1420" s="32">
        <v>0</v>
      </c>
      <c r="AZ1420" s="32">
        <v>0</v>
      </c>
      <c r="BA1420" s="30"/>
      <c r="BB1420" s="30"/>
      <c r="BC1420" s="30"/>
      <c r="BD1420" s="30"/>
      <c r="BE1420" s="10" t="str">
        <f t="shared" si="285"/>
        <v>OK</v>
      </c>
      <c r="BF1420" s="10" t="str">
        <f t="shared" si="286"/>
        <v>OK</v>
      </c>
      <c r="BG1420" s="4">
        <f t="shared" si="287"/>
        <v>0</v>
      </c>
      <c r="BH1420" s="11">
        <f t="shared" si="288"/>
        <v>88000000</v>
      </c>
      <c r="BI1420" s="11">
        <f t="shared" si="289"/>
        <v>88000000</v>
      </c>
      <c r="BJ1420" s="4">
        <f t="shared" si="290"/>
        <v>0</v>
      </c>
      <c r="BK1420" s="4">
        <f t="shared" si="291"/>
        <v>0</v>
      </c>
      <c r="BL1420" s="1">
        <v>5</v>
      </c>
      <c r="BM1420" s="1">
        <v>2500</v>
      </c>
      <c r="BN1420" s="1">
        <v>1</v>
      </c>
      <c r="BO1420" s="12">
        <v>1</v>
      </c>
      <c r="BP1420" s="1">
        <v>25</v>
      </c>
      <c r="BQ1420" s="1">
        <v>72</v>
      </c>
      <c r="BT1420" s="36"/>
      <c r="BU1420" s="36"/>
      <c r="BV1420" s="36" t="str">
        <f t="shared" si="283"/>
        <v>2500</v>
      </c>
      <c r="BW1420" s="36" t="b">
        <f t="shared" si="284"/>
        <v>1</v>
      </c>
      <c r="BX1420" s="36"/>
      <c r="BY1420" s="36"/>
      <c r="BZ1420" s="36"/>
      <c r="CA1420" s="36"/>
    </row>
    <row r="1421" spans="1:79" ht="142.5">
      <c r="A1421" s="38" t="s">
        <v>3801</v>
      </c>
      <c r="B1421" s="33" t="s">
        <v>3390</v>
      </c>
      <c r="C1421" s="27" t="s">
        <v>259</v>
      </c>
      <c r="D1421" s="27" t="s">
        <v>246</v>
      </c>
      <c r="E1421" s="18" t="s">
        <v>3914</v>
      </c>
      <c r="F1421" s="19" t="s">
        <v>3915</v>
      </c>
      <c r="G1421" s="19" t="s">
        <v>3916</v>
      </c>
      <c r="H1421" s="19" t="s">
        <v>3919</v>
      </c>
      <c r="I1421" s="37">
        <v>80101500</v>
      </c>
      <c r="J1421" s="19" t="s">
        <v>248</v>
      </c>
      <c r="K1421" s="19" t="s">
        <v>1334</v>
      </c>
      <c r="L1421" s="19" t="s">
        <v>3552</v>
      </c>
      <c r="M1421" s="20" t="s">
        <v>1321</v>
      </c>
      <c r="N1421" s="20" t="s">
        <v>1321</v>
      </c>
      <c r="O1421" s="20" t="s">
        <v>265</v>
      </c>
      <c r="P1421" s="20">
        <v>8</v>
      </c>
      <c r="Q1421" s="20" t="s">
        <v>1390</v>
      </c>
      <c r="R1421" s="20" t="s">
        <v>1395</v>
      </c>
      <c r="S1421" s="21">
        <v>64000000</v>
      </c>
      <c r="T1421" s="21">
        <v>64000000</v>
      </c>
      <c r="U1421" s="20" t="s">
        <v>1404</v>
      </c>
      <c r="V1421" s="20" t="s">
        <v>1405</v>
      </c>
      <c r="W1421" s="19" t="s">
        <v>94</v>
      </c>
      <c r="X1421" s="19" t="s">
        <v>1408</v>
      </c>
      <c r="Y1421" s="19" t="s">
        <v>1459</v>
      </c>
      <c r="Z1421" s="19" t="s">
        <v>97</v>
      </c>
      <c r="AA1421" s="19" t="s">
        <v>1660</v>
      </c>
      <c r="AB1421" s="19" t="s">
        <v>1666</v>
      </c>
      <c r="AC1421" s="32">
        <v>0</v>
      </c>
      <c r="AD1421" s="32">
        <v>0</v>
      </c>
      <c r="AE1421" s="32">
        <v>64000000</v>
      </c>
      <c r="AF1421" s="32">
        <v>0</v>
      </c>
      <c r="AG1421" s="32">
        <v>0</v>
      </c>
      <c r="AH1421" s="32">
        <v>8000000</v>
      </c>
      <c r="AI1421" s="32">
        <v>0</v>
      </c>
      <c r="AJ1421" s="32">
        <v>8000000</v>
      </c>
      <c r="AK1421" s="32">
        <v>0</v>
      </c>
      <c r="AL1421" s="32">
        <v>8000000</v>
      </c>
      <c r="AM1421" s="32">
        <v>0</v>
      </c>
      <c r="AN1421" s="32">
        <v>8000000</v>
      </c>
      <c r="AO1421" s="32">
        <v>0</v>
      </c>
      <c r="AP1421" s="32">
        <v>8000000</v>
      </c>
      <c r="AQ1421" s="32">
        <v>0</v>
      </c>
      <c r="AR1421" s="32">
        <v>8000000</v>
      </c>
      <c r="AS1421" s="32">
        <v>0</v>
      </c>
      <c r="AT1421" s="32">
        <v>8000000</v>
      </c>
      <c r="AU1421" s="32">
        <v>0</v>
      </c>
      <c r="AV1421" s="32">
        <v>8000000</v>
      </c>
      <c r="AW1421" s="32">
        <v>0</v>
      </c>
      <c r="AX1421" s="32">
        <v>0</v>
      </c>
      <c r="AY1421" s="32">
        <v>0</v>
      </c>
      <c r="AZ1421" s="32">
        <v>0</v>
      </c>
      <c r="BA1421" s="30"/>
      <c r="BB1421" s="30"/>
      <c r="BC1421" s="30"/>
      <c r="BD1421" s="30"/>
      <c r="BE1421" s="10" t="str">
        <f t="shared" si="285"/>
        <v>OK</v>
      </c>
      <c r="BF1421" s="10" t="str">
        <f t="shared" si="286"/>
        <v>OK</v>
      </c>
      <c r="BG1421" s="4">
        <f t="shared" si="287"/>
        <v>0</v>
      </c>
      <c r="BH1421" s="11">
        <f t="shared" si="288"/>
        <v>64000000</v>
      </c>
      <c r="BI1421" s="11">
        <f t="shared" si="289"/>
        <v>64000000</v>
      </c>
      <c r="BJ1421" s="4">
        <f t="shared" si="290"/>
        <v>0</v>
      </c>
      <c r="BK1421" s="4">
        <f t="shared" si="291"/>
        <v>0</v>
      </c>
      <c r="BL1421" s="1">
        <v>5</v>
      </c>
      <c r="BM1421" s="1">
        <v>2500</v>
      </c>
      <c r="BN1421" s="1">
        <v>1</v>
      </c>
      <c r="BO1421" s="12">
        <v>1</v>
      </c>
      <c r="BP1421" s="1">
        <v>25</v>
      </c>
      <c r="BQ1421" s="1">
        <v>73</v>
      </c>
      <c r="BT1421" s="36"/>
      <c r="BU1421" s="36"/>
      <c r="BV1421" s="36" t="str">
        <f t="shared" si="283"/>
        <v>2500</v>
      </c>
      <c r="BW1421" s="36" t="b">
        <f t="shared" si="284"/>
        <v>1</v>
      </c>
      <c r="BX1421" s="36"/>
      <c r="BY1421" s="36"/>
      <c r="BZ1421" s="36"/>
      <c r="CA1421" s="36"/>
    </row>
    <row r="1422" spans="1:79" ht="71.25">
      <c r="A1422" s="38" t="s">
        <v>61</v>
      </c>
      <c r="B1422" s="33" t="s">
        <v>3391</v>
      </c>
      <c r="C1422" s="27" t="s">
        <v>259</v>
      </c>
      <c r="D1422" s="27" t="s">
        <v>246</v>
      </c>
      <c r="E1422" s="18" t="s">
        <v>3914</v>
      </c>
      <c r="F1422" s="19" t="s">
        <v>3915</v>
      </c>
      <c r="G1422" s="19" t="s">
        <v>3916</v>
      </c>
      <c r="H1422" s="19" t="s">
        <v>3919</v>
      </c>
      <c r="I1422" s="19" t="s">
        <v>61</v>
      </c>
      <c r="J1422" s="19" t="s">
        <v>248</v>
      </c>
      <c r="K1422" s="19" t="s">
        <v>3341</v>
      </c>
      <c r="L1422" s="19" t="s">
        <v>3553</v>
      </c>
      <c r="M1422" s="20" t="s">
        <v>61</v>
      </c>
      <c r="N1422" s="20" t="s">
        <v>61</v>
      </c>
      <c r="O1422" s="20" t="s">
        <v>61</v>
      </c>
      <c r="P1422" s="20" t="s">
        <v>61</v>
      </c>
      <c r="Q1422" s="20" t="s">
        <v>1392</v>
      </c>
      <c r="R1422" s="20" t="s">
        <v>1395</v>
      </c>
      <c r="S1422" s="21">
        <v>100000000</v>
      </c>
      <c r="T1422" s="21">
        <v>100000000</v>
      </c>
      <c r="U1422" s="20" t="s">
        <v>1404</v>
      </c>
      <c r="V1422" s="20" t="s">
        <v>1405</v>
      </c>
      <c r="W1422" s="19" t="s">
        <v>94</v>
      </c>
      <c r="X1422" s="19" t="s">
        <v>1408</v>
      </c>
      <c r="Y1422" s="19" t="s">
        <v>1460</v>
      </c>
      <c r="Z1422" s="19" t="s">
        <v>1500</v>
      </c>
      <c r="AA1422" s="19" t="s">
        <v>1660</v>
      </c>
      <c r="AB1422" s="19" t="s">
        <v>1666</v>
      </c>
      <c r="AC1422" s="32">
        <v>0</v>
      </c>
      <c r="AD1422" s="32">
        <v>0</v>
      </c>
      <c r="AE1422" s="32">
        <v>0</v>
      </c>
      <c r="AF1422" s="32">
        <v>0</v>
      </c>
      <c r="AG1422" s="32">
        <v>100000000</v>
      </c>
      <c r="AH1422" s="32">
        <v>0</v>
      </c>
      <c r="AI1422" s="32">
        <v>0</v>
      </c>
      <c r="AJ1422" s="32">
        <v>50000000</v>
      </c>
      <c r="AK1422" s="32">
        <v>0</v>
      </c>
      <c r="AL1422" s="32">
        <v>0</v>
      </c>
      <c r="AM1422" s="32">
        <v>0</v>
      </c>
      <c r="AN1422" s="32">
        <v>50000000</v>
      </c>
      <c r="AO1422" s="32">
        <v>0</v>
      </c>
      <c r="AP1422" s="32">
        <v>0</v>
      </c>
      <c r="AQ1422" s="32">
        <v>0</v>
      </c>
      <c r="AR1422" s="32">
        <v>0</v>
      </c>
      <c r="AS1422" s="32">
        <v>0</v>
      </c>
      <c r="AT1422" s="32">
        <v>0</v>
      </c>
      <c r="AU1422" s="32">
        <v>0</v>
      </c>
      <c r="AV1422" s="32">
        <v>0</v>
      </c>
      <c r="AW1422" s="32">
        <v>0</v>
      </c>
      <c r="AX1422" s="32">
        <v>0</v>
      </c>
      <c r="AY1422" s="32">
        <v>0</v>
      </c>
      <c r="AZ1422" s="32">
        <v>0</v>
      </c>
      <c r="BA1422" s="30"/>
      <c r="BB1422" s="30"/>
      <c r="BC1422" s="30"/>
      <c r="BD1422" s="30"/>
      <c r="BE1422" s="10" t="str">
        <f t="shared" si="285"/>
        <v>OK</v>
      </c>
      <c r="BF1422" s="10" t="str">
        <f t="shared" si="286"/>
        <v>OK</v>
      </c>
      <c r="BG1422" s="4">
        <f t="shared" si="287"/>
        <v>0</v>
      </c>
      <c r="BH1422" s="11">
        <f t="shared" si="288"/>
        <v>100000000</v>
      </c>
      <c r="BI1422" s="11">
        <f t="shared" si="289"/>
        <v>100000000</v>
      </c>
      <c r="BJ1422" s="4">
        <f t="shared" si="290"/>
        <v>0</v>
      </c>
      <c r="BK1422" s="4">
        <f t="shared" si="291"/>
        <v>0</v>
      </c>
      <c r="BL1422" s="1">
        <v>5</v>
      </c>
      <c r="BM1422" s="1">
        <v>2500</v>
      </c>
      <c r="BN1422" s="1">
        <v>1</v>
      </c>
      <c r="BO1422" s="12">
        <v>1</v>
      </c>
      <c r="BP1422" s="1">
        <v>25</v>
      </c>
      <c r="BQ1422" s="1">
        <v>74</v>
      </c>
      <c r="BT1422" s="36"/>
      <c r="BU1422" s="36"/>
      <c r="BV1422" s="36" t="str">
        <f t="shared" si="283"/>
        <v>2500</v>
      </c>
      <c r="BW1422" s="36" t="b">
        <f t="shared" si="284"/>
        <v>1</v>
      </c>
      <c r="BX1422" s="36"/>
      <c r="BY1422" s="36"/>
      <c r="BZ1422" s="36"/>
      <c r="CA1422" s="36"/>
    </row>
    <row r="1423" spans="1:79" ht="71.25">
      <c r="A1423" s="38" t="s">
        <v>61</v>
      </c>
      <c r="B1423" s="33" t="s">
        <v>3392</v>
      </c>
      <c r="C1423" s="27" t="s">
        <v>259</v>
      </c>
      <c r="D1423" s="27" t="s">
        <v>246</v>
      </c>
      <c r="E1423" s="18" t="s">
        <v>3914</v>
      </c>
      <c r="F1423" s="19" t="s">
        <v>3915</v>
      </c>
      <c r="G1423" s="19" t="s">
        <v>3916</v>
      </c>
      <c r="H1423" s="19" t="s">
        <v>3919</v>
      </c>
      <c r="I1423" s="19" t="s">
        <v>61</v>
      </c>
      <c r="J1423" s="19" t="s">
        <v>249</v>
      </c>
      <c r="K1423" s="19" t="s">
        <v>3341</v>
      </c>
      <c r="L1423" s="19" t="s">
        <v>3554</v>
      </c>
      <c r="M1423" s="20" t="s">
        <v>61</v>
      </c>
      <c r="N1423" s="20" t="s">
        <v>61</v>
      </c>
      <c r="O1423" s="20" t="s">
        <v>61</v>
      </c>
      <c r="P1423" s="20" t="s">
        <v>61</v>
      </c>
      <c r="Q1423" s="20" t="s">
        <v>1392</v>
      </c>
      <c r="R1423" s="20" t="s">
        <v>1395</v>
      </c>
      <c r="S1423" s="21">
        <v>120000000</v>
      </c>
      <c r="T1423" s="21">
        <v>120000000</v>
      </c>
      <c r="U1423" s="20" t="s">
        <v>1404</v>
      </c>
      <c r="V1423" s="20" t="s">
        <v>1405</v>
      </c>
      <c r="W1423" s="19" t="s">
        <v>94</v>
      </c>
      <c r="X1423" s="19" t="s">
        <v>1408</v>
      </c>
      <c r="Y1423" s="19" t="s">
        <v>1460</v>
      </c>
      <c r="Z1423" s="19" t="s">
        <v>1500</v>
      </c>
      <c r="AA1423" s="19" t="s">
        <v>1660</v>
      </c>
      <c r="AB1423" s="19" t="s">
        <v>1666</v>
      </c>
      <c r="AC1423" s="32">
        <v>0</v>
      </c>
      <c r="AD1423" s="32">
        <v>0</v>
      </c>
      <c r="AE1423" s="32">
        <v>0</v>
      </c>
      <c r="AF1423" s="32">
        <v>0</v>
      </c>
      <c r="AG1423" s="32">
        <v>120000000</v>
      </c>
      <c r="AH1423" s="32">
        <v>0</v>
      </c>
      <c r="AI1423" s="32">
        <v>0</v>
      </c>
      <c r="AJ1423" s="32">
        <v>60000000</v>
      </c>
      <c r="AK1423" s="32">
        <v>0</v>
      </c>
      <c r="AL1423" s="32">
        <v>0</v>
      </c>
      <c r="AM1423" s="32">
        <v>0</v>
      </c>
      <c r="AN1423" s="32">
        <v>60000000</v>
      </c>
      <c r="AO1423" s="32">
        <v>0</v>
      </c>
      <c r="AP1423" s="32">
        <v>0</v>
      </c>
      <c r="AQ1423" s="32">
        <v>0</v>
      </c>
      <c r="AR1423" s="32">
        <v>0</v>
      </c>
      <c r="AS1423" s="32">
        <v>0</v>
      </c>
      <c r="AT1423" s="32">
        <v>0</v>
      </c>
      <c r="AU1423" s="32">
        <v>0</v>
      </c>
      <c r="AV1423" s="32">
        <v>0</v>
      </c>
      <c r="AW1423" s="32">
        <v>0</v>
      </c>
      <c r="AX1423" s="32">
        <v>0</v>
      </c>
      <c r="AY1423" s="32">
        <v>0</v>
      </c>
      <c r="AZ1423" s="32">
        <v>0</v>
      </c>
      <c r="BA1423" s="30"/>
      <c r="BB1423" s="30"/>
      <c r="BC1423" s="30"/>
      <c r="BD1423" s="30"/>
      <c r="BE1423" s="10" t="str">
        <f t="shared" si="285"/>
        <v>OK</v>
      </c>
      <c r="BF1423" s="10" t="str">
        <f t="shared" si="286"/>
        <v>OK</v>
      </c>
      <c r="BG1423" s="4">
        <f t="shared" si="287"/>
        <v>0</v>
      </c>
      <c r="BH1423" s="11">
        <f t="shared" si="288"/>
        <v>120000000</v>
      </c>
      <c r="BI1423" s="11">
        <f t="shared" si="289"/>
        <v>120000000</v>
      </c>
      <c r="BJ1423" s="4">
        <f t="shared" si="290"/>
        <v>0</v>
      </c>
      <c r="BK1423" s="4">
        <f t="shared" si="291"/>
        <v>0</v>
      </c>
      <c r="BL1423" s="1">
        <v>5</v>
      </c>
      <c r="BM1423" s="1">
        <v>2500</v>
      </c>
      <c r="BN1423" s="1">
        <v>1</v>
      </c>
      <c r="BO1423" s="12">
        <v>1</v>
      </c>
      <c r="BP1423" s="1">
        <v>25</v>
      </c>
      <c r="BQ1423" s="1">
        <v>75</v>
      </c>
      <c r="BT1423" s="36"/>
      <c r="BU1423" s="36"/>
      <c r="BV1423" s="36" t="str">
        <f t="shared" si="283"/>
        <v>2500</v>
      </c>
      <c r="BW1423" s="36" t="b">
        <f t="shared" si="284"/>
        <v>1</v>
      </c>
      <c r="BX1423" s="36"/>
      <c r="BY1423" s="36"/>
      <c r="BZ1423" s="36"/>
      <c r="CA1423" s="36"/>
    </row>
    <row r="1424" spans="1:79" ht="114">
      <c r="A1424" s="38" t="s">
        <v>3801</v>
      </c>
      <c r="B1424" s="33" t="s">
        <v>1107</v>
      </c>
      <c r="C1424" s="27" t="s">
        <v>259</v>
      </c>
      <c r="D1424" s="27" t="s">
        <v>246</v>
      </c>
      <c r="E1424" s="18" t="s">
        <v>3914</v>
      </c>
      <c r="F1424" s="19" t="s">
        <v>3915</v>
      </c>
      <c r="G1424" s="19" t="s">
        <v>3916</v>
      </c>
      <c r="H1424" s="19" t="s">
        <v>3917</v>
      </c>
      <c r="I1424" s="19">
        <v>80111604</v>
      </c>
      <c r="J1424" s="19" t="s">
        <v>229</v>
      </c>
      <c r="K1424" s="19" t="s">
        <v>1334</v>
      </c>
      <c r="L1424" s="19" t="s">
        <v>2896</v>
      </c>
      <c r="M1424" s="20" t="s">
        <v>1321</v>
      </c>
      <c r="N1424" s="20" t="s">
        <v>1321</v>
      </c>
      <c r="O1424" s="20" t="s">
        <v>265</v>
      </c>
      <c r="P1424" s="20">
        <v>10</v>
      </c>
      <c r="Q1424" s="20" t="s">
        <v>1390</v>
      </c>
      <c r="R1424" s="20" t="s">
        <v>1394</v>
      </c>
      <c r="S1424" s="21">
        <v>120000000</v>
      </c>
      <c r="T1424" s="21">
        <v>120000000</v>
      </c>
      <c r="U1424" s="20" t="s">
        <v>1404</v>
      </c>
      <c r="V1424" s="20" t="s">
        <v>1405</v>
      </c>
      <c r="W1424" s="19" t="s">
        <v>95</v>
      </c>
      <c r="X1424" s="19" t="s">
        <v>1438</v>
      </c>
      <c r="Y1424" s="19" t="s">
        <v>1459</v>
      </c>
      <c r="Z1424" s="19" t="s">
        <v>1607</v>
      </c>
      <c r="AA1424" s="19" t="s">
        <v>1660</v>
      </c>
      <c r="AB1424" s="19" t="s">
        <v>1666</v>
      </c>
      <c r="AC1424" s="32">
        <v>0</v>
      </c>
      <c r="AD1424" s="32">
        <v>0</v>
      </c>
      <c r="AE1424" s="32">
        <v>120000000</v>
      </c>
      <c r="AF1424" s="32">
        <v>0</v>
      </c>
      <c r="AG1424" s="32">
        <v>0</v>
      </c>
      <c r="AH1424" s="32">
        <v>12000000</v>
      </c>
      <c r="AI1424" s="32">
        <v>0</v>
      </c>
      <c r="AJ1424" s="32">
        <v>12000000</v>
      </c>
      <c r="AK1424" s="32">
        <v>0</v>
      </c>
      <c r="AL1424" s="32">
        <v>12000000</v>
      </c>
      <c r="AM1424" s="32">
        <v>0</v>
      </c>
      <c r="AN1424" s="32">
        <v>12000000</v>
      </c>
      <c r="AO1424" s="32">
        <v>0</v>
      </c>
      <c r="AP1424" s="32">
        <v>12000000</v>
      </c>
      <c r="AQ1424" s="32">
        <v>0</v>
      </c>
      <c r="AR1424" s="32">
        <v>12000000</v>
      </c>
      <c r="AS1424" s="32">
        <v>0</v>
      </c>
      <c r="AT1424" s="32">
        <v>12000000</v>
      </c>
      <c r="AU1424" s="32">
        <v>0</v>
      </c>
      <c r="AV1424" s="32">
        <v>12000000</v>
      </c>
      <c r="AW1424" s="32">
        <v>0</v>
      </c>
      <c r="AX1424" s="32">
        <v>24000000</v>
      </c>
      <c r="AY1424" s="32">
        <v>0</v>
      </c>
      <c r="AZ1424" s="32">
        <v>0</v>
      </c>
      <c r="BA1424" s="30"/>
      <c r="BB1424" s="30"/>
      <c r="BC1424" s="30"/>
      <c r="BD1424" s="30"/>
      <c r="BE1424" s="10" t="str">
        <f t="shared" si="285"/>
        <v>OK</v>
      </c>
      <c r="BF1424" s="10" t="str">
        <f t="shared" si="286"/>
        <v>OK</v>
      </c>
      <c r="BG1424" s="4">
        <f t="shared" si="287"/>
        <v>0</v>
      </c>
      <c r="BH1424" s="11">
        <f t="shared" si="288"/>
        <v>120000000</v>
      </c>
      <c r="BI1424" s="11">
        <f t="shared" si="289"/>
        <v>120000000</v>
      </c>
      <c r="BJ1424" s="4">
        <f t="shared" si="290"/>
        <v>0</v>
      </c>
      <c r="BK1424" s="4">
        <f t="shared" si="291"/>
        <v>0</v>
      </c>
      <c r="BL1424" s="1">
        <v>5</v>
      </c>
      <c r="BM1424" s="1">
        <v>2510</v>
      </c>
      <c r="BN1424" s="1">
        <v>1</v>
      </c>
      <c r="BO1424" s="12">
        <v>1</v>
      </c>
      <c r="BP1424" s="1">
        <v>15</v>
      </c>
      <c r="BQ1424" s="1">
        <v>1</v>
      </c>
      <c r="BT1424" s="36"/>
      <c r="BU1424" s="36"/>
      <c r="BV1424" s="36" t="str">
        <f t="shared" si="283"/>
        <v>2510</v>
      </c>
      <c r="BW1424" s="36" t="b">
        <f t="shared" si="284"/>
        <v>1</v>
      </c>
      <c r="BX1424" s="36"/>
      <c r="BY1424" s="36"/>
      <c r="BZ1424" s="36"/>
      <c r="CA1424" s="36"/>
    </row>
    <row r="1425" spans="1:79" ht="142.5">
      <c r="A1425" s="38" t="s">
        <v>3801</v>
      </c>
      <c r="B1425" s="33" t="s">
        <v>1108</v>
      </c>
      <c r="C1425" s="27" t="s">
        <v>259</v>
      </c>
      <c r="D1425" s="27" t="s">
        <v>246</v>
      </c>
      <c r="E1425" s="18" t="s">
        <v>3914</v>
      </c>
      <c r="F1425" s="19" t="s">
        <v>3915</v>
      </c>
      <c r="G1425" s="19" t="s">
        <v>3916</v>
      </c>
      <c r="H1425" s="19" t="s">
        <v>3917</v>
      </c>
      <c r="I1425" s="19">
        <v>80111604</v>
      </c>
      <c r="J1425" s="19" t="s">
        <v>229</v>
      </c>
      <c r="K1425" s="19" t="s">
        <v>1334</v>
      </c>
      <c r="L1425" s="19" t="s">
        <v>2924</v>
      </c>
      <c r="M1425" s="20" t="s">
        <v>1321</v>
      </c>
      <c r="N1425" s="20" t="s">
        <v>1321</v>
      </c>
      <c r="O1425" s="20" t="s">
        <v>265</v>
      </c>
      <c r="P1425" s="20">
        <v>10</v>
      </c>
      <c r="Q1425" s="20" t="s">
        <v>1390</v>
      </c>
      <c r="R1425" s="20" t="s">
        <v>1394</v>
      </c>
      <c r="S1425" s="21">
        <v>90000000</v>
      </c>
      <c r="T1425" s="21">
        <v>90000000</v>
      </c>
      <c r="U1425" s="20" t="s">
        <v>1404</v>
      </c>
      <c r="V1425" s="20" t="s">
        <v>1405</v>
      </c>
      <c r="W1425" s="19" t="s">
        <v>95</v>
      </c>
      <c r="X1425" s="19" t="s">
        <v>1438</v>
      </c>
      <c r="Y1425" s="19" t="s">
        <v>1459</v>
      </c>
      <c r="Z1425" s="19" t="s">
        <v>1608</v>
      </c>
      <c r="AA1425" s="19" t="s">
        <v>1660</v>
      </c>
      <c r="AB1425" s="19" t="s">
        <v>1666</v>
      </c>
      <c r="AC1425" s="32">
        <v>0</v>
      </c>
      <c r="AD1425" s="32">
        <v>0</v>
      </c>
      <c r="AE1425" s="32">
        <v>90000000</v>
      </c>
      <c r="AF1425" s="32">
        <v>0</v>
      </c>
      <c r="AG1425" s="32">
        <v>0</v>
      </c>
      <c r="AH1425" s="32">
        <v>9000000</v>
      </c>
      <c r="AI1425" s="32">
        <v>0</v>
      </c>
      <c r="AJ1425" s="32">
        <v>9000000</v>
      </c>
      <c r="AK1425" s="32">
        <v>0</v>
      </c>
      <c r="AL1425" s="32">
        <v>9000000</v>
      </c>
      <c r="AM1425" s="32">
        <v>0</v>
      </c>
      <c r="AN1425" s="32">
        <v>9000000</v>
      </c>
      <c r="AO1425" s="32">
        <v>0</v>
      </c>
      <c r="AP1425" s="32">
        <v>9000000</v>
      </c>
      <c r="AQ1425" s="32">
        <v>0</v>
      </c>
      <c r="AR1425" s="32">
        <v>9000000</v>
      </c>
      <c r="AS1425" s="32">
        <v>0</v>
      </c>
      <c r="AT1425" s="32">
        <v>9000000</v>
      </c>
      <c r="AU1425" s="32">
        <v>0</v>
      </c>
      <c r="AV1425" s="32">
        <v>9000000</v>
      </c>
      <c r="AW1425" s="32">
        <v>0</v>
      </c>
      <c r="AX1425" s="32">
        <v>18000000</v>
      </c>
      <c r="AY1425" s="32">
        <v>0</v>
      </c>
      <c r="AZ1425" s="32">
        <v>0</v>
      </c>
      <c r="BA1425" s="30"/>
      <c r="BB1425" s="30"/>
      <c r="BC1425" s="30"/>
      <c r="BD1425" s="30"/>
      <c r="BE1425" s="10" t="str">
        <f t="shared" si="285"/>
        <v>OK</v>
      </c>
      <c r="BF1425" s="10" t="str">
        <f t="shared" si="286"/>
        <v>OK</v>
      </c>
      <c r="BG1425" s="4">
        <f t="shared" si="287"/>
        <v>0</v>
      </c>
      <c r="BH1425" s="11">
        <f t="shared" si="288"/>
        <v>90000000</v>
      </c>
      <c r="BI1425" s="11">
        <f t="shared" si="289"/>
        <v>90000000</v>
      </c>
      <c r="BJ1425" s="4">
        <f t="shared" si="290"/>
        <v>0</v>
      </c>
      <c r="BK1425" s="4">
        <f t="shared" si="291"/>
        <v>0</v>
      </c>
      <c r="BL1425" s="1">
        <v>5</v>
      </c>
      <c r="BM1425" s="1">
        <v>2510</v>
      </c>
      <c r="BN1425" s="1">
        <v>1</v>
      </c>
      <c r="BO1425" s="12">
        <v>1</v>
      </c>
      <c r="BP1425" s="1">
        <v>15</v>
      </c>
      <c r="BQ1425" s="1">
        <v>2</v>
      </c>
      <c r="BT1425" s="36"/>
      <c r="BU1425" s="36"/>
      <c r="BV1425" s="36" t="str">
        <f t="shared" si="283"/>
        <v>2510</v>
      </c>
      <c r="BW1425" s="36" t="b">
        <f t="shared" si="284"/>
        <v>1</v>
      </c>
      <c r="BX1425" s="36"/>
      <c r="BY1425" s="36"/>
      <c r="BZ1425" s="36"/>
      <c r="CA1425" s="36"/>
    </row>
    <row r="1426" spans="1:79" ht="142.5">
      <c r="A1426" s="38" t="s">
        <v>3801</v>
      </c>
      <c r="B1426" s="33" t="s">
        <v>1109</v>
      </c>
      <c r="C1426" s="27" t="s">
        <v>259</v>
      </c>
      <c r="D1426" s="27" t="s">
        <v>246</v>
      </c>
      <c r="E1426" s="18" t="s">
        <v>3914</v>
      </c>
      <c r="F1426" s="19" t="s">
        <v>3915</v>
      </c>
      <c r="G1426" s="19" t="s">
        <v>3916</v>
      </c>
      <c r="H1426" s="19" t="s">
        <v>3917</v>
      </c>
      <c r="I1426" s="19">
        <v>80111604</v>
      </c>
      <c r="J1426" s="19" t="s">
        <v>229</v>
      </c>
      <c r="K1426" s="19" t="s">
        <v>1334</v>
      </c>
      <c r="L1426" s="19" t="s">
        <v>2935</v>
      </c>
      <c r="M1426" s="20" t="s">
        <v>1321</v>
      </c>
      <c r="N1426" s="20" t="s">
        <v>1321</v>
      </c>
      <c r="O1426" s="20" t="s">
        <v>265</v>
      </c>
      <c r="P1426" s="20">
        <v>10</v>
      </c>
      <c r="Q1426" s="20" t="s">
        <v>1390</v>
      </c>
      <c r="R1426" s="20" t="s">
        <v>1394</v>
      </c>
      <c r="S1426" s="21">
        <v>90000000</v>
      </c>
      <c r="T1426" s="21">
        <v>90000000</v>
      </c>
      <c r="U1426" s="20" t="s">
        <v>1404</v>
      </c>
      <c r="V1426" s="20" t="s">
        <v>1405</v>
      </c>
      <c r="W1426" s="19" t="s">
        <v>95</v>
      </c>
      <c r="X1426" s="19" t="s">
        <v>1438</v>
      </c>
      <c r="Y1426" s="19" t="s">
        <v>1459</v>
      </c>
      <c r="Z1426" s="19" t="s">
        <v>1608</v>
      </c>
      <c r="AA1426" s="19" t="s">
        <v>1660</v>
      </c>
      <c r="AB1426" s="19" t="s">
        <v>1666</v>
      </c>
      <c r="AC1426" s="32">
        <v>0</v>
      </c>
      <c r="AD1426" s="32">
        <v>0</v>
      </c>
      <c r="AE1426" s="32">
        <v>90000000</v>
      </c>
      <c r="AF1426" s="32">
        <v>0</v>
      </c>
      <c r="AG1426" s="32">
        <v>0</v>
      </c>
      <c r="AH1426" s="32">
        <v>9000000</v>
      </c>
      <c r="AI1426" s="32">
        <v>0</v>
      </c>
      <c r="AJ1426" s="32">
        <v>9000000</v>
      </c>
      <c r="AK1426" s="32">
        <v>0</v>
      </c>
      <c r="AL1426" s="32">
        <v>9000000</v>
      </c>
      <c r="AM1426" s="32">
        <v>0</v>
      </c>
      <c r="AN1426" s="32">
        <v>9000000</v>
      </c>
      <c r="AO1426" s="32">
        <v>0</v>
      </c>
      <c r="AP1426" s="32">
        <v>9000000</v>
      </c>
      <c r="AQ1426" s="32">
        <v>0</v>
      </c>
      <c r="AR1426" s="32">
        <v>9000000</v>
      </c>
      <c r="AS1426" s="32">
        <v>0</v>
      </c>
      <c r="AT1426" s="32">
        <v>9000000</v>
      </c>
      <c r="AU1426" s="32">
        <v>0</v>
      </c>
      <c r="AV1426" s="32">
        <v>9000000</v>
      </c>
      <c r="AW1426" s="32">
        <v>0</v>
      </c>
      <c r="AX1426" s="32">
        <v>18000000</v>
      </c>
      <c r="AY1426" s="32">
        <v>0</v>
      </c>
      <c r="AZ1426" s="32">
        <v>0</v>
      </c>
      <c r="BA1426" s="30"/>
      <c r="BB1426" s="30"/>
      <c r="BC1426" s="30"/>
      <c r="BD1426" s="30"/>
      <c r="BE1426" s="10" t="str">
        <f t="shared" si="285"/>
        <v>OK</v>
      </c>
      <c r="BF1426" s="10" t="str">
        <f t="shared" si="286"/>
        <v>OK</v>
      </c>
      <c r="BG1426" s="4">
        <f t="shared" si="287"/>
        <v>0</v>
      </c>
      <c r="BH1426" s="11">
        <f t="shared" si="288"/>
        <v>90000000</v>
      </c>
      <c r="BI1426" s="11">
        <f t="shared" si="289"/>
        <v>90000000</v>
      </c>
      <c r="BJ1426" s="4">
        <f t="shared" si="290"/>
        <v>0</v>
      </c>
      <c r="BK1426" s="4">
        <f t="shared" si="291"/>
        <v>0</v>
      </c>
      <c r="BL1426" s="1">
        <v>5</v>
      </c>
      <c r="BM1426" s="1">
        <v>2510</v>
      </c>
      <c r="BN1426" s="1">
        <v>1</v>
      </c>
      <c r="BO1426" s="12">
        <v>1</v>
      </c>
      <c r="BP1426" s="1">
        <v>15</v>
      </c>
      <c r="BQ1426" s="1">
        <v>3</v>
      </c>
      <c r="BT1426" s="36"/>
      <c r="BU1426" s="36"/>
      <c r="BV1426" s="36" t="str">
        <f t="shared" si="283"/>
        <v>2510</v>
      </c>
      <c r="BW1426" s="36" t="b">
        <f t="shared" si="284"/>
        <v>1</v>
      </c>
      <c r="BX1426" s="36"/>
      <c r="BY1426" s="36"/>
      <c r="BZ1426" s="36"/>
      <c r="CA1426" s="36"/>
    </row>
    <row r="1427" spans="1:79" ht="99.75">
      <c r="A1427" s="38" t="s">
        <v>3801</v>
      </c>
      <c r="B1427" s="33" t="s">
        <v>1110</v>
      </c>
      <c r="C1427" s="27" t="s">
        <v>259</v>
      </c>
      <c r="D1427" s="27" t="s">
        <v>246</v>
      </c>
      <c r="E1427" s="18" t="s">
        <v>3914</v>
      </c>
      <c r="F1427" s="19" t="s">
        <v>3915</v>
      </c>
      <c r="G1427" s="19" t="s">
        <v>3916</v>
      </c>
      <c r="H1427" s="19" t="s">
        <v>3917</v>
      </c>
      <c r="I1427" s="19">
        <v>80111604</v>
      </c>
      <c r="J1427" s="19" t="s">
        <v>229</v>
      </c>
      <c r="K1427" s="19" t="s">
        <v>1334</v>
      </c>
      <c r="L1427" s="19" t="s">
        <v>2946</v>
      </c>
      <c r="M1427" s="20" t="s">
        <v>1321</v>
      </c>
      <c r="N1427" s="20" t="s">
        <v>1321</v>
      </c>
      <c r="O1427" s="20" t="s">
        <v>1321</v>
      </c>
      <c r="P1427" s="20">
        <v>10</v>
      </c>
      <c r="Q1427" s="20" t="s">
        <v>1390</v>
      </c>
      <c r="R1427" s="20" t="s">
        <v>1394</v>
      </c>
      <c r="S1427" s="21">
        <v>62916960</v>
      </c>
      <c r="T1427" s="21">
        <v>62916960</v>
      </c>
      <c r="U1427" s="20" t="s">
        <v>1404</v>
      </c>
      <c r="V1427" s="20" t="s">
        <v>1405</v>
      </c>
      <c r="W1427" s="19" t="s">
        <v>95</v>
      </c>
      <c r="X1427" s="19" t="s">
        <v>1438</v>
      </c>
      <c r="Y1427" s="19" t="s">
        <v>1459</v>
      </c>
      <c r="Z1427" s="19" t="s">
        <v>1609</v>
      </c>
      <c r="AA1427" s="19" t="s">
        <v>1660</v>
      </c>
      <c r="AB1427" s="19" t="s">
        <v>1666</v>
      </c>
      <c r="AC1427" s="32">
        <v>62916960</v>
      </c>
      <c r="AD1427" s="32">
        <v>0</v>
      </c>
      <c r="AE1427" s="32">
        <v>0</v>
      </c>
      <c r="AF1427" s="32">
        <v>3145848</v>
      </c>
      <c r="AG1427" s="32">
        <v>0</v>
      </c>
      <c r="AH1427" s="32">
        <v>6291696</v>
      </c>
      <c r="AI1427" s="32">
        <v>0</v>
      </c>
      <c r="AJ1427" s="32">
        <v>6291696</v>
      </c>
      <c r="AK1427" s="32">
        <v>0</v>
      </c>
      <c r="AL1427" s="32">
        <v>6291696</v>
      </c>
      <c r="AM1427" s="32">
        <v>0</v>
      </c>
      <c r="AN1427" s="32">
        <v>6291696</v>
      </c>
      <c r="AO1427" s="32">
        <v>0</v>
      </c>
      <c r="AP1427" s="32">
        <v>6291696</v>
      </c>
      <c r="AQ1427" s="32">
        <v>0</v>
      </c>
      <c r="AR1427" s="32">
        <v>6291696</v>
      </c>
      <c r="AS1427" s="32">
        <v>0</v>
      </c>
      <c r="AT1427" s="32">
        <v>6291696</v>
      </c>
      <c r="AU1427" s="32">
        <v>0</v>
      </c>
      <c r="AV1427" s="32">
        <v>6291696</v>
      </c>
      <c r="AW1427" s="32">
        <v>0</v>
      </c>
      <c r="AX1427" s="32">
        <v>9437544</v>
      </c>
      <c r="AY1427" s="32">
        <v>0</v>
      </c>
      <c r="AZ1427" s="32">
        <v>0</v>
      </c>
      <c r="BA1427" s="30"/>
      <c r="BB1427" s="30"/>
      <c r="BC1427" s="30"/>
      <c r="BD1427" s="30"/>
      <c r="BE1427" s="10" t="str">
        <f t="shared" si="285"/>
        <v>OK</v>
      </c>
      <c r="BF1427" s="10" t="str">
        <f t="shared" si="286"/>
        <v>OK</v>
      </c>
      <c r="BG1427" s="4">
        <f t="shared" si="287"/>
        <v>0</v>
      </c>
      <c r="BH1427" s="11">
        <f t="shared" si="288"/>
        <v>62916960</v>
      </c>
      <c r="BI1427" s="11">
        <f t="shared" si="289"/>
        <v>62916960</v>
      </c>
      <c r="BJ1427" s="4">
        <f t="shared" si="290"/>
        <v>0</v>
      </c>
      <c r="BK1427" s="4">
        <f t="shared" si="291"/>
        <v>0</v>
      </c>
      <c r="BL1427" s="1">
        <v>5</v>
      </c>
      <c r="BM1427" s="1">
        <v>2510</v>
      </c>
      <c r="BN1427" s="1">
        <v>1</v>
      </c>
      <c r="BO1427" s="12">
        <v>1</v>
      </c>
      <c r="BP1427" s="1">
        <v>15</v>
      </c>
      <c r="BQ1427" s="1">
        <v>4</v>
      </c>
      <c r="BT1427" s="36"/>
      <c r="BU1427" s="36"/>
      <c r="BV1427" s="36" t="str">
        <f t="shared" si="283"/>
        <v>2510</v>
      </c>
      <c r="BW1427" s="36" t="b">
        <f t="shared" si="284"/>
        <v>1</v>
      </c>
      <c r="BX1427" s="36"/>
      <c r="BY1427" s="36"/>
      <c r="BZ1427" s="36"/>
      <c r="CA1427" s="36"/>
    </row>
    <row r="1428" spans="1:79" ht="99.75">
      <c r="A1428" s="38" t="s">
        <v>3801</v>
      </c>
      <c r="B1428" s="33" t="s">
        <v>1111</v>
      </c>
      <c r="C1428" s="27" t="s">
        <v>259</v>
      </c>
      <c r="D1428" s="27" t="s">
        <v>246</v>
      </c>
      <c r="E1428" s="18" t="s">
        <v>3914</v>
      </c>
      <c r="F1428" s="19" t="s">
        <v>3915</v>
      </c>
      <c r="G1428" s="19" t="s">
        <v>3916</v>
      </c>
      <c r="H1428" s="19" t="s">
        <v>3917</v>
      </c>
      <c r="I1428" s="19">
        <v>80111604</v>
      </c>
      <c r="J1428" s="19" t="s">
        <v>229</v>
      </c>
      <c r="K1428" s="19" t="s">
        <v>1334</v>
      </c>
      <c r="L1428" s="19" t="s">
        <v>2957</v>
      </c>
      <c r="M1428" s="20" t="s">
        <v>1321</v>
      </c>
      <c r="N1428" s="20" t="s">
        <v>1321</v>
      </c>
      <c r="O1428" s="20" t="s">
        <v>265</v>
      </c>
      <c r="P1428" s="20">
        <v>10</v>
      </c>
      <c r="Q1428" s="20" t="s">
        <v>1390</v>
      </c>
      <c r="R1428" s="20" t="s">
        <v>1394</v>
      </c>
      <c r="S1428" s="21">
        <v>62916960</v>
      </c>
      <c r="T1428" s="21">
        <v>62916960</v>
      </c>
      <c r="U1428" s="20" t="s">
        <v>1404</v>
      </c>
      <c r="V1428" s="20" t="s">
        <v>1405</v>
      </c>
      <c r="W1428" s="19" t="s">
        <v>95</v>
      </c>
      <c r="X1428" s="19" t="s">
        <v>1438</v>
      </c>
      <c r="Y1428" s="19" t="s">
        <v>1459</v>
      </c>
      <c r="Z1428" s="19" t="s">
        <v>1609</v>
      </c>
      <c r="AA1428" s="19" t="s">
        <v>1660</v>
      </c>
      <c r="AB1428" s="19" t="s">
        <v>1666</v>
      </c>
      <c r="AC1428" s="32">
        <v>0</v>
      </c>
      <c r="AD1428" s="32">
        <v>0</v>
      </c>
      <c r="AE1428" s="32">
        <v>62916960</v>
      </c>
      <c r="AF1428" s="32">
        <v>0</v>
      </c>
      <c r="AG1428" s="32">
        <v>0</v>
      </c>
      <c r="AH1428" s="32">
        <v>6291696</v>
      </c>
      <c r="AI1428" s="32">
        <v>0</v>
      </c>
      <c r="AJ1428" s="32">
        <v>6291696</v>
      </c>
      <c r="AK1428" s="32">
        <v>0</v>
      </c>
      <c r="AL1428" s="32">
        <v>6291696</v>
      </c>
      <c r="AM1428" s="32">
        <v>0</v>
      </c>
      <c r="AN1428" s="32">
        <v>6291696</v>
      </c>
      <c r="AO1428" s="32">
        <v>0</v>
      </c>
      <c r="AP1428" s="32">
        <v>6291696</v>
      </c>
      <c r="AQ1428" s="32">
        <v>0</v>
      </c>
      <c r="AR1428" s="32">
        <v>6291696</v>
      </c>
      <c r="AS1428" s="32">
        <v>0</v>
      </c>
      <c r="AT1428" s="32">
        <v>6291696</v>
      </c>
      <c r="AU1428" s="32">
        <v>0</v>
      </c>
      <c r="AV1428" s="32">
        <v>6291696</v>
      </c>
      <c r="AW1428" s="32">
        <v>0</v>
      </c>
      <c r="AX1428" s="32">
        <v>12583392</v>
      </c>
      <c r="AY1428" s="32">
        <v>0</v>
      </c>
      <c r="AZ1428" s="32">
        <v>0</v>
      </c>
      <c r="BA1428" s="30"/>
      <c r="BB1428" s="30"/>
      <c r="BC1428" s="30"/>
      <c r="BD1428" s="30"/>
      <c r="BE1428" s="10" t="str">
        <f t="shared" si="285"/>
        <v>OK</v>
      </c>
      <c r="BF1428" s="10" t="str">
        <f t="shared" si="286"/>
        <v>OK</v>
      </c>
      <c r="BG1428" s="4">
        <f t="shared" si="287"/>
        <v>0</v>
      </c>
      <c r="BH1428" s="11">
        <f t="shared" si="288"/>
        <v>62916960</v>
      </c>
      <c r="BI1428" s="11">
        <f t="shared" si="289"/>
        <v>62916960</v>
      </c>
      <c r="BJ1428" s="4">
        <f t="shared" si="290"/>
        <v>0</v>
      </c>
      <c r="BK1428" s="4">
        <f t="shared" si="291"/>
        <v>0</v>
      </c>
      <c r="BL1428" s="1">
        <v>5</v>
      </c>
      <c r="BM1428" s="1">
        <v>2510</v>
      </c>
      <c r="BN1428" s="1">
        <v>1</v>
      </c>
      <c r="BO1428" s="12">
        <v>1</v>
      </c>
      <c r="BP1428" s="1">
        <v>15</v>
      </c>
      <c r="BQ1428" s="1">
        <v>5</v>
      </c>
      <c r="BT1428" s="36"/>
      <c r="BU1428" s="36"/>
      <c r="BV1428" s="36" t="str">
        <f t="shared" ref="BV1428:BV1491" si="292">LEFT(RIGHT(B1428,LEN(B1428)-2),4)</f>
        <v>2510</v>
      </c>
      <c r="BW1428" s="36" t="b">
        <f t="shared" ref="BW1428:BW1491" si="293">BV1428=LEFT(W1428,4)</f>
        <v>1</v>
      </c>
      <c r="BX1428" s="36"/>
      <c r="BY1428" s="36"/>
      <c r="BZ1428" s="36"/>
      <c r="CA1428" s="36"/>
    </row>
    <row r="1429" spans="1:79" ht="99.75">
      <c r="A1429" s="38" t="s">
        <v>3801</v>
      </c>
      <c r="B1429" s="33" t="s">
        <v>1112</v>
      </c>
      <c r="C1429" s="27" t="s">
        <v>259</v>
      </c>
      <c r="D1429" s="27" t="s">
        <v>246</v>
      </c>
      <c r="E1429" s="18" t="s">
        <v>3914</v>
      </c>
      <c r="F1429" s="19" t="s">
        <v>3915</v>
      </c>
      <c r="G1429" s="19" t="s">
        <v>3916</v>
      </c>
      <c r="H1429" s="19" t="s">
        <v>3917</v>
      </c>
      <c r="I1429" s="19">
        <v>80111604</v>
      </c>
      <c r="J1429" s="19" t="s">
        <v>229</v>
      </c>
      <c r="K1429" s="19" t="s">
        <v>1334</v>
      </c>
      <c r="L1429" s="19" t="s">
        <v>2968</v>
      </c>
      <c r="M1429" s="20" t="s">
        <v>1321</v>
      </c>
      <c r="N1429" s="20" t="s">
        <v>1321</v>
      </c>
      <c r="O1429" s="20" t="s">
        <v>265</v>
      </c>
      <c r="P1429" s="20">
        <v>10</v>
      </c>
      <c r="Q1429" s="20" t="s">
        <v>1390</v>
      </c>
      <c r="R1429" s="20" t="s">
        <v>1394</v>
      </c>
      <c r="S1429" s="21">
        <v>62916960</v>
      </c>
      <c r="T1429" s="21">
        <v>62916960</v>
      </c>
      <c r="U1429" s="20" t="s">
        <v>1404</v>
      </c>
      <c r="V1429" s="20" t="s">
        <v>1405</v>
      </c>
      <c r="W1429" s="19" t="s">
        <v>95</v>
      </c>
      <c r="X1429" s="19" t="s">
        <v>1438</v>
      </c>
      <c r="Y1429" s="19" t="s">
        <v>1459</v>
      </c>
      <c r="Z1429" s="19" t="s">
        <v>1609</v>
      </c>
      <c r="AA1429" s="19" t="s">
        <v>1660</v>
      </c>
      <c r="AB1429" s="19" t="s">
        <v>1666</v>
      </c>
      <c r="AC1429" s="32">
        <v>0</v>
      </c>
      <c r="AD1429" s="32">
        <v>0</v>
      </c>
      <c r="AE1429" s="32">
        <v>62916960</v>
      </c>
      <c r="AF1429" s="32">
        <v>0</v>
      </c>
      <c r="AG1429" s="32">
        <v>0</v>
      </c>
      <c r="AH1429" s="32">
        <v>6291696</v>
      </c>
      <c r="AI1429" s="32">
        <v>0</v>
      </c>
      <c r="AJ1429" s="32">
        <v>6291696</v>
      </c>
      <c r="AK1429" s="32">
        <v>0</v>
      </c>
      <c r="AL1429" s="32">
        <v>6291696</v>
      </c>
      <c r="AM1429" s="32">
        <v>0</v>
      </c>
      <c r="AN1429" s="32">
        <v>6291696</v>
      </c>
      <c r="AO1429" s="32">
        <v>0</v>
      </c>
      <c r="AP1429" s="32">
        <v>6291696</v>
      </c>
      <c r="AQ1429" s="32">
        <v>0</v>
      </c>
      <c r="AR1429" s="32">
        <v>6291696</v>
      </c>
      <c r="AS1429" s="32">
        <v>0</v>
      </c>
      <c r="AT1429" s="32">
        <v>6291696</v>
      </c>
      <c r="AU1429" s="32">
        <v>0</v>
      </c>
      <c r="AV1429" s="32">
        <v>6291696</v>
      </c>
      <c r="AW1429" s="32">
        <v>0</v>
      </c>
      <c r="AX1429" s="32">
        <v>12583392</v>
      </c>
      <c r="AY1429" s="32">
        <v>0</v>
      </c>
      <c r="AZ1429" s="32">
        <v>0</v>
      </c>
      <c r="BA1429" s="30"/>
      <c r="BB1429" s="30"/>
      <c r="BC1429" s="30"/>
      <c r="BD1429" s="30"/>
      <c r="BE1429" s="10" t="str">
        <f t="shared" si="285"/>
        <v>OK</v>
      </c>
      <c r="BF1429" s="10" t="str">
        <f t="shared" si="286"/>
        <v>OK</v>
      </c>
      <c r="BG1429" s="4">
        <f t="shared" si="287"/>
        <v>0</v>
      </c>
      <c r="BH1429" s="11">
        <f t="shared" si="288"/>
        <v>62916960</v>
      </c>
      <c r="BI1429" s="11">
        <f t="shared" si="289"/>
        <v>62916960</v>
      </c>
      <c r="BJ1429" s="4">
        <f t="shared" si="290"/>
        <v>0</v>
      </c>
      <c r="BK1429" s="4">
        <f t="shared" si="291"/>
        <v>0</v>
      </c>
      <c r="BL1429" s="1">
        <v>5</v>
      </c>
      <c r="BM1429" s="1">
        <v>2510</v>
      </c>
      <c r="BN1429" s="1">
        <v>1</v>
      </c>
      <c r="BO1429" s="12">
        <v>1</v>
      </c>
      <c r="BP1429" s="1">
        <v>15</v>
      </c>
      <c r="BQ1429" s="1">
        <v>6</v>
      </c>
      <c r="BT1429" s="36"/>
      <c r="BU1429" s="36"/>
      <c r="BV1429" s="36" t="str">
        <f t="shared" si="292"/>
        <v>2510</v>
      </c>
      <c r="BW1429" s="36" t="b">
        <f t="shared" si="293"/>
        <v>1</v>
      </c>
      <c r="BX1429" s="36"/>
      <c r="BY1429" s="36"/>
      <c r="BZ1429" s="36"/>
      <c r="CA1429" s="36"/>
    </row>
    <row r="1430" spans="1:79" ht="99.75">
      <c r="A1430" s="38" t="s">
        <v>3801</v>
      </c>
      <c r="B1430" s="33" t="s">
        <v>1113</v>
      </c>
      <c r="C1430" s="27" t="s">
        <v>259</v>
      </c>
      <c r="D1430" s="27" t="s">
        <v>246</v>
      </c>
      <c r="E1430" s="18" t="s">
        <v>3914</v>
      </c>
      <c r="F1430" s="19" t="s">
        <v>3915</v>
      </c>
      <c r="G1430" s="19" t="s">
        <v>3916</v>
      </c>
      <c r="H1430" s="19" t="s">
        <v>3917</v>
      </c>
      <c r="I1430" s="19">
        <v>80111604</v>
      </c>
      <c r="J1430" s="19" t="s">
        <v>229</v>
      </c>
      <c r="K1430" s="19" t="s">
        <v>1334</v>
      </c>
      <c r="L1430" s="19" t="s">
        <v>2979</v>
      </c>
      <c r="M1430" s="20" t="s">
        <v>1321</v>
      </c>
      <c r="N1430" s="20" t="s">
        <v>1321</v>
      </c>
      <c r="O1430" s="20" t="s">
        <v>265</v>
      </c>
      <c r="P1430" s="20">
        <v>10</v>
      </c>
      <c r="Q1430" s="20" t="s">
        <v>1390</v>
      </c>
      <c r="R1430" s="20" t="s">
        <v>1394</v>
      </c>
      <c r="S1430" s="21">
        <v>62916960</v>
      </c>
      <c r="T1430" s="21">
        <v>62916960</v>
      </c>
      <c r="U1430" s="20" t="s">
        <v>1404</v>
      </c>
      <c r="V1430" s="20" t="s">
        <v>1405</v>
      </c>
      <c r="W1430" s="19" t="s">
        <v>95</v>
      </c>
      <c r="X1430" s="19" t="s">
        <v>1438</v>
      </c>
      <c r="Y1430" s="19" t="s">
        <v>1459</v>
      </c>
      <c r="Z1430" s="19" t="s">
        <v>1609</v>
      </c>
      <c r="AA1430" s="19" t="s">
        <v>1660</v>
      </c>
      <c r="AB1430" s="19" t="s">
        <v>1666</v>
      </c>
      <c r="AC1430" s="32">
        <v>0</v>
      </c>
      <c r="AD1430" s="32">
        <v>0</v>
      </c>
      <c r="AE1430" s="32">
        <v>62916960</v>
      </c>
      <c r="AF1430" s="32">
        <v>0</v>
      </c>
      <c r="AG1430" s="32">
        <v>0</v>
      </c>
      <c r="AH1430" s="32">
        <v>6291696</v>
      </c>
      <c r="AI1430" s="32">
        <v>0</v>
      </c>
      <c r="AJ1430" s="32">
        <v>6291696</v>
      </c>
      <c r="AK1430" s="32">
        <v>0</v>
      </c>
      <c r="AL1430" s="32">
        <v>6291696</v>
      </c>
      <c r="AM1430" s="32">
        <v>0</v>
      </c>
      <c r="AN1430" s="32">
        <v>6291696</v>
      </c>
      <c r="AO1430" s="32">
        <v>0</v>
      </c>
      <c r="AP1430" s="32">
        <v>6291696</v>
      </c>
      <c r="AQ1430" s="32">
        <v>0</v>
      </c>
      <c r="AR1430" s="32">
        <v>6291696</v>
      </c>
      <c r="AS1430" s="32">
        <v>0</v>
      </c>
      <c r="AT1430" s="32">
        <v>6291696</v>
      </c>
      <c r="AU1430" s="32">
        <v>0</v>
      </c>
      <c r="AV1430" s="32">
        <v>6291696</v>
      </c>
      <c r="AW1430" s="32">
        <v>0</v>
      </c>
      <c r="AX1430" s="32">
        <v>12583392</v>
      </c>
      <c r="AY1430" s="32">
        <v>0</v>
      </c>
      <c r="AZ1430" s="32">
        <v>0</v>
      </c>
      <c r="BA1430" s="30"/>
      <c r="BB1430" s="30"/>
      <c r="BC1430" s="30"/>
      <c r="BD1430" s="30"/>
      <c r="BE1430" s="10" t="str">
        <f t="shared" si="285"/>
        <v>OK</v>
      </c>
      <c r="BF1430" s="10" t="str">
        <f t="shared" si="286"/>
        <v>OK</v>
      </c>
      <c r="BG1430" s="4">
        <f t="shared" si="287"/>
        <v>0</v>
      </c>
      <c r="BH1430" s="11">
        <f t="shared" si="288"/>
        <v>62916960</v>
      </c>
      <c r="BI1430" s="11">
        <f t="shared" si="289"/>
        <v>62916960</v>
      </c>
      <c r="BJ1430" s="4">
        <f t="shared" si="290"/>
        <v>0</v>
      </c>
      <c r="BK1430" s="4">
        <f t="shared" si="291"/>
        <v>0</v>
      </c>
      <c r="BL1430" s="1">
        <v>5</v>
      </c>
      <c r="BM1430" s="1">
        <v>2510</v>
      </c>
      <c r="BN1430" s="1">
        <v>1</v>
      </c>
      <c r="BO1430" s="12">
        <v>1</v>
      </c>
      <c r="BP1430" s="1">
        <v>15</v>
      </c>
      <c r="BQ1430" s="1">
        <v>7</v>
      </c>
      <c r="BT1430" s="36"/>
      <c r="BU1430" s="36"/>
      <c r="BV1430" s="36" t="str">
        <f t="shared" si="292"/>
        <v>2510</v>
      </c>
      <c r="BW1430" s="36" t="b">
        <f t="shared" si="293"/>
        <v>1</v>
      </c>
      <c r="BX1430" s="36"/>
      <c r="BY1430" s="36"/>
      <c r="BZ1430" s="36"/>
      <c r="CA1430" s="36"/>
    </row>
    <row r="1431" spans="1:79" ht="99.75">
      <c r="A1431" s="38" t="s">
        <v>3801</v>
      </c>
      <c r="B1431" s="33" t="s">
        <v>1114</v>
      </c>
      <c r="C1431" s="27" t="s">
        <v>259</v>
      </c>
      <c r="D1431" s="27" t="s">
        <v>246</v>
      </c>
      <c r="E1431" s="18" t="s">
        <v>3914</v>
      </c>
      <c r="F1431" s="19" t="s">
        <v>3915</v>
      </c>
      <c r="G1431" s="19" t="s">
        <v>3916</v>
      </c>
      <c r="H1431" s="19" t="s">
        <v>3917</v>
      </c>
      <c r="I1431" s="19">
        <v>80111604</v>
      </c>
      <c r="J1431" s="19" t="s">
        <v>229</v>
      </c>
      <c r="K1431" s="19" t="s">
        <v>1334</v>
      </c>
      <c r="L1431" s="19" t="s">
        <v>2990</v>
      </c>
      <c r="M1431" s="20" t="s">
        <v>1321</v>
      </c>
      <c r="N1431" s="20" t="s">
        <v>1321</v>
      </c>
      <c r="O1431" s="20" t="s">
        <v>1321</v>
      </c>
      <c r="P1431" s="20">
        <v>10</v>
      </c>
      <c r="Q1431" s="20" t="s">
        <v>1390</v>
      </c>
      <c r="R1431" s="20" t="s">
        <v>1394</v>
      </c>
      <c r="S1431" s="21">
        <v>62916960</v>
      </c>
      <c r="T1431" s="21">
        <v>62916960</v>
      </c>
      <c r="U1431" s="20" t="s">
        <v>1404</v>
      </c>
      <c r="V1431" s="20" t="s">
        <v>1405</v>
      </c>
      <c r="W1431" s="19" t="s">
        <v>95</v>
      </c>
      <c r="X1431" s="19" t="s">
        <v>1438</v>
      </c>
      <c r="Y1431" s="19" t="s">
        <v>1459</v>
      </c>
      <c r="Z1431" s="19" t="s">
        <v>1609</v>
      </c>
      <c r="AA1431" s="19" t="s">
        <v>1660</v>
      </c>
      <c r="AB1431" s="19" t="s">
        <v>1666</v>
      </c>
      <c r="AC1431" s="32">
        <v>62916960</v>
      </c>
      <c r="AD1431" s="32">
        <v>0</v>
      </c>
      <c r="AE1431" s="32">
        <v>0</v>
      </c>
      <c r="AF1431" s="32">
        <v>3145848</v>
      </c>
      <c r="AG1431" s="32">
        <v>0</v>
      </c>
      <c r="AH1431" s="32">
        <v>6291696</v>
      </c>
      <c r="AI1431" s="32">
        <v>0</v>
      </c>
      <c r="AJ1431" s="32">
        <v>6291696</v>
      </c>
      <c r="AK1431" s="32">
        <v>0</v>
      </c>
      <c r="AL1431" s="32">
        <v>6291696</v>
      </c>
      <c r="AM1431" s="32">
        <v>0</v>
      </c>
      <c r="AN1431" s="32">
        <v>6291696</v>
      </c>
      <c r="AO1431" s="32">
        <v>0</v>
      </c>
      <c r="AP1431" s="32">
        <v>6291696</v>
      </c>
      <c r="AQ1431" s="32">
        <v>0</v>
      </c>
      <c r="AR1431" s="32">
        <v>6291696</v>
      </c>
      <c r="AS1431" s="32">
        <v>0</v>
      </c>
      <c r="AT1431" s="32">
        <v>6291696</v>
      </c>
      <c r="AU1431" s="32">
        <v>0</v>
      </c>
      <c r="AV1431" s="32">
        <v>6291696</v>
      </c>
      <c r="AW1431" s="32">
        <v>0</v>
      </c>
      <c r="AX1431" s="32">
        <v>9437544</v>
      </c>
      <c r="AY1431" s="32">
        <v>0</v>
      </c>
      <c r="AZ1431" s="32">
        <v>0</v>
      </c>
      <c r="BA1431" s="30"/>
      <c r="BB1431" s="30"/>
      <c r="BC1431" s="30"/>
      <c r="BD1431" s="30"/>
      <c r="BE1431" s="10" t="str">
        <f t="shared" si="285"/>
        <v>OK</v>
      </c>
      <c r="BF1431" s="10" t="str">
        <f t="shared" si="286"/>
        <v>OK</v>
      </c>
      <c r="BG1431" s="4">
        <f t="shared" si="287"/>
        <v>0</v>
      </c>
      <c r="BH1431" s="11">
        <f t="shared" si="288"/>
        <v>62916960</v>
      </c>
      <c r="BI1431" s="11">
        <f t="shared" si="289"/>
        <v>62916960</v>
      </c>
      <c r="BJ1431" s="4">
        <f t="shared" si="290"/>
        <v>0</v>
      </c>
      <c r="BK1431" s="4">
        <f t="shared" si="291"/>
        <v>0</v>
      </c>
      <c r="BL1431" s="1">
        <v>5</v>
      </c>
      <c r="BM1431" s="1">
        <v>2510</v>
      </c>
      <c r="BN1431" s="1">
        <v>1</v>
      </c>
      <c r="BO1431" s="12">
        <v>1</v>
      </c>
      <c r="BP1431" s="1">
        <v>15</v>
      </c>
      <c r="BQ1431" s="1">
        <v>8</v>
      </c>
      <c r="BT1431" s="36"/>
      <c r="BU1431" s="36"/>
      <c r="BV1431" s="36" t="str">
        <f t="shared" si="292"/>
        <v>2510</v>
      </c>
      <c r="BW1431" s="36" t="b">
        <f t="shared" si="293"/>
        <v>1</v>
      </c>
      <c r="BX1431" s="36"/>
      <c r="BY1431" s="36"/>
      <c r="BZ1431" s="36"/>
      <c r="CA1431" s="36"/>
    </row>
    <row r="1432" spans="1:79" ht="99.75">
      <c r="A1432" s="38" t="s">
        <v>3801</v>
      </c>
      <c r="B1432" s="33" t="s">
        <v>1115</v>
      </c>
      <c r="C1432" s="27" t="s">
        <v>259</v>
      </c>
      <c r="D1432" s="27" t="s">
        <v>246</v>
      </c>
      <c r="E1432" s="18" t="s">
        <v>3914</v>
      </c>
      <c r="F1432" s="19" t="s">
        <v>3915</v>
      </c>
      <c r="G1432" s="19" t="s">
        <v>3916</v>
      </c>
      <c r="H1432" s="19" t="s">
        <v>3917</v>
      </c>
      <c r="I1432" s="19">
        <v>80111604</v>
      </c>
      <c r="J1432" s="19" t="s">
        <v>229</v>
      </c>
      <c r="K1432" s="19" t="s">
        <v>1334</v>
      </c>
      <c r="L1432" s="19" t="s">
        <v>3001</v>
      </c>
      <c r="M1432" s="20" t="s">
        <v>1321</v>
      </c>
      <c r="N1432" s="20" t="s">
        <v>1321</v>
      </c>
      <c r="O1432" s="20" t="s">
        <v>1321</v>
      </c>
      <c r="P1432" s="20">
        <v>10</v>
      </c>
      <c r="Q1432" s="20" t="s">
        <v>1390</v>
      </c>
      <c r="R1432" s="20" t="s">
        <v>1394</v>
      </c>
      <c r="S1432" s="21">
        <v>62916960</v>
      </c>
      <c r="T1432" s="21">
        <v>62916960</v>
      </c>
      <c r="U1432" s="20" t="s">
        <v>1404</v>
      </c>
      <c r="V1432" s="20" t="s">
        <v>1405</v>
      </c>
      <c r="W1432" s="19" t="s">
        <v>95</v>
      </c>
      <c r="X1432" s="19" t="s">
        <v>1438</v>
      </c>
      <c r="Y1432" s="19" t="s">
        <v>1459</v>
      </c>
      <c r="Z1432" s="19" t="s">
        <v>1609</v>
      </c>
      <c r="AA1432" s="19" t="s">
        <v>1660</v>
      </c>
      <c r="AB1432" s="19" t="s">
        <v>1666</v>
      </c>
      <c r="AC1432" s="32">
        <v>62916960</v>
      </c>
      <c r="AD1432" s="32">
        <v>0</v>
      </c>
      <c r="AE1432" s="32">
        <v>0</v>
      </c>
      <c r="AF1432" s="32">
        <v>3145848</v>
      </c>
      <c r="AG1432" s="32">
        <v>0</v>
      </c>
      <c r="AH1432" s="32">
        <v>6291696</v>
      </c>
      <c r="AI1432" s="32">
        <v>0</v>
      </c>
      <c r="AJ1432" s="32">
        <v>6291696</v>
      </c>
      <c r="AK1432" s="32">
        <v>0</v>
      </c>
      <c r="AL1432" s="32">
        <v>6291696</v>
      </c>
      <c r="AM1432" s="32">
        <v>0</v>
      </c>
      <c r="AN1432" s="32">
        <v>6291696</v>
      </c>
      <c r="AO1432" s="32">
        <v>0</v>
      </c>
      <c r="AP1432" s="32">
        <v>6291696</v>
      </c>
      <c r="AQ1432" s="32">
        <v>0</v>
      </c>
      <c r="AR1432" s="32">
        <v>6291696</v>
      </c>
      <c r="AS1432" s="32">
        <v>0</v>
      </c>
      <c r="AT1432" s="32">
        <v>6291696</v>
      </c>
      <c r="AU1432" s="32">
        <v>0</v>
      </c>
      <c r="AV1432" s="32">
        <v>6291696</v>
      </c>
      <c r="AW1432" s="32">
        <v>0</v>
      </c>
      <c r="AX1432" s="32">
        <v>9437544</v>
      </c>
      <c r="AY1432" s="32">
        <v>0</v>
      </c>
      <c r="AZ1432" s="32">
        <v>0</v>
      </c>
      <c r="BA1432" s="30"/>
      <c r="BB1432" s="30"/>
      <c r="BC1432" s="30"/>
      <c r="BD1432" s="30"/>
      <c r="BE1432" s="10" t="str">
        <f t="shared" si="285"/>
        <v>OK</v>
      </c>
      <c r="BF1432" s="10" t="str">
        <f t="shared" si="286"/>
        <v>OK</v>
      </c>
      <c r="BG1432" s="4">
        <f t="shared" si="287"/>
        <v>0</v>
      </c>
      <c r="BH1432" s="11">
        <f t="shared" si="288"/>
        <v>62916960</v>
      </c>
      <c r="BI1432" s="11">
        <f t="shared" si="289"/>
        <v>62916960</v>
      </c>
      <c r="BJ1432" s="4">
        <f t="shared" si="290"/>
        <v>0</v>
      </c>
      <c r="BK1432" s="4">
        <f t="shared" si="291"/>
        <v>0</v>
      </c>
      <c r="BL1432" s="1">
        <v>5</v>
      </c>
      <c r="BM1432" s="1">
        <v>2510</v>
      </c>
      <c r="BN1432" s="1">
        <v>1</v>
      </c>
      <c r="BO1432" s="12">
        <v>1</v>
      </c>
      <c r="BP1432" s="1">
        <v>15</v>
      </c>
      <c r="BQ1432" s="1">
        <v>9</v>
      </c>
      <c r="BT1432" s="36"/>
      <c r="BU1432" s="36"/>
      <c r="BV1432" s="36" t="str">
        <f t="shared" si="292"/>
        <v>2510</v>
      </c>
      <c r="BW1432" s="36" t="b">
        <f t="shared" si="293"/>
        <v>1</v>
      </c>
      <c r="BX1432" s="36"/>
      <c r="BY1432" s="36"/>
      <c r="BZ1432" s="36"/>
      <c r="CA1432" s="36"/>
    </row>
    <row r="1433" spans="1:79" ht="99.75">
      <c r="A1433" s="38" t="s">
        <v>3801</v>
      </c>
      <c r="B1433" s="33" t="s">
        <v>1116</v>
      </c>
      <c r="C1433" s="27" t="s">
        <v>259</v>
      </c>
      <c r="D1433" s="27" t="s">
        <v>246</v>
      </c>
      <c r="E1433" s="18" t="s">
        <v>3914</v>
      </c>
      <c r="F1433" s="19" t="s">
        <v>3915</v>
      </c>
      <c r="G1433" s="19" t="s">
        <v>3916</v>
      </c>
      <c r="H1433" s="19" t="s">
        <v>3917</v>
      </c>
      <c r="I1433" s="19">
        <v>80111604</v>
      </c>
      <c r="J1433" s="19" t="s">
        <v>229</v>
      </c>
      <c r="K1433" s="19" t="s">
        <v>1334</v>
      </c>
      <c r="L1433" s="19" t="s">
        <v>2897</v>
      </c>
      <c r="M1433" s="20" t="s">
        <v>1321</v>
      </c>
      <c r="N1433" s="20" t="s">
        <v>1321</v>
      </c>
      <c r="O1433" s="20" t="s">
        <v>1321</v>
      </c>
      <c r="P1433" s="20">
        <v>10</v>
      </c>
      <c r="Q1433" s="20" t="s">
        <v>1390</v>
      </c>
      <c r="R1433" s="20" t="s">
        <v>1394</v>
      </c>
      <c r="S1433" s="21">
        <v>62916960</v>
      </c>
      <c r="T1433" s="21">
        <v>62916960</v>
      </c>
      <c r="U1433" s="20" t="s">
        <v>1404</v>
      </c>
      <c r="V1433" s="20" t="s">
        <v>1405</v>
      </c>
      <c r="W1433" s="19" t="s">
        <v>95</v>
      </c>
      <c r="X1433" s="19" t="s">
        <v>1438</v>
      </c>
      <c r="Y1433" s="19" t="s">
        <v>1459</v>
      </c>
      <c r="Z1433" s="19" t="s">
        <v>1609</v>
      </c>
      <c r="AA1433" s="19" t="s">
        <v>1660</v>
      </c>
      <c r="AB1433" s="19" t="s">
        <v>1666</v>
      </c>
      <c r="AC1433" s="32">
        <v>62916960</v>
      </c>
      <c r="AD1433" s="32">
        <v>0</v>
      </c>
      <c r="AE1433" s="32">
        <v>0</v>
      </c>
      <c r="AF1433" s="32">
        <v>6291696</v>
      </c>
      <c r="AG1433" s="32">
        <v>0</v>
      </c>
      <c r="AH1433" s="32">
        <v>6291696</v>
      </c>
      <c r="AI1433" s="32">
        <v>0</v>
      </c>
      <c r="AJ1433" s="32">
        <v>6291696</v>
      </c>
      <c r="AK1433" s="32">
        <v>0</v>
      </c>
      <c r="AL1433" s="32">
        <v>6291696</v>
      </c>
      <c r="AM1433" s="32">
        <v>0</v>
      </c>
      <c r="AN1433" s="32">
        <v>6291696</v>
      </c>
      <c r="AO1433" s="32">
        <v>0</v>
      </c>
      <c r="AP1433" s="32">
        <v>6291696</v>
      </c>
      <c r="AQ1433" s="32">
        <v>0</v>
      </c>
      <c r="AR1433" s="32">
        <v>6291696</v>
      </c>
      <c r="AS1433" s="32">
        <v>0</v>
      </c>
      <c r="AT1433" s="32">
        <v>6291696</v>
      </c>
      <c r="AU1433" s="32">
        <v>0</v>
      </c>
      <c r="AV1433" s="32">
        <v>12583392</v>
      </c>
      <c r="AW1433" s="32">
        <v>0</v>
      </c>
      <c r="AX1433" s="32">
        <v>0</v>
      </c>
      <c r="AY1433" s="32">
        <v>0</v>
      </c>
      <c r="AZ1433" s="32">
        <v>0</v>
      </c>
      <c r="BA1433" s="30"/>
      <c r="BB1433" s="30"/>
      <c r="BC1433" s="30"/>
      <c r="BD1433" s="30"/>
      <c r="BE1433" s="10" t="str">
        <f t="shared" si="285"/>
        <v>OK</v>
      </c>
      <c r="BF1433" s="10" t="str">
        <f t="shared" si="286"/>
        <v>OK</v>
      </c>
      <c r="BG1433" s="4">
        <f t="shared" si="287"/>
        <v>0</v>
      </c>
      <c r="BH1433" s="11">
        <f t="shared" si="288"/>
        <v>62916960</v>
      </c>
      <c r="BI1433" s="11">
        <f t="shared" si="289"/>
        <v>62916960</v>
      </c>
      <c r="BJ1433" s="4">
        <f t="shared" si="290"/>
        <v>0</v>
      </c>
      <c r="BK1433" s="4">
        <f t="shared" si="291"/>
        <v>0</v>
      </c>
      <c r="BL1433" s="1">
        <v>5</v>
      </c>
      <c r="BM1433" s="1">
        <v>2510</v>
      </c>
      <c r="BN1433" s="1">
        <v>1</v>
      </c>
      <c r="BO1433" s="12">
        <v>1</v>
      </c>
      <c r="BP1433" s="1">
        <v>15</v>
      </c>
      <c r="BQ1433" s="1">
        <v>10</v>
      </c>
      <c r="BT1433" s="36"/>
      <c r="BU1433" s="36"/>
      <c r="BV1433" s="36" t="str">
        <f t="shared" si="292"/>
        <v>2510</v>
      </c>
      <c r="BW1433" s="36" t="b">
        <f t="shared" si="293"/>
        <v>1</v>
      </c>
      <c r="BX1433" s="36"/>
      <c r="BY1433" s="36"/>
      <c r="BZ1433" s="36"/>
      <c r="CA1433" s="36"/>
    </row>
    <row r="1434" spans="1:79" ht="99.75">
      <c r="A1434" s="38" t="s">
        <v>3801</v>
      </c>
      <c r="B1434" s="33" t="s">
        <v>1117</v>
      </c>
      <c r="C1434" s="27" t="s">
        <v>259</v>
      </c>
      <c r="D1434" s="27" t="s">
        <v>246</v>
      </c>
      <c r="E1434" s="18" t="s">
        <v>3914</v>
      </c>
      <c r="F1434" s="19" t="s">
        <v>3915</v>
      </c>
      <c r="G1434" s="19" t="s">
        <v>3916</v>
      </c>
      <c r="H1434" s="19" t="s">
        <v>3917</v>
      </c>
      <c r="I1434" s="19">
        <v>80111604</v>
      </c>
      <c r="J1434" s="19" t="s">
        <v>229</v>
      </c>
      <c r="K1434" s="19" t="s">
        <v>1334</v>
      </c>
      <c r="L1434" s="19" t="s">
        <v>2908</v>
      </c>
      <c r="M1434" s="20" t="s">
        <v>1321</v>
      </c>
      <c r="N1434" s="20" t="s">
        <v>1321</v>
      </c>
      <c r="O1434" s="20" t="s">
        <v>265</v>
      </c>
      <c r="P1434" s="20">
        <v>10</v>
      </c>
      <c r="Q1434" s="20" t="s">
        <v>1390</v>
      </c>
      <c r="R1434" s="20" t="s">
        <v>1394</v>
      </c>
      <c r="S1434" s="21">
        <v>62916960</v>
      </c>
      <c r="T1434" s="21">
        <v>62916960</v>
      </c>
      <c r="U1434" s="20" t="s">
        <v>1404</v>
      </c>
      <c r="V1434" s="20" t="s">
        <v>1405</v>
      </c>
      <c r="W1434" s="19" t="s">
        <v>95</v>
      </c>
      <c r="X1434" s="19" t="s">
        <v>1438</v>
      </c>
      <c r="Y1434" s="19" t="s">
        <v>1459</v>
      </c>
      <c r="Z1434" s="19" t="s">
        <v>1609</v>
      </c>
      <c r="AA1434" s="19" t="s">
        <v>1660</v>
      </c>
      <c r="AB1434" s="19" t="s">
        <v>1666</v>
      </c>
      <c r="AC1434" s="32">
        <v>0</v>
      </c>
      <c r="AD1434" s="32">
        <v>0</v>
      </c>
      <c r="AE1434" s="32">
        <v>62916960</v>
      </c>
      <c r="AF1434" s="32">
        <v>0</v>
      </c>
      <c r="AG1434" s="32">
        <v>0</v>
      </c>
      <c r="AH1434" s="32">
        <v>6291696</v>
      </c>
      <c r="AI1434" s="32">
        <v>0</v>
      </c>
      <c r="AJ1434" s="32">
        <v>6291696</v>
      </c>
      <c r="AK1434" s="32">
        <v>0</v>
      </c>
      <c r="AL1434" s="32">
        <v>6291696</v>
      </c>
      <c r="AM1434" s="32">
        <v>0</v>
      </c>
      <c r="AN1434" s="32">
        <v>6291696</v>
      </c>
      <c r="AO1434" s="32">
        <v>0</v>
      </c>
      <c r="AP1434" s="32">
        <v>6291696</v>
      </c>
      <c r="AQ1434" s="32">
        <v>0</v>
      </c>
      <c r="AR1434" s="32">
        <v>6291696</v>
      </c>
      <c r="AS1434" s="32">
        <v>0</v>
      </c>
      <c r="AT1434" s="32">
        <v>6291696</v>
      </c>
      <c r="AU1434" s="32">
        <v>0</v>
      </c>
      <c r="AV1434" s="32">
        <v>6291696</v>
      </c>
      <c r="AW1434" s="32">
        <v>0</v>
      </c>
      <c r="AX1434" s="32">
        <v>12583392</v>
      </c>
      <c r="AY1434" s="32">
        <v>0</v>
      </c>
      <c r="AZ1434" s="32">
        <v>0</v>
      </c>
      <c r="BA1434" s="30"/>
      <c r="BB1434" s="30"/>
      <c r="BC1434" s="30"/>
      <c r="BD1434" s="30"/>
      <c r="BE1434" s="10" t="str">
        <f t="shared" si="285"/>
        <v>OK</v>
      </c>
      <c r="BF1434" s="10" t="str">
        <f t="shared" si="286"/>
        <v>OK</v>
      </c>
      <c r="BG1434" s="4">
        <f t="shared" si="287"/>
        <v>0</v>
      </c>
      <c r="BH1434" s="11">
        <f t="shared" si="288"/>
        <v>62916960</v>
      </c>
      <c r="BI1434" s="11">
        <f t="shared" si="289"/>
        <v>62916960</v>
      </c>
      <c r="BJ1434" s="4">
        <f t="shared" si="290"/>
        <v>0</v>
      </c>
      <c r="BK1434" s="4">
        <f t="shared" si="291"/>
        <v>0</v>
      </c>
      <c r="BL1434" s="1">
        <v>5</v>
      </c>
      <c r="BM1434" s="1">
        <v>2510</v>
      </c>
      <c r="BN1434" s="1">
        <v>1</v>
      </c>
      <c r="BO1434" s="12">
        <v>1</v>
      </c>
      <c r="BP1434" s="1">
        <v>15</v>
      </c>
      <c r="BQ1434" s="1">
        <v>11</v>
      </c>
      <c r="BT1434" s="36"/>
      <c r="BU1434" s="36"/>
      <c r="BV1434" s="36" t="str">
        <f t="shared" si="292"/>
        <v>2510</v>
      </c>
      <c r="BW1434" s="36" t="b">
        <f t="shared" si="293"/>
        <v>1</v>
      </c>
      <c r="BX1434" s="36"/>
      <c r="BY1434" s="36"/>
      <c r="BZ1434" s="36"/>
      <c r="CA1434" s="36"/>
    </row>
    <row r="1435" spans="1:79" ht="99.75">
      <c r="A1435" s="38" t="s">
        <v>3801</v>
      </c>
      <c r="B1435" s="33" t="s">
        <v>1118</v>
      </c>
      <c r="C1435" s="27" t="s">
        <v>259</v>
      </c>
      <c r="D1435" s="27" t="s">
        <v>246</v>
      </c>
      <c r="E1435" s="18" t="s">
        <v>3914</v>
      </c>
      <c r="F1435" s="19" t="s">
        <v>3915</v>
      </c>
      <c r="G1435" s="19" t="s">
        <v>3916</v>
      </c>
      <c r="H1435" s="19" t="s">
        <v>3917</v>
      </c>
      <c r="I1435" s="19">
        <v>80111604</v>
      </c>
      <c r="J1435" s="19" t="s">
        <v>229</v>
      </c>
      <c r="K1435" s="19" t="s">
        <v>1334</v>
      </c>
      <c r="L1435" s="19" t="s">
        <v>2916</v>
      </c>
      <c r="M1435" s="20" t="s">
        <v>1321</v>
      </c>
      <c r="N1435" s="20" t="s">
        <v>1321</v>
      </c>
      <c r="O1435" s="20" t="s">
        <v>1321</v>
      </c>
      <c r="P1435" s="20">
        <v>10</v>
      </c>
      <c r="Q1435" s="20" t="s">
        <v>1390</v>
      </c>
      <c r="R1435" s="20" t="s">
        <v>1394</v>
      </c>
      <c r="S1435" s="21">
        <v>62916960</v>
      </c>
      <c r="T1435" s="21">
        <v>62916960</v>
      </c>
      <c r="U1435" s="20" t="s">
        <v>1404</v>
      </c>
      <c r="V1435" s="20" t="s">
        <v>1405</v>
      </c>
      <c r="W1435" s="19" t="s">
        <v>95</v>
      </c>
      <c r="X1435" s="19" t="s">
        <v>1438</v>
      </c>
      <c r="Y1435" s="19" t="s">
        <v>1459</v>
      </c>
      <c r="Z1435" s="19" t="s">
        <v>1609</v>
      </c>
      <c r="AA1435" s="19" t="s">
        <v>1660</v>
      </c>
      <c r="AB1435" s="19" t="s">
        <v>1666</v>
      </c>
      <c r="AC1435" s="32">
        <v>62916960</v>
      </c>
      <c r="AD1435" s="32">
        <v>0</v>
      </c>
      <c r="AE1435" s="32">
        <v>0</v>
      </c>
      <c r="AF1435" s="32">
        <v>3145848</v>
      </c>
      <c r="AG1435" s="32">
        <v>0</v>
      </c>
      <c r="AH1435" s="32">
        <v>6291696</v>
      </c>
      <c r="AI1435" s="32">
        <v>0</v>
      </c>
      <c r="AJ1435" s="32">
        <v>6291696</v>
      </c>
      <c r="AK1435" s="32">
        <v>0</v>
      </c>
      <c r="AL1435" s="32">
        <v>6291696</v>
      </c>
      <c r="AM1435" s="32">
        <v>0</v>
      </c>
      <c r="AN1435" s="32">
        <v>6291696</v>
      </c>
      <c r="AO1435" s="32">
        <v>0</v>
      </c>
      <c r="AP1435" s="32">
        <v>6291696</v>
      </c>
      <c r="AQ1435" s="32">
        <v>0</v>
      </c>
      <c r="AR1435" s="32">
        <v>6291696</v>
      </c>
      <c r="AS1435" s="32">
        <v>0</v>
      </c>
      <c r="AT1435" s="32">
        <v>6291696</v>
      </c>
      <c r="AU1435" s="32">
        <v>0</v>
      </c>
      <c r="AV1435" s="32">
        <v>6291696</v>
      </c>
      <c r="AW1435" s="32">
        <v>0</v>
      </c>
      <c r="AX1435" s="32">
        <v>9437544</v>
      </c>
      <c r="AY1435" s="32">
        <v>0</v>
      </c>
      <c r="AZ1435" s="32">
        <v>0</v>
      </c>
      <c r="BA1435" s="30"/>
      <c r="BB1435" s="30"/>
      <c r="BC1435" s="30"/>
      <c r="BD1435" s="30"/>
      <c r="BE1435" s="10" t="str">
        <f t="shared" si="285"/>
        <v>OK</v>
      </c>
      <c r="BF1435" s="10" t="str">
        <f t="shared" si="286"/>
        <v>OK</v>
      </c>
      <c r="BG1435" s="4">
        <f t="shared" si="287"/>
        <v>0</v>
      </c>
      <c r="BH1435" s="11">
        <f t="shared" si="288"/>
        <v>62916960</v>
      </c>
      <c r="BI1435" s="11">
        <f t="shared" si="289"/>
        <v>62916960</v>
      </c>
      <c r="BJ1435" s="4">
        <f t="shared" si="290"/>
        <v>0</v>
      </c>
      <c r="BK1435" s="4">
        <f t="shared" si="291"/>
        <v>0</v>
      </c>
      <c r="BL1435" s="1">
        <v>5</v>
      </c>
      <c r="BM1435" s="1">
        <v>2510</v>
      </c>
      <c r="BN1435" s="1">
        <v>1</v>
      </c>
      <c r="BO1435" s="12">
        <v>1</v>
      </c>
      <c r="BP1435" s="1">
        <v>15</v>
      </c>
      <c r="BQ1435" s="1">
        <v>12</v>
      </c>
      <c r="BT1435" s="36"/>
      <c r="BU1435" s="36"/>
      <c r="BV1435" s="36" t="str">
        <f t="shared" si="292"/>
        <v>2510</v>
      </c>
      <c r="BW1435" s="36" t="b">
        <f t="shared" si="293"/>
        <v>1</v>
      </c>
      <c r="BX1435" s="36"/>
      <c r="BY1435" s="36"/>
      <c r="BZ1435" s="36"/>
      <c r="CA1435" s="36"/>
    </row>
    <row r="1436" spans="1:79" ht="99.75">
      <c r="A1436" s="38" t="s">
        <v>3801</v>
      </c>
      <c r="B1436" s="33" t="s">
        <v>1119</v>
      </c>
      <c r="C1436" s="27" t="s">
        <v>259</v>
      </c>
      <c r="D1436" s="27" t="s">
        <v>246</v>
      </c>
      <c r="E1436" s="18" t="s">
        <v>3914</v>
      </c>
      <c r="F1436" s="19" t="s">
        <v>3915</v>
      </c>
      <c r="G1436" s="19" t="s">
        <v>3916</v>
      </c>
      <c r="H1436" s="19" t="s">
        <v>3917</v>
      </c>
      <c r="I1436" s="19">
        <v>80111604</v>
      </c>
      <c r="J1436" s="19" t="s">
        <v>229</v>
      </c>
      <c r="K1436" s="19" t="s">
        <v>1334</v>
      </c>
      <c r="L1436" s="19" t="s">
        <v>2917</v>
      </c>
      <c r="M1436" s="20" t="s">
        <v>1321</v>
      </c>
      <c r="N1436" s="20" t="s">
        <v>1321</v>
      </c>
      <c r="O1436" s="20" t="s">
        <v>265</v>
      </c>
      <c r="P1436" s="20">
        <v>10</v>
      </c>
      <c r="Q1436" s="20" t="s">
        <v>1390</v>
      </c>
      <c r="R1436" s="20" t="s">
        <v>1394</v>
      </c>
      <c r="S1436" s="21">
        <v>62916960</v>
      </c>
      <c r="T1436" s="21">
        <v>62916960</v>
      </c>
      <c r="U1436" s="20" t="s">
        <v>1404</v>
      </c>
      <c r="V1436" s="20" t="s">
        <v>1405</v>
      </c>
      <c r="W1436" s="19" t="s">
        <v>95</v>
      </c>
      <c r="X1436" s="19" t="s">
        <v>1438</v>
      </c>
      <c r="Y1436" s="19" t="s">
        <v>1459</v>
      </c>
      <c r="Z1436" s="19" t="s">
        <v>1609</v>
      </c>
      <c r="AA1436" s="19" t="s">
        <v>1660</v>
      </c>
      <c r="AB1436" s="19" t="s">
        <v>1666</v>
      </c>
      <c r="AC1436" s="32">
        <v>0</v>
      </c>
      <c r="AD1436" s="32">
        <v>0</v>
      </c>
      <c r="AE1436" s="32">
        <v>62916960</v>
      </c>
      <c r="AF1436" s="32">
        <v>0</v>
      </c>
      <c r="AG1436" s="32">
        <v>0</v>
      </c>
      <c r="AH1436" s="32">
        <v>6291696</v>
      </c>
      <c r="AI1436" s="32">
        <v>0</v>
      </c>
      <c r="AJ1436" s="32">
        <v>6291696</v>
      </c>
      <c r="AK1436" s="32">
        <v>0</v>
      </c>
      <c r="AL1436" s="32">
        <v>6291696</v>
      </c>
      <c r="AM1436" s="32">
        <v>0</v>
      </c>
      <c r="AN1436" s="32">
        <v>6291696</v>
      </c>
      <c r="AO1436" s="32">
        <v>0</v>
      </c>
      <c r="AP1436" s="32">
        <v>6291696</v>
      </c>
      <c r="AQ1436" s="32">
        <v>0</v>
      </c>
      <c r="AR1436" s="32">
        <v>6291696</v>
      </c>
      <c r="AS1436" s="32">
        <v>0</v>
      </c>
      <c r="AT1436" s="32">
        <v>6291696</v>
      </c>
      <c r="AU1436" s="32">
        <v>0</v>
      </c>
      <c r="AV1436" s="32">
        <v>6291696</v>
      </c>
      <c r="AW1436" s="32">
        <v>0</v>
      </c>
      <c r="AX1436" s="32">
        <v>12583392</v>
      </c>
      <c r="AY1436" s="32">
        <v>0</v>
      </c>
      <c r="AZ1436" s="32">
        <v>0</v>
      </c>
      <c r="BA1436" s="30"/>
      <c r="BB1436" s="30"/>
      <c r="BC1436" s="30"/>
      <c r="BD1436" s="30"/>
      <c r="BE1436" s="10" t="str">
        <f t="shared" si="285"/>
        <v>OK</v>
      </c>
      <c r="BF1436" s="10" t="str">
        <f t="shared" si="286"/>
        <v>OK</v>
      </c>
      <c r="BG1436" s="4">
        <f t="shared" si="287"/>
        <v>0</v>
      </c>
      <c r="BH1436" s="11">
        <f t="shared" si="288"/>
        <v>62916960</v>
      </c>
      <c r="BI1436" s="11">
        <f t="shared" si="289"/>
        <v>62916960</v>
      </c>
      <c r="BJ1436" s="4">
        <f t="shared" si="290"/>
        <v>0</v>
      </c>
      <c r="BK1436" s="4">
        <f t="shared" si="291"/>
        <v>0</v>
      </c>
      <c r="BL1436" s="1">
        <v>5</v>
      </c>
      <c r="BM1436" s="1">
        <v>2510</v>
      </c>
      <c r="BN1436" s="1">
        <v>1</v>
      </c>
      <c r="BO1436" s="12">
        <v>1</v>
      </c>
      <c r="BP1436" s="1">
        <v>15</v>
      </c>
      <c r="BQ1436" s="1">
        <v>13</v>
      </c>
      <c r="BT1436" s="36"/>
      <c r="BU1436" s="36"/>
      <c r="BV1436" s="36" t="str">
        <f t="shared" si="292"/>
        <v>2510</v>
      </c>
      <c r="BW1436" s="36" t="b">
        <f t="shared" si="293"/>
        <v>1</v>
      </c>
      <c r="BX1436" s="36"/>
      <c r="BY1436" s="36"/>
      <c r="BZ1436" s="36"/>
      <c r="CA1436" s="36"/>
    </row>
    <row r="1437" spans="1:79" ht="99.75">
      <c r="A1437" s="38" t="s">
        <v>3801</v>
      </c>
      <c r="B1437" s="33" t="s">
        <v>1120</v>
      </c>
      <c r="C1437" s="27" t="s">
        <v>259</v>
      </c>
      <c r="D1437" s="27" t="s">
        <v>246</v>
      </c>
      <c r="E1437" s="18" t="s">
        <v>3914</v>
      </c>
      <c r="F1437" s="19" t="s">
        <v>3915</v>
      </c>
      <c r="G1437" s="19" t="s">
        <v>3916</v>
      </c>
      <c r="H1437" s="19" t="s">
        <v>3917</v>
      </c>
      <c r="I1437" s="19">
        <v>80111604</v>
      </c>
      <c r="J1437" s="19" t="s">
        <v>229</v>
      </c>
      <c r="K1437" s="19" t="s">
        <v>1334</v>
      </c>
      <c r="L1437" s="19" t="s">
        <v>2918</v>
      </c>
      <c r="M1437" s="20" t="s">
        <v>1321</v>
      </c>
      <c r="N1437" s="20" t="s">
        <v>1321</v>
      </c>
      <c r="O1437" s="20" t="s">
        <v>265</v>
      </c>
      <c r="P1437" s="20">
        <v>10</v>
      </c>
      <c r="Q1437" s="20" t="s">
        <v>1390</v>
      </c>
      <c r="R1437" s="20" t="s">
        <v>1394</v>
      </c>
      <c r="S1437" s="21">
        <v>62916960</v>
      </c>
      <c r="T1437" s="21">
        <v>62916960</v>
      </c>
      <c r="U1437" s="20" t="s">
        <v>1404</v>
      </c>
      <c r="V1437" s="20" t="s">
        <v>1405</v>
      </c>
      <c r="W1437" s="19" t="s">
        <v>95</v>
      </c>
      <c r="X1437" s="19" t="s">
        <v>1438</v>
      </c>
      <c r="Y1437" s="19" t="s">
        <v>1459</v>
      </c>
      <c r="Z1437" s="19" t="s">
        <v>1609</v>
      </c>
      <c r="AA1437" s="19" t="s">
        <v>1660</v>
      </c>
      <c r="AB1437" s="19" t="s">
        <v>1666</v>
      </c>
      <c r="AC1437" s="32">
        <v>0</v>
      </c>
      <c r="AD1437" s="32">
        <v>0</v>
      </c>
      <c r="AE1437" s="32">
        <v>62916960</v>
      </c>
      <c r="AF1437" s="32">
        <v>0</v>
      </c>
      <c r="AG1437" s="32">
        <v>0</v>
      </c>
      <c r="AH1437" s="32">
        <v>6291696</v>
      </c>
      <c r="AI1437" s="32">
        <v>0</v>
      </c>
      <c r="AJ1437" s="32">
        <v>6291696</v>
      </c>
      <c r="AK1437" s="32">
        <v>0</v>
      </c>
      <c r="AL1437" s="32">
        <v>6291696</v>
      </c>
      <c r="AM1437" s="32">
        <v>0</v>
      </c>
      <c r="AN1437" s="32">
        <v>6291696</v>
      </c>
      <c r="AO1437" s="32">
        <v>0</v>
      </c>
      <c r="AP1437" s="32">
        <v>6291696</v>
      </c>
      <c r="AQ1437" s="32">
        <v>0</v>
      </c>
      <c r="AR1437" s="32">
        <v>6291696</v>
      </c>
      <c r="AS1437" s="32">
        <v>0</v>
      </c>
      <c r="AT1437" s="32">
        <v>6291696</v>
      </c>
      <c r="AU1437" s="32">
        <v>0</v>
      </c>
      <c r="AV1437" s="32">
        <v>6291696</v>
      </c>
      <c r="AW1437" s="32">
        <v>0</v>
      </c>
      <c r="AX1437" s="32">
        <v>12583392</v>
      </c>
      <c r="AY1437" s="32">
        <v>0</v>
      </c>
      <c r="AZ1437" s="32">
        <v>0</v>
      </c>
      <c r="BA1437" s="30"/>
      <c r="BB1437" s="30"/>
      <c r="BC1437" s="30"/>
      <c r="BD1437" s="30"/>
      <c r="BE1437" s="10" t="str">
        <f t="shared" si="285"/>
        <v>OK</v>
      </c>
      <c r="BF1437" s="10" t="str">
        <f t="shared" si="286"/>
        <v>OK</v>
      </c>
      <c r="BG1437" s="4">
        <f t="shared" si="287"/>
        <v>0</v>
      </c>
      <c r="BH1437" s="11">
        <f t="shared" si="288"/>
        <v>62916960</v>
      </c>
      <c r="BI1437" s="11">
        <f t="shared" si="289"/>
        <v>62916960</v>
      </c>
      <c r="BJ1437" s="4">
        <f t="shared" si="290"/>
        <v>0</v>
      </c>
      <c r="BK1437" s="4">
        <f t="shared" si="291"/>
        <v>0</v>
      </c>
      <c r="BL1437" s="1">
        <v>5</v>
      </c>
      <c r="BM1437" s="1">
        <v>2510</v>
      </c>
      <c r="BN1437" s="1">
        <v>1</v>
      </c>
      <c r="BO1437" s="12">
        <v>1</v>
      </c>
      <c r="BP1437" s="1">
        <v>15</v>
      </c>
      <c r="BQ1437" s="1">
        <v>14</v>
      </c>
      <c r="BT1437" s="36"/>
      <c r="BU1437" s="36"/>
      <c r="BV1437" s="36" t="str">
        <f t="shared" si="292"/>
        <v>2510</v>
      </c>
      <c r="BW1437" s="36" t="b">
        <f t="shared" si="293"/>
        <v>1</v>
      </c>
      <c r="BX1437" s="36"/>
      <c r="BY1437" s="36"/>
      <c r="BZ1437" s="36"/>
      <c r="CA1437" s="36"/>
    </row>
    <row r="1438" spans="1:79" ht="99.75">
      <c r="A1438" s="38" t="s">
        <v>3801</v>
      </c>
      <c r="B1438" s="33" t="s">
        <v>1121</v>
      </c>
      <c r="C1438" s="27" t="s">
        <v>259</v>
      </c>
      <c r="D1438" s="27" t="s">
        <v>246</v>
      </c>
      <c r="E1438" s="18" t="s">
        <v>3914</v>
      </c>
      <c r="F1438" s="19" t="s">
        <v>3915</v>
      </c>
      <c r="G1438" s="19" t="s">
        <v>3916</v>
      </c>
      <c r="H1438" s="19" t="s">
        <v>3917</v>
      </c>
      <c r="I1438" s="19">
        <v>80111604</v>
      </c>
      <c r="J1438" s="19" t="s">
        <v>229</v>
      </c>
      <c r="K1438" s="19" t="s">
        <v>1334</v>
      </c>
      <c r="L1438" s="19" t="s">
        <v>2919</v>
      </c>
      <c r="M1438" s="20" t="s">
        <v>1321</v>
      </c>
      <c r="N1438" s="20" t="s">
        <v>1321</v>
      </c>
      <c r="O1438" s="20" t="s">
        <v>265</v>
      </c>
      <c r="P1438" s="20">
        <v>5</v>
      </c>
      <c r="Q1438" s="20" t="s">
        <v>1390</v>
      </c>
      <c r="R1438" s="20" t="s">
        <v>1394</v>
      </c>
      <c r="S1438" s="21">
        <v>31458480</v>
      </c>
      <c r="T1438" s="21">
        <v>31458480</v>
      </c>
      <c r="U1438" s="20" t="s">
        <v>1404</v>
      </c>
      <c r="V1438" s="20" t="s">
        <v>1405</v>
      </c>
      <c r="W1438" s="19" t="s">
        <v>95</v>
      </c>
      <c r="X1438" s="19" t="s">
        <v>1438</v>
      </c>
      <c r="Y1438" s="19" t="s">
        <v>1459</v>
      </c>
      <c r="Z1438" s="19" t="s">
        <v>1610</v>
      </c>
      <c r="AA1438" s="19" t="s">
        <v>1660</v>
      </c>
      <c r="AB1438" s="19" t="s">
        <v>1666</v>
      </c>
      <c r="AC1438" s="32">
        <v>0</v>
      </c>
      <c r="AD1438" s="32">
        <v>0</v>
      </c>
      <c r="AE1438" s="32">
        <v>31458480</v>
      </c>
      <c r="AF1438" s="32">
        <v>0</v>
      </c>
      <c r="AG1438" s="32">
        <v>0</v>
      </c>
      <c r="AH1438" s="32">
        <v>6291696</v>
      </c>
      <c r="AI1438" s="32">
        <v>0</v>
      </c>
      <c r="AJ1438" s="32">
        <v>6291696</v>
      </c>
      <c r="AK1438" s="32">
        <v>0</v>
      </c>
      <c r="AL1438" s="32">
        <v>6291696</v>
      </c>
      <c r="AM1438" s="32">
        <v>0</v>
      </c>
      <c r="AN1438" s="32">
        <v>6291696</v>
      </c>
      <c r="AO1438" s="32">
        <v>0</v>
      </c>
      <c r="AP1438" s="32">
        <v>6291696</v>
      </c>
      <c r="AQ1438" s="32">
        <v>0</v>
      </c>
      <c r="AR1438" s="32">
        <v>0</v>
      </c>
      <c r="AS1438" s="32">
        <v>0</v>
      </c>
      <c r="AT1438" s="32">
        <v>0</v>
      </c>
      <c r="AU1438" s="32">
        <v>0</v>
      </c>
      <c r="AV1438" s="32">
        <v>0</v>
      </c>
      <c r="AW1438" s="32">
        <v>0</v>
      </c>
      <c r="AX1438" s="32">
        <v>0</v>
      </c>
      <c r="AY1438" s="32">
        <v>0</v>
      </c>
      <c r="AZ1438" s="32">
        <v>0</v>
      </c>
      <c r="BA1438" s="30"/>
      <c r="BB1438" s="30"/>
      <c r="BC1438" s="30"/>
      <c r="BD1438" s="30"/>
      <c r="BE1438" s="10" t="str">
        <f t="shared" si="285"/>
        <v>OK</v>
      </c>
      <c r="BF1438" s="10" t="str">
        <f t="shared" si="286"/>
        <v>OK</v>
      </c>
      <c r="BG1438" s="4">
        <f t="shared" si="287"/>
        <v>0</v>
      </c>
      <c r="BH1438" s="11">
        <f t="shared" si="288"/>
        <v>31458480</v>
      </c>
      <c r="BI1438" s="11">
        <f t="shared" si="289"/>
        <v>31458480</v>
      </c>
      <c r="BJ1438" s="4">
        <f t="shared" si="290"/>
        <v>0</v>
      </c>
      <c r="BK1438" s="4">
        <f t="shared" si="291"/>
        <v>0</v>
      </c>
      <c r="BL1438" s="1">
        <v>5</v>
      </c>
      <c r="BM1438" s="1">
        <v>2510</v>
      </c>
      <c r="BN1438" s="1">
        <v>1</v>
      </c>
      <c r="BO1438" s="12">
        <v>1</v>
      </c>
      <c r="BP1438" s="1">
        <v>15</v>
      </c>
      <c r="BQ1438" s="1">
        <v>15</v>
      </c>
      <c r="BT1438" s="36"/>
      <c r="BU1438" s="36"/>
      <c r="BV1438" s="36" t="str">
        <f t="shared" si="292"/>
        <v>2510</v>
      </c>
      <c r="BW1438" s="36" t="b">
        <f t="shared" si="293"/>
        <v>1</v>
      </c>
      <c r="BX1438" s="36"/>
      <c r="BY1438" s="36"/>
      <c r="BZ1438" s="36"/>
      <c r="CA1438" s="36"/>
    </row>
    <row r="1439" spans="1:79" ht="99.75">
      <c r="A1439" s="38" t="s">
        <v>3801</v>
      </c>
      <c r="B1439" s="33" t="s">
        <v>1122</v>
      </c>
      <c r="C1439" s="27" t="s">
        <v>259</v>
      </c>
      <c r="D1439" s="27" t="s">
        <v>246</v>
      </c>
      <c r="E1439" s="18" t="s">
        <v>3914</v>
      </c>
      <c r="F1439" s="19" t="s">
        <v>3915</v>
      </c>
      <c r="G1439" s="19" t="s">
        <v>3916</v>
      </c>
      <c r="H1439" s="19" t="s">
        <v>3917</v>
      </c>
      <c r="I1439" s="19">
        <v>80111604</v>
      </c>
      <c r="J1439" s="19" t="s">
        <v>229</v>
      </c>
      <c r="K1439" s="19" t="s">
        <v>1334</v>
      </c>
      <c r="L1439" s="19" t="s">
        <v>2920</v>
      </c>
      <c r="M1439" s="20" t="s">
        <v>1321</v>
      </c>
      <c r="N1439" s="20" t="s">
        <v>1321</v>
      </c>
      <c r="O1439" s="20" t="s">
        <v>265</v>
      </c>
      <c r="P1439" s="20">
        <v>5</v>
      </c>
      <c r="Q1439" s="20" t="s">
        <v>1390</v>
      </c>
      <c r="R1439" s="20" t="s">
        <v>1394</v>
      </c>
      <c r="S1439" s="21">
        <v>31458480</v>
      </c>
      <c r="T1439" s="21">
        <v>31458480</v>
      </c>
      <c r="U1439" s="20" t="s">
        <v>1404</v>
      </c>
      <c r="V1439" s="20" t="s">
        <v>1405</v>
      </c>
      <c r="W1439" s="19" t="s">
        <v>95</v>
      </c>
      <c r="X1439" s="19" t="s">
        <v>1438</v>
      </c>
      <c r="Y1439" s="19" t="s">
        <v>1459</v>
      </c>
      <c r="Z1439" s="19" t="s">
        <v>1610</v>
      </c>
      <c r="AA1439" s="19" t="s">
        <v>1660</v>
      </c>
      <c r="AB1439" s="19" t="s">
        <v>1666</v>
      </c>
      <c r="AC1439" s="32">
        <v>0</v>
      </c>
      <c r="AD1439" s="32">
        <v>0</v>
      </c>
      <c r="AE1439" s="32">
        <v>31458480</v>
      </c>
      <c r="AF1439" s="32">
        <v>0</v>
      </c>
      <c r="AG1439" s="32">
        <v>0</v>
      </c>
      <c r="AH1439" s="32">
        <v>6291696</v>
      </c>
      <c r="AI1439" s="32">
        <v>0</v>
      </c>
      <c r="AJ1439" s="32">
        <v>6291696</v>
      </c>
      <c r="AK1439" s="32">
        <v>0</v>
      </c>
      <c r="AL1439" s="32">
        <v>6291696</v>
      </c>
      <c r="AM1439" s="32">
        <v>0</v>
      </c>
      <c r="AN1439" s="32">
        <v>6291696</v>
      </c>
      <c r="AO1439" s="32">
        <v>0</v>
      </c>
      <c r="AP1439" s="32">
        <v>6291696</v>
      </c>
      <c r="AQ1439" s="32">
        <v>0</v>
      </c>
      <c r="AR1439" s="32">
        <v>0</v>
      </c>
      <c r="AS1439" s="32">
        <v>0</v>
      </c>
      <c r="AT1439" s="32">
        <v>0</v>
      </c>
      <c r="AU1439" s="32">
        <v>0</v>
      </c>
      <c r="AV1439" s="32">
        <v>0</v>
      </c>
      <c r="AW1439" s="32">
        <v>0</v>
      </c>
      <c r="AX1439" s="32">
        <v>0</v>
      </c>
      <c r="AY1439" s="32">
        <v>0</v>
      </c>
      <c r="AZ1439" s="32">
        <v>0</v>
      </c>
      <c r="BA1439" s="30"/>
      <c r="BB1439" s="30"/>
      <c r="BC1439" s="30"/>
      <c r="BD1439" s="30"/>
      <c r="BE1439" s="10" t="str">
        <f t="shared" si="285"/>
        <v>OK</v>
      </c>
      <c r="BF1439" s="10" t="str">
        <f t="shared" si="286"/>
        <v>OK</v>
      </c>
      <c r="BG1439" s="4">
        <f t="shared" si="287"/>
        <v>0</v>
      </c>
      <c r="BH1439" s="11">
        <f t="shared" si="288"/>
        <v>31458480</v>
      </c>
      <c r="BI1439" s="11">
        <f t="shared" si="289"/>
        <v>31458480</v>
      </c>
      <c r="BJ1439" s="4">
        <f t="shared" si="290"/>
        <v>0</v>
      </c>
      <c r="BK1439" s="4">
        <f t="shared" si="291"/>
        <v>0</v>
      </c>
      <c r="BL1439" s="1">
        <v>5</v>
      </c>
      <c r="BM1439" s="1">
        <v>2510</v>
      </c>
      <c r="BN1439" s="1">
        <v>1</v>
      </c>
      <c r="BO1439" s="12">
        <v>1</v>
      </c>
      <c r="BP1439" s="1">
        <v>15</v>
      </c>
      <c r="BQ1439" s="1">
        <v>16</v>
      </c>
      <c r="BT1439" s="36"/>
      <c r="BU1439" s="36"/>
      <c r="BV1439" s="36" t="str">
        <f t="shared" si="292"/>
        <v>2510</v>
      </c>
      <c r="BW1439" s="36" t="b">
        <f t="shared" si="293"/>
        <v>1</v>
      </c>
      <c r="BX1439" s="36"/>
      <c r="BY1439" s="36"/>
      <c r="BZ1439" s="36"/>
      <c r="CA1439" s="36"/>
    </row>
    <row r="1440" spans="1:79" ht="99.75">
      <c r="A1440" s="38" t="s">
        <v>3801</v>
      </c>
      <c r="B1440" s="33" t="s">
        <v>1123</v>
      </c>
      <c r="C1440" s="27" t="s">
        <v>259</v>
      </c>
      <c r="D1440" s="27" t="s">
        <v>246</v>
      </c>
      <c r="E1440" s="18" t="s">
        <v>3914</v>
      </c>
      <c r="F1440" s="19" t="s">
        <v>3915</v>
      </c>
      <c r="G1440" s="19" t="s">
        <v>3916</v>
      </c>
      <c r="H1440" s="19" t="s">
        <v>3917</v>
      </c>
      <c r="I1440" s="19">
        <v>80111604</v>
      </c>
      <c r="J1440" s="19" t="s">
        <v>229</v>
      </c>
      <c r="K1440" s="19" t="s">
        <v>1334</v>
      </c>
      <c r="L1440" s="19" t="s">
        <v>2921</v>
      </c>
      <c r="M1440" s="20" t="s">
        <v>1321</v>
      </c>
      <c r="N1440" s="20" t="s">
        <v>1321</v>
      </c>
      <c r="O1440" s="20" t="s">
        <v>265</v>
      </c>
      <c r="P1440" s="20">
        <v>5</v>
      </c>
      <c r="Q1440" s="20" t="s">
        <v>1390</v>
      </c>
      <c r="R1440" s="20" t="s">
        <v>1394</v>
      </c>
      <c r="S1440" s="21">
        <v>31458480</v>
      </c>
      <c r="T1440" s="21">
        <v>31458480</v>
      </c>
      <c r="U1440" s="20" t="s">
        <v>1404</v>
      </c>
      <c r="V1440" s="20" t="s">
        <v>1405</v>
      </c>
      <c r="W1440" s="19" t="s">
        <v>95</v>
      </c>
      <c r="X1440" s="19" t="s">
        <v>1438</v>
      </c>
      <c r="Y1440" s="19" t="s">
        <v>1459</v>
      </c>
      <c r="Z1440" s="19" t="s">
        <v>1610</v>
      </c>
      <c r="AA1440" s="19" t="s">
        <v>1660</v>
      </c>
      <c r="AB1440" s="19" t="s">
        <v>1666</v>
      </c>
      <c r="AC1440" s="32">
        <v>0</v>
      </c>
      <c r="AD1440" s="32">
        <v>0</v>
      </c>
      <c r="AE1440" s="32">
        <v>31458480</v>
      </c>
      <c r="AF1440" s="32">
        <v>0</v>
      </c>
      <c r="AG1440" s="32">
        <v>0</v>
      </c>
      <c r="AH1440" s="32">
        <v>6291696</v>
      </c>
      <c r="AI1440" s="32">
        <v>0</v>
      </c>
      <c r="AJ1440" s="32">
        <v>6291696</v>
      </c>
      <c r="AK1440" s="32">
        <v>0</v>
      </c>
      <c r="AL1440" s="32">
        <v>6291696</v>
      </c>
      <c r="AM1440" s="32">
        <v>0</v>
      </c>
      <c r="AN1440" s="32">
        <v>6291696</v>
      </c>
      <c r="AO1440" s="32">
        <v>0</v>
      </c>
      <c r="AP1440" s="32">
        <v>6291696</v>
      </c>
      <c r="AQ1440" s="32">
        <v>0</v>
      </c>
      <c r="AR1440" s="32">
        <v>0</v>
      </c>
      <c r="AS1440" s="32">
        <v>0</v>
      </c>
      <c r="AT1440" s="32">
        <v>0</v>
      </c>
      <c r="AU1440" s="32">
        <v>0</v>
      </c>
      <c r="AV1440" s="32">
        <v>0</v>
      </c>
      <c r="AW1440" s="32">
        <v>0</v>
      </c>
      <c r="AX1440" s="32">
        <v>0</v>
      </c>
      <c r="AY1440" s="32">
        <v>0</v>
      </c>
      <c r="AZ1440" s="32">
        <v>0</v>
      </c>
      <c r="BA1440" s="30"/>
      <c r="BB1440" s="30"/>
      <c r="BC1440" s="30"/>
      <c r="BD1440" s="30"/>
      <c r="BE1440" s="10" t="str">
        <f t="shared" si="285"/>
        <v>OK</v>
      </c>
      <c r="BF1440" s="10" t="str">
        <f t="shared" si="286"/>
        <v>OK</v>
      </c>
      <c r="BG1440" s="4">
        <f t="shared" si="287"/>
        <v>0</v>
      </c>
      <c r="BH1440" s="11">
        <f t="shared" si="288"/>
        <v>31458480</v>
      </c>
      <c r="BI1440" s="11">
        <f t="shared" si="289"/>
        <v>31458480</v>
      </c>
      <c r="BJ1440" s="4">
        <f t="shared" si="290"/>
        <v>0</v>
      </c>
      <c r="BK1440" s="4">
        <f t="shared" si="291"/>
        <v>0</v>
      </c>
      <c r="BL1440" s="1">
        <v>5</v>
      </c>
      <c r="BM1440" s="1">
        <v>2510</v>
      </c>
      <c r="BN1440" s="1">
        <v>1</v>
      </c>
      <c r="BO1440" s="12">
        <v>1</v>
      </c>
      <c r="BP1440" s="1">
        <v>15</v>
      </c>
      <c r="BQ1440" s="1">
        <v>17</v>
      </c>
      <c r="BT1440" s="36"/>
      <c r="BU1440" s="36"/>
      <c r="BV1440" s="36" t="str">
        <f t="shared" si="292"/>
        <v>2510</v>
      </c>
      <c r="BW1440" s="36" t="b">
        <f t="shared" si="293"/>
        <v>1</v>
      </c>
      <c r="BX1440" s="36"/>
      <c r="BY1440" s="36"/>
      <c r="BZ1440" s="36"/>
      <c r="CA1440" s="36"/>
    </row>
    <row r="1441" spans="1:79" ht="99.75">
      <c r="A1441" s="38" t="s">
        <v>3801</v>
      </c>
      <c r="B1441" s="33" t="s">
        <v>1124</v>
      </c>
      <c r="C1441" s="27" t="s">
        <v>259</v>
      </c>
      <c r="D1441" s="27" t="s">
        <v>246</v>
      </c>
      <c r="E1441" s="18" t="s">
        <v>3914</v>
      </c>
      <c r="F1441" s="19" t="s">
        <v>3915</v>
      </c>
      <c r="G1441" s="19" t="s">
        <v>3916</v>
      </c>
      <c r="H1441" s="19" t="s">
        <v>3917</v>
      </c>
      <c r="I1441" s="19">
        <v>80111604</v>
      </c>
      <c r="J1441" s="19" t="s">
        <v>229</v>
      </c>
      <c r="K1441" s="19" t="s">
        <v>1334</v>
      </c>
      <c r="L1441" s="19" t="s">
        <v>2922</v>
      </c>
      <c r="M1441" s="20" t="s">
        <v>1321</v>
      </c>
      <c r="N1441" s="20" t="s">
        <v>1321</v>
      </c>
      <c r="O1441" s="20" t="s">
        <v>265</v>
      </c>
      <c r="P1441" s="20">
        <v>10</v>
      </c>
      <c r="Q1441" s="20" t="s">
        <v>1390</v>
      </c>
      <c r="R1441" s="20" t="s">
        <v>1394</v>
      </c>
      <c r="S1441" s="21">
        <v>80000000</v>
      </c>
      <c r="T1441" s="21">
        <v>80000000</v>
      </c>
      <c r="U1441" s="20" t="s">
        <v>1404</v>
      </c>
      <c r="V1441" s="20" t="s">
        <v>1405</v>
      </c>
      <c r="W1441" s="19" t="s">
        <v>95</v>
      </c>
      <c r="X1441" s="19" t="s">
        <v>1438</v>
      </c>
      <c r="Y1441" s="19" t="s">
        <v>1459</v>
      </c>
      <c r="Z1441" s="19" t="s">
        <v>1611</v>
      </c>
      <c r="AA1441" s="19" t="s">
        <v>1660</v>
      </c>
      <c r="AB1441" s="19" t="s">
        <v>1666</v>
      </c>
      <c r="AC1441" s="32">
        <v>0</v>
      </c>
      <c r="AD1441" s="32">
        <v>0</v>
      </c>
      <c r="AE1441" s="32">
        <v>80000000</v>
      </c>
      <c r="AF1441" s="32">
        <v>0</v>
      </c>
      <c r="AG1441" s="32">
        <v>0</v>
      </c>
      <c r="AH1441" s="32">
        <v>8000000</v>
      </c>
      <c r="AI1441" s="32">
        <v>0</v>
      </c>
      <c r="AJ1441" s="32">
        <v>8000000</v>
      </c>
      <c r="AK1441" s="32">
        <v>0</v>
      </c>
      <c r="AL1441" s="32">
        <v>8000000</v>
      </c>
      <c r="AM1441" s="32">
        <v>0</v>
      </c>
      <c r="AN1441" s="32">
        <v>8000000</v>
      </c>
      <c r="AO1441" s="32">
        <v>0</v>
      </c>
      <c r="AP1441" s="32">
        <v>8000000</v>
      </c>
      <c r="AQ1441" s="32">
        <v>0</v>
      </c>
      <c r="AR1441" s="32">
        <v>8000000</v>
      </c>
      <c r="AS1441" s="32">
        <v>0</v>
      </c>
      <c r="AT1441" s="32">
        <v>8000000</v>
      </c>
      <c r="AU1441" s="32">
        <v>0</v>
      </c>
      <c r="AV1441" s="32">
        <v>8000000</v>
      </c>
      <c r="AW1441" s="32">
        <v>0</v>
      </c>
      <c r="AX1441" s="32">
        <v>16000000</v>
      </c>
      <c r="AY1441" s="32">
        <v>0</v>
      </c>
      <c r="AZ1441" s="32">
        <v>0</v>
      </c>
      <c r="BA1441" s="30"/>
      <c r="BB1441" s="30"/>
      <c r="BC1441" s="30"/>
      <c r="BD1441" s="30"/>
      <c r="BE1441" s="10" t="str">
        <f t="shared" si="285"/>
        <v>OK</v>
      </c>
      <c r="BF1441" s="10" t="str">
        <f t="shared" si="286"/>
        <v>OK</v>
      </c>
      <c r="BG1441" s="4">
        <f t="shared" si="287"/>
        <v>0</v>
      </c>
      <c r="BH1441" s="11">
        <f t="shared" si="288"/>
        <v>80000000</v>
      </c>
      <c r="BI1441" s="11">
        <f t="shared" si="289"/>
        <v>80000000</v>
      </c>
      <c r="BJ1441" s="4">
        <f t="shared" si="290"/>
        <v>0</v>
      </c>
      <c r="BK1441" s="4">
        <f t="shared" si="291"/>
        <v>0</v>
      </c>
      <c r="BL1441" s="1">
        <v>5</v>
      </c>
      <c r="BM1441" s="1">
        <v>2510</v>
      </c>
      <c r="BN1441" s="1">
        <v>1</v>
      </c>
      <c r="BO1441" s="12">
        <v>1</v>
      </c>
      <c r="BP1441" s="1">
        <v>15</v>
      </c>
      <c r="BQ1441" s="1">
        <v>18</v>
      </c>
      <c r="BT1441" s="36"/>
      <c r="BU1441" s="36"/>
      <c r="BV1441" s="36" t="str">
        <f t="shared" si="292"/>
        <v>2510</v>
      </c>
      <c r="BW1441" s="36" t="b">
        <f t="shared" si="293"/>
        <v>1</v>
      </c>
      <c r="BX1441" s="36"/>
      <c r="BY1441" s="36"/>
      <c r="BZ1441" s="36"/>
      <c r="CA1441" s="36"/>
    </row>
    <row r="1442" spans="1:79" ht="99.75">
      <c r="A1442" s="38" t="s">
        <v>3801</v>
      </c>
      <c r="B1442" s="33" t="s">
        <v>1125</v>
      </c>
      <c r="C1442" s="27" t="s">
        <v>259</v>
      </c>
      <c r="D1442" s="27" t="s">
        <v>246</v>
      </c>
      <c r="E1442" s="18" t="s">
        <v>3914</v>
      </c>
      <c r="F1442" s="19" t="s">
        <v>3915</v>
      </c>
      <c r="G1442" s="19" t="s">
        <v>3916</v>
      </c>
      <c r="H1442" s="19" t="s">
        <v>3917</v>
      </c>
      <c r="I1442" s="19">
        <v>80111604</v>
      </c>
      <c r="J1442" s="19" t="s">
        <v>229</v>
      </c>
      <c r="K1442" s="19" t="s">
        <v>1334</v>
      </c>
      <c r="L1442" s="19" t="s">
        <v>2923</v>
      </c>
      <c r="M1442" s="20" t="s">
        <v>1321</v>
      </c>
      <c r="N1442" s="20" t="s">
        <v>1321</v>
      </c>
      <c r="O1442" s="20" t="s">
        <v>265</v>
      </c>
      <c r="P1442" s="20">
        <v>10</v>
      </c>
      <c r="Q1442" s="20" t="s">
        <v>1390</v>
      </c>
      <c r="R1442" s="20" t="s">
        <v>1394</v>
      </c>
      <c r="S1442" s="21">
        <v>80000000</v>
      </c>
      <c r="T1442" s="21">
        <v>80000000</v>
      </c>
      <c r="U1442" s="20" t="s">
        <v>1404</v>
      </c>
      <c r="V1442" s="20" t="s">
        <v>1405</v>
      </c>
      <c r="W1442" s="19" t="s">
        <v>95</v>
      </c>
      <c r="X1442" s="19" t="s">
        <v>1438</v>
      </c>
      <c r="Y1442" s="19" t="s">
        <v>1459</v>
      </c>
      <c r="Z1442" s="19" t="s">
        <v>1611</v>
      </c>
      <c r="AA1442" s="19" t="s">
        <v>1660</v>
      </c>
      <c r="AB1442" s="19" t="s">
        <v>1666</v>
      </c>
      <c r="AC1442" s="32">
        <v>0</v>
      </c>
      <c r="AD1442" s="32">
        <v>0</v>
      </c>
      <c r="AE1442" s="32">
        <v>80000000</v>
      </c>
      <c r="AF1442" s="32">
        <v>0</v>
      </c>
      <c r="AG1442" s="32">
        <v>0</v>
      </c>
      <c r="AH1442" s="32">
        <v>8000000</v>
      </c>
      <c r="AI1442" s="32">
        <v>0</v>
      </c>
      <c r="AJ1442" s="32">
        <v>8000000</v>
      </c>
      <c r="AK1442" s="32">
        <v>0</v>
      </c>
      <c r="AL1442" s="32">
        <v>8000000</v>
      </c>
      <c r="AM1442" s="32">
        <v>0</v>
      </c>
      <c r="AN1442" s="32">
        <v>8000000</v>
      </c>
      <c r="AO1442" s="32">
        <v>0</v>
      </c>
      <c r="AP1442" s="32">
        <v>8000000</v>
      </c>
      <c r="AQ1442" s="32">
        <v>0</v>
      </c>
      <c r="AR1442" s="32">
        <v>8000000</v>
      </c>
      <c r="AS1442" s="32">
        <v>0</v>
      </c>
      <c r="AT1442" s="32">
        <v>8000000</v>
      </c>
      <c r="AU1442" s="32">
        <v>0</v>
      </c>
      <c r="AV1442" s="32">
        <v>8000000</v>
      </c>
      <c r="AW1442" s="32">
        <v>0</v>
      </c>
      <c r="AX1442" s="32">
        <v>16000000</v>
      </c>
      <c r="AY1442" s="32">
        <v>0</v>
      </c>
      <c r="AZ1442" s="32">
        <v>0</v>
      </c>
      <c r="BA1442" s="30"/>
      <c r="BB1442" s="30"/>
      <c r="BC1442" s="30"/>
      <c r="BD1442" s="30"/>
      <c r="BE1442" s="10" t="str">
        <f t="shared" si="285"/>
        <v>OK</v>
      </c>
      <c r="BF1442" s="10" t="str">
        <f t="shared" si="286"/>
        <v>OK</v>
      </c>
      <c r="BG1442" s="4">
        <f t="shared" si="287"/>
        <v>0</v>
      </c>
      <c r="BH1442" s="11">
        <f t="shared" si="288"/>
        <v>80000000</v>
      </c>
      <c r="BI1442" s="11">
        <f t="shared" si="289"/>
        <v>80000000</v>
      </c>
      <c r="BJ1442" s="4">
        <f t="shared" si="290"/>
        <v>0</v>
      </c>
      <c r="BK1442" s="4">
        <f t="shared" si="291"/>
        <v>0</v>
      </c>
      <c r="BL1442" s="1">
        <v>5</v>
      </c>
      <c r="BM1442" s="1">
        <v>2510</v>
      </c>
      <c r="BN1442" s="1">
        <v>1</v>
      </c>
      <c r="BO1442" s="12">
        <v>1</v>
      </c>
      <c r="BP1442" s="1">
        <v>15</v>
      </c>
      <c r="BQ1442" s="1">
        <v>19</v>
      </c>
      <c r="BT1442" s="36"/>
      <c r="BU1442" s="36"/>
      <c r="BV1442" s="36" t="str">
        <f t="shared" si="292"/>
        <v>2510</v>
      </c>
      <c r="BW1442" s="36" t="b">
        <f t="shared" si="293"/>
        <v>1</v>
      </c>
      <c r="BX1442" s="36"/>
      <c r="BY1442" s="36"/>
      <c r="BZ1442" s="36"/>
      <c r="CA1442" s="36"/>
    </row>
    <row r="1443" spans="1:79" ht="99.75">
      <c r="A1443" s="38" t="s">
        <v>3801</v>
      </c>
      <c r="B1443" s="33" t="s">
        <v>1126</v>
      </c>
      <c r="C1443" s="27" t="s">
        <v>259</v>
      </c>
      <c r="D1443" s="27" t="s">
        <v>246</v>
      </c>
      <c r="E1443" s="18" t="s">
        <v>3914</v>
      </c>
      <c r="F1443" s="19" t="s">
        <v>3915</v>
      </c>
      <c r="G1443" s="19" t="s">
        <v>3916</v>
      </c>
      <c r="H1443" s="19" t="s">
        <v>3917</v>
      </c>
      <c r="I1443" s="19">
        <v>80111604</v>
      </c>
      <c r="J1443" s="19" t="s">
        <v>229</v>
      </c>
      <c r="K1443" s="19" t="s">
        <v>1334</v>
      </c>
      <c r="L1443" s="19" t="s">
        <v>2925</v>
      </c>
      <c r="M1443" s="20" t="s">
        <v>1321</v>
      </c>
      <c r="N1443" s="20" t="s">
        <v>265</v>
      </c>
      <c r="O1443" s="20" t="s">
        <v>266</v>
      </c>
      <c r="P1443" s="20">
        <v>10</v>
      </c>
      <c r="Q1443" s="20" t="s">
        <v>1390</v>
      </c>
      <c r="R1443" s="20" t="s">
        <v>1394</v>
      </c>
      <c r="S1443" s="21">
        <v>80000000</v>
      </c>
      <c r="T1443" s="21">
        <v>80000000</v>
      </c>
      <c r="U1443" s="20" t="s">
        <v>1404</v>
      </c>
      <c r="V1443" s="20" t="s">
        <v>1405</v>
      </c>
      <c r="W1443" s="19" t="s">
        <v>95</v>
      </c>
      <c r="X1443" s="19" t="s">
        <v>1438</v>
      </c>
      <c r="Y1443" s="19" t="s">
        <v>1459</v>
      </c>
      <c r="Z1443" s="19" t="s">
        <v>1611</v>
      </c>
      <c r="AA1443" s="19" t="s">
        <v>1660</v>
      </c>
      <c r="AB1443" s="19" t="s">
        <v>1666</v>
      </c>
      <c r="AC1443" s="32">
        <v>0</v>
      </c>
      <c r="AD1443" s="32">
        <v>0</v>
      </c>
      <c r="AE1443" s="32">
        <v>0</v>
      </c>
      <c r="AF1443" s="32">
        <v>0</v>
      </c>
      <c r="AG1443" s="32">
        <v>80000000</v>
      </c>
      <c r="AH1443" s="32">
        <v>0</v>
      </c>
      <c r="AI1443" s="32">
        <v>0</v>
      </c>
      <c r="AJ1443" s="32">
        <v>8000000</v>
      </c>
      <c r="AK1443" s="32">
        <v>0</v>
      </c>
      <c r="AL1443" s="32">
        <v>8000000</v>
      </c>
      <c r="AM1443" s="32">
        <v>0</v>
      </c>
      <c r="AN1443" s="32">
        <v>8000000</v>
      </c>
      <c r="AO1443" s="32">
        <v>0</v>
      </c>
      <c r="AP1443" s="32">
        <v>8000000</v>
      </c>
      <c r="AQ1443" s="32">
        <v>0</v>
      </c>
      <c r="AR1443" s="32">
        <v>8000000</v>
      </c>
      <c r="AS1443" s="32">
        <v>0</v>
      </c>
      <c r="AT1443" s="32">
        <v>8000000</v>
      </c>
      <c r="AU1443" s="32">
        <v>0</v>
      </c>
      <c r="AV1443" s="32">
        <v>8000000</v>
      </c>
      <c r="AW1443" s="32">
        <v>0</v>
      </c>
      <c r="AX1443" s="32">
        <v>8000000</v>
      </c>
      <c r="AY1443" s="32">
        <v>0</v>
      </c>
      <c r="AZ1443" s="32">
        <v>16000000</v>
      </c>
      <c r="BA1443" s="30"/>
      <c r="BB1443" s="30"/>
      <c r="BC1443" s="30"/>
      <c r="BD1443" s="30"/>
      <c r="BE1443" s="10" t="str">
        <f t="shared" si="285"/>
        <v>OK</v>
      </c>
      <c r="BF1443" s="10" t="str">
        <f t="shared" si="286"/>
        <v>OK</v>
      </c>
      <c r="BG1443" s="4">
        <f t="shared" si="287"/>
        <v>0</v>
      </c>
      <c r="BH1443" s="11">
        <f t="shared" si="288"/>
        <v>80000000</v>
      </c>
      <c r="BI1443" s="11">
        <f t="shared" si="289"/>
        <v>80000000</v>
      </c>
      <c r="BJ1443" s="4">
        <f t="shared" si="290"/>
        <v>0</v>
      </c>
      <c r="BK1443" s="4">
        <f t="shared" si="291"/>
        <v>0</v>
      </c>
      <c r="BL1443" s="1">
        <v>5</v>
      </c>
      <c r="BM1443" s="1">
        <v>2510</v>
      </c>
      <c r="BN1443" s="1">
        <v>1</v>
      </c>
      <c r="BO1443" s="12">
        <v>1</v>
      </c>
      <c r="BP1443" s="1">
        <v>15</v>
      </c>
      <c r="BQ1443" s="1">
        <v>20</v>
      </c>
      <c r="BT1443" s="36"/>
      <c r="BU1443" s="36"/>
      <c r="BV1443" s="36" t="str">
        <f t="shared" si="292"/>
        <v>2510</v>
      </c>
      <c r="BW1443" s="36" t="b">
        <f t="shared" si="293"/>
        <v>1</v>
      </c>
      <c r="BX1443" s="36"/>
      <c r="BY1443" s="36"/>
      <c r="BZ1443" s="36"/>
      <c r="CA1443" s="36"/>
    </row>
    <row r="1444" spans="1:79" ht="128.25">
      <c r="A1444" s="38" t="s">
        <v>3801</v>
      </c>
      <c r="B1444" s="33" t="s">
        <v>1127</v>
      </c>
      <c r="C1444" s="27" t="s">
        <v>259</v>
      </c>
      <c r="D1444" s="27" t="s">
        <v>246</v>
      </c>
      <c r="E1444" s="18" t="s">
        <v>3914</v>
      </c>
      <c r="F1444" s="19" t="s">
        <v>3915</v>
      </c>
      <c r="G1444" s="19" t="s">
        <v>3916</v>
      </c>
      <c r="H1444" s="19" t="s">
        <v>3917</v>
      </c>
      <c r="I1444" s="19">
        <v>80111604</v>
      </c>
      <c r="J1444" s="19" t="s">
        <v>229</v>
      </c>
      <c r="K1444" s="19" t="s">
        <v>1334</v>
      </c>
      <c r="L1444" s="19" t="s">
        <v>2926</v>
      </c>
      <c r="M1444" s="20" t="s">
        <v>1321</v>
      </c>
      <c r="N1444" s="20" t="s">
        <v>1321</v>
      </c>
      <c r="O1444" s="20" t="s">
        <v>265</v>
      </c>
      <c r="P1444" s="20">
        <v>10</v>
      </c>
      <c r="Q1444" s="20" t="s">
        <v>1390</v>
      </c>
      <c r="R1444" s="20" t="s">
        <v>1394</v>
      </c>
      <c r="S1444" s="21">
        <v>62916960</v>
      </c>
      <c r="T1444" s="21">
        <v>62916960</v>
      </c>
      <c r="U1444" s="20" t="s">
        <v>1404</v>
      </c>
      <c r="V1444" s="20" t="s">
        <v>1405</v>
      </c>
      <c r="W1444" s="19" t="s">
        <v>95</v>
      </c>
      <c r="X1444" s="19" t="s">
        <v>1438</v>
      </c>
      <c r="Y1444" s="19" t="s">
        <v>1459</v>
      </c>
      <c r="Z1444" s="19" t="s">
        <v>1608</v>
      </c>
      <c r="AA1444" s="19" t="s">
        <v>1660</v>
      </c>
      <c r="AB1444" s="19" t="s">
        <v>1666</v>
      </c>
      <c r="AC1444" s="32">
        <v>0</v>
      </c>
      <c r="AD1444" s="32">
        <v>0</v>
      </c>
      <c r="AE1444" s="32">
        <v>62916960</v>
      </c>
      <c r="AF1444" s="32">
        <v>0</v>
      </c>
      <c r="AG1444" s="32">
        <v>0</v>
      </c>
      <c r="AH1444" s="32">
        <v>6291696</v>
      </c>
      <c r="AI1444" s="32">
        <v>0</v>
      </c>
      <c r="AJ1444" s="32">
        <v>6291696</v>
      </c>
      <c r="AK1444" s="32">
        <v>0</v>
      </c>
      <c r="AL1444" s="32">
        <v>6291696</v>
      </c>
      <c r="AM1444" s="32">
        <v>0</v>
      </c>
      <c r="AN1444" s="32">
        <v>6291696</v>
      </c>
      <c r="AO1444" s="32">
        <v>0</v>
      </c>
      <c r="AP1444" s="32">
        <v>6291696</v>
      </c>
      <c r="AQ1444" s="32">
        <v>0</v>
      </c>
      <c r="AR1444" s="32">
        <v>6291696</v>
      </c>
      <c r="AS1444" s="32">
        <v>0</v>
      </c>
      <c r="AT1444" s="32">
        <v>6291696</v>
      </c>
      <c r="AU1444" s="32">
        <v>0</v>
      </c>
      <c r="AV1444" s="32">
        <v>6291696</v>
      </c>
      <c r="AW1444" s="32">
        <v>0</v>
      </c>
      <c r="AX1444" s="32">
        <v>12583392</v>
      </c>
      <c r="AY1444" s="32">
        <v>0</v>
      </c>
      <c r="AZ1444" s="32">
        <v>0</v>
      </c>
      <c r="BA1444" s="30"/>
      <c r="BB1444" s="30"/>
      <c r="BC1444" s="30"/>
      <c r="BD1444" s="30"/>
      <c r="BE1444" s="10" t="str">
        <f t="shared" si="285"/>
        <v>OK</v>
      </c>
      <c r="BF1444" s="10" t="str">
        <f t="shared" si="286"/>
        <v>OK</v>
      </c>
      <c r="BG1444" s="4">
        <f t="shared" si="287"/>
        <v>0</v>
      </c>
      <c r="BH1444" s="11">
        <f t="shared" si="288"/>
        <v>62916960</v>
      </c>
      <c r="BI1444" s="11">
        <f t="shared" si="289"/>
        <v>62916960</v>
      </c>
      <c r="BJ1444" s="4">
        <f t="shared" si="290"/>
        <v>0</v>
      </c>
      <c r="BK1444" s="4">
        <f t="shared" si="291"/>
        <v>0</v>
      </c>
      <c r="BL1444" s="1">
        <v>5</v>
      </c>
      <c r="BM1444" s="1">
        <v>2510</v>
      </c>
      <c r="BN1444" s="1">
        <v>1</v>
      </c>
      <c r="BO1444" s="12">
        <v>1</v>
      </c>
      <c r="BP1444" s="1">
        <v>15</v>
      </c>
      <c r="BQ1444" s="1">
        <v>21</v>
      </c>
      <c r="BT1444" s="36"/>
      <c r="BU1444" s="36"/>
      <c r="BV1444" s="36" t="str">
        <f t="shared" si="292"/>
        <v>2510</v>
      </c>
      <c r="BW1444" s="36" t="b">
        <f t="shared" si="293"/>
        <v>1</v>
      </c>
      <c r="BX1444" s="36"/>
      <c r="BY1444" s="36"/>
      <c r="BZ1444" s="36"/>
      <c r="CA1444" s="36"/>
    </row>
    <row r="1445" spans="1:79" ht="128.25">
      <c r="A1445" s="38" t="s">
        <v>3801</v>
      </c>
      <c r="B1445" s="33" t="s">
        <v>1128</v>
      </c>
      <c r="C1445" s="27" t="s">
        <v>259</v>
      </c>
      <c r="D1445" s="27" t="s">
        <v>246</v>
      </c>
      <c r="E1445" s="18" t="s">
        <v>3914</v>
      </c>
      <c r="F1445" s="19" t="s">
        <v>3915</v>
      </c>
      <c r="G1445" s="19" t="s">
        <v>3916</v>
      </c>
      <c r="H1445" s="19" t="s">
        <v>3917</v>
      </c>
      <c r="I1445" s="19">
        <v>80111604</v>
      </c>
      <c r="J1445" s="19" t="s">
        <v>229</v>
      </c>
      <c r="K1445" s="19" t="s">
        <v>1334</v>
      </c>
      <c r="L1445" s="19" t="s">
        <v>2927</v>
      </c>
      <c r="M1445" s="20" t="s">
        <v>1321</v>
      </c>
      <c r="N1445" s="20" t="s">
        <v>1321</v>
      </c>
      <c r="O1445" s="20" t="s">
        <v>1321</v>
      </c>
      <c r="P1445" s="20">
        <v>10</v>
      </c>
      <c r="Q1445" s="20" t="s">
        <v>1390</v>
      </c>
      <c r="R1445" s="20" t="s">
        <v>1394</v>
      </c>
      <c r="S1445" s="21">
        <v>62916960</v>
      </c>
      <c r="T1445" s="21">
        <v>62916960</v>
      </c>
      <c r="U1445" s="20" t="s">
        <v>1404</v>
      </c>
      <c r="V1445" s="20" t="s">
        <v>1405</v>
      </c>
      <c r="W1445" s="19" t="s">
        <v>95</v>
      </c>
      <c r="X1445" s="19" t="s">
        <v>1438</v>
      </c>
      <c r="Y1445" s="19" t="s">
        <v>1459</v>
      </c>
      <c r="Z1445" s="19" t="s">
        <v>1608</v>
      </c>
      <c r="AA1445" s="19" t="s">
        <v>1660</v>
      </c>
      <c r="AB1445" s="19" t="s">
        <v>1666</v>
      </c>
      <c r="AC1445" s="32">
        <v>62916960</v>
      </c>
      <c r="AD1445" s="32">
        <v>0</v>
      </c>
      <c r="AE1445" s="32">
        <v>0</v>
      </c>
      <c r="AF1445" s="32">
        <v>3145848</v>
      </c>
      <c r="AG1445" s="32">
        <v>0</v>
      </c>
      <c r="AH1445" s="32">
        <v>6291696</v>
      </c>
      <c r="AI1445" s="32">
        <v>0</v>
      </c>
      <c r="AJ1445" s="32">
        <v>6291696</v>
      </c>
      <c r="AK1445" s="32">
        <v>0</v>
      </c>
      <c r="AL1445" s="32">
        <v>6291696</v>
      </c>
      <c r="AM1445" s="32">
        <v>0</v>
      </c>
      <c r="AN1445" s="32">
        <v>6291696</v>
      </c>
      <c r="AO1445" s="32">
        <v>0</v>
      </c>
      <c r="AP1445" s="32">
        <v>6291696</v>
      </c>
      <c r="AQ1445" s="32">
        <v>0</v>
      </c>
      <c r="AR1445" s="32">
        <v>6291696</v>
      </c>
      <c r="AS1445" s="32">
        <v>0</v>
      </c>
      <c r="AT1445" s="32">
        <v>6291696</v>
      </c>
      <c r="AU1445" s="32">
        <v>0</v>
      </c>
      <c r="AV1445" s="32">
        <v>6291696</v>
      </c>
      <c r="AW1445" s="32">
        <v>0</v>
      </c>
      <c r="AX1445" s="32">
        <v>9437544</v>
      </c>
      <c r="AY1445" s="32">
        <v>0</v>
      </c>
      <c r="AZ1445" s="32">
        <v>0</v>
      </c>
      <c r="BA1445" s="30"/>
      <c r="BB1445" s="30"/>
      <c r="BC1445" s="30"/>
      <c r="BD1445" s="30"/>
      <c r="BE1445" s="10" t="str">
        <f t="shared" si="285"/>
        <v>OK</v>
      </c>
      <c r="BF1445" s="10" t="str">
        <f t="shared" si="286"/>
        <v>OK</v>
      </c>
      <c r="BG1445" s="4">
        <f t="shared" si="287"/>
        <v>0</v>
      </c>
      <c r="BH1445" s="11">
        <f t="shared" si="288"/>
        <v>62916960</v>
      </c>
      <c r="BI1445" s="11">
        <f t="shared" si="289"/>
        <v>62916960</v>
      </c>
      <c r="BJ1445" s="4">
        <f t="shared" si="290"/>
        <v>0</v>
      </c>
      <c r="BK1445" s="4">
        <f t="shared" si="291"/>
        <v>0</v>
      </c>
      <c r="BL1445" s="1">
        <v>5</v>
      </c>
      <c r="BM1445" s="1">
        <v>2510</v>
      </c>
      <c r="BN1445" s="1">
        <v>1</v>
      </c>
      <c r="BO1445" s="12">
        <v>1</v>
      </c>
      <c r="BP1445" s="1">
        <v>15</v>
      </c>
      <c r="BQ1445" s="1">
        <v>22</v>
      </c>
      <c r="BT1445" s="36"/>
      <c r="BU1445" s="36"/>
      <c r="BV1445" s="36" t="str">
        <f t="shared" si="292"/>
        <v>2510</v>
      </c>
      <c r="BW1445" s="36" t="b">
        <f t="shared" si="293"/>
        <v>1</v>
      </c>
      <c r="BX1445" s="36"/>
      <c r="BY1445" s="36"/>
      <c r="BZ1445" s="36"/>
      <c r="CA1445" s="36"/>
    </row>
    <row r="1446" spans="1:79" ht="128.25">
      <c r="A1446" s="38" t="s">
        <v>3801</v>
      </c>
      <c r="B1446" s="33" t="s">
        <v>1129</v>
      </c>
      <c r="C1446" s="27" t="s">
        <v>259</v>
      </c>
      <c r="D1446" s="27" t="s">
        <v>246</v>
      </c>
      <c r="E1446" s="18" t="s">
        <v>3914</v>
      </c>
      <c r="F1446" s="19" t="s">
        <v>3915</v>
      </c>
      <c r="G1446" s="19" t="s">
        <v>3916</v>
      </c>
      <c r="H1446" s="19" t="s">
        <v>3917</v>
      </c>
      <c r="I1446" s="19">
        <v>80111604</v>
      </c>
      <c r="J1446" s="19" t="s">
        <v>229</v>
      </c>
      <c r="K1446" s="19" t="s">
        <v>1334</v>
      </c>
      <c r="L1446" s="19" t="s">
        <v>2928</v>
      </c>
      <c r="M1446" s="20" t="s">
        <v>1321</v>
      </c>
      <c r="N1446" s="20" t="s">
        <v>1321</v>
      </c>
      <c r="O1446" s="20" t="s">
        <v>265</v>
      </c>
      <c r="P1446" s="20">
        <v>10</v>
      </c>
      <c r="Q1446" s="20" t="s">
        <v>1390</v>
      </c>
      <c r="R1446" s="20" t="s">
        <v>1394</v>
      </c>
      <c r="S1446" s="21">
        <v>62916960</v>
      </c>
      <c r="T1446" s="21">
        <v>62916960</v>
      </c>
      <c r="U1446" s="20" t="s">
        <v>1404</v>
      </c>
      <c r="V1446" s="20" t="s">
        <v>1405</v>
      </c>
      <c r="W1446" s="19" t="s">
        <v>95</v>
      </c>
      <c r="X1446" s="19" t="s">
        <v>1438</v>
      </c>
      <c r="Y1446" s="19" t="s">
        <v>1459</v>
      </c>
      <c r="Z1446" s="19" t="s">
        <v>1608</v>
      </c>
      <c r="AA1446" s="19" t="s">
        <v>1660</v>
      </c>
      <c r="AB1446" s="19" t="s">
        <v>1666</v>
      </c>
      <c r="AC1446" s="32">
        <v>0</v>
      </c>
      <c r="AD1446" s="32">
        <v>0</v>
      </c>
      <c r="AE1446" s="32">
        <v>62916960</v>
      </c>
      <c r="AF1446" s="32">
        <v>0</v>
      </c>
      <c r="AG1446" s="32">
        <v>0</v>
      </c>
      <c r="AH1446" s="32">
        <v>6291696</v>
      </c>
      <c r="AI1446" s="32">
        <v>0</v>
      </c>
      <c r="AJ1446" s="32">
        <v>6291696</v>
      </c>
      <c r="AK1446" s="32">
        <v>0</v>
      </c>
      <c r="AL1446" s="32">
        <v>6291696</v>
      </c>
      <c r="AM1446" s="32">
        <v>0</v>
      </c>
      <c r="AN1446" s="32">
        <v>6291696</v>
      </c>
      <c r="AO1446" s="32">
        <v>0</v>
      </c>
      <c r="AP1446" s="32">
        <v>6291696</v>
      </c>
      <c r="AQ1446" s="32">
        <v>0</v>
      </c>
      <c r="AR1446" s="32">
        <v>6291696</v>
      </c>
      <c r="AS1446" s="32">
        <v>0</v>
      </c>
      <c r="AT1446" s="32">
        <v>6291696</v>
      </c>
      <c r="AU1446" s="32">
        <v>0</v>
      </c>
      <c r="AV1446" s="32">
        <v>6291696</v>
      </c>
      <c r="AW1446" s="32">
        <v>0</v>
      </c>
      <c r="AX1446" s="32">
        <v>12583392</v>
      </c>
      <c r="AY1446" s="32">
        <v>0</v>
      </c>
      <c r="AZ1446" s="32">
        <v>0</v>
      </c>
      <c r="BA1446" s="30"/>
      <c r="BB1446" s="30"/>
      <c r="BC1446" s="30"/>
      <c r="BD1446" s="30"/>
      <c r="BE1446" s="10" t="str">
        <f t="shared" si="285"/>
        <v>OK</v>
      </c>
      <c r="BF1446" s="10" t="str">
        <f t="shared" si="286"/>
        <v>OK</v>
      </c>
      <c r="BG1446" s="4">
        <f t="shared" si="287"/>
        <v>0</v>
      </c>
      <c r="BH1446" s="11">
        <f t="shared" si="288"/>
        <v>62916960</v>
      </c>
      <c r="BI1446" s="11">
        <f t="shared" si="289"/>
        <v>62916960</v>
      </c>
      <c r="BJ1446" s="4">
        <f t="shared" si="290"/>
        <v>0</v>
      </c>
      <c r="BK1446" s="4">
        <f t="shared" si="291"/>
        <v>0</v>
      </c>
      <c r="BL1446" s="1">
        <v>5</v>
      </c>
      <c r="BM1446" s="1">
        <v>2510</v>
      </c>
      <c r="BN1446" s="1">
        <v>1</v>
      </c>
      <c r="BO1446" s="12">
        <v>1</v>
      </c>
      <c r="BP1446" s="1">
        <v>15</v>
      </c>
      <c r="BQ1446" s="1">
        <v>23</v>
      </c>
      <c r="BT1446" s="36"/>
      <c r="BU1446" s="36"/>
      <c r="BV1446" s="36" t="str">
        <f t="shared" si="292"/>
        <v>2510</v>
      </c>
      <c r="BW1446" s="36" t="b">
        <f t="shared" si="293"/>
        <v>1</v>
      </c>
      <c r="BX1446" s="36"/>
      <c r="BY1446" s="36"/>
      <c r="BZ1446" s="36"/>
      <c r="CA1446" s="36"/>
    </row>
    <row r="1447" spans="1:79" ht="114">
      <c r="A1447" s="38" t="s">
        <v>3801</v>
      </c>
      <c r="B1447" s="33" t="s">
        <v>1130</v>
      </c>
      <c r="C1447" s="27" t="s">
        <v>259</v>
      </c>
      <c r="D1447" s="27" t="s">
        <v>246</v>
      </c>
      <c r="E1447" s="18" t="s">
        <v>3914</v>
      </c>
      <c r="F1447" s="19" t="s">
        <v>3915</v>
      </c>
      <c r="G1447" s="19" t="s">
        <v>3916</v>
      </c>
      <c r="H1447" s="19" t="s">
        <v>3917</v>
      </c>
      <c r="I1447" s="19">
        <v>80111604</v>
      </c>
      <c r="J1447" s="19" t="s">
        <v>229</v>
      </c>
      <c r="K1447" s="19" t="s">
        <v>1334</v>
      </c>
      <c r="L1447" s="19" t="s">
        <v>2929</v>
      </c>
      <c r="M1447" s="20" t="s">
        <v>1321</v>
      </c>
      <c r="N1447" s="20" t="s">
        <v>1321</v>
      </c>
      <c r="O1447" s="20" t="s">
        <v>1321</v>
      </c>
      <c r="P1447" s="20">
        <v>10</v>
      </c>
      <c r="Q1447" s="20" t="s">
        <v>1390</v>
      </c>
      <c r="R1447" s="20" t="s">
        <v>1394</v>
      </c>
      <c r="S1447" s="21">
        <v>45506750</v>
      </c>
      <c r="T1447" s="21">
        <v>45506750</v>
      </c>
      <c r="U1447" s="20" t="s">
        <v>1404</v>
      </c>
      <c r="V1447" s="20" t="s">
        <v>1405</v>
      </c>
      <c r="W1447" s="19" t="s">
        <v>95</v>
      </c>
      <c r="X1447" s="19" t="s">
        <v>1438</v>
      </c>
      <c r="Y1447" s="19" t="s">
        <v>1459</v>
      </c>
      <c r="Z1447" s="19" t="s">
        <v>1612</v>
      </c>
      <c r="AA1447" s="19" t="s">
        <v>1660</v>
      </c>
      <c r="AB1447" s="19" t="s">
        <v>1666</v>
      </c>
      <c r="AC1447" s="32">
        <v>45506750</v>
      </c>
      <c r="AD1447" s="32">
        <v>0</v>
      </c>
      <c r="AE1447" s="32">
        <v>0</v>
      </c>
      <c r="AF1447" s="32">
        <v>2275337.5</v>
      </c>
      <c r="AG1447" s="32">
        <v>0</v>
      </c>
      <c r="AH1447" s="32">
        <v>4550675</v>
      </c>
      <c r="AI1447" s="32">
        <v>0</v>
      </c>
      <c r="AJ1447" s="32">
        <v>4550675</v>
      </c>
      <c r="AK1447" s="32">
        <v>0</v>
      </c>
      <c r="AL1447" s="32">
        <v>4550675</v>
      </c>
      <c r="AM1447" s="32">
        <v>0</v>
      </c>
      <c r="AN1447" s="32">
        <v>4550675</v>
      </c>
      <c r="AO1447" s="32">
        <v>0</v>
      </c>
      <c r="AP1447" s="32">
        <v>4550675</v>
      </c>
      <c r="AQ1447" s="32">
        <v>0</v>
      </c>
      <c r="AR1447" s="32">
        <v>4550675</v>
      </c>
      <c r="AS1447" s="32">
        <v>0</v>
      </c>
      <c r="AT1447" s="32">
        <v>4550675</v>
      </c>
      <c r="AU1447" s="32">
        <v>0</v>
      </c>
      <c r="AV1447" s="32">
        <v>4550675</v>
      </c>
      <c r="AW1447" s="32">
        <v>0</v>
      </c>
      <c r="AX1447" s="32">
        <v>6826012.5</v>
      </c>
      <c r="AY1447" s="32">
        <v>0</v>
      </c>
      <c r="AZ1447" s="32">
        <v>0</v>
      </c>
      <c r="BA1447" s="30"/>
      <c r="BB1447" s="30"/>
      <c r="BC1447" s="30"/>
      <c r="BD1447" s="30"/>
      <c r="BE1447" s="10" t="str">
        <f t="shared" si="285"/>
        <v>OK</v>
      </c>
      <c r="BF1447" s="10" t="str">
        <f t="shared" si="286"/>
        <v>OK</v>
      </c>
      <c r="BG1447" s="4">
        <f t="shared" si="287"/>
        <v>0</v>
      </c>
      <c r="BH1447" s="11">
        <f t="shared" si="288"/>
        <v>45506750</v>
      </c>
      <c r="BI1447" s="11">
        <f t="shared" si="289"/>
        <v>45506750</v>
      </c>
      <c r="BJ1447" s="4">
        <f t="shared" si="290"/>
        <v>0</v>
      </c>
      <c r="BK1447" s="4">
        <f t="shared" si="291"/>
        <v>0</v>
      </c>
      <c r="BL1447" s="1">
        <v>5</v>
      </c>
      <c r="BM1447" s="1">
        <v>2510</v>
      </c>
      <c r="BN1447" s="1">
        <v>1</v>
      </c>
      <c r="BO1447" s="12">
        <v>1</v>
      </c>
      <c r="BP1447" s="1">
        <v>15</v>
      </c>
      <c r="BQ1447" s="1">
        <v>24</v>
      </c>
      <c r="BT1447" s="36"/>
      <c r="BU1447" s="36"/>
      <c r="BV1447" s="36" t="str">
        <f t="shared" si="292"/>
        <v>2510</v>
      </c>
      <c r="BW1447" s="36" t="b">
        <f t="shared" si="293"/>
        <v>1</v>
      </c>
      <c r="BX1447" s="36"/>
      <c r="BY1447" s="36"/>
      <c r="BZ1447" s="36"/>
      <c r="CA1447" s="36"/>
    </row>
    <row r="1448" spans="1:79" ht="114">
      <c r="A1448" s="38" t="s">
        <v>3801</v>
      </c>
      <c r="B1448" s="33" t="s">
        <v>1131</v>
      </c>
      <c r="C1448" s="27" t="s">
        <v>259</v>
      </c>
      <c r="D1448" s="27" t="s">
        <v>246</v>
      </c>
      <c r="E1448" s="18" t="s">
        <v>3914</v>
      </c>
      <c r="F1448" s="19" t="s">
        <v>3915</v>
      </c>
      <c r="G1448" s="19" t="s">
        <v>3916</v>
      </c>
      <c r="H1448" s="19" t="s">
        <v>3917</v>
      </c>
      <c r="I1448" s="19">
        <v>80111604</v>
      </c>
      <c r="J1448" s="19" t="s">
        <v>229</v>
      </c>
      <c r="K1448" s="19" t="s">
        <v>1334</v>
      </c>
      <c r="L1448" s="19" t="s">
        <v>2930</v>
      </c>
      <c r="M1448" s="20" t="s">
        <v>1321</v>
      </c>
      <c r="N1448" s="20" t="s">
        <v>1321</v>
      </c>
      <c r="O1448" s="20" t="s">
        <v>265</v>
      </c>
      <c r="P1448" s="20">
        <v>10</v>
      </c>
      <c r="Q1448" s="20" t="s">
        <v>1390</v>
      </c>
      <c r="R1448" s="20" t="s">
        <v>1394</v>
      </c>
      <c r="S1448" s="21">
        <v>45506750</v>
      </c>
      <c r="T1448" s="21">
        <v>45506750</v>
      </c>
      <c r="U1448" s="20" t="s">
        <v>1404</v>
      </c>
      <c r="V1448" s="20" t="s">
        <v>1405</v>
      </c>
      <c r="W1448" s="19" t="s">
        <v>95</v>
      </c>
      <c r="X1448" s="19" t="s">
        <v>1438</v>
      </c>
      <c r="Y1448" s="19" t="s">
        <v>1459</v>
      </c>
      <c r="Z1448" s="19" t="s">
        <v>1612</v>
      </c>
      <c r="AA1448" s="19" t="s">
        <v>1660</v>
      </c>
      <c r="AB1448" s="19" t="s">
        <v>1666</v>
      </c>
      <c r="AC1448" s="32">
        <v>0</v>
      </c>
      <c r="AD1448" s="32">
        <v>0</v>
      </c>
      <c r="AE1448" s="32">
        <v>45506750</v>
      </c>
      <c r="AF1448" s="32">
        <v>0</v>
      </c>
      <c r="AG1448" s="32">
        <v>0</v>
      </c>
      <c r="AH1448" s="32">
        <v>4550675</v>
      </c>
      <c r="AI1448" s="32">
        <v>0</v>
      </c>
      <c r="AJ1448" s="32">
        <v>4550675</v>
      </c>
      <c r="AK1448" s="32">
        <v>0</v>
      </c>
      <c r="AL1448" s="32">
        <v>4550675</v>
      </c>
      <c r="AM1448" s="32">
        <v>0</v>
      </c>
      <c r="AN1448" s="32">
        <v>4550675</v>
      </c>
      <c r="AO1448" s="32">
        <v>0</v>
      </c>
      <c r="AP1448" s="32">
        <v>4550675</v>
      </c>
      <c r="AQ1448" s="32">
        <v>0</v>
      </c>
      <c r="AR1448" s="32">
        <v>4550675</v>
      </c>
      <c r="AS1448" s="32">
        <v>0</v>
      </c>
      <c r="AT1448" s="32">
        <v>4550675</v>
      </c>
      <c r="AU1448" s="32">
        <v>0</v>
      </c>
      <c r="AV1448" s="32">
        <v>4550675</v>
      </c>
      <c r="AW1448" s="32">
        <v>0</v>
      </c>
      <c r="AX1448" s="32">
        <v>9101350</v>
      </c>
      <c r="AY1448" s="32">
        <v>0</v>
      </c>
      <c r="AZ1448" s="32">
        <v>0</v>
      </c>
      <c r="BA1448" s="30"/>
      <c r="BB1448" s="30"/>
      <c r="BC1448" s="30"/>
      <c r="BD1448" s="30"/>
      <c r="BE1448" s="10" t="str">
        <f t="shared" si="285"/>
        <v>OK</v>
      </c>
      <c r="BF1448" s="10" t="str">
        <f t="shared" si="286"/>
        <v>OK</v>
      </c>
      <c r="BG1448" s="4">
        <f t="shared" si="287"/>
        <v>0</v>
      </c>
      <c r="BH1448" s="11">
        <f t="shared" si="288"/>
        <v>45506750</v>
      </c>
      <c r="BI1448" s="11">
        <f t="shared" si="289"/>
        <v>45506750</v>
      </c>
      <c r="BJ1448" s="4">
        <f t="shared" si="290"/>
        <v>0</v>
      </c>
      <c r="BK1448" s="4">
        <f t="shared" si="291"/>
        <v>0</v>
      </c>
      <c r="BL1448" s="1">
        <v>5</v>
      </c>
      <c r="BM1448" s="1">
        <v>2510</v>
      </c>
      <c r="BN1448" s="1">
        <v>1</v>
      </c>
      <c r="BO1448" s="12">
        <v>1</v>
      </c>
      <c r="BP1448" s="1">
        <v>15</v>
      </c>
      <c r="BQ1448" s="1">
        <v>25</v>
      </c>
      <c r="BT1448" s="36"/>
      <c r="BU1448" s="36"/>
      <c r="BV1448" s="36" t="str">
        <f t="shared" si="292"/>
        <v>2510</v>
      </c>
      <c r="BW1448" s="36" t="b">
        <f t="shared" si="293"/>
        <v>1</v>
      </c>
      <c r="BX1448" s="36"/>
      <c r="BY1448" s="36"/>
      <c r="BZ1448" s="36"/>
      <c r="CA1448" s="36"/>
    </row>
    <row r="1449" spans="1:79" ht="114">
      <c r="A1449" s="38" t="s">
        <v>3801</v>
      </c>
      <c r="B1449" s="33" t="s">
        <v>1132</v>
      </c>
      <c r="C1449" s="27" t="s">
        <v>259</v>
      </c>
      <c r="D1449" s="27" t="s">
        <v>246</v>
      </c>
      <c r="E1449" s="18" t="s">
        <v>3914</v>
      </c>
      <c r="F1449" s="19" t="s">
        <v>3915</v>
      </c>
      <c r="G1449" s="19" t="s">
        <v>3916</v>
      </c>
      <c r="H1449" s="19" t="s">
        <v>3917</v>
      </c>
      <c r="I1449" s="19">
        <v>80111604</v>
      </c>
      <c r="J1449" s="19" t="s">
        <v>229</v>
      </c>
      <c r="K1449" s="19" t="s">
        <v>1334</v>
      </c>
      <c r="L1449" s="19" t="s">
        <v>2931</v>
      </c>
      <c r="M1449" s="20" t="s">
        <v>1321</v>
      </c>
      <c r="N1449" s="20" t="s">
        <v>1321</v>
      </c>
      <c r="O1449" s="20" t="s">
        <v>265</v>
      </c>
      <c r="P1449" s="20">
        <v>10</v>
      </c>
      <c r="Q1449" s="20" t="s">
        <v>1390</v>
      </c>
      <c r="R1449" s="20" t="s">
        <v>1394</v>
      </c>
      <c r="S1449" s="21">
        <v>45506750</v>
      </c>
      <c r="T1449" s="21">
        <v>45506750</v>
      </c>
      <c r="U1449" s="20" t="s">
        <v>1404</v>
      </c>
      <c r="V1449" s="20" t="s">
        <v>1405</v>
      </c>
      <c r="W1449" s="19" t="s">
        <v>95</v>
      </c>
      <c r="X1449" s="19" t="s">
        <v>1438</v>
      </c>
      <c r="Y1449" s="19" t="s">
        <v>1459</v>
      </c>
      <c r="Z1449" s="19" t="s">
        <v>1612</v>
      </c>
      <c r="AA1449" s="19" t="s">
        <v>1660</v>
      </c>
      <c r="AB1449" s="19" t="s">
        <v>1666</v>
      </c>
      <c r="AC1449" s="32">
        <v>0</v>
      </c>
      <c r="AD1449" s="32">
        <v>0</v>
      </c>
      <c r="AE1449" s="32">
        <v>45506750</v>
      </c>
      <c r="AF1449" s="32">
        <v>0</v>
      </c>
      <c r="AG1449" s="32">
        <v>0</v>
      </c>
      <c r="AH1449" s="32">
        <v>4550675</v>
      </c>
      <c r="AI1449" s="32">
        <v>0</v>
      </c>
      <c r="AJ1449" s="32">
        <v>4550675</v>
      </c>
      <c r="AK1449" s="32">
        <v>0</v>
      </c>
      <c r="AL1449" s="32">
        <v>4550675</v>
      </c>
      <c r="AM1449" s="32">
        <v>0</v>
      </c>
      <c r="AN1449" s="32">
        <v>4550675</v>
      </c>
      <c r="AO1449" s="32">
        <v>0</v>
      </c>
      <c r="AP1449" s="32">
        <v>4550675</v>
      </c>
      <c r="AQ1449" s="32">
        <v>0</v>
      </c>
      <c r="AR1449" s="32">
        <v>4550675</v>
      </c>
      <c r="AS1449" s="32">
        <v>0</v>
      </c>
      <c r="AT1449" s="32">
        <v>4550675</v>
      </c>
      <c r="AU1449" s="32">
        <v>0</v>
      </c>
      <c r="AV1449" s="32">
        <v>4550675</v>
      </c>
      <c r="AW1449" s="32">
        <v>0</v>
      </c>
      <c r="AX1449" s="32">
        <v>9101350</v>
      </c>
      <c r="AY1449" s="32">
        <v>0</v>
      </c>
      <c r="AZ1449" s="32">
        <v>0</v>
      </c>
      <c r="BA1449" s="30"/>
      <c r="BB1449" s="30"/>
      <c r="BC1449" s="30"/>
      <c r="BD1449" s="30"/>
      <c r="BE1449" s="10" t="str">
        <f t="shared" si="285"/>
        <v>OK</v>
      </c>
      <c r="BF1449" s="10" t="str">
        <f t="shared" si="286"/>
        <v>OK</v>
      </c>
      <c r="BG1449" s="4">
        <f t="shared" si="287"/>
        <v>0</v>
      </c>
      <c r="BH1449" s="11">
        <f t="shared" si="288"/>
        <v>45506750</v>
      </c>
      <c r="BI1449" s="11">
        <f t="shared" si="289"/>
        <v>45506750</v>
      </c>
      <c r="BJ1449" s="4">
        <f t="shared" si="290"/>
        <v>0</v>
      </c>
      <c r="BK1449" s="4">
        <f t="shared" si="291"/>
        <v>0</v>
      </c>
      <c r="BL1449" s="1">
        <v>5</v>
      </c>
      <c r="BM1449" s="1">
        <v>2510</v>
      </c>
      <c r="BN1449" s="1">
        <v>1</v>
      </c>
      <c r="BO1449" s="12">
        <v>1</v>
      </c>
      <c r="BP1449" s="1">
        <v>15</v>
      </c>
      <c r="BQ1449" s="1">
        <v>26</v>
      </c>
      <c r="BT1449" s="36"/>
      <c r="BU1449" s="36"/>
      <c r="BV1449" s="36" t="str">
        <f t="shared" si="292"/>
        <v>2510</v>
      </c>
      <c r="BW1449" s="36" t="b">
        <f t="shared" si="293"/>
        <v>1</v>
      </c>
      <c r="BX1449" s="36"/>
      <c r="BY1449" s="36"/>
      <c r="BZ1449" s="36"/>
      <c r="CA1449" s="36"/>
    </row>
    <row r="1450" spans="1:79" ht="114">
      <c r="A1450" s="38" t="s">
        <v>3801</v>
      </c>
      <c r="B1450" s="33" t="s">
        <v>1133</v>
      </c>
      <c r="C1450" s="27" t="s">
        <v>259</v>
      </c>
      <c r="D1450" s="27" t="s">
        <v>246</v>
      </c>
      <c r="E1450" s="18" t="s">
        <v>3914</v>
      </c>
      <c r="F1450" s="19" t="s">
        <v>3915</v>
      </c>
      <c r="G1450" s="19" t="s">
        <v>3916</v>
      </c>
      <c r="H1450" s="19" t="s">
        <v>3917</v>
      </c>
      <c r="I1450" s="19">
        <v>80111604</v>
      </c>
      <c r="J1450" s="19" t="s">
        <v>229</v>
      </c>
      <c r="K1450" s="19" t="s">
        <v>1334</v>
      </c>
      <c r="L1450" s="19" t="s">
        <v>2932</v>
      </c>
      <c r="M1450" s="20" t="s">
        <v>1321</v>
      </c>
      <c r="N1450" s="20" t="s">
        <v>1321</v>
      </c>
      <c r="O1450" s="20" t="s">
        <v>265</v>
      </c>
      <c r="P1450" s="20">
        <v>10</v>
      </c>
      <c r="Q1450" s="20" t="s">
        <v>1390</v>
      </c>
      <c r="R1450" s="20" t="s">
        <v>1394</v>
      </c>
      <c r="S1450" s="21">
        <v>45506750</v>
      </c>
      <c r="T1450" s="21">
        <v>45506750</v>
      </c>
      <c r="U1450" s="20" t="s">
        <v>1404</v>
      </c>
      <c r="V1450" s="20" t="s">
        <v>1405</v>
      </c>
      <c r="W1450" s="19" t="s">
        <v>95</v>
      </c>
      <c r="X1450" s="19" t="s">
        <v>1438</v>
      </c>
      <c r="Y1450" s="19" t="s">
        <v>1459</v>
      </c>
      <c r="Z1450" s="19" t="s">
        <v>1612</v>
      </c>
      <c r="AA1450" s="19" t="s">
        <v>1660</v>
      </c>
      <c r="AB1450" s="19" t="s">
        <v>1666</v>
      </c>
      <c r="AC1450" s="32">
        <v>0</v>
      </c>
      <c r="AD1450" s="32">
        <v>0</v>
      </c>
      <c r="AE1450" s="32">
        <v>45506750</v>
      </c>
      <c r="AF1450" s="32">
        <v>0</v>
      </c>
      <c r="AG1450" s="32">
        <v>0</v>
      </c>
      <c r="AH1450" s="32">
        <v>4550675</v>
      </c>
      <c r="AI1450" s="32">
        <v>0</v>
      </c>
      <c r="AJ1450" s="32">
        <v>4550675</v>
      </c>
      <c r="AK1450" s="32">
        <v>0</v>
      </c>
      <c r="AL1450" s="32">
        <v>4550675</v>
      </c>
      <c r="AM1450" s="32">
        <v>0</v>
      </c>
      <c r="AN1450" s="32">
        <v>4550675</v>
      </c>
      <c r="AO1450" s="32">
        <v>0</v>
      </c>
      <c r="AP1450" s="32">
        <v>4550675</v>
      </c>
      <c r="AQ1450" s="32">
        <v>0</v>
      </c>
      <c r="AR1450" s="32">
        <v>4550675</v>
      </c>
      <c r="AS1450" s="32">
        <v>0</v>
      </c>
      <c r="AT1450" s="32">
        <v>4550675</v>
      </c>
      <c r="AU1450" s="32">
        <v>0</v>
      </c>
      <c r="AV1450" s="32">
        <v>4550675</v>
      </c>
      <c r="AW1450" s="32">
        <v>0</v>
      </c>
      <c r="AX1450" s="32">
        <v>9101350</v>
      </c>
      <c r="AY1450" s="32">
        <v>0</v>
      </c>
      <c r="AZ1450" s="32">
        <v>0</v>
      </c>
      <c r="BA1450" s="30"/>
      <c r="BB1450" s="30"/>
      <c r="BC1450" s="30"/>
      <c r="BD1450" s="30"/>
      <c r="BE1450" s="10" t="str">
        <f t="shared" si="285"/>
        <v>OK</v>
      </c>
      <c r="BF1450" s="10" t="str">
        <f t="shared" si="286"/>
        <v>OK</v>
      </c>
      <c r="BG1450" s="4">
        <f t="shared" si="287"/>
        <v>0</v>
      </c>
      <c r="BH1450" s="11">
        <f t="shared" si="288"/>
        <v>45506750</v>
      </c>
      <c r="BI1450" s="11">
        <f t="shared" si="289"/>
        <v>45506750</v>
      </c>
      <c r="BJ1450" s="4">
        <f t="shared" si="290"/>
        <v>0</v>
      </c>
      <c r="BK1450" s="4">
        <f t="shared" si="291"/>
        <v>0</v>
      </c>
      <c r="BL1450" s="1">
        <v>5</v>
      </c>
      <c r="BM1450" s="1">
        <v>2510</v>
      </c>
      <c r="BN1450" s="1">
        <v>1</v>
      </c>
      <c r="BO1450" s="12">
        <v>1</v>
      </c>
      <c r="BP1450" s="1">
        <v>15</v>
      </c>
      <c r="BQ1450" s="1">
        <v>27</v>
      </c>
      <c r="BT1450" s="36"/>
      <c r="BU1450" s="36"/>
      <c r="BV1450" s="36" t="str">
        <f t="shared" si="292"/>
        <v>2510</v>
      </c>
      <c r="BW1450" s="36" t="b">
        <f t="shared" si="293"/>
        <v>1</v>
      </c>
      <c r="BX1450" s="36"/>
      <c r="BY1450" s="36"/>
      <c r="BZ1450" s="36"/>
      <c r="CA1450" s="36"/>
    </row>
    <row r="1451" spans="1:79" ht="114">
      <c r="A1451" s="38" t="s">
        <v>3801</v>
      </c>
      <c r="B1451" s="33" t="s">
        <v>1134</v>
      </c>
      <c r="C1451" s="27" t="s">
        <v>259</v>
      </c>
      <c r="D1451" s="27" t="s">
        <v>246</v>
      </c>
      <c r="E1451" s="18" t="s">
        <v>3914</v>
      </c>
      <c r="F1451" s="19" t="s">
        <v>3915</v>
      </c>
      <c r="G1451" s="19" t="s">
        <v>3916</v>
      </c>
      <c r="H1451" s="19" t="s">
        <v>3917</v>
      </c>
      <c r="I1451" s="19">
        <v>80111604</v>
      </c>
      <c r="J1451" s="19" t="s">
        <v>229</v>
      </c>
      <c r="K1451" s="19" t="s">
        <v>1334</v>
      </c>
      <c r="L1451" s="19" t="s">
        <v>2933</v>
      </c>
      <c r="M1451" s="20" t="s">
        <v>1321</v>
      </c>
      <c r="N1451" s="20" t="s">
        <v>1321</v>
      </c>
      <c r="O1451" s="20" t="s">
        <v>265</v>
      </c>
      <c r="P1451" s="20">
        <v>10</v>
      </c>
      <c r="Q1451" s="20" t="s">
        <v>1390</v>
      </c>
      <c r="R1451" s="20" t="s">
        <v>1394</v>
      </c>
      <c r="S1451" s="21">
        <v>45506750</v>
      </c>
      <c r="T1451" s="21">
        <v>45506750</v>
      </c>
      <c r="U1451" s="20" t="s">
        <v>1404</v>
      </c>
      <c r="V1451" s="20" t="s">
        <v>1405</v>
      </c>
      <c r="W1451" s="19" t="s">
        <v>95</v>
      </c>
      <c r="X1451" s="19" t="s">
        <v>1438</v>
      </c>
      <c r="Y1451" s="19" t="s">
        <v>1459</v>
      </c>
      <c r="Z1451" s="19" t="s">
        <v>1612</v>
      </c>
      <c r="AA1451" s="19" t="s">
        <v>1660</v>
      </c>
      <c r="AB1451" s="19" t="s">
        <v>1666</v>
      </c>
      <c r="AC1451" s="32">
        <v>0</v>
      </c>
      <c r="AD1451" s="32">
        <v>0</v>
      </c>
      <c r="AE1451" s="32">
        <v>45506750</v>
      </c>
      <c r="AF1451" s="32">
        <v>0</v>
      </c>
      <c r="AG1451" s="32">
        <v>0</v>
      </c>
      <c r="AH1451" s="32">
        <v>4550675</v>
      </c>
      <c r="AI1451" s="32">
        <v>0</v>
      </c>
      <c r="AJ1451" s="32">
        <v>4550675</v>
      </c>
      <c r="AK1451" s="32">
        <v>0</v>
      </c>
      <c r="AL1451" s="32">
        <v>4550675</v>
      </c>
      <c r="AM1451" s="32">
        <v>0</v>
      </c>
      <c r="AN1451" s="32">
        <v>4550675</v>
      </c>
      <c r="AO1451" s="32">
        <v>0</v>
      </c>
      <c r="AP1451" s="32">
        <v>4550675</v>
      </c>
      <c r="AQ1451" s="32">
        <v>0</v>
      </c>
      <c r="AR1451" s="32">
        <v>4550675</v>
      </c>
      <c r="AS1451" s="32">
        <v>0</v>
      </c>
      <c r="AT1451" s="32">
        <v>4550675</v>
      </c>
      <c r="AU1451" s="32">
        <v>0</v>
      </c>
      <c r="AV1451" s="32">
        <v>4550675</v>
      </c>
      <c r="AW1451" s="32">
        <v>0</v>
      </c>
      <c r="AX1451" s="32">
        <v>9101350</v>
      </c>
      <c r="AY1451" s="32">
        <v>0</v>
      </c>
      <c r="AZ1451" s="32">
        <v>0</v>
      </c>
      <c r="BA1451" s="30"/>
      <c r="BB1451" s="30"/>
      <c r="BC1451" s="30"/>
      <c r="BD1451" s="30"/>
      <c r="BE1451" s="10" t="str">
        <f t="shared" si="285"/>
        <v>OK</v>
      </c>
      <c r="BF1451" s="10" t="str">
        <f t="shared" si="286"/>
        <v>OK</v>
      </c>
      <c r="BG1451" s="4">
        <f t="shared" si="287"/>
        <v>0</v>
      </c>
      <c r="BH1451" s="11">
        <f t="shared" si="288"/>
        <v>45506750</v>
      </c>
      <c r="BI1451" s="11">
        <f t="shared" si="289"/>
        <v>45506750</v>
      </c>
      <c r="BJ1451" s="4">
        <f t="shared" si="290"/>
        <v>0</v>
      </c>
      <c r="BK1451" s="4">
        <f t="shared" si="291"/>
        <v>0</v>
      </c>
      <c r="BL1451" s="1">
        <v>5</v>
      </c>
      <c r="BM1451" s="1">
        <v>2510</v>
      </c>
      <c r="BN1451" s="1">
        <v>1</v>
      </c>
      <c r="BO1451" s="12">
        <v>1</v>
      </c>
      <c r="BP1451" s="1">
        <v>15</v>
      </c>
      <c r="BQ1451" s="1">
        <v>28</v>
      </c>
      <c r="BT1451" s="36"/>
      <c r="BU1451" s="36"/>
      <c r="BV1451" s="36" t="str">
        <f t="shared" si="292"/>
        <v>2510</v>
      </c>
      <c r="BW1451" s="36" t="b">
        <f t="shared" si="293"/>
        <v>1</v>
      </c>
      <c r="BX1451" s="36"/>
      <c r="BY1451" s="36"/>
      <c r="BZ1451" s="36"/>
      <c r="CA1451" s="36"/>
    </row>
    <row r="1452" spans="1:79" ht="114">
      <c r="A1452" s="38" t="s">
        <v>3801</v>
      </c>
      <c r="B1452" s="33" t="s">
        <v>1135</v>
      </c>
      <c r="C1452" s="27" t="s">
        <v>259</v>
      </c>
      <c r="D1452" s="27" t="s">
        <v>246</v>
      </c>
      <c r="E1452" s="18" t="s">
        <v>3914</v>
      </c>
      <c r="F1452" s="19" t="s">
        <v>3915</v>
      </c>
      <c r="G1452" s="19" t="s">
        <v>3916</v>
      </c>
      <c r="H1452" s="19" t="s">
        <v>3917</v>
      </c>
      <c r="I1452" s="19">
        <v>80111604</v>
      </c>
      <c r="J1452" s="19" t="s">
        <v>229</v>
      </c>
      <c r="K1452" s="19" t="s">
        <v>1334</v>
      </c>
      <c r="L1452" s="19" t="s">
        <v>2934</v>
      </c>
      <c r="M1452" s="20" t="s">
        <v>1321</v>
      </c>
      <c r="N1452" s="20" t="s">
        <v>1321</v>
      </c>
      <c r="O1452" s="20" t="s">
        <v>265</v>
      </c>
      <c r="P1452" s="20">
        <v>10</v>
      </c>
      <c r="Q1452" s="20" t="s">
        <v>1390</v>
      </c>
      <c r="R1452" s="20" t="s">
        <v>1394</v>
      </c>
      <c r="S1452" s="21">
        <v>45506750</v>
      </c>
      <c r="T1452" s="21">
        <v>45506750</v>
      </c>
      <c r="U1452" s="20" t="s">
        <v>1404</v>
      </c>
      <c r="V1452" s="20" t="s">
        <v>1405</v>
      </c>
      <c r="W1452" s="19" t="s">
        <v>95</v>
      </c>
      <c r="X1452" s="19" t="s">
        <v>1438</v>
      </c>
      <c r="Y1452" s="19" t="s">
        <v>1459</v>
      </c>
      <c r="Z1452" s="19" t="s">
        <v>1612</v>
      </c>
      <c r="AA1452" s="19" t="s">
        <v>1660</v>
      </c>
      <c r="AB1452" s="19" t="s">
        <v>1666</v>
      </c>
      <c r="AC1452" s="32">
        <v>0</v>
      </c>
      <c r="AD1452" s="32">
        <v>0</v>
      </c>
      <c r="AE1452" s="32">
        <v>45506750</v>
      </c>
      <c r="AF1452" s="32">
        <v>0</v>
      </c>
      <c r="AG1452" s="32">
        <v>0</v>
      </c>
      <c r="AH1452" s="32">
        <v>4550675</v>
      </c>
      <c r="AI1452" s="32">
        <v>0</v>
      </c>
      <c r="AJ1452" s="32">
        <v>4550675</v>
      </c>
      <c r="AK1452" s="32">
        <v>0</v>
      </c>
      <c r="AL1452" s="32">
        <v>4550675</v>
      </c>
      <c r="AM1452" s="32">
        <v>0</v>
      </c>
      <c r="AN1452" s="32">
        <v>4550675</v>
      </c>
      <c r="AO1452" s="32">
        <v>0</v>
      </c>
      <c r="AP1452" s="32">
        <v>4550675</v>
      </c>
      <c r="AQ1452" s="32">
        <v>0</v>
      </c>
      <c r="AR1452" s="32">
        <v>4550675</v>
      </c>
      <c r="AS1452" s="32">
        <v>0</v>
      </c>
      <c r="AT1452" s="32">
        <v>4550675</v>
      </c>
      <c r="AU1452" s="32">
        <v>0</v>
      </c>
      <c r="AV1452" s="32">
        <v>4550675</v>
      </c>
      <c r="AW1452" s="32">
        <v>0</v>
      </c>
      <c r="AX1452" s="32">
        <v>9101350</v>
      </c>
      <c r="AY1452" s="32">
        <v>0</v>
      </c>
      <c r="AZ1452" s="32">
        <v>0</v>
      </c>
      <c r="BA1452" s="30"/>
      <c r="BB1452" s="30"/>
      <c r="BC1452" s="30"/>
      <c r="BD1452" s="30"/>
      <c r="BE1452" s="10" t="str">
        <f t="shared" si="285"/>
        <v>OK</v>
      </c>
      <c r="BF1452" s="10" t="str">
        <f t="shared" si="286"/>
        <v>OK</v>
      </c>
      <c r="BG1452" s="4">
        <f t="shared" si="287"/>
        <v>0</v>
      </c>
      <c r="BH1452" s="11">
        <f t="shared" si="288"/>
        <v>45506750</v>
      </c>
      <c r="BI1452" s="11">
        <f t="shared" si="289"/>
        <v>45506750</v>
      </c>
      <c r="BJ1452" s="4">
        <f t="shared" si="290"/>
        <v>0</v>
      </c>
      <c r="BK1452" s="4">
        <f t="shared" si="291"/>
        <v>0</v>
      </c>
      <c r="BL1452" s="1">
        <v>5</v>
      </c>
      <c r="BM1452" s="1">
        <v>2510</v>
      </c>
      <c r="BN1452" s="1">
        <v>1</v>
      </c>
      <c r="BO1452" s="12">
        <v>1</v>
      </c>
      <c r="BP1452" s="1">
        <v>15</v>
      </c>
      <c r="BQ1452" s="1">
        <v>29</v>
      </c>
      <c r="BT1452" s="36"/>
      <c r="BU1452" s="36"/>
      <c r="BV1452" s="36" t="str">
        <f t="shared" si="292"/>
        <v>2510</v>
      </c>
      <c r="BW1452" s="36" t="b">
        <f t="shared" si="293"/>
        <v>1</v>
      </c>
      <c r="BX1452" s="36"/>
      <c r="BY1452" s="36"/>
      <c r="BZ1452" s="36"/>
      <c r="CA1452" s="36"/>
    </row>
    <row r="1453" spans="1:79" ht="114">
      <c r="A1453" s="38" t="s">
        <v>3801</v>
      </c>
      <c r="B1453" s="33" t="s">
        <v>1136</v>
      </c>
      <c r="C1453" s="27" t="s">
        <v>259</v>
      </c>
      <c r="D1453" s="27" t="s">
        <v>246</v>
      </c>
      <c r="E1453" s="18" t="s">
        <v>3914</v>
      </c>
      <c r="F1453" s="19" t="s">
        <v>3915</v>
      </c>
      <c r="G1453" s="19" t="s">
        <v>3916</v>
      </c>
      <c r="H1453" s="19" t="s">
        <v>3917</v>
      </c>
      <c r="I1453" s="19">
        <v>80111604</v>
      </c>
      <c r="J1453" s="19" t="s">
        <v>229</v>
      </c>
      <c r="K1453" s="19" t="s">
        <v>1334</v>
      </c>
      <c r="L1453" s="19" t="s">
        <v>2936</v>
      </c>
      <c r="M1453" s="20" t="s">
        <v>1321</v>
      </c>
      <c r="N1453" s="20" t="s">
        <v>1321</v>
      </c>
      <c r="O1453" s="20" t="s">
        <v>265</v>
      </c>
      <c r="P1453" s="20">
        <v>10</v>
      </c>
      <c r="Q1453" s="20" t="s">
        <v>1390</v>
      </c>
      <c r="R1453" s="20" t="s">
        <v>1394</v>
      </c>
      <c r="S1453" s="21">
        <v>45506750</v>
      </c>
      <c r="T1453" s="21">
        <v>45506750</v>
      </c>
      <c r="U1453" s="20" t="s">
        <v>1404</v>
      </c>
      <c r="V1453" s="20" t="s">
        <v>1405</v>
      </c>
      <c r="W1453" s="19" t="s">
        <v>95</v>
      </c>
      <c r="X1453" s="19" t="s">
        <v>1438</v>
      </c>
      <c r="Y1453" s="19" t="s">
        <v>1459</v>
      </c>
      <c r="Z1453" s="19" t="s">
        <v>1612</v>
      </c>
      <c r="AA1453" s="19" t="s">
        <v>1660</v>
      </c>
      <c r="AB1453" s="19" t="s">
        <v>1666</v>
      </c>
      <c r="AC1453" s="32">
        <v>0</v>
      </c>
      <c r="AD1453" s="32">
        <v>0</v>
      </c>
      <c r="AE1453" s="32">
        <v>45506750</v>
      </c>
      <c r="AF1453" s="32">
        <v>0</v>
      </c>
      <c r="AG1453" s="32">
        <v>0</v>
      </c>
      <c r="AH1453" s="32">
        <v>4550675</v>
      </c>
      <c r="AI1453" s="32">
        <v>0</v>
      </c>
      <c r="AJ1453" s="32">
        <v>4550675</v>
      </c>
      <c r="AK1453" s="32">
        <v>0</v>
      </c>
      <c r="AL1453" s="32">
        <v>4550675</v>
      </c>
      <c r="AM1453" s="32">
        <v>0</v>
      </c>
      <c r="AN1453" s="32">
        <v>4550675</v>
      </c>
      <c r="AO1453" s="32">
        <v>0</v>
      </c>
      <c r="AP1453" s="32">
        <v>4550675</v>
      </c>
      <c r="AQ1453" s="32">
        <v>0</v>
      </c>
      <c r="AR1453" s="32">
        <v>4550675</v>
      </c>
      <c r="AS1453" s="32">
        <v>0</v>
      </c>
      <c r="AT1453" s="32">
        <v>4550675</v>
      </c>
      <c r="AU1453" s="32">
        <v>0</v>
      </c>
      <c r="AV1453" s="32">
        <v>4550675</v>
      </c>
      <c r="AW1453" s="32">
        <v>0</v>
      </c>
      <c r="AX1453" s="32">
        <v>9101350</v>
      </c>
      <c r="AY1453" s="32">
        <v>0</v>
      </c>
      <c r="AZ1453" s="32">
        <v>0</v>
      </c>
      <c r="BA1453" s="30"/>
      <c r="BB1453" s="30"/>
      <c r="BC1453" s="30"/>
      <c r="BD1453" s="30"/>
      <c r="BE1453" s="10" t="str">
        <f t="shared" si="285"/>
        <v>OK</v>
      </c>
      <c r="BF1453" s="10" t="str">
        <f t="shared" si="286"/>
        <v>OK</v>
      </c>
      <c r="BG1453" s="4">
        <f t="shared" si="287"/>
        <v>0</v>
      </c>
      <c r="BH1453" s="11">
        <f t="shared" si="288"/>
        <v>45506750</v>
      </c>
      <c r="BI1453" s="11">
        <f t="shared" si="289"/>
        <v>45506750</v>
      </c>
      <c r="BJ1453" s="4">
        <f t="shared" si="290"/>
        <v>0</v>
      </c>
      <c r="BK1453" s="4">
        <f t="shared" si="291"/>
        <v>0</v>
      </c>
      <c r="BL1453" s="1">
        <v>5</v>
      </c>
      <c r="BM1453" s="1">
        <v>2510</v>
      </c>
      <c r="BN1453" s="1">
        <v>1</v>
      </c>
      <c r="BO1453" s="12">
        <v>1</v>
      </c>
      <c r="BP1453" s="1">
        <v>15</v>
      </c>
      <c r="BQ1453" s="1">
        <v>30</v>
      </c>
      <c r="BT1453" s="36"/>
      <c r="BU1453" s="36"/>
      <c r="BV1453" s="36" t="str">
        <f t="shared" si="292"/>
        <v>2510</v>
      </c>
      <c r="BW1453" s="36" t="b">
        <f t="shared" si="293"/>
        <v>1</v>
      </c>
      <c r="BX1453" s="36"/>
      <c r="BY1453" s="36"/>
      <c r="BZ1453" s="36"/>
      <c r="CA1453" s="36"/>
    </row>
    <row r="1454" spans="1:79" ht="114">
      <c r="A1454" s="38" t="s">
        <v>3801</v>
      </c>
      <c r="B1454" s="33" t="s">
        <v>1137</v>
      </c>
      <c r="C1454" s="27" t="s">
        <v>259</v>
      </c>
      <c r="D1454" s="27" t="s">
        <v>246</v>
      </c>
      <c r="E1454" s="18" t="s">
        <v>3914</v>
      </c>
      <c r="F1454" s="19" t="s">
        <v>3915</v>
      </c>
      <c r="G1454" s="19" t="s">
        <v>3916</v>
      </c>
      <c r="H1454" s="19" t="s">
        <v>3917</v>
      </c>
      <c r="I1454" s="19">
        <v>80111604</v>
      </c>
      <c r="J1454" s="19" t="s">
        <v>229</v>
      </c>
      <c r="K1454" s="19" t="s">
        <v>1334</v>
      </c>
      <c r="L1454" s="19" t="s">
        <v>2937</v>
      </c>
      <c r="M1454" s="20" t="s">
        <v>1321</v>
      </c>
      <c r="N1454" s="20" t="s">
        <v>1321</v>
      </c>
      <c r="O1454" s="20" t="s">
        <v>265</v>
      </c>
      <c r="P1454" s="20">
        <v>10</v>
      </c>
      <c r="Q1454" s="20" t="s">
        <v>1390</v>
      </c>
      <c r="R1454" s="20" t="s">
        <v>1394</v>
      </c>
      <c r="S1454" s="21">
        <v>45506750</v>
      </c>
      <c r="T1454" s="21">
        <v>45506750</v>
      </c>
      <c r="U1454" s="20" t="s">
        <v>1404</v>
      </c>
      <c r="V1454" s="20" t="s">
        <v>1405</v>
      </c>
      <c r="W1454" s="19" t="s">
        <v>95</v>
      </c>
      <c r="X1454" s="19" t="s">
        <v>1438</v>
      </c>
      <c r="Y1454" s="19" t="s">
        <v>1459</v>
      </c>
      <c r="Z1454" s="19" t="s">
        <v>1612</v>
      </c>
      <c r="AA1454" s="19" t="s">
        <v>1660</v>
      </c>
      <c r="AB1454" s="19" t="s">
        <v>1666</v>
      </c>
      <c r="AC1454" s="32">
        <v>0</v>
      </c>
      <c r="AD1454" s="32">
        <v>0</v>
      </c>
      <c r="AE1454" s="32">
        <v>45506750</v>
      </c>
      <c r="AF1454" s="32">
        <v>0</v>
      </c>
      <c r="AG1454" s="32">
        <v>0</v>
      </c>
      <c r="AH1454" s="32">
        <v>4550675</v>
      </c>
      <c r="AI1454" s="32">
        <v>0</v>
      </c>
      <c r="AJ1454" s="32">
        <v>4550675</v>
      </c>
      <c r="AK1454" s="32">
        <v>0</v>
      </c>
      <c r="AL1454" s="32">
        <v>4550675</v>
      </c>
      <c r="AM1454" s="32">
        <v>0</v>
      </c>
      <c r="AN1454" s="32">
        <v>4550675</v>
      </c>
      <c r="AO1454" s="32">
        <v>0</v>
      </c>
      <c r="AP1454" s="32">
        <v>4550675</v>
      </c>
      <c r="AQ1454" s="32">
        <v>0</v>
      </c>
      <c r="AR1454" s="32">
        <v>4550675</v>
      </c>
      <c r="AS1454" s="32">
        <v>0</v>
      </c>
      <c r="AT1454" s="32">
        <v>4550675</v>
      </c>
      <c r="AU1454" s="32">
        <v>0</v>
      </c>
      <c r="AV1454" s="32">
        <v>4550675</v>
      </c>
      <c r="AW1454" s="32">
        <v>0</v>
      </c>
      <c r="AX1454" s="32">
        <v>9101350</v>
      </c>
      <c r="AY1454" s="32">
        <v>0</v>
      </c>
      <c r="AZ1454" s="32">
        <v>0</v>
      </c>
      <c r="BA1454" s="30"/>
      <c r="BB1454" s="30"/>
      <c r="BC1454" s="30"/>
      <c r="BD1454" s="30"/>
      <c r="BE1454" s="10" t="str">
        <f t="shared" si="285"/>
        <v>OK</v>
      </c>
      <c r="BF1454" s="10" t="str">
        <f t="shared" si="286"/>
        <v>OK</v>
      </c>
      <c r="BG1454" s="4">
        <f t="shared" si="287"/>
        <v>0</v>
      </c>
      <c r="BH1454" s="11">
        <f t="shared" si="288"/>
        <v>45506750</v>
      </c>
      <c r="BI1454" s="11">
        <f t="shared" si="289"/>
        <v>45506750</v>
      </c>
      <c r="BJ1454" s="4">
        <f t="shared" si="290"/>
        <v>0</v>
      </c>
      <c r="BK1454" s="4">
        <f t="shared" si="291"/>
        <v>0</v>
      </c>
      <c r="BL1454" s="1">
        <v>5</v>
      </c>
      <c r="BM1454" s="1">
        <v>2510</v>
      </c>
      <c r="BN1454" s="1">
        <v>1</v>
      </c>
      <c r="BO1454" s="12">
        <v>1</v>
      </c>
      <c r="BP1454" s="1">
        <v>15</v>
      </c>
      <c r="BQ1454" s="1">
        <v>31</v>
      </c>
      <c r="BT1454" s="36"/>
      <c r="BU1454" s="36"/>
      <c r="BV1454" s="36" t="str">
        <f t="shared" si="292"/>
        <v>2510</v>
      </c>
      <c r="BW1454" s="36" t="b">
        <f t="shared" si="293"/>
        <v>1</v>
      </c>
      <c r="BX1454" s="36"/>
      <c r="BY1454" s="36"/>
      <c r="BZ1454" s="36"/>
      <c r="CA1454" s="36"/>
    </row>
    <row r="1455" spans="1:79" ht="114">
      <c r="A1455" s="38" t="s">
        <v>3801</v>
      </c>
      <c r="B1455" s="33" t="s">
        <v>1138</v>
      </c>
      <c r="C1455" s="27" t="s">
        <v>259</v>
      </c>
      <c r="D1455" s="27" t="s">
        <v>246</v>
      </c>
      <c r="E1455" s="18" t="s">
        <v>3914</v>
      </c>
      <c r="F1455" s="19" t="s">
        <v>3915</v>
      </c>
      <c r="G1455" s="19" t="s">
        <v>3916</v>
      </c>
      <c r="H1455" s="19" t="s">
        <v>3917</v>
      </c>
      <c r="I1455" s="19">
        <v>80111604</v>
      </c>
      <c r="J1455" s="19" t="s">
        <v>229</v>
      </c>
      <c r="K1455" s="19" t="s">
        <v>1334</v>
      </c>
      <c r="L1455" s="19" t="s">
        <v>2938</v>
      </c>
      <c r="M1455" s="20" t="s">
        <v>1321</v>
      </c>
      <c r="N1455" s="20" t="s">
        <v>1321</v>
      </c>
      <c r="O1455" s="20" t="s">
        <v>265</v>
      </c>
      <c r="P1455" s="20">
        <v>10</v>
      </c>
      <c r="Q1455" s="20" t="s">
        <v>1390</v>
      </c>
      <c r="R1455" s="20" t="s">
        <v>1394</v>
      </c>
      <c r="S1455" s="21">
        <v>45506750</v>
      </c>
      <c r="T1455" s="21">
        <v>45506750</v>
      </c>
      <c r="U1455" s="20" t="s">
        <v>1404</v>
      </c>
      <c r="V1455" s="20" t="s">
        <v>1405</v>
      </c>
      <c r="W1455" s="19" t="s">
        <v>95</v>
      </c>
      <c r="X1455" s="19" t="s">
        <v>1438</v>
      </c>
      <c r="Y1455" s="19" t="s">
        <v>1459</v>
      </c>
      <c r="Z1455" s="19" t="s">
        <v>1612</v>
      </c>
      <c r="AA1455" s="19" t="s">
        <v>1660</v>
      </c>
      <c r="AB1455" s="19" t="s">
        <v>1666</v>
      </c>
      <c r="AC1455" s="32">
        <v>0</v>
      </c>
      <c r="AD1455" s="32">
        <v>0</v>
      </c>
      <c r="AE1455" s="32">
        <v>45506750</v>
      </c>
      <c r="AF1455" s="32">
        <v>0</v>
      </c>
      <c r="AG1455" s="32">
        <v>0</v>
      </c>
      <c r="AH1455" s="32">
        <v>4550675</v>
      </c>
      <c r="AI1455" s="32">
        <v>0</v>
      </c>
      <c r="AJ1455" s="32">
        <v>4550675</v>
      </c>
      <c r="AK1455" s="32">
        <v>0</v>
      </c>
      <c r="AL1455" s="32">
        <v>4550675</v>
      </c>
      <c r="AM1455" s="32">
        <v>0</v>
      </c>
      <c r="AN1455" s="32">
        <v>4550675</v>
      </c>
      <c r="AO1455" s="32">
        <v>0</v>
      </c>
      <c r="AP1455" s="32">
        <v>4550675</v>
      </c>
      <c r="AQ1455" s="32">
        <v>0</v>
      </c>
      <c r="AR1455" s="32">
        <v>4550675</v>
      </c>
      <c r="AS1455" s="32">
        <v>0</v>
      </c>
      <c r="AT1455" s="32">
        <v>4550675</v>
      </c>
      <c r="AU1455" s="32">
        <v>0</v>
      </c>
      <c r="AV1455" s="32">
        <v>4550675</v>
      </c>
      <c r="AW1455" s="32">
        <v>0</v>
      </c>
      <c r="AX1455" s="32">
        <v>9101350</v>
      </c>
      <c r="AY1455" s="32">
        <v>0</v>
      </c>
      <c r="AZ1455" s="32">
        <v>0</v>
      </c>
      <c r="BA1455" s="30"/>
      <c r="BB1455" s="30"/>
      <c r="BC1455" s="30"/>
      <c r="BD1455" s="30"/>
      <c r="BE1455" s="10" t="str">
        <f t="shared" si="285"/>
        <v>OK</v>
      </c>
      <c r="BF1455" s="10" t="str">
        <f t="shared" si="286"/>
        <v>OK</v>
      </c>
      <c r="BG1455" s="4">
        <f t="shared" si="287"/>
        <v>0</v>
      </c>
      <c r="BH1455" s="11">
        <f t="shared" si="288"/>
        <v>45506750</v>
      </c>
      <c r="BI1455" s="11">
        <f t="shared" si="289"/>
        <v>45506750</v>
      </c>
      <c r="BJ1455" s="4">
        <f t="shared" si="290"/>
        <v>0</v>
      </c>
      <c r="BK1455" s="4">
        <f t="shared" si="291"/>
        <v>0</v>
      </c>
      <c r="BL1455" s="1">
        <v>5</v>
      </c>
      <c r="BM1455" s="1">
        <v>2510</v>
      </c>
      <c r="BN1455" s="1">
        <v>1</v>
      </c>
      <c r="BO1455" s="12">
        <v>1</v>
      </c>
      <c r="BP1455" s="1">
        <v>15</v>
      </c>
      <c r="BQ1455" s="1">
        <v>32</v>
      </c>
      <c r="BT1455" s="36"/>
      <c r="BU1455" s="36"/>
      <c r="BV1455" s="36" t="str">
        <f t="shared" si="292"/>
        <v>2510</v>
      </c>
      <c r="BW1455" s="36" t="b">
        <f t="shared" si="293"/>
        <v>1</v>
      </c>
      <c r="BX1455" s="36"/>
      <c r="BY1455" s="36"/>
      <c r="BZ1455" s="36"/>
      <c r="CA1455" s="36"/>
    </row>
    <row r="1456" spans="1:79" ht="114">
      <c r="A1456" s="38" t="s">
        <v>3801</v>
      </c>
      <c r="B1456" s="33" t="s">
        <v>1139</v>
      </c>
      <c r="C1456" s="27" t="s">
        <v>259</v>
      </c>
      <c r="D1456" s="27" t="s">
        <v>246</v>
      </c>
      <c r="E1456" s="18" t="s">
        <v>3914</v>
      </c>
      <c r="F1456" s="19" t="s">
        <v>3915</v>
      </c>
      <c r="G1456" s="19" t="s">
        <v>3916</v>
      </c>
      <c r="H1456" s="19" t="s">
        <v>3917</v>
      </c>
      <c r="I1456" s="19">
        <v>80111604</v>
      </c>
      <c r="J1456" s="19" t="s">
        <v>229</v>
      </c>
      <c r="K1456" s="19" t="s">
        <v>1334</v>
      </c>
      <c r="L1456" s="19" t="s">
        <v>2939</v>
      </c>
      <c r="M1456" s="20" t="s">
        <v>1321</v>
      </c>
      <c r="N1456" s="20" t="s">
        <v>1321</v>
      </c>
      <c r="O1456" s="20" t="s">
        <v>265</v>
      </c>
      <c r="P1456" s="20">
        <v>10</v>
      </c>
      <c r="Q1456" s="20" t="s">
        <v>1390</v>
      </c>
      <c r="R1456" s="20" t="s">
        <v>1394</v>
      </c>
      <c r="S1456" s="21">
        <v>45506750</v>
      </c>
      <c r="T1456" s="21">
        <v>45506750</v>
      </c>
      <c r="U1456" s="20" t="s">
        <v>1404</v>
      </c>
      <c r="V1456" s="20" t="s">
        <v>1405</v>
      </c>
      <c r="W1456" s="19" t="s">
        <v>95</v>
      </c>
      <c r="X1456" s="19" t="s">
        <v>1438</v>
      </c>
      <c r="Y1456" s="19" t="s">
        <v>1459</v>
      </c>
      <c r="Z1456" s="19" t="s">
        <v>1612</v>
      </c>
      <c r="AA1456" s="19" t="s">
        <v>1660</v>
      </c>
      <c r="AB1456" s="19" t="s">
        <v>1666</v>
      </c>
      <c r="AC1456" s="32">
        <v>0</v>
      </c>
      <c r="AD1456" s="32">
        <v>0</v>
      </c>
      <c r="AE1456" s="32">
        <v>45506750</v>
      </c>
      <c r="AF1456" s="32">
        <v>0</v>
      </c>
      <c r="AG1456" s="32">
        <v>0</v>
      </c>
      <c r="AH1456" s="32">
        <v>4550675</v>
      </c>
      <c r="AI1456" s="32">
        <v>0</v>
      </c>
      <c r="AJ1456" s="32">
        <v>4550675</v>
      </c>
      <c r="AK1456" s="32">
        <v>0</v>
      </c>
      <c r="AL1456" s="32">
        <v>4550675</v>
      </c>
      <c r="AM1456" s="32">
        <v>0</v>
      </c>
      <c r="AN1456" s="32">
        <v>4550675</v>
      </c>
      <c r="AO1456" s="32">
        <v>0</v>
      </c>
      <c r="AP1456" s="32">
        <v>4550675</v>
      </c>
      <c r="AQ1456" s="32">
        <v>0</v>
      </c>
      <c r="AR1456" s="32">
        <v>4550675</v>
      </c>
      <c r="AS1456" s="32">
        <v>0</v>
      </c>
      <c r="AT1456" s="32">
        <v>4550675</v>
      </c>
      <c r="AU1456" s="32">
        <v>0</v>
      </c>
      <c r="AV1456" s="32">
        <v>4550675</v>
      </c>
      <c r="AW1456" s="32">
        <v>0</v>
      </c>
      <c r="AX1456" s="32">
        <v>9101350</v>
      </c>
      <c r="AY1456" s="32">
        <v>0</v>
      </c>
      <c r="AZ1456" s="32">
        <v>0</v>
      </c>
      <c r="BA1456" s="30"/>
      <c r="BB1456" s="30"/>
      <c r="BC1456" s="30"/>
      <c r="BD1456" s="30"/>
      <c r="BE1456" s="10" t="str">
        <f t="shared" si="285"/>
        <v>OK</v>
      </c>
      <c r="BF1456" s="10" t="str">
        <f t="shared" si="286"/>
        <v>OK</v>
      </c>
      <c r="BG1456" s="4">
        <f t="shared" si="287"/>
        <v>0</v>
      </c>
      <c r="BH1456" s="11">
        <f t="shared" si="288"/>
        <v>45506750</v>
      </c>
      <c r="BI1456" s="11">
        <f t="shared" si="289"/>
        <v>45506750</v>
      </c>
      <c r="BJ1456" s="4">
        <f t="shared" si="290"/>
        <v>0</v>
      </c>
      <c r="BK1456" s="4">
        <f t="shared" si="291"/>
        <v>0</v>
      </c>
      <c r="BL1456" s="1">
        <v>5</v>
      </c>
      <c r="BM1456" s="1">
        <v>2510</v>
      </c>
      <c r="BN1456" s="1">
        <v>1</v>
      </c>
      <c r="BO1456" s="12">
        <v>1</v>
      </c>
      <c r="BP1456" s="1">
        <v>15</v>
      </c>
      <c r="BQ1456" s="1">
        <v>33</v>
      </c>
      <c r="BT1456" s="36"/>
      <c r="BU1456" s="36"/>
      <c r="BV1456" s="36" t="str">
        <f t="shared" si="292"/>
        <v>2510</v>
      </c>
      <c r="BW1456" s="36" t="b">
        <f t="shared" si="293"/>
        <v>1</v>
      </c>
      <c r="BX1456" s="36"/>
      <c r="BY1456" s="36"/>
      <c r="BZ1456" s="36"/>
      <c r="CA1456" s="36"/>
    </row>
    <row r="1457" spans="1:79" ht="114">
      <c r="A1457" s="38" t="s">
        <v>3801</v>
      </c>
      <c r="B1457" s="33" t="s">
        <v>1140</v>
      </c>
      <c r="C1457" s="27" t="s">
        <v>259</v>
      </c>
      <c r="D1457" s="27" t="s">
        <v>246</v>
      </c>
      <c r="E1457" s="18" t="s">
        <v>3914</v>
      </c>
      <c r="F1457" s="19" t="s">
        <v>3915</v>
      </c>
      <c r="G1457" s="19" t="s">
        <v>3916</v>
      </c>
      <c r="H1457" s="19" t="s">
        <v>3917</v>
      </c>
      <c r="I1457" s="19">
        <v>80111604</v>
      </c>
      <c r="J1457" s="19" t="s">
        <v>229</v>
      </c>
      <c r="K1457" s="19" t="s">
        <v>1334</v>
      </c>
      <c r="L1457" s="19" t="s">
        <v>2940</v>
      </c>
      <c r="M1457" s="20" t="s">
        <v>1321</v>
      </c>
      <c r="N1457" s="20" t="s">
        <v>1321</v>
      </c>
      <c r="O1457" s="20" t="s">
        <v>265</v>
      </c>
      <c r="P1457" s="20">
        <v>10</v>
      </c>
      <c r="Q1457" s="20" t="s">
        <v>1390</v>
      </c>
      <c r="R1457" s="20" t="s">
        <v>1394</v>
      </c>
      <c r="S1457" s="21">
        <v>45506750</v>
      </c>
      <c r="T1457" s="21">
        <v>45506750</v>
      </c>
      <c r="U1457" s="20" t="s">
        <v>1404</v>
      </c>
      <c r="V1457" s="20" t="s">
        <v>1405</v>
      </c>
      <c r="W1457" s="19" t="s">
        <v>95</v>
      </c>
      <c r="X1457" s="19" t="s">
        <v>1438</v>
      </c>
      <c r="Y1457" s="19" t="s">
        <v>1459</v>
      </c>
      <c r="Z1457" s="19" t="s">
        <v>1612</v>
      </c>
      <c r="AA1457" s="19" t="s">
        <v>1660</v>
      </c>
      <c r="AB1457" s="19" t="s">
        <v>1666</v>
      </c>
      <c r="AC1457" s="32">
        <v>0</v>
      </c>
      <c r="AD1457" s="32">
        <v>0</v>
      </c>
      <c r="AE1457" s="32">
        <v>45506750</v>
      </c>
      <c r="AF1457" s="32">
        <v>0</v>
      </c>
      <c r="AG1457" s="32">
        <v>0</v>
      </c>
      <c r="AH1457" s="32">
        <v>4550675</v>
      </c>
      <c r="AI1457" s="32">
        <v>0</v>
      </c>
      <c r="AJ1457" s="32">
        <v>4550675</v>
      </c>
      <c r="AK1457" s="32">
        <v>0</v>
      </c>
      <c r="AL1457" s="32">
        <v>4550675</v>
      </c>
      <c r="AM1457" s="32">
        <v>0</v>
      </c>
      <c r="AN1457" s="32">
        <v>4550675</v>
      </c>
      <c r="AO1457" s="32">
        <v>0</v>
      </c>
      <c r="AP1457" s="32">
        <v>4550675</v>
      </c>
      <c r="AQ1457" s="32">
        <v>0</v>
      </c>
      <c r="AR1457" s="32">
        <v>4550675</v>
      </c>
      <c r="AS1457" s="32">
        <v>0</v>
      </c>
      <c r="AT1457" s="32">
        <v>4550675</v>
      </c>
      <c r="AU1457" s="32">
        <v>0</v>
      </c>
      <c r="AV1457" s="32">
        <v>4550675</v>
      </c>
      <c r="AW1457" s="32">
        <v>0</v>
      </c>
      <c r="AX1457" s="32">
        <v>9101350</v>
      </c>
      <c r="AY1457" s="32">
        <v>0</v>
      </c>
      <c r="AZ1457" s="32">
        <v>0</v>
      </c>
      <c r="BA1457" s="30"/>
      <c r="BB1457" s="30"/>
      <c r="BC1457" s="30"/>
      <c r="BD1457" s="30"/>
      <c r="BE1457" s="10" t="str">
        <f t="shared" si="285"/>
        <v>OK</v>
      </c>
      <c r="BF1457" s="10" t="str">
        <f t="shared" si="286"/>
        <v>OK</v>
      </c>
      <c r="BG1457" s="4">
        <f t="shared" si="287"/>
        <v>0</v>
      </c>
      <c r="BH1457" s="11">
        <f t="shared" si="288"/>
        <v>45506750</v>
      </c>
      <c r="BI1457" s="11">
        <f t="shared" si="289"/>
        <v>45506750</v>
      </c>
      <c r="BJ1457" s="4">
        <f t="shared" si="290"/>
        <v>0</v>
      </c>
      <c r="BK1457" s="4">
        <f t="shared" si="291"/>
        <v>0</v>
      </c>
      <c r="BL1457" s="1">
        <v>5</v>
      </c>
      <c r="BM1457" s="1">
        <v>2510</v>
      </c>
      <c r="BN1457" s="1">
        <v>1</v>
      </c>
      <c r="BO1457" s="12">
        <v>1</v>
      </c>
      <c r="BP1457" s="1">
        <v>15</v>
      </c>
      <c r="BQ1457" s="1">
        <v>34</v>
      </c>
      <c r="BT1457" s="36"/>
      <c r="BU1457" s="36"/>
      <c r="BV1457" s="36" t="str">
        <f t="shared" si="292"/>
        <v>2510</v>
      </c>
      <c r="BW1457" s="36" t="b">
        <f t="shared" si="293"/>
        <v>1</v>
      </c>
      <c r="BX1457" s="36"/>
      <c r="BY1457" s="36"/>
      <c r="BZ1457" s="36"/>
      <c r="CA1457" s="36"/>
    </row>
    <row r="1458" spans="1:79" ht="114">
      <c r="A1458" s="38" t="s">
        <v>3801</v>
      </c>
      <c r="B1458" s="33" t="s">
        <v>1141</v>
      </c>
      <c r="C1458" s="27" t="s">
        <v>259</v>
      </c>
      <c r="D1458" s="27" t="s">
        <v>246</v>
      </c>
      <c r="E1458" s="18" t="s">
        <v>3914</v>
      </c>
      <c r="F1458" s="19" t="s">
        <v>3915</v>
      </c>
      <c r="G1458" s="19" t="s">
        <v>3916</v>
      </c>
      <c r="H1458" s="19" t="s">
        <v>3917</v>
      </c>
      <c r="I1458" s="19">
        <v>80111604</v>
      </c>
      <c r="J1458" s="19" t="s">
        <v>229</v>
      </c>
      <c r="K1458" s="19" t="s">
        <v>1334</v>
      </c>
      <c r="L1458" s="19" t="s">
        <v>2941</v>
      </c>
      <c r="M1458" s="20" t="s">
        <v>1321</v>
      </c>
      <c r="N1458" s="20" t="s">
        <v>1321</v>
      </c>
      <c r="O1458" s="20" t="s">
        <v>265</v>
      </c>
      <c r="P1458" s="20">
        <v>10</v>
      </c>
      <c r="Q1458" s="20" t="s">
        <v>1390</v>
      </c>
      <c r="R1458" s="20" t="s">
        <v>1394</v>
      </c>
      <c r="S1458" s="21">
        <v>45506750</v>
      </c>
      <c r="T1458" s="21">
        <v>45506750</v>
      </c>
      <c r="U1458" s="20" t="s">
        <v>1404</v>
      </c>
      <c r="V1458" s="20" t="s">
        <v>1405</v>
      </c>
      <c r="W1458" s="19" t="s">
        <v>95</v>
      </c>
      <c r="X1458" s="19" t="s">
        <v>1438</v>
      </c>
      <c r="Y1458" s="19" t="s">
        <v>1459</v>
      </c>
      <c r="Z1458" s="19" t="s">
        <v>1612</v>
      </c>
      <c r="AA1458" s="19" t="s">
        <v>1660</v>
      </c>
      <c r="AB1458" s="19" t="s">
        <v>1666</v>
      </c>
      <c r="AC1458" s="32">
        <v>0</v>
      </c>
      <c r="AD1458" s="32">
        <v>0</v>
      </c>
      <c r="AE1458" s="32">
        <v>45506750</v>
      </c>
      <c r="AF1458" s="32">
        <v>0</v>
      </c>
      <c r="AG1458" s="32">
        <v>0</v>
      </c>
      <c r="AH1458" s="32">
        <v>4550675</v>
      </c>
      <c r="AI1458" s="32">
        <v>0</v>
      </c>
      <c r="AJ1458" s="32">
        <v>4550675</v>
      </c>
      <c r="AK1458" s="32">
        <v>0</v>
      </c>
      <c r="AL1458" s="32">
        <v>4550675</v>
      </c>
      <c r="AM1458" s="32">
        <v>0</v>
      </c>
      <c r="AN1458" s="32">
        <v>4550675</v>
      </c>
      <c r="AO1458" s="32">
        <v>0</v>
      </c>
      <c r="AP1458" s="32">
        <v>4550675</v>
      </c>
      <c r="AQ1458" s="32">
        <v>0</v>
      </c>
      <c r="AR1458" s="32">
        <v>4550675</v>
      </c>
      <c r="AS1458" s="32">
        <v>0</v>
      </c>
      <c r="AT1458" s="32">
        <v>4550675</v>
      </c>
      <c r="AU1458" s="32">
        <v>0</v>
      </c>
      <c r="AV1458" s="32">
        <v>4550675</v>
      </c>
      <c r="AW1458" s="32">
        <v>0</v>
      </c>
      <c r="AX1458" s="32">
        <v>9101350</v>
      </c>
      <c r="AY1458" s="32">
        <v>0</v>
      </c>
      <c r="AZ1458" s="32">
        <v>0</v>
      </c>
      <c r="BA1458" s="30"/>
      <c r="BB1458" s="30"/>
      <c r="BC1458" s="30"/>
      <c r="BD1458" s="30"/>
      <c r="BE1458" s="10" t="str">
        <f t="shared" si="285"/>
        <v>OK</v>
      </c>
      <c r="BF1458" s="10" t="str">
        <f t="shared" si="286"/>
        <v>OK</v>
      </c>
      <c r="BG1458" s="4">
        <f t="shared" si="287"/>
        <v>0</v>
      </c>
      <c r="BH1458" s="11">
        <f t="shared" si="288"/>
        <v>45506750</v>
      </c>
      <c r="BI1458" s="11">
        <f t="shared" si="289"/>
        <v>45506750</v>
      </c>
      <c r="BJ1458" s="4">
        <f t="shared" si="290"/>
        <v>0</v>
      </c>
      <c r="BK1458" s="4">
        <f t="shared" si="291"/>
        <v>0</v>
      </c>
      <c r="BL1458" s="1">
        <v>5</v>
      </c>
      <c r="BM1458" s="1">
        <v>2510</v>
      </c>
      <c r="BN1458" s="1">
        <v>1</v>
      </c>
      <c r="BO1458" s="12">
        <v>1</v>
      </c>
      <c r="BP1458" s="1">
        <v>15</v>
      </c>
      <c r="BQ1458" s="1">
        <v>35</v>
      </c>
      <c r="BT1458" s="36"/>
      <c r="BU1458" s="36"/>
      <c r="BV1458" s="36" t="str">
        <f t="shared" si="292"/>
        <v>2510</v>
      </c>
      <c r="BW1458" s="36" t="b">
        <f t="shared" si="293"/>
        <v>1</v>
      </c>
      <c r="BX1458" s="36"/>
      <c r="BY1458" s="36"/>
      <c r="BZ1458" s="36"/>
      <c r="CA1458" s="36"/>
    </row>
    <row r="1459" spans="1:79" ht="114">
      <c r="A1459" s="38" t="s">
        <v>61</v>
      </c>
      <c r="B1459" s="33" t="s">
        <v>1142</v>
      </c>
      <c r="C1459" s="27" t="s">
        <v>259</v>
      </c>
      <c r="D1459" s="27" t="s">
        <v>246</v>
      </c>
      <c r="E1459" s="18" t="s">
        <v>3914</v>
      </c>
      <c r="F1459" s="19" t="s">
        <v>3915</v>
      </c>
      <c r="G1459" s="19" t="s">
        <v>3916</v>
      </c>
      <c r="H1459" s="19" t="s">
        <v>3917</v>
      </c>
      <c r="I1459" s="19">
        <v>80111604</v>
      </c>
      <c r="J1459" s="19" t="s">
        <v>229</v>
      </c>
      <c r="K1459" s="19" t="s">
        <v>1334</v>
      </c>
      <c r="L1459" s="19" t="s">
        <v>2942</v>
      </c>
      <c r="M1459" s="20" t="s">
        <v>1321</v>
      </c>
      <c r="N1459" s="20" t="s">
        <v>1321</v>
      </c>
      <c r="O1459" s="20" t="s">
        <v>265</v>
      </c>
      <c r="P1459" s="20">
        <v>11</v>
      </c>
      <c r="Q1459" s="20" t="s">
        <v>1392</v>
      </c>
      <c r="R1459" s="20" t="s">
        <v>1394</v>
      </c>
      <c r="S1459" s="21">
        <v>0</v>
      </c>
      <c r="T1459" s="21">
        <v>0</v>
      </c>
      <c r="U1459" s="20" t="s">
        <v>1404</v>
      </c>
      <c r="V1459" s="20" t="s">
        <v>1405</v>
      </c>
      <c r="W1459" s="19" t="s">
        <v>95</v>
      </c>
      <c r="X1459" s="19" t="s">
        <v>1438</v>
      </c>
      <c r="Y1459" s="19" t="s">
        <v>1459</v>
      </c>
      <c r="Z1459" s="19" t="s">
        <v>1612</v>
      </c>
      <c r="AA1459" s="19" t="s">
        <v>1660</v>
      </c>
      <c r="AB1459" s="19" t="s">
        <v>1666</v>
      </c>
      <c r="AC1459" s="32">
        <v>0</v>
      </c>
      <c r="AD1459" s="32">
        <v>0</v>
      </c>
      <c r="AE1459" s="32">
        <v>0</v>
      </c>
      <c r="AF1459" s="32">
        <v>0</v>
      </c>
      <c r="AG1459" s="32">
        <v>0</v>
      </c>
      <c r="AH1459" s="32">
        <v>0</v>
      </c>
      <c r="AI1459" s="32">
        <v>0</v>
      </c>
      <c r="AJ1459" s="32">
        <v>0</v>
      </c>
      <c r="AK1459" s="32">
        <v>0</v>
      </c>
      <c r="AL1459" s="32">
        <v>0</v>
      </c>
      <c r="AM1459" s="32">
        <v>0</v>
      </c>
      <c r="AN1459" s="32">
        <v>0</v>
      </c>
      <c r="AO1459" s="32">
        <v>0</v>
      </c>
      <c r="AP1459" s="32">
        <v>0</v>
      </c>
      <c r="AQ1459" s="32">
        <v>0</v>
      </c>
      <c r="AR1459" s="32">
        <v>0</v>
      </c>
      <c r="AS1459" s="32">
        <v>0</v>
      </c>
      <c r="AT1459" s="32">
        <v>0</v>
      </c>
      <c r="AU1459" s="32">
        <v>0</v>
      </c>
      <c r="AV1459" s="32">
        <v>0</v>
      </c>
      <c r="AW1459" s="32">
        <v>0</v>
      </c>
      <c r="AX1459" s="32">
        <v>0</v>
      </c>
      <c r="AY1459" s="32">
        <v>0</v>
      </c>
      <c r="AZ1459" s="32">
        <v>0</v>
      </c>
      <c r="BA1459" s="30"/>
      <c r="BB1459" s="30"/>
      <c r="BC1459" s="30"/>
      <c r="BD1459" s="30"/>
      <c r="BE1459" s="10" t="str">
        <f t="shared" si="285"/>
        <v>OK</v>
      </c>
      <c r="BF1459" s="10" t="str">
        <f t="shared" si="286"/>
        <v>OK</v>
      </c>
      <c r="BG1459" s="4">
        <f t="shared" si="287"/>
        <v>0</v>
      </c>
      <c r="BH1459" s="11">
        <f t="shared" si="288"/>
        <v>0</v>
      </c>
      <c r="BI1459" s="11">
        <f t="shared" si="289"/>
        <v>0</v>
      </c>
      <c r="BJ1459" s="4">
        <f t="shared" si="290"/>
        <v>0</v>
      </c>
      <c r="BK1459" s="4">
        <f t="shared" si="291"/>
        <v>0</v>
      </c>
      <c r="BL1459" s="1">
        <v>5</v>
      </c>
      <c r="BM1459" s="1">
        <v>2510</v>
      </c>
      <c r="BN1459" s="1">
        <v>1</v>
      </c>
      <c r="BO1459" s="12">
        <v>1</v>
      </c>
      <c r="BP1459" s="1">
        <v>15</v>
      </c>
      <c r="BQ1459" s="1">
        <v>36</v>
      </c>
      <c r="BT1459" s="36"/>
      <c r="BU1459" s="36"/>
      <c r="BV1459" s="36" t="str">
        <f t="shared" si="292"/>
        <v>2510</v>
      </c>
      <c r="BW1459" s="36" t="b">
        <f t="shared" si="293"/>
        <v>1</v>
      </c>
      <c r="BX1459" s="36"/>
      <c r="BY1459" s="36"/>
      <c r="BZ1459" s="36"/>
      <c r="CA1459" s="36"/>
    </row>
    <row r="1460" spans="1:79" ht="114">
      <c r="A1460" s="38" t="s">
        <v>61</v>
      </c>
      <c r="B1460" s="33" t="s">
        <v>1143</v>
      </c>
      <c r="C1460" s="27" t="s">
        <v>259</v>
      </c>
      <c r="D1460" s="27" t="s">
        <v>246</v>
      </c>
      <c r="E1460" s="18" t="s">
        <v>3914</v>
      </c>
      <c r="F1460" s="19" t="s">
        <v>3915</v>
      </c>
      <c r="G1460" s="19" t="s">
        <v>3916</v>
      </c>
      <c r="H1460" s="19" t="s">
        <v>3917</v>
      </c>
      <c r="I1460" s="19">
        <v>80111604</v>
      </c>
      <c r="J1460" s="19" t="s">
        <v>229</v>
      </c>
      <c r="K1460" s="19" t="s">
        <v>1334</v>
      </c>
      <c r="L1460" s="19" t="s">
        <v>2943</v>
      </c>
      <c r="M1460" s="20" t="s">
        <v>1321</v>
      </c>
      <c r="N1460" s="20" t="s">
        <v>1321</v>
      </c>
      <c r="O1460" s="20" t="s">
        <v>265</v>
      </c>
      <c r="P1460" s="20">
        <v>11</v>
      </c>
      <c r="Q1460" s="20" t="s">
        <v>1392</v>
      </c>
      <c r="R1460" s="20" t="s">
        <v>1394</v>
      </c>
      <c r="S1460" s="21">
        <v>0</v>
      </c>
      <c r="T1460" s="21">
        <v>0</v>
      </c>
      <c r="U1460" s="20" t="s">
        <v>1404</v>
      </c>
      <c r="V1460" s="20" t="s">
        <v>1405</v>
      </c>
      <c r="W1460" s="19" t="s">
        <v>95</v>
      </c>
      <c r="X1460" s="19" t="s">
        <v>1438</v>
      </c>
      <c r="Y1460" s="19" t="s">
        <v>1459</v>
      </c>
      <c r="Z1460" s="19" t="s">
        <v>1612</v>
      </c>
      <c r="AA1460" s="19" t="s">
        <v>1660</v>
      </c>
      <c r="AB1460" s="19" t="s">
        <v>1666</v>
      </c>
      <c r="AC1460" s="32">
        <v>0</v>
      </c>
      <c r="AD1460" s="32">
        <v>0</v>
      </c>
      <c r="AE1460" s="32">
        <v>0</v>
      </c>
      <c r="AF1460" s="32">
        <v>0</v>
      </c>
      <c r="AG1460" s="32">
        <v>0</v>
      </c>
      <c r="AH1460" s="32">
        <v>0</v>
      </c>
      <c r="AI1460" s="32">
        <v>0</v>
      </c>
      <c r="AJ1460" s="32">
        <v>0</v>
      </c>
      <c r="AK1460" s="32">
        <v>0</v>
      </c>
      <c r="AL1460" s="32">
        <v>0</v>
      </c>
      <c r="AM1460" s="32">
        <v>0</v>
      </c>
      <c r="AN1460" s="32">
        <v>0</v>
      </c>
      <c r="AO1460" s="32">
        <v>0</v>
      </c>
      <c r="AP1460" s="32">
        <v>0</v>
      </c>
      <c r="AQ1460" s="32">
        <v>0</v>
      </c>
      <c r="AR1460" s="32">
        <v>0</v>
      </c>
      <c r="AS1460" s="32">
        <v>0</v>
      </c>
      <c r="AT1460" s="32">
        <v>0</v>
      </c>
      <c r="AU1460" s="32">
        <v>0</v>
      </c>
      <c r="AV1460" s="32">
        <v>0</v>
      </c>
      <c r="AW1460" s="32">
        <v>0</v>
      </c>
      <c r="AX1460" s="32">
        <v>0</v>
      </c>
      <c r="AY1460" s="32">
        <v>0</v>
      </c>
      <c r="AZ1460" s="32">
        <v>0</v>
      </c>
      <c r="BA1460" s="30"/>
      <c r="BB1460" s="30"/>
      <c r="BC1460" s="30"/>
      <c r="BD1460" s="30"/>
      <c r="BE1460" s="10" t="str">
        <f t="shared" si="285"/>
        <v>OK</v>
      </c>
      <c r="BF1460" s="10" t="str">
        <f t="shared" si="286"/>
        <v>OK</v>
      </c>
      <c r="BG1460" s="4">
        <f t="shared" si="287"/>
        <v>0</v>
      </c>
      <c r="BH1460" s="11">
        <f t="shared" si="288"/>
        <v>0</v>
      </c>
      <c r="BI1460" s="11">
        <f t="shared" si="289"/>
        <v>0</v>
      </c>
      <c r="BJ1460" s="4">
        <f t="shared" si="290"/>
        <v>0</v>
      </c>
      <c r="BK1460" s="4">
        <f t="shared" si="291"/>
        <v>0</v>
      </c>
      <c r="BL1460" s="1">
        <v>5</v>
      </c>
      <c r="BM1460" s="1">
        <v>2510</v>
      </c>
      <c r="BN1460" s="1">
        <v>1</v>
      </c>
      <c r="BO1460" s="12">
        <v>1</v>
      </c>
      <c r="BP1460" s="1">
        <v>15</v>
      </c>
      <c r="BQ1460" s="1">
        <v>37</v>
      </c>
      <c r="BT1460" s="36"/>
      <c r="BU1460" s="36"/>
      <c r="BV1460" s="36" t="str">
        <f t="shared" si="292"/>
        <v>2510</v>
      </c>
      <c r="BW1460" s="36" t="b">
        <f t="shared" si="293"/>
        <v>1</v>
      </c>
      <c r="BX1460" s="36"/>
      <c r="BY1460" s="36"/>
      <c r="BZ1460" s="36"/>
      <c r="CA1460" s="36"/>
    </row>
    <row r="1461" spans="1:79" ht="114">
      <c r="A1461" s="38" t="s">
        <v>61</v>
      </c>
      <c r="B1461" s="33" t="s">
        <v>1144</v>
      </c>
      <c r="C1461" s="27" t="s">
        <v>259</v>
      </c>
      <c r="D1461" s="27" t="s">
        <v>246</v>
      </c>
      <c r="E1461" s="18" t="s">
        <v>3914</v>
      </c>
      <c r="F1461" s="19" t="s">
        <v>3915</v>
      </c>
      <c r="G1461" s="19" t="s">
        <v>3916</v>
      </c>
      <c r="H1461" s="19" t="s">
        <v>3917</v>
      </c>
      <c r="I1461" s="19">
        <v>80111604</v>
      </c>
      <c r="J1461" s="19" t="s">
        <v>229</v>
      </c>
      <c r="K1461" s="19" t="s">
        <v>1334</v>
      </c>
      <c r="L1461" s="19" t="s">
        <v>2944</v>
      </c>
      <c r="M1461" s="20" t="s">
        <v>1321</v>
      </c>
      <c r="N1461" s="20" t="s">
        <v>1321</v>
      </c>
      <c r="O1461" s="20" t="s">
        <v>265</v>
      </c>
      <c r="P1461" s="20">
        <v>11</v>
      </c>
      <c r="Q1461" s="20" t="s">
        <v>1392</v>
      </c>
      <c r="R1461" s="20" t="s">
        <v>1394</v>
      </c>
      <c r="S1461" s="21">
        <v>0</v>
      </c>
      <c r="T1461" s="21">
        <v>0</v>
      </c>
      <c r="U1461" s="20" t="s">
        <v>1404</v>
      </c>
      <c r="V1461" s="20" t="s">
        <v>1405</v>
      </c>
      <c r="W1461" s="19" t="s">
        <v>95</v>
      </c>
      <c r="X1461" s="19" t="s">
        <v>1438</v>
      </c>
      <c r="Y1461" s="19" t="s">
        <v>1459</v>
      </c>
      <c r="Z1461" s="19" t="s">
        <v>1612</v>
      </c>
      <c r="AA1461" s="19" t="s">
        <v>1660</v>
      </c>
      <c r="AB1461" s="19" t="s">
        <v>1666</v>
      </c>
      <c r="AC1461" s="32">
        <v>0</v>
      </c>
      <c r="AD1461" s="32">
        <v>0</v>
      </c>
      <c r="AE1461" s="32">
        <v>0</v>
      </c>
      <c r="AF1461" s="32">
        <v>0</v>
      </c>
      <c r="AG1461" s="32">
        <v>0</v>
      </c>
      <c r="AH1461" s="32">
        <v>0</v>
      </c>
      <c r="AI1461" s="32">
        <v>0</v>
      </c>
      <c r="AJ1461" s="32">
        <v>0</v>
      </c>
      <c r="AK1461" s="32">
        <v>0</v>
      </c>
      <c r="AL1461" s="32">
        <v>0</v>
      </c>
      <c r="AM1461" s="32">
        <v>0</v>
      </c>
      <c r="AN1461" s="32">
        <v>0</v>
      </c>
      <c r="AO1461" s="32">
        <v>0</v>
      </c>
      <c r="AP1461" s="32">
        <v>0</v>
      </c>
      <c r="AQ1461" s="32">
        <v>0</v>
      </c>
      <c r="AR1461" s="32">
        <v>0</v>
      </c>
      <c r="AS1461" s="32">
        <v>0</v>
      </c>
      <c r="AT1461" s="32">
        <v>0</v>
      </c>
      <c r="AU1461" s="32">
        <v>0</v>
      </c>
      <c r="AV1461" s="32">
        <v>0</v>
      </c>
      <c r="AW1461" s="32">
        <v>0</v>
      </c>
      <c r="AX1461" s="32">
        <v>0</v>
      </c>
      <c r="AY1461" s="32">
        <v>0</v>
      </c>
      <c r="AZ1461" s="32">
        <v>0</v>
      </c>
      <c r="BA1461" s="30"/>
      <c r="BB1461" s="30"/>
      <c r="BC1461" s="30"/>
      <c r="BD1461" s="30"/>
      <c r="BE1461" s="10" t="str">
        <f t="shared" si="285"/>
        <v>OK</v>
      </c>
      <c r="BF1461" s="10" t="str">
        <f t="shared" si="286"/>
        <v>OK</v>
      </c>
      <c r="BG1461" s="4">
        <f t="shared" si="287"/>
        <v>0</v>
      </c>
      <c r="BH1461" s="11">
        <f t="shared" si="288"/>
        <v>0</v>
      </c>
      <c r="BI1461" s="11">
        <f t="shared" si="289"/>
        <v>0</v>
      </c>
      <c r="BJ1461" s="4">
        <f t="shared" si="290"/>
        <v>0</v>
      </c>
      <c r="BK1461" s="4">
        <f t="shared" si="291"/>
        <v>0</v>
      </c>
      <c r="BL1461" s="1">
        <v>5</v>
      </c>
      <c r="BM1461" s="1">
        <v>2510</v>
      </c>
      <c r="BN1461" s="1">
        <v>1</v>
      </c>
      <c r="BO1461" s="12">
        <v>1</v>
      </c>
      <c r="BP1461" s="1">
        <v>15</v>
      </c>
      <c r="BQ1461" s="1">
        <v>38</v>
      </c>
      <c r="BT1461" s="36"/>
      <c r="BU1461" s="36"/>
      <c r="BV1461" s="36" t="str">
        <f t="shared" si="292"/>
        <v>2510</v>
      </c>
      <c r="BW1461" s="36" t="b">
        <f t="shared" si="293"/>
        <v>1</v>
      </c>
      <c r="BX1461" s="36"/>
      <c r="BY1461" s="36"/>
      <c r="BZ1461" s="36"/>
      <c r="CA1461" s="36"/>
    </row>
    <row r="1462" spans="1:79" ht="142.5">
      <c r="A1462" s="38" t="s">
        <v>3801</v>
      </c>
      <c r="B1462" s="33" t="s">
        <v>1145</v>
      </c>
      <c r="C1462" s="27" t="s">
        <v>259</v>
      </c>
      <c r="D1462" s="27" t="s">
        <v>246</v>
      </c>
      <c r="E1462" s="18" t="s">
        <v>3914</v>
      </c>
      <c r="F1462" s="19" t="s">
        <v>3915</v>
      </c>
      <c r="G1462" s="19" t="s">
        <v>3916</v>
      </c>
      <c r="H1462" s="19" t="s">
        <v>3917</v>
      </c>
      <c r="I1462" s="19">
        <v>80111604</v>
      </c>
      <c r="J1462" s="19" t="s">
        <v>229</v>
      </c>
      <c r="K1462" s="19" t="s">
        <v>1334</v>
      </c>
      <c r="L1462" s="19" t="s">
        <v>2945</v>
      </c>
      <c r="M1462" s="20" t="s">
        <v>1321</v>
      </c>
      <c r="N1462" s="20" t="s">
        <v>1321</v>
      </c>
      <c r="O1462" s="20" t="s">
        <v>265</v>
      </c>
      <c r="P1462" s="20">
        <v>4</v>
      </c>
      <c r="Q1462" s="20" t="s">
        <v>1390</v>
      </c>
      <c r="R1462" s="20" t="s">
        <v>1394</v>
      </c>
      <c r="S1462" s="21">
        <v>34000000</v>
      </c>
      <c r="T1462" s="21">
        <v>34000000</v>
      </c>
      <c r="U1462" s="20" t="s">
        <v>1404</v>
      </c>
      <c r="V1462" s="20" t="s">
        <v>1405</v>
      </c>
      <c r="W1462" s="19" t="s">
        <v>95</v>
      </c>
      <c r="X1462" s="19" t="s">
        <v>1438</v>
      </c>
      <c r="Y1462" s="19" t="s">
        <v>1459</v>
      </c>
      <c r="Z1462" s="19" t="s">
        <v>1608</v>
      </c>
      <c r="AA1462" s="19" t="s">
        <v>1660</v>
      </c>
      <c r="AB1462" s="19" t="s">
        <v>1666</v>
      </c>
      <c r="AC1462" s="32">
        <v>0</v>
      </c>
      <c r="AD1462" s="32">
        <v>0</v>
      </c>
      <c r="AE1462" s="32">
        <v>34000000</v>
      </c>
      <c r="AF1462" s="32">
        <v>0</v>
      </c>
      <c r="AG1462" s="32">
        <v>0</v>
      </c>
      <c r="AH1462" s="32">
        <v>8500000</v>
      </c>
      <c r="AI1462" s="32">
        <v>0</v>
      </c>
      <c r="AJ1462" s="32">
        <v>8500000</v>
      </c>
      <c r="AK1462" s="32">
        <v>0</v>
      </c>
      <c r="AL1462" s="32">
        <v>8500000</v>
      </c>
      <c r="AM1462" s="32">
        <v>0</v>
      </c>
      <c r="AN1462" s="32">
        <v>8500000</v>
      </c>
      <c r="AO1462" s="32">
        <v>0</v>
      </c>
      <c r="AP1462" s="32">
        <v>0</v>
      </c>
      <c r="AQ1462" s="32">
        <v>0</v>
      </c>
      <c r="AR1462" s="32">
        <v>0</v>
      </c>
      <c r="AS1462" s="32">
        <v>0</v>
      </c>
      <c r="AT1462" s="32">
        <v>0</v>
      </c>
      <c r="AU1462" s="32">
        <v>0</v>
      </c>
      <c r="AV1462" s="32">
        <v>0</v>
      </c>
      <c r="AW1462" s="32">
        <v>0</v>
      </c>
      <c r="AX1462" s="32">
        <v>0</v>
      </c>
      <c r="AY1462" s="32">
        <v>0</v>
      </c>
      <c r="AZ1462" s="32">
        <v>0</v>
      </c>
      <c r="BA1462" s="30"/>
      <c r="BB1462" s="30"/>
      <c r="BC1462" s="30"/>
      <c r="BD1462" s="30"/>
      <c r="BE1462" s="10" t="str">
        <f t="shared" si="285"/>
        <v>OK</v>
      </c>
      <c r="BF1462" s="10" t="str">
        <f t="shared" si="286"/>
        <v>OK</v>
      </c>
      <c r="BG1462" s="4">
        <f t="shared" si="287"/>
        <v>0</v>
      </c>
      <c r="BH1462" s="11">
        <f t="shared" si="288"/>
        <v>34000000</v>
      </c>
      <c r="BI1462" s="11">
        <f t="shared" si="289"/>
        <v>34000000</v>
      </c>
      <c r="BJ1462" s="4">
        <f t="shared" si="290"/>
        <v>0</v>
      </c>
      <c r="BK1462" s="4">
        <f t="shared" si="291"/>
        <v>0</v>
      </c>
      <c r="BL1462" s="1">
        <v>5</v>
      </c>
      <c r="BM1462" s="1">
        <v>2510</v>
      </c>
      <c r="BN1462" s="1">
        <v>1</v>
      </c>
      <c r="BO1462" s="12">
        <v>1</v>
      </c>
      <c r="BP1462" s="1">
        <v>15</v>
      </c>
      <c r="BQ1462" s="1">
        <v>39</v>
      </c>
      <c r="BT1462" s="36"/>
      <c r="BU1462" s="36"/>
      <c r="BV1462" s="36" t="str">
        <f t="shared" si="292"/>
        <v>2510</v>
      </c>
      <c r="BW1462" s="36" t="b">
        <f t="shared" si="293"/>
        <v>1</v>
      </c>
      <c r="BX1462" s="36"/>
      <c r="BY1462" s="36"/>
      <c r="BZ1462" s="36"/>
      <c r="CA1462" s="36"/>
    </row>
    <row r="1463" spans="1:79" ht="156.75">
      <c r="A1463" s="38" t="s">
        <v>3801</v>
      </c>
      <c r="B1463" s="33" t="s">
        <v>1146</v>
      </c>
      <c r="C1463" s="27" t="s">
        <v>259</v>
      </c>
      <c r="D1463" s="27" t="s">
        <v>246</v>
      </c>
      <c r="E1463" s="18" t="s">
        <v>3914</v>
      </c>
      <c r="F1463" s="19" t="s">
        <v>3915</v>
      </c>
      <c r="G1463" s="19" t="s">
        <v>3916</v>
      </c>
      <c r="H1463" s="19" t="s">
        <v>3917</v>
      </c>
      <c r="I1463" s="19">
        <v>80111604</v>
      </c>
      <c r="J1463" s="19" t="s">
        <v>229</v>
      </c>
      <c r="K1463" s="19" t="s">
        <v>1334</v>
      </c>
      <c r="L1463" s="19" t="s">
        <v>2947</v>
      </c>
      <c r="M1463" s="20" t="s">
        <v>1321</v>
      </c>
      <c r="N1463" s="20" t="s">
        <v>1321</v>
      </c>
      <c r="O1463" s="20" t="s">
        <v>265</v>
      </c>
      <c r="P1463" s="20">
        <v>4</v>
      </c>
      <c r="Q1463" s="20" t="s">
        <v>1390</v>
      </c>
      <c r="R1463" s="20" t="s">
        <v>1394</v>
      </c>
      <c r="S1463" s="21">
        <v>32000000</v>
      </c>
      <c r="T1463" s="21">
        <v>32000000</v>
      </c>
      <c r="U1463" s="20" t="s">
        <v>1404</v>
      </c>
      <c r="V1463" s="20" t="s">
        <v>1405</v>
      </c>
      <c r="W1463" s="19" t="s">
        <v>95</v>
      </c>
      <c r="X1463" s="19" t="s">
        <v>1438</v>
      </c>
      <c r="Y1463" s="19" t="s">
        <v>1459</v>
      </c>
      <c r="Z1463" s="19" t="s">
        <v>1608</v>
      </c>
      <c r="AA1463" s="19" t="s">
        <v>1660</v>
      </c>
      <c r="AB1463" s="19" t="s">
        <v>1666</v>
      </c>
      <c r="AC1463" s="32">
        <v>0</v>
      </c>
      <c r="AD1463" s="32">
        <v>0</v>
      </c>
      <c r="AE1463" s="32">
        <v>32000000</v>
      </c>
      <c r="AF1463" s="32">
        <v>0</v>
      </c>
      <c r="AG1463" s="32">
        <v>0</v>
      </c>
      <c r="AH1463" s="32">
        <v>8000000</v>
      </c>
      <c r="AI1463" s="32">
        <v>0</v>
      </c>
      <c r="AJ1463" s="32">
        <v>8000000</v>
      </c>
      <c r="AK1463" s="32">
        <v>0</v>
      </c>
      <c r="AL1463" s="32">
        <v>8000000</v>
      </c>
      <c r="AM1463" s="32">
        <v>0</v>
      </c>
      <c r="AN1463" s="32">
        <v>8000000</v>
      </c>
      <c r="AO1463" s="32">
        <v>0</v>
      </c>
      <c r="AP1463" s="32">
        <v>0</v>
      </c>
      <c r="AQ1463" s="32">
        <v>0</v>
      </c>
      <c r="AR1463" s="32">
        <v>0</v>
      </c>
      <c r="AS1463" s="32">
        <v>0</v>
      </c>
      <c r="AT1463" s="32">
        <v>0</v>
      </c>
      <c r="AU1463" s="32">
        <v>0</v>
      </c>
      <c r="AV1463" s="32">
        <v>0</v>
      </c>
      <c r="AW1463" s="32">
        <v>0</v>
      </c>
      <c r="AX1463" s="32">
        <v>0</v>
      </c>
      <c r="AY1463" s="32">
        <v>0</v>
      </c>
      <c r="AZ1463" s="32">
        <v>0</v>
      </c>
      <c r="BA1463" s="30"/>
      <c r="BB1463" s="30"/>
      <c r="BC1463" s="30"/>
      <c r="BD1463" s="30"/>
      <c r="BE1463" s="10" t="str">
        <f t="shared" si="285"/>
        <v>OK</v>
      </c>
      <c r="BF1463" s="10" t="str">
        <f t="shared" si="286"/>
        <v>OK</v>
      </c>
      <c r="BG1463" s="4">
        <f t="shared" si="287"/>
        <v>0</v>
      </c>
      <c r="BH1463" s="11">
        <f t="shared" si="288"/>
        <v>32000000</v>
      </c>
      <c r="BI1463" s="11">
        <f t="shared" si="289"/>
        <v>32000000</v>
      </c>
      <c r="BJ1463" s="4">
        <f t="shared" si="290"/>
        <v>0</v>
      </c>
      <c r="BK1463" s="4">
        <f t="shared" si="291"/>
        <v>0</v>
      </c>
      <c r="BL1463" s="1">
        <v>5</v>
      </c>
      <c r="BM1463" s="1">
        <v>2510</v>
      </c>
      <c r="BN1463" s="1">
        <v>1</v>
      </c>
      <c r="BO1463" s="12">
        <v>1</v>
      </c>
      <c r="BP1463" s="1">
        <v>15</v>
      </c>
      <c r="BQ1463" s="1">
        <v>40</v>
      </c>
      <c r="BT1463" s="36"/>
      <c r="BU1463" s="36"/>
      <c r="BV1463" s="36" t="str">
        <f t="shared" si="292"/>
        <v>2510</v>
      </c>
      <c r="BW1463" s="36" t="b">
        <f t="shared" si="293"/>
        <v>1</v>
      </c>
      <c r="BX1463" s="36"/>
      <c r="BY1463" s="36"/>
      <c r="BZ1463" s="36"/>
      <c r="CA1463" s="36"/>
    </row>
    <row r="1464" spans="1:79" ht="156.75">
      <c r="A1464" s="38" t="s">
        <v>3801</v>
      </c>
      <c r="B1464" s="33" t="s">
        <v>1147</v>
      </c>
      <c r="C1464" s="27" t="s">
        <v>259</v>
      </c>
      <c r="D1464" s="27" t="s">
        <v>246</v>
      </c>
      <c r="E1464" s="18" t="s">
        <v>3914</v>
      </c>
      <c r="F1464" s="19" t="s">
        <v>3915</v>
      </c>
      <c r="G1464" s="19" t="s">
        <v>3916</v>
      </c>
      <c r="H1464" s="19" t="s">
        <v>3917</v>
      </c>
      <c r="I1464" s="19">
        <v>80111604</v>
      </c>
      <c r="J1464" s="19" t="s">
        <v>229</v>
      </c>
      <c r="K1464" s="19" t="s">
        <v>1334</v>
      </c>
      <c r="L1464" s="19" t="s">
        <v>2948</v>
      </c>
      <c r="M1464" s="20" t="s">
        <v>1321</v>
      </c>
      <c r="N1464" s="20" t="s">
        <v>1321</v>
      </c>
      <c r="O1464" s="20" t="s">
        <v>265</v>
      </c>
      <c r="P1464" s="20">
        <v>4</v>
      </c>
      <c r="Q1464" s="20" t="s">
        <v>1390</v>
      </c>
      <c r="R1464" s="20" t="s">
        <v>1394</v>
      </c>
      <c r="S1464" s="21">
        <v>32000000</v>
      </c>
      <c r="T1464" s="21">
        <v>32000000</v>
      </c>
      <c r="U1464" s="20" t="s">
        <v>1404</v>
      </c>
      <c r="V1464" s="20" t="s">
        <v>1405</v>
      </c>
      <c r="W1464" s="19" t="s">
        <v>95</v>
      </c>
      <c r="X1464" s="19" t="s">
        <v>1438</v>
      </c>
      <c r="Y1464" s="19" t="s">
        <v>1459</v>
      </c>
      <c r="Z1464" s="19" t="s">
        <v>1608</v>
      </c>
      <c r="AA1464" s="19" t="s">
        <v>1660</v>
      </c>
      <c r="AB1464" s="19" t="s">
        <v>1666</v>
      </c>
      <c r="AC1464" s="32">
        <v>0</v>
      </c>
      <c r="AD1464" s="32">
        <v>0</v>
      </c>
      <c r="AE1464" s="32">
        <v>32000000</v>
      </c>
      <c r="AF1464" s="32">
        <v>0</v>
      </c>
      <c r="AG1464" s="32">
        <v>0</v>
      </c>
      <c r="AH1464" s="32">
        <v>8000000</v>
      </c>
      <c r="AI1464" s="32">
        <v>0</v>
      </c>
      <c r="AJ1464" s="32">
        <v>8000000</v>
      </c>
      <c r="AK1464" s="32">
        <v>0</v>
      </c>
      <c r="AL1464" s="32">
        <v>8000000</v>
      </c>
      <c r="AM1464" s="32">
        <v>0</v>
      </c>
      <c r="AN1464" s="32">
        <v>8000000</v>
      </c>
      <c r="AO1464" s="32">
        <v>0</v>
      </c>
      <c r="AP1464" s="32">
        <v>0</v>
      </c>
      <c r="AQ1464" s="32">
        <v>0</v>
      </c>
      <c r="AR1464" s="32">
        <v>0</v>
      </c>
      <c r="AS1464" s="32">
        <v>0</v>
      </c>
      <c r="AT1464" s="32">
        <v>0</v>
      </c>
      <c r="AU1464" s="32">
        <v>0</v>
      </c>
      <c r="AV1464" s="32">
        <v>0</v>
      </c>
      <c r="AW1464" s="32">
        <v>0</v>
      </c>
      <c r="AX1464" s="32">
        <v>0</v>
      </c>
      <c r="AY1464" s="32">
        <v>0</v>
      </c>
      <c r="AZ1464" s="32">
        <v>0</v>
      </c>
      <c r="BA1464" s="30"/>
      <c r="BB1464" s="30"/>
      <c r="BC1464" s="30"/>
      <c r="BD1464" s="30"/>
      <c r="BE1464" s="10" t="str">
        <f t="shared" si="285"/>
        <v>OK</v>
      </c>
      <c r="BF1464" s="10" t="str">
        <f t="shared" si="286"/>
        <v>OK</v>
      </c>
      <c r="BG1464" s="4">
        <f t="shared" si="287"/>
        <v>0</v>
      </c>
      <c r="BH1464" s="11">
        <f t="shared" si="288"/>
        <v>32000000</v>
      </c>
      <c r="BI1464" s="11">
        <f t="shared" si="289"/>
        <v>32000000</v>
      </c>
      <c r="BJ1464" s="4">
        <f t="shared" si="290"/>
        <v>0</v>
      </c>
      <c r="BK1464" s="4">
        <f t="shared" si="291"/>
        <v>0</v>
      </c>
      <c r="BL1464" s="1">
        <v>5</v>
      </c>
      <c r="BM1464" s="1">
        <v>2510</v>
      </c>
      <c r="BN1464" s="1">
        <v>1</v>
      </c>
      <c r="BO1464" s="12">
        <v>1</v>
      </c>
      <c r="BP1464" s="1">
        <v>15</v>
      </c>
      <c r="BQ1464" s="1">
        <v>41</v>
      </c>
      <c r="BT1464" s="36"/>
      <c r="BU1464" s="36"/>
      <c r="BV1464" s="36" t="str">
        <f t="shared" si="292"/>
        <v>2510</v>
      </c>
      <c r="BW1464" s="36" t="b">
        <f t="shared" si="293"/>
        <v>1</v>
      </c>
      <c r="BX1464" s="36"/>
      <c r="BY1464" s="36"/>
      <c r="BZ1464" s="36"/>
      <c r="CA1464" s="36"/>
    </row>
    <row r="1465" spans="1:79" ht="99.75">
      <c r="A1465" s="38" t="s">
        <v>3801</v>
      </c>
      <c r="B1465" s="33" t="s">
        <v>1148</v>
      </c>
      <c r="C1465" s="27" t="s">
        <v>259</v>
      </c>
      <c r="D1465" s="27" t="s">
        <v>246</v>
      </c>
      <c r="E1465" s="18" t="s">
        <v>3914</v>
      </c>
      <c r="F1465" s="19" t="s">
        <v>3915</v>
      </c>
      <c r="G1465" s="19" t="s">
        <v>3916</v>
      </c>
      <c r="H1465" s="19" t="s">
        <v>3917</v>
      </c>
      <c r="I1465" s="19">
        <v>80111604</v>
      </c>
      <c r="J1465" s="19" t="s">
        <v>229</v>
      </c>
      <c r="K1465" s="19" t="s">
        <v>1334</v>
      </c>
      <c r="L1465" s="19" t="s">
        <v>2949</v>
      </c>
      <c r="M1465" s="20" t="s">
        <v>1321</v>
      </c>
      <c r="N1465" s="20" t="s">
        <v>1321</v>
      </c>
      <c r="O1465" s="20" t="s">
        <v>1321</v>
      </c>
      <c r="P1465" s="20">
        <v>11</v>
      </c>
      <c r="Q1465" s="20" t="s">
        <v>1390</v>
      </c>
      <c r="R1465" s="20" t="s">
        <v>1394</v>
      </c>
      <c r="S1465" s="21">
        <v>121000000</v>
      </c>
      <c r="T1465" s="21">
        <v>121000000</v>
      </c>
      <c r="U1465" s="20" t="s">
        <v>1404</v>
      </c>
      <c r="V1465" s="20" t="s">
        <v>1405</v>
      </c>
      <c r="W1465" s="19" t="s">
        <v>95</v>
      </c>
      <c r="X1465" s="19" t="s">
        <v>1438</v>
      </c>
      <c r="Y1465" s="19" t="s">
        <v>1459</v>
      </c>
      <c r="Z1465" s="19" t="s">
        <v>1611</v>
      </c>
      <c r="AA1465" s="19" t="s">
        <v>1660</v>
      </c>
      <c r="AB1465" s="19" t="s">
        <v>1666</v>
      </c>
      <c r="AC1465" s="32">
        <v>121000000</v>
      </c>
      <c r="AD1465" s="32">
        <v>0</v>
      </c>
      <c r="AE1465" s="32">
        <v>0</v>
      </c>
      <c r="AF1465" s="32">
        <v>5500000</v>
      </c>
      <c r="AG1465" s="32">
        <v>0</v>
      </c>
      <c r="AH1465" s="32">
        <v>11000000</v>
      </c>
      <c r="AI1465" s="32">
        <v>0</v>
      </c>
      <c r="AJ1465" s="32">
        <v>11000000</v>
      </c>
      <c r="AK1465" s="32">
        <v>0</v>
      </c>
      <c r="AL1465" s="32">
        <v>11000000</v>
      </c>
      <c r="AM1465" s="32">
        <v>0</v>
      </c>
      <c r="AN1465" s="32">
        <v>11000000</v>
      </c>
      <c r="AO1465" s="32">
        <v>0</v>
      </c>
      <c r="AP1465" s="32">
        <v>11000000</v>
      </c>
      <c r="AQ1465" s="32">
        <v>0</v>
      </c>
      <c r="AR1465" s="32">
        <v>11000000</v>
      </c>
      <c r="AS1465" s="32">
        <v>0</v>
      </c>
      <c r="AT1465" s="32">
        <v>11000000</v>
      </c>
      <c r="AU1465" s="32">
        <v>0</v>
      </c>
      <c r="AV1465" s="32">
        <v>11000000</v>
      </c>
      <c r="AW1465" s="32">
        <v>0</v>
      </c>
      <c r="AX1465" s="32">
        <v>11000000</v>
      </c>
      <c r="AY1465" s="32">
        <v>0</v>
      </c>
      <c r="AZ1465" s="32">
        <v>16500000</v>
      </c>
      <c r="BA1465" s="30"/>
      <c r="BB1465" s="30"/>
      <c r="BC1465" s="30"/>
      <c r="BD1465" s="30"/>
      <c r="BE1465" s="10" t="str">
        <f t="shared" si="285"/>
        <v>OK</v>
      </c>
      <c r="BF1465" s="10" t="str">
        <f t="shared" si="286"/>
        <v>OK</v>
      </c>
      <c r="BG1465" s="4">
        <f t="shared" si="287"/>
        <v>0</v>
      </c>
      <c r="BH1465" s="11">
        <f t="shared" si="288"/>
        <v>121000000</v>
      </c>
      <c r="BI1465" s="11">
        <f t="shared" si="289"/>
        <v>121000000</v>
      </c>
      <c r="BJ1465" s="4">
        <f t="shared" si="290"/>
        <v>0</v>
      </c>
      <c r="BK1465" s="4">
        <f t="shared" si="291"/>
        <v>0</v>
      </c>
      <c r="BL1465" s="1">
        <v>5</v>
      </c>
      <c r="BM1465" s="1">
        <v>2510</v>
      </c>
      <c r="BN1465" s="1">
        <v>1</v>
      </c>
      <c r="BO1465" s="12">
        <v>1</v>
      </c>
      <c r="BP1465" s="1">
        <v>15</v>
      </c>
      <c r="BQ1465" s="1">
        <v>42</v>
      </c>
      <c r="BT1465" s="36"/>
      <c r="BU1465" s="36"/>
      <c r="BV1465" s="36" t="str">
        <f t="shared" si="292"/>
        <v>2510</v>
      </c>
      <c r="BW1465" s="36" t="b">
        <f t="shared" si="293"/>
        <v>1</v>
      </c>
      <c r="BX1465" s="36"/>
      <c r="BY1465" s="36"/>
      <c r="BZ1465" s="36"/>
      <c r="CA1465" s="36"/>
    </row>
    <row r="1466" spans="1:79" ht="99.75">
      <c r="A1466" s="38" t="s">
        <v>3801</v>
      </c>
      <c r="B1466" s="33" t="s">
        <v>1149</v>
      </c>
      <c r="C1466" s="27" t="s">
        <v>259</v>
      </c>
      <c r="D1466" s="27" t="s">
        <v>246</v>
      </c>
      <c r="E1466" s="18" t="s">
        <v>3914</v>
      </c>
      <c r="F1466" s="19" t="s">
        <v>3915</v>
      </c>
      <c r="G1466" s="19" t="s">
        <v>3916</v>
      </c>
      <c r="H1466" s="19" t="s">
        <v>3917</v>
      </c>
      <c r="I1466" s="19">
        <v>80111604</v>
      </c>
      <c r="J1466" s="19" t="s">
        <v>229</v>
      </c>
      <c r="K1466" s="19" t="s">
        <v>1334</v>
      </c>
      <c r="L1466" s="19" t="s">
        <v>2950</v>
      </c>
      <c r="M1466" s="20" t="s">
        <v>1321</v>
      </c>
      <c r="N1466" s="20" t="s">
        <v>1321</v>
      </c>
      <c r="O1466" s="20" t="s">
        <v>265</v>
      </c>
      <c r="P1466" s="20">
        <v>10</v>
      </c>
      <c r="Q1466" s="20" t="s">
        <v>1390</v>
      </c>
      <c r="R1466" s="20" t="s">
        <v>1394</v>
      </c>
      <c r="S1466" s="21">
        <v>110000000</v>
      </c>
      <c r="T1466" s="21">
        <v>110000000</v>
      </c>
      <c r="U1466" s="20" t="s">
        <v>1404</v>
      </c>
      <c r="V1466" s="20" t="s">
        <v>1405</v>
      </c>
      <c r="W1466" s="19" t="s">
        <v>95</v>
      </c>
      <c r="X1466" s="19" t="s">
        <v>1438</v>
      </c>
      <c r="Y1466" s="19" t="s">
        <v>1459</v>
      </c>
      <c r="Z1466" s="19" t="s">
        <v>1611</v>
      </c>
      <c r="AA1466" s="19" t="s">
        <v>1660</v>
      </c>
      <c r="AB1466" s="19" t="s">
        <v>1666</v>
      </c>
      <c r="AC1466" s="32">
        <v>0</v>
      </c>
      <c r="AD1466" s="32">
        <v>0</v>
      </c>
      <c r="AE1466" s="32">
        <v>110000000</v>
      </c>
      <c r="AF1466" s="32">
        <v>0</v>
      </c>
      <c r="AG1466" s="32">
        <v>0</v>
      </c>
      <c r="AH1466" s="32">
        <v>11000000</v>
      </c>
      <c r="AI1466" s="32">
        <v>0</v>
      </c>
      <c r="AJ1466" s="32">
        <v>11000000</v>
      </c>
      <c r="AK1466" s="32">
        <v>0</v>
      </c>
      <c r="AL1466" s="32">
        <v>11000000</v>
      </c>
      <c r="AM1466" s="32">
        <v>0</v>
      </c>
      <c r="AN1466" s="32">
        <v>11000000</v>
      </c>
      <c r="AO1466" s="32">
        <v>0</v>
      </c>
      <c r="AP1466" s="32">
        <v>11000000</v>
      </c>
      <c r="AQ1466" s="32">
        <v>0</v>
      </c>
      <c r="AR1466" s="32">
        <v>11000000</v>
      </c>
      <c r="AS1466" s="32">
        <v>0</v>
      </c>
      <c r="AT1466" s="32">
        <v>11000000</v>
      </c>
      <c r="AU1466" s="32">
        <v>0</v>
      </c>
      <c r="AV1466" s="32">
        <v>11000000</v>
      </c>
      <c r="AW1466" s="32">
        <v>0</v>
      </c>
      <c r="AX1466" s="32">
        <v>22000000</v>
      </c>
      <c r="AY1466" s="32">
        <v>0</v>
      </c>
      <c r="AZ1466" s="32">
        <v>0</v>
      </c>
      <c r="BA1466" s="30"/>
      <c r="BB1466" s="30"/>
      <c r="BC1466" s="30"/>
      <c r="BD1466" s="30"/>
      <c r="BE1466" s="10" t="str">
        <f t="shared" si="285"/>
        <v>OK</v>
      </c>
      <c r="BF1466" s="10" t="str">
        <f t="shared" si="286"/>
        <v>OK</v>
      </c>
      <c r="BG1466" s="4">
        <f t="shared" si="287"/>
        <v>0</v>
      </c>
      <c r="BH1466" s="11">
        <f t="shared" si="288"/>
        <v>110000000</v>
      </c>
      <c r="BI1466" s="11">
        <f t="shared" si="289"/>
        <v>110000000</v>
      </c>
      <c r="BJ1466" s="4">
        <f t="shared" si="290"/>
        <v>0</v>
      </c>
      <c r="BK1466" s="4">
        <f t="shared" si="291"/>
        <v>0</v>
      </c>
      <c r="BL1466" s="1">
        <v>5</v>
      </c>
      <c r="BM1466" s="1">
        <v>2510</v>
      </c>
      <c r="BN1466" s="1">
        <v>1</v>
      </c>
      <c r="BO1466" s="12">
        <v>1</v>
      </c>
      <c r="BP1466" s="1">
        <v>15</v>
      </c>
      <c r="BQ1466" s="1">
        <v>43</v>
      </c>
      <c r="BT1466" s="36"/>
      <c r="BU1466" s="36"/>
      <c r="BV1466" s="36" t="str">
        <f t="shared" si="292"/>
        <v>2510</v>
      </c>
      <c r="BW1466" s="36" t="b">
        <f t="shared" si="293"/>
        <v>1</v>
      </c>
      <c r="BX1466" s="36"/>
      <c r="BY1466" s="36"/>
      <c r="BZ1466" s="36"/>
      <c r="CA1466" s="36"/>
    </row>
    <row r="1467" spans="1:79" ht="99.75">
      <c r="A1467" s="38" t="s">
        <v>3801</v>
      </c>
      <c r="B1467" s="33" t="s">
        <v>1150</v>
      </c>
      <c r="C1467" s="27" t="s">
        <v>259</v>
      </c>
      <c r="D1467" s="27" t="s">
        <v>246</v>
      </c>
      <c r="E1467" s="18" t="s">
        <v>3914</v>
      </c>
      <c r="F1467" s="19" t="s">
        <v>3915</v>
      </c>
      <c r="G1467" s="19" t="s">
        <v>3916</v>
      </c>
      <c r="H1467" s="19" t="s">
        <v>3917</v>
      </c>
      <c r="I1467" s="19">
        <v>80111604</v>
      </c>
      <c r="J1467" s="19" t="s">
        <v>229</v>
      </c>
      <c r="K1467" s="19" t="s">
        <v>1334</v>
      </c>
      <c r="L1467" s="19" t="s">
        <v>2951</v>
      </c>
      <c r="M1467" s="20" t="s">
        <v>1321</v>
      </c>
      <c r="N1467" s="20" t="s">
        <v>1321</v>
      </c>
      <c r="O1467" s="20" t="s">
        <v>265</v>
      </c>
      <c r="P1467" s="20">
        <v>10</v>
      </c>
      <c r="Q1467" s="20" t="s">
        <v>1390</v>
      </c>
      <c r="R1467" s="20" t="s">
        <v>1394</v>
      </c>
      <c r="S1467" s="21">
        <v>110000000</v>
      </c>
      <c r="T1467" s="21">
        <v>110000000</v>
      </c>
      <c r="U1467" s="20" t="s">
        <v>1404</v>
      </c>
      <c r="V1467" s="20" t="s">
        <v>1405</v>
      </c>
      <c r="W1467" s="19" t="s">
        <v>95</v>
      </c>
      <c r="X1467" s="19" t="s">
        <v>1438</v>
      </c>
      <c r="Y1467" s="19" t="s">
        <v>1459</v>
      </c>
      <c r="Z1467" s="19" t="s">
        <v>1611</v>
      </c>
      <c r="AA1467" s="19" t="s">
        <v>1660</v>
      </c>
      <c r="AB1467" s="19" t="s">
        <v>1666</v>
      </c>
      <c r="AC1467" s="32">
        <v>0</v>
      </c>
      <c r="AD1467" s="32">
        <v>0</v>
      </c>
      <c r="AE1467" s="32">
        <v>110000000</v>
      </c>
      <c r="AF1467" s="32">
        <v>0</v>
      </c>
      <c r="AG1467" s="32">
        <v>0</v>
      </c>
      <c r="AH1467" s="32">
        <v>11000000</v>
      </c>
      <c r="AI1467" s="32">
        <v>0</v>
      </c>
      <c r="AJ1467" s="32">
        <v>11000000</v>
      </c>
      <c r="AK1467" s="32">
        <v>0</v>
      </c>
      <c r="AL1467" s="32">
        <v>11000000</v>
      </c>
      <c r="AM1467" s="32">
        <v>0</v>
      </c>
      <c r="AN1467" s="32">
        <v>11000000</v>
      </c>
      <c r="AO1467" s="32">
        <v>0</v>
      </c>
      <c r="AP1467" s="32">
        <v>11000000</v>
      </c>
      <c r="AQ1467" s="32">
        <v>0</v>
      </c>
      <c r="AR1467" s="32">
        <v>11000000</v>
      </c>
      <c r="AS1467" s="32">
        <v>0</v>
      </c>
      <c r="AT1467" s="32">
        <v>11000000</v>
      </c>
      <c r="AU1467" s="32">
        <v>0</v>
      </c>
      <c r="AV1467" s="32">
        <v>11000000</v>
      </c>
      <c r="AW1467" s="32">
        <v>0</v>
      </c>
      <c r="AX1467" s="32">
        <v>22000000</v>
      </c>
      <c r="AY1467" s="32">
        <v>0</v>
      </c>
      <c r="AZ1467" s="32">
        <v>0</v>
      </c>
      <c r="BA1467" s="30"/>
      <c r="BB1467" s="30"/>
      <c r="BC1467" s="30"/>
      <c r="BD1467" s="30"/>
      <c r="BE1467" s="10" t="str">
        <f t="shared" si="285"/>
        <v>OK</v>
      </c>
      <c r="BF1467" s="10" t="str">
        <f t="shared" si="286"/>
        <v>OK</v>
      </c>
      <c r="BG1467" s="4">
        <f t="shared" si="287"/>
        <v>0</v>
      </c>
      <c r="BH1467" s="11">
        <f t="shared" si="288"/>
        <v>110000000</v>
      </c>
      <c r="BI1467" s="11">
        <f t="shared" si="289"/>
        <v>110000000</v>
      </c>
      <c r="BJ1467" s="4">
        <f t="shared" si="290"/>
        <v>0</v>
      </c>
      <c r="BK1467" s="4">
        <f t="shared" si="291"/>
        <v>0</v>
      </c>
      <c r="BL1467" s="1">
        <v>5</v>
      </c>
      <c r="BM1467" s="1">
        <v>2510</v>
      </c>
      <c r="BN1467" s="1">
        <v>1</v>
      </c>
      <c r="BO1467" s="12">
        <v>1</v>
      </c>
      <c r="BP1467" s="1">
        <v>15</v>
      </c>
      <c r="BQ1467" s="1">
        <v>44</v>
      </c>
      <c r="BT1467" s="36"/>
      <c r="BU1467" s="36"/>
      <c r="BV1467" s="36" t="str">
        <f t="shared" si="292"/>
        <v>2510</v>
      </c>
      <c r="BW1467" s="36" t="b">
        <f t="shared" si="293"/>
        <v>1</v>
      </c>
      <c r="BX1467" s="36"/>
      <c r="BY1467" s="36"/>
      <c r="BZ1467" s="36"/>
      <c r="CA1467" s="36"/>
    </row>
    <row r="1468" spans="1:79" ht="85.5">
      <c r="A1468" s="38" t="s">
        <v>3801</v>
      </c>
      <c r="B1468" s="33" t="s">
        <v>1151</v>
      </c>
      <c r="C1468" s="27" t="s">
        <v>259</v>
      </c>
      <c r="D1468" s="27" t="s">
        <v>246</v>
      </c>
      <c r="E1468" s="18" t="s">
        <v>3914</v>
      </c>
      <c r="F1468" s="19" t="s">
        <v>3915</v>
      </c>
      <c r="G1468" s="19" t="s">
        <v>3916</v>
      </c>
      <c r="H1468" s="19" t="s">
        <v>3917</v>
      </c>
      <c r="I1468" s="19">
        <v>80111604</v>
      </c>
      <c r="J1468" s="19" t="s">
        <v>229</v>
      </c>
      <c r="K1468" s="19" t="s">
        <v>1334</v>
      </c>
      <c r="L1468" s="19" t="s">
        <v>2952</v>
      </c>
      <c r="M1468" s="20" t="s">
        <v>1321</v>
      </c>
      <c r="N1468" s="20" t="s">
        <v>1321</v>
      </c>
      <c r="O1468" s="20" t="s">
        <v>265</v>
      </c>
      <c r="P1468" s="20">
        <v>10</v>
      </c>
      <c r="Q1468" s="20" t="s">
        <v>1390</v>
      </c>
      <c r="R1468" s="20" t="s">
        <v>1394</v>
      </c>
      <c r="S1468" s="21">
        <v>38240400</v>
      </c>
      <c r="T1468" s="21">
        <v>38240400</v>
      </c>
      <c r="U1468" s="20" t="s">
        <v>1404</v>
      </c>
      <c r="V1468" s="20" t="s">
        <v>1405</v>
      </c>
      <c r="W1468" s="19" t="s">
        <v>95</v>
      </c>
      <c r="X1468" s="19" t="s">
        <v>1438</v>
      </c>
      <c r="Y1468" s="19" t="s">
        <v>1459</v>
      </c>
      <c r="Z1468" s="19" t="s">
        <v>1613</v>
      </c>
      <c r="AA1468" s="19" t="s">
        <v>1660</v>
      </c>
      <c r="AB1468" s="19" t="s">
        <v>1666</v>
      </c>
      <c r="AC1468" s="32">
        <v>0</v>
      </c>
      <c r="AD1468" s="32">
        <v>0</v>
      </c>
      <c r="AE1468" s="32">
        <v>38240400</v>
      </c>
      <c r="AF1468" s="32">
        <v>0</v>
      </c>
      <c r="AG1468" s="32">
        <v>0</v>
      </c>
      <c r="AH1468" s="32">
        <v>3824040</v>
      </c>
      <c r="AI1468" s="32">
        <v>0</v>
      </c>
      <c r="AJ1468" s="32">
        <v>3824040</v>
      </c>
      <c r="AK1468" s="32">
        <v>0</v>
      </c>
      <c r="AL1468" s="32">
        <v>3824040</v>
      </c>
      <c r="AM1468" s="32">
        <v>0</v>
      </c>
      <c r="AN1468" s="32">
        <v>3824040</v>
      </c>
      <c r="AO1468" s="32">
        <v>0</v>
      </c>
      <c r="AP1468" s="32">
        <v>3824040</v>
      </c>
      <c r="AQ1468" s="32">
        <v>0</v>
      </c>
      <c r="AR1468" s="32">
        <v>3824040</v>
      </c>
      <c r="AS1468" s="32">
        <v>0</v>
      </c>
      <c r="AT1468" s="32">
        <v>3824040</v>
      </c>
      <c r="AU1468" s="32">
        <v>0</v>
      </c>
      <c r="AV1468" s="32">
        <v>3824040</v>
      </c>
      <c r="AW1468" s="32">
        <v>0</v>
      </c>
      <c r="AX1468" s="32">
        <v>7648080</v>
      </c>
      <c r="AY1468" s="32">
        <v>0</v>
      </c>
      <c r="AZ1468" s="32">
        <v>0</v>
      </c>
      <c r="BA1468" s="30"/>
      <c r="BB1468" s="30"/>
      <c r="BC1468" s="30"/>
      <c r="BD1468" s="30"/>
      <c r="BE1468" s="10" t="str">
        <f t="shared" si="285"/>
        <v>OK</v>
      </c>
      <c r="BF1468" s="10" t="str">
        <f t="shared" si="286"/>
        <v>OK</v>
      </c>
      <c r="BG1468" s="4">
        <f t="shared" si="287"/>
        <v>0</v>
      </c>
      <c r="BH1468" s="11">
        <f t="shared" si="288"/>
        <v>38240400</v>
      </c>
      <c r="BI1468" s="11">
        <f t="shared" si="289"/>
        <v>38240400</v>
      </c>
      <c r="BJ1468" s="4">
        <f t="shared" si="290"/>
        <v>0</v>
      </c>
      <c r="BK1468" s="4">
        <f t="shared" si="291"/>
        <v>0</v>
      </c>
      <c r="BL1468" s="1">
        <v>5</v>
      </c>
      <c r="BM1468" s="1">
        <v>2510</v>
      </c>
      <c r="BN1468" s="1">
        <v>1</v>
      </c>
      <c r="BO1468" s="12">
        <v>1</v>
      </c>
      <c r="BP1468" s="1">
        <v>15</v>
      </c>
      <c r="BQ1468" s="1">
        <v>45</v>
      </c>
      <c r="BT1468" s="36"/>
      <c r="BU1468" s="36"/>
      <c r="BV1468" s="36" t="str">
        <f t="shared" si="292"/>
        <v>2510</v>
      </c>
      <c r="BW1468" s="36" t="b">
        <f t="shared" si="293"/>
        <v>1</v>
      </c>
      <c r="BX1468" s="36"/>
      <c r="BY1468" s="36"/>
      <c r="BZ1468" s="36"/>
      <c r="CA1468" s="36"/>
    </row>
    <row r="1469" spans="1:79" ht="114">
      <c r="A1469" s="38" t="s">
        <v>3801</v>
      </c>
      <c r="B1469" s="33" t="s">
        <v>1152</v>
      </c>
      <c r="C1469" s="27" t="s">
        <v>259</v>
      </c>
      <c r="D1469" s="27" t="s">
        <v>246</v>
      </c>
      <c r="E1469" s="18" t="s">
        <v>3914</v>
      </c>
      <c r="F1469" s="19" t="s">
        <v>3915</v>
      </c>
      <c r="G1469" s="19" t="s">
        <v>3916</v>
      </c>
      <c r="H1469" s="19" t="s">
        <v>3917</v>
      </c>
      <c r="I1469" s="19">
        <v>80111604</v>
      </c>
      <c r="J1469" s="19" t="s">
        <v>229</v>
      </c>
      <c r="K1469" s="19" t="s">
        <v>1334</v>
      </c>
      <c r="L1469" s="19" t="s">
        <v>2953</v>
      </c>
      <c r="M1469" s="20" t="s">
        <v>1321</v>
      </c>
      <c r="N1469" s="20" t="s">
        <v>1321</v>
      </c>
      <c r="O1469" s="20" t="s">
        <v>1321</v>
      </c>
      <c r="P1469" s="20">
        <v>10</v>
      </c>
      <c r="Q1469" s="20" t="s">
        <v>1390</v>
      </c>
      <c r="R1469" s="20" t="s">
        <v>1394</v>
      </c>
      <c r="S1469" s="21">
        <v>80000000</v>
      </c>
      <c r="T1469" s="21">
        <v>80000000</v>
      </c>
      <c r="U1469" s="20" t="s">
        <v>1404</v>
      </c>
      <c r="V1469" s="20" t="s">
        <v>1405</v>
      </c>
      <c r="W1469" s="19" t="s">
        <v>95</v>
      </c>
      <c r="X1469" s="19" t="s">
        <v>1438</v>
      </c>
      <c r="Y1469" s="19" t="s">
        <v>1459</v>
      </c>
      <c r="Z1469" s="19" t="s">
        <v>1614</v>
      </c>
      <c r="AA1469" s="19" t="s">
        <v>1660</v>
      </c>
      <c r="AB1469" s="19" t="s">
        <v>1666</v>
      </c>
      <c r="AC1469" s="32">
        <v>80000000</v>
      </c>
      <c r="AD1469" s="32">
        <v>0</v>
      </c>
      <c r="AE1469" s="32">
        <v>0</v>
      </c>
      <c r="AF1469" s="32">
        <v>4000000</v>
      </c>
      <c r="AG1469" s="32">
        <v>0</v>
      </c>
      <c r="AH1469" s="32">
        <v>8000000</v>
      </c>
      <c r="AI1469" s="32">
        <v>0</v>
      </c>
      <c r="AJ1469" s="32">
        <v>8000000</v>
      </c>
      <c r="AK1469" s="32">
        <v>0</v>
      </c>
      <c r="AL1469" s="32">
        <v>8000000</v>
      </c>
      <c r="AM1469" s="32">
        <v>0</v>
      </c>
      <c r="AN1469" s="32">
        <v>8000000</v>
      </c>
      <c r="AO1469" s="32">
        <v>0</v>
      </c>
      <c r="AP1469" s="32">
        <v>8000000</v>
      </c>
      <c r="AQ1469" s="32">
        <v>0</v>
      </c>
      <c r="AR1469" s="32">
        <v>8000000</v>
      </c>
      <c r="AS1469" s="32">
        <v>0</v>
      </c>
      <c r="AT1469" s="32">
        <v>8000000</v>
      </c>
      <c r="AU1469" s="32">
        <v>0</v>
      </c>
      <c r="AV1469" s="32">
        <v>8000000</v>
      </c>
      <c r="AW1469" s="32">
        <v>0</v>
      </c>
      <c r="AX1469" s="32">
        <v>12000000</v>
      </c>
      <c r="AY1469" s="32">
        <v>0</v>
      </c>
      <c r="AZ1469" s="32">
        <v>0</v>
      </c>
      <c r="BA1469" s="30"/>
      <c r="BB1469" s="30"/>
      <c r="BC1469" s="30"/>
      <c r="BD1469" s="30"/>
      <c r="BE1469" s="10" t="str">
        <f t="shared" si="285"/>
        <v>OK</v>
      </c>
      <c r="BF1469" s="10" t="str">
        <f t="shared" si="286"/>
        <v>OK</v>
      </c>
      <c r="BG1469" s="4">
        <f t="shared" si="287"/>
        <v>0</v>
      </c>
      <c r="BH1469" s="11">
        <f t="shared" si="288"/>
        <v>80000000</v>
      </c>
      <c r="BI1469" s="11">
        <f t="shared" si="289"/>
        <v>80000000</v>
      </c>
      <c r="BJ1469" s="4">
        <f t="shared" si="290"/>
        <v>0</v>
      </c>
      <c r="BK1469" s="4">
        <f t="shared" si="291"/>
        <v>0</v>
      </c>
      <c r="BL1469" s="1">
        <v>5</v>
      </c>
      <c r="BM1469" s="1">
        <v>2510</v>
      </c>
      <c r="BN1469" s="1">
        <v>1</v>
      </c>
      <c r="BO1469" s="12">
        <v>1</v>
      </c>
      <c r="BP1469" s="1">
        <v>15</v>
      </c>
      <c r="BQ1469" s="1">
        <v>46</v>
      </c>
      <c r="BT1469" s="36"/>
      <c r="BU1469" s="36"/>
      <c r="BV1469" s="36" t="str">
        <f t="shared" si="292"/>
        <v>2510</v>
      </c>
      <c r="BW1469" s="36" t="b">
        <f t="shared" si="293"/>
        <v>1</v>
      </c>
      <c r="BX1469" s="36"/>
      <c r="BY1469" s="36"/>
      <c r="BZ1469" s="36"/>
      <c r="CA1469" s="36"/>
    </row>
    <row r="1470" spans="1:79" ht="114">
      <c r="A1470" s="38" t="s">
        <v>3801</v>
      </c>
      <c r="B1470" s="33" t="s">
        <v>1153</v>
      </c>
      <c r="C1470" s="27" t="s">
        <v>259</v>
      </c>
      <c r="D1470" s="27" t="s">
        <v>246</v>
      </c>
      <c r="E1470" s="18" t="s">
        <v>3914</v>
      </c>
      <c r="F1470" s="19" t="s">
        <v>3915</v>
      </c>
      <c r="G1470" s="19" t="s">
        <v>3916</v>
      </c>
      <c r="H1470" s="19" t="s">
        <v>3917</v>
      </c>
      <c r="I1470" s="19">
        <v>80111604</v>
      </c>
      <c r="J1470" s="19" t="s">
        <v>229</v>
      </c>
      <c r="K1470" s="19" t="s">
        <v>1334</v>
      </c>
      <c r="L1470" s="19" t="s">
        <v>2954</v>
      </c>
      <c r="M1470" s="20" t="s">
        <v>1321</v>
      </c>
      <c r="N1470" s="20" t="s">
        <v>1321</v>
      </c>
      <c r="O1470" s="20" t="s">
        <v>1321</v>
      </c>
      <c r="P1470" s="20">
        <v>4</v>
      </c>
      <c r="Q1470" s="20" t="s">
        <v>1390</v>
      </c>
      <c r="R1470" s="20" t="s">
        <v>1394</v>
      </c>
      <c r="S1470" s="21">
        <v>48000000</v>
      </c>
      <c r="T1470" s="21">
        <v>48000000</v>
      </c>
      <c r="U1470" s="20" t="s">
        <v>1404</v>
      </c>
      <c r="V1470" s="20" t="s">
        <v>1405</v>
      </c>
      <c r="W1470" s="19" t="s">
        <v>95</v>
      </c>
      <c r="X1470" s="19" t="s">
        <v>1438</v>
      </c>
      <c r="Y1470" s="19" t="s">
        <v>1459</v>
      </c>
      <c r="Z1470" s="19" t="s">
        <v>1615</v>
      </c>
      <c r="AA1470" s="19" t="s">
        <v>1660</v>
      </c>
      <c r="AB1470" s="19" t="s">
        <v>1666</v>
      </c>
      <c r="AC1470" s="32">
        <v>48000000</v>
      </c>
      <c r="AD1470" s="32">
        <v>0</v>
      </c>
      <c r="AE1470" s="32">
        <v>0</v>
      </c>
      <c r="AF1470" s="32">
        <v>12000000</v>
      </c>
      <c r="AG1470" s="32">
        <v>0</v>
      </c>
      <c r="AH1470" s="32">
        <v>12000000</v>
      </c>
      <c r="AI1470" s="32">
        <v>0</v>
      </c>
      <c r="AJ1470" s="32">
        <v>12000000</v>
      </c>
      <c r="AK1470" s="32">
        <v>0</v>
      </c>
      <c r="AL1470" s="32">
        <v>12000000</v>
      </c>
      <c r="AM1470" s="32">
        <v>0</v>
      </c>
      <c r="AN1470" s="32">
        <v>0</v>
      </c>
      <c r="AO1470" s="32">
        <v>0</v>
      </c>
      <c r="AP1470" s="32">
        <v>0</v>
      </c>
      <c r="AQ1470" s="32">
        <v>0</v>
      </c>
      <c r="AR1470" s="32">
        <v>0</v>
      </c>
      <c r="AS1470" s="32">
        <v>0</v>
      </c>
      <c r="AT1470" s="32">
        <v>0</v>
      </c>
      <c r="AU1470" s="32">
        <v>0</v>
      </c>
      <c r="AV1470" s="32">
        <v>0</v>
      </c>
      <c r="AW1470" s="32">
        <v>0</v>
      </c>
      <c r="AX1470" s="32">
        <v>0</v>
      </c>
      <c r="AY1470" s="32">
        <v>0</v>
      </c>
      <c r="AZ1470" s="32">
        <v>0</v>
      </c>
      <c r="BA1470" s="30"/>
      <c r="BB1470" s="30"/>
      <c r="BC1470" s="30"/>
      <c r="BD1470" s="30"/>
      <c r="BE1470" s="10" t="str">
        <f t="shared" si="285"/>
        <v>OK</v>
      </c>
      <c r="BF1470" s="10" t="str">
        <f t="shared" si="286"/>
        <v>OK</v>
      </c>
      <c r="BG1470" s="4">
        <f t="shared" si="287"/>
        <v>0</v>
      </c>
      <c r="BH1470" s="11">
        <f t="shared" si="288"/>
        <v>48000000</v>
      </c>
      <c r="BI1470" s="11">
        <f t="shared" si="289"/>
        <v>48000000</v>
      </c>
      <c r="BJ1470" s="4">
        <f t="shared" si="290"/>
        <v>0</v>
      </c>
      <c r="BK1470" s="4">
        <f t="shared" si="291"/>
        <v>0</v>
      </c>
      <c r="BL1470" s="1">
        <v>5</v>
      </c>
      <c r="BM1470" s="1">
        <v>2510</v>
      </c>
      <c r="BN1470" s="1">
        <v>1</v>
      </c>
      <c r="BO1470" s="12">
        <v>1</v>
      </c>
      <c r="BP1470" s="1">
        <v>15</v>
      </c>
      <c r="BQ1470" s="1">
        <v>47</v>
      </c>
      <c r="BT1470" s="36"/>
      <c r="BU1470" s="36"/>
      <c r="BV1470" s="36" t="str">
        <f t="shared" si="292"/>
        <v>2510</v>
      </c>
      <c r="BW1470" s="36" t="b">
        <f t="shared" si="293"/>
        <v>1</v>
      </c>
      <c r="BX1470" s="36"/>
      <c r="BY1470" s="36"/>
      <c r="BZ1470" s="36"/>
      <c r="CA1470" s="36"/>
    </row>
    <row r="1471" spans="1:79" ht="99.75">
      <c r="A1471" s="38" t="s">
        <v>3801</v>
      </c>
      <c r="B1471" s="33" t="s">
        <v>1154</v>
      </c>
      <c r="C1471" s="27" t="s">
        <v>259</v>
      </c>
      <c r="D1471" s="27" t="s">
        <v>246</v>
      </c>
      <c r="E1471" s="18" t="s">
        <v>3914</v>
      </c>
      <c r="F1471" s="19" t="s">
        <v>3915</v>
      </c>
      <c r="G1471" s="19" t="s">
        <v>3916</v>
      </c>
      <c r="H1471" s="19" t="s">
        <v>3917</v>
      </c>
      <c r="I1471" s="19">
        <v>80111604</v>
      </c>
      <c r="J1471" s="19" t="s">
        <v>229</v>
      </c>
      <c r="K1471" s="19" t="s">
        <v>1334</v>
      </c>
      <c r="L1471" s="19" t="s">
        <v>2955</v>
      </c>
      <c r="M1471" s="20" t="s">
        <v>1321</v>
      </c>
      <c r="N1471" s="20" t="s">
        <v>1321</v>
      </c>
      <c r="O1471" s="20" t="s">
        <v>1321</v>
      </c>
      <c r="P1471" s="20">
        <v>4</v>
      </c>
      <c r="Q1471" s="20" t="s">
        <v>1390</v>
      </c>
      <c r="R1471" s="20" t="s">
        <v>1394</v>
      </c>
      <c r="S1471" s="21">
        <v>44000000</v>
      </c>
      <c r="T1471" s="21">
        <v>44000000</v>
      </c>
      <c r="U1471" s="20" t="s">
        <v>1404</v>
      </c>
      <c r="V1471" s="20" t="s">
        <v>1405</v>
      </c>
      <c r="W1471" s="19" t="s">
        <v>95</v>
      </c>
      <c r="X1471" s="19" t="s">
        <v>1438</v>
      </c>
      <c r="Y1471" s="19" t="s">
        <v>1459</v>
      </c>
      <c r="Z1471" s="19" t="s">
        <v>1611</v>
      </c>
      <c r="AA1471" s="19" t="s">
        <v>1660</v>
      </c>
      <c r="AB1471" s="19" t="s">
        <v>1666</v>
      </c>
      <c r="AC1471" s="32">
        <v>44000000</v>
      </c>
      <c r="AD1471" s="32">
        <v>0</v>
      </c>
      <c r="AE1471" s="32">
        <v>0</v>
      </c>
      <c r="AF1471" s="32">
        <v>5500000</v>
      </c>
      <c r="AG1471" s="32">
        <v>0</v>
      </c>
      <c r="AH1471" s="32">
        <v>11000000</v>
      </c>
      <c r="AI1471" s="32">
        <v>0</v>
      </c>
      <c r="AJ1471" s="32">
        <v>11000000</v>
      </c>
      <c r="AK1471" s="32">
        <v>0</v>
      </c>
      <c r="AL1471" s="32">
        <v>11000000</v>
      </c>
      <c r="AM1471" s="32">
        <v>0</v>
      </c>
      <c r="AN1471" s="32">
        <v>5500000</v>
      </c>
      <c r="AO1471" s="32">
        <v>0</v>
      </c>
      <c r="AP1471" s="32">
        <v>0</v>
      </c>
      <c r="AQ1471" s="32">
        <v>0</v>
      </c>
      <c r="AR1471" s="32">
        <v>0</v>
      </c>
      <c r="AS1471" s="32">
        <v>0</v>
      </c>
      <c r="AT1471" s="32">
        <v>0</v>
      </c>
      <c r="AU1471" s="32">
        <v>0</v>
      </c>
      <c r="AV1471" s="32">
        <v>0</v>
      </c>
      <c r="AW1471" s="32">
        <v>0</v>
      </c>
      <c r="AX1471" s="32">
        <v>0</v>
      </c>
      <c r="AY1471" s="32">
        <v>0</v>
      </c>
      <c r="AZ1471" s="32">
        <v>0</v>
      </c>
      <c r="BA1471" s="30"/>
      <c r="BB1471" s="30"/>
      <c r="BC1471" s="30"/>
      <c r="BD1471" s="30"/>
      <c r="BE1471" s="10" t="str">
        <f t="shared" si="285"/>
        <v>OK</v>
      </c>
      <c r="BF1471" s="10" t="str">
        <f t="shared" si="286"/>
        <v>OK</v>
      </c>
      <c r="BG1471" s="4">
        <f t="shared" si="287"/>
        <v>0</v>
      </c>
      <c r="BH1471" s="11">
        <f t="shared" si="288"/>
        <v>44000000</v>
      </c>
      <c r="BI1471" s="11">
        <f t="shared" si="289"/>
        <v>44000000</v>
      </c>
      <c r="BJ1471" s="4">
        <f t="shared" si="290"/>
        <v>0</v>
      </c>
      <c r="BK1471" s="4">
        <f t="shared" si="291"/>
        <v>0</v>
      </c>
      <c r="BL1471" s="1">
        <v>5</v>
      </c>
      <c r="BM1471" s="1">
        <v>2510</v>
      </c>
      <c r="BN1471" s="1">
        <v>1</v>
      </c>
      <c r="BO1471" s="12">
        <v>1</v>
      </c>
      <c r="BP1471" s="1">
        <v>15</v>
      </c>
      <c r="BQ1471" s="1">
        <v>48</v>
      </c>
      <c r="BT1471" s="36"/>
      <c r="BU1471" s="36"/>
      <c r="BV1471" s="36" t="str">
        <f t="shared" si="292"/>
        <v>2510</v>
      </c>
      <c r="BW1471" s="36" t="b">
        <f t="shared" si="293"/>
        <v>1</v>
      </c>
      <c r="BX1471" s="36"/>
      <c r="BY1471" s="36"/>
      <c r="BZ1471" s="36"/>
      <c r="CA1471" s="36"/>
    </row>
    <row r="1472" spans="1:79" ht="99.75">
      <c r="A1472" s="38" t="s">
        <v>3801</v>
      </c>
      <c r="B1472" s="33" t="s">
        <v>1155</v>
      </c>
      <c r="C1472" s="27" t="s">
        <v>259</v>
      </c>
      <c r="D1472" s="27" t="s">
        <v>246</v>
      </c>
      <c r="E1472" s="18" t="s">
        <v>3914</v>
      </c>
      <c r="F1472" s="19" t="s">
        <v>3915</v>
      </c>
      <c r="G1472" s="19" t="s">
        <v>3916</v>
      </c>
      <c r="H1472" s="19" t="s">
        <v>3917</v>
      </c>
      <c r="I1472" s="19">
        <v>80111604</v>
      </c>
      <c r="J1472" s="19" t="s">
        <v>229</v>
      </c>
      <c r="K1472" s="19" t="s">
        <v>1334</v>
      </c>
      <c r="L1472" s="19" t="s">
        <v>2956</v>
      </c>
      <c r="M1472" s="20" t="s">
        <v>1321</v>
      </c>
      <c r="N1472" s="20" t="s">
        <v>1321</v>
      </c>
      <c r="O1472" s="20" t="s">
        <v>1321</v>
      </c>
      <c r="P1472" s="20">
        <v>4</v>
      </c>
      <c r="Q1472" s="20" t="s">
        <v>1390</v>
      </c>
      <c r="R1472" s="20" t="s">
        <v>1394</v>
      </c>
      <c r="S1472" s="21">
        <v>44000000</v>
      </c>
      <c r="T1472" s="21">
        <v>44000000</v>
      </c>
      <c r="U1472" s="20" t="s">
        <v>1404</v>
      </c>
      <c r="V1472" s="20" t="s">
        <v>1405</v>
      </c>
      <c r="W1472" s="19" t="s">
        <v>95</v>
      </c>
      <c r="X1472" s="19" t="s">
        <v>1438</v>
      </c>
      <c r="Y1472" s="19" t="s">
        <v>1459</v>
      </c>
      <c r="Z1472" s="19" t="s">
        <v>1611</v>
      </c>
      <c r="AA1472" s="19" t="s">
        <v>1660</v>
      </c>
      <c r="AB1472" s="19" t="s">
        <v>1666</v>
      </c>
      <c r="AC1472" s="32">
        <v>44000000</v>
      </c>
      <c r="AD1472" s="32">
        <v>0</v>
      </c>
      <c r="AE1472" s="32">
        <v>0</v>
      </c>
      <c r="AF1472" s="32">
        <v>5500000</v>
      </c>
      <c r="AG1472" s="32">
        <v>0</v>
      </c>
      <c r="AH1472" s="32">
        <v>11000000</v>
      </c>
      <c r="AI1472" s="32">
        <v>0</v>
      </c>
      <c r="AJ1472" s="32">
        <v>11000000</v>
      </c>
      <c r="AK1472" s="32">
        <v>0</v>
      </c>
      <c r="AL1472" s="32">
        <v>11000000</v>
      </c>
      <c r="AM1472" s="32">
        <v>0</v>
      </c>
      <c r="AN1472" s="32">
        <v>5500000</v>
      </c>
      <c r="AO1472" s="32">
        <v>0</v>
      </c>
      <c r="AP1472" s="32">
        <v>0</v>
      </c>
      <c r="AQ1472" s="32">
        <v>0</v>
      </c>
      <c r="AR1472" s="32">
        <v>0</v>
      </c>
      <c r="AS1472" s="32">
        <v>0</v>
      </c>
      <c r="AT1472" s="32">
        <v>0</v>
      </c>
      <c r="AU1472" s="32">
        <v>0</v>
      </c>
      <c r="AV1472" s="32">
        <v>0</v>
      </c>
      <c r="AW1472" s="32">
        <v>0</v>
      </c>
      <c r="AX1472" s="32">
        <v>0</v>
      </c>
      <c r="AY1472" s="32">
        <v>0</v>
      </c>
      <c r="AZ1472" s="32">
        <v>0</v>
      </c>
      <c r="BA1472" s="30"/>
      <c r="BB1472" s="30"/>
      <c r="BC1472" s="30"/>
      <c r="BD1472" s="30"/>
      <c r="BE1472" s="10" t="str">
        <f t="shared" si="285"/>
        <v>OK</v>
      </c>
      <c r="BF1472" s="10" t="str">
        <f t="shared" si="286"/>
        <v>OK</v>
      </c>
      <c r="BG1472" s="4">
        <f t="shared" si="287"/>
        <v>0</v>
      </c>
      <c r="BH1472" s="11">
        <f t="shared" si="288"/>
        <v>44000000</v>
      </c>
      <c r="BI1472" s="11">
        <f t="shared" si="289"/>
        <v>44000000</v>
      </c>
      <c r="BJ1472" s="4">
        <f t="shared" si="290"/>
        <v>0</v>
      </c>
      <c r="BK1472" s="4">
        <f t="shared" si="291"/>
        <v>0</v>
      </c>
      <c r="BL1472" s="1">
        <v>5</v>
      </c>
      <c r="BM1472" s="1">
        <v>2510</v>
      </c>
      <c r="BN1472" s="1">
        <v>1</v>
      </c>
      <c r="BO1472" s="12">
        <v>1</v>
      </c>
      <c r="BP1472" s="1">
        <v>15</v>
      </c>
      <c r="BQ1472" s="1">
        <v>49</v>
      </c>
      <c r="BT1472" s="36"/>
      <c r="BU1472" s="36"/>
      <c r="BV1472" s="36" t="str">
        <f t="shared" si="292"/>
        <v>2510</v>
      </c>
      <c r="BW1472" s="36" t="b">
        <f t="shared" si="293"/>
        <v>1</v>
      </c>
      <c r="BX1472" s="36"/>
      <c r="BY1472" s="36"/>
      <c r="BZ1472" s="36"/>
      <c r="CA1472" s="36"/>
    </row>
    <row r="1473" spans="1:79" ht="99.75">
      <c r="A1473" s="38" t="s">
        <v>3801</v>
      </c>
      <c r="B1473" s="33" t="s">
        <v>1156</v>
      </c>
      <c r="C1473" s="27" t="s">
        <v>259</v>
      </c>
      <c r="D1473" s="27" t="s">
        <v>246</v>
      </c>
      <c r="E1473" s="18" t="s">
        <v>3914</v>
      </c>
      <c r="F1473" s="19" t="s">
        <v>3915</v>
      </c>
      <c r="G1473" s="19" t="s">
        <v>3916</v>
      </c>
      <c r="H1473" s="19" t="s">
        <v>3917</v>
      </c>
      <c r="I1473" s="19">
        <v>80111604</v>
      </c>
      <c r="J1473" s="19" t="s">
        <v>229</v>
      </c>
      <c r="K1473" s="19" t="s">
        <v>1334</v>
      </c>
      <c r="L1473" s="19" t="s">
        <v>2958</v>
      </c>
      <c r="M1473" s="20" t="s">
        <v>1321</v>
      </c>
      <c r="N1473" s="20" t="s">
        <v>1321</v>
      </c>
      <c r="O1473" s="20" t="s">
        <v>1321</v>
      </c>
      <c r="P1473" s="20">
        <v>4</v>
      </c>
      <c r="Q1473" s="20" t="s">
        <v>1390</v>
      </c>
      <c r="R1473" s="20" t="s">
        <v>1394</v>
      </c>
      <c r="S1473" s="21">
        <v>44000000</v>
      </c>
      <c r="T1473" s="21">
        <v>44000000</v>
      </c>
      <c r="U1473" s="20" t="s">
        <v>1404</v>
      </c>
      <c r="V1473" s="20" t="s">
        <v>1405</v>
      </c>
      <c r="W1473" s="19" t="s">
        <v>95</v>
      </c>
      <c r="X1473" s="19" t="s">
        <v>1438</v>
      </c>
      <c r="Y1473" s="19" t="s">
        <v>1459</v>
      </c>
      <c r="Z1473" s="19" t="s">
        <v>1611</v>
      </c>
      <c r="AA1473" s="19" t="s">
        <v>1660</v>
      </c>
      <c r="AB1473" s="19" t="s">
        <v>1666</v>
      </c>
      <c r="AC1473" s="32">
        <v>44000000</v>
      </c>
      <c r="AD1473" s="32">
        <v>0</v>
      </c>
      <c r="AE1473" s="32">
        <v>0</v>
      </c>
      <c r="AF1473" s="32">
        <v>5500000</v>
      </c>
      <c r="AG1473" s="32">
        <v>0</v>
      </c>
      <c r="AH1473" s="32">
        <v>11000000</v>
      </c>
      <c r="AI1473" s="32">
        <v>0</v>
      </c>
      <c r="AJ1473" s="32">
        <v>11000000</v>
      </c>
      <c r="AK1473" s="32">
        <v>0</v>
      </c>
      <c r="AL1473" s="32">
        <v>11000000</v>
      </c>
      <c r="AM1473" s="32">
        <v>0</v>
      </c>
      <c r="AN1473" s="32">
        <v>5500000</v>
      </c>
      <c r="AO1473" s="32">
        <v>0</v>
      </c>
      <c r="AP1473" s="32">
        <v>0</v>
      </c>
      <c r="AQ1473" s="32">
        <v>0</v>
      </c>
      <c r="AR1473" s="32">
        <v>0</v>
      </c>
      <c r="AS1473" s="32">
        <v>0</v>
      </c>
      <c r="AT1473" s="32">
        <v>0</v>
      </c>
      <c r="AU1473" s="32">
        <v>0</v>
      </c>
      <c r="AV1473" s="32">
        <v>0</v>
      </c>
      <c r="AW1473" s="32">
        <v>0</v>
      </c>
      <c r="AX1473" s="32">
        <v>0</v>
      </c>
      <c r="AY1473" s="32">
        <v>0</v>
      </c>
      <c r="AZ1473" s="32">
        <v>0</v>
      </c>
      <c r="BA1473" s="30"/>
      <c r="BB1473" s="30"/>
      <c r="BC1473" s="30"/>
      <c r="BD1473" s="30"/>
      <c r="BE1473" s="10" t="str">
        <f t="shared" si="285"/>
        <v>OK</v>
      </c>
      <c r="BF1473" s="10" t="str">
        <f t="shared" si="286"/>
        <v>OK</v>
      </c>
      <c r="BG1473" s="4">
        <f t="shared" si="287"/>
        <v>0</v>
      </c>
      <c r="BH1473" s="11">
        <f t="shared" si="288"/>
        <v>44000000</v>
      </c>
      <c r="BI1473" s="11">
        <f t="shared" si="289"/>
        <v>44000000</v>
      </c>
      <c r="BJ1473" s="4">
        <f t="shared" si="290"/>
        <v>0</v>
      </c>
      <c r="BK1473" s="4">
        <f t="shared" si="291"/>
        <v>0</v>
      </c>
      <c r="BL1473" s="1">
        <v>5</v>
      </c>
      <c r="BM1473" s="1">
        <v>2510</v>
      </c>
      <c r="BN1473" s="1">
        <v>1</v>
      </c>
      <c r="BO1473" s="12">
        <v>1</v>
      </c>
      <c r="BP1473" s="1">
        <v>15</v>
      </c>
      <c r="BQ1473" s="1">
        <v>50</v>
      </c>
      <c r="BT1473" s="36"/>
      <c r="BU1473" s="36"/>
      <c r="BV1473" s="36" t="str">
        <f t="shared" si="292"/>
        <v>2510</v>
      </c>
      <c r="BW1473" s="36" t="b">
        <f t="shared" si="293"/>
        <v>1</v>
      </c>
      <c r="BX1473" s="36"/>
      <c r="BY1473" s="36"/>
      <c r="BZ1473" s="36"/>
      <c r="CA1473" s="36"/>
    </row>
    <row r="1474" spans="1:79" ht="99.75">
      <c r="A1474" s="38" t="s">
        <v>3801</v>
      </c>
      <c r="B1474" s="33" t="s">
        <v>1157</v>
      </c>
      <c r="C1474" s="27" t="s">
        <v>259</v>
      </c>
      <c r="D1474" s="27" t="s">
        <v>246</v>
      </c>
      <c r="E1474" s="18" t="s">
        <v>3914</v>
      </c>
      <c r="F1474" s="19" t="s">
        <v>3915</v>
      </c>
      <c r="G1474" s="19" t="s">
        <v>3916</v>
      </c>
      <c r="H1474" s="19" t="s">
        <v>3917</v>
      </c>
      <c r="I1474" s="19">
        <v>80111604</v>
      </c>
      <c r="J1474" s="19" t="s">
        <v>229</v>
      </c>
      <c r="K1474" s="19" t="s">
        <v>1334</v>
      </c>
      <c r="L1474" s="19" t="s">
        <v>2959</v>
      </c>
      <c r="M1474" s="20" t="s">
        <v>1321</v>
      </c>
      <c r="N1474" s="20" t="s">
        <v>1321</v>
      </c>
      <c r="O1474" s="20" t="s">
        <v>1321</v>
      </c>
      <c r="P1474" s="20">
        <v>4</v>
      </c>
      <c r="Q1474" s="20" t="s">
        <v>1390</v>
      </c>
      <c r="R1474" s="20" t="s">
        <v>1394</v>
      </c>
      <c r="S1474" s="21">
        <v>44000000</v>
      </c>
      <c r="T1474" s="21">
        <v>44000000</v>
      </c>
      <c r="U1474" s="20" t="s">
        <v>1404</v>
      </c>
      <c r="V1474" s="20" t="s">
        <v>1405</v>
      </c>
      <c r="W1474" s="19" t="s">
        <v>95</v>
      </c>
      <c r="X1474" s="19" t="s">
        <v>1438</v>
      </c>
      <c r="Y1474" s="19" t="s">
        <v>1459</v>
      </c>
      <c r="Z1474" s="19" t="s">
        <v>1611</v>
      </c>
      <c r="AA1474" s="19" t="s">
        <v>1660</v>
      </c>
      <c r="AB1474" s="19" t="s">
        <v>1666</v>
      </c>
      <c r="AC1474" s="32">
        <v>44000000</v>
      </c>
      <c r="AD1474" s="32">
        <v>0</v>
      </c>
      <c r="AE1474" s="32">
        <v>0</v>
      </c>
      <c r="AF1474" s="32">
        <v>5500000</v>
      </c>
      <c r="AG1474" s="32">
        <v>0</v>
      </c>
      <c r="AH1474" s="32">
        <v>11000000</v>
      </c>
      <c r="AI1474" s="32">
        <v>0</v>
      </c>
      <c r="AJ1474" s="32">
        <v>11000000</v>
      </c>
      <c r="AK1474" s="32">
        <v>0</v>
      </c>
      <c r="AL1474" s="32">
        <v>11000000</v>
      </c>
      <c r="AM1474" s="32">
        <v>0</v>
      </c>
      <c r="AN1474" s="32">
        <v>5500000</v>
      </c>
      <c r="AO1474" s="32">
        <v>0</v>
      </c>
      <c r="AP1474" s="32">
        <v>0</v>
      </c>
      <c r="AQ1474" s="32">
        <v>0</v>
      </c>
      <c r="AR1474" s="32">
        <v>0</v>
      </c>
      <c r="AS1474" s="32">
        <v>0</v>
      </c>
      <c r="AT1474" s="32">
        <v>0</v>
      </c>
      <c r="AU1474" s="32">
        <v>0</v>
      </c>
      <c r="AV1474" s="32">
        <v>0</v>
      </c>
      <c r="AW1474" s="32">
        <v>0</v>
      </c>
      <c r="AX1474" s="32">
        <v>0</v>
      </c>
      <c r="AY1474" s="32">
        <v>0</v>
      </c>
      <c r="AZ1474" s="32">
        <v>0</v>
      </c>
      <c r="BA1474" s="30"/>
      <c r="BB1474" s="30"/>
      <c r="BC1474" s="30"/>
      <c r="BD1474" s="30"/>
      <c r="BE1474" s="10" t="str">
        <f t="shared" si="285"/>
        <v>OK</v>
      </c>
      <c r="BF1474" s="10" t="str">
        <f t="shared" si="286"/>
        <v>OK</v>
      </c>
      <c r="BG1474" s="4">
        <f t="shared" si="287"/>
        <v>0</v>
      </c>
      <c r="BH1474" s="11">
        <f t="shared" si="288"/>
        <v>44000000</v>
      </c>
      <c r="BI1474" s="11">
        <f t="shared" si="289"/>
        <v>44000000</v>
      </c>
      <c r="BJ1474" s="4">
        <f t="shared" si="290"/>
        <v>0</v>
      </c>
      <c r="BK1474" s="4">
        <f t="shared" si="291"/>
        <v>0</v>
      </c>
      <c r="BL1474" s="1">
        <v>5</v>
      </c>
      <c r="BM1474" s="1">
        <v>2510</v>
      </c>
      <c r="BN1474" s="1">
        <v>1</v>
      </c>
      <c r="BO1474" s="12">
        <v>1</v>
      </c>
      <c r="BP1474" s="1">
        <v>15</v>
      </c>
      <c r="BQ1474" s="1">
        <v>51</v>
      </c>
      <c r="BT1474" s="36"/>
      <c r="BU1474" s="36"/>
      <c r="BV1474" s="36" t="str">
        <f t="shared" si="292"/>
        <v>2510</v>
      </c>
      <c r="BW1474" s="36" t="b">
        <f t="shared" si="293"/>
        <v>1</v>
      </c>
      <c r="BX1474" s="36"/>
      <c r="BY1474" s="36"/>
      <c r="BZ1474" s="36"/>
      <c r="CA1474" s="36"/>
    </row>
    <row r="1475" spans="1:79" ht="99.75">
      <c r="A1475" s="38" t="s">
        <v>3801</v>
      </c>
      <c r="B1475" s="33" t="s">
        <v>1158</v>
      </c>
      <c r="C1475" s="27" t="s">
        <v>259</v>
      </c>
      <c r="D1475" s="27" t="s">
        <v>246</v>
      </c>
      <c r="E1475" s="18" t="s">
        <v>3914</v>
      </c>
      <c r="F1475" s="19" t="s">
        <v>3915</v>
      </c>
      <c r="G1475" s="19" t="s">
        <v>3916</v>
      </c>
      <c r="H1475" s="19" t="s">
        <v>3917</v>
      </c>
      <c r="I1475" s="19">
        <v>80111604</v>
      </c>
      <c r="J1475" s="19" t="s">
        <v>229</v>
      </c>
      <c r="K1475" s="19" t="s">
        <v>1334</v>
      </c>
      <c r="L1475" s="19" t="s">
        <v>2960</v>
      </c>
      <c r="M1475" s="20" t="s">
        <v>1321</v>
      </c>
      <c r="N1475" s="20" t="s">
        <v>1321</v>
      </c>
      <c r="O1475" s="20" t="s">
        <v>265</v>
      </c>
      <c r="P1475" s="20">
        <v>4</v>
      </c>
      <c r="Q1475" s="20" t="s">
        <v>1390</v>
      </c>
      <c r="R1475" s="20" t="s">
        <v>1394</v>
      </c>
      <c r="S1475" s="21">
        <v>44000000</v>
      </c>
      <c r="T1475" s="21">
        <v>44000000</v>
      </c>
      <c r="U1475" s="20" t="s">
        <v>1404</v>
      </c>
      <c r="V1475" s="20" t="s">
        <v>1405</v>
      </c>
      <c r="W1475" s="19" t="s">
        <v>95</v>
      </c>
      <c r="X1475" s="19" t="s">
        <v>1438</v>
      </c>
      <c r="Y1475" s="19" t="s">
        <v>1459</v>
      </c>
      <c r="Z1475" s="19" t="s">
        <v>1611</v>
      </c>
      <c r="AA1475" s="19" t="s">
        <v>1660</v>
      </c>
      <c r="AB1475" s="19" t="s">
        <v>1666</v>
      </c>
      <c r="AC1475" s="32">
        <v>0</v>
      </c>
      <c r="AD1475" s="32">
        <v>0</v>
      </c>
      <c r="AE1475" s="32">
        <v>44000000</v>
      </c>
      <c r="AF1475" s="32">
        <v>0</v>
      </c>
      <c r="AG1475" s="32">
        <v>0</v>
      </c>
      <c r="AH1475" s="32">
        <v>11000000</v>
      </c>
      <c r="AI1475" s="32">
        <v>0</v>
      </c>
      <c r="AJ1475" s="32">
        <v>11000000</v>
      </c>
      <c r="AK1475" s="32">
        <v>0</v>
      </c>
      <c r="AL1475" s="32">
        <v>11000000</v>
      </c>
      <c r="AM1475" s="32">
        <v>0</v>
      </c>
      <c r="AN1475" s="32">
        <v>11000000</v>
      </c>
      <c r="AO1475" s="32">
        <v>0</v>
      </c>
      <c r="AP1475" s="32">
        <v>0</v>
      </c>
      <c r="AQ1475" s="32">
        <v>0</v>
      </c>
      <c r="AR1475" s="32">
        <v>0</v>
      </c>
      <c r="AS1475" s="32">
        <v>0</v>
      </c>
      <c r="AT1475" s="32">
        <v>0</v>
      </c>
      <c r="AU1475" s="32">
        <v>0</v>
      </c>
      <c r="AV1475" s="32">
        <v>0</v>
      </c>
      <c r="AW1475" s="32">
        <v>0</v>
      </c>
      <c r="AX1475" s="32">
        <v>0</v>
      </c>
      <c r="AY1475" s="32">
        <v>0</v>
      </c>
      <c r="AZ1475" s="32">
        <v>0</v>
      </c>
      <c r="BA1475" s="30"/>
      <c r="BB1475" s="30"/>
      <c r="BC1475" s="30"/>
      <c r="BD1475" s="30"/>
      <c r="BE1475" s="10" t="str">
        <f t="shared" si="285"/>
        <v>OK</v>
      </c>
      <c r="BF1475" s="10" t="str">
        <f t="shared" si="286"/>
        <v>OK</v>
      </c>
      <c r="BG1475" s="4">
        <f t="shared" si="287"/>
        <v>0</v>
      </c>
      <c r="BH1475" s="11">
        <f t="shared" si="288"/>
        <v>44000000</v>
      </c>
      <c r="BI1475" s="11">
        <f t="shared" si="289"/>
        <v>44000000</v>
      </c>
      <c r="BJ1475" s="4">
        <f t="shared" si="290"/>
        <v>0</v>
      </c>
      <c r="BK1475" s="4">
        <f t="shared" si="291"/>
        <v>0</v>
      </c>
      <c r="BL1475" s="1">
        <v>5</v>
      </c>
      <c r="BM1475" s="1">
        <v>2510</v>
      </c>
      <c r="BN1475" s="1">
        <v>1</v>
      </c>
      <c r="BO1475" s="12">
        <v>1</v>
      </c>
      <c r="BP1475" s="1">
        <v>15</v>
      </c>
      <c r="BQ1475" s="1">
        <v>52</v>
      </c>
      <c r="BT1475" s="36"/>
      <c r="BU1475" s="36"/>
      <c r="BV1475" s="36" t="str">
        <f t="shared" si="292"/>
        <v>2510</v>
      </c>
      <c r="BW1475" s="36" t="b">
        <f t="shared" si="293"/>
        <v>1</v>
      </c>
      <c r="BX1475" s="36"/>
      <c r="BY1475" s="36"/>
      <c r="BZ1475" s="36"/>
      <c r="CA1475" s="36"/>
    </row>
    <row r="1476" spans="1:79" ht="99.75">
      <c r="A1476" s="38" t="s">
        <v>3801</v>
      </c>
      <c r="B1476" s="33" t="s">
        <v>1159</v>
      </c>
      <c r="C1476" s="27" t="s">
        <v>259</v>
      </c>
      <c r="D1476" s="27" t="s">
        <v>246</v>
      </c>
      <c r="E1476" s="18" t="s">
        <v>3914</v>
      </c>
      <c r="F1476" s="19" t="s">
        <v>3915</v>
      </c>
      <c r="G1476" s="19" t="s">
        <v>3916</v>
      </c>
      <c r="H1476" s="19" t="s">
        <v>3917</v>
      </c>
      <c r="I1476" s="19">
        <v>80111604</v>
      </c>
      <c r="J1476" s="19" t="s">
        <v>229</v>
      </c>
      <c r="K1476" s="19" t="s">
        <v>1334</v>
      </c>
      <c r="L1476" s="19" t="s">
        <v>2961</v>
      </c>
      <c r="M1476" s="20" t="s">
        <v>1321</v>
      </c>
      <c r="N1476" s="20" t="s">
        <v>1321</v>
      </c>
      <c r="O1476" s="20" t="s">
        <v>265</v>
      </c>
      <c r="P1476" s="20">
        <v>4</v>
      </c>
      <c r="Q1476" s="20" t="s">
        <v>1390</v>
      </c>
      <c r="R1476" s="20" t="s">
        <v>1394</v>
      </c>
      <c r="S1476" s="21">
        <v>44000000</v>
      </c>
      <c r="T1476" s="21">
        <v>44000000</v>
      </c>
      <c r="U1476" s="20" t="s">
        <v>1404</v>
      </c>
      <c r="V1476" s="20" t="s">
        <v>1405</v>
      </c>
      <c r="W1476" s="19" t="s">
        <v>95</v>
      </c>
      <c r="X1476" s="19" t="s">
        <v>1438</v>
      </c>
      <c r="Y1476" s="19" t="s">
        <v>1459</v>
      </c>
      <c r="Z1476" s="19" t="s">
        <v>1611</v>
      </c>
      <c r="AA1476" s="19" t="s">
        <v>1660</v>
      </c>
      <c r="AB1476" s="19" t="s">
        <v>1666</v>
      </c>
      <c r="AC1476" s="32">
        <v>0</v>
      </c>
      <c r="AD1476" s="32">
        <v>0</v>
      </c>
      <c r="AE1476" s="32">
        <v>44000000</v>
      </c>
      <c r="AF1476" s="32">
        <v>0</v>
      </c>
      <c r="AG1476" s="32">
        <v>0</v>
      </c>
      <c r="AH1476" s="32">
        <v>11000000</v>
      </c>
      <c r="AI1476" s="32">
        <v>0</v>
      </c>
      <c r="AJ1476" s="32">
        <v>11000000</v>
      </c>
      <c r="AK1476" s="32">
        <v>0</v>
      </c>
      <c r="AL1476" s="32">
        <v>11000000</v>
      </c>
      <c r="AM1476" s="32">
        <v>0</v>
      </c>
      <c r="AN1476" s="32">
        <v>11000000</v>
      </c>
      <c r="AO1476" s="32">
        <v>0</v>
      </c>
      <c r="AP1476" s="32">
        <v>0</v>
      </c>
      <c r="AQ1476" s="32">
        <v>0</v>
      </c>
      <c r="AR1476" s="32">
        <v>0</v>
      </c>
      <c r="AS1476" s="32">
        <v>0</v>
      </c>
      <c r="AT1476" s="32">
        <v>0</v>
      </c>
      <c r="AU1476" s="32">
        <v>0</v>
      </c>
      <c r="AV1476" s="32">
        <v>0</v>
      </c>
      <c r="AW1476" s="32">
        <v>0</v>
      </c>
      <c r="AX1476" s="32">
        <v>0</v>
      </c>
      <c r="AY1476" s="32">
        <v>0</v>
      </c>
      <c r="AZ1476" s="32">
        <v>0</v>
      </c>
      <c r="BA1476" s="30"/>
      <c r="BB1476" s="30"/>
      <c r="BC1476" s="30"/>
      <c r="BD1476" s="30"/>
      <c r="BE1476" s="10" t="str">
        <f t="shared" si="285"/>
        <v>OK</v>
      </c>
      <c r="BF1476" s="10" t="str">
        <f t="shared" si="286"/>
        <v>OK</v>
      </c>
      <c r="BG1476" s="4">
        <f t="shared" si="287"/>
        <v>0</v>
      </c>
      <c r="BH1476" s="11">
        <f t="shared" si="288"/>
        <v>44000000</v>
      </c>
      <c r="BI1476" s="11">
        <f t="shared" si="289"/>
        <v>44000000</v>
      </c>
      <c r="BJ1476" s="4">
        <f t="shared" si="290"/>
        <v>0</v>
      </c>
      <c r="BK1476" s="4">
        <f t="shared" si="291"/>
        <v>0</v>
      </c>
      <c r="BL1476" s="1">
        <v>5</v>
      </c>
      <c r="BM1476" s="1">
        <v>2510</v>
      </c>
      <c r="BN1476" s="1">
        <v>1</v>
      </c>
      <c r="BO1476" s="12">
        <v>1</v>
      </c>
      <c r="BP1476" s="1">
        <v>15</v>
      </c>
      <c r="BQ1476" s="1">
        <v>53</v>
      </c>
      <c r="BT1476" s="36"/>
      <c r="BU1476" s="36"/>
      <c r="BV1476" s="36" t="str">
        <f t="shared" si="292"/>
        <v>2510</v>
      </c>
      <c r="BW1476" s="36" t="b">
        <f t="shared" si="293"/>
        <v>1</v>
      </c>
      <c r="BX1476" s="36"/>
      <c r="BY1476" s="36"/>
      <c r="BZ1476" s="36"/>
      <c r="CA1476" s="36"/>
    </row>
    <row r="1477" spans="1:79" ht="99.75">
      <c r="A1477" s="38" t="s">
        <v>3801</v>
      </c>
      <c r="B1477" s="33" t="s">
        <v>1160</v>
      </c>
      <c r="C1477" s="27" t="s">
        <v>259</v>
      </c>
      <c r="D1477" s="27" t="s">
        <v>246</v>
      </c>
      <c r="E1477" s="18" t="s">
        <v>3914</v>
      </c>
      <c r="F1477" s="19" t="s">
        <v>3915</v>
      </c>
      <c r="G1477" s="19" t="s">
        <v>3916</v>
      </c>
      <c r="H1477" s="19" t="s">
        <v>3917</v>
      </c>
      <c r="I1477" s="19">
        <v>80111604</v>
      </c>
      <c r="J1477" s="19" t="s">
        <v>229</v>
      </c>
      <c r="K1477" s="19" t="s">
        <v>1334</v>
      </c>
      <c r="L1477" s="19" t="s">
        <v>2962</v>
      </c>
      <c r="M1477" s="20" t="s">
        <v>1321</v>
      </c>
      <c r="N1477" s="20" t="s">
        <v>1321</v>
      </c>
      <c r="O1477" s="20" t="s">
        <v>265</v>
      </c>
      <c r="P1477" s="20">
        <v>4</v>
      </c>
      <c r="Q1477" s="20" t="s">
        <v>1390</v>
      </c>
      <c r="R1477" s="20" t="s">
        <v>1394</v>
      </c>
      <c r="S1477" s="21">
        <v>44000000</v>
      </c>
      <c r="T1477" s="21">
        <v>44000000</v>
      </c>
      <c r="U1477" s="20" t="s">
        <v>1404</v>
      </c>
      <c r="V1477" s="20" t="s">
        <v>1405</v>
      </c>
      <c r="W1477" s="19" t="s">
        <v>95</v>
      </c>
      <c r="X1477" s="19" t="s">
        <v>1438</v>
      </c>
      <c r="Y1477" s="19" t="s">
        <v>1459</v>
      </c>
      <c r="Z1477" s="19" t="s">
        <v>1611</v>
      </c>
      <c r="AA1477" s="19" t="s">
        <v>1660</v>
      </c>
      <c r="AB1477" s="19" t="s">
        <v>1666</v>
      </c>
      <c r="AC1477" s="32">
        <v>0</v>
      </c>
      <c r="AD1477" s="32">
        <v>0</v>
      </c>
      <c r="AE1477" s="32">
        <v>44000000</v>
      </c>
      <c r="AF1477" s="32">
        <v>0</v>
      </c>
      <c r="AG1477" s="32">
        <v>0</v>
      </c>
      <c r="AH1477" s="32">
        <v>11000000</v>
      </c>
      <c r="AI1477" s="32">
        <v>0</v>
      </c>
      <c r="AJ1477" s="32">
        <v>11000000</v>
      </c>
      <c r="AK1477" s="32">
        <v>0</v>
      </c>
      <c r="AL1477" s="32">
        <v>11000000</v>
      </c>
      <c r="AM1477" s="32">
        <v>0</v>
      </c>
      <c r="AN1477" s="32">
        <v>11000000</v>
      </c>
      <c r="AO1477" s="32">
        <v>0</v>
      </c>
      <c r="AP1477" s="32">
        <v>0</v>
      </c>
      <c r="AQ1477" s="32">
        <v>0</v>
      </c>
      <c r="AR1477" s="32">
        <v>0</v>
      </c>
      <c r="AS1477" s="32">
        <v>0</v>
      </c>
      <c r="AT1477" s="32">
        <v>0</v>
      </c>
      <c r="AU1477" s="32">
        <v>0</v>
      </c>
      <c r="AV1477" s="32">
        <v>0</v>
      </c>
      <c r="AW1477" s="32">
        <v>0</v>
      </c>
      <c r="AX1477" s="32">
        <v>0</v>
      </c>
      <c r="AY1477" s="32">
        <v>0</v>
      </c>
      <c r="AZ1477" s="32">
        <v>0</v>
      </c>
      <c r="BA1477" s="30"/>
      <c r="BB1477" s="30"/>
      <c r="BC1477" s="30"/>
      <c r="BD1477" s="30"/>
      <c r="BE1477" s="10" t="str">
        <f t="shared" si="285"/>
        <v>OK</v>
      </c>
      <c r="BF1477" s="10" t="str">
        <f t="shared" si="286"/>
        <v>OK</v>
      </c>
      <c r="BG1477" s="4">
        <f t="shared" si="287"/>
        <v>0</v>
      </c>
      <c r="BH1477" s="11">
        <f t="shared" si="288"/>
        <v>44000000</v>
      </c>
      <c r="BI1477" s="11">
        <f t="shared" si="289"/>
        <v>44000000</v>
      </c>
      <c r="BJ1477" s="4">
        <f t="shared" si="290"/>
        <v>0</v>
      </c>
      <c r="BK1477" s="4">
        <f t="shared" si="291"/>
        <v>0</v>
      </c>
      <c r="BL1477" s="1">
        <v>5</v>
      </c>
      <c r="BM1477" s="1">
        <v>2510</v>
      </c>
      <c r="BN1477" s="1">
        <v>1</v>
      </c>
      <c r="BO1477" s="12">
        <v>1</v>
      </c>
      <c r="BP1477" s="1">
        <v>15</v>
      </c>
      <c r="BQ1477" s="1">
        <v>54</v>
      </c>
      <c r="BT1477" s="36"/>
      <c r="BU1477" s="36"/>
      <c r="BV1477" s="36" t="str">
        <f t="shared" si="292"/>
        <v>2510</v>
      </c>
      <c r="BW1477" s="36" t="b">
        <f t="shared" si="293"/>
        <v>1</v>
      </c>
      <c r="BX1477" s="36"/>
      <c r="BY1477" s="36"/>
      <c r="BZ1477" s="36"/>
      <c r="CA1477" s="36"/>
    </row>
    <row r="1478" spans="1:79" ht="142.5">
      <c r="A1478" s="38" t="s">
        <v>3801</v>
      </c>
      <c r="B1478" s="33" t="s">
        <v>1161</v>
      </c>
      <c r="C1478" s="27" t="s">
        <v>259</v>
      </c>
      <c r="D1478" s="27" t="s">
        <v>246</v>
      </c>
      <c r="E1478" s="18" t="s">
        <v>3914</v>
      </c>
      <c r="F1478" s="19" t="s">
        <v>3915</v>
      </c>
      <c r="G1478" s="19" t="s">
        <v>3916</v>
      </c>
      <c r="H1478" s="19" t="s">
        <v>3917</v>
      </c>
      <c r="I1478" s="19">
        <v>80111604</v>
      </c>
      <c r="J1478" s="19" t="s">
        <v>229</v>
      </c>
      <c r="K1478" s="19" t="s">
        <v>1334</v>
      </c>
      <c r="L1478" s="19" t="s">
        <v>2963</v>
      </c>
      <c r="M1478" s="20" t="s">
        <v>1321</v>
      </c>
      <c r="N1478" s="20" t="s">
        <v>1321</v>
      </c>
      <c r="O1478" s="20" t="s">
        <v>1321</v>
      </c>
      <c r="P1478" s="20">
        <v>10</v>
      </c>
      <c r="Q1478" s="20" t="s">
        <v>1390</v>
      </c>
      <c r="R1478" s="20" t="s">
        <v>1394</v>
      </c>
      <c r="S1478" s="21">
        <v>120000000</v>
      </c>
      <c r="T1478" s="21">
        <v>120000000</v>
      </c>
      <c r="U1478" s="20" t="s">
        <v>1404</v>
      </c>
      <c r="V1478" s="20" t="s">
        <v>1405</v>
      </c>
      <c r="W1478" s="19" t="s">
        <v>95</v>
      </c>
      <c r="X1478" s="19" t="s">
        <v>1438</v>
      </c>
      <c r="Y1478" s="19" t="s">
        <v>1459</v>
      </c>
      <c r="Z1478" s="19" t="s">
        <v>1608</v>
      </c>
      <c r="AA1478" s="19" t="s">
        <v>1660</v>
      </c>
      <c r="AB1478" s="19" t="s">
        <v>1666</v>
      </c>
      <c r="AC1478" s="32">
        <v>120000000</v>
      </c>
      <c r="AD1478" s="32">
        <v>0</v>
      </c>
      <c r="AE1478" s="32">
        <v>0</v>
      </c>
      <c r="AF1478" s="32">
        <v>6000000</v>
      </c>
      <c r="AG1478" s="32">
        <v>0</v>
      </c>
      <c r="AH1478" s="32">
        <v>12000000</v>
      </c>
      <c r="AI1478" s="32">
        <v>0</v>
      </c>
      <c r="AJ1478" s="32">
        <v>12000000</v>
      </c>
      <c r="AK1478" s="32">
        <v>0</v>
      </c>
      <c r="AL1478" s="32">
        <v>12000000</v>
      </c>
      <c r="AM1478" s="32">
        <v>0</v>
      </c>
      <c r="AN1478" s="32">
        <v>12000000</v>
      </c>
      <c r="AO1478" s="32">
        <v>0</v>
      </c>
      <c r="AP1478" s="32">
        <v>12000000</v>
      </c>
      <c r="AQ1478" s="32">
        <v>0</v>
      </c>
      <c r="AR1478" s="32">
        <v>12000000</v>
      </c>
      <c r="AS1478" s="32">
        <v>0</v>
      </c>
      <c r="AT1478" s="32">
        <v>12000000</v>
      </c>
      <c r="AU1478" s="32">
        <v>0</v>
      </c>
      <c r="AV1478" s="32">
        <v>12000000</v>
      </c>
      <c r="AW1478" s="32">
        <v>0</v>
      </c>
      <c r="AX1478" s="32">
        <v>18000000</v>
      </c>
      <c r="AY1478" s="32">
        <v>0</v>
      </c>
      <c r="AZ1478" s="32">
        <v>0</v>
      </c>
      <c r="BA1478" s="30"/>
      <c r="BB1478" s="30"/>
      <c r="BC1478" s="30"/>
      <c r="BD1478" s="30"/>
      <c r="BE1478" s="10" t="str">
        <f t="shared" si="285"/>
        <v>OK</v>
      </c>
      <c r="BF1478" s="10" t="str">
        <f t="shared" si="286"/>
        <v>OK</v>
      </c>
      <c r="BG1478" s="4">
        <f t="shared" si="287"/>
        <v>0</v>
      </c>
      <c r="BH1478" s="11">
        <f t="shared" si="288"/>
        <v>120000000</v>
      </c>
      <c r="BI1478" s="11">
        <f t="shared" si="289"/>
        <v>120000000</v>
      </c>
      <c r="BJ1478" s="4">
        <f t="shared" si="290"/>
        <v>0</v>
      </c>
      <c r="BK1478" s="4">
        <f t="shared" si="291"/>
        <v>0</v>
      </c>
      <c r="BL1478" s="1">
        <v>5</v>
      </c>
      <c r="BM1478" s="1">
        <v>2510</v>
      </c>
      <c r="BN1478" s="1">
        <v>1</v>
      </c>
      <c r="BO1478" s="12">
        <v>1</v>
      </c>
      <c r="BP1478" s="1">
        <v>15</v>
      </c>
      <c r="BQ1478" s="1">
        <v>55</v>
      </c>
      <c r="BT1478" s="36"/>
      <c r="BU1478" s="36"/>
      <c r="BV1478" s="36" t="str">
        <f t="shared" si="292"/>
        <v>2510</v>
      </c>
      <c r="BW1478" s="36" t="b">
        <f t="shared" si="293"/>
        <v>1</v>
      </c>
      <c r="BX1478" s="36"/>
      <c r="BY1478" s="36"/>
      <c r="BZ1478" s="36"/>
      <c r="CA1478" s="36"/>
    </row>
    <row r="1479" spans="1:79" ht="114">
      <c r="A1479" s="38" t="s">
        <v>3801</v>
      </c>
      <c r="B1479" s="33" t="s">
        <v>1162</v>
      </c>
      <c r="C1479" s="27" t="s">
        <v>259</v>
      </c>
      <c r="D1479" s="27" t="s">
        <v>246</v>
      </c>
      <c r="E1479" s="18" t="s">
        <v>3914</v>
      </c>
      <c r="F1479" s="19" t="s">
        <v>3915</v>
      </c>
      <c r="G1479" s="19" t="s">
        <v>3916</v>
      </c>
      <c r="H1479" s="19" t="s">
        <v>3917</v>
      </c>
      <c r="I1479" s="19">
        <v>80111604</v>
      </c>
      <c r="J1479" s="19" t="s">
        <v>229</v>
      </c>
      <c r="K1479" s="19" t="s">
        <v>1334</v>
      </c>
      <c r="L1479" s="19" t="s">
        <v>2964</v>
      </c>
      <c r="M1479" s="20" t="s">
        <v>1321</v>
      </c>
      <c r="N1479" s="20" t="s">
        <v>1321</v>
      </c>
      <c r="O1479" s="20" t="s">
        <v>1321</v>
      </c>
      <c r="P1479" s="20">
        <v>10</v>
      </c>
      <c r="Q1479" s="20" t="s">
        <v>1390</v>
      </c>
      <c r="R1479" s="20" t="s">
        <v>1394</v>
      </c>
      <c r="S1479" s="21">
        <v>110000000</v>
      </c>
      <c r="T1479" s="21">
        <v>110000000</v>
      </c>
      <c r="U1479" s="20" t="s">
        <v>1404</v>
      </c>
      <c r="V1479" s="20" t="s">
        <v>1405</v>
      </c>
      <c r="W1479" s="19" t="s">
        <v>95</v>
      </c>
      <c r="X1479" s="19" t="s">
        <v>1438</v>
      </c>
      <c r="Y1479" s="19" t="s">
        <v>1459</v>
      </c>
      <c r="Z1479" s="19" t="s">
        <v>1616</v>
      </c>
      <c r="AA1479" s="19" t="s">
        <v>1660</v>
      </c>
      <c r="AB1479" s="19" t="s">
        <v>1666</v>
      </c>
      <c r="AC1479" s="32">
        <v>110000000</v>
      </c>
      <c r="AD1479" s="32">
        <v>0</v>
      </c>
      <c r="AE1479" s="32">
        <v>0</v>
      </c>
      <c r="AF1479" s="32">
        <v>5500000</v>
      </c>
      <c r="AG1479" s="32">
        <v>0</v>
      </c>
      <c r="AH1479" s="32">
        <v>11000000</v>
      </c>
      <c r="AI1479" s="32">
        <v>0</v>
      </c>
      <c r="AJ1479" s="32">
        <v>11000000</v>
      </c>
      <c r="AK1479" s="32">
        <v>0</v>
      </c>
      <c r="AL1479" s="32">
        <v>11000000</v>
      </c>
      <c r="AM1479" s="32">
        <v>0</v>
      </c>
      <c r="AN1479" s="32">
        <v>11000000</v>
      </c>
      <c r="AO1479" s="32">
        <v>0</v>
      </c>
      <c r="AP1479" s="32">
        <v>11000000</v>
      </c>
      <c r="AQ1479" s="32">
        <v>0</v>
      </c>
      <c r="AR1479" s="32">
        <v>11000000</v>
      </c>
      <c r="AS1479" s="32">
        <v>0</v>
      </c>
      <c r="AT1479" s="32">
        <v>11000000</v>
      </c>
      <c r="AU1479" s="32">
        <v>0</v>
      </c>
      <c r="AV1479" s="32">
        <v>11000000</v>
      </c>
      <c r="AW1479" s="32">
        <v>0</v>
      </c>
      <c r="AX1479" s="32">
        <v>16500000</v>
      </c>
      <c r="AY1479" s="32">
        <v>0</v>
      </c>
      <c r="AZ1479" s="32">
        <v>0</v>
      </c>
      <c r="BA1479" s="30"/>
      <c r="BB1479" s="30"/>
      <c r="BC1479" s="30"/>
      <c r="BD1479" s="30"/>
      <c r="BE1479" s="10" t="str">
        <f t="shared" si="285"/>
        <v>OK</v>
      </c>
      <c r="BF1479" s="10" t="str">
        <f t="shared" si="286"/>
        <v>OK</v>
      </c>
      <c r="BG1479" s="4">
        <f t="shared" si="287"/>
        <v>0</v>
      </c>
      <c r="BH1479" s="11">
        <f t="shared" si="288"/>
        <v>110000000</v>
      </c>
      <c r="BI1479" s="11">
        <f t="shared" si="289"/>
        <v>110000000</v>
      </c>
      <c r="BJ1479" s="4">
        <f t="shared" si="290"/>
        <v>0</v>
      </c>
      <c r="BK1479" s="4">
        <f t="shared" si="291"/>
        <v>0</v>
      </c>
      <c r="BL1479" s="1">
        <v>5</v>
      </c>
      <c r="BM1479" s="1">
        <v>2510</v>
      </c>
      <c r="BN1479" s="1">
        <v>1</v>
      </c>
      <c r="BO1479" s="12">
        <v>1</v>
      </c>
      <c r="BP1479" s="1">
        <v>15</v>
      </c>
      <c r="BQ1479" s="1">
        <v>56</v>
      </c>
      <c r="BT1479" s="36"/>
      <c r="BU1479" s="36"/>
      <c r="BV1479" s="36" t="str">
        <f t="shared" si="292"/>
        <v>2510</v>
      </c>
      <c r="BW1479" s="36" t="b">
        <f t="shared" si="293"/>
        <v>1</v>
      </c>
      <c r="BX1479" s="36"/>
      <c r="BY1479" s="36"/>
      <c r="BZ1479" s="36"/>
      <c r="CA1479" s="36"/>
    </row>
    <row r="1480" spans="1:79" ht="156.75">
      <c r="A1480" s="38" t="s">
        <v>3801</v>
      </c>
      <c r="B1480" s="33" t="s">
        <v>1163</v>
      </c>
      <c r="C1480" s="27" t="s">
        <v>259</v>
      </c>
      <c r="D1480" s="27" t="s">
        <v>246</v>
      </c>
      <c r="E1480" s="18" t="s">
        <v>3914</v>
      </c>
      <c r="F1480" s="19" t="s">
        <v>3915</v>
      </c>
      <c r="G1480" s="19" t="s">
        <v>3916</v>
      </c>
      <c r="H1480" s="19" t="s">
        <v>3917</v>
      </c>
      <c r="I1480" s="19">
        <v>80111604</v>
      </c>
      <c r="J1480" s="19" t="s">
        <v>229</v>
      </c>
      <c r="K1480" s="19" t="s">
        <v>1334</v>
      </c>
      <c r="L1480" s="19" t="s">
        <v>2965</v>
      </c>
      <c r="M1480" s="20" t="s">
        <v>1321</v>
      </c>
      <c r="N1480" s="20" t="s">
        <v>1321</v>
      </c>
      <c r="O1480" s="20" t="s">
        <v>265</v>
      </c>
      <c r="P1480" s="20">
        <v>10</v>
      </c>
      <c r="Q1480" s="20" t="s">
        <v>1390</v>
      </c>
      <c r="R1480" s="20" t="s">
        <v>1394</v>
      </c>
      <c r="S1480" s="21">
        <v>62916960</v>
      </c>
      <c r="T1480" s="21">
        <v>62916960</v>
      </c>
      <c r="U1480" s="20" t="s">
        <v>1404</v>
      </c>
      <c r="V1480" s="20" t="s">
        <v>1405</v>
      </c>
      <c r="W1480" s="19" t="s">
        <v>95</v>
      </c>
      <c r="X1480" s="19" t="s">
        <v>1438</v>
      </c>
      <c r="Y1480" s="19" t="s">
        <v>1459</v>
      </c>
      <c r="Z1480" s="19" t="s">
        <v>1617</v>
      </c>
      <c r="AA1480" s="19" t="s">
        <v>1660</v>
      </c>
      <c r="AB1480" s="19" t="s">
        <v>1666</v>
      </c>
      <c r="AC1480" s="32">
        <v>0</v>
      </c>
      <c r="AD1480" s="32">
        <v>0</v>
      </c>
      <c r="AE1480" s="32">
        <v>62916960</v>
      </c>
      <c r="AF1480" s="32">
        <v>0</v>
      </c>
      <c r="AG1480" s="32">
        <v>0</v>
      </c>
      <c r="AH1480" s="32">
        <v>6291696</v>
      </c>
      <c r="AI1480" s="32">
        <v>0</v>
      </c>
      <c r="AJ1480" s="32">
        <v>6291696</v>
      </c>
      <c r="AK1480" s="32">
        <v>0</v>
      </c>
      <c r="AL1480" s="32">
        <v>6291696</v>
      </c>
      <c r="AM1480" s="32">
        <v>0</v>
      </c>
      <c r="AN1480" s="32">
        <v>6291696</v>
      </c>
      <c r="AO1480" s="32">
        <v>0</v>
      </c>
      <c r="AP1480" s="32">
        <v>6291696</v>
      </c>
      <c r="AQ1480" s="32">
        <v>0</v>
      </c>
      <c r="AR1480" s="32">
        <v>6291696</v>
      </c>
      <c r="AS1480" s="32">
        <v>0</v>
      </c>
      <c r="AT1480" s="32">
        <v>6291696</v>
      </c>
      <c r="AU1480" s="32">
        <v>0</v>
      </c>
      <c r="AV1480" s="32">
        <v>6291696</v>
      </c>
      <c r="AW1480" s="32">
        <v>0</v>
      </c>
      <c r="AX1480" s="32">
        <v>12583392</v>
      </c>
      <c r="AY1480" s="32">
        <v>0</v>
      </c>
      <c r="AZ1480" s="32">
        <v>0</v>
      </c>
      <c r="BA1480" s="30"/>
      <c r="BB1480" s="30"/>
      <c r="BC1480" s="30"/>
      <c r="BD1480" s="30"/>
      <c r="BE1480" s="10" t="str">
        <f t="shared" si="285"/>
        <v>OK</v>
      </c>
      <c r="BF1480" s="10" t="str">
        <f t="shared" si="286"/>
        <v>OK</v>
      </c>
      <c r="BG1480" s="4">
        <f t="shared" si="287"/>
        <v>0</v>
      </c>
      <c r="BH1480" s="11">
        <f t="shared" si="288"/>
        <v>62916960</v>
      </c>
      <c r="BI1480" s="11">
        <f t="shared" si="289"/>
        <v>62916960</v>
      </c>
      <c r="BJ1480" s="4">
        <f t="shared" si="290"/>
        <v>0</v>
      </c>
      <c r="BK1480" s="4">
        <f t="shared" si="291"/>
        <v>0</v>
      </c>
      <c r="BL1480" s="1">
        <v>5</v>
      </c>
      <c r="BM1480" s="1">
        <v>2510</v>
      </c>
      <c r="BN1480" s="1">
        <v>1</v>
      </c>
      <c r="BO1480" s="12">
        <v>1</v>
      </c>
      <c r="BP1480" s="1">
        <v>15</v>
      </c>
      <c r="BQ1480" s="1">
        <v>57</v>
      </c>
      <c r="BT1480" s="36"/>
      <c r="BU1480" s="36"/>
      <c r="BV1480" s="36" t="str">
        <f t="shared" si="292"/>
        <v>2510</v>
      </c>
      <c r="BW1480" s="36" t="b">
        <f t="shared" si="293"/>
        <v>1</v>
      </c>
      <c r="BX1480" s="36"/>
      <c r="BY1480" s="36"/>
      <c r="BZ1480" s="36"/>
      <c r="CA1480" s="36"/>
    </row>
    <row r="1481" spans="1:79" ht="128.25">
      <c r="A1481" s="38" t="s">
        <v>3801</v>
      </c>
      <c r="B1481" s="33" t="s">
        <v>1164</v>
      </c>
      <c r="C1481" s="27" t="s">
        <v>259</v>
      </c>
      <c r="D1481" s="27" t="s">
        <v>246</v>
      </c>
      <c r="E1481" s="18" t="s">
        <v>3914</v>
      </c>
      <c r="F1481" s="19" t="s">
        <v>3915</v>
      </c>
      <c r="G1481" s="19" t="s">
        <v>3916</v>
      </c>
      <c r="H1481" s="19" t="s">
        <v>3917</v>
      </c>
      <c r="I1481" s="19">
        <v>80111604</v>
      </c>
      <c r="J1481" s="19" t="s">
        <v>229</v>
      </c>
      <c r="K1481" s="19" t="s">
        <v>1334</v>
      </c>
      <c r="L1481" s="19" t="s">
        <v>2966</v>
      </c>
      <c r="M1481" s="20" t="s">
        <v>1321</v>
      </c>
      <c r="N1481" s="20" t="s">
        <v>1321</v>
      </c>
      <c r="O1481" s="20" t="s">
        <v>265</v>
      </c>
      <c r="P1481" s="20">
        <v>10</v>
      </c>
      <c r="Q1481" s="20" t="s">
        <v>1390</v>
      </c>
      <c r="R1481" s="20" t="s">
        <v>1394</v>
      </c>
      <c r="S1481" s="21">
        <v>34144780</v>
      </c>
      <c r="T1481" s="21">
        <v>34144780</v>
      </c>
      <c r="U1481" s="20" t="s">
        <v>1404</v>
      </c>
      <c r="V1481" s="20" t="s">
        <v>1405</v>
      </c>
      <c r="W1481" s="19" t="s">
        <v>95</v>
      </c>
      <c r="X1481" s="19" t="s">
        <v>1438</v>
      </c>
      <c r="Y1481" s="19" t="s">
        <v>1459</v>
      </c>
      <c r="Z1481" s="19" t="s">
        <v>1618</v>
      </c>
      <c r="AA1481" s="19" t="s">
        <v>1660</v>
      </c>
      <c r="AB1481" s="19" t="s">
        <v>1666</v>
      </c>
      <c r="AC1481" s="32">
        <v>0</v>
      </c>
      <c r="AD1481" s="32">
        <v>0</v>
      </c>
      <c r="AE1481" s="32">
        <v>34144780</v>
      </c>
      <c r="AF1481" s="32">
        <v>0</v>
      </c>
      <c r="AG1481" s="32">
        <v>0</v>
      </c>
      <c r="AH1481" s="32">
        <v>3414478</v>
      </c>
      <c r="AI1481" s="32">
        <v>0</v>
      </c>
      <c r="AJ1481" s="32">
        <v>3414478</v>
      </c>
      <c r="AK1481" s="32">
        <v>0</v>
      </c>
      <c r="AL1481" s="32">
        <v>3414478</v>
      </c>
      <c r="AM1481" s="32">
        <v>0</v>
      </c>
      <c r="AN1481" s="32">
        <v>3414478</v>
      </c>
      <c r="AO1481" s="32">
        <v>0</v>
      </c>
      <c r="AP1481" s="32">
        <v>3414478</v>
      </c>
      <c r="AQ1481" s="32">
        <v>0</v>
      </c>
      <c r="AR1481" s="32">
        <v>3414478</v>
      </c>
      <c r="AS1481" s="32">
        <v>0</v>
      </c>
      <c r="AT1481" s="32">
        <v>3414478</v>
      </c>
      <c r="AU1481" s="32">
        <v>0</v>
      </c>
      <c r="AV1481" s="32">
        <v>3414478</v>
      </c>
      <c r="AW1481" s="32">
        <v>0</v>
      </c>
      <c r="AX1481" s="32">
        <v>6828956</v>
      </c>
      <c r="AY1481" s="32">
        <v>0</v>
      </c>
      <c r="AZ1481" s="32">
        <v>0</v>
      </c>
      <c r="BA1481" s="30"/>
      <c r="BB1481" s="30"/>
      <c r="BC1481" s="30"/>
      <c r="BD1481" s="30"/>
      <c r="BE1481" s="10" t="str">
        <f t="shared" ref="BE1481:BE1544" si="294">IF(OR($T1481&lt;&gt;"",SUM(AC1481:AZ1481)&lt;&gt;0),IF(T1481=BH1481,"OK",IF(T1481&gt;BH1481,"Valor estimado supera a Compromisos en "&amp;DOLLAR(T1481-BH1481),"Compromisos superan al Valor estimado en "&amp;DOLLAR(BH1481-T1481))),"")</f>
        <v>OK</v>
      </c>
      <c r="BF1481" s="10" t="str">
        <f t="shared" ref="BF1481:BF1544" si="295">IF(OR($T1481&lt;&gt;"",SUM(AC1481:AZ1481)&lt;&gt;0),IF(T1481=BI1481,"OK",IF(T1481&gt;BI1481,"Valor estimado supera a Obligaciones en "&amp;DOLLAR(T1481-BI1481),"Obligaciones superan al Valor estimado en "&amp;DOLLAR(BI1481-T1481))),"")</f>
        <v>OK</v>
      </c>
      <c r="BG1481" s="4">
        <f t="shared" ref="BG1481:BG1544" si="296">+IF(B1481&lt;&gt;"",COUNTBLANK(F1481:AZ1481),0)</f>
        <v>0</v>
      </c>
      <c r="BH1481" s="11">
        <f t="shared" ref="BH1481:BH1544" si="297">+SUM(AC1481,AE1481,AG1481,AI1481,AK1481,AM1481,AO1481,AQ1481,AS1481,AU1481,AW1481,AY1481)</f>
        <v>34144780</v>
      </c>
      <c r="BI1481" s="11">
        <f t="shared" ref="BI1481:BI1544" si="298">+SUM(AD1481,AF1481,AH1481,AJ1481,AL1481,AN1481,AP1481,AR1481,AT1481,AV1481,AX1481,AZ1481)</f>
        <v>34144780</v>
      </c>
      <c r="BJ1481" s="4">
        <f t="shared" ref="BJ1481:BJ1544" si="299">+IF(OR(BE1481="ok",BE1481=""),0,1)</f>
        <v>0</v>
      </c>
      <c r="BK1481" s="4">
        <f t="shared" ref="BK1481:BK1544" si="300">+IF(OR(BF1481="ok",BF1481=""),0,1)</f>
        <v>0</v>
      </c>
      <c r="BL1481" s="1">
        <v>5</v>
      </c>
      <c r="BM1481" s="1">
        <v>2510</v>
      </c>
      <c r="BN1481" s="1">
        <v>1</v>
      </c>
      <c r="BO1481" s="12">
        <v>1</v>
      </c>
      <c r="BP1481" s="1">
        <v>15</v>
      </c>
      <c r="BQ1481" s="1">
        <v>58</v>
      </c>
      <c r="BT1481" s="36"/>
      <c r="BU1481" s="36"/>
      <c r="BV1481" s="36" t="str">
        <f t="shared" si="292"/>
        <v>2510</v>
      </c>
      <c r="BW1481" s="36" t="b">
        <f t="shared" si="293"/>
        <v>1</v>
      </c>
      <c r="BX1481" s="36"/>
      <c r="BY1481" s="36"/>
      <c r="BZ1481" s="36"/>
      <c r="CA1481" s="36"/>
    </row>
    <row r="1482" spans="1:79" ht="99.75">
      <c r="A1482" s="38" t="s">
        <v>3801</v>
      </c>
      <c r="B1482" s="33" t="s">
        <v>1165</v>
      </c>
      <c r="C1482" s="27" t="s">
        <v>259</v>
      </c>
      <c r="D1482" s="27" t="s">
        <v>246</v>
      </c>
      <c r="E1482" s="18" t="s">
        <v>3914</v>
      </c>
      <c r="F1482" s="19" t="s">
        <v>3915</v>
      </c>
      <c r="G1482" s="19" t="s">
        <v>3916</v>
      </c>
      <c r="H1482" s="19" t="s">
        <v>3917</v>
      </c>
      <c r="I1482" s="19">
        <v>80111604</v>
      </c>
      <c r="J1482" s="19" t="s">
        <v>229</v>
      </c>
      <c r="K1482" s="19" t="s">
        <v>1334</v>
      </c>
      <c r="L1482" s="19" t="s">
        <v>2967</v>
      </c>
      <c r="M1482" s="20" t="s">
        <v>1321</v>
      </c>
      <c r="N1482" s="20" t="s">
        <v>265</v>
      </c>
      <c r="O1482" s="20" t="s">
        <v>266</v>
      </c>
      <c r="P1482" s="20">
        <v>10</v>
      </c>
      <c r="Q1482" s="20" t="s">
        <v>1390</v>
      </c>
      <c r="R1482" s="20" t="s">
        <v>1394</v>
      </c>
      <c r="S1482" s="21">
        <v>75000000</v>
      </c>
      <c r="T1482" s="21">
        <v>75000000</v>
      </c>
      <c r="U1482" s="20" t="s">
        <v>1404</v>
      </c>
      <c r="V1482" s="20" t="s">
        <v>1405</v>
      </c>
      <c r="W1482" s="19" t="s">
        <v>95</v>
      </c>
      <c r="X1482" s="19" t="s">
        <v>1438</v>
      </c>
      <c r="Y1482" s="19" t="s">
        <v>1459</v>
      </c>
      <c r="Z1482" s="19" t="s">
        <v>1619</v>
      </c>
      <c r="AA1482" s="19" t="s">
        <v>1660</v>
      </c>
      <c r="AB1482" s="19" t="s">
        <v>1666</v>
      </c>
      <c r="AC1482" s="32">
        <v>0</v>
      </c>
      <c r="AD1482" s="32">
        <v>0</v>
      </c>
      <c r="AE1482" s="32">
        <v>0</v>
      </c>
      <c r="AF1482" s="32">
        <v>0</v>
      </c>
      <c r="AG1482" s="32">
        <v>75000000</v>
      </c>
      <c r="AH1482" s="32">
        <v>0</v>
      </c>
      <c r="AI1482" s="32">
        <v>0</v>
      </c>
      <c r="AJ1482" s="32">
        <v>7500000</v>
      </c>
      <c r="AK1482" s="32">
        <v>0</v>
      </c>
      <c r="AL1482" s="32">
        <v>7500000</v>
      </c>
      <c r="AM1482" s="32">
        <v>0</v>
      </c>
      <c r="AN1482" s="32">
        <v>7500000</v>
      </c>
      <c r="AO1482" s="32">
        <v>0</v>
      </c>
      <c r="AP1482" s="32">
        <v>7500000</v>
      </c>
      <c r="AQ1482" s="32">
        <v>0</v>
      </c>
      <c r="AR1482" s="32">
        <v>7500000</v>
      </c>
      <c r="AS1482" s="32">
        <v>0</v>
      </c>
      <c r="AT1482" s="32">
        <v>7500000</v>
      </c>
      <c r="AU1482" s="32">
        <v>0</v>
      </c>
      <c r="AV1482" s="32">
        <v>7500000</v>
      </c>
      <c r="AW1482" s="32">
        <v>0</v>
      </c>
      <c r="AX1482" s="32">
        <v>7500000</v>
      </c>
      <c r="AY1482" s="32">
        <v>0</v>
      </c>
      <c r="AZ1482" s="32">
        <v>15000000</v>
      </c>
      <c r="BA1482" s="30"/>
      <c r="BB1482" s="30"/>
      <c r="BC1482" s="30"/>
      <c r="BD1482" s="30"/>
      <c r="BE1482" s="10" t="str">
        <f t="shared" si="294"/>
        <v>OK</v>
      </c>
      <c r="BF1482" s="10" t="str">
        <f t="shared" si="295"/>
        <v>OK</v>
      </c>
      <c r="BG1482" s="4">
        <f t="shared" si="296"/>
        <v>0</v>
      </c>
      <c r="BH1482" s="11">
        <f t="shared" si="297"/>
        <v>75000000</v>
      </c>
      <c r="BI1482" s="11">
        <f t="shared" si="298"/>
        <v>75000000</v>
      </c>
      <c r="BJ1482" s="4">
        <f t="shared" si="299"/>
        <v>0</v>
      </c>
      <c r="BK1482" s="4">
        <f t="shared" si="300"/>
        <v>0</v>
      </c>
      <c r="BL1482" s="1">
        <v>5</v>
      </c>
      <c r="BM1482" s="1">
        <v>2510</v>
      </c>
      <c r="BN1482" s="1">
        <v>1</v>
      </c>
      <c r="BO1482" s="12">
        <v>1</v>
      </c>
      <c r="BP1482" s="1">
        <v>15</v>
      </c>
      <c r="BQ1482" s="1">
        <v>59</v>
      </c>
      <c r="BT1482" s="36"/>
      <c r="BU1482" s="36"/>
      <c r="BV1482" s="36" t="str">
        <f t="shared" si="292"/>
        <v>2510</v>
      </c>
      <c r="BW1482" s="36" t="b">
        <f t="shared" si="293"/>
        <v>1</v>
      </c>
      <c r="BX1482" s="36"/>
      <c r="BY1482" s="36"/>
      <c r="BZ1482" s="36"/>
      <c r="CA1482" s="36"/>
    </row>
    <row r="1483" spans="1:79" ht="114">
      <c r="A1483" s="38" t="s">
        <v>3801</v>
      </c>
      <c r="B1483" s="33" t="s">
        <v>1166</v>
      </c>
      <c r="C1483" s="27" t="s">
        <v>259</v>
      </c>
      <c r="D1483" s="27" t="s">
        <v>246</v>
      </c>
      <c r="E1483" s="18" t="s">
        <v>3914</v>
      </c>
      <c r="F1483" s="19" t="s">
        <v>3915</v>
      </c>
      <c r="G1483" s="19" t="s">
        <v>3916</v>
      </c>
      <c r="H1483" s="19" t="s">
        <v>3917</v>
      </c>
      <c r="I1483" s="19">
        <v>80111604</v>
      </c>
      <c r="J1483" s="19" t="s">
        <v>229</v>
      </c>
      <c r="K1483" s="19" t="s">
        <v>1334</v>
      </c>
      <c r="L1483" s="19" t="s">
        <v>2969</v>
      </c>
      <c r="M1483" s="20" t="s">
        <v>1321</v>
      </c>
      <c r="N1483" s="20" t="s">
        <v>1321</v>
      </c>
      <c r="O1483" s="20" t="s">
        <v>1321</v>
      </c>
      <c r="P1483" s="20">
        <v>10</v>
      </c>
      <c r="Q1483" s="20" t="s">
        <v>1390</v>
      </c>
      <c r="R1483" s="20" t="s">
        <v>1394</v>
      </c>
      <c r="S1483" s="21">
        <v>100000000</v>
      </c>
      <c r="T1483" s="21">
        <v>100000000</v>
      </c>
      <c r="U1483" s="20" t="s">
        <v>1404</v>
      </c>
      <c r="V1483" s="20" t="s">
        <v>1405</v>
      </c>
      <c r="W1483" s="19" t="s">
        <v>95</v>
      </c>
      <c r="X1483" s="19" t="s">
        <v>1438</v>
      </c>
      <c r="Y1483" s="19" t="s">
        <v>1459</v>
      </c>
      <c r="Z1483" s="19" t="s">
        <v>1620</v>
      </c>
      <c r="AA1483" s="19" t="s">
        <v>1660</v>
      </c>
      <c r="AB1483" s="19" t="s">
        <v>1666</v>
      </c>
      <c r="AC1483" s="32">
        <v>100000000</v>
      </c>
      <c r="AD1483" s="32">
        <v>0</v>
      </c>
      <c r="AE1483" s="32">
        <v>0</v>
      </c>
      <c r="AF1483" s="32">
        <v>5000000</v>
      </c>
      <c r="AG1483" s="32">
        <v>0</v>
      </c>
      <c r="AH1483" s="32">
        <v>10000000</v>
      </c>
      <c r="AI1483" s="32">
        <v>0</v>
      </c>
      <c r="AJ1483" s="32">
        <v>10000000</v>
      </c>
      <c r="AK1483" s="32">
        <v>0</v>
      </c>
      <c r="AL1483" s="32">
        <v>10000000</v>
      </c>
      <c r="AM1483" s="32">
        <v>0</v>
      </c>
      <c r="AN1483" s="32">
        <v>10000000</v>
      </c>
      <c r="AO1483" s="32">
        <v>0</v>
      </c>
      <c r="AP1483" s="32">
        <v>10000000</v>
      </c>
      <c r="AQ1483" s="32">
        <v>0</v>
      </c>
      <c r="AR1483" s="32">
        <v>10000000</v>
      </c>
      <c r="AS1483" s="32">
        <v>0</v>
      </c>
      <c r="AT1483" s="32">
        <v>10000000</v>
      </c>
      <c r="AU1483" s="32">
        <v>0</v>
      </c>
      <c r="AV1483" s="32">
        <v>10000000</v>
      </c>
      <c r="AW1483" s="32">
        <v>0</v>
      </c>
      <c r="AX1483" s="32">
        <v>15000000</v>
      </c>
      <c r="AY1483" s="32">
        <v>0</v>
      </c>
      <c r="AZ1483" s="32">
        <v>0</v>
      </c>
      <c r="BA1483" s="30"/>
      <c r="BB1483" s="30"/>
      <c r="BC1483" s="30"/>
      <c r="BD1483" s="30"/>
      <c r="BE1483" s="10" t="str">
        <f t="shared" si="294"/>
        <v>OK</v>
      </c>
      <c r="BF1483" s="10" t="str">
        <f t="shared" si="295"/>
        <v>OK</v>
      </c>
      <c r="BG1483" s="4">
        <f t="shared" si="296"/>
        <v>0</v>
      </c>
      <c r="BH1483" s="11">
        <f t="shared" si="297"/>
        <v>100000000</v>
      </c>
      <c r="BI1483" s="11">
        <f t="shared" si="298"/>
        <v>100000000</v>
      </c>
      <c r="BJ1483" s="4">
        <f t="shared" si="299"/>
        <v>0</v>
      </c>
      <c r="BK1483" s="4">
        <f t="shared" si="300"/>
        <v>0</v>
      </c>
      <c r="BL1483" s="1">
        <v>5</v>
      </c>
      <c r="BM1483" s="1">
        <v>2510</v>
      </c>
      <c r="BN1483" s="1">
        <v>1</v>
      </c>
      <c r="BO1483" s="12">
        <v>1</v>
      </c>
      <c r="BP1483" s="1">
        <v>15</v>
      </c>
      <c r="BQ1483" s="1">
        <v>60</v>
      </c>
      <c r="BT1483" s="36"/>
      <c r="BU1483" s="36"/>
      <c r="BV1483" s="36" t="str">
        <f t="shared" si="292"/>
        <v>2510</v>
      </c>
      <c r="BW1483" s="36" t="b">
        <f t="shared" si="293"/>
        <v>1</v>
      </c>
      <c r="BX1483" s="36"/>
      <c r="BY1483" s="36"/>
      <c r="BZ1483" s="36"/>
      <c r="CA1483" s="36"/>
    </row>
    <row r="1484" spans="1:79" ht="57">
      <c r="A1484" s="38" t="s">
        <v>3801</v>
      </c>
      <c r="B1484" s="33" t="s">
        <v>1167</v>
      </c>
      <c r="C1484" s="27" t="s">
        <v>259</v>
      </c>
      <c r="D1484" s="27" t="s">
        <v>246</v>
      </c>
      <c r="E1484" s="18" t="s">
        <v>3914</v>
      </c>
      <c r="F1484" s="19" t="s">
        <v>3915</v>
      </c>
      <c r="G1484" s="19" t="s">
        <v>3916</v>
      </c>
      <c r="H1484" s="19" t="s">
        <v>3917</v>
      </c>
      <c r="I1484" s="19">
        <v>80111604</v>
      </c>
      <c r="J1484" s="19" t="s">
        <v>229</v>
      </c>
      <c r="K1484" s="19" t="s">
        <v>1333</v>
      </c>
      <c r="L1484" s="19" t="s">
        <v>2970</v>
      </c>
      <c r="M1484" s="20" t="s">
        <v>1321</v>
      </c>
      <c r="N1484" s="20" t="s">
        <v>1321</v>
      </c>
      <c r="O1484" s="20" t="s">
        <v>265</v>
      </c>
      <c r="P1484" s="20">
        <v>10</v>
      </c>
      <c r="Q1484" s="20" t="s">
        <v>1390</v>
      </c>
      <c r="R1484" s="20" t="s">
        <v>1394</v>
      </c>
      <c r="S1484" s="21">
        <v>29192010</v>
      </c>
      <c r="T1484" s="21">
        <v>29192010</v>
      </c>
      <c r="U1484" s="20" t="s">
        <v>1404</v>
      </c>
      <c r="V1484" s="20" t="s">
        <v>1405</v>
      </c>
      <c r="W1484" s="19" t="s">
        <v>95</v>
      </c>
      <c r="X1484" s="19" t="s">
        <v>1438</v>
      </c>
      <c r="Y1484" s="19" t="s">
        <v>1459</v>
      </c>
      <c r="Z1484" s="19" t="s">
        <v>1621</v>
      </c>
      <c r="AA1484" s="19" t="s">
        <v>1660</v>
      </c>
      <c r="AB1484" s="19" t="s">
        <v>1666</v>
      </c>
      <c r="AC1484" s="32">
        <v>0</v>
      </c>
      <c r="AD1484" s="32">
        <v>0</v>
      </c>
      <c r="AE1484" s="32">
        <v>29192010</v>
      </c>
      <c r="AF1484" s="32">
        <v>0</v>
      </c>
      <c r="AG1484" s="32">
        <v>0</v>
      </c>
      <c r="AH1484" s="32">
        <v>2919201</v>
      </c>
      <c r="AI1484" s="32">
        <v>0</v>
      </c>
      <c r="AJ1484" s="32">
        <v>2919201</v>
      </c>
      <c r="AK1484" s="32">
        <v>0</v>
      </c>
      <c r="AL1484" s="32">
        <v>2919201</v>
      </c>
      <c r="AM1484" s="32">
        <v>0</v>
      </c>
      <c r="AN1484" s="32">
        <v>2919201</v>
      </c>
      <c r="AO1484" s="32">
        <v>0</v>
      </c>
      <c r="AP1484" s="32">
        <v>2919201</v>
      </c>
      <c r="AQ1484" s="32">
        <v>0</v>
      </c>
      <c r="AR1484" s="32">
        <v>2919201</v>
      </c>
      <c r="AS1484" s="32">
        <v>0</v>
      </c>
      <c r="AT1484" s="32">
        <v>2919201</v>
      </c>
      <c r="AU1484" s="32">
        <v>0</v>
      </c>
      <c r="AV1484" s="32">
        <v>2919201</v>
      </c>
      <c r="AW1484" s="32">
        <v>0</v>
      </c>
      <c r="AX1484" s="32">
        <v>2919201</v>
      </c>
      <c r="AY1484" s="32">
        <v>0</v>
      </c>
      <c r="AZ1484" s="32">
        <v>2919201</v>
      </c>
      <c r="BA1484" s="30"/>
      <c r="BB1484" s="30"/>
      <c r="BC1484" s="30"/>
      <c r="BD1484" s="30"/>
      <c r="BE1484" s="10" t="str">
        <f t="shared" si="294"/>
        <v>OK</v>
      </c>
      <c r="BF1484" s="10" t="str">
        <f t="shared" si="295"/>
        <v>OK</v>
      </c>
      <c r="BG1484" s="4">
        <f t="shared" si="296"/>
        <v>0</v>
      </c>
      <c r="BH1484" s="11">
        <f t="shared" si="297"/>
        <v>29192010</v>
      </c>
      <c r="BI1484" s="11">
        <f t="shared" si="298"/>
        <v>29192010</v>
      </c>
      <c r="BJ1484" s="4">
        <f t="shared" si="299"/>
        <v>0</v>
      </c>
      <c r="BK1484" s="4">
        <f t="shared" si="300"/>
        <v>0</v>
      </c>
      <c r="BL1484" s="1">
        <v>5</v>
      </c>
      <c r="BM1484" s="1">
        <v>2510</v>
      </c>
      <c r="BN1484" s="1">
        <v>1</v>
      </c>
      <c r="BO1484" s="12">
        <v>1</v>
      </c>
      <c r="BP1484" s="1">
        <v>15</v>
      </c>
      <c r="BQ1484" s="1">
        <v>61</v>
      </c>
      <c r="BT1484" s="36"/>
      <c r="BU1484" s="36"/>
      <c r="BV1484" s="36" t="str">
        <f t="shared" si="292"/>
        <v>2510</v>
      </c>
      <c r="BW1484" s="36" t="b">
        <f t="shared" si="293"/>
        <v>1</v>
      </c>
      <c r="BX1484" s="36"/>
      <c r="BY1484" s="36"/>
      <c r="BZ1484" s="36"/>
      <c r="CA1484" s="36"/>
    </row>
    <row r="1485" spans="1:79" ht="57">
      <c r="A1485" s="38" t="s">
        <v>3801</v>
      </c>
      <c r="B1485" s="33" t="s">
        <v>1168</v>
      </c>
      <c r="C1485" s="27" t="s">
        <v>259</v>
      </c>
      <c r="D1485" s="27" t="s">
        <v>246</v>
      </c>
      <c r="E1485" s="18" t="s">
        <v>3914</v>
      </c>
      <c r="F1485" s="19" t="s">
        <v>3915</v>
      </c>
      <c r="G1485" s="19" t="s">
        <v>3916</v>
      </c>
      <c r="H1485" s="19" t="s">
        <v>3917</v>
      </c>
      <c r="I1485" s="19">
        <v>80111604</v>
      </c>
      <c r="J1485" s="19" t="s">
        <v>229</v>
      </c>
      <c r="K1485" s="19" t="s">
        <v>1333</v>
      </c>
      <c r="L1485" s="19" t="s">
        <v>2971</v>
      </c>
      <c r="M1485" s="20" t="s">
        <v>1321</v>
      </c>
      <c r="N1485" s="20" t="s">
        <v>1321</v>
      </c>
      <c r="O1485" s="20" t="s">
        <v>265</v>
      </c>
      <c r="P1485" s="20">
        <v>9</v>
      </c>
      <c r="Q1485" s="20" t="s">
        <v>1390</v>
      </c>
      <c r="R1485" s="20" t="s">
        <v>1394</v>
      </c>
      <c r="S1485" s="21">
        <v>26272809</v>
      </c>
      <c r="T1485" s="21">
        <v>26272809</v>
      </c>
      <c r="U1485" s="20" t="s">
        <v>1404</v>
      </c>
      <c r="V1485" s="20" t="s">
        <v>1405</v>
      </c>
      <c r="W1485" s="19" t="s">
        <v>95</v>
      </c>
      <c r="X1485" s="19" t="s">
        <v>1438</v>
      </c>
      <c r="Y1485" s="19" t="s">
        <v>1459</v>
      </c>
      <c r="Z1485" s="19" t="s">
        <v>1621</v>
      </c>
      <c r="AA1485" s="19" t="s">
        <v>1660</v>
      </c>
      <c r="AB1485" s="19" t="s">
        <v>1666</v>
      </c>
      <c r="AC1485" s="32">
        <v>0</v>
      </c>
      <c r="AD1485" s="32">
        <v>0</v>
      </c>
      <c r="AE1485" s="32">
        <v>26272809</v>
      </c>
      <c r="AF1485" s="32">
        <v>0</v>
      </c>
      <c r="AG1485" s="32">
        <v>0</v>
      </c>
      <c r="AH1485" s="32">
        <v>2919201</v>
      </c>
      <c r="AI1485" s="32">
        <v>0</v>
      </c>
      <c r="AJ1485" s="32">
        <v>2919201</v>
      </c>
      <c r="AK1485" s="32">
        <v>0</v>
      </c>
      <c r="AL1485" s="32">
        <v>2919201</v>
      </c>
      <c r="AM1485" s="32">
        <v>0</v>
      </c>
      <c r="AN1485" s="32">
        <v>2919201</v>
      </c>
      <c r="AO1485" s="32">
        <v>0</v>
      </c>
      <c r="AP1485" s="32">
        <v>2919201</v>
      </c>
      <c r="AQ1485" s="32">
        <v>0</v>
      </c>
      <c r="AR1485" s="32">
        <v>2919201</v>
      </c>
      <c r="AS1485" s="32">
        <v>0</v>
      </c>
      <c r="AT1485" s="32">
        <v>2919201</v>
      </c>
      <c r="AU1485" s="32">
        <v>0</v>
      </c>
      <c r="AV1485" s="32">
        <v>2919201</v>
      </c>
      <c r="AW1485" s="32">
        <v>0</v>
      </c>
      <c r="AX1485" s="32">
        <v>2919201</v>
      </c>
      <c r="AY1485" s="32">
        <v>0</v>
      </c>
      <c r="AZ1485" s="32">
        <v>0</v>
      </c>
      <c r="BA1485" s="30"/>
      <c r="BB1485" s="30"/>
      <c r="BC1485" s="30"/>
      <c r="BD1485" s="30"/>
      <c r="BE1485" s="10" t="str">
        <f t="shared" si="294"/>
        <v>OK</v>
      </c>
      <c r="BF1485" s="10" t="str">
        <f t="shared" si="295"/>
        <v>OK</v>
      </c>
      <c r="BG1485" s="4">
        <f t="shared" si="296"/>
        <v>0</v>
      </c>
      <c r="BH1485" s="11">
        <f t="shared" si="297"/>
        <v>26272809</v>
      </c>
      <c r="BI1485" s="11">
        <f t="shared" si="298"/>
        <v>26272809</v>
      </c>
      <c r="BJ1485" s="4">
        <f t="shared" si="299"/>
        <v>0</v>
      </c>
      <c r="BK1485" s="4">
        <f t="shared" si="300"/>
        <v>0</v>
      </c>
      <c r="BL1485" s="1">
        <v>5</v>
      </c>
      <c r="BM1485" s="1">
        <v>2510</v>
      </c>
      <c r="BN1485" s="1">
        <v>1</v>
      </c>
      <c r="BO1485" s="12">
        <v>1</v>
      </c>
      <c r="BP1485" s="1">
        <v>15</v>
      </c>
      <c r="BQ1485" s="1">
        <v>62</v>
      </c>
      <c r="BT1485" s="36"/>
      <c r="BU1485" s="36"/>
      <c r="BV1485" s="36" t="str">
        <f t="shared" si="292"/>
        <v>2510</v>
      </c>
      <c r="BW1485" s="36" t="b">
        <f t="shared" si="293"/>
        <v>1</v>
      </c>
      <c r="BX1485" s="36"/>
      <c r="BY1485" s="36"/>
      <c r="BZ1485" s="36"/>
      <c r="CA1485" s="36"/>
    </row>
    <row r="1486" spans="1:79" ht="57">
      <c r="A1486" s="38" t="s">
        <v>3801</v>
      </c>
      <c r="B1486" s="33" t="s">
        <v>1169</v>
      </c>
      <c r="C1486" s="27" t="s">
        <v>259</v>
      </c>
      <c r="D1486" s="27" t="s">
        <v>246</v>
      </c>
      <c r="E1486" s="18" t="s">
        <v>3914</v>
      </c>
      <c r="F1486" s="19" t="s">
        <v>3915</v>
      </c>
      <c r="G1486" s="19" t="s">
        <v>3916</v>
      </c>
      <c r="H1486" s="19" t="s">
        <v>3917</v>
      </c>
      <c r="I1486" s="19">
        <v>80111604</v>
      </c>
      <c r="J1486" s="19" t="s">
        <v>229</v>
      </c>
      <c r="K1486" s="19" t="s">
        <v>1333</v>
      </c>
      <c r="L1486" s="19" t="s">
        <v>2972</v>
      </c>
      <c r="M1486" s="20" t="s">
        <v>1321</v>
      </c>
      <c r="N1486" s="20" t="s">
        <v>1321</v>
      </c>
      <c r="O1486" s="20" t="s">
        <v>265</v>
      </c>
      <c r="P1486" s="20">
        <v>10</v>
      </c>
      <c r="Q1486" s="20" t="s">
        <v>1390</v>
      </c>
      <c r="R1486" s="20" t="s">
        <v>1394</v>
      </c>
      <c r="S1486" s="21">
        <v>29192010</v>
      </c>
      <c r="T1486" s="21">
        <v>29192010</v>
      </c>
      <c r="U1486" s="20" t="s">
        <v>1404</v>
      </c>
      <c r="V1486" s="20" t="s">
        <v>1405</v>
      </c>
      <c r="W1486" s="19" t="s">
        <v>95</v>
      </c>
      <c r="X1486" s="19" t="s">
        <v>1438</v>
      </c>
      <c r="Y1486" s="19" t="s">
        <v>1459</v>
      </c>
      <c r="Z1486" s="19" t="s">
        <v>1621</v>
      </c>
      <c r="AA1486" s="19" t="s">
        <v>1660</v>
      </c>
      <c r="AB1486" s="19" t="s">
        <v>1666</v>
      </c>
      <c r="AC1486" s="32">
        <v>0</v>
      </c>
      <c r="AD1486" s="32">
        <v>0</v>
      </c>
      <c r="AE1486" s="32">
        <v>29192010</v>
      </c>
      <c r="AF1486" s="32">
        <v>0</v>
      </c>
      <c r="AG1486" s="32">
        <v>0</v>
      </c>
      <c r="AH1486" s="32">
        <v>2919201</v>
      </c>
      <c r="AI1486" s="32">
        <v>0</v>
      </c>
      <c r="AJ1486" s="32">
        <v>2919201</v>
      </c>
      <c r="AK1486" s="32">
        <v>0</v>
      </c>
      <c r="AL1486" s="32">
        <v>2919201</v>
      </c>
      <c r="AM1486" s="32">
        <v>0</v>
      </c>
      <c r="AN1486" s="32">
        <v>2919201</v>
      </c>
      <c r="AO1486" s="32">
        <v>0</v>
      </c>
      <c r="AP1486" s="32">
        <v>2919201</v>
      </c>
      <c r="AQ1486" s="32">
        <v>0</v>
      </c>
      <c r="AR1486" s="32">
        <v>2919201</v>
      </c>
      <c r="AS1486" s="32">
        <v>0</v>
      </c>
      <c r="AT1486" s="32">
        <v>2919201</v>
      </c>
      <c r="AU1486" s="32">
        <v>0</v>
      </c>
      <c r="AV1486" s="32">
        <v>2919201</v>
      </c>
      <c r="AW1486" s="32">
        <v>0</v>
      </c>
      <c r="AX1486" s="32">
        <v>5838402</v>
      </c>
      <c r="AY1486" s="32">
        <v>0</v>
      </c>
      <c r="AZ1486" s="32">
        <v>0</v>
      </c>
      <c r="BA1486" s="30"/>
      <c r="BB1486" s="30"/>
      <c r="BC1486" s="30"/>
      <c r="BD1486" s="30"/>
      <c r="BE1486" s="10" t="str">
        <f t="shared" si="294"/>
        <v>OK</v>
      </c>
      <c r="BF1486" s="10" t="str">
        <f t="shared" si="295"/>
        <v>OK</v>
      </c>
      <c r="BG1486" s="4">
        <f t="shared" si="296"/>
        <v>0</v>
      </c>
      <c r="BH1486" s="11">
        <f t="shared" si="297"/>
        <v>29192010</v>
      </c>
      <c r="BI1486" s="11">
        <f t="shared" si="298"/>
        <v>29192010</v>
      </c>
      <c r="BJ1486" s="4">
        <f t="shared" si="299"/>
        <v>0</v>
      </c>
      <c r="BK1486" s="4">
        <f t="shared" si="300"/>
        <v>0</v>
      </c>
      <c r="BL1486" s="1">
        <v>5</v>
      </c>
      <c r="BM1486" s="1">
        <v>2510</v>
      </c>
      <c r="BN1486" s="1">
        <v>1</v>
      </c>
      <c r="BO1486" s="12">
        <v>1</v>
      </c>
      <c r="BP1486" s="1">
        <v>15</v>
      </c>
      <c r="BQ1486" s="1">
        <v>63</v>
      </c>
      <c r="BT1486" s="36"/>
      <c r="BU1486" s="36"/>
      <c r="BV1486" s="36" t="str">
        <f t="shared" si="292"/>
        <v>2510</v>
      </c>
      <c r="BW1486" s="36" t="b">
        <f t="shared" si="293"/>
        <v>1</v>
      </c>
      <c r="BX1486" s="36"/>
      <c r="BY1486" s="36"/>
      <c r="BZ1486" s="36"/>
      <c r="CA1486" s="36"/>
    </row>
    <row r="1487" spans="1:79" ht="99.75">
      <c r="A1487" s="38" t="s">
        <v>3801</v>
      </c>
      <c r="B1487" s="33" t="s">
        <v>1170</v>
      </c>
      <c r="C1487" s="27" t="s">
        <v>259</v>
      </c>
      <c r="D1487" s="27" t="s">
        <v>246</v>
      </c>
      <c r="E1487" s="18" t="s">
        <v>3914</v>
      </c>
      <c r="F1487" s="19" t="s">
        <v>3915</v>
      </c>
      <c r="G1487" s="19" t="s">
        <v>3916</v>
      </c>
      <c r="H1487" s="19" t="s">
        <v>3917</v>
      </c>
      <c r="I1487" s="19">
        <v>80111604</v>
      </c>
      <c r="J1487" s="19" t="s">
        <v>229</v>
      </c>
      <c r="K1487" s="19" t="s">
        <v>1334</v>
      </c>
      <c r="L1487" s="19" t="s">
        <v>2973</v>
      </c>
      <c r="M1487" s="20" t="s">
        <v>1321</v>
      </c>
      <c r="N1487" s="20" t="s">
        <v>1321</v>
      </c>
      <c r="O1487" s="20" t="s">
        <v>1321</v>
      </c>
      <c r="P1487" s="20">
        <v>10</v>
      </c>
      <c r="Q1487" s="20" t="s">
        <v>1390</v>
      </c>
      <c r="R1487" s="20" t="s">
        <v>1394</v>
      </c>
      <c r="S1487" s="21">
        <v>120000000</v>
      </c>
      <c r="T1487" s="21">
        <v>120000000</v>
      </c>
      <c r="U1487" s="20" t="s">
        <v>1404</v>
      </c>
      <c r="V1487" s="20" t="s">
        <v>1405</v>
      </c>
      <c r="W1487" s="19" t="s">
        <v>95</v>
      </c>
      <c r="X1487" s="19" t="s">
        <v>1438</v>
      </c>
      <c r="Y1487" s="19" t="s">
        <v>1459</v>
      </c>
      <c r="Z1487" s="19" t="s">
        <v>1622</v>
      </c>
      <c r="AA1487" s="19" t="s">
        <v>1660</v>
      </c>
      <c r="AB1487" s="19" t="s">
        <v>1666</v>
      </c>
      <c r="AC1487" s="32">
        <v>120000000</v>
      </c>
      <c r="AD1487" s="32">
        <v>0</v>
      </c>
      <c r="AE1487" s="32">
        <v>0</v>
      </c>
      <c r="AF1487" s="32">
        <v>6000000</v>
      </c>
      <c r="AG1487" s="32">
        <v>0</v>
      </c>
      <c r="AH1487" s="32">
        <v>12000000</v>
      </c>
      <c r="AI1487" s="32">
        <v>0</v>
      </c>
      <c r="AJ1487" s="32">
        <v>12000000</v>
      </c>
      <c r="AK1487" s="32">
        <v>0</v>
      </c>
      <c r="AL1487" s="32">
        <v>12000000</v>
      </c>
      <c r="AM1487" s="32">
        <v>0</v>
      </c>
      <c r="AN1487" s="32">
        <v>12000000</v>
      </c>
      <c r="AO1487" s="32">
        <v>0</v>
      </c>
      <c r="AP1487" s="32">
        <v>12000000</v>
      </c>
      <c r="AQ1487" s="32">
        <v>0</v>
      </c>
      <c r="AR1487" s="32">
        <v>12000000</v>
      </c>
      <c r="AS1487" s="32">
        <v>0</v>
      </c>
      <c r="AT1487" s="32">
        <v>12000000</v>
      </c>
      <c r="AU1487" s="32">
        <v>0</v>
      </c>
      <c r="AV1487" s="32">
        <v>12000000</v>
      </c>
      <c r="AW1487" s="32">
        <v>0</v>
      </c>
      <c r="AX1487" s="32">
        <v>18000000</v>
      </c>
      <c r="AY1487" s="32">
        <v>0</v>
      </c>
      <c r="AZ1487" s="32">
        <v>0</v>
      </c>
      <c r="BA1487" s="30"/>
      <c r="BB1487" s="30"/>
      <c r="BC1487" s="30"/>
      <c r="BD1487" s="30"/>
      <c r="BE1487" s="10" t="str">
        <f t="shared" si="294"/>
        <v>OK</v>
      </c>
      <c r="BF1487" s="10" t="str">
        <f t="shared" si="295"/>
        <v>OK</v>
      </c>
      <c r="BG1487" s="4">
        <f t="shared" si="296"/>
        <v>0</v>
      </c>
      <c r="BH1487" s="11">
        <f t="shared" si="297"/>
        <v>120000000</v>
      </c>
      <c r="BI1487" s="11">
        <f t="shared" si="298"/>
        <v>120000000</v>
      </c>
      <c r="BJ1487" s="4">
        <f t="shared" si="299"/>
        <v>0</v>
      </c>
      <c r="BK1487" s="4">
        <f t="shared" si="300"/>
        <v>0</v>
      </c>
      <c r="BL1487" s="1">
        <v>5</v>
      </c>
      <c r="BM1487" s="1">
        <v>2510</v>
      </c>
      <c r="BN1487" s="1">
        <v>1</v>
      </c>
      <c r="BO1487" s="12">
        <v>1</v>
      </c>
      <c r="BP1487" s="1">
        <v>15</v>
      </c>
      <c r="BQ1487" s="1">
        <v>64</v>
      </c>
      <c r="BT1487" s="36"/>
      <c r="BU1487" s="36"/>
      <c r="BV1487" s="36" t="str">
        <f t="shared" si="292"/>
        <v>2510</v>
      </c>
      <c r="BW1487" s="36" t="b">
        <f t="shared" si="293"/>
        <v>1</v>
      </c>
      <c r="BX1487" s="36"/>
      <c r="BY1487" s="36"/>
      <c r="BZ1487" s="36"/>
      <c r="CA1487" s="36"/>
    </row>
    <row r="1488" spans="1:79" ht="114">
      <c r="A1488" s="38" t="s">
        <v>3801</v>
      </c>
      <c r="B1488" s="33" t="s">
        <v>1171</v>
      </c>
      <c r="C1488" s="27" t="s">
        <v>259</v>
      </c>
      <c r="D1488" s="27" t="s">
        <v>246</v>
      </c>
      <c r="E1488" s="18" t="s">
        <v>3914</v>
      </c>
      <c r="F1488" s="19" t="s">
        <v>3915</v>
      </c>
      <c r="G1488" s="19" t="s">
        <v>3916</v>
      </c>
      <c r="H1488" s="19" t="s">
        <v>3917</v>
      </c>
      <c r="I1488" s="19">
        <v>80111604</v>
      </c>
      <c r="J1488" s="19" t="s">
        <v>229</v>
      </c>
      <c r="K1488" s="19" t="s">
        <v>1334</v>
      </c>
      <c r="L1488" s="19" t="s">
        <v>2974</v>
      </c>
      <c r="M1488" s="20" t="s">
        <v>1321</v>
      </c>
      <c r="N1488" s="20" t="s">
        <v>1321</v>
      </c>
      <c r="O1488" s="20" t="s">
        <v>265</v>
      </c>
      <c r="P1488" s="20">
        <v>10</v>
      </c>
      <c r="Q1488" s="20" t="s">
        <v>1390</v>
      </c>
      <c r="R1488" s="20" t="s">
        <v>1394</v>
      </c>
      <c r="S1488" s="21">
        <v>85000000</v>
      </c>
      <c r="T1488" s="21">
        <v>85000000</v>
      </c>
      <c r="U1488" s="20" t="s">
        <v>1404</v>
      </c>
      <c r="V1488" s="20" t="s">
        <v>1405</v>
      </c>
      <c r="W1488" s="19" t="s">
        <v>95</v>
      </c>
      <c r="X1488" s="19" t="s">
        <v>1438</v>
      </c>
      <c r="Y1488" s="19" t="s">
        <v>1459</v>
      </c>
      <c r="Z1488" s="19" t="s">
        <v>1623</v>
      </c>
      <c r="AA1488" s="19" t="s">
        <v>1660</v>
      </c>
      <c r="AB1488" s="19" t="s">
        <v>1666</v>
      </c>
      <c r="AC1488" s="32">
        <v>0</v>
      </c>
      <c r="AD1488" s="32">
        <v>0</v>
      </c>
      <c r="AE1488" s="32">
        <v>85000000</v>
      </c>
      <c r="AF1488" s="32">
        <v>0</v>
      </c>
      <c r="AG1488" s="32">
        <v>0</v>
      </c>
      <c r="AH1488" s="32">
        <v>8500000</v>
      </c>
      <c r="AI1488" s="32">
        <v>0</v>
      </c>
      <c r="AJ1488" s="32">
        <v>8500000</v>
      </c>
      <c r="AK1488" s="32">
        <v>0</v>
      </c>
      <c r="AL1488" s="32">
        <v>8500000</v>
      </c>
      <c r="AM1488" s="32">
        <v>0</v>
      </c>
      <c r="AN1488" s="32">
        <v>8500000</v>
      </c>
      <c r="AO1488" s="32">
        <v>0</v>
      </c>
      <c r="AP1488" s="32">
        <v>8500000</v>
      </c>
      <c r="AQ1488" s="32">
        <v>0</v>
      </c>
      <c r="AR1488" s="32">
        <v>8500000</v>
      </c>
      <c r="AS1488" s="32">
        <v>0</v>
      </c>
      <c r="AT1488" s="32">
        <v>8500000</v>
      </c>
      <c r="AU1488" s="32">
        <v>0</v>
      </c>
      <c r="AV1488" s="32">
        <v>8500000</v>
      </c>
      <c r="AW1488" s="32">
        <v>0</v>
      </c>
      <c r="AX1488" s="32">
        <v>17000000</v>
      </c>
      <c r="AY1488" s="32">
        <v>0</v>
      </c>
      <c r="AZ1488" s="32">
        <v>0</v>
      </c>
      <c r="BA1488" s="30"/>
      <c r="BB1488" s="30"/>
      <c r="BC1488" s="30"/>
      <c r="BD1488" s="30"/>
      <c r="BE1488" s="10" t="str">
        <f t="shared" si="294"/>
        <v>OK</v>
      </c>
      <c r="BF1488" s="10" t="str">
        <f t="shared" si="295"/>
        <v>OK</v>
      </c>
      <c r="BG1488" s="4">
        <f t="shared" si="296"/>
        <v>0</v>
      </c>
      <c r="BH1488" s="11">
        <f t="shared" si="297"/>
        <v>85000000</v>
      </c>
      <c r="BI1488" s="11">
        <f t="shared" si="298"/>
        <v>85000000</v>
      </c>
      <c r="BJ1488" s="4">
        <f t="shared" si="299"/>
        <v>0</v>
      </c>
      <c r="BK1488" s="4">
        <f t="shared" si="300"/>
        <v>0</v>
      </c>
      <c r="BL1488" s="1">
        <v>5</v>
      </c>
      <c r="BM1488" s="1">
        <v>2510</v>
      </c>
      <c r="BN1488" s="1">
        <v>1</v>
      </c>
      <c r="BO1488" s="12">
        <v>1</v>
      </c>
      <c r="BP1488" s="1">
        <v>15</v>
      </c>
      <c r="BQ1488" s="1">
        <v>65</v>
      </c>
      <c r="BT1488" s="36"/>
      <c r="BU1488" s="36"/>
      <c r="BV1488" s="36" t="str">
        <f t="shared" si="292"/>
        <v>2510</v>
      </c>
      <c r="BW1488" s="36" t="b">
        <f t="shared" si="293"/>
        <v>1</v>
      </c>
      <c r="BX1488" s="36"/>
      <c r="BY1488" s="36"/>
      <c r="BZ1488" s="36"/>
      <c r="CA1488" s="36"/>
    </row>
    <row r="1489" spans="1:79" ht="71.25">
      <c r="A1489" s="38" t="s">
        <v>3801</v>
      </c>
      <c r="B1489" s="33" t="s">
        <v>1172</v>
      </c>
      <c r="C1489" s="27" t="s">
        <v>259</v>
      </c>
      <c r="D1489" s="27" t="s">
        <v>246</v>
      </c>
      <c r="E1489" s="18" t="s">
        <v>3914</v>
      </c>
      <c r="F1489" s="19" t="s">
        <v>3915</v>
      </c>
      <c r="G1489" s="19" t="s">
        <v>3916</v>
      </c>
      <c r="H1489" s="19" t="s">
        <v>3917</v>
      </c>
      <c r="I1489" s="19">
        <v>80111604</v>
      </c>
      <c r="J1489" s="19" t="s">
        <v>229</v>
      </c>
      <c r="K1489" s="19" t="s">
        <v>1334</v>
      </c>
      <c r="L1489" s="19" t="s">
        <v>2975</v>
      </c>
      <c r="M1489" s="20" t="s">
        <v>1321</v>
      </c>
      <c r="N1489" s="20" t="s">
        <v>1321</v>
      </c>
      <c r="O1489" s="20" t="s">
        <v>265</v>
      </c>
      <c r="P1489" s="20">
        <v>10</v>
      </c>
      <c r="Q1489" s="20" t="s">
        <v>1390</v>
      </c>
      <c r="R1489" s="20" t="s">
        <v>1394</v>
      </c>
      <c r="S1489" s="21">
        <v>62916960</v>
      </c>
      <c r="T1489" s="21">
        <v>62916960</v>
      </c>
      <c r="U1489" s="20" t="s">
        <v>1404</v>
      </c>
      <c r="V1489" s="20" t="s">
        <v>1405</v>
      </c>
      <c r="W1489" s="19" t="s">
        <v>95</v>
      </c>
      <c r="X1489" s="19" t="s">
        <v>1438</v>
      </c>
      <c r="Y1489" s="19" t="s">
        <v>1459</v>
      </c>
      <c r="Z1489" s="19" t="s">
        <v>1623</v>
      </c>
      <c r="AA1489" s="19" t="s">
        <v>1660</v>
      </c>
      <c r="AB1489" s="19" t="s">
        <v>1666</v>
      </c>
      <c r="AC1489" s="32">
        <v>0</v>
      </c>
      <c r="AD1489" s="32">
        <v>0</v>
      </c>
      <c r="AE1489" s="32">
        <v>62916960</v>
      </c>
      <c r="AF1489" s="32">
        <v>0</v>
      </c>
      <c r="AG1489" s="32">
        <v>0</v>
      </c>
      <c r="AH1489" s="32">
        <v>6291696</v>
      </c>
      <c r="AI1489" s="32">
        <v>0</v>
      </c>
      <c r="AJ1489" s="32">
        <v>6291696</v>
      </c>
      <c r="AK1489" s="32">
        <v>0</v>
      </c>
      <c r="AL1489" s="32">
        <v>6291696</v>
      </c>
      <c r="AM1489" s="32">
        <v>0</v>
      </c>
      <c r="AN1489" s="32">
        <v>6291696</v>
      </c>
      <c r="AO1489" s="32">
        <v>0</v>
      </c>
      <c r="AP1489" s="32">
        <v>6291696</v>
      </c>
      <c r="AQ1489" s="32">
        <v>0</v>
      </c>
      <c r="AR1489" s="32">
        <v>6291696</v>
      </c>
      <c r="AS1489" s="32">
        <v>0</v>
      </c>
      <c r="AT1489" s="32">
        <v>6291696</v>
      </c>
      <c r="AU1489" s="32">
        <v>0</v>
      </c>
      <c r="AV1489" s="32">
        <v>6291696</v>
      </c>
      <c r="AW1489" s="32">
        <v>0</v>
      </c>
      <c r="AX1489" s="32">
        <v>12583392</v>
      </c>
      <c r="AY1489" s="32">
        <v>0</v>
      </c>
      <c r="AZ1489" s="32">
        <v>0</v>
      </c>
      <c r="BA1489" s="30"/>
      <c r="BB1489" s="30"/>
      <c r="BC1489" s="30"/>
      <c r="BD1489" s="30"/>
      <c r="BE1489" s="10" t="str">
        <f t="shared" si="294"/>
        <v>OK</v>
      </c>
      <c r="BF1489" s="10" t="str">
        <f t="shared" si="295"/>
        <v>OK</v>
      </c>
      <c r="BG1489" s="4">
        <f t="shared" si="296"/>
        <v>0</v>
      </c>
      <c r="BH1489" s="11">
        <f t="shared" si="297"/>
        <v>62916960</v>
      </c>
      <c r="BI1489" s="11">
        <f t="shared" si="298"/>
        <v>62916960</v>
      </c>
      <c r="BJ1489" s="4">
        <f t="shared" si="299"/>
        <v>0</v>
      </c>
      <c r="BK1489" s="4">
        <f t="shared" si="300"/>
        <v>0</v>
      </c>
      <c r="BL1489" s="1">
        <v>5</v>
      </c>
      <c r="BM1489" s="1">
        <v>2510</v>
      </c>
      <c r="BN1489" s="1">
        <v>1</v>
      </c>
      <c r="BO1489" s="12">
        <v>1</v>
      </c>
      <c r="BP1489" s="1">
        <v>15</v>
      </c>
      <c r="BQ1489" s="1">
        <v>66</v>
      </c>
      <c r="BT1489" s="36"/>
      <c r="BU1489" s="36"/>
      <c r="BV1489" s="36" t="str">
        <f t="shared" si="292"/>
        <v>2510</v>
      </c>
      <c r="BW1489" s="36" t="b">
        <f t="shared" si="293"/>
        <v>1</v>
      </c>
      <c r="BX1489" s="36"/>
      <c r="BY1489" s="36"/>
      <c r="BZ1489" s="36"/>
      <c r="CA1489" s="36"/>
    </row>
    <row r="1490" spans="1:79" ht="71.25">
      <c r="A1490" s="38" t="s">
        <v>3801</v>
      </c>
      <c r="B1490" s="33" t="s">
        <v>1173</v>
      </c>
      <c r="C1490" s="27" t="s">
        <v>259</v>
      </c>
      <c r="D1490" s="27" t="s">
        <v>246</v>
      </c>
      <c r="E1490" s="18" t="s">
        <v>3914</v>
      </c>
      <c r="F1490" s="19" t="s">
        <v>3915</v>
      </c>
      <c r="G1490" s="19" t="s">
        <v>3916</v>
      </c>
      <c r="H1490" s="19" t="s">
        <v>3917</v>
      </c>
      <c r="I1490" s="19">
        <v>80111604</v>
      </c>
      <c r="J1490" s="19" t="s">
        <v>229</v>
      </c>
      <c r="K1490" s="19" t="s">
        <v>1334</v>
      </c>
      <c r="L1490" s="19" t="s">
        <v>2976</v>
      </c>
      <c r="M1490" s="20" t="s">
        <v>1321</v>
      </c>
      <c r="N1490" s="20" t="s">
        <v>1321</v>
      </c>
      <c r="O1490" s="20" t="s">
        <v>265</v>
      </c>
      <c r="P1490" s="20">
        <v>10</v>
      </c>
      <c r="Q1490" s="20" t="s">
        <v>1390</v>
      </c>
      <c r="R1490" s="20" t="s">
        <v>1394</v>
      </c>
      <c r="S1490" s="21">
        <v>62916960</v>
      </c>
      <c r="T1490" s="21">
        <v>62916960</v>
      </c>
      <c r="U1490" s="20" t="s">
        <v>1404</v>
      </c>
      <c r="V1490" s="20" t="s">
        <v>1405</v>
      </c>
      <c r="W1490" s="19" t="s">
        <v>95</v>
      </c>
      <c r="X1490" s="19" t="s">
        <v>1438</v>
      </c>
      <c r="Y1490" s="19" t="s">
        <v>1459</v>
      </c>
      <c r="Z1490" s="19" t="s">
        <v>1623</v>
      </c>
      <c r="AA1490" s="19" t="s">
        <v>1660</v>
      </c>
      <c r="AB1490" s="19" t="s">
        <v>1666</v>
      </c>
      <c r="AC1490" s="32">
        <v>0</v>
      </c>
      <c r="AD1490" s="32">
        <v>0</v>
      </c>
      <c r="AE1490" s="32">
        <v>62916960</v>
      </c>
      <c r="AF1490" s="32">
        <v>0</v>
      </c>
      <c r="AG1490" s="32">
        <v>0</v>
      </c>
      <c r="AH1490" s="32">
        <v>6291696</v>
      </c>
      <c r="AI1490" s="32">
        <v>0</v>
      </c>
      <c r="AJ1490" s="32">
        <v>6291696</v>
      </c>
      <c r="AK1490" s="32">
        <v>0</v>
      </c>
      <c r="AL1490" s="32">
        <v>6291696</v>
      </c>
      <c r="AM1490" s="32">
        <v>0</v>
      </c>
      <c r="AN1490" s="32">
        <v>6291696</v>
      </c>
      <c r="AO1490" s="32">
        <v>0</v>
      </c>
      <c r="AP1490" s="32">
        <v>6291696</v>
      </c>
      <c r="AQ1490" s="32">
        <v>0</v>
      </c>
      <c r="AR1490" s="32">
        <v>6291696</v>
      </c>
      <c r="AS1490" s="32">
        <v>0</v>
      </c>
      <c r="AT1490" s="32">
        <v>6291696</v>
      </c>
      <c r="AU1490" s="32">
        <v>0</v>
      </c>
      <c r="AV1490" s="32">
        <v>6291696</v>
      </c>
      <c r="AW1490" s="32">
        <v>0</v>
      </c>
      <c r="AX1490" s="32">
        <v>12583392</v>
      </c>
      <c r="AY1490" s="32">
        <v>0</v>
      </c>
      <c r="AZ1490" s="32">
        <v>0</v>
      </c>
      <c r="BA1490" s="30"/>
      <c r="BB1490" s="30"/>
      <c r="BC1490" s="30"/>
      <c r="BD1490" s="30"/>
      <c r="BE1490" s="10" t="str">
        <f t="shared" si="294"/>
        <v>OK</v>
      </c>
      <c r="BF1490" s="10" t="str">
        <f t="shared" si="295"/>
        <v>OK</v>
      </c>
      <c r="BG1490" s="4">
        <f t="shared" si="296"/>
        <v>0</v>
      </c>
      <c r="BH1490" s="11">
        <f t="shared" si="297"/>
        <v>62916960</v>
      </c>
      <c r="BI1490" s="11">
        <f t="shared" si="298"/>
        <v>62916960</v>
      </c>
      <c r="BJ1490" s="4">
        <f t="shared" si="299"/>
        <v>0</v>
      </c>
      <c r="BK1490" s="4">
        <f t="shared" si="300"/>
        <v>0</v>
      </c>
      <c r="BL1490" s="1">
        <v>5</v>
      </c>
      <c r="BM1490" s="1">
        <v>2510</v>
      </c>
      <c r="BN1490" s="1">
        <v>1</v>
      </c>
      <c r="BO1490" s="12">
        <v>1</v>
      </c>
      <c r="BP1490" s="1">
        <v>15</v>
      </c>
      <c r="BQ1490" s="1">
        <v>67</v>
      </c>
      <c r="BT1490" s="36"/>
      <c r="BU1490" s="36"/>
      <c r="BV1490" s="36" t="str">
        <f t="shared" si="292"/>
        <v>2510</v>
      </c>
      <c r="BW1490" s="36" t="b">
        <f t="shared" si="293"/>
        <v>1</v>
      </c>
      <c r="BX1490" s="36"/>
      <c r="BY1490" s="36"/>
      <c r="BZ1490" s="36"/>
      <c r="CA1490" s="36"/>
    </row>
    <row r="1491" spans="1:79" ht="85.5">
      <c r="A1491" s="38" t="s">
        <v>3801</v>
      </c>
      <c r="B1491" s="33" t="s">
        <v>1174</v>
      </c>
      <c r="C1491" s="27" t="s">
        <v>259</v>
      </c>
      <c r="D1491" s="27" t="s">
        <v>246</v>
      </c>
      <c r="E1491" s="18" t="s">
        <v>3914</v>
      </c>
      <c r="F1491" s="19" t="s">
        <v>3915</v>
      </c>
      <c r="G1491" s="19" t="s">
        <v>3916</v>
      </c>
      <c r="H1491" s="19" t="s">
        <v>3917</v>
      </c>
      <c r="I1491" s="19">
        <v>80111604</v>
      </c>
      <c r="J1491" s="19" t="s">
        <v>229</v>
      </c>
      <c r="K1491" s="19" t="s">
        <v>1334</v>
      </c>
      <c r="L1491" s="19" t="s">
        <v>2977</v>
      </c>
      <c r="M1491" s="20" t="s">
        <v>1321</v>
      </c>
      <c r="N1491" s="20" t="s">
        <v>1321</v>
      </c>
      <c r="O1491" s="20" t="s">
        <v>265</v>
      </c>
      <c r="P1491" s="20">
        <v>10</v>
      </c>
      <c r="Q1491" s="20" t="s">
        <v>1390</v>
      </c>
      <c r="R1491" s="20" t="s">
        <v>1394</v>
      </c>
      <c r="S1491" s="21">
        <v>34144780</v>
      </c>
      <c r="T1491" s="21">
        <v>34144780</v>
      </c>
      <c r="U1491" s="20" t="s">
        <v>1404</v>
      </c>
      <c r="V1491" s="20" t="s">
        <v>1405</v>
      </c>
      <c r="W1491" s="19" t="s">
        <v>95</v>
      </c>
      <c r="X1491" s="19" t="s">
        <v>1438</v>
      </c>
      <c r="Y1491" s="19" t="s">
        <v>1459</v>
      </c>
      <c r="Z1491" s="19" t="s">
        <v>1623</v>
      </c>
      <c r="AA1491" s="19" t="s">
        <v>1660</v>
      </c>
      <c r="AB1491" s="19" t="s">
        <v>1666</v>
      </c>
      <c r="AC1491" s="32">
        <v>0</v>
      </c>
      <c r="AD1491" s="32">
        <v>0</v>
      </c>
      <c r="AE1491" s="32">
        <v>34144780</v>
      </c>
      <c r="AF1491" s="32">
        <v>0</v>
      </c>
      <c r="AG1491" s="32">
        <v>0</v>
      </c>
      <c r="AH1491" s="32">
        <v>3414478</v>
      </c>
      <c r="AI1491" s="32">
        <v>0</v>
      </c>
      <c r="AJ1491" s="32">
        <v>3414478</v>
      </c>
      <c r="AK1491" s="32">
        <v>0</v>
      </c>
      <c r="AL1491" s="32">
        <v>3414478</v>
      </c>
      <c r="AM1491" s="32">
        <v>0</v>
      </c>
      <c r="AN1491" s="32">
        <v>3414478</v>
      </c>
      <c r="AO1491" s="32">
        <v>0</v>
      </c>
      <c r="AP1491" s="32">
        <v>3414478</v>
      </c>
      <c r="AQ1491" s="32">
        <v>0</v>
      </c>
      <c r="AR1491" s="32">
        <v>3414478</v>
      </c>
      <c r="AS1491" s="32">
        <v>0</v>
      </c>
      <c r="AT1491" s="32">
        <v>3414478</v>
      </c>
      <c r="AU1491" s="32">
        <v>0</v>
      </c>
      <c r="AV1491" s="32">
        <v>3414478</v>
      </c>
      <c r="AW1491" s="32">
        <v>0</v>
      </c>
      <c r="AX1491" s="32">
        <v>3414478</v>
      </c>
      <c r="AY1491" s="32">
        <v>0</v>
      </c>
      <c r="AZ1491" s="32">
        <v>3414478</v>
      </c>
      <c r="BA1491" s="30"/>
      <c r="BB1491" s="30"/>
      <c r="BC1491" s="30"/>
      <c r="BD1491" s="30"/>
      <c r="BE1491" s="10" t="str">
        <f t="shared" si="294"/>
        <v>OK</v>
      </c>
      <c r="BF1491" s="10" t="str">
        <f t="shared" si="295"/>
        <v>OK</v>
      </c>
      <c r="BG1491" s="4">
        <f t="shared" si="296"/>
        <v>0</v>
      </c>
      <c r="BH1491" s="11">
        <f t="shared" si="297"/>
        <v>34144780</v>
      </c>
      <c r="BI1491" s="11">
        <f t="shared" si="298"/>
        <v>34144780</v>
      </c>
      <c r="BJ1491" s="4">
        <f t="shared" si="299"/>
        <v>0</v>
      </c>
      <c r="BK1491" s="4">
        <f t="shared" si="300"/>
        <v>0</v>
      </c>
      <c r="BL1491" s="1">
        <v>5</v>
      </c>
      <c r="BM1491" s="1">
        <v>2510</v>
      </c>
      <c r="BN1491" s="1">
        <v>1</v>
      </c>
      <c r="BO1491" s="12">
        <v>1</v>
      </c>
      <c r="BP1491" s="1">
        <v>15</v>
      </c>
      <c r="BQ1491" s="1">
        <v>68</v>
      </c>
      <c r="BT1491" s="36"/>
      <c r="BU1491" s="36"/>
      <c r="BV1491" s="36" t="str">
        <f t="shared" si="292"/>
        <v>2510</v>
      </c>
      <c r="BW1491" s="36" t="b">
        <f t="shared" si="293"/>
        <v>1</v>
      </c>
      <c r="BX1491" s="36"/>
      <c r="BY1491" s="36"/>
      <c r="BZ1491" s="36"/>
      <c r="CA1491" s="36"/>
    </row>
    <row r="1492" spans="1:79" ht="85.5">
      <c r="A1492" s="38" t="s">
        <v>3801</v>
      </c>
      <c r="B1492" s="33" t="s">
        <v>1175</v>
      </c>
      <c r="C1492" s="27" t="s">
        <v>259</v>
      </c>
      <c r="D1492" s="27" t="s">
        <v>246</v>
      </c>
      <c r="E1492" s="18" t="s">
        <v>3914</v>
      </c>
      <c r="F1492" s="19" t="s">
        <v>3915</v>
      </c>
      <c r="G1492" s="19" t="s">
        <v>3916</v>
      </c>
      <c r="H1492" s="19" t="s">
        <v>3917</v>
      </c>
      <c r="I1492" s="19">
        <v>80111604</v>
      </c>
      <c r="J1492" s="19" t="s">
        <v>229</v>
      </c>
      <c r="K1492" s="19" t="s">
        <v>1334</v>
      </c>
      <c r="L1492" s="19" t="s">
        <v>2978</v>
      </c>
      <c r="M1492" s="20" t="s">
        <v>1321</v>
      </c>
      <c r="N1492" s="20" t="s">
        <v>1321</v>
      </c>
      <c r="O1492" s="20" t="s">
        <v>265</v>
      </c>
      <c r="P1492" s="20">
        <v>10</v>
      </c>
      <c r="Q1492" s="20" t="s">
        <v>1390</v>
      </c>
      <c r="R1492" s="20" t="s">
        <v>1394</v>
      </c>
      <c r="S1492" s="21">
        <v>34144780</v>
      </c>
      <c r="T1492" s="21">
        <v>34144780</v>
      </c>
      <c r="U1492" s="20" t="s">
        <v>1404</v>
      </c>
      <c r="V1492" s="20" t="s">
        <v>1405</v>
      </c>
      <c r="W1492" s="19" t="s">
        <v>95</v>
      </c>
      <c r="X1492" s="19" t="s">
        <v>1438</v>
      </c>
      <c r="Y1492" s="19" t="s">
        <v>1459</v>
      </c>
      <c r="Z1492" s="19" t="s">
        <v>1623</v>
      </c>
      <c r="AA1492" s="19" t="s">
        <v>1660</v>
      </c>
      <c r="AB1492" s="19" t="s">
        <v>1666</v>
      </c>
      <c r="AC1492" s="32">
        <v>0</v>
      </c>
      <c r="AD1492" s="32">
        <v>0</v>
      </c>
      <c r="AE1492" s="32">
        <v>34144780</v>
      </c>
      <c r="AF1492" s="32">
        <v>0</v>
      </c>
      <c r="AG1492" s="32">
        <v>0</v>
      </c>
      <c r="AH1492" s="32">
        <v>3414478</v>
      </c>
      <c r="AI1492" s="32">
        <v>0</v>
      </c>
      <c r="AJ1492" s="32">
        <v>3414478</v>
      </c>
      <c r="AK1492" s="32">
        <v>0</v>
      </c>
      <c r="AL1492" s="32">
        <v>3414478</v>
      </c>
      <c r="AM1492" s="32">
        <v>0</v>
      </c>
      <c r="AN1492" s="32">
        <v>3414478</v>
      </c>
      <c r="AO1492" s="32">
        <v>0</v>
      </c>
      <c r="AP1492" s="32">
        <v>3414478</v>
      </c>
      <c r="AQ1492" s="32">
        <v>0</v>
      </c>
      <c r="AR1492" s="32">
        <v>3414478</v>
      </c>
      <c r="AS1492" s="32">
        <v>0</v>
      </c>
      <c r="AT1492" s="32">
        <v>3414478</v>
      </c>
      <c r="AU1492" s="32">
        <v>0</v>
      </c>
      <c r="AV1492" s="32">
        <v>3414478</v>
      </c>
      <c r="AW1492" s="32">
        <v>0</v>
      </c>
      <c r="AX1492" s="32">
        <v>6828956</v>
      </c>
      <c r="AY1492" s="32">
        <v>0</v>
      </c>
      <c r="AZ1492" s="32">
        <v>0</v>
      </c>
      <c r="BA1492" s="30"/>
      <c r="BB1492" s="30"/>
      <c r="BC1492" s="30"/>
      <c r="BD1492" s="30"/>
      <c r="BE1492" s="10" t="str">
        <f t="shared" si="294"/>
        <v>OK</v>
      </c>
      <c r="BF1492" s="10" t="str">
        <f t="shared" si="295"/>
        <v>OK</v>
      </c>
      <c r="BG1492" s="4">
        <f t="shared" si="296"/>
        <v>0</v>
      </c>
      <c r="BH1492" s="11">
        <f t="shared" si="297"/>
        <v>34144780</v>
      </c>
      <c r="BI1492" s="11">
        <f t="shared" si="298"/>
        <v>34144780</v>
      </c>
      <c r="BJ1492" s="4">
        <f t="shared" si="299"/>
        <v>0</v>
      </c>
      <c r="BK1492" s="4">
        <f t="shared" si="300"/>
        <v>0</v>
      </c>
      <c r="BL1492" s="1">
        <v>5</v>
      </c>
      <c r="BM1492" s="1">
        <v>2510</v>
      </c>
      <c r="BN1492" s="1">
        <v>1</v>
      </c>
      <c r="BO1492" s="12">
        <v>1</v>
      </c>
      <c r="BP1492" s="1">
        <v>15</v>
      </c>
      <c r="BQ1492" s="1">
        <v>69</v>
      </c>
      <c r="BT1492" s="36"/>
      <c r="BU1492" s="36"/>
      <c r="BV1492" s="36" t="str">
        <f t="shared" ref="BV1492:BV1555" si="301">LEFT(RIGHT(B1492,LEN(B1492)-2),4)</f>
        <v>2510</v>
      </c>
      <c r="BW1492" s="36" t="b">
        <f t="shared" ref="BW1492:BW1555" si="302">BV1492=LEFT(W1492,4)</f>
        <v>1</v>
      </c>
      <c r="BX1492" s="36"/>
      <c r="BY1492" s="36"/>
      <c r="BZ1492" s="36"/>
      <c r="CA1492" s="36"/>
    </row>
    <row r="1493" spans="1:79" ht="85.5">
      <c r="A1493" s="38" t="s">
        <v>3801</v>
      </c>
      <c r="B1493" s="33" t="s">
        <v>1176</v>
      </c>
      <c r="C1493" s="27" t="s">
        <v>259</v>
      </c>
      <c r="D1493" s="27" t="s">
        <v>246</v>
      </c>
      <c r="E1493" s="18" t="s">
        <v>3914</v>
      </c>
      <c r="F1493" s="19" t="s">
        <v>3915</v>
      </c>
      <c r="G1493" s="19" t="s">
        <v>3916</v>
      </c>
      <c r="H1493" s="19" t="s">
        <v>3917</v>
      </c>
      <c r="I1493" s="19">
        <v>80111604</v>
      </c>
      <c r="J1493" s="19" t="s">
        <v>229</v>
      </c>
      <c r="K1493" s="19" t="s">
        <v>1334</v>
      </c>
      <c r="L1493" s="19" t="s">
        <v>2980</v>
      </c>
      <c r="M1493" s="20" t="s">
        <v>1321</v>
      </c>
      <c r="N1493" s="20" t="s">
        <v>1321</v>
      </c>
      <c r="O1493" s="20" t="s">
        <v>265</v>
      </c>
      <c r="P1493" s="20">
        <v>10</v>
      </c>
      <c r="Q1493" s="20" t="s">
        <v>1390</v>
      </c>
      <c r="R1493" s="20" t="s">
        <v>1394</v>
      </c>
      <c r="S1493" s="21">
        <v>34144780</v>
      </c>
      <c r="T1493" s="21">
        <v>34144780</v>
      </c>
      <c r="U1493" s="20" t="s">
        <v>1404</v>
      </c>
      <c r="V1493" s="20" t="s">
        <v>1405</v>
      </c>
      <c r="W1493" s="19" t="s">
        <v>95</v>
      </c>
      <c r="X1493" s="19" t="s">
        <v>1438</v>
      </c>
      <c r="Y1493" s="19" t="s">
        <v>1459</v>
      </c>
      <c r="Z1493" s="19" t="s">
        <v>1623</v>
      </c>
      <c r="AA1493" s="19" t="s">
        <v>1660</v>
      </c>
      <c r="AB1493" s="19" t="s">
        <v>1666</v>
      </c>
      <c r="AC1493" s="32">
        <v>0</v>
      </c>
      <c r="AD1493" s="32">
        <v>0</v>
      </c>
      <c r="AE1493" s="32">
        <v>34144780</v>
      </c>
      <c r="AF1493" s="32">
        <v>0</v>
      </c>
      <c r="AG1493" s="32">
        <v>0</v>
      </c>
      <c r="AH1493" s="32">
        <v>3414478</v>
      </c>
      <c r="AI1493" s="32">
        <v>0</v>
      </c>
      <c r="AJ1493" s="32">
        <v>3414478</v>
      </c>
      <c r="AK1493" s="32">
        <v>0</v>
      </c>
      <c r="AL1493" s="32">
        <v>3414478</v>
      </c>
      <c r="AM1493" s="32">
        <v>0</v>
      </c>
      <c r="AN1493" s="32">
        <v>3414478</v>
      </c>
      <c r="AO1493" s="32">
        <v>0</v>
      </c>
      <c r="AP1493" s="32">
        <v>3414478</v>
      </c>
      <c r="AQ1493" s="32">
        <v>0</v>
      </c>
      <c r="AR1493" s="32">
        <v>3414478</v>
      </c>
      <c r="AS1493" s="32">
        <v>0</v>
      </c>
      <c r="AT1493" s="32">
        <v>3414478</v>
      </c>
      <c r="AU1493" s="32">
        <v>0</v>
      </c>
      <c r="AV1493" s="32">
        <v>3414478</v>
      </c>
      <c r="AW1493" s="32">
        <v>0</v>
      </c>
      <c r="AX1493" s="32">
        <v>6828956</v>
      </c>
      <c r="AY1493" s="32">
        <v>0</v>
      </c>
      <c r="AZ1493" s="32">
        <v>0</v>
      </c>
      <c r="BA1493" s="30"/>
      <c r="BB1493" s="30"/>
      <c r="BC1493" s="30"/>
      <c r="BD1493" s="30"/>
      <c r="BE1493" s="10" t="str">
        <f t="shared" si="294"/>
        <v>OK</v>
      </c>
      <c r="BF1493" s="10" t="str">
        <f t="shared" si="295"/>
        <v>OK</v>
      </c>
      <c r="BG1493" s="4">
        <f t="shared" si="296"/>
        <v>0</v>
      </c>
      <c r="BH1493" s="11">
        <f t="shared" si="297"/>
        <v>34144780</v>
      </c>
      <c r="BI1493" s="11">
        <f t="shared" si="298"/>
        <v>34144780</v>
      </c>
      <c r="BJ1493" s="4">
        <f t="shared" si="299"/>
        <v>0</v>
      </c>
      <c r="BK1493" s="4">
        <f t="shared" si="300"/>
        <v>0</v>
      </c>
      <c r="BL1493" s="1">
        <v>5</v>
      </c>
      <c r="BM1493" s="1">
        <v>2510</v>
      </c>
      <c r="BN1493" s="1">
        <v>1</v>
      </c>
      <c r="BO1493" s="12">
        <v>1</v>
      </c>
      <c r="BP1493" s="1">
        <v>15</v>
      </c>
      <c r="BQ1493" s="1">
        <v>70</v>
      </c>
      <c r="BT1493" s="36"/>
      <c r="BU1493" s="36"/>
      <c r="BV1493" s="36" t="str">
        <f t="shared" si="301"/>
        <v>2510</v>
      </c>
      <c r="BW1493" s="36" t="b">
        <f t="shared" si="302"/>
        <v>1</v>
      </c>
      <c r="BX1493" s="36"/>
      <c r="BY1493" s="36"/>
      <c r="BZ1493" s="36"/>
      <c r="CA1493" s="36"/>
    </row>
    <row r="1494" spans="1:79" ht="85.5">
      <c r="A1494" s="38" t="s">
        <v>3801</v>
      </c>
      <c r="B1494" s="33" t="s">
        <v>1177</v>
      </c>
      <c r="C1494" s="27" t="s">
        <v>259</v>
      </c>
      <c r="D1494" s="27" t="s">
        <v>246</v>
      </c>
      <c r="E1494" s="18" t="s">
        <v>3914</v>
      </c>
      <c r="F1494" s="19" t="s">
        <v>3915</v>
      </c>
      <c r="G1494" s="19" t="s">
        <v>3916</v>
      </c>
      <c r="H1494" s="19" t="s">
        <v>3917</v>
      </c>
      <c r="I1494" s="19">
        <v>80111604</v>
      </c>
      <c r="J1494" s="19" t="s">
        <v>229</v>
      </c>
      <c r="K1494" s="19" t="s">
        <v>1334</v>
      </c>
      <c r="L1494" s="19" t="s">
        <v>2981</v>
      </c>
      <c r="M1494" s="20" t="s">
        <v>1321</v>
      </c>
      <c r="N1494" s="20" t="s">
        <v>1321</v>
      </c>
      <c r="O1494" s="20" t="s">
        <v>265</v>
      </c>
      <c r="P1494" s="20">
        <v>10</v>
      </c>
      <c r="Q1494" s="20" t="s">
        <v>1390</v>
      </c>
      <c r="R1494" s="20" t="s">
        <v>1394</v>
      </c>
      <c r="S1494" s="21">
        <v>34144780</v>
      </c>
      <c r="T1494" s="21">
        <v>34144780</v>
      </c>
      <c r="U1494" s="20" t="s">
        <v>1404</v>
      </c>
      <c r="V1494" s="20" t="s">
        <v>1405</v>
      </c>
      <c r="W1494" s="19" t="s">
        <v>95</v>
      </c>
      <c r="X1494" s="19" t="s">
        <v>1438</v>
      </c>
      <c r="Y1494" s="19" t="s">
        <v>1459</v>
      </c>
      <c r="Z1494" s="19" t="s">
        <v>1623</v>
      </c>
      <c r="AA1494" s="19" t="s">
        <v>1660</v>
      </c>
      <c r="AB1494" s="19" t="s">
        <v>1666</v>
      </c>
      <c r="AC1494" s="32">
        <v>0</v>
      </c>
      <c r="AD1494" s="32">
        <v>0</v>
      </c>
      <c r="AE1494" s="32">
        <v>34144780</v>
      </c>
      <c r="AF1494" s="32">
        <v>0</v>
      </c>
      <c r="AG1494" s="32">
        <v>0</v>
      </c>
      <c r="AH1494" s="32">
        <v>3414478</v>
      </c>
      <c r="AI1494" s="32">
        <v>0</v>
      </c>
      <c r="AJ1494" s="32">
        <v>3414478</v>
      </c>
      <c r="AK1494" s="32">
        <v>0</v>
      </c>
      <c r="AL1494" s="32">
        <v>3414478</v>
      </c>
      <c r="AM1494" s="32">
        <v>0</v>
      </c>
      <c r="AN1494" s="32">
        <v>3414478</v>
      </c>
      <c r="AO1494" s="32">
        <v>0</v>
      </c>
      <c r="AP1494" s="32">
        <v>3414478</v>
      </c>
      <c r="AQ1494" s="32">
        <v>0</v>
      </c>
      <c r="AR1494" s="32">
        <v>3414478</v>
      </c>
      <c r="AS1494" s="32">
        <v>0</v>
      </c>
      <c r="AT1494" s="32">
        <v>3414478</v>
      </c>
      <c r="AU1494" s="32">
        <v>0</v>
      </c>
      <c r="AV1494" s="32">
        <v>3414478</v>
      </c>
      <c r="AW1494" s="32">
        <v>0</v>
      </c>
      <c r="AX1494" s="32">
        <v>6828956</v>
      </c>
      <c r="AY1494" s="32">
        <v>0</v>
      </c>
      <c r="AZ1494" s="32">
        <v>0</v>
      </c>
      <c r="BA1494" s="30"/>
      <c r="BB1494" s="30"/>
      <c r="BC1494" s="30"/>
      <c r="BD1494" s="30"/>
      <c r="BE1494" s="10" t="str">
        <f t="shared" si="294"/>
        <v>OK</v>
      </c>
      <c r="BF1494" s="10" t="str">
        <f t="shared" si="295"/>
        <v>OK</v>
      </c>
      <c r="BG1494" s="4">
        <f t="shared" si="296"/>
        <v>0</v>
      </c>
      <c r="BH1494" s="11">
        <f t="shared" si="297"/>
        <v>34144780</v>
      </c>
      <c r="BI1494" s="11">
        <f t="shared" si="298"/>
        <v>34144780</v>
      </c>
      <c r="BJ1494" s="4">
        <f t="shared" si="299"/>
        <v>0</v>
      </c>
      <c r="BK1494" s="4">
        <f t="shared" si="300"/>
        <v>0</v>
      </c>
      <c r="BL1494" s="1">
        <v>5</v>
      </c>
      <c r="BM1494" s="1">
        <v>2510</v>
      </c>
      <c r="BN1494" s="1">
        <v>1</v>
      </c>
      <c r="BO1494" s="12">
        <v>1</v>
      </c>
      <c r="BP1494" s="1">
        <v>15</v>
      </c>
      <c r="BQ1494" s="1">
        <v>71</v>
      </c>
      <c r="BT1494" s="36"/>
      <c r="BU1494" s="36"/>
      <c r="BV1494" s="36" t="str">
        <f t="shared" si="301"/>
        <v>2510</v>
      </c>
      <c r="BW1494" s="36" t="b">
        <f t="shared" si="302"/>
        <v>1</v>
      </c>
      <c r="BX1494" s="36"/>
      <c r="BY1494" s="36"/>
      <c r="BZ1494" s="36"/>
      <c r="CA1494" s="36"/>
    </row>
    <row r="1495" spans="1:79" ht="99.75">
      <c r="A1495" s="38" t="s">
        <v>3801</v>
      </c>
      <c r="B1495" s="33" t="s">
        <v>1178</v>
      </c>
      <c r="C1495" s="27" t="s">
        <v>259</v>
      </c>
      <c r="D1495" s="27" t="s">
        <v>246</v>
      </c>
      <c r="E1495" s="18" t="s">
        <v>3914</v>
      </c>
      <c r="F1495" s="19" t="s">
        <v>3915</v>
      </c>
      <c r="G1495" s="19" t="s">
        <v>3916</v>
      </c>
      <c r="H1495" s="19" t="s">
        <v>3917</v>
      </c>
      <c r="I1495" s="19">
        <v>80111604</v>
      </c>
      <c r="J1495" s="19" t="s">
        <v>229</v>
      </c>
      <c r="K1495" s="19" t="s">
        <v>1334</v>
      </c>
      <c r="L1495" s="19" t="s">
        <v>2982</v>
      </c>
      <c r="M1495" s="20" t="s">
        <v>1321</v>
      </c>
      <c r="N1495" s="20" t="s">
        <v>1321</v>
      </c>
      <c r="O1495" s="20" t="s">
        <v>265</v>
      </c>
      <c r="P1495" s="20">
        <v>10</v>
      </c>
      <c r="Q1495" s="20" t="s">
        <v>1390</v>
      </c>
      <c r="R1495" s="20" t="s">
        <v>1394</v>
      </c>
      <c r="S1495" s="21">
        <v>34144780</v>
      </c>
      <c r="T1495" s="21">
        <v>34144780</v>
      </c>
      <c r="U1495" s="20" t="s">
        <v>1404</v>
      </c>
      <c r="V1495" s="20" t="s">
        <v>1405</v>
      </c>
      <c r="W1495" s="19" t="s">
        <v>95</v>
      </c>
      <c r="X1495" s="19" t="s">
        <v>1438</v>
      </c>
      <c r="Y1495" s="19" t="s">
        <v>1459</v>
      </c>
      <c r="Z1495" s="19" t="s">
        <v>1623</v>
      </c>
      <c r="AA1495" s="19" t="s">
        <v>1660</v>
      </c>
      <c r="AB1495" s="19" t="s">
        <v>1666</v>
      </c>
      <c r="AC1495" s="32">
        <v>0</v>
      </c>
      <c r="AD1495" s="32">
        <v>0</v>
      </c>
      <c r="AE1495" s="32">
        <v>34144780</v>
      </c>
      <c r="AF1495" s="32">
        <v>0</v>
      </c>
      <c r="AG1495" s="32">
        <v>0</v>
      </c>
      <c r="AH1495" s="32">
        <v>3414478</v>
      </c>
      <c r="AI1495" s="32">
        <v>0</v>
      </c>
      <c r="AJ1495" s="32">
        <v>3414478</v>
      </c>
      <c r="AK1495" s="32">
        <v>0</v>
      </c>
      <c r="AL1495" s="32">
        <v>3414478</v>
      </c>
      <c r="AM1495" s="32">
        <v>0</v>
      </c>
      <c r="AN1495" s="32">
        <v>3414478</v>
      </c>
      <c r="AO1495" s="32">
        <v>0</v>
      </c>
      <c r="AP1495" s="32">
        <v>3414478</v>
      </c>
      <c r="AQ1495" s="32">
        <v>0</v>
      </c>
      <c r="AR1495" s="32">
        <v>3414478</v>
      </c>
      <c r="AS1495" s="32">
        <v>0</v>
      </c>
      <c r="AT1495" s="32">
        <v>3414478</v>
      </c>
      <c r="AU1495" s="32">
        <v>0</v>
      </c>
      <c r="AV1495" s="32">
        <v>3414478</v>
      </c>
      <c r="AW1495" s="32">
        <v>0</v>
      </c>
      <c r="AX1495" s="32">
        <v>6828956</v>
      </c>
      <c r="AY1495" s="32">
        <v>0</v>
      </c>
      <c r="AZ1495" s="32">
        <v>0</v>
      </c>
      <c r="BA1495" s="30"/>
      <c r="BB1495" s="30"/>
      <c r="BC1495" s="30"/>
      <c r="BD1495" s="30"/>
      <c r="BE1495" s="10" t="str">
        <f t="shared" si="294"/>
        <v>OK</v>
      </c>
      <c r="BF1495" s="10" t="str">
        <f t="shared" si="295"/>
        <v>OK</v>
      </c>
      <c r="BG1495" s="4">
        <f t="shared" si="296"/>
        <v>0</v>
      </c>
      <c r="BH1495" s="11">
        <f t="shared" si="297"/>
        <v>34144780</v>
      </c>
      <c r="BI1495" s="11">
        <f t="shared" si="298"/>
        <v>34144780</v>
      </c>
      <c r="BJ1495" s="4">
        <f t="shared" si="299"/>
        <v>0</v>
      </c>
      <c r="BK1495" s="4">
        <f t="shared" si="300"/>
        <v>0</v>
      </c>
      <c r="BL1495" s="1">
        <v>5</v>
      </c>
      <c r="BM1495" s="1">
        <v>2510</v>
      </c>
      <c r="BN1495" s="1">
        <v>1</v>
      </c>
      <c r="BO1495" s="12">
        <v>1</v>
      </c>
      <c r="BP1495" s="1">
        <v>15</v>
      </c>
      <c r="BQ1495" s="1">
        <v>72</v>
      </c>
      <c r="BT1495" s="36"/>
      <c r="BU1495" s="36"/>
      <c r="BV1495" s="36" t="str">
        <f t="shared" si="301"/>
        <v>2510</v>
      </c>
      <c r="BW1495" s="36" t="b">
        <f t="shared" si="302"/>
        <v>1</v>
      </c>
      <c r="BX1495" s="36"/>
      <c r="BY1495" s="36"/>
      <c r="BZ1495" s="36"/>
      <c r="CA1495" s="36"/>
    </row>
    <row r="1496" spans="1:79" ht="99.75">
      <c r="A1496" s="38" t="s">
        <v>3801</v>
      </c>
      <c r="B1496" s="33" t="s">
        <v>1179</v>
      </c>
      <c r="C1496" s="27" t="s">
        <v>259</v>
      </c>
      <c r="D1496" s="27" t="s">
        <v>246</v>
      </c>
      <c r="E1496" s="18" t="s">
        <v>3914</v>
      </c>
      <c r="F1496" s="19" t="s">
        <v>3915</v>
      </c>
      <c r="G1496" s="19" t="s">
        <v>3916</v>
      </c>
      <c r="H1496" s="19" t="s">
        <v>3917</v>
      </c>
      <c r="I1496" s="19">
        <v>80111604</v>
      </c>
      <c r="J1496" s="19" t="s">
        <v>229</v>
      </c>
      <c r="K1496" s="19" t="s">
        <v>1334</v>
      </c>
      <c r="L1496" s="19" t="s">
        <v>2983</v>
      </c>
      <c r="M1496" s="20" t="s">
        <v>1321</v>
      </c>
      <c r="N1496" s="20" t="s">
        <v>1321</v>
      </c>
      <c r="O1496" s="20" t="s">
        <v>1321</v>
      </c>
      <c r="P1496" s="20">
        <v>10</v>
      </c>
      <c r="Q1496" s="20" t="s">
        <v>1390</v>
      </c>
      <c r="R1496" s="20" t="s">
        <v>1394</v>
      </c>
      <c r="S1496" s="21">
        <v>120000000</v>
      </c>
      <c r="T1496" s="21">
        <v>120000000</v>
      </c>
      <c r="U1496" s="20" t="s">
        <v>1404</v>
      </c>
      <c r="V1496" s="20" t="s">
        <v>1405</v>
      </c>
      <c r="W1496" s="19" t="s">
        <v>95</v>
      </c>
      <c r="X1496" s="19" t="s">
        <v>1438</v>
      </c>
      <c r="Y1496" s="19" t="s">
        <v>1459</v>
      </c>
      <c r="Z1496" s="19" t="s">
        <v>1624</v>
      </c>
      <c r="AA1496" s="19" t="s">
        <v>1660</v>
      </c>
      <c r="AB1496" s="19" t="s">
        <v>1666</v>
      </c>
      <c r="AC1496" s="32">
        <v>120000000</v>
      </c>
      <c r="AD1496" s="32">
        <v>0</v>
      </c>
      <c r="AE1496" s="32">
        <v>0</v>
      </c>
      <c r="AF1496" s="32">
        <v>6000000</v>
      </c>
      <c r="AG1496" s="32">
        <v>0</v>
      </c>
      <c r="AH1496" s="32">
        <v>12000000</v>
      </c>
      <c r="AI1496" s="32">
        <v>0</v>
      </c>
      <c r="AJ1496" s="32">
        <v>12000000</v>
      </c>
      <c r="AK1496" s="32">
        <v>0</v>
      </c>
      <c r="AL1496" s="32">
        <v>12000000</v>
      </c>
      <c r="AM1496" s="32">
        <v>0</v>
      </c>
      <c r="AN1496" s="32">
        <v>12000000</v>
      </c>
      <c r="AO1496" s="32">
        <v>0</v>
      </c>
      <c r="AP1496" s="32">
        <v>12000000</v>
      </c>
      <c r="AQ1496" s="32">
        <v>0</v>
      </c>
      <c r="AR1496" s="32">
        <v>12000000</v>
      </c>
      <c r="AS1496" s="32">
        <v>0</v>
      </c>
      <c r="AT1496" s="32">
        <v>12000000</v>
      </c>
      <c r="AU1496" s="32">
        <v>0</v>
      </c>
      <c r="AV1496" s="32">
        <v>12000000</v>
      </c>
      <c r="AW1496" s="32">
        <v>0</v>
      </c>
      <c r="AX1496" s="32">
        <v>18000000</v>
      </c>
      <c r="AY1496" s="32">
        <v>0</v>
      </c>
      <c r="AZ1496" s="32">
        <v>0</v>
      </c>
      <c r="BA1496" s="30"/>
      <c r="BB1496" s="30"/>
      <c r="BC1496" s="30"/>
      <c r="BD1496" s="30"/>
      <c r="BE1496" s="10" t="str">
        <f t="shared" si="294"/>
        <v>OK</v>
      </c>
      <c r="BF1496" s="10" t="str">
        <f t="shared" si="295"/>
        <v>OK</v>
      </c>
      <c r="BG1496" s="4">
        <f t="shared" si="296"/>
        <v>0</v>
      </c>
      <c r="BH1496" s="11">
        <f t="shared" si="297"/>
        <v>120000000</v>
      </c>
      <c r="BI1496" s="11">
        <f t="shared" si="298"/>
        <v>120000000</v>
      </c>
      <c r="BJ1496" s="4">
        <f t="shared" si="299"/>
        <v>0</v>
      </c>
      <c r="BK1496" s="4">
        <f t="shared" si="300"/>
        <v>0</v>
      </c>
      <c r="BL1496" s="1">
        <v>5</v>
      </c>
      <c r="BM1496" s="1">
        <v>2510</v>
      </c>
      <c r="BN1496" s="1">
        <v>1</v>
      </c>
      <c r="BO1496" s="12">
        <v>1</v>
      </c>
      <c r="BP1496" s="1">
        <v>15</v>
      </c>
      <c r="BQ1496" s="1">
        <v>73</v>
      </c>
      <c r="BT1496" s="36"/>
      <c r="BU1496" s="36"/>
      <c r="BV1496" s="36" t="str">
        <f t="shared" si="301"/>
        <v>2510</v>
      </c>
      <c r="BW1496" s="36" t="b">
        <f t="shared" si="302"/>
        <v>1</v>
      </c>
      <c r="BX1496" s="36"/>
      <c r="BY1496" s="36"/>
      <c r="BZ1496" s="36"/>
      <c r="CA1496" s="36"/>
    </row>
    <row r="1497" spans="1:79" ht="85.5">
      <c r="A1497" s="38" t="s">
        <v>3801</v>
      </c>
      <c r="B1497" s="33" t="s">
        <v>1180</v>
      </c>
      <c r="C1497" s="27" t="s">
        <v>259</v>
      </c>
      <c r="D1497" s="27" t="s">
        <v>246</v>
      </c>
      <c r="E1497" s="18" t="s">
        <v>3914</v>
      </c>
      <c r="F1497" s="19" t="s">
        <v>3915</v>
      </c>
      <c r="G1497" s="19" t="s">
        <v>3916</v>
      </c>
      <c r="H1497" s="19" t="s">
        <v>3917</v>
      </c>
      <c r="I1497" s="19">
        <v>80111604</v>
      </c>
      <c r="J1497" s="19" t="s">
        <v>229</v>
      </c>
      <c r="K1497" s="19" t="s">
        <v>1334</v>
      </c>
      <c r="L1497" s="19" t="s">
        <v>2984</v>
      </c>
      <c r="M1497" s="20" t="s">
        <v>1321</v>
      </c>
      <c r="N1497" s="20" t="s">
        <v>1321</v>
      </c>
      <c r="O1497" s="20" t="s">
        <v>265</v>
      </c>
      <c r="P1497" s="20">
        <v>10</v>
      </c>
      <c r="Q1497" s="20" t="s">
        <v>1390</v>
      </c>
      <c r="R1497" s="20" t="s">
        <v>1394</v>
      </c>
      <c r="S1497" s="21">
        <v>120000000</v>
      </c>
      <c r="T1497" s="21">
        <v>120000000</v>
      </c>
      <c r="U1497" s="20" t="s">
        <v>1404</v>
      </c>
      <c r="V1497" s="20" t="s">
        <v>1405</v>
      </c>
      <c r="W1497" s="19" t="s">
        <v>95</v>
      </c>
      <c r="X1497" s="19" t="s">
        <v>1438</v>
      </c>
      <c r="Y1497" s="19" t="s">
        <v>1459</v>
      </c>
      <c r="Z1497" s="19" t="s">
        <v>1625</v>
      </c>
      <c r="AA1497" s="19" t="s">
        <v>1660</v>
      </c>
      <c r="AB1497" s="19" t="s">
        <v>1666</v>
      </c>
      <c r="AC1497" s="32">
        <v>0</v>
      </c>
      <c r="AD1497" s="32">
        <v>0</v>
      </c>
      <c r="AE1497" s="32">
        <v>120000000</v>
      </c>
      <c r="AF1497" s="32">
        <v>0</v>
      </c>
      <c r="AG1497" s="32">
        <v>0</v>
      </c>
      <c r="AH1497" s="32">
        <v>12000000</v>
      </c>
      <c r="AI1497" s="32">
        <v>0</v>
      </c>
      <c r="AJ1497" s="32">
        <v>12000000</v>
      </c>
      <c r="AK1497" s="32">
        <v>0</v>
      </c>
      <c r="AL1497" s="32">
        <v>12000000</v>
      </c>
      <c r="AM1497" s="32">
        <v>0</v>
      </c>
      <c r="AN1497" s="32">
        <v>12000000</v>
      </c>
      <c r="AO1497" s="32">
        <v>0</v>
      </c>
      <c r="AP1497" s="32">
        <v>12000000</v>
      </c>
      <c r="AQ1497" s="32">
        <v>0</v>
      </c>
      <c r="AR1497" s="32">
        <v>12000000</v>
      </c>
      <c r="AS1497" s="32">
        <v>0</v>
      </c>
      <c r="AT1497" s="32">
        <v>12000000</v>
      </c>
      <c r="AU1497" s="32">
        <v>0</v>
      </c>
      <c r="AV1497" s="32">
        <v>12000000</v>
      </c>
      <c r="AW1497" s="32">
        <v>0</v>
      </c>
      <c r="AX1497" s="32">
        <v>24000000</v>
      </c>
      <c r="AY1497" s="32">
        <v>0</v>
      </c>
      <c r="AZ1497" s="32">
        <v>0</v>
      </c>
      <c r="BA1497" s="30"/>
      <c r="BB1497" s="30"/>
      <c r="BC1497" s="30"/>
      <c r="BD1497" s="30"/>
      <c r="BE1497" s="10" t="str">
        <f t="shared" si="294"/>
        <v>OK</v>
      </c>
      <c r="BF1497" s="10" t="str">
        <f t="shared" si="295"/>
        <v>OK</v>
      </c>
      <c r="BG1497" s="4">
        <f t="shared" si="296"/>
        <v>0</v>
      </c>
      <c r="BH1497" s="11">
        <f t="shared" si="297"/>
        <v>120000000</v>
      </c>
      <c r="BI1497" s="11">
        <f t="shared" si="298"/>
        <v>120000000</v>
      </c>
      <c r="BJ1497" s="4">
        <f t="shared" si="299"/>
        <v>0</v>
      </c>
      <c r="BK1497" s="4">
        <f t="shared" si="300"/>
        <v>0</v>
      </c>
      <c r="BL1497" s="1">
        <v>5</v>
      </c>
      <c r="BM1497" s="1">
        <v>2510</v>
      </c>
      <c r="BN1497" s="1">
        <v>1</v>
      </c>
      <c r="BO1497" s="12">
        <v>1</v>
      </c>
      <c r="BP1497" s="1">
        <v>15</v>
      </c>
      <c r="BQ1497" s="1">
        <v>74</v>
      </c>
      <c r="BT1497" s="36"/>
      <c r="BU1497" s="36"/>
      <c r="BV1497" s="36" t="str">
        <f t="shared" si="301"/>
        <v>2510</v>
      </c>
      <c r="BW1497" s="36" t="b">
        <f t="shared" si="302"/>
        <v>1</v>
      </c>
      <c r="BX1497" s="36"/>
      <c r="BY1497" s="36"/>
      <c r="BZ1497" s="36"/>
      <c r="CA1497" s="36"/>
    </row>
    <row r="1498" spans="1:79" ht="114">
      <c r="A1498" s="38" t="s">
        <v>3801</v>
      </c>
      <c r="B1498" s="33" t="s">
        <v>1181</v>
      </c>
      <c r="C1498" s="27" t="s">
        <v>259</v>
      </c>
      <c r="D1498" s="27" t="s">
        <v>246</v>
      </c>
      <c r="E1498" s="18" t="s">
        <v>3914</v>
      </c>
      <c r="F1498" s="19" t="s">
        <v>3915</v>
      </c>
      <c r="G1498" s="19" t="s">
        <v>3916</v>
      </c>
      <c r="H1498" s="19" t="s">
        <v>3917</v>
      </c>
      <c r="I1498" s="19">
        <v>80111604</v>
      </c>
      <c r="J1498" s="19" t="s">
        <v>229</v>
      </c>
      <c r="K1498" s="19" t="s">
        <v>1334</v>
      </c>
      <c r="L1498" s="19" t="s">
        <v>2985</v>
      </c>
      <c r="M1498" s="20" t="s">
        <v>1321</v>
      </c>
      <c r="N1498" s="20" t="s">
        <v>1321</v>
      </c>
      <c r="O1498" s="20" t="s">
        <v>265</v>
      </c>
      <c r="P1498" s="20">
        <v>10</v>
      </c>
      <c r="Q1498" s="20" t="s">
        <v>1390</v>
      </c>
      <c r="R1498" s="20" t="s">
        <v>1394</v>
      </c>
      <c r="S1498" s="21">
        <v>75000000</v>
      </c>
      <c r="T1498" s="21">
        <v>75000000</v>
      </c>
      <c r="U1498" s="20" t="s">
        <v>1404</v>
      </c>
      <c r="V1498" s="20" t="s">
        <v>1405</v>
      </c>
      <c r="W1498" s="19" t="s">
        <v>95</v>
      </c>
      <c r="X1498" s="19" t="s">
        <v>1438</v>
      </c>
      <c r="Y1498" s="19" t="s">
        <v>1459</v>
      </c>
      <c r="Z1498" s="19" t="s">
        <v>1618</v>
      </c>
      <c r="AA1498" s="19" t="s">
        <v>1660</v>
      </c>
      <c r="AB1498" s="19" t="s">
        <v>1666</v>
      </c>
      <c r="AC1498" s="32">
        <v>0</v>
      </c>
      <c r="AD1498" s="32">
        <v>0</v>
      </c>
      <c r="AE1498" s="32">
        <v>75000000</v>
      </c>
      <c r="AF1498" s="32">
        <v>0</v>
      </c>
      <c r="AG1498" s="32">
        <v>0</v>
      </c>
      <c r="AH1498" s="32">
        <v>7500000</v>
      </c>
      <c r="AI1498" s="32">
        <v>0</v>
      </c>
      <c r="AJ1498" s="32">
        <v>7500000</v>
      </c>
      <c r="AK1498" s="32">
        <v>0</v>
      </c>
      <c r="AL1498" s="32">
        <v>7500000</v>
      </c>
      <c r="AM1498" s="32">
        <v>0</v>
      </c>
      <c r="AN1498" s="32">
        <v>7500000</v>
      </c>
      <c r="AO1498" s="32">
        <v>0</v>
      </c>
      <c r="AP1498" s="32">
        <v>7500000</v>
      </c>
      <c r="AQ1498" s="32">
        <v>0</v>
      </c>
      <c r="AR1498" s="32">
        <v>7500000</v>
      </c>
      <c r="AS1498" s="32">
        <v>0</v>
      </c>
      <c r="AT1498" s="32">
        <v>7500000</v>
      </c>
      <c r="AU1498" s="32">
        <v>0</v>
      </c>
      <c r="AV1498" s="32">
        <v>7500000</v>
      </c>
      <c r="AW1498" s="32">
        <v>0</v>
      </c>
      <c r="AX1498" s="32">
        <v>15000000</v>
      </c>
      <c r="AY1498" s="32">
        <v>0</v>
      </c>
      <c r="AZ1498" s="32">
        <v>0</v>
      </c>
      <c r="BA1498" s="30"/>
      <c r="BB1498" s="30"/>
      <c r="BC1498" s="30"/>
      <c r="BD1498" s="30"/>
      <c r="BE1498" s="10" t="str">
        <f t="shared" si="294"/>
        <v>OK</v>
      </c>
      <c r="BF1498" s="10" t="str">
        <f t="shared" si="295"/>
        <v>OK</v>
      </c>
      <c r="BG1498" s="4">
        <f t="shared" si="296"/>
        <v>0</v>
      </c>
      <c r="BH1498" s="11">
        <f t="shared" si="297"/>
        <v>75000000</v>
      </c>
      <c r="BI1498" s="11">
        <f t="shared" si="298"/>
        <v>75000000</v>
      </c>
      <c r="BJ1498" s="4">
        <f t="shared" si="299"/>
        <v>0</v>
      </c>
      <c r="BK1498" s="4">
        <f t="shared" si="300"/>
        <v>0</v>
      </c>
      <c r="BL1498" s="1">
        <v>5</v>
      </c>
      <c r="BM1498" s="1">
        <v>2510</v>
      </c>
      <c r="BN1498" s="1">
        <v>1</v>
      </c>
      <c r="BO1498" s="12">
        <v>1</v>
      </c>
      <c r="BP1498" s="1">
        <v>15</v>
      </c>
      <c r="BQ1498" s="1">
        <v>75</v>
      </c>
      <c r="BT1498" s="36"/>
      <c r="BU1498" s="36"/>
      <c r="BV1498" s="36" t="str">
        <f t="shared" si="301"/>
        <v>2510</v>
      </c>
      <c r="BW1498" s="36" t="b">
        <f t="shared" si="302"/>
        <v>1</v>
      </c>
      <c r="BX1498" s="36"/>
      <c r="BY1498" s="36"/>
      <c r="BZ1498" s="36"/>
      <c r="CA1498" s="36"/>
    </row>
    <row r="1499" spans="1:79" ht="114">
      <c r="A1499" s="38" t="s">
        <v>3801</v>
      </c>
      <c r="B1499" s="33" t="s">
        <v>1182</v>
      </c>
      <c r="C1499" s="27" t="s">
        <v>259</v>
      </c>
      <c r="D1499" s="27" t="s">
        <v>246</v>
      </c>
      <c r="E1499" s="18" t="s">
        <v>3914</v>
      </c>
      <c r="F1499" s="19" t="s">
        <v>3915</v>
      </c>
      <c r="G1499" s="19" t="s">
        <v>3916</v>
      </c>
      <c r="H1499" s="19" t="s">
        <v>3917</v>
      </c>
      <c r="I1499" s="19">
        <v>80111604</v>
      </c>
      <c r="J1499" s="19" t="s">
        <v>229</v>
      </c>
      <c r="K1499" s="19" t="s">
        <v>1334</v>
      </c>
      <c r="L1499" s="19" t="s">
        <v>2986</v>
      </c>
      <c r="M1499" s="20" t="s">
        <v>1321</v>
      </c>
      <c r="N1499" s="20" t="s">
        <v>1321</v>
      </c>
      <c r="O1499" s="20" t="s">
        <v>265</v>
      </c>
      <c r="P1499" s="20">
        <v>10</v>
      </c>
      <c r="Q1499" s="20" t="s">
        <v>1390</v>
      </c>
      <c r="R1499" s="20" t="s">
        <v>1394</v>
      </c>
      <c r="S1499" s="21">
        <v>75000000</v>
      </c>
      <c r="T1499" s="21">
        <v>75000000</v>
      </c>
      <c r="U1499" s="20" t="s">
        <v>1404</v>
      </c>
      <c r="V1499" s="20" t="s">
        <v>1405</v>
      </c>
      <c r="W1499" s="19" t="s">
        <v>95</v>
      </c>
      <c r="X1499" s="19" t="s">
        <v>1438</v>
      </c>
      <c r="Y1499" s="19" t="s">
        <v>1459</v>
      </c>
      <c r="Z1499" s="19" t="s">
        <v>1618</v>
      </c>
      <c r="AA1499" s="19" t="s">
        <v>1660</v>
      </c>
      <c r="AB1499" s="19" t="s">
        <v>1666</v>
      </c>
      <c r="AC1499" s="32">
        <v>0</v>
      </c>
      <c r="AD1499" s="32">
        <v>0</v>
      </c>
      <c r="AE1499" s="32">
        <v>75000000</v>
      </c>
      <c r="AF1499" s="32">
        <v>0</v>
      </c>
      <c r="AG1499" s="32">
        <v>0</v>
      </c>
      <c r="AH1499" s="32">
        <v>7500000</v>
      </c>
      <c r="AI1499" s="32">
        <v>0</v>
      </c>
      <c r="AJ1499" s="32">
        <v>7500000</v>
      </c>
      <c r="AK1499" s="32">
        <v>0</v>
      </c>
      <c r="AL1499" s="32">
        <v>7500000</v>
      </c>
      <c r="AM1499" s="32">
        <v>0</v>
      </c>
      <c r="AN1499" s="32">
        <v>7500000</v>
      </c>
      <c r="AO1499" s="32">
        <v>0</v>
      </c>
      <c r="AP1499" s="32">
        <v>7500000</v>
      </c>
      <c r="AQ1499" s="32">
        <v>0</v>
      </c>
      <c r="AR1499" s="32">
        <v>7500000</v>
      </c>
      <c r="AS1499" s="32">
        <v>0</v>
      </c>
      <c r="AT1499" s="32">
        <v>7500000</v>
      </c>
      <c r="AU1499" s="32">
        <v>0</v>
      </c>
      <c r="AV1499" s="32">
        <v>7500000</v>
      </c>
      <c r="AW1499" s="32">
        <v>0</v>
      </c>
      <c r="AX1499" s="32">
        <v>15000000</v>
      </c>
      <c r="AY1499" s="32">
        <v>0</v>
      </c>
      <c r="AZ1499" s="32">
        <v>0</v>
      </c>
      <c r="BA1499" s="30"/>
      <c r="BB1499" s="30"/>
      <c r="BC1499" s="30"/>
      <c r="BD1499" s="30"/>
      <c r="BE1499" s="10" t="str">
        <f t="shared" si="294"/>
        <v>OK</v>
      </c>
      <c r="BF1499" s="10" t="str">
        <f t="shared" si="295"/>
        <v>OK</v>
      </c>
      <c r="BG1499" s="4">
        <f t="shared" si="296"/>
        <v>0</v>
      </c>
      <c r="BH1499" s="11">
        <f t="shared" si="297"/>
        <v>75000000</v>
      </c>
      <c r="BI1499" s="11">
        <f t="shared" si="298"/>
        <v>75000000</v>
      </c>
      <c r="BJ1499" s="4">
        <f t="shared" si="299"/>
        <v>0</v>
      </c>
      <c r="BK1499" s="4">
        <f t="shared" si="300"/>
        <v>0</v>
      </c>
      <c r="BL1499" s="1">
        <v>5</v>
      </c>
      <c r="BM1499" s="1">
        <v>2510</v>
      </c>
      <c r="BN1499" s="1">
        <v>1</v>
      </c>
      <c r="BO1499" s="12">
        <v>1</v>
      </c>
      <c r="BP1499" s="1">
        <v>15</v>
      </c>
      <c r="BQ1499" s="1">
        <v>76</v>
      </c>
      <c r="BT1499" s="36"/>
      <c r="BU1499" s="36"/>
      <c r="BV1499" s="36" t="str">
        <f t="shared" si="301"/>
        <v>2510</v>
      </c>
      <c r="BW1499" s="36" t="b">
        <f t="shared" si="302"/>
        <v>1</v>
      </c>
      <c r="BX1499" s="36"/>
      <c r="BY1499" s="36"/>
      <c r="BZ1499" s="36"/>
      <c r="CA1499" s="36"/>
    </row>
    <row r="1500" spans="1:79" ht="156.75">
      <c r="A1500" s="38" t="s">
        <v>3801</v>
      </c>
      <c r="B1500" s="33" t="s">
        <v>1183</v>
      </c>
      <c r="C1500" s="27" t="s">
        <v>259</v>
      </c>
      <c r="D1500" s="27" t="s">
        <v>246</v>
      </c>
      <c r="E1500" s="18" t="s">
        <v>3914</v>
      </c>
      <c r="F1500" s="19" t="s">
        <v>3915</v>
      </c>
      <c r="G1500" s="19" t="s">
        <v>3916</v>
      </c>
      <c r="H1500" s="19" t="s">
        <v>3917</v>
      </c>
      <c r="I1500" s="19">
        <v>80111604</v>
      </c>
      <c r="J1500" s="19" t="s">
        <v>229</v>
      </c>
      <c r="K1500" s="19" t="s">
        <v>1334</v>
      </c>
      <c r="L1500" s="19" t="s">
        <v>2987</v>
      </c>
      <c r="M1500" s="20" t="s">
        <v>1321</v>
      </c>
      <c r="N1500" s="20" t="s">
        <v>1321</v>
      </c>
      <c r="O1500" s="20" t="s">
        <v>265</v>
      </c>
      <c r="P1500" s="20">
        <v>10</v>
      </c>
      <c r="Q1500" s="20" t="s">
        <v>1390</v>
      </c>
      <c r="R1500" s="20" t="s">
        <v>1394</v>
      </c>
      <c r="S1500" s="21">
        <v>62916960</v>
      </c>
      <c r="T1500" s="21">
        <v>62916960</v>
      </c>
      <c r="U1500" s="20" t="s">
        <v>1404</v>
      </c>
      <c r="V1500" s="20" t="s">
        <v>1405</v>
      </c>
      <c r="W1500" s="19" t="s">
        <v>95</v>
      </c>
      <c r="X1500" s="19" t="s">
        <v>1438</v>
      </c>
      <c r="Y1500" s="19" t="s">
        <v>1459</v>
      </c>
      <c r="Z1500" s="19" t="s">
        <v>1618</v>
      </c>
      <c r="AA1500" s="19" t="s">
        <v>1660</v>
      </c>
      <c r="AB1500" s="19" t="s">
        <v>1666</v>
      </c>
      <c r="AC1500" s="32">
        <v>0</v>
      </c>
      <c r="AD1500" s="32">
        <v>0</v>
      </c>
      <c r="AE1500" s="32">
        <v>62916960</v>
      </c>
      <c r="AF1500" s="32">
        <v>0</v>
      </c>
      <c r="AG1500" s="32">
        <v>0</v>
      </c>
      <c r="AH1500" s="32">
        <v>6291696</v>
      </c>
      <c r="AI1500" s="32">
        <v>0</v>
      </c>
      <c r="AJ1500" s="32">
        <v>6291696</v>
      </c>
      <c r="AK1500" s="32">
        <v>0</v>
      </c>
      <c r="AL1500" s="32">
        <v>6291696</v>
      </c>
      <c r="AM1500" s="32">
        <v>0</v>
      </c>
      <c r="AN1500" s="32">
        <v>6291696</v>
      </c>
      <c r="AO1500" s="32">
        <v>0</v>
      </c>
      <c r="AP1500" s="32">
        <v>6291696</v>
      </c>
      <c r="AQ1500" s="32">
        <v>0</v>
      </c>
      <c r="AR1500" s="32">
        <v>6291696</v>
      </c>
      <c r="AS1500" s="32">
        <v>0</v>
      </c>
      <c r="AT1500" s="32">
        <v>6291696</v>
      </c>
      <c r="AU1500" s="32">
        <v>0</v>
      </c>
      <c r="AV1500" s="32">
        <v>6291696</v>
      </c>
      <c r="AW1500" s="32">
        <v>0</v>
      </c>
      <c r="AX1500" s="32">
        <v>12583392</v>
      </c>
      <c r="AY1500" s="32">
        <v>0</v>
      </c>
      <c r="AZ1500" s="32">
        <v>0</v>
      </c>
      <c r="BA1500" s="30"/>
      <c r="BB1500" s="30"/>
      <c r="BC1500" s="30"/>
      <c r="BD1500" s="30"/>
      <c r="BE1500" s="10" t="str">
        <f t="shared" si="294"/>
        <v>OK</v>
      </c>
      <c r="BF1500" s="10" t="str">
        <f t="shared" si="295"/>
        <v>OK</v>
      </c>
      <c r="BG1500" s="4">
        <f t="shared" si="296"/>
        <v>0</v>
      </c>
      <c r="BH1500" s="11">
        <f t="shared" si="297"/>
        <v>62916960</v>
      </c>
      <c r="BI1500" s="11">
        <f t="shared" si="298"/>
        <v>62916960</v>
      </c>
      <c r="BJ1500" s="4">
        <f t="shared" si="299"/>
        <v>0</v>
      </c>
      <c r="BK1500" s="4">
        <f t="shared" si="300"/>
        <v>0</v>
      </c>
      <c r="BL1500" s="1">
        <v>5</v>
      </c>
      <c r="BM1500" s="1">
        <v>2510</v>
      </c>
      <c r="BN1500" s="1">
        <v>1</v>
      </c>
      <c r="BO1500" s="12">
        <v>1</v>
      </c>
      <c r="BP1500" s="1">
        <v>15</v>
      </c>
      <c r="BQ1500" s="1">
        <v>77</v>
      </c>
      <c r="BT1500" s="36"/>
      <c r="BU1500" s="36"/>
      <c r="BV1500" s="36" t="str">
        <f t="shared" si="301"/>
        <v>2510</v>
      </c>
      <c r="BW1500" s="36" t="b">
        <f t="shared" si="302"/>
        <v>1</v>
      </c>
      <c r="BX1500" s="36"/>
      <c r="BY1500" s="36"/>
      <c r="BZ1500" s="36"/>
      <c r="CA1500" s="36"/>
    </row>
    <row r="1501" spans="1:79" ht="156.75">
      <c r="A1501" s="38" t="s">
        <v>3801</v>
      </c>
      <c r="B1501" s="33" t="s">
        <v>1184</v>
      </c>
      <c r="C1501" s="27" t="s">
        <v>259</v>
      </c>
      <c r="D1501" s="27" t="s">
        <v>246</v>
      </c>
      <c r="E1501" s="18" t="s">
        <v>3914</v>
      </c>
      <c r="F1501" s="19" t="s">
        <v>3915</v>
      </c>
      <c r="G1501" s="19" t="s">
        <v>3916</v>
      </c>
      <c r="H1501" s="19" t="s">
        <v>3917</v>
      </c>
      <c r="I1501" s="19">
        <v>80111604</v>
      </c>
      <c r="J1501" s="19" t="s">
        <v>229</v>
      </c>
      <c r="K1501" s="19" t="s">
        <v>1334</v>
      </c>
      <c r="L1501" s="19" t="s">
        <v>2988</v>
      </c>
      <c r="M1501" s="20" t="s">
        <v>1321</v>
      </c>
      <c r="N1501" s="20" t="s">
        <v>1321</v>
      </c>
      <c r="O1501" s="20" t="s">
        <v>265</v>
      </c>
      <c r="P1501" s="20">
        <v>10</v>
      </c>
      <c r="Q1501" s="20" t="s">
        <v>1390</v>
      </c>
      <c r="R1501" s="20" t="s">
        <v>1394</v>
      </c>
      <c r="S1501" s="21">
        <v>62916960</v>
      </c>
      <c r="T1501" s="21">
        <v>62916960</v>
      </c>
      <c r="U1501" s="20" t="s">
        <v>1404</v>
      </c>
      <c r="V1501" s="20" t="s">
        <v>1405</v>
      </c>
      <c r="W1501" s="19" t="s">
        <v>95</v>
      </c>
      <c r="X1501" s="19" t="s">
        <v>1438</v>
      </c>
      <c r="Y1501" s="19" t="s">
        <v>1459</v>
      </c>
      <c r="Z1501" s="19" t="s">
        <v>1618</v>
      </c>
      <c r="AA1501" s="19" t="s">
        <v>1660</v>
      </c>
      <c r="AB1501" s="19" t="s">
        <v>1666</v>
      </c>
      <c r="AC1501" s="32">
        <v>0</v>
      </c>
      <c r="AD1501" s="32">
        <v>0</v>
      </c>
      <c r="AE1501" s="32">
        <v>62916960</v>
      </c>
      <c r="AF1501" s="32">
        <v>0</v>
      </c>
      <c r="AG1501" s="32">
        <v>0</v>
      </c>
      <c r="AH1501" s="32">
        <v>6291696</v>
      </c>
      <c r="AI1501" s="32">
        <v>0</v>
      </c>
      <c r="AJ1501" s="32">
        <v>6291696</v>
      </c>
      <c r="AK1501" s="32">
        <v>0</v>
      </c>
      <c r="AL1501" s="32">
        <v>6291696</v>
      </c>
      <c r="AM1501" s="32">
        <v>0</v>
      </c>
      <c r="AN1501" s="32">
        <v>6291696</v>
      </c>
      <c r="AO1501" s="32">
        <v>0</v>
      </c>
      <c r="AP1501" s="32">
        <v>6291696</v>
      </c>
      <c r="AQ1501" s="32">
        <v>0</v>
      </c>
      <c r="AR1501" s="32">
        <v>6291696</v>
      </c>
      <c r="AS1501" s="32">
        <v>0</v>
      </c>
      <c r="AT1501" s="32">
        <v>6291696</v>
      </c>
      <c r="AU1501" s="32">
        <v>0</v>
      </c>
      <c r="AV1501" s="32">
        <v>6291696</v>
      </c>
      <c r="AW1501" s="32">
        <v>0</v>
      </c>
      <c r="AX1501" s="32">
        <v>12583392</v>
      </c>
      <c r="AY1501" s="32">
        <v>0</v>
      </c>
      <c r="AZ1501" s="32">
        <v>0</v>
      </c>
      <c r="BA1501" s="30"/>
      <c r="BB1501" s="30"/>
      <c r="BC1501" s="30"/>
      <c r="BD1501" s="30"/>
      <c r="BE1501" s="10" t="str">
        <f t="shared" si="294"/>
        <v>OK</v>
      </c>
      <c r="BF1501" s="10" t="str">
        <f t="shared" si="295"/>
        <v>OK</v>
      </c>
      <c r="BG1501" s="4">
        <f t="shared" si="296"/>
        <v>0</v>
      </c>
      <c r="BH1501" s="11">
        <f t="shared" si="297"/>
        <v>62916960</v>
      </c>
      <c r="BI1501" s="11">
        <f t="shared" si="298"/>
        <v>62916960</v>
      </c>
      <c r="BJ1501" s="4">
        <f t="shared" si="299"/>
        <v>0</v>
      </c>
      <c r="BK1501" s="4">
        <f t="shared" si="300"/>
        <v>0</v>
      </c>
      <c r="BL1501" s="1">
        <v>5</v>
      </c>
      <c r="BM1501" s="1">
        <v>2510</v>
      </c>
      <c r="BN1501" s="1">
        <v>1</v>
      </c>
      <c r="BO1501" s="12">
        <v>1</v>
      </c>
      <c r="BP1501" s="1">
        <v>15</v>
      </c>
      <c r="BQ1501" s="1">
        <v>78</v>
      </c>
      <c r="BT1501" s="36"/>
      <c r="BU1501" s="36"/>
      <c r="BV1501" s="36" t="str">
        <f t="shared" si="301"/>
        <v>2510</v>
      </c>
      <c r="BW1501" s="36" t="b">
        <f t="shared" si="302"/>
        <v>1</v>
      </c>
      <c r="BX1501" s="36"/>
      <c r="BY1501" s="36"/>
      <c r="BZ1501" s="36"/>
      <c r="CA1501" s="36"/>
    </row>
    <row r="1502" spans="1:79" ht="99.75">
      <c r="A1502" s="38" t="s">
        <v>3801</v>
      </c>
      <c r="B1502" s="33" t="s">
        <v>1185</v>
      </c>
      <c r="C1502" s="27" t="s">
        <v>259</v>
      </c>
      <c r="D1502" s="27" t="s">
        <v>246</v>
      </c>
      <c r="E1502" s="18" t="s">
        <v>3914</v>
      </c>
      <c r="F1502" s="19" t="s">
        <v>3915</v>
      </c>
      <c r="G1502" s="19" t="s">
        <v>3916</v>
      </c>
      <c r="H1502" s="19" t="s">
        <v>3917</v>
      </c>
      <c r="I1502" s="19">
        <v>80111604</v>
      </c>
      <c r="J1502" s="19" t="s">
        <v>229</v>
      </c>
      <c r="K1502" s="19" t="s">
        <v>1333</v>
      </c>
      <c r="L1502" s="19" t="s">
        <v>2989</v>
      </c>
      <c r="M1502" s="20" t="s">
        <v>1321</v>
      </c>
      <c r="N1502" s="20" t="s">
        <v>1321</v>
      </c>
      <c r="O1502" s="20" t="s">
        <v>265</v>
      </c>
      <c r="P1502" s="20">
        <v>10</v>
      </c>
      <c r="Q1502" s="20" t="s">
        <v>1390</v>
      </c>
      <c r="R1502" s="20" t="s">
        <v>1394</v>
      </c>
      <c r="S1502" s="21">
        <v>29192010</v>
      </c>
      <c r="T1502" s="21">
        <v>29192010</v>
      </c>
      <c r="U1502" s="20" t="s">
        <v>1404</v>
      </c>
      <c r="V1502" s="20" t="s">
        <v>1405</v>
      </c>
      <c r="W1502" s="19" t="s">
        <v>95</v>
      </c>
      <c r="X1502" s="19" t="s">
        <v>1438</v>
      </c>
      <c r="Y1502" s="19" t="s">
        <v>1459</v>
      </c>
      <c r="Z1502" s="19" t="s">
        <v>1626</v>
      </c>
      <c r="AA1502" s="19" t="s">
        <v>1660</v>
      </c>
      <c r="AB1502" s="19" t="s">
        <v>1666</v>
      </c>
      <c r="AC1502" s="32">
        <v>0</v>
      </c>
      <c r="AD1502" s="32">
        <v>0</v>
      </c>
      <c r="AE1502" s="32">
        <v>29192010</v>
      </c>
      <c r="AF1502" s="32">
        <v>0</v>
      </c>
      <c r="AG1502" s="32">
        <v>0</v>
      </c>
      <c r="AH1502" s="32">
        <v>2919201</v>
      </c>
      <c r="AI1502" s="32">
        <v>0</v>
      </c>
      <c r="AJ1502" s="32">
        <v>2919201</v>
      </c>
      <c r="AK1502" s="32">
        <v>0</v>
      </c>
      <c r="AL1502" s="32">
        <v>2919201</v>
      </c>
      <c r="AM1502" s="32">
        <v>0</v>
      </c>
      <c r="AN1502" s="32">
        <v>2919201</v>
      </c>
      <c r="AO1502" s="32">
        <v>0</v>
      </c>
      <c r="AP1502" s="32">
        <v>2919201</v>
      </c>
      <c r="AQ1502" s="32">
        <v>0</v>
      </c>
      <c r="AR1502" s="32">
        <v>2919201</v>
      </c>
      <c r="AS1502" s="32">
        <v>0</v>
      </c>
      <c r="AT1502" s="32">
        <v>2919201</v>
      </c>
      <c r="AU1502" s="32">
        <v>0</v>
      </c>
      <c r="AV1502" s="32">
        <v>2919201</v>
      </c>
      <c r="AW1502" s="32">
        <v>0</v>
      </c>
      <c r="AX1502" s="32">
        <v>5838402</v>
      </c>
      <c r="AY1502" s="32">
        <v>0</v>
      </c>
      <c r="AZ1502" s="32">
        <v>0</v>
      </c>
      <c r="BA1502" s="30"/>
      <c r="BB1502" s="30"/>
      <c r="BC1502" s="30"/>
      <c r="BD1502" s="30"/>
      <c r="BE1502" s="10" t="str">
        <f t="shared" si="294"/>
        <v>OK</v>
      </c>
      <c r="BF1502" s="10" t="str">
        <f t="shared" si="295"/>
        <v>OK</v>
      </c>
      <c r="BG1502" s="4">
        <f t="shared" si="296"/>
        <v>0</v>
      </c>
      <c r="BH1502" s="11">
        <f t="shared" si="297"/>
        <v>29192010</v>
      </c>
      <c r="BI1502" s="11">
        <f t="shared" si="298"/>
        <v>29192010</v>
      </c>
      <c r="BJ1502" s="4">
        <f t="shared" si="299"/>
        <v>0</v>
      </c>
      <c r="BK1502" s="4">
        <f t="shared" si="300"/>
        <v>0</v>
      </c>
      <c r="BL1502" s="1">
        <v>5</v>
      </c>
      <c r="BM1502" s="1">
        <v>2510</v>
      </c>
      <c r="BN1502" s="1">
        <v>1</v>
      </c>
      <c r="BO1502" s="12">
        <v>1</v>
      </c>
      <c r="BP1502" s="1">
        <v>15</v>
      </c>
      <c r="BQ1502" s="1">
        <v>79</v>
      </c>
      <c r="BT1502" s="36"/>
      <c r="BU1502" s="36"/>
      <c r="BV1502" s="36" t="str">
        <f t="shared" si="301"/>
        <v>2510</v>
      </c>
      <c r="BW1502" s="36" t="b">
        <f t="shared" si="302"/>
        <v>1</v>
      </c>
      <c r="BX1502" s="36"/>
      <c r="BY1502" s="36"/>
      <c r="BZ1502" s="36"/>
      <c r="CA1502" s="36"/>
    </row>
    <row r="1503" spans="1:79" ht="114">
      <c r="A1503" s="38" t="s">
        <v>3801</v>
      </c>
      <c r="B1503" s="33" t="s">
        <v>1186</v>
      </c>
      <c r="C1503" s="27" t="s">
        <v>259</v>
      </c>
      <c r="D1503" s="27" t="s">
        <v>246</v>
      </c>
      <c r="E1503" s="18" t="s">
        <v>3914</v>
      </c>
      <c r="F1503" s="19" t="s">
        <v>3915</v>
      </c>
      <c r="G1503" s="19" t="s">
        <v>3916</v>
      </c>
      <c r="H1503" s="19" t="s">
        <v>3917</v>
      </c>
      <c r="I1503" s="19">
        <v>80111601</v>
      </c>
      <c r="J1503" s="19" t="s">
        <v>229</v>
      </c>
      <c r="K1503" s="19" t="s">
        <v>1334</v>
      </c>
      <c r="L1503" s="19" t="s">
        <v>2991</v>
      </c>
      <c r="M1503" s="20" t="s">
        <v>1321</v>
      </c>
      <c r="N1503" s="20" t="s">
        <v>1321</v>
      </c>
      <c r="O1503" s="20" t="s">
        <v>1321</v>
      </c>
      <c r="P1503" s="20">
        <v>11</v>
      </c>
      <c r="Q1503" s="20" t="s">
        <v>1390</v>
      </c>
      <c r="R1503" s="20" t="s">
        <v>1394</v>
      </c>
      <c r="S1503" s="21">
        <v>121000000</v>
      </c>
      <c r="T1503" s="21">
        <v>121000000</v>
      </c>
      <c r="U1503" s="20" t="s">
        <v>1404</v>
      </c>
      <c r="V1503" s="20" t="s">
        <v>1405</v>
      </c>
      <c r="W1503" s="19" t="s">
        <v>95</v>
      </c>
      <c r="X1503" s="19" t="s">
        <v>1438</v>
      </c>
      <c r="Y1503" s="19" t="s">
        <v>1459</v>
      </c>
      <c r="Z1503" s="19" t="s">
        <v>1627</v>
      </c>
      <c r="AA1503" s="19" t="s">
        <v>1660</v>
      </c>
      <c r="AB1503" s="19" t="s">
        <v>1666</v>
      </c>
      <c r="AC1503" s="32">
        <v>121000000</v>
      </c>
      <c r="AD1503" s="32">
        <v>0</v>
      </c>
      <c r="AE1503" s="32">
        <v>0</v>
      </c>
      <c r="AF1503" s="32">
        <v>5500000</v>
      </c>
      <c r="AG1503" s="32">
        <v>0</v>
      </c>
      <c r="AH1503" s="32">
        <v>11000000</v>
      </c>
      <c r="AI1503" s="32">
        <v>0</v>
      </c>
      <c r="AJ1503" s="32">
        <v>11000000</v>
      </c>
      <c r="AK1503" s="32">
        <v>0</v>
      </c>
      <c r="AL1503" s="32">
        <v>11000000</v>
      </c>
      <c r="AM1503" s="32">
        <v>0</v>
      </c>
      <c r="AN1503" s="32">
        <v>11000000</v>
      </c>
      <c r="AO1503" s="32">
        <v>0</v>
      </c>
      <c r="AP1503" s="32">
        <v>11000000</v>
      </c>
      <c r="AQ1503" s="32">
        <v>0</v>
      </c>
      <c r="AR1503" s="32">
        <v>11000000</v>
      </c>
      <c r="AS1503" s="32">
        <v>0</v>
      </c>
      <c r="AT1503" s="32">
        <v>11000000</v>
      </c>
      <c r="AU1503" s="32">
        <v>0</v>
      </c>
      <c r="AV1503" s="32">
        <v>11000000</v>
      </c>
      <c r="AW1503" s="32">
        <v>0</v>
      </c>
      <c r="AX1503" s="32">
        <v>11000000</v>
      </c>
      <c r="AY1503" s="32">
        <v>0</v>
      </c>
      <c r="AZ1503" s="32">
        <v>16500000</v>
      </c>
      <c r="BA1503" s="30"/>
      <c r="BB1503" s="30"/>
      <c r="BC1503" s="30"/>
      <c r="BD1503" s="30"/>
      <c r="BE1503" s="10" t="str">
        <f t="shared" si="294"/>
        <v>OK</v>
      </c>
      <c r="BF1503" s="10" t="str">
        <f t="shared" si="295"/>
        <v>OK</v>
      </c>
      <c r="BG1503" s="4">
        <f t="shared" si="296"/>
        <v>0</v>
      </c>
      <c r="BH1503" s="11">
        <f t="shared" si="297"/>
        <v>121000000</v>
      </c>
      <c r="BI1503" s="11">
        <f t="shared" si="298"/>
        <v>121000000</v>
      </c>
      <c r="BJ1503" s="4">
        <f t="shared" si="299"/>
        <v>0</v>
      </c>
      <c r="BK1503" s="4">
        <f t="shared" si="300"/>
        <v>0</v>
      </c>
      <c r="BL1503" s="1">
        <v>5</v>
      </c>
      <c r="BM1503" s="1">
        <v>2510</v>
      </c>
      <c r="BN1503" s="1">
        <v>1</v>
      </c>
      <c r="BO1503" s="12">
        <v>1</v>
      </c>
      <c r="BP1503" s="1">
        <v>15</v>
      </c>
      <c r="BQ1503" s="1">
        <v>80</v>
      </c>
      <c r="BT1503" s="36"/>
      <c r="BU1503" s="36"/>
      <c r="BV1503" s="36" t="str">
        <f t="shared" si="301"/>
        <v>2510</v>
      </c>
      <c r="BW1503" s="36" t="b">
        <f t="shared" si="302"/>
        <v>1</v>
      </c>
      <c r="BX1503" s="36"/>
      <c r="BY1503" s="36"/>
      <c r="BZ1503" s="36"/>
      <c r="CA1503" s="36"/>
    </row>
    <row r="1504" spans="1:79" ht="114">
      <c r="A1504" s="38" t="s">
        <v>3801</v>
      </c>
      <c r="B1504" s="33" t="s">
        <v>1187</v>
      </c>
      <c r="C1504" s="27" t="s">
        <v>259</v>
      </c>
      <c r="D1504" s="27" t="s">
        <v>246</v>
      </c>
      <c r="E1504" s="18" t="s">
        <v>3914</v>
      </c>
      <c r="F1504" s="19" t="s">
        <v>3915</v>
      </c>
      <c r="G1504" s="19" t="s">
        <v>3916</v>
      </c>
      <c r="H1504" s="19" t="s">
        <v>3917</v>
      </c>
      <c r="I1504" s="19">
        <v>80111601</v>
      </c>
      <c r="J1504" s="19" t="s">
        <v>229</v>
      </c>
      <c r="K1504" s="19" t="s">
        <v>1334</v>
      </c>
      <c r="L1504" s="19" t="s">
        <v>2992</v>
      </c>
      <c r="M1504" s="20" t="s">
        <v>1321</v>
      </c>
      <c r="N1504" s="20" t="s">
        <v>1321</v>
      </c>
      <c r="O1504" s="20" t="s">
        <v>265</v>
      </c>
      <c r="P1504" s="20">
        <v>11</v>
      </c>
      <c r="Q1504" s="20" t="s">
        <v>1390</v>
      </c>
      <c r="R1504" s="20" t="s">
        <v>1394</v>
      </c>
      <c r="S1504" s="21">
        <v>99000000</v>
      </c>
      <c r="T1504" s="21">
        <v>99000000</v>
      </c>
      <c r="U1504" s="20" t="s">
        <v>1404</v>
      </c>
      <c r="V1504" s="20" t="s">
        <v>1405</v>
      </c>
      <c r="W1504" s="19" t="s">
        <v>95</v>
      </c>
      <c r="X1504" s="19" t="s">
        <v>1438</v>
      </c>
      <c r="Y1504" s="19" t="s">
        <v>1459</v>
      </c>
      <c r="Z1504" s="19" t="s">
        <v>1628</v>
      </c>
      <c r="AA1504" s="19" t="s">
        <v>1660</v>
      </c>
      <c r="AB1504" s="19" t="s">
        <v>1666</v>
      </c>
      <c r="AC1504" s="32">
        <v>0</v>
      </c>
      <c r="AD1504" s="32">
        <v>0</v>
      </c>
      <c r="AE1504" s="32">
        <v>99000000</v>
      </c>
      <c r="AF1504" s="32">
        <v>0</v>
      </c>
      <c r="AG1504" s="32">
        <v>0</v>
      </c>
      <c r="AH1504" s="32">
        <v>9000000</v>
      </c>
      <c r="AI1504" s="32">
        <v>0</v>
      </c>
      <c r="AJ1504" s="32">
        <v>9000000</v>
      </c>
      <c r="AK1504" s="32">
        <v>0</v>
      </c>
      <c r="AL1504" s="32">
        <v>9000000</v>
      </c>
      <c r="AM1504" s="32">
        <v>0</v>
      </c>
      <c r="AN1504" s="32">
        <v>9000000</v>
      </c>
      <c r="AO1504" s="32">
        <v>0</v>
      </c>
      <c r="AP1504" s="32">
        <v>9000000</v>
      </c>
      <c r="AQ1504" s="32">
        <v>0</v>
      </c>
      <c r="AR1504" s="32">
        <v>9000000</v>
      </c>
      <c r="AS1504" s="32">
        <v>0</v>
      </c>
      <c r="AT1504" s="32">
        <v>9000000</v>
      </c>
      <c r="AU1504" s="32">
        <v>0</v>
      </c>
      <c r="AV1504" s="32">
        <v>9000000</v>
      </c>
      <c r="AW1504" s="32">
        <v>0</v>
      </c>
      <c r="AX1504" s="32">
        <v>9000000</v>
      </c>
      <c r="AY1504" s="32">
        <v>0</v>
      </c>
      <c r="AZ1504" s="32">
        <v>18000000</v>
      </c>
      <c r="BA1504" s="30"/>
      <c r="BB1504" s="30"/>
      <c r="BC1504" s="30"/>
      <c r="BD1504" s="30"/>
      <c r="BE1504" s="10" t="str">
        <f t="shared" si="294"/>
        <v>OK</v>
      </c>
      <c r="BF1504" s="10" t="str">
        <f t="shared" si="295"/>
        <v>OK</v>
      </c>
      <c r="BG1504" s="4">
        <f t="shared" si="296"/>
        <v>0</v>
      </c>
      <c r="BH1504" s="11">
        <f t="shared" si="297"/>
        <v>99000000</v>
      </c>
      <c r="BI1504" s="11">
        <f t="shared" si="298"/>
        <v>99000000</v>
      </c>
      <c r="BJ1504" s="4">
        <f t="shared" si="299"/>
        <v>0</v>
      </c>
      <c r="BK1504" s="4">
        <f t="shared" si="300"/>
        <v>0</v>
      </c>
      <c r="BL1504" s="1">
        <v>5</v>
      </c>
      <c r="BM1504" s="1">
        <v>2510</v>
      </c>
      <c r="BN1504" s="1">
        <v>1</v>
      </c>
      <c r="BO1504" s="12">
        <v>1</v>
      </c>
      <c r="BP1504" s="1">
        <v>15</v>
      </c>
      <c r="BQ1504" s="1">
        <v>81</v>
      </c>
      <c r="BT1504" s="36"/>
      <c r="BU1504" s="36"/>
      <c r="BV1504" s="36" t="str">
        <f t="shared" si="301"/>
        <v>2510</v>
      </c>
      <c r="BW1504" s="36" t="b">
        <f t="shared" si="302"/>
        <v>1</v>
      </c>
      <c r="BX1504" s="36"/>
      <c r="BY1504" s="36"/>
      <c r="BZ1504" s="36"/>
      <c r="CA1504" s="36"/>
    </row>
    <row r="1505" spans="1:79" ht="85.5">
      <c r="A1505" s="38" t="s">
        <v>3801</v>
      </c>
      <c r="B1505" s="33" t="s">
        <v>1188</v>
      </c>
      <c r="C1505" s="27" t="s">
        <v>259</v>
      </c>
      <c r="D1505" s="27" t="s">
        <v>246</v>
      </c>
      <c r="E1505" s="18" t="s">
        <v>3914</v>
      </c>
      <c r="F1505" s="19" t="s">
        <v>3915</v>
      </c>
      <c r="G1505" s="19" t="s">
        <v>3916</v>
      </c>
      <c r="H1505" s="19" t="s">
        <v>3917</v>
      </c>
      <c r="I1505" s="19">
        <v>80111601</v>
      </c>
      <c r="J1505" s="19" t="s">
        <v>229</v>
      </c>
      <c r="K1505" s="19" t="s">
        <v>1334</v>
      </c>
      <c r="L1505" s="19" t="s">
        <v>2993</v>
      </c>
      <c r="M1505" s="20" t="s">
        <v>1321</v>
      </c>
      <c r="N1505" s="20" t="s">
        <v>1321</v>
      </c>
      <c r="O1505" s="20" t="s">
        <v>1321</v>
      </c>
      <c r="P1505" s="20">
        <v>10</v>
      </c>
      <c r="Q1505" s="20" t="s">
        <v>1390</v>
      </c>
      <c r="R1505" s="20" t="s">
        <v>1394</v>
      </c>
      <c r="S1505" s="21">
        <v>62916960</v>
      </c>
      <c r="T1505" s="21">
        <v>62916960</v>
      </c>
      <c r="U1505" s="20" t="s">
        <v>1404</v>
      </c>
      <c r="V1505" s="20" t="s">
        <v>1405</v>
      </c>
      <c r="W1505" s="19" t="s">
        <v>95</v>
      </c>
      <c r="X1505" s="19" t="s">
        <v>1438</v>
      </c>
      <c r="Y1505" s="19" t="s">
        <v>1459</v>
      </c>
      <c r="Z1505" s="19" t="s">
        <v>1629</v>
      </c>
      <c r="AA1505" s="19" t="s">
        <v>1660</v>
      </c>
      <c r="AB1505" s="19" t="s">
        <v>1666</v>
      </c>
      <c r="AC1505" s="32">
        <v>62916960</v>
      </c>
      <c r="AD1505" s="32">
        <v>0</v>
      </c>
      <c r="AE1505" s="32">
        <v>0</v>
      </c>
      <c r="AF1505" s="32">
        <v>3145848</v>
      </c>
      <c r="AG1505" s="32">
        <v>0</v>
      </c>
      <c r="AH1505" s="32">
        <v>6291696</v>
      </c>
      <c r="AI1505" s="32">
        <v>0</v>
      </c>
      <c r="AJ1505" s="32">
        <v>6291696</v>
      </c>
      <c r="AK1505" s="32">
        <v>0</v>
      </c>
      <c r="AL1505" s="32">
        <v>6291696</v>
      </c>
      <c r="AM1505" s="32">
        <v>0</v>
      </c>
      <c r="AN1505" s="32">
        <v>6291696</v>
      </c>
      <c r="AO1505" s="32">
        <v>0</v>
      </c>
      <c r="AP1505" s="32">
        <v>6291696</v>
      </c>
      <c r="AQ1505" s="32">
        <v>0</v>
      </c>
      <c r="AR1505" s="32">
        <v>6291696</v>
      </c>
      <c r="AS1505" s="32">
        <v>0</v>
      </c>
      <c r="AT1505" s="32">
        <v>6291696</v>
      </c>
      <c r="AU1505" s="32">
        <v>0</v>
      </c>
      <c r="AV1505" s="32">
        <v>6291696</v>
      </c>
      <c r="AW1505" s="32">
        <v>0</v>
      </c>
      <c r="AX1505" s="32">
        <v>9437544</v>
      </c>
      <c r="AY1505" s="32">
        <v>0</v>
      </c>
      <c r="AZ1505" s="32">
        <v>0</v>
      </c>
      <c r="BA1505" s="30"/>
      <c r="BB1505" s="30"/>
      <c r="BC1505" s="30"/>
      <c r="BD1505" s="30"/>
      <c r="BE1505" s="10" t="str">
        <f t="shared" si="294"/>
        <v>OK</v>
      </c>
      <c r="BF1505" s="10" t="str">
        <f t="shared" si="295"/>
        <v>OK</v>
      </c>
      <c r="BG1505" s="4">
        <f t="shared" si="296"/>
        <v>0</v>
      </c>
      <c r="BH1505" s="11">
        <f t="shared" si="297"/>
        <v>62916960</v>
      </c>
      <c r="BI1505" s="11">
        <f t="shared" si="298"/>
        <v>62916960</v>
      </c>
      <c r="BJ1505" s="4">
        <f t="shared" si="299"/>
        <v>0</v>
      </c>
      <c r="BK1505" s="4">
        <f t="shared" si="300"/>
        <v>0</v>
      </c>
      <c r="BL1505" s="1">
        <v>5</v>
      </c>
      <c r="BM1505" s="1">
        <v>2510</v>
      </c>
      <c r="BN1505" s="1">
        <v>1</v>
      </c>
      <c r="BO1505" s="12">
        <v>1</v>
      </c>
      <c r="BP1505" s="1">
        <v>15</v>
      </c>
      <c r="BQ1505" s="1">
        <v>82</v>
      </c>
      <c r="BT1505" s="36"/>
      <c r="BU1505" s="36"/>
      <c r="BV1505" s="36" t="str">
        <f t="shared" si="301"/>
        <v>2510</v>
      </c>
      <c r="BW1505" s="36" t="b">
        <f t="shared" si="302"/>
        <v>1</v>
      </c>
      <c r="BX1505" s="36"/>
      <c r="BY1505" s="36"/>
      <c r="BZ1505" s="36"/>
      <c r="CA1505" s="36"/>
    </row>
    <row r="1506" spans="1:79" ht="99.75">
      <c r="A1506" s="38" t="s">
        <v>3801</v>
      </c>
      <c r="B1506" s="33" t="s">
        <v>1189</v>
      </c>
      <c r="C1506" s="27" t="s">
        <v>259</v>
      </c>
      <c r="D1506" s="27" t="s">
        <v>246</v>
      </c>
      <c r="E1506" s="18" t="s">
        <v>3914</v>
      </c>
      <c r="F1506" s="19" t="s">
        <v>3915</v>
      </c>
      <c r="G1506" s="19" t="s">
        <v>3916</v>
      </c>
      <c r="H1506" s="19" t="s">
        <v>3917</v>
      </c>
      <c r="I1506" s="19">
        <v>80111601</v>
      </c>
      <c r="J1506" s="19" t="s">
        <v>229</v>
      </c>
      <c r="K1506" s="19" t="s">
        <v>1334</v>
      </c>
      <c r="L1506" s="19" t="s">
        <v>2994</v>
      </c>
      <c r="M1506" s="20" t="s">
        <v>1321</v>
      </c>
      <c r="N1506" s="20" t="s">
        <v>1321</v>
      </c>
      <c r="O1506" s="20" t="s">
        <v>265</v>
      </c>
      <c r="P1506" s="20">
        <v>10</v>
      </c>
      <c r="Q1506" s="20" t="s">
        <v>1390</v>
      </c>
      <c r="R1506" s="20" t="s">
        <v>1394</v>
      </c>
      <c r="S1506" s="21">
        <v>62916960</v>
      </c>
      <c r="T1506" s="21">
        <v>62916960</v>
      </c>
      <c r="U1506" s="20" t="s">
        <v>1404</v>
      </c>
      <c r="V1506" s="20" t="s">
        <v>1405</v>
      </c>
      <c r="W1506" s="19" t="s">
        <v>95</v>
      </c>
      <c r="X1506" s="19" t="s">
        <v>1438</v>
      </c>
      <c r="Y1506" s="19" t="s">
        <v>1459</v>
      </c>
      <c r="Z1506" s="19" t="s">
        <v>1630</v>
      </c>
      <c r="AA1506" s="19" t="s">
        <v>1660</v>
      </c>
      <c r="AB1506" s="19" t="s">
        <v>1666</v>
      </c>
      <c r="AC1506" s="32">
        <v>0</v>
      </c>
      <c r="AD1506" s="32">
        <v>0</v>
      </c>
      <c r="AE1506" s="32">
        <v>62916960</v>
      </c>
      <c r="AF1506" s="32">
        <v>0</v>
      </c>
      <c r="AG1506" s="32">
        <v>0</v>
      </c>
      <c r="AH1506" s="32">
        <v>6291696</v>
      </c>
      <c r="AI1506" s="32">
        <v>0</v>
      </c>
      <c r="AJ1506" s="32">
        <v>6291696</v>
      </c>
      <c r="AK1506" s="32">
        <v>0</v>
      </c>
      <c r="AL1506" s="32">
        <v>6291696</v>
      </c>
      <c r="AM1506" s="32">
        <v>0</v>
      </c>
      <c r="AN1506" s="32">
        <v>6291696</v>
      </c>
      <c r="AO1506" s="32">
        <v>0</v>
      </c>
      <c r="AP1506" s="32">
        <v>6291696</v>
      </c>
      <c r="AQ1506" s="32">
        <v>0</v>
      </c>
      <c r="AR1506" s="32">
        <v>6291696</v>
      </c>
      <c r="AS1506" s="32">
        <v>0</v>
      </c>
      <c r="AT1506" s="32">
        <v>6291696</v>
      </c>
      <c r="AU1506" s="32">
        <v>0</v>
      </c>
      <c r="AV1506" s="32">
        <v>6291696</v>
      </c>
      <c r="AW1506" s="32">
        <v>0</v>
      </c>
      <c r="AX1506" s="32">
        <v>12583392</v>
      </c>
      <c r="AY1506" s="32">
        <v>0</v>
      </c>
      <c r="AZ1506" s="32">
        <v>0</v>
      </c>
      <c r="BA1506" s="30"/>
      <c r="BB1506" s="30"/>
      <c r="BC1506" s="30"/>
      <c r="BD1506" s="30"/>
      <c r="BE1506" s="10" t="str">
        <f t="shared" si="294"/>
        <v>OK</v>
      </c>
      <c r="BF1506" s="10" t="str">
        <f t="shared" si="295"/>
        <v>OK</v>
      </c>
      <c r="BG1506" s="4">
        <f t="shared" si="296"/>
        <v>0</v>
      </c>
      <c r="BH1506" s="11">
        <f t="shared" si="297"/>
        <v>62916960</v>
      </c>
      <c r="BI1506" s="11">
        <f t="shared" si="298"/>
        <v>62916960</v>
      </c>
      <c r="BJ1506" s="4">
        <f t="shared" si="299"/>
        <v>0</v>
      </c>
      <c r="BK1506" s="4">
        <f t="shared" si="300"/>
        <v>0</v>
      </c>
      <c r="BL1506" s="1">
        <v>5</v>
      </c>
      <c r="BM1506" s="1">
        <v>2510</v>
      </c>
      <c r="BN1506" s="1">
        <v>1</v>
      </c>
      <c r="BO1506" s="12">
        <v>1</v>
      </c>
      <c r="BP1506" s="1">
        <v>15</v>
      </c>
      <c r="BQ1506" s="1">
        <v>83</v>
      </c>
      <c r="BT1506" s="36"/>
      <c r="BU1506" s="36"/>
      <c r="BV1506" s="36" t="str">
        <f t="shared" si="301"/>
        <v>2510</v>
      </c>
      <c r="BW1506" s="36" t="b">
        <f t="shared" si="302"/>
        <v>1</v>
      </c>
      <c r="BX1506" s="36"/>
      <c r="BY1506" s="36"/>
      <c r="BZ1506" s="36"/>
      <c r="CA1506" s="36"/>
    </row>
    <row r="1507" spans="1:79" ht="99.75">
      <c r="A1507" s="38" t="s">
        <v>3801</v>
      </c>
      <c r="B1507" s="33" t="s">
        <v>1190</v>
      </c>
      <c r="C1507" s="27" t="s">
        <v>259</v>
      </c>
      <c r="D1507" s="27" t="s">
        <v>246</v>
      </c>
      <c r="E1507" s="18" t="s">
        <v>3914</v>
      </c>
      <c r="F1507" s="19" t="s">
        <v>3915</v>
      </c>
      <c r="G1507" s="19" t="s">
        <v>3916</v>
      </c>
      <c r="H1507" s="19" t="s">
        <v>3917</v>
      </c>
      <c r="I1507" s="19">
        <v>80111601</v>
      </c>
      <c r="J1507" s="19" t="s">
        <v>229</v>
      </c>
      <c r="K1507" s="19" t="s">
        <v>1333</v>
      </c>
      <c r="L1507" s="19" t="s">
        <v>2995</v>
      </c>
      <c r="M1507" s="20" t="s">
        <v>1321</v>
      </c>
      <c r="N1507" s="20" t="s">
        <v>1321</v>
      </c>
      <c r="O1507" s="20" t="s">
        <v>265</v>
      </c>
      <c r="P1507" s="20">
        <v>11</v>
      </c>
      <c r="Q1507" s="20" t="s">
        <v>1390</v>
      </c>
      <c r="R1507" s="20" t="s">
        <v>1394</v>
      </c>
      <c r="S1507" s="21">
        <v>32111211</v>
      </c>
      <c r="T1507" s="21">
        <v>32111211</v>
      </c>
      <c r="U1507" s="20" t="s">
        <v>1404</v>
      </c>
      <c r="V1507" s="20" t="s">
        <v>1405</v>
      </c>
      <c r="W1507" s="19" t="s">
        <v>95</v>
      </c>
      <c r="X1507" s="19" t="s">
        <v>1438</v>
      </c>
      <c r="Y1507" s="19" t="s">
        <v>1459</v>
      </c>
      <c r="Z1507" s="19" t="s">
        <v>1631</v>
      </c>
      <c r="AA1507" s="19" t="s">
        <v>1660</v>
      </c>
      <c r="AB1507" s="19" t="s">
        <v>1666</v>
      </c>
      <c r="AC1507" s="32">
        <v>0</v>
      </c>
      <c r="AD1507" s="32">
        <v>0</v>
      </c>
      <c r="AE1507" s="32">
        <v>32111211</v>
      </c>
      <c r="AF1507" s="32">
        <v>0</v>
      </c>
      <c r="AG1507" s="32">
        <v>0</v>
      </c>
      <c r="AH1507" s="32">
        <v>2919201</v>
      </c>
      <c r="AI1507" s="32">
        <v>0</v>
      </c>
      <c r="AJ1507" s="32">
        <v>2919201</v>
      </c>
      <c r="AK1507" s="32">
        <v>0</v>
      </c>
      <c r="AL1507" s="32">
        <v>2919201</v>
      </c>
      <c r="AM1507" s="32">
        <v>0</v>
      </c>
      <c r="AN1507" s="32">
        <v>2919201</v>
      </c>
      <c r="AO1507" s="32">
        <v>0</v>
      </c>
      <c r="AP1507" s="32">
        <v>2919201</v>
      </c>
      <c r="AQ1507" s="32">
        <v>0</v>
      </c>
      <c r="AR1507" s="32">
        <v>2919201</v>
      </c>
      <c r="AS1507" s="32">
        <v>0</v>
      </c>
      <c r="AT1507" s="32">
        <v>2919201</v>
      </c>
      <c r="AU1507" s="32">
        <v>0</v>
      </c>
      <c r="AV1507" s="32">
        <v>2919201</v>
      </c>
      <c r="AW1507" s="32">
        <v>0</v>
      </c>
      <c r="AX1507" s="32">
        <v>2919201</v>
      </c>
      <c r="AY1507" s="32">
        <v>0</v>
      </c>
      <c r="AZ1507" s="32">
        <v>5838402</v>
      </c>
      <c r="BA1507" s="30"/>
      <c r="BB1507" s="30"/>
      <c r="BC1507" s="30"/>
      <c r="BD1507" s="30"/>
      <c r="BE1507" s="10" t="str">
        <f t="shared" si="294"/>
        <v>OK</v>
      </c>
      <c r="BF1507" s="10" t="str">
        <f t="shared" si="295"/>
        <v>OK</v>
      </c>
      <c r="BG1507" s="4">
        <f t="shared" si="296"/>
        <v>0</v>
      </c>
      <c r="BH1507" s="11">
        <f t="shared" si="297"/>
        <v>32111211</v>
      </c>
      <c r="BI1507" s="11">
        <f t="shared" si="298"/>
        <v>32111211</v>
      </c>
      <c r="BJ1507" s="4">
        <f t="shared" si="299"/>
        <v>0</v>
      </c>
      <c r="BK1507" s="4">
        <f t="shared" si="300"/>
        <v>0</v>
      </c>
      <c r="BL1507" s="1">
        <v>5</v>
      </c>
      <c r="BM1507" s="1">
        <v>2510</v>
      </c>
      <c r="BN1507" s="1">
        <v>1</v>
      </c>
      <c r="BO1507" s="12">
        <v>1</v>
      </c>
      <c r="BP1507" s="1">
        <v>15</v>
      </c>
      <c r="BQ1507" s="1">
        <v>84</v>
      </c>
      <c r="BT1507" s="36"/>
      <c r="BU1507" s="36"/>
      <c r="BV1507" s="36" t="str">
        <f t="shared" si="301"/>
        <v>2510</v>
      </c>
      <c r="BW1507" s="36" t="b">
        <f t="shared" si="302"/>
        <v>1</v>
      </c>
      <c r="BX1507" s="36"/>
      <c r="BY1507" s="36"/>
      <c r="BZ1507" s="36"/>
      <c r="CA1507" s="36"/>
    </row>
    <row r="1508" spans="1:79" ht="99.75">
      <c r="A1508" s="38" t="s">
        <v>3801</v>
      </c>
      <c r="B1508" s="33" t="s">
        <v>1191</v>
      </c>
      <c r="C1508" s="27" t="s">
        <v>259</v>
      </c>
      <c r="D1508" s="27" t="s">
        <v>246</v>
      </c>
      <c r="E1508" s="18" t="s">
        <v>3914</v>
      </c>
      <c r="F1508" s="19" t="s">
        <v>3915</v>
      </c>
      <c r="G1508" s="19" t="s">
        <v>3916</v>
      </c>
      <c r="H1508" s="19" t="s">
        <v>3917</v>
      </c>
      <c r="I1508" s="19">
        <v>80111601</v>
      </c>
      <c r="J1508" s="19" t="s">
        <v>229</v>
      </c>
      <c r="K1508" s="19" t="s">
        <v>1333</v>
      </c>
      <c r="L1508" s="19" t="s">
        <v>2996</v>
      </c>
      <c r="M1508" s="20" t="s">
        <v>1321</v>
      </c>
      <c r="N1508" s="20" t="s">
        <v>1321</v>
      </c>
      <c r="O1508" s="20" t="s">
        <v>265</v>
      </c>
      <c r="P1508" s="20">
        <v>11</v>
      </c>
      <c r="Q1508" s="20" t="s">
        <v>1390</v>
      </c>
      <c r="R1508" s="20" t="s">
        <v>1394</v>
      </c>
      <c r="S1508" s="21">
        <v>32111211</v>
      </c>
      <c r="T1508" s="21">
        <v>32111211</v>
      </c>
      <c r="U1508" s="20" t="s">
        <v>1404</v>
      </c>
      <c r="V1508" s="20" t="s">
        <v>1405</v>
      </c>
      <c r="W1508" s="19" t="s">
        <v>95</v>
      </c>
      <c r="X1508" s="19" t="s">
        <v>1438</v>
      </c>
      <c r="Y1508" s="19" t="s">
        <v>1459</v>
      </c>
      <c r="Z1508" s="19" t="s">
        <v>1631</v>
      </c>
      <c r="AA1508" s="19" t="s">
        <v>1660</v>
      </c>
      <c r="AB1508" s="19" t="s">
        <v>1666</v>
      </c>
      <c r="AC1508" s="32">
        <v>0</v>
      </c>
      <c r="AD1508" s="32">
        <v>0</v>
      </c>
      <c r="AE1508" s="32">
        <v>32111211</v>
      </c>
      <c r="AF1508" s="32">
        <v>0</v>
      </c>
      <c r="AG1508" s="32">
        <v>0</v>
      </c>
      <c r="AH1508" s="32">
        <v>2919201</v>
      </c>
      <c r="AI1508" s="32">
        <v>0</v>
      </c>
      <c r="AJ1508" s="32">
        <v>2919201</v>
      </c>
      <c r="AK1508" s="32">
        <v>0</v>
      </c>
      <c r="AL1508" s="32">
        <v>2919201</v>
      </c>
      <c r="AM1508" s="32">
        <v>0</v>
      </c>
      <c r="AN1508" s="32">
        <v>2919201</v>
      </c>
      <c r="AO1508" s="32">
        <v>0</v>
      </c>
      <c r="AP1508" s="32">
        <v>2919201</v>
      </c>
      <c r="AQ1508" s="32">
        <v>0</v>
      </c>
      <c r="AR1508" s="32">
        <v>2919201</v>
      </c>
      <c r="AS1508" s="32">
        <v>0</v>
      </c>
      <c r="AT1508" s="32">
        <v>2919201</v>
      </c>
      <c r="AU1508" s="32">
        <v>0</v>
      </c>
      <c r="AV1508" s="32">
        <v>2919201</v>
      </c>
      <c r="AW1508" s="32">
        <v>0</v>
      </c>
      <c r="AX1508" s="32">
        <v>2919201</v>
      </c>
      <c r="AY1508" s="32">
        <v>0</v>
      </c>
      <c r="AZ1508" s="32">
        <v>5838402</v>
      </c>
      <c r="BA1508" s="30"/>
      <c r="BB1508" s="30"/>
      <c r="BC1508" s="30"/>
      <c r="BD1508" s="30"/>
      <c r="BE1508" s="10" t="str">
        <f t="shared" si="294"/>
        <v>OK</v>
      </c>
      <c r="BF1508" s="10" t="str">
        <f t="shared" si="295"/>
        <v>OK</v>
      </c>
      <c r="BG1508" s="4">
        <f t="shared" si="296"/>
        <v>0</v>
      </c>
      <c r="BH1508" s="11">
        <f t="shared" si="297"/>
        <v>32111211</v>
      </c>
      <c r="BI1508" s="11">
        <f t="shared" si="298"/>
        <v>32111211</v>
      </c>
      <c r="BJ1508" s="4">
        <f t="shared" si="299"/>
        <v>0</v>
      </c>
      <c r="BK1508" s="4">
        <f t="shared" si="300"/>
        <v>0</v>
      </c>
      <c r="BL1508" s="1">
        <v>5</v>
      </c>
      <c r="BM1508" s="1">
        <v>2510</v>
      </c>
      <c r="BN1508" s="1">
        <v>1</v>
      </c>
      <c r="BO1508" s="12">
        <v>1</v>
      </c>
      <c r="BP1508" s="1">
        <v>15</v>
      </c>
      <c r="BQ1508" s="1">
        <v>85</v>
      </c>
      <c r="BT1508" s="36"/>
      <c r="BU1508" s="36"/>
      <c r="BV1508" s="36" t="str">
        <f t="shared" si="301"/>
        <v>2510</v>
      </c>
      <c r="BW1508" s="36" t="b">
        <f t="shared" si="302"/>
        <v>1</v>
      </c>
      <c r="BX1508" s="36"/>
      <c r="BY1508" s="36"/>
      <c r="BZ1508" s="36"/>
      <c r="CA1508" s="36"/>
    </row>
    <row r="1509" spans="1:79" ht="128.25">
      <c r="A1509" s="38" t="s">
        <v>3801</v>
      </c>
      <c r="B1509" s="33" t="s">
        <v>1192</v>
      </c>
      <c r="C1509" s="27" t="s">
        <v>259</v>
      </c>
      <c r="D1509" s="27" t="s">
        <v>246</v>
      </c>
      <c r="E1509" s="18" t="s">
        <v>3914</v>
      </c>
      <c r="F1509" s="19" t="s">
        <v>3915</v>
      </c>
      <c r="G1509" s="19" t="s">
        <v>3916</v>
      </c>
      <c r="H1509" s="19" t="s">
        <v>3917</v>
      </c>
      <c r="I1509" s="19">
        <v>80111604</v>
      </c>
      <c r="J1509" s="19" t="s">
        <v>229</v>
      </c>
      <c r="K1509" s="19" t="s">
        <v>1334</v>
      </c>
      <c r="L1509" s="19" t="s">
        <v>2997</v>
      </c>
      <c r="M1509" s="20" t="s">
        <v>1321</v>
      </c>
      <c r="N1509" s="20" t="s">
        <v>1321</v>
      </c>
      <c r="O1509" s="20" t="s">
        <v>265</v>
      </c>
      <c r="P1509" s="20">
        <v>10</v>
      </c>
      <c r="Q1509" s="20" t="s">
        <v>1390</v>
      </c>
      <c r="R1509" s="20" t="s">
        <v>1394</v>
      </c>
      <c r="S1509" s="21">
        <v>110000000</v>
      </c>
      <c r="T1509" s="21">
        <v>110000000</v>
      </c>
      <c r="U1509" s="20" t="s">
        <v>1404</v>
      </c>
      <c r="V1509" s="20" t="s">
        <v>1405</v>
      </c>
      <c r="W1509" s="19" t="s">
        <v>95</v>
      </c>
      <c r="X1509" s="19" t="s">
        <v>1438</v>
      </c>
      <c r="Y1509" s="19" t="s">
        <v>1459</v>
      </c>
      <c r="Z1509" s="19" t="s">
        <v>1615</v>
      </c>
      <c r="AA1509" s="19" t="s">
        <v>1660</v>
      </c>
      <c r="AB1509" s="19" t="s">
        <v>1666</v>
      </c>
      <c r="AC1509" s="32">
        <v>0</v>
      </c>
      <c r="AD1509" s="32">
        <v>0</v>
      </c>
      <c r="AE1509" s="32">
        <v>110000000</v>
      </c>
      <c r="AF1509" s="32">
        <v>0</v>
      </c>
      <c r="AG1509" s="32">
        <v>0</v>
      </c>
      <c r="AH1509" s="32">
        <v>11000000</v>
      </c>
      <c r="AI1509" s="32">
        <v>0</v>
      </c>
      <c r="AJ1509" s="32">
        <v>11000000</v>
      </c>
      <c r="AK1509" s="32">
        <v>0</v>
      </c>
      <c r="AL1509" s="32">
        <v>11000000</v>
      </c>
      <c r="AM1509" s="32">
        <v>0</v>
      </c>
      <c r="AN1509" s="32">
        <v>11000000</v>
      </c>
      <c r="AO1509" s="32">
        <v>0</v>
      </c>
      <c r="AP1509" s="32">
        <v>11000000</v>
      </c>
      <c r="AQ1509" s="32">
        <v>0</v>
      </c>
      <c r="AR1509" s="32">
        <v>11000000</v>
      </c>
      <c r="AS1509" s="32">
        <v>0</v>
      </c>
      <c r="AT1509" s="32">
        <v>11000000</v>
      </c>
      <c r="AU1509" s="32">
        <v>0</v>
      </c>
      <c r="AV1509" s="32">
        <v>11000000</v>
      </c>
      <c r="AW1509" s="32">
        <v>0</v>
      </c>
      <c r="AX1509" s="32">
        <v>22000000</v>
      </c>
      <c r="AY1509" s="32">
        <v>0</v>
      </c>
      <c r="AZ1509" s="32">
        <v>0</v>
      </c>
      <c r="BA1509" s="30"/>
      <c r="BB1509" s="30"/>
      <c r="BC1509" s="30"/>
      <c r="BD1509" s="30"/>
      <c r="BE1509" s="10" t="str">
        <f t="shared" si="294"/>
        <v>OK</v>
      </c>
      <c r="BF1509" s="10" t="str">
        <f t="shared" si="295"/>
        <v>OK</v>
      </c>
      <c r="BG1509" s="4">
        <f t="shared" si="296"/>
        <v>0</v>
      </c>
      <c r="BH1509" s="11">
        <f t="shared" si="297"/>
        <v>110000000</v>
      </c>
      <c r="BI1509" s="11">
        <f t="shared" si="298"/>
        <v>110000000</v>
      </c>
      <c r="BJ1509" s="4">
        <f t="shared" si="299"/>
        <v>0</v>
      </c>
      <c r="BK1509" s="4">
        <f t="shared" si="300"/>
        <v>0</v>
      </c>
      <c r="BL1509" s="1">
        <v>5</v>
      </c>
      <c r="BM1509" s="1">
        <v>2510</v>
      </c>
      <c r="BN1509" s="1">
        <v>1</v>
      </c>
      <c r="BO1509" s="12">
        <v>1</v>
      </c>
      <c r="BP1509" s="1">
        <v>15</v>
      </c>
      <c r="BQ1509" s="1">
        <v>86</v>
      </c>
      <c r="BT1509" s="36"/>
      <c r="BU1509" s="36"/>
      <c r="BV1509" s="36" t="str">
        <f t="shared" si="301"/>
        <v>2510</v>
      </c>
      <c r="BW1509" s="36" t="b">
        <f t="shared" si="302"/>
        <v>1</v>
      </c>
      <c r="BX1509" s="36"/>
      <c r="BY1509" s="36"/>
      <c r="BZ1509" s="36"/>
      <c r="CA1509" s="36"/>
    </row>
    <row r="1510" spans="1:79" ht="128.25">
      <c r="A1510" s="38" t="s">
        <v>3801</v>
      </c>
      <c r="B1510" s="33" t="s">
        <v>1193</v>
      </c>
      <c r="C1510" s="27" t="s">
        <v>259</v>
      </c>
      <c r="D1510" s="27" t="s">
        <v>246</v>
      </c>
      <c r="E1510" s="18" t="s">
        <v>3914</v>
      </c>
      <c r="F1510" s="19" t="s">
        <v>3915</v>
      </c>
      <c r="G1510" s="19" t="s">
        <v>3916</v>
      </c>
      <c r="H1510" s="19" t="s">
        <v>3917</v>
      </c>
      <c r="I1510" s="19">
        <v>80111604</v>
      </c>
      <c r="J1510" s="19" t="s">
        <v>229</v>
      </c>
      <c r="K1510" s="19" t="s">
        <v>1334</v>
      </c>
      <c r="L1510" s="19" t="s">
        <v>2998</v>
      </c>
      <c r="M1510" s="20" t="s">
        <v>1321</v>
      </c>
      <c r="N1510" s="20" t="s">
        <v>1321</v>
      </c>
      <c r="O1510" s="20" t="s">
        <v>265</v>
      </c>
      <c r="P1510" s="20">
        <v>10</v>
      </c>
      <c r="Q1510" s="20" t="s">
        <v>1390</v>
      </c>
      <c r="R1510" s="20" t="s">
        <v>1394</v>
      </c>
      <c r="S1510" s="21">
        <v>100000000</v>
      </c>
      <c r="T1510" s="21">
        <v>100000000</v>
      </c>
      <c r="U1510" s="20" t="s">
        <v>1404</v>
      </c>
      <c r="V1510" s="20" t="s">
        <v>1405</v>
      </c>
      <c r="W1510" s="19" t="s">
        <v>95</v>
      </c>
      <c r="X1510" s="19" t="s">
        <v>1438</v>
      </c>
      <c r="Y1510" s="19" t="s">
        <v>1459</v>
      </c>
      <c r="Z1510" s="19" t="s">
        <v>1611</v>
      </c>
      <c r="AA1510" s="19" t="s">
        <v>1660</v>
      </c>
      <c r="AB1510" s="19" t="s">
        <v>1666</v>
      </c>
      <c r="AC1510" s="32">
        <v>0</v>
      </c>
      <c r="AD1510" s="32">
        <v>0</v>
      </c>
      <c r="AE1510" s="32">
        <v>100000000</v>
      </c>
      <c r="AF1510" s="32">
        <v>0</v>
      </c>
      <c r="AG1510" s="32">
        <v>0</v>
      </c>
      <c r="AH1510" s="32">
        <v>10000000</v>
      </c>
      <c r="AI1510" s="32">
        <v>0</v>
      </c>
      <c r="AJ1510" s="32">
        <v>10000000</v>
      </c>
      <c r="AK1510" s="32">
        <v>0</v>
      </c>
      <c r="AL1510" s="32">
        <v>10000000</v>
      </c>
      <c r="AM1510" s="32">
        <v>0</v>
      </c>
      <c r="AN1510" s="32">
        <v>10000000</v>
      </c>
      <c r="AO1510" s="32">
        <v>0</v>
      </c>
      <c r="AP1510" s="32">
        <v>10000000</v>
      </c>
      <c r="AQ1510" s="32">
        <v>0</v>
      </c>
      <c r="AR1510" s="32">
        <v>10000000</v>
      </c>
      <c r="AS1510" s="32">
        <v>0</v>
      </c>
      <c r="AT1510" s="32">
        <v>10000000</v>
      </c>
      <c r="AU1510" s="32">
        <v>0</v>
      </c>
      <c r="AV1510" s="32">
        <v>10000000</v>
      </c>
      <c r="AW1510" s="32">
        <v>0</v>
      </c>
      <c r="AX1510" s="32">
        <v>20000000</v>
      </c>
      <c r="AY1510" s="32">
        <v>0</v>
      </c>
      <c r="AZ1510" s="32">
        <v>0</v>
      </c>
      <c r="BA1510" s="30"/>
      <c r="BB1510" s="30"/>
      <c r="BC1510" s="30"/>
      <c r="BD1510" s="30"/>
      <c r="BE1510" s="10" t="str">
        <f t="shared" si="294"/>
        <v>OK</v>
      </c>
      <c r="BF1510" s="10" t="str">
        <f t="shared" si="295"/>
        <v>OK</v>
      </c>
      <c r="BG1510" s="4">
        <f t="shared" si="296"/>
        <v>0</v>
      </c>
      <c r="BH1510" s="11">
        <f t="shared" si="297"/>
        <v>100000000</v>
      </c>
      <c r="BI1510" s="11">
        <f t="shared" si="298"/>
        <v>100000000</v>
      </c>
      <c r="BJ1510" s="4">
        <f t="shared" si="299"/>
        <v>0</v>
      </c>
      <c r="BK1510" s="4">
        <f t="shared" si="300"/>
        <v>0</v>
      </c>
      <c r="BL1510" s="1">
        <v>5</v>
      </c>
      <c r="BM1510" s="1">
        <v>2510</v>
      </c>
      <c r="BN1510" s="1">
        <v>1</v>
      </c>
      <c r="BO1510" s="12">
        <v>1</v>
      </c>
      <c r="BP1510" s="1">
        <v>15</v>
      </c>
      <c r="BQ1510" s="1">
        <v>87</v>
      </c>
      <c r="BT1510" s="36"/>
      <c r="BU1510" s="36"/>
      <c r="BV1510" s="36" t="str">
        <f t="shared" si="301"/>
        <v>2510</v>
      </c>
      <c r="BW1510" s="36" t="b">
        <f t="shared" si="302"/>
        <v>1</v>
      </c>
      <c r="BX1510" s="36"/>
      <c r="BY1510" s="36"/>
      <c r="BZ1510" s="36"/>
      <c r="CA1510" s="36"/>
    </row>
    <row r="1511" spans="1:79" ht="128.25">
      <c r="A1511" s="38" t="s">
        <v>3801</v>
      </c>
      <c r="B1511" s="33" t="s">
        <v>1194</v>
      </c>
      <c r="C1511" s="27" t="s">
        <v>259</v>
      </c>
      <c r="D1511" s="27" t="s">
        <v>246</v>
      </c>
      <c r="E1511" s="18" t="s">
        <v>3914</v>
      </c>
      <c r="F1511" s="19" t="s">
        <v>3915</v>
      </c>
      <c r="G1511" s="19" t="s">
        <v>3916</v>
      </c>
      <c r="H1511" s="19" t="s">
        <v>3917</v>
      </c>
      <c r="I1511" s="19">
        <v>80111604</v>
      </c>
      <c r="J1511" s="19" t="s">
        <v>229</v>
      </c>
      <c r="K1511" s="19" t="s">
        <v>1334</v>
      </c>
      <c r="L1511" s="19" t="s">
        <v>2999</v>
      </c>
      <c r="M1511" s="20" t="s">
        <v>1321</v>
      </c>
      <c r="N1511" s="20" t="s">
        <v>1321</v>
      </c>
      <c r="O1511" s="20" t="s">
        <v>265</v>
      </c>
      <c r="P1511" s="20">
        <v>10</v>
      </c>
      <c r="Q1511" s="20" t="s">
        <v>1390</v>
      </c>
      <c r="R1511" s="20" t="s">
        <v>1394</v>
      </c>
      <c r="S1511" s="21">
        <v>100000000</v>
      </c>
      <c r="T1511" s="21">
        <v>100000000</v>
      </c>
      <c r="U1511" s="20" t="s">
        <v>1404</v>
      </c>
      <c r="V1511" s="20" t="s">
        <v>1405</v>
      </c>
      <c r="W1511" s="19" t="s">
        <v>95</v>
      </c>
      <c r="X1511" s="19" t="s">
        <v>1438</v>
      </c>
      <c r="Y1511" s="19" t="s">
        <v>1459</v>
      </c>
      <c r="Z1511" s="19" t="s">
        <v>1632</v>
      </c>
      <c r="AA1511" s="19" t="s">
        <v>1660</v>
      </c>
      <c r="AB1511" s="19" t="s">
        <v>1666</v>
      </c>
      <c r="AC1511" s="32">
        <v>0</v>
      </c>
      <c r="AD1511" s="32">
        <v>0</v>
      </c>
      <c r="AE1511" s="32">
        <v>100000000</v>
      </c>
      <c r="AF1511" s="32">
        <v>0</v>
      </c>
      <c r="AG1511" s="32">
        <v>0</v>
      </c>
      <c r="AH1511" s="32">
        <v>10000000</v>
      </c>
      <c r="AI1511" s="32">
        <v>0</v>
      </c>
      <c r="AJ1511" s="32">
        <v>10000000</v>
      </c>
      <c r="AK1511" s="32">
        <v>0</v>
      </c>
      <c r="AL1511" s="32">
        <v>10000000</v>
      </c>
      <c r="AM1511" s="32">
        <v>0</v>
      </c>
      <c r="AN1511" s="32">
        <v>10000000</v>
      </c>
      <c r="AO1511" s="32">
        <v>0</v>
      </c>
      <c r="AP1511" s="32">
        <v>10000000</v>
      </c>
      <c r="AQ1511" s="32">
        <v>0</v>
      </c>
      <c r="AR1511" s="32">
        <v>10000000</v>
      </c>
      <c r="AS1511" s="32">
        <v>0</v>
      </c>
      <c r="AT1511" s="32">
        <v>10000000</v>
      </c>
      <c r="AU1511" s="32">
        <v>0</v>
      </c>
      <c r="AV1511" s="32">
        <v>10000000</v>
      </c>
      <c r="AW1511" s="32">
        <v>0</v>
      </c>
      <c r="AX1511" s="32">
        <v>20000000</v>
      </c>
      <c r="AY1511" s="32">
        <v>0</v>
      </c>
      <c r="AZ1511" s="32">
        <v>0</v>
      </c>
      <c r="BA1511" s="30"/>
      <c r="BB1511" s="30"/>
      <c r="BC1511" s="30"/>
      <c r="BD1511" s="30"/>
      <c r="BE1511" s="10" t="str">
        <f t="shared" si="294"/>
        <v>OK</v>
      </c>
      <c r="BF1511" s="10" t="str">
        <f t="shared" si="295"/>
        <v>OK</v>
      </c>
      <c r="BG1511" s="4">
        <f t="shared" si="296"/>
        <v>0</v>
      </c>
      <c r="BH1511" s="11">
        <f t="shared" si="297"/>
        <v>100000000</v>
      </c>
      <c r="BI1511" s="11">
        <f t="shared" si="298"/>
        <v>100000000</v>
      </c>
      <c r="BJ1511" s="4">
        <f t="shared" si="299"/>
        <v>0</v>
      </c>
      <c r="BK1511" s="4">
        <f t="shared" si="300"/>
        <v>0</v>
      </c>
      <c r="BL1511" s="1">
        <v>5</v>
      </c>
      <c r="BM1511" s="1">
        <v>2510</v>
      </c>
      <c r="BN1511" s="1">
        <v>1</v>
      </c>
      <c r="BO1511" s="12">
        <v>1</v>
      </c>
      <c r="BP1511" s="1">
        <v>15</v>
      </c>
      <c r="BQ1511" s="1">
        <v>88</v>
      </c>
      <c r="BT1511" s="36"/>
      <c r="BU1511" s="36"/>
      <c r="BV1511" s="36" t="str">
        <f t="shared" si="301"/>
        <v>2510</v>
      </c>
      <c r="BW1511" s="36" t="b">
        <f t="shared" si="302"/>
        <v>1</v>
      </c>
      <c r="BX1511" s="36"/>
      <c r="BY1511" s="36"/>
      <c r="BZ1511" s="36"/>
      <c r="CA1511" s="36"/>
    </row>
    <row r="1512" spans="1:79" ht="128.25">
      <c r="A1512" s="38" t="s">
        <v>3801</v>
      </c>
      <c r="B1512" s="33" t="s">
        <v>1195</v>
      </c>
      <c r="C1512" s="27" t="s">
        <v>259</v>
      </c>
      <c r="D1512" s="27" t="s">
        <v>246</v>
      </c>
      <c r="E1512" s="18" t="s">
        <v>3914</v>
      </c>
      <c r="F1512" s="19" t="s">
        <v>3915</v>
      </c>
      <c r="G1512" s="19" t="s">
        <v>3916</v>
      </c>
      <c r="H1512" s="19" t="s">
        <v>3917</v>
      </c>
      <c r="I1512" s="19">
        <v>80111604</v>
      </c>
      <c r="J1512" s="19" t="s">
        <v>229</v>
      </c>
      <c r="K1512" s="19" t="s">
        <v>1334</v>
      </c>
      <c r="L1512" s="19" t="s">
        <v>3000</v>
      </c>
      <c r="M1512" s="20" t="s">
        <v>1321</v>
      </c>
      <c r="N1512" s="20" t="s">
        <v>1321</v>
      </c>
      <c r="O1512" s="20" t="s">
        <v>265</v>
      </c>
      <c r="P1512" s="20">
        <v>10</v>
      </c>
      <c r="Q1512" s="20" t="s">
        <v>1390</v>
      </c>
      <c r="R1512" s="20" t="s">
        <v>1394</v>
      </c>
      <c r="S1512" s="21">
        <v>110000000</v>
      </c>
      <c r="T1512" s="21">
        <v>110000000</v>
      </c>
      <c r="U1512" s="20" t="s">
        <v>1404</v>
      </c>
      <c r="V1512" s="20" t="s">
        <v>1405</v>
      </c>
      <c r="W1512" s="19" t="s">
        <v>95</v>
      </c>
      <c r="X1512" s="19" t="s">
        <v>1438</v>
      </c>
      <c r="Y1512" s="19" t="s">
        <v>1459</v>
      </c>
      <c r="Z1512" s="19" t="s">
        <v>1633</v>
      </c>
      <c r="AA1512" s="19" t="s">
        <v>1660</v>
      </c>
      <c r="AB1512" s="19" t="s">
        <v>1666</v>
      </c>
      <c r="AC1512" s="32">
        <v>0</v>
      </c>
      <c r="AD1512" s="32">
        <v>0</v>
      </c>
      <c r="AE1512" s="32">
        <v>110000000</v>
      </c>
      <c r="AF1512" s="32">
        <v>0</v>
      </c>
      <c r="AG1512" s="32">
        <v>0</v>
      </c>
      <c r="AH1512" s="32">
        <v>11000000</v>
      </c>
      <c r="AI1512" s="32">
        <v>0</v>
      </c>
      <c r="AJ1512" s="32">
        <v>11000000</v>
      </c>
      <c r="AK1512" s="32">
        <v>0</v>
      </c>
      <c r="AL1512" s="32">
        <v>11000000</v>
      </c>
      <c r="AM1512" s="32">
        <v>0</v>
      </c>
      <c r="AN1512" s="32">
        <v>11000000</v>
      </c>
      <c r="AO1512" s="32">
        <v>0</v>
      </c>
      <c r="AP1512" s="32">
        <v>11000000</v>
      </c>
      <c r="AQ1512" s="32">
        <v>0</v>
      </c>
      <c r="AR1512" s="32">
        <v>11000000</v>
      </c>
      <c r="AS1512" s="32">
        <v>0</v>
      </c>
      <c r="AT1512" s="32">
        <v>11000000</v>
      </c>
      <c r="AU1512" s="32">
        <v>0</v>
      </c>
      <c r="AV1512" s="32">
        <v>11000000</v>
      </c>
      <c r="AW1512" s="32">
        <v>0</v>
      </c>
      <c r="AX1512" s="32">
        <v>22000000</v>
      </c>
      <c r="AY1512" s="32">
        <v>0</v>
      </c>
      <c r="AZ1512" s="32">
        <v>0</v>
      </c>
      <c r="BA1512" s="30"/>
      <c r="BB1512" s="30"/>
      <c r="BC1512" s="30"/>
      <c r="BD1512" s="30"/>
      <c r="BE1512" s="10" t="str">
        <f t="shared" si="294"/>
        <v>OK</v>
      </c>
      <c r="BF1512" s="10" t="str">
        <f t="shared" si="295"/>
        <v>OK</v>
      </c>
      <c r="BG1512" s="4">
        <f t="shared" si="296"/>
        <v>0</v>
      </c>
      <c r="BH1512" s="11">
        <f t="shared" si="297"/>
        <v>110000000</v>
      </c>
      <c r="BI1512" s="11">
        <f t="shared" si="298"/>
        <v>110000000</v>
      </c>
      <c r="BJ1512" s="4">
        <f t="shared" si="299"/>
        <v>0</v>
      </c>
      <c r="BK1512" s="4">
        <f t="shared" si="300"/>
        <v>0</v>
      </c>
      <c r="BL1512" s="1">
        <v>5</v>
      </c>
      <c r="BM1512" s="1">
        <v>2510</v>
      </c>
      <c r="BN1512" s="1">
        <v>1</v>
      </c>
      <c r="BO1512" s="12">
        <v>1</v>
      </c>
      <c r="BP1512" s="1">
        <v>15</v>
      </c>
      <c r="BQ1512" s="1">
        <v>89</v>
      </c>
      <c r="BT1512" s="36"/>
      <c r="BU1512" s="36"/>
      <c r="BV1512" s="36" t="str">
        <f t="shared" si="301"/>
        <v>2510</v>
      </c>
      <c r="BW1512" s="36" t="b">
        <f t="shared" si="302"/>
        <v>1</v>
      </c>
      <c r="BX1512" s="36"/>
      <c r="BY1512" s="36"/>
      <c r="BZ1512" s="36"/>
      <c r="CA1512" s="36"/>
    </row>
    <row r="1513" spans="1:79" ht="128.25">
      <c r="A1513" s="38" t="s">
        <v>3801</v>
      </c>
      <c r="B1513" s="33" t="s">
        <v>1196</v>
      </c>
      <c r="C1513" s="27" t="s">
        <v>259</v>
      </c>
      <c r="D1513" s="27" t="s">
        <v>246</v>
      </c>
      <c r="E1513" s="18" t="s">
        <v>3914</v>
      </c>
      <c r="F1513" s="19" t="s">
        <v>3915</v>
      </c>
      <c r="G1513" s="19" t="s">
        <v>3916</v>
      </c>
      <c r="H1513" s="19" t="s">
        <v>3917</v>
      </c>
      <c r="I1513" s="19">
        <v>80111604</v>
      </c>
      <c r="J1513" s="19" t="s">
        <v>229</v>
      </c>
      <c r="K1513" s="19" t="s">
        <v>1334</v>
      </c>
      <c r="L1513" s="19" t="s">
        <v>3002</v>
      </c>
      <c r="M1513" s="20" t="s">
        <v>1321</v>
      </c>
      <c r="N1513" s="20" t="s">
        <v>1321</v>
      </c>
      <c r="O1513" s="20" t="s">
        <v>265</v>
      </c>
      <c r="P1513" s="20">
        <v>10</v>
      </c>
      <c r="Q1513" s="20" t="s">
        <v>1390</v>
      </c>
      <c r="R1513" s="20" t="s">
        <v>1394</v>
      </c>
      <c r="S1513" s="21">
        <v>90000000</v>
      </c>
      <c r="T1513" s="21">
        <v>90000000</v>
      </c>
      <c r="U1513" s="20" t="s">
        <v>1404</v>
      </c>
      <c r="V1513" s="20" t="s">
        <v>1405</v>
      </c>
      <c r="W1513" s="19" t="s">
        <v>95</v>
      </c>
      <c r="X1513" s="19" t="s">
        <v>1438</v>
      </c>
      <c r="Y1513" s="19" t="s">
        <v>1459</v>
      </c>
      <c r="Z1513" s="19" t="s">
        <v>1634</v>
      </c>
      <c r="AA1513" s="19" t="s">
        <v>1660</v>
      </c>
      <c r="AB1513" s="19" t="s">
        <v>1666</v>
      </c>
      <c r="AC1513" s="32">
        <v>0</v>
      </c>
      <c r="AD1513" s="32">
        <v>0</v>
      </c>
      <c r="AE1513" s="32">
        <v>90000000</v>
      </c>
      <c r="AF1513" s="32">
        <v>0</v>
      </c>
      <c r="AG1513" s="32">
        <v>0</v>
      </c>
      <c r="AH1513" s="32">
        <v>9000000</v>
      </c>
      <c r="AI1513" s="32">
        <v>0</v>
      </c>
      <c r="AJ1513" s="32">
        <v>9000000</v>
      </c>
      <c r="AK1513" s="32">
        <v>0</v>
      </c>
      <c r="AL1513" s="32">
        <v>9000000</v>
      </c>
      <c r="AM1513" s="32">
        <v>0</v>
      </c>
      <c r="AN1513" s="32">
        <v>9000000</v>
      </c>
      <c r="AO1513" s="32">
        <v>0</v>
      </c>
      <c r="AP1513" s="32">
        <v>9000000</v>
      </c>
      <c r="AQ1513" s="32">
        <v>0</v>
      </c>
      <c r="AR1513" s="32">
        <v>9000000</v>
      </c>
      <c r="AS1513" s="32">
        <v>0</v>
      </c>
      <c r="AT1513" s="32">
        <v>9000000</v>
      </c>
      <c r="AU1513" s="32">
        <v>0</v>
      </c>
      <c r="AV1513" s="32">
        <v>9000000</v>
      </c>
      <c r="AW1513" s="32">
        <v>0</v>
      </c>
      <c r="AX1513" s="32">
        <v>18000000</v>
      </c>
      <c r="AY1513" s="32">
        <v>0</v>
      </c>
      <c r="AZ1513" s="32">
        <v>0</v>
      </c>
      <c r="BA1513" s="30"/>
      <c r="BB1513" s="30"/>
      <c r="BC1513" s="30"/>
      <c r="BD1513" s="30"/>
      <c r="BE1513" s="10" t="str">
        <f t="shared" si="294"/>
        <v>OK</v>
      </c>
      <c r="BF1513" s="10" t="str">
        <f t="shared" si="295"/>
        <v>OK</v>
      </c>
      <c r="BG1513" s="4">
        <f t="shared" si="296"/>
        <v>0</v>
      </c>
      <c r="BH1513" s="11">
        <f t="shared" si="297"/>
        <v>90000000</v>
      </c>
      <c r="BI1513" s="11">
        <f t="shared" si="298"/>
        <v>90000000</v>
      </c>
      <c r="BJ1513" s="4">
        <f t="shared" si="299"/>
        <v>0</v>
      </c>
      <c r="BK1513" s="4">
        <f t="shared" si="300"/>
        <v>0</v>
      </c>
      <c r="BL1513" s="1">
        <v>5</v>
      </c>
      <c r="BM1513" s="1">
        <v>2510</v>
      </c>
      <c r="BN1513" s="1">
        <v>1</v>
      </c>
      <c r="BO1513" s="12">
        <v>1</v>
      </c>
      <c r="BP1513" s="1">
        <v>15</v>
      </c>
      <c r="BQ1513" s="1">
        <v>90</v>
      </c>
      <c r="BT1513" s="36"/>
      <c r="BU1513" s="36"/>
      <c r="BV1513" s="36" t="str">
        <f t="shared" si="301"/>
        <v>2510</v>
      </c>
      <c r="BW1513" s="36" t="b">
        <f t="shared" si="302"/>
        <v>1</v>
      </c>
      <c r="BX1513" s="36"/>
      <c r="BY1513" s="36"/>
      <c r="BZ1513" s="36"/>
      <c r="CA1513" s="36"/>
    </row>
    <row r="1514" spans="1:79" ht="99.75">
      <c r="A1514" s="38" t="s">
        <v>3801</v>
      </c>
      <c r="B1514" s="33" t="s">
        <v>1197</v>
      </c>
      <c r="C1514" s="27" t="s">
        <v>259</v>
      </c>
      <c r="D1514" s="27" t="s">
        <v>246</v>
      </c>
      <c r="E1514" s="18" t="s">
        <v>3914</v>
      </c>
      <c r="F1514" s="19" t="s">
        <v>3915</v>
      </c>
      <c r="G1514" s="19" t="s">
        <v>3916</v>
      </c>
      <c r="H1514" s="19" t="s">
        <v>3917</v>
      </c>
      <c r="I1514" s="19">
        <v>80111604</v>
      </c>
      <c r="J1514" s="19" t="s">
        <v>229</v>
      </c>
      <c r="K1514" s="19" t="s">
        <v>1334</v>
      </c>
      <c r="L1514" s="19" t="s">
        <v>3003</v>
      </c>
      <c r="M1514" s="20" t="s">
        <v>1321</v>
      </c>
      <c r="N1514" s="20" t="s">
        <v>1321</v>
      </c>
      <c r="O1514" s="20" t="s">
        <v>1321</v>
      </c>
      <c r="P1514" s="20">
        <v>10</v>
      </c>
      <c r="Q1514" s="20" t="s">
        <v>1390</v>
      </c>
      <c r="R1514" s="20" t="s">
        <v>1394</v>
      </c>
      <c r="S1514" s="21">
        <v>90000000</v>
      </c>
      <c r="T1514" s="21">
        <v>90000000</v>
      </c>
      <c r="U1514" s="20" t="s">
        <v>1404</v>
      </c>
      <c r="V1514" s="20" t="s">
        <v>1405</v>
      </c>
      <c r="W1514" s="19" t="s">
        <v>95</v>
      </c>
      <c r="X1514" s="19" t="s">
        <v>1438</v>
      </c>
      <c r="Y1514" s="19" t="s">
        <v>1459</v>
      </c>
      <c r="Z1514" s="19" t="s">
        <v>1635</v>
      </c>
      <c r="AA1514" s="19" t="s">
        <v>1660</v>
      </c>
      <c r="AB1514" s="19" t="s">
        <v>1666</v>
      </c>
      <c r="AC1514" s="32">
        <v>90000000</v>
      </c>
      <c r="AD1514" s="32">
        <v>0</v>
      </c>
      <c r="AE1514" s="32">
        <v>0</v>
      </c>
      <c r="AF1514" s="32">
        <v>4500000</v>
      </c>
      <c r="AG1514" s="32">
        <v>0</v>
      </c>
      <c r="AH1514" s="32">
        <v>9000000</v>
      </c>
      <c r="AI1514" s="32">
        <v>0</v>
      </c>
      <c r="AJ1514" s="32">
        <v>9000000</v>
      </c>
      <c r="AK1514" s="32">
        <v>0</v>
      </c>
      <c r="AL1514" s="32">
        <v>9000000</v>
      </c>
      <c r="AM1514" s="32">
        <v>0</v>
      </c>
      <c r="AN1514" s="32">
        <v>9000000</v>
      </c>
      <c r="AO1514" s="32">
        <v>0</v>
      </c>
      <c r="AP1514" s="32">
        <v>9000000</v>
      </c>
      <c r="AQ1514" s="32">
        <v>0</v>
      </c>
      <c r="AR1514" s="32">
        <v>9000000</v>
      </c>
      <c r="AS1514" s="32">
        <v>0</v>
      </c>
      <c r="AT1514" s="32">
        <v>9000000</v>
      </c>
      <c r="AU1514" s="32">
        <v>0</v>
      </c>
      <c r="AV1514" s="32">
        <v>9000000</v>
      </c>
      <c r="AW1514" s="32">
        <v>0</v>
      </c>
      <c r="AX1514" s="32">
        <v>13500000</v>
      </c>
      <c r="AY1514" s="32">
        <v>0</v>
      </c>
      <c r="AZ1514" s="32">
        <v>0</v>
      </c>
      <c r="BA1514" s="30"/>
      <c r="BB1514" s="30"/>
      <c r="BC1514" s="30"/>
      <c r="BD1514" s="30"/>
      <c r="BE1514" s="10" t="str">
        <f t="shared" si="294"/>
        <v>OK</v>
      </c>
      <c r="BF1514" s="10" t="str">
        <f t="shared" si="295"/>
        <v>OK</v>
      </c>
      <c r="BG1514" s="4">
        <f t="shared" si="296"/>
        <v>0</v>
      </c>
      <c r="BH1514" s="11">
        <f t="shared" si="297"/>
        <v>90000000</v>
      </c>
      <c r="BI1514" s="11">
        <f t="shared" si="298"/>
        <v>90000000</v>
      </c>
      <c r="BJ1514" s="4">
        <f t="shared" si="299"/>
        <v>0</v>
      </c>
      <c r="BK1514" s="4">
        <f t="shared" si="300"/>
        <v>0</v>
      </c>
      <c r="BL1514" s="1">
        <v>5</v>
      </c>
      <c r="BM1514" s="1">
        <v>2510</v>
      </c>
      <c r="BN1514" s="1">
        <v>1</v>
      </c>
      <c r="BO1514" s="12">
        <v>1</v>
      </c>
      <c r="BP1514" s="1">
        <v>15</v>
      </c>
      <c r="BQ1514" s="1">
        <v>91</v>
      </c>
      <c r="BT1514" s="36"/>
      <c r="BU1514" s="36"/>
      <c r="BV1514" s="36" t="str">
        <f t="shared" si="301"/>
        <v>2510</v>
      </c>
      <c r="BW1514" s="36" t="b">
        <f t="shared" si="302"/>
        <v>1</v>
      </c>
      <c r="BX1514" s="36"/>
      <c r="BY1514" s="36"/>
      <c r="BZ1514" s="36"/>
      <c r="CA1514" s="36"/>
    </row>
    <row r="1515" spans="1:79" ht="142.5">
      <c r="A1515" s="38" t="s">
        <v>3801</v>
      </c>
      <c r="B1515" s="33" t="s">
        <v>1198</v>
      </c>
      <c r="C1515" s="27" t="s">
        <v>259</v>
      </c>
      <c r="D1515" s="27" t="s">
        <v>246</v>
      </c>
      <c r="E1515" s="18" t="s">
        <v>3914</v>
      </c>
      <c r="F1515" s="19" t="s">
        <v>3915</v>
      </c>
      <c r="G1515" s="19" t="s">
        <v>3916</v>
      </c>
      <c r="H1515" s="19" t="s">
        <v>3917</v>
      </c>
      <c r="I1515" s="19">
        <v>80111604</v>
      </c>
      <c r="J1515" s="19" t="s">
        <v>229</v>
      </c>
      <c r="K1515" s="19" t="s">
        <v>1334</v>
      </c>
      <c r="L1515" s="19" t="s">
        <v>3004</v>
      </c>
      <c r="M1515" s="20" t="s">
        <v>1321</v>
      </c>
      <c r="N1515" s="20" t="s">
        <v>265</v>
      </c>
      <c r="O1515" s="20" t="s">
        <v>266</v>
      </c>
      <c r="P1515" s="20">
        <v>10</v>
      </c>
      <c r="Q1515" s="20" t="s">
        <v>1390</v>
      </c>
      <c r="R1515" s="20" t="s">
        <v>1394</v>
      </c>
      <c r="S1515" s="21">
        <v>64286900</v>
      </c>
      <c r="T1515" s="21">
        <v>64286900</v>
      </c>
      <c r="U1515" s="20" t="s">
        <v>1404</v>
      </c>
      <c r="V1515" s="20" t="s">
        <v>1405</v>
      </c>
      <c r="W1515" s="19" t="s">
        <v>95</v>
      </c>
      <c r="X1515" s="19" t="s">
        <v>1438</v>
      </c>
      <c r="Y1515" s="19" t="s">
        <v>1459</v>
      </c>
      <c r="Z1515" s="19" t="s">
        <v>1636</v>
      </c>
      <c r="AA1515" s="19" t="s">
        <v>1660</v>
      </c>
      <c r="AB1515" s="19" t="s">
        <v>1666</v>
      </c>
      <c r="AC1515" s="32">
        <v>0</v>
      </c>
      <c r="AD1515" s="32">
        <v>0</v>
      </c>
      <c r="AE1515" s="32">
        <v>0</v>
      </c>
      <c r="AF1515" s="32">
        <v>0</v>
      </c>
      <c r="AG1515" s="32">
        <v>64286900</v>
      </c>
      <c r="AH1515" s="32">
        <v>0</v>
      </c>
      <c r="AI1515" s="32">
        <v>0</v>
      </c>
      <c r="AJ1515" s="32">
        <v>6428690</v>
      </c>
      <c r="AK1515" s="32">
        <v>0</v>
      </c>
      <c r="AL1515" s="32">
        <v>6428690</v>
      </c>
      <c r="AM1515" s="32">
        <v>0</v>
      </c>
      <c r="AN1515" s="32">
        <v>6428690</v>
      </c>
      <c r="AO1515" s="32">
        <v>0</v>
      </c>
      <c r="AP1515" s="32">
        <v>6428690</v>
      </c>
      <c r="AQ1515" s="32">
        <v>0</v>
      </c>
      <c r="AR1515" s="32">
        <v>6428690</v>
      </c>
      <c r="AS1515" s="32">
        <v>0</v>
      </c>
      <c r="AT1515" s="32">
        <v>6428690</v>
      </c>
      <c r="AU1515" s="32">
        <v>0</v>
      </c>
      <c r="AV1515" s="32">
        <v>6428690</v>
      </c>
      <c r="AW1515" s="32">
        <v>0</v>
      </c>
      <c r="AX1515" s="32">
        <v>6428690</v>
      </c>
      <c r="AY1515" s="32">
        <v>0</v>
      </c>
      <c r="AZ1515" s="32">
        <v>12857380</v>
      </c>
      <c r="BA1515" s="30"/>
      <c r="BB1515" s="30"/>
      <c r="BC1515" s="30"/>
      <c r="BD1515" s="30"/>
      <c r="BE1515" s="10" t="str">
        <f t="shared" si="294"/>
        <v>OK</v>
      </c>
      <c r="BF1515" s="10" t="str">
        <f t="shared" si="295"/>
        <v>OK</v>
      </c>
      <c r="BG1515" s="4">
        <f t="shared" si="296"/>
        <v>0</v>
      </c>
      <c r="BH1515" s="11">
        <f t="shared" si="297"/>
        <v>64286900</v>
      </c>
      <c r="BI1515" s="11">
        <f t="shared" si="298"/>
        <v>64286900</v>
      </c>
      <c r="BJ1515" s="4">
        <f t="shared" si="299"/>
        <v>0</v>
      </c>
      <c r="BK1515" s="4">
        <f t="shared" si="300"/>
        <v>0</v>
      </c>
      <c r="BL1515" s="1">
        <v>5</v>
      </c>
      <c r="BM1515" s="1">
        <v>2510</v>
      </c>
      <c r="BN1515" s="1">
        <v>1</v>
      </c>
      <c r="BO1515" s="12">
        <v>1</v>
      </c>
      <c r="BP1515" s="1">
        <v>15</v>
      </c>
      <c r="BQ1515" s="1">
        <v>92</v>
      </c>
      <c r="BT1515" s="36"/>
      <c r="BU1515" s="36"/>
      <c r="BV1515" s="36" t="str">
        <f t="shared" si="301"/>
        <v>2510</v>
      </c>
      <c r="BW1515" s="36" t="b">
        <f t="shared" si="302"/>
        <v>1</v>
      </c>
      <c r="BX1515" s="36"/>
      <c r="BY1515" s="36"/>
      <c r="BZ1515" s="36"/>
      <c r="CA1515" s="36"/>
    </row>
    <row r="1516" spans="1:79" ht="85.5">
      <c r="A1516" s="38" t="s">
        <v>3801</v>
      </c>
      <c r="B1516" s="33" t="s">
        <v>1199</v>
      </c>
      <c r="C1516" s="27" t="s">
        <v>259</v>
      </c>
      <c r="D1516" s="27" t="s">
        <v>246</v>
      </c>
      <c r="E1516" s="18" t="s">
        <v>3914</v>
      </c>
      <c r="F1516" s="19" t="s">
        <v>3915</v>
      </c>
      <c r="G1516" s="19" t="s">
        <v>3916</v>
      </c>
      <c r="H1516" s="19" t="s">
        <v>3917</v>
      </c>
      <c r="I1516" s="19">
        <v>80111604</v>
      </c>
      <c r="J1516" s="19" t="s">
        <v>229</v>
      </c>
      <c r="K1516" s="19" t="s">
        <v>1334</v>
      </c>
      <c r="L1516" s="19" t="s">
        <v>3005</v>
      </c>
      <c r="M1516" s="20" t="s">
        <v>1321</v>
      </c>
      <c r="N1516" s="20" t="s">
        <v>1321</v>
      </c>
      <c r="O1516" s="20" t="s">
        <v>265</v>
      </c>
      <c r="P1516" s="20">
        <v>10</v>
      </c>
      <c r="Q1516" s="20" t="s">
        <v>1390</v>
      </c>
      <c r="R1516" s="20" t="s">
        <v>1394</v>
      </c>
      <c r="S1516" s="21">
        <v>110000000</v>
      </c>
      <c r="T1516" s="21">
        <v>110000000</v>
      </c>
      <c r="U1516" s="20" t="s">
        <v>1404</v>
      </c>
      <c r="V1516" s="20" t="s">
        <v>1405</v>
      </c>
      <c r="W1516" s="19" t="s">
        <v>95</v>
      </c>
      <c r="X1516" s="19" t="s">
        <v>1438</v>
      </c>
      <c r="Y1516" s="19" t="s">
        <v>1459</v>
      </c>
      <c r="Z1516" s="19" t="s">
        <v>1632</v>
      </c>
      <c r="AA1516" s="19" t="s">
        <v>1660</v>
      </c>
      <c r="AB1516" s="19" t="s">
        <v>1666</v>
      </c>
      <c r="AC1516" s="32">
        <v>0</v>
      </c>
      <c r="AD1516" s="32">
        <v>0</v>
      </c>
      <c r="AE1516" s="32">
        <v>110000000</v>
      </c>
      <c r="AF1516" s="32">
        <v>0</v>
      </c>
      <c r="AG1516" s="32">
        <v>0</v>
      </c>
      <c r="AH1516" s="32">
        <v>11000000</v>
      </c>
      <c r="AI1516" s="32">
        <v>0</v>
      </c>
      <c r="AJ1516" s="32">
        <v>11000000</v>
      </c>
      <c r="AK1516" s="32">
        <v>0</v>
      </c>
      <c r="AL1516" s="32">
        <v>11000000</v>
      </c>
      <c r="AM1516" s="32">
        <v>0</v>
      </c>
      <c r="AN1516" s="32">
        <v>11000000</v>
      </c>
      <c r="AO1516" s="32">
        <v>0</v>
      </c>
      <c r="AP1516" s="32">
        <v>11000000</v>
      </c>
      <c r="AQ1516" s="32">
        <v>0</v>
      </c>
      <c r="AR1516" s="32">
        <v>11000000</v>
      </c>
      <c r="AS1516" s="32">
        <v>0</v>
      </c>
      <c r="AT1516" s="32">
        <v>11000000</v>
      </c>
      <c r="AU1516" s="32">
        <v>0</v>
      </c>
      <c r="AV1516" s="32">
        <v>11000000</v>
      </c>
      <c r="AW1516" s="32">
        <v>0</v>
      </c>
      <c r="AX1516" s="32">
        <v>22000000</v>
      </c>
      <c r="AY1516" s="32">
        <v>0</v>
      </c>
      <c r="AZ1516" s="32">
        <v>0</v>
      </c>
      <c r="BA1516" s="30"/>
      <c r="BB1516" s="30"/>
      <c r="BC1516" s="30"/>
      <c r="BD1516" s="30"/>
      <c r="BE1516" s="10" t="str">
        <f t="shared" si="294"/>
        <v>OK</v>
      </c>
      <c r="BF1516" s="10" t="str">
        <f t="shared" si="295"/>
        <v>OK</v>
      </c>
      <c r="BG1516" s="4">
        <f t="shared" si="296"/>
        <v>0</v>
      </c>
      <c r="BH1516" s="11">
        <f t="shared" si="297"/>
        <v>110000000</v>
      </c>
      <c r="BI1516" s="11">
        <f t="shared" si="298"/>
        <v>110000000</v>
      </c>
      <c r="BJ1516" s="4">
        <f t="shared" si="299"/>
        <v>0</v>
      </c>
      <c r="BK1516" s="4">
        <f t="shared" si="300"/>
        <v>0</v>
      </c>
      <c r="BL1516" s="1">
        <v>5</v>
      </c>
      <c r="BM1516" s="1">
        <v>2510</v>
      </c>
      <c r="BN1516" s="1">
        <v>1</v>
      </c>
      <c r="BO1516" s="12">
        <v>1</v>
      </c>
      <c r="BP1516" s="1">
        <v>15</v>
      </c>
      <c r="BQ1516" s="1">
        <v>93</v>
      </c>
      <c r="BT1516" s="36"/>
      <c r="BU1516" s="36"/>
      <c r="BV1516" s="36" t="str">
        <f t="shared" si="301"/>
        <v>2510</v>
      </c>
      <c r="BW1516" s="36" t="b">
        <f t="shared" si="302"/>
        <v>1</v>
      </c>
      <c r="BX1516" s="36"/>
      <c r="BY1516" s="36"/>
      <c r="BZ1516" s="36"/>
      <c r="CA1516" s="36"/>
    </row>
    <row r="1517" spans="1:79" ht="85.5">
      <c r="A1517" s="38" t="s">
        <v>3801</v>
      </c>
      <c r="B1517" s="33" t="s">
        <v>1200</v>
      </c>
      <c r="C1517" s="27" t="s">
        <v>259</v>
      </c>
      <c r="D1517" s="27" t="s">
        <v>246</v>
      </c>
      <c r="E1517" s="18" t="s">
        <v>3914</v>
      </c>
      <c r="F1517" s="19" t="s">
        <v>3915</v>
      </c>
      <c r="G1517" s="19" t="s">
        <v>3916</v>
      </c>
      <c r="H1517" s="19" t="s">
        <v>3917</v>
      </c>
      <c r="I1517" s="19">
        <v>80111604</v>
      </c>
      <c r="J1517" s="19" t="s">
        <v>229</v>
      </c>
      <c r="K1517" s="19" t="s">
        <v>1334</v>
      </c>
      <c r="L1517" s="19" t="s">
        <v>3006</v>
      </c>
      <c r="M1517" s="20" t="s">
        <v>1321</v>
      </c>
      <c r="N1517" s="20" t="s">
        <v>1321</v>
      </c>
      <c r="O1517" s="20" t="s">
        <v>1321</v>
      </c>
      <c r="P1517" s="20">
        <v>11</v>
      </c>
      <c r="Q1517" s="20" t="s">
        <v>1390</v>
      </c>
      <c r="R1517" s="20" t="s">
        <v>1394</v>
      </c>
      <c r="S1517" s="21">
        <v>132000000</v>
      </c>
      <c r="T1517" s="21">
        <v>132000000</v>
      </c>
      <c r="U1517" s="20" t="s">
        <v>1404</v>
      </c>
      <c r="V1517" s="20" t="s">
        <v>1405</v>
      </c>
      <c r="W1517" s="19" t="s">
        <v>95</v>
      </c>
      <c r="X1517" s="19" t="s">
        <v>1438</v>
      </c>
      <c r="Y1517" s="19" t="s">
        <v>1459</v>
      </c>
      <c r="Z1517" s="19" t="s">
        <v>1632</v>
      </c>
      <c r="AA1517" s="19" t="s">
        <v>1660</v>
      </c>
      <c r="AB1517" s="19" t="s">
        <v>1666</v>
      </c>
      <c r="AC1517" s="32">
        <v>132000000</v>
      </c>
      <c r="AD1517" s="32">
        <v>0</v>
      </c>
      <c r="AE1517" s="32">
        <v>0</v>
      </c>
      <c r="AF1517" s="32">
        <v>6000000</v>
      </c>
      <c r="AG1517" s="32">
        <v>0</v>
      </c>
      <c r="AH1517" s="32">
        <v>12000000</v>
      </c>
      <c r="AI1517" s="32">
        <v>0</v>
      </c>
      <c r="AJ1517" s="32">
        <v>12000000</v>
      </c>
      <c r="AK1517" s="32">
        <v>0</v>
      </c>
      <c r="AL1517" s="32">
        <v>12000000</v>
      </c>
      <c r="AM1517" s="32">
        <v>0</v>
      </c>
      <c r="AN1517" s="32">
        <v>12000000</v>
      </c>
      <c r="AO1517" s="32">
        <v>0</v>
      </c>
      <c r="AP1517" s="32">
        <v>12000000</v>
      </c>
      <c r="AQ1517" s="32">
        <v>0</v>
      </c>
      <c r="AR1517" s="32">
        <v>12000000</v>
      </c>
      <c r="AS1517" s="32">
        <v>0</v>
      </c>
      <c r="AT1517" s="32">
        <v>12000000</v>
      </c>
      <c r="AU1517" s="32">
        <v>0</v>
      </c>
      <c r="AV1517" s="32">
        <v>12000000</v>
      </c>
      <c r="AW1517" s="32">
        <v>0</v>
      </c>
      <c r="AX1517" s="32">
        <v>12000000</v>
      </c>
      <c r="AY1517" s="32">
        <v>0</v>
      </c>
      <c r="AZ1517" s="32">
        <v>18000000</v>
      </c>
      <c r="BA1517" s="30"/>
      <c r="BB1517" s="30"/>
      <c r="BC1517" s="30"/>
      <c r="BD1517" s="30"/>
      <c r="BE1517" s="10" t="str">
        <f t="shared" si="294"/>
        <v>OK</v>
      </c>
      <c r="BF1517" s="10" t="str">
        <f t="shared" si="295"/>
        <v>OK</v>
      </c>
      <c r="BG1517" s="4">
        <f t="shared" si="296"/>
        <v>0</v>
      </c>
      <c r="BH1517" s="11">
        <f t="shared" si="297"/>
        <v>132000000</v>
      </c>
      <c r="BI1517" s="11">
        <f t="shared" si="298"/>
        <v>132000000</v>
      </c>
      <c r="BJ1517" s="4">
        <f t="shared" si="299"/>
        <v>0</v>
      </c>
      <c r="BK1517" s="4">
        <f t="shared" si="300"/>
        <v>0</v>
      </c>
      <c r="BL1517" s="1">
        <v>5</v>
      </c>
      <c r="BM1517" s="1">
        <v>2510</v>
      </c>
      <c r="BN1517" s="1">
        <v>1</v>
      </c>
      <c r="BO1517" s="12">
        <v>1</v>
      </c>
      <c r="BP1517" s="1">
        <v>15</v>
      </c>
      <c r="BQ1517" s="1">
        <v>94</v>
      </c>
      <c r="BT1517" s="36"/>
      <c r="BU1517" s="36"/>
      <c r="BV1517" s="36" t="str">
        <f t="shared" si="301"/>
        <v>2510</v>
      </c>
      <c r="BW1517" s="36" t="b">
        <f t="shared" si="302"/>
        <v>1</v>
      </c>
      <c r="BX1517" s="36"/>
      <c r="BY1517" s="36"/>
      <c r="BZ1517" s="36"/>
      <c r="CA1517" s="36"/>
    </row>
    <row r="1518" spans="1:79" ht="114">
      <c r="A1518" s="38" t="s">
        <v>3801</v>
      </c>
      <c r="B1518" s="33" t="s">
        <v>1201</v>
      </c>
      <c r="C1518" s="27" t="s">
        <v>259</v>
      </c>
      <c r="D1518" s="27" t="s">
        <v>246</v>
      </c>
      <c r="E1518" s="18" t="s">
        <v>3914</v>
      </c>
      <c r="F1518" s="19" t="s">
        <v>3915</v>
      </c>
      <c r="G1518" s="19" t="s">
        <v>3916</v>
      </c>
      <c r="H1518" s="19" t="s">
        <v>3917</v>
      </c>
      <c r="I1518" s="19">
        <v>80111604</v>
      </c>
      <c r="J1518" s="19" t="s">
        <v>229</v>
      </c>
      <c r="K1518" s="19" t="s">
        <v>1334</v>
      </c>
      <c r="L1518" s="19" t="s">
        <v>3007</v>
      </c>
      <c r="M1518" s="20" t="s">
        <v>1321</v>
      </c>
      <c r="N1518" s="20" t="s">
        <v>1321</v>
      </c>
      <c r="O1518" s="20" t="s">
        <v>265</v>
      </c>
      <c r="P1518" s="20">
        <v>10</v>
      </c>
      <c r="Q1518" s="20" t="s">
        <v>1390</v>
      </c>
      <c r="R1518" s="20" t="s">
        <v>1394</v>
      </c>
      <c r="S1518" s="21">
        <v>110000000</v>
      </c>
      <c r="T1518" s="21">
        <v>110000000</v>
      </c>
      <c r="U1518" s="20" t="s">
        <v>1404</v>
      </c>
      <c r="V1518" s="20" t="s">
        <v>1405</v>
      </c>
      <c r="W1518" s="19" t="s">
        <v>95</v>
      </c>
      <c r="X1518" s="19" t="s">
        <v>1438</v>
      </c>
      <c r="Y1518" s="19" t="s">
        <v>1459</v>
      </c>
      <c r="Z1518" s="19" t="s">
        <v>1637</v>
      </c>
      <c r="AA1518" s="19" t="s">
        <v>1660</v>
      </c>
      <c r="AB1518" s="19" t="s">
        <v>1666</v>
      </c>
      <c r="AC1518" s="32">
        <v>0</v>
      </c>
      <c r="AD1518" s="32">
        <v>0</v>
      </c>
      <c r="AE1518" s="32">
        <v>110000000</v>
      </c>
      <c r="AF1518" s="32">
        <v>0</v>
      </c>
      <c r="AG1518" s="32">
        <v>0</v>
      </c>
      <c r="AH1518" s="32">
        <v>11000000</v>
      </c>
      <c r="AI1518" s="32">
        <v>0</v>
      </c>
      <c r="AJ1518" s="32">
        <v>11000000</v>
      </c>
      <c r="AK1518" s="32">
        <v>0</v>
      </c>
      <c r="AL1518" s="32">
        <v>11000000</v>
      </c>
      <c r="AM1518" s="32">
        <v>0</v>
      </c>
      <c r="AN1518" s="32">
        <v>11000000</v>
      </c>
      <c r="AO1518" s="32">
        <v>0</v>
      </c>
      <c r="AP1518" s="32">
        <v>11000000</v>
      </c>
      <c r="AQ1518" s="32">
        <v>0</v>
      </c>
      <c r="AR1518" s="32">
        <v>11000000</v>
      </c>
      <c r="AS1518" s="32">
        <v>0</v>
      </c>
      <c r="AT1518" s="32">
        <v>11000000</v>
      </c>
      <c r="AU1518" s="32">
        <v>0</v>
      </c>
      <c r="AV1518" s="32">
        <v>11000000</v>
      </c>
      <c r="AW1518" s="32">
        <v>0</v>
      </c>
      <c r="AX1518" s="32">
        <v>22000000</v>
      </c>
      <c r="AY1518" s="32">
        <v>0</v>
      </c>
      <c r="AZ1518" s="32">
        <v>0</v>
      </c>
      <c r="BA1518" s="30"/>
      <c r="BB1518" s="30"/>
      <c r="BC1518" s="30"/>
      <c r="BD1518" s="30"/>
      <c r="BE1518" s="10" t="str">
        <f t="shared" si="294"/>
        <v>OK</v>
      </c>
      <c r="BF1518" s="10" t="str">
        <f t="shared" si="295"/>
        <v>OK</v>
      </c>
      <c r="BG1518" s="4">
        <f t="shared" si="296"/>
        <v>0</v>
      </c>
      <c r="BH1518" s="11">
        <f t="shared" si="297"/>
        <v>110000000</v>
      </c>
      <c r="BI1518" s="11">
        <f t="shared" si="298"/>
        <v>110000000</v>
      </c>
      <c r="BJ1518" s="4">
        <f t="shared" si="299"/>
        <v>0</v>
      </c>
      <c r="BK1518" s="4">
        <f t="shared" si="300"/>
        <v>0</v>
      </c>
      <c r="BL1518" s="1">
        <v>5</v>
      </c>
      <c r="BM1518" s="1">
        <v>2510</v>
      </c>
      <c r="BN1518" s="1">
        <v>1</v>
      </c>
      <c r="BO1518" s="12">
        <v>1</v>
      </c>
      <c r="BP1518" s="1">
        <v>15</v>
      </c>
      <c r="BQ1518" s="1">
        <v>95</v>
      </c>
      <c r="BT1518" s="36"/>
      <c r="BU1518" s="36"/>
      <c r="BV1518" s="36" t="str">
        <f t="shared" si="301"/>
        <v>2510</v>
      </c>
      <c r="BW1518" s="36" t="b">
        <f t="shared" si="302"/>
        <v>1</v>
      </c>
      <c r="BX1518" s="36"/>
      <c r="BY1518" s="36"/>
      <c r="BZ1518" s="36"/>
      <c r="CA1518" s="36"/>
    </row>
    <row r="1519" spans="1:79" ht="85.5">
      <c r="A1519" s="38" t="s">
        <v>3801</v>
      </c>
      <c r="B1519" s="33" t="s">
        <v>1202</v>
      </c>
      <c r="C1519" s="27" t="s">
        <v>259</v>
      </c>
      <c r="D1519" s="27" t="s">
        <v>246</v>
      </c>
      <c r="E1519" s="18" t="s">
        <v>3914</v>
      </c>
      <c r="F1519" s="19" t="s">
        <v>3915</v>
      </c>
      <c r="G1519" s="19" t="s">
        <v>3916</v>
      </c>
      <c r="H1519" s="19" t="s">
        <v>3917</v>
      </c>
      <c r="I1519" s="19">
        <v>80111604</v>
      </c>
      <c r="J1519" s="19" t="s">
        <v>229</v>
      </c>
      <c r="K1519" s="19" t="s">
        <v>1334</v>
      </c>
      <c r="L1519" s="19" t="s">
        <v>3008</v>
      </c>
      <c r="M1519" s="20" t="s">
        <v>1321</v>
      </c>
      <c r="N1519" s="20" t="s">
        <v>1321</v>
      </c>
      <c r="O1519" s="20" t="s">
        <v>265</v>
      </c>
      <c r="P1519" s="20">
        <v>10</v>
      </c>
      <c r="Q1519" s="20" t="s">
        <v>1390</v>
      </c>
      <c r="R1519" s="20" t="s">
        <v>1394</v>
      </c>
      <c r="S1519" s="21">
        <v>90000000</v>
      </c>
      <c r="T1519" s="21">
        <v>90000000</v>
      </c>
      <c r="U1519" s="20" t="s">
        <v>1404</v>
      </c>
      <c r="V1519" s="20" t="s">
        <v>1405</v>
      </c>
      <c r="W1519" s="19" t="s">
        <v>95</v>
      </c>
      <c r="X1519" s="19" t="s">
        <v>1438</v>
      </c>
      <c r="Y1519" s="19" t="s">
        <v>1459</v>
      </c>
      <c r="Z1519" s="19" t="s">
        <v>1638</v>
      </c>
      <c r="AA1519" s="19" t="s">
        <v>1660</v>
      </c>
      <c r="AB1519" s="19" t="s">
        <v>1666</v>
      </c>
      <c r="AC1519" s="32">
        <v>0</v>
      </c>
      <c r="AD1519" s="32">
        <v>0</v>
      </c>
      <c r="AE1519" s="32">
        <v>90000000</v>
      </c>
      <c r="AF1519" s="32">
        <v>0</v>
      </c>
      <c r="AG1519" s="32">
        <v>0</v>
      </c>
      <c r="AH1519" s="32">
        <v>9000000</v>
      </c>
      <c r="AI1519" s="32">
        <v>0</v>
      </c>
      <c r="AJ1519" s="32">
        <v>9000000</v>
      </c>
      <c r="AK1519" s="32">
        <v>0</v>
      </c>
      <c r="AL1519" s="32">
        <v>9000000</v>
      </c>
      <c r="AM1519" s="32">
        <v>0</v>
      </c>
      <c r="AN1519" s="32">
        <v>9000000</v>
      </c>
      <c r="AO1519" s="32">
        <v>0</v>
      </c>
      <c r="AP1519" s="32">
        <v>9000000</v>
      </c>
      <c r="AQ1519" s="32">
        <v>0</v>
      </c>
      <c r="AR1519" s="32">
        <v>9000000</v>
      </c>
      <c r="AS1519" s="32">
        <v>0</v>
      </c>
      <c r="AT1519" s="32">
        <v>9000000</v>
      </c>
      <c r="AU1519" s="32">
        <v>0</v>
      </c>
      <c r="AV1519" s="32">
        <v>9000000</v>
      </c>
      <c r="AW1519" s="32">
        <v>0</v>
      </c>
      <c r="AX1519" s="32">
        <v>18000000</v>
      </c>
      <c r="AY1519" s="32">
        <v>0</v>
      </c>
      <c r="AZ1519" s="32">
        <v>0</v>
      </c>
      <c r="BA1519" s="30"/>
      <c r="BB1519" s="30"/>
      <c r="BC1519" s="30"/>
      <c r="BD1519" s="30"/>
      <c r="BE1519" s="10" t="str">
        <f t="shared" si="294"/>
        <v>OK</v>
      </c>
      <c r="BF1519" s="10" t="str">
        <f t="shared" si="295"/>
        <v>OK</v>
      </c>
      <c r="BG1519" s="4">
        <f t="shared" si="296"/>
        <v>0</v>
      </c>
      <c r="BH1519" s="11">
        <f t="shared" si="297"/>
        <v>90000000</v>
      </c>
      <c r="BI1519" s="11">
        <f t="shared" si="298"/>
        <v>90000000</v>
      </c>
      <c r="BJ1519" s="4">
        <f t="shared" si="299"/>
        <v>0</v>
      </c>
      <c r="BK1519" s="4">
        <f t="shared" si="300"/>
        <v>0</v>
      </c>
      <c r="BL1519" s="1">
        <v>5</v>
      </c>
      <c r="BM1519" s="1">
        <v>2510</v>
      </c>
      <c r="BN1519" s="1">
        <v>1</v>
      </c>
      <c r="BO1519" s="12">
        <v>1</v>
      </c>
      <c r="BP1519" s="1">
        <v>15</v>
      </c>
      <c r="BQ1519" s="1">
        <v>96</v>
      </c>
      <c r="BT1519" s="36"/>
      <c r="BU1519" s="36"/>
      <c r="BV1519" s="36" t="str">
        <f t="shared" si="301"/>
        <v>2510</v>
      </c>
      <c r="BW1519" s="36" t="b">
        <f t="shared" si="302"/>
        <v>1</v>
      </c>
      <c r="BX1519" s="36"/>
      <c r="BY1519" s="36"/>
      <c r="BZ1519" s="36"/>
      <c r="CA1519" s="36"/>
    </row>
    <row r="1520" spans="1:79" ht="142.5">
      <c r="A1520" s="38" t="s">
        <v>3801</v>
      </c>
      <c r="B1520" s="33" t="s">
        <v>1203</v>
      </c>
      <c r="C1520" s="27" t="s">
        <v>259</v>
      </c>
      <c r="D1520" s="27" t="s">
        <v>246</v>
      </c>
      <c r="E1520" s="18" t="s">
        <v>3914</v>
      </c>
      <c r="F1520" s="19" t="s">
        <v>3915</v>
      </c>
      <c r="G1520" s="19" t="s">
        <v>3916</v>
      </c>
      <c r="H1520" s="19" t="s">
        <v>3917</v>
      </c>
      <c r="I1520" s="19">
        <v>80111604</v>
      </c>
      <c r="J1520" s="19" t="s">
        <v>229</v>
      </c>
      <c r="K1520" s="19" t="s">
        <v>1334</v>
      </c>
      <c r="L1520" s="19" t="s">
        <v>3009</v>
      </c>
      <c r="M1520" s="20" t="s">
        <v>1321</v>
      </c>
      <c r="N1520" s="20" t="s">
        <v>1321</v>
      </c>
      <c r="O1520" s="20" t="s">
        <v>265</v>
      </c>
      <c r="P1520" s="20">
        <v>10</v>
      </c>
      <c r="Q1520" s="20" t="s">
        <v>1390</v>
      </c>
      <c r="R1520" s="20" t="s">
        <v>1394</v>
      </c>
      <c r="S1520" s="21">
        <v>80000000</v>
      </c>
      <c r="T1520" s="21">
        <v>80000000</v>
      </c>
      <c r="U1520" s="20" t="s">
        <v>1404</v>
      </c>
      <c r="V1520" s="20" t="s">
        <v>1405</v>
      </c>
      <c r="W1520" s="19" t="s">
        <v>95</v>
      </c>
      <c r="X1520" s="19" t="s">
        <v>1438</v>
      </c>
      <c r="Y1520" s="19" t="s">
        <v>1459</v>
      </c>
      <c r="Z1520" s="19" t="s">
        <v>1637</v>
      </c>
      <c r="AA1520" s="19" t="s">
        <v>1660</v>
      </c>
      <c r="AB1520" s="19" t="s">
        <v>1666</v>
      </c>
      <c r="AC1520" s="32">
        <v>0</v>
      </c>
      <c r="AD1520" s="32">
        <v>0</v>
      </c>
      <c r="AE1520" s="32">
        <v>80000000</v>
      </c>
      <c r="AF1520" s="32">
        <v>0</v>
      </c>
      <c r="AG1520" s="32">
        <v>0</v>
      </c>
      <c r="AH1520" s="32">
        <v>8000000</v>
      </c>
      <c r="AI1520" s="32">
        <v>0</v>
      </c>
      <c r="AJ1520" s="32">
        <v>8000000</v>
      </c>
      <c r="AK1520" s="32">
        <v>0</v>
      </c>
      <c r="AL1520" s="32">
        <v>8000000</v>
      </c>
      <c r="AM1520" s="32">
        <v>0</v>
      </c>
      <c r="AN1520" s="32">
        <v>8000000</v>
      </c>
      <c r="AO1520" s="32">
        <v>0</v>
      </c>
      <c r="AP1520" s="32">
        <v>8000000</v>
      </c>
      <c r="AQ1520" s="32">
        <v>0</v>
      </c>
      <c r="AR1520" s="32">
        <v>8000000</v>
      </c>
      <c r="AS1520" s="32">
        <v>0</v>
      </c>
      <c r="AT1520" s="32">
        <v>8000000</v>
      </c>
      <c r="AU1520" s="32">
        <v>0</v>
      </c>
      <c r="AV1520" s="32">
        <v>8000000</v>
      </c>
      <c r="AW1520" s="32">
        <v>0</v>
      </c>
      <c r="AX1520" s="32">
        <v>16000000</v>
      </c>
      <c r="AY1520" s="32">
        <v>0</v>
      </c>
      <c r="AZ1520" s="32">
        <v>0</v>
      </c>
      <c r="BA1520" s="30"/>
      <c r="BB1520" s="30"/>
      <c r="BC1520" s="30"/>
      <c r="BD1520" s="30"/>
      <c r="BE1520" s="10" t="str">
        <f t="shared" si="294"/>
        <v>OK</v>
      </c>
      <c r="BF1520" s="10" t="str">
        <f t="shared" si="295"/>
        <v>OK</v>
      </c>
      <c r="BG1520" s="4">
        <f t="shared" si="296"/>
        <v>0</v>
      </c>
      <c r="BH1520" s="11">
        <f t="shared" si="297"/>
        <v>80000000</v>
      </c>
      <c r="BI1520" s="11">
        <f t="shared" si="298"/>
        <v>80000000</v>
      </c>
      <c r="BJ1520" s="4">
        <f t="shared" si="299"/>
        <v>0</v>
      </c>
      <c r="BK1520" s="4">
        <f t="shared" si="300"/>
        <v>0</v>
      </c>
      <c r="BL1520" s="1">
        <v>5</v>
      </c>
      <c r="BM1520" s="1">
        <v>2510</v>
      </c>
      <c r="BN1520" s="1">
        <v>1</v>
      </c>
      <c r="BO1520" s="12">
        <v>1</v>
      </c>
      <c r="BP1520" s="1">
        <v>15</v>
      </c>
      <c r="BQ1520" s="1">
        <v>97</v>
      </c>
      <c r="BT1520" s="36"/>
      <c r="BU1520" s="36"/>
      <c r="BV1520" s="36" t="str">
        <f t="shared" si="301"/>
        <v>2510</v>
      </c>
      <c r="BW1520" s="36" t="b">
        <f t="shared" si="302"/>
        <v>1</v>
      </c>
      <c r="BX1520" s="36"/>
      <c r="BY1520" s="36"/>
      <c r="BZ1520" s="36"/>
      <c r="CA1520" s="36"/>
    </row>
    <row r="1521" spans="1:79" ht="156.75">
      <c r="A1521" s="38" t="s">
        <v>3801</v>
      </c>
      <c r="B1521" s="33" t="s">
        <v>1204</v>
      </c>
      <c r="C1521" s="27" t="s">
        <v>259</v>
      </c>
      <c r="D1521" s="27" t="s">
        <v>246</v>
      </c>
      <c r="E1521" s="18" t="s">
        <v>3914</v>
      </c>
      <c r="F1521" s="19" t="s">
        <v>3915</v>
      </c>
      <c r="G1521" s="19" t="s">
        <v>3916</v>
      </c>
      <c r="H1521" s="19" t="s">
        <v>3917</v>
      </c>
      <c r="I1521" s="19">
        <v>80111601</v>
      </c>
      <c r="J1521" s="19" t="s">
        <v>229</v>
      </c>
      <c r="K1521" s="19" t="s">
        <v>1334</v>
      </c>
      <c r="L1521" s="19" t="s">
        <v>3010</v>
      </c>
      <c r="M1521" s="20" t="s">
        <v>1321</v>
      </c>
      <c r="N1521" s="20" t="s">
        <v>265</v>
      </c>
      <c r="O1521" s="20" t="s">
        <v>266</v>
      </c>
      <c r="P1521" s="20">
        <v>10</v>
      </c>
      <c r="Q1521" s="20" t="s">
        <v>1390</v>
      </c>
      <c r="R1521" s="20" t="s">
        <v>1394</v>
      </c>
      <c r="S1521" s="21">
        <v>80000000</v>
      </c>
      <c r="T1521" s="21">
        <v>80000000</v>
      </c>
      <c r="U1521" s="20" t="s">
        <v>1404</v>
      </c>
      <c r="V1521" s="20" t="s">
        <v>1405</v>
      </c>
      <c r="W1521" s="19" t="s">
        <v>95</v>
      </c>
      <c r="X1521" s="19" t="s">
        <v>1438</v>
      </c>
      <c r="Y1521" s="19" t="s">
        <v>1459</v>
      </c>
      <c r="Z1521" s="19" t="s">
        <v>1639</v>
      </c>
      <c r="AA1521" s="19" t="s">
        <v>1660</v>
      </c>
      <c r="AB1521" s="19" t="s">
        <v>1666</v>
      </c>
      <c r="AC1521" s="32">
        <v>0</v>
      </c>
      <c r="AD1521" s="32">
        <v>0</v>
      </c>
      <c r="AE1521" s="32">
        <v>0</v>
      </c>
      <c r="AF1521" s="32">
        <v>0</v>
      </c>
      <c r="AG1521" s="32">
        <v>80000000</v>
      </c>
      <c r="AH1521" s="32">
        <v>0</v>
      </c>
      <c r="AI1521" s="32">
        <v>0</v>
      </c>
      <c r="AJ1521" s="32">
        <v>8000000</v>
      </c>
      <c r="AK1521" s="32">
        <v>0</v>
      </c>
      <c r="AL1521" s="32">
        <v>8000000</v>
      </c>
      <c r="AM1521" s="32">
        <v>0</v>
      </c>
      <c r="AN1521" s="32">
        <v>8000000</v>
      </c>
      <c r="AO1521" s="32">
        <v>0</v>
      </c>
      <c r="AP1521" s="32">
        <v>8000000</v>
      </c>
      <c r="AQ1521" s="32">
        <v>0</v>
      </c>
      <c r="AR1521" s="32">
        <v>8000000</v>
      </c>
      <c r="AS1521" s="32">
        <v>0</v>
      </c>
      <c r="AT1521" s="32">
        <v>8000000</v>
      </c>
      <c r="AU1521" s="32">
        <v>0</v>
      </c>
      <c r="AV1521" s="32">
        <v>8000000</v>
      </c>
      <c r="AW1521" s="32">
        <v>0</v>
      </c>
      <c r="AX1521" s="32">
        <v>8000000</v>
      </c>
      <c r="AY1521" s="32">
        <v>0</v>
      </c>
      <c r="AZ1521" s="32">
        <v>16000000</v>
      </c>
      <c r="BA1521" s="30"/>
      <c r="BB1521" s="30"/>
      <c r="BC1521" s="30"/>
      <c r="BD1521" s="30"/>
      <c r="BE1521" s="10" t="str">
        <f t="shared" si="294"/>
        <v>OK</v>
      </c>
      <c r="BF1521" s="10" t="str">
        <f t="shared" si="295"/>
        <v>OK</v>
      </c>
      <c r="BG1521" s="4">
        <f t="shared" si="296"/>
        <v>0</v>
      </c>
      <c r="BH1521" s="11">
        <f t="shared" si="297"/>
        <v>80000000</v>
      </c>
      <c r="BI1521" s="11">
        <f t="shared" si="298"/>
        <v>80000000</v>
      </c>
      <c r="BJ1521" s="4">
        <f t="shared" si="299"/>
        <v>0</v>
      </c>
      <c r="BK1521" s="4">
        <f t="shared" si="300"/>
        <v>0</v>
      </c>
      <c r="BL1521" s="1">
        <v>5</v>
      </c>
      <c r="BM1521" s="1">
        <v>2510</v>
      </c>
      <c r="BN1521" s="1">
        <v>1</v>
      </c>
      <c r="BO1521" s="12">
        <v>1</v>
      </c>
      <c r="BP1521" s="1">
        <v>15</v>
      </c>
      <c r="BQ1521" s="1">
        <v>98</v>
      </c>
      <c r="BT1521" s="36"/>
      <c r="BU1521" s="36"/>
      <c r="BV1521" s="36" t="str">
        <f t="shared" si="301"/>
        <v>2510</v>
      </c>
      <c r="BW1521" s="36" t="b">
        <f t="shared" si="302"/>
        <v>1</v>
      </c>
      <c r="BX1521" s="36"/>
      <c r="BY1521" s="36"/>
      <c r="BZ1521" s="36"/>
      <c r="CA1521" s="36"/>
    </row>
    <row r="1522" spans="1:79" ht="156.75">
      <c r="A1522" s="38" t="s">
        <v>3801</v>
      </c>
      <c r="B1522" s="33" t="s">
        <v>1205</v>
      </c>
      <c r="C1522" s="27" t="s">
        <v>259</v>
      </c>
      <c r="D1522" s="27" t="s">
        <v>246</v>
      </c>
      <c r="E1522" s="18" t="s">
        <v>3914</v>
      </c>
      <c r="F1522" s="19" t="s">
        <v>3915</v>
      </c>
      <c r="G1522" s="19" t="s">
        <v>3916</v>
      </c>
      <c r="H1522" s="19" t="s">
        <v>3917</v>
      </c>
      <c r="I1522" s="19">
        <v>80111601</v>
      </c>
      <c r="J1522" s="19" t="s">
        <v>229</v>
      </c>
      <c r="K1522" s="19" t="s">
        <v>1334</v>
      </c>
      <c r="L1522" s="19" t="s">
        <v>3011</v>
      </c>
      <c r="M1522" s="20" t="s">
        <v>1321</v>
      </c>
      <c r="N1522" s="20" t="s">
        <v>265</v>
      </c>
      <c r="O1522" s="20" t="s">
        <v>266</v>
      </c>
      <c r="P1522" s="20">
        <v>10</v>
      </c>
      <c r="Q1522" s="20" t="s">
        <v>1390</v>
      </c>
      <c r="R1522" s="20" t="s">
        <v>1394</v>
      </c>
      <c r="S1522" s="21">
        <v>80000000</v>
      </c>
      <c r="T1522" s="21">
        <v>80000000</v>
      </c>
      <c r="U1522" s="20" t="s">
        <v>1404</v>
      </c>
      <c r="V1522" s="20" t="s">
        <v>1405</v>
      </c>
      <c r="W1522" s="19" t="s">
        <v>95</v>
      </c>
      <c r="X1522" s="19" t="s">
        <v>1438</v>
      </c>
      <c r="Y1522" s="19" t="s">
        <v>1459</v>
      </c>
      <c r="Z1522" s="19" t="s">
        <v>1639</v>
      </c>
      <c r="AA1522" s="19" t="s">
        <v>1660</v>
      </c>
      <c r="AB1522" s="19" t="s">
        <v>1666</v>
      </c>
      <c r="AC1522" s="32">
        <v>0</v>
      </c>
      <c r="AD1522" s="32">
        <v>0</v>
      </c>
      <c r="AE1522" s="32">
        <v>0</v>
      </c>
      <c r="AF1522" s="32">
        <v>0</v>
      </c>
      <c r="AG1522" s="32">
        <v>80000000</v>
      </c>
      <c r="AH1522" s="32">
        <v>0</v>
      </c>
      <c r="AI1522" s="32">
        <v>0</v>
      </c>
      <c r="AJ1522" s="32">
        <v>8000000</v>
      </c>
      <c r="AK1522" s="32">
        <v>0</v>
      </c>
      <c r="AL1522" s="32">
        <v>8000000</v>
      </c>
      <c r="AM1522" s="32">
        <v>0</v>
      </c>
      <c r="AN1522" s="32">
        <v>8000000</v>
      </c>
      <c r="AO1522" s="32">
        <v>0</v>
      </c>
      <c r="AP1522" s="32">
        <v>8000000</v>
      </c>
      <c r="AQ1522" s="32">
        <v>0</v>
      </c>
      <c r="AR1522" s="32">
        <v>8000000</v>
      </c>
      <c r="AS1522" s="32">
        <v>0</v>
      </c>
      <c r="AT1522" s="32">
        <v>8000000</v>
      </c>
      <c r="AU1522" s="32">
        <v>0</v>
      </c>
      <c r="AV1522" s="32">
        <v>8000000</v>
      </c>
      <c r="AW1522" s="32">
        <v>0</v>
      </c>
      <c r="AX1522" s="32">
        <v>8000000</v>
      </c>
      <c r="AY1522" s="32">
        <v>0</v>
      </c>
      <c r="AZ1522" s="32">
        <v>16000000</v>
      </c>
      <c r="BA1522" s="30"/>
      <c r="BB1522" s="30"/>
      <c r="BC1522" s="30"/>
      <c r="BD1522" s="30"/>
      <c r="BE1522" s="10" t="str">
        <f t="shared" si="294"/>
        <v>OK</v>
      </c>
      <c r="BF1522" s="10" t="str">
        <f t="shared" si="295"/>
        <v>OK</v>
      </c>
      <c r="BG1522" s="4">
        <f t="shared" si="296"/>
        <v>0</v>
      </c>
      <c r="BH1522" s="11">
        <f t="shared" si="297"/>
        <v>80000000</v>
      </c>
      <c r="BI1522" s="11">
        <f t="shared" si="298"/>
        <v>80000000</v>
      </c>
      <c r="BJ1522" s="4">
        <f t="shared" si="299"/>
        <v>0</v>
      </c>
      <c r="BK1522" s="4">
        <f t="shared" si="300"/>
        <v>0</v>
      </c>
      <c r="BL1522" s="1">
        <v>5</v>
      </c>
      <c r="BM1522" s="1">
        <v>2510</v>
      </c>
      <c r="BN1522" s="1">
        <v>1</v>
      </c>
      <c r="BO1522" s="12">
        <v>1</v>
      </c>
      <c r="BP1522" s="1">
        <v>15</v>
      </c>
      <c r="BQ1522" s="1">
        <v>99</v>
      </c>
      <c r="BT1522" s="36"/>
      <c r="BU1522" s="36"/>
      <c r="BV1522" s="36" t="str">
        <f t="shared" si="301"/>
        <v>2510</v>
      </c>
      <c r="BW1522" s="36" t="b">
        <f t="shared" si="302"/>
        <v>1</v>
      </c>
      <c r="BX1522" s="36"/>
      <c r="BY1522" s="36"/>
      <c r="BZ1522" s="36"/>
      <c r="CA1522" s="36"/>
    </row>
    <row r="1523" spans="1:79" ht="156.75">
      <c r="A1523" s="38" t="s">
        <v>3801</v>
      </c>
      <c r="B1523" s="33" t="s">
        <v>1206</v>
      </c>
      <c r="C1523" s="27" t="s">
        <v>259</v>
      </c>
      <c r="D1523" s="27" t="s">
        <v>246</v>
      </c>
      <c r="E1523" s="18" t="s">
        <v>3914</v>
      </c>
      <c r="F1523" s="19" t="s">
        <v>3915</v>
      </c>
      <c r="G1523" s="19" t="s">
        <v>3916</v>
      </c>
      <c r="H1523" s="19" t="s">
        <v>3917</v>
      </c>
      <c r="I1523" s="19">
        <v>80111601</v>
      </c>
      <c r="J1523" s="19" t="s">
        <v>229</v>
      </c>
      <c r="K1523" s="19" t="s">
        <v>1334</v>
      </c>
      <c r="L1523" s="19" t="s">
        <v>2898</v>
      </c>
      <c r="M1523" s="20" t="s">
        <v>1321</v>
      </c>
      <c r="N1523" s="20" t="s">
        <v>1321</v>
      </c>
      <c r="O1523" s="20" t="s">
        <v>1321</v>
      </c>
      <c r="P1523" s="20">
        <v>4</v>
      </c>
      <c r="Q1523" s="20" t="s">
        <v>1390</v>
      </c>
      <c r="R1523" s="20" t="s">
        <v>1394</v>
      </c>
      <c r="S1523" s="21">
        <v>32000000</v>
      </c>
      <c r="T1523" s="21">
        <v>32000000</v>
      </c>
      <c r="U1523" s="20" t="s">
        <v>1404</v>
      </c>
      <c r="V1523" s="20" t="s">
        <v>1405</v>
      </c>
      <c r="W1523" s="19" t="s">
        <v>95</v>
      </c>
      <c r="X1523" s="19" t="s">
        <v>1438</v>
      </c>
      <c r="Y1523" s="19" t="s">
        <v>1459</v>
      </c>
      <c r="Z1523" s="19" t="s">
        <v>1639</v>
      </c>
      <c r="AA1523" s="19" t="s">
        <v>1660</v>
      </c>
      <c r="AB1523" s="19" t="s">
        <v>1666</v>
      </c>
      <c r="AC1523" s="32">
        <v>32000000</v>
      </c>
      <c r="AD1523" s="32">
        <v>0</v>
      </c>
      <c r="AE1523" s="32">
        <v>0</v>
      </c>
      <c r="AF1523" s="32">
        <v>8000000</v>
      </c>
      <c r="AG1523" s="32">
        <v>0</v>
      </c>
      <c r="AH1523" s="32">
        <v>8000000</v>
      </c>
      <c r="AI1523" s="32">
        <v>0</v>
      </c>
      <c r="AJ1523" s="32">
        <v>8000000</v>
      </c>
      <c r="AK1523" s="32">
        <v>0</v>
      </c>
      <c r="AL1523" s="32">
        <v>8000000</v>
      </c>
      <c r="AM1523" s="32">
        <v>0</v>
      </c>
      <c r="AN1523" s="32">
        <v>0</v>
      </c>
      <c r="AO1523" s="32">
        <v>0</v>
      </c>
      <c r="AP1523" s="32">
        <v>0</v>
      </c>
      <c r="AQ1523" s="32">
        <v>0</v>
      </c>
      <c r="AR1523" s="32">
        <v>0</v>
      </c>
      <c r="AS1523" s="32">
        <v>0</v>
      </c>
      <c r="AT1523" s="32">
        <v>0</v>
      </c>
      <c r="AU1523" s="32">
        <v>0</v>
      </c>
      <c r="AV1523" s="32">
        <v>0</v>
      </c>
      <c r="AW1523" s="32">
        <v>0</v>
      </c>
      <c r="AX1523" s="32">
        <v>0</v>
      </c>
      <c r="AY1523" s="32">
        <v>0</v>
      </c>
      <c r="AZ1523" s="32">
        <v>0</v>
      </c>
      <c r="BA1523" s="30"/>
      <c r="BB1523" s="30"/>
      <c r="BC1523" s="30"/>
      <c r="BD1523" s="30"/>
      <c r="BE1523" s="10" t="str">
        <f t="shared" si="294"/>
        <v>OK</v>
      </c>
      <c r="BF1523" s="10" t="str">
        <f t="shared" si="295"/>
        <v>OK</v>
      </c>
      <c r="BG1523" s="4">
        <f t="shared" si="296"/>
        <v>0</v>
      </c>
      <c r="BH1523" s="11">
        <f t="shared" si="297"/>
        <v>32000000</v>
      </c>
      <c r="BI1523" s="11">
        <f t="shared" si="298"/>
        <v>32000000</v>
      </c>
      <c r="BJ1523" s="4">
        <f t="shared" si="299"/>
        <v>0</v>
      </c>
      <c r="BK1523" s="4">
        <f t="shared" si="300"/>
        <v>0</v>
      </c>
      <c r="BL1523" s="1">
        <v>5</v>
      </c>
      <c r="BM1523" s="1">
        <v>2510</v>
      </c>
      <c r="BN1523" s="1">
        <v>1</v>
      </c>
      <c r="BO1523" s="12">
        <v>1</v>
      </c>
      <c r="BP1523" s="1">
        <v>15</v>
      </c>
      <c r="BQ1523" s="1">
        <v>100</v>
      </c>
      <c r="BT1523" s="36"/>
      <c r="BU1523" s="36"/>
      <c r="BV1523" s="36" t="str">
        <f t="shared" si="301"/>
        <v>2510</v>
      </c>
      <c r="BW1523" s="36" t="b">
        <f t="shared" si="302"/>
        <v>1</v>
      </c>
      <c r="BX1523" s="36"/>
      <c r="BY1523" s="36"/>
      <c r="BZ1523" s="36"/>
      <c r="CA1523" s="36"/>
    </row>
    <row r="1524" spans="1:79" ht="156.75">
      <c r="A1524" s="38" t="s">
        <v>3801</v>
      </c>
      <c r="B1524" s="33" t="s">
        <v>1207</v>
      </c>
      <c r="C1524" s="27" t="s">
        <v>259</v>
      </c>
      <c r="D1524" s="27" t="s">
        <v>246</v>
      </c>
      <c r="E1524" s="18" t="s">
        <v>3914</v>
      </c>
      <c r="F1524" s="19" t="s">
        <v>3915</v>
      </c>
      <c r="G1524" s="19" t="s">
        <v>3916</v>
      </c>
      <c r="H1524" s="19" t="s">
        <v>3917</v>
      </c>
      <c r="I1524" s="19">
        <v>80111601</v>
      </c>
      <c r="J1524" s="19" t="s">
        <v>229</v>
      </c>
      <c r="K1524" s="19" t="s">
        <v>1334</v>
      </c>
      <c r="L1524" s="19" t="s">
        <v>2899</v>
      </c>
      <c r="M1524" s="20" t="s">
        <v>1321</v>
      </c>
      <c r="N1524" s="20" t="s">
        <v>1321</v>
      </c>
      <c r="O1524" s="20" t="s">
        <v>1321</v>
      </c>
      <c r="P1524" s="20">
        <v>4</v>
      </c>
      <c r="Q1524" s="20" t="s">
        <v>1390</v>
      </c>
      <c r="R1524" s="20" t="s">
        <v>1394</v>
      </c>
      <c r="S1524" s="21">
        <v>32000000</v>
      </c>
      <c r="T1524" s="21">
        <v>32000000</v>
      </c>
      <c r="U1524" s="20" t="s">
        <v>1404</v>
      </c>
      <c r="V1524" s="20" t="s">
        <v>1405</v>
      </c>
      <c r="W1524" s="19" t="s">
        <v>95</v>
      </c>
      <c r="X1524" s="19" t="s">
        <v>1438</v>
      </c>
      <c r="Y1524" s="19" t="s">
        <v>1459</v>
      </c>
      <c r="Z1524" s="19" t="s">
        <v>1639</v>
      </c>
      <c r="AA1524" s="19" t="s">
        <v>1660</v>
      </c>
      <c r="AB1524" s="19" t="s">
        <v>1666</v>
      </c>
      <c r="AC1524" s="32">
        <v>32000000</v>
      </c>
      <c r="AD1524" s="32">
        <v>0</v>
      </c>
      <c r="AE1524" s="32">
        <v>0</v>
      </c>
      <c r="AF1524" s="32">
        <v>8000000</v>
      </c>
      <c r="AG1524" s="32">
        <v>0</v>
      </c>
      <c r="AH1524" s="32">
        <v>8000000</v>
      </c>
      <c r="AI1524" s="32">
        <v>0</v>
      </c>
      <c r="AJ1524" s="32">
        <v>8000000</v>
      </c>
      <c r="AK1524" s="32">
        <v>0</v>
      </c>
      <c r="AL1524" s="32">
        <v>8000000</v>
      </c>
      <c r="AM1524" s="32">
        <v>0</v>
      </c>
      <c r="AN1524" s="32">
        <v>0</v>
      </c>
      <c r="AO1524" s="32">
        <v>0</v>
      </c>
      <c r="AP1524" s="32">
        <v>0</v>
      </c>
      <c r="AQ1524" s="32">
        <v>0</v>
      </c>
      <c r="AR1524" s="32">
        <v>0</v>
      </c>
      <c r="AS1524" s="32">
        <v>0</v>
      </c>
      <c r="AT1524" s="32">
        <v>0</v>
      </c>
      <c r="AU1524" s="32">
        <v>0</v>
      </c>
      <c r="AV1524" s="32">
        <v>0</v>
      </c>
      <c r="AW1524" s="32">
        <v>0</v>
      </c>
      <c r="AX1524" s="32">
        <v>0</v>
      </c>
      <c r="AY1524" s="32">
        <v>0</v>
      </c>
      <c r="AZ1524" s="32">
        <v>0</v>
      </c>
      <c r="BA1524" s="30"/>
      <c r="BB1524" s="30"/>
      <c r="BC1524" s="30"/>
      <c r="BD1524" s="30"/>
      <c r="BE1524" s="10" t="str">
        <f t="shared" si="294"/>
        <v>OK</v>
      </c>
      <c r="BF1524" s="10" t="str">
        <f t="shared" si="295"/>
        <v>OK</v>
      </c>
      <c r="BG1524" s="4">
        <f t="shared" si="296"/>
        <v>0</v>
      </c>
      <c r="BH1524" s="11">
        <f t="shared" si="297"/>
        <v>32000000</v>
      </c>
      <c r="BI1524" s="11">
        <f t="shared" si="298"/>
        <v>32000000</v>
      </c>
      <c r="BJ1524" s="4">
        <f t="shared" si="299"/>
        <v>0</v>
      </c>
      <c r="BK1524" s="4">
        <f t="shared" si="300"/>
        <v>0</v>
      </c>
      <c r="BL1524" s="1">
        <v>5</v>
      </c>
      <c r="BM1524" s="1">
        <v>2510</v>
      </c>
      <c r="BN1524" s="1">
        <v>1</v>
      </c>
      <c r="BO1524" s="12">
        <v>1</v>
      </c>
      <c r="BP1524" s="1">
        <v>15</v>
      </c>
      <c r="BQ1524" s="1">
        <v>101</v>
      </c>
      <c r="BT1524" s="36"/>
      <c r="BU1524" s="36"/>
      <c r="BV1524" s="36" t="str">
        <f t="shared" si="301"/>
        <v>2510</v>
      </c>
      <c r="BW1524" s="36" t="b">
        <f t="shared" si="302"/>
        <v>1</v>
      </c>
      <c r="BX1524" s="36"/>
      <c r="BY1524" s="36"/>
      <c r="BZ1524" s="36"/>
      <c r="CA1524" s="36"/>
    </row>
    <row r="1525" spans="1:79" ht="156.75">
      <c r="A1525" s="38" t="s">
        <v>3801</v>
      </c>
      <c r="B1525" s="33" t="s">
        <v>1208</v>
      </c>
      <c r="C1525" s="27" t="s">
        <v>259</v>
      </c>
      <c r="D1525" s="27" t="s">
        <v>246</v>
      </c>
      <c r="E1525" s="18" t="s">
        <v>3914</v>
      </c>
      <c r="F1525" s="19" t="s">
        <v>3915</v>
      </c>
      <c r="G1525" s="19" t="s">
        <v>3916</v>
      </c>
      <c r="H1525" s="19" t="s">
        <v>3917</v>
      </c>
      <c r="I1525" s="19">
        <v>80111604</v>
      </c>
      <c r="J1525" s="19" t="s">
        <v>229</v>
      </c>
      <c r="K1525" s="19" t="s">
        <v>1334</v>
      </c>
      <c r="L1525" s="19" t="s">
        <v>2900</v>
      </c>
      <c r="M1525" s="20" t="s">
        <v>1321</v>
      </c>
      <c r="N1525" s="20" t="s">
        <v>1321</v>
      </c>
      <c r="O1525" s="20" t="s">
        <v>265</v>
      </c>
      <c r="P1525" s="20">
        <v>4</v>
      </c>
      <c r="Q1525" s="20" t="s">
        <v>1390</v>
      </c>
      <c r="R1525" s="20" t="s">
        <v>1394</v>
      </c>
      <c r="S1525" s="21">
        <v>32000000</v>
      </c>
      <c r="T1525" s="21">
        <v>32000000</v>
      </c>
      <c r="U1525" s="20" t="s">
        <v>1404</v>
      </c>
      <c r="V1525" s="20" t="s">
        <v>1405</v>
      </c>
      <c r="W1525" s="19" t="s">
        <v>95</v>
      </c>
      <c r="X1525" s="19" t="s">
        <v>1438</v>
      </c>
      <c r="Y1525" s="19" t="s">
        <v>1459</v>
      </c>
      <c r="Z1525" s="19" t="s">
        <v>1639</v>
      </c>
      <c r="AA1525" s="19" t="s">
        <v>1660</v>
      </c>
      <c r="AB1525" s="19" t="s">
        <v>1666</v>
      </c>
      <c r="AC1525" s="32">
        <v>0</v>
      </c>
      <c r="AD1525" s="32">
        <v>0</v>
      </c>
      <c r="AE1525" s="32">
        <v>32000000</v>
      </c>
      <c r="AF1525" s="32">
        <v>0</v>
      </c>
      <c r="AG1525" s="32">
        <v>0</v>
      </c>
      <c r="AH1525" s="32">
        <v>8000000</v>
      </c>
      <c r="AI1525" s="32">
        <v>0</v>
      </c>
      <c r="AJ1525" s="32">
        <v>8000000</v>
      </c>
      <c r="AK1525" s="32">
        <v>0</v>
      </c>
      <c r="AL1525" s="32">
        <v>8000000</v>
      </c>
      <c r="AM1525" s="32">
        <v>0</v>
      </c>
      <c r="AN1525" s="32">
        <v>8000000</v>
      </c>
      <c r="AO1525" s="32">
        <v>0</v>
      </c>
      <c r="AP1525" s="32">
        <v>0</v>
      </c>
      <c r="AQ1525" s="32">
        <v>0</v>
      </c>
      <c r="AR1525" s="32">
        <v>0</v>
      </c>
      <c r="AS1525" s="32">
        <v>0</v>
      </c>
      <c r="AT1525" s="32">
        <v>0</v>
      </c>
      <c r="AU1525" s="32">
        <v>0</v>
      </c>
      <c r="AV1525" s="32">
        <v>0</v>
      </c>
      <c r="AW1525" s="32">
        <v>0</v>
      </c>
      <c r="AX1525" s="32">
        <v>0</v>
      </c>
      <c r="AY1525" s="32">
        <v>0</v>
      </c>
      <c r="AZ1525" s="32">
        <v>0</v>
      </c>
      <c r="BA1525" s="30"/>
      <c r="BB1525" s="30"/>
      <c r="BC1525" s="30"/>
      <c r="BD1525" s="30"/>
      <c r="BE1525" s="10" t="str">
        <f t="shared" si="294"/>
        <v>OK</v>
      </c>
      <c r="BF1525" s="10" t="str">
        <f t="shared" si="295"/>
        <v>OK</v>
      </c>
      <c r="BG1525" s="4">
        <f t="shared" si="296"/>
        <v>0</v>
      </c>
      <c r="BH1525" s="11">
        <f t="shared" si="297"/>
        <v>32000000</v>
      </c>
      <c r="BI1525" s="11">
        <f t="shared" si="298"/>
        <v>32000000</v>
      </c>
      <c r="BJ1525" s="4">
        <f t="shared" si="299"/>
        <v>0</v>
      </c>
      <c r="BK1525" s="4">
        <f t="shared" si="300"/>
        <v>0</v>
      </c>
      <c r="BL1525" s="1">
        <v>5</v>
      </c>
      <c r="BM1525" s="1">
        <v>2510</v>
      </c>
      <c r="BN1525" s="1">
        <v>1</v>
      </c>
      <c r="BO1525" s="12">
        <v>1</v>
      </c>
      <c r="BP1525" s="1">
        <v>15</v>
      </c>
      <c r="BQ1525" s="1">
        <v>102</v>
      </c>
      <c r="BT1525" s="36"/>
      <c r="BU1525" s="36"/>
      <c r="BV1525" s="36" t="str">
        <f t="shared" si="301"/>
        <v>2510</v>
      </c>
      <c r="BW1525" s="36" t="b">
        <f t="shared" si="302"/>
        <v>1</v>
      </c>
      <c r="BX1525" s="36"/>
      <c r="BY1525" s="36"/>
      <c r="BZ1525" s="36"/>
      <c r="CA1525" s="36"/>
    </row>
    <row r="1526" spans="1:79" ht="128.25">
      <c r="A1526" s="38" t="s">
        <v>3801</v>
      </c>
      <c r="B1526" s="33" t="s">
        <v>1209</v>
      </c>
      <c r="C1526" s="27" t="s">
        <v>259</v>
      </c>
      <c r="D1526" s="27" t="s">
        <v>246</v>
      </c>
      <c r="E1526" s="18" t="s">
        <v>3914</v>
      </c>
      <c r="F1526" s="19" t="s">
        <v>3915</v>
      </c>
      <c r="G1526" s="19" t="s">
        <v>3916</v>
      </c>
      <c r="H1526" s="19" t="s">
        <v>3917</v>
      </c>
      <c r="I1526" s="19">
        <v>80111604</v>
      </c>
      <c r="J1526" s="19" t="s">
        <v>229</v>
      </c>
      <c r="K1526" s="19" t="s">
        <v>1334</v>
      </c>
      <c r="L1526" s="19" t="s">
        <v>2901</v>
      </c>
      <c r="M1526" s="20" t="s">
        <v>1321</v>
      </c>
      <c r="N1526" s="20" t="s">
        <v>1321</v>
      </c>
      <c r="O1526" s="20" t="s">
        <v>1321</v>
      </c>
      <c r="P1526" s="20">
        <v>4</v>
      </c>
      <c r="Q1526" s="20" t="s">
        <v>1390</v>
      </c>
      <c r="R1526" s="20" t="s">
        <v>1394</v>
      </c>
      <c r="S1526" s="21">
        <v>32000000</v>
      </c>
      <c r="T1526" s="21">
        <v>32000000</v>
      </c>
      <c r="U1526" s="20" t="s">
        <v>1404</v>
      </c>
      <c r="V1526" s="20" t="s">
        <v>1405</v>
      </c>
      <c r="W1526" s="19" t="s">
        <v>95</v>
      </c>
      <c r="X1526" s="19" t="s">
        <v>1438</v>
      </c>
      <c r="Y1526" s="19" t="s">
        <v>1459</v>
      </c>
      <c r="Z1526" s="19" t="s">
        <v>1637</v>
      </c>
      <c r="AA1526" s="19" t="s">
        <v>1660</v>
      </c>
      <c r="AB1526" s="19" t="s">
        <v>1666</v>
      </c>
      <c r="AC1526" s="32">
        <v>32000000</v>
      </c>
      <c r="AD1526" s="32">
        <v>0</v>
      </c>
      <c r="AE1526" s="32">
        <v>0</v>
      </c>
      <c r="AF1526" s="32">
        <v>8000000</v>
      </c>
      <c r="AG1526" s="32">
        <v>0</v>
      </c>
      <c r="AH1526" s="32">
        <v>8000000</v>
      </c>
      <c r="AI1526" s="32">
        <v>0</v>
      </c>
      <c r="AJ1526" s="32">
        <v>8000000</v>
      </c>
      <c r="AK1526" s="32">
        <v>0</v>
      </c>
      <c r="AL1526" s="32">
        <v>8000000</v>
      </c>
      <c r="AM1526" s="32">
        <v>0</v>
      </c>
      <c r="AN1526" s="32">
        <v>0</v>
      </c>
      <c r="AO1526" s="32">
        <v>0</v>
      </c>
      <c r="AP1526" s="32">
        <v>0</v>
      </c>
      <c r="AQ1526" s="32">
        <v>0</v>
      </c>
      <c r="AR1526" s="32">
        <v>0</v>
      </c>
      <c r="AS1526" s="32">
        <v>0</v>
      </c>
      <c r="AT1526" s="32">
        <v>0</v>
      </c>
      <c r="AU1526" s="32">
        <v>0</v>
      </c>
      <c r="AV1526" s="32">
        <v>0</v>
      </c>
      <c r="AW1526" s="32">
        <v>0</v>
      </c>
      <c r="AX1526" s="32">
        <v>0</v>
      </c>
      <c r="AY1526" s="32">
        <v>0</v>
      </c>
      <c r="AZ1526" s="32">
        <v>0</v>
      </c>
      <c r="BA1526" s="30"/>
      <c r="BB1526" s="30"/>
      <c r="BC1526" s="30"/>
      <c r="BD1526" s="30"/>
      <c r="BE1526" s="10" t="str">
        <f t="shared" si="294"/>
        <v>OK</v>
      </c>
      <c r="BF1526" s="10" t="str">
        <f t="shared" si="295"/>
        <v>OK</v>
      </c>
      <c r="BG1526" s="4">
        <f t="shared" si="296"/>
        <v>0</v>
      </c>
      <c r="BH1526" s="11">
        <f t="shared" si="297"/>
        <v>32000000</v>
      </c>
      <c r="BI1526" s="11">
        <f t="shared" si="298"/>
        <v>32000000</v>
      </c>
      <c r="BJ1526" s="4">
        <f t="shared" si="299"/>
        <v>0</v>
      </c>
      <c r="BK1526" s="4">
        <f t="shared" si="300"/>
        <v>0</v>
      </c>
      <c r="BL1526" s="1">
        <v>5</v>
      </c>
      <c r="BM1526" s="1">
        <v>2510</v>
      </c>
      <c r="BN1526" s="1">
        <v>1</v>
      </c>
      <c r="BO1526" s="12">
        <v>1</v>
      </c>
      <c r="BP1526" s="1">
        <v>15</v>
      </c>
      <c r="BQ1526" s="1">
        <v>103</v>
      </c>
      <c r="BT1526" s="36"/>
      <c r="BU1526" s="36"/>
      <c r="BV1526" s="36" t="str">
        <f t="shared" si="301"/>
        <v>2510</v>
      </c>
      <c r="BW1526" s="36" t="b">
        <f t="shared" si="302"/>
        <v>1</v>
      </c>
      <c r="BX1526" s="36"/>
      <c r="BY1526" s="36"/>
      <c r="BZ1526" s="36"/>
      <c r="CA1526" s="36"/>
    </row>
    <row r="1527" spans="1:79" ht="114">
      <c r="A1527" s="38" t="s">
        <v>3801</v>
      </c>
      <c r="B1527" s="33" t="s">
        <v>1210</v>
      </c>
      <c r="C1527" s="27" t="s">
        <v>259</v>
      </c>
      <c r="D1527" s="27" t="s">
        <v>246</v>
      </c>
      <c r="E1527" s="18" t="s">
        <v>3914</v>
      </c>
      <c r="F1527" s="19" t="s">
        <v>3915</v>
      </c>
      <c r="G1527" s="19" t="s">
        <v>3916</v>
      </c>
      <c r="H1527" s="19" t="s">
        <v>3917</v>
      </c>
      <c r="I1527" s="19">
        <v>80111604</v>
      </c>
      <c r="J1527" s="19" t="s">
        <v>229</v>
      </c>
      <c r="K1527" s="19" t="s">
        <v>1334</v>
      </c>
      <c r="L1527" s="19" t="s">
        <v>2902</v>
      </c>
      <c r="M1527" s="20" t="s">
        <v>1321</v>
      </c>
      <c r="N1527" s="20" t="s">
        <v>265</v>
      </c>
      <c r="O1527" s="20" t="s">
        <v>266</v>
      </c>
      <c r="P1527" s="20">
        <v>10</v>
      </c>
      <c r="Q1527" s="20" t="s">
        <v>1390</v>
      </c>
      <c r="R1527" s="20" t="s">
        <v>1394</v>
      </c>
      <c r="S1527" s="21">
        <v>80000000</v>
      </c>
      <c r="T1527" s="21">
        <v>80000000</v>
      </c>
      <c r="U1527" s="20" t="s">
        <v>1404</v>
      </c>
      <c r="V1527" s="20" t="s">
        <v>1405</v>
      </c>
      <c r="W1527" s="19" t="s">
        <v>95</v>
      </c>
      <c r="X1527" s="19" t="s">
        <v>1438</v>
      </c>
      <c r="Y1527" s="19" t="s">
        <v>1459</v>
      </c>
      <c r="Z1527" s="19" t="s">
        <v>1640</v>
      </c>
      <c r="AA1527" s="19" t="s">
        <v>1660</v>
      </c>
      <c r="AB1527" s="19" t="s">
        <v>1666</v>
      </c>
      <c r="AC1527" s="32">
        <v>0</v>
      </c>
      <c r="AD1527" s="32">
        <v>0</v>
      </c>
      <c r="AE1527" s="32">
        <v>0</v>
      </c>
      <c r="AF1527" s="32">
        <v>0</v>
      </c>
      <c r="AG1527" s="32">
        <v>80000000</v>
      </c>
      <c r="AH1527" s="32">
        <v>0</v>
      </c>
      <c r="AI1527" s="32">
        <v>0</v>
      </c>
      <c r="AJ1527" s="32">
        <v>8000000</v>
      </c>
      <c r="AK1527" s="32">
        <v>0</v>
      </c>
      <c r="AL1527" s="32">
        <v>8000000</v>
      </c>
      <c r="AM1527" s="32">
        <v>0</v>
      </c>
      <c r="AN1527" s="32">
        <v>8000000</v>
      </c>
      <c r="AO1527" s="32">
        <v>0</v>
      </c>
      <c r="AP1527" s="32">
        <v>8000000</v>
      </c>
      <c r="AQ1527" s="32">
        <v>0</v>
      </c>
      <c r="AR1527" s="32">
        <v>8000000</v>
      </c>
      <c r="AS1527" s="32">
        <v>0</v>
      </c>
      <c r="AT1527" s="32">
        <v>8000000</v>
      </c>
      <c r="AU1527" s="32">
        <v>0</v>
      </c>
      <c r="AV1527" s="32">
        <v>8000000</v>
      </c>
      <c r="AW1527" s="32">
        <v>0</v>
      </c>
      <c r="AX1527" s="32">
        <v>8000000</v>
      </c>
      <c r="AY1527" s="32">
        <v>0</v>
      </c>
      <c r="AZ1527" s="32">
        <v>16000000</v>
      </c>
      <c r="BA1527" s="30"/>
      <c r="BB1527" s="30"/>
      <c r="BC1527" s="30"/>
      <c r="BD1527" s="30"/>
      <c r="BE1527" s="10" t="str">
        <f t="shared" si="294"/>
        <v>OK</v>
      </c>
      <c r="BF1527" s="10" t="str">
        <f t="shared" si="295"/>
        <v>OK</v>
      </c>
      <c r="BG1527" s="4">
        <f t="shared" si="296"/>
        <v>0</v>
      </c>
      <c r="BH1527" s="11">
        <f t="shared" si="297"/>
        <v>80000000</v>
      </c>
      <c r="BI1527" s="11">
        <f t="shared" si="298"/>
        <v>80000000</v>
      </c>
      <c r="BJ1527" s="4">
        <f t="shared" si="299"/>
        <v>0</v>
      </c>
      <c r="BK1527" s="4">
        <f t="shared" si="300"/>
        <v>0</v>
      </c>
      <c r="BL1527" s="1">
        <v>5</v>
      </c>
      <c r="BM1527" s="1">
        <v>2510</v>
      </c>
      <c r="BN1527" s="1">
        <v>1</v>
      </c>
      <c r="BO1527" s="12">
        <v>1</v>
      </c>
      <c r="BP1527" s="1">
        <v>15</v>
      </c>
      <c r="BQ1527" s="1">
        <v>104</v>
      </c>
      <c r="BT1527" s="36"/>
      <c r="BU1527" s="36"/>
      <c r="BV1527" s="36" t="str">
        <f t="shared" si="301"/>
        <v>2510</v>
      </c>
      <c r="BW1527" s="36" t="b">
        <f t="shared" si="302"/>
        <v>1</v>
      </c>
      <c r="BX1527" s="36"/>
      <c r="BY1527" s="36"/>
      <c r="BZ1527" s="36"/>
      <c r="CA1527" s="36"/>
    </row>
    <row r="1528" spans="1:79" ht="99.75">
      <c r="A1528" s="38" t="s">
        <v>3801</v>
      </c>
      <c r="B1528" s="33" t="s">
        <v>1211</v>
      </c>
      <c r="C1528" s="27" t="s">
        <v>259</v>
      </c>
      <c r="D1528" s="27" t="s">
        <v>246</v>
      </c>
      <c r="E1528" s="18" t="s">
        <v>3914</v>
      </c>
      <c r="F1528" s="19" t="s">
        <v>3915</v>
      </c>
      <c r="G1528" s="19" t="s">
        <v>3916</v>
      </c>
      <c r="H1528" s="19" t="s">
        <v>3917</v>
      </c>
      <c r="I1528" s="19">
        <v>80111604</v>
      </c>
      <c r="J1528" s="19" t="s">
        <v>229</v>
      </c>
      <c r="K1528" s="19" t="s">
        <v>1334</v>
      </c>
      <c r="L1528" s="19" t="s">
        <v>2903</v>
      </c>
      <c r="M1528" s="20" t="s">
        <v>1321</v>
      </c>
      <c r="N1528" s="20" t="s">
        <v>265</v>
      </c>
      <c r="O1528" s="20" t="s">
        <v>266</v>
      </c>
      <c r="P1528" s="20">
        <v>10</v>
      </c>
      <c r="Q1528" s="20" t="s">
        <v>1390</v>
      </c>
      <c r="R1528" s="20" t="s">
        <v>1394</v>
      </c>
      <c r="S1528" s="21">
        <v>62916960</v>
      </c>
      <c r="T1528" s="21">
        <v>62916960</v>
      </c>
      <c r="U1528" s="20" t="s">
        <v>1404</v>
      </c>
      <c r="V1528" s="20" t="s">
        <v>1405</v>
      </c>
      <c r="W1528" s="19" t="s">
        <v>95</v>
      </c>
      <c r="X1528" s="19" t="s">
        <v>1438</v>
      </c>
      <c r="Y1528" s="19" t="s">
        <v>1459</v>
      </c>
      <c r="Z1528" s="19" t="s">
        <v>1640</v>
      </c>
      <c r="AA1528" s="19" t="s">
        <v>1660</v>
      </c>
      <c r="AB1528" s="19" t="s">
        <v>1666</v>
      </c>
      <c r="AC1528" s="32">
        <v>0</v>
      </c>
      <c r="AD1528" s="32">
        <v>0</v>
      </c>
      <c r="AE1528" s="32">
        <v>0</v>
      </c>
      <c r="AF1528" s="32">
        <v>0</v>
      </c>
      <c r="AG1528" s="32">
        <v>62916960</v>
      </c>
      <c r="AH1528" s="32">
        <v>0</v>
      </c>
      <c r="AI1528" s="32">
        <v>0</v>
      </c>
      <c r="AJ1528" s="32">
        <v>6291696</v>
      </c>
      <c r="AK1528" s="32">
        <v>0</v>
      </c>
      <c r="AL1528" s="32">
        <v>6291696</v>
      </c>
      <c r="AM1528" s="32">
        <v>0</v>
      </c>
      <c r="AN1528" s="32">
        <v>6291696</v>
      </c>
      <c r="AO1528" s="32">
        <v>0</v>
      </c>
      <c r="AP1528" s="32">
        <v>6291696</v>
      </c>
      <c r="AQ1528" s="32">
        <v>0</v>
      </c>
      <c r="AR1528" s="32">
        <v>6291696</v>
      </c>
      <c r="AS1528" s="32">
        <v>0</v>
      </c>
      <c r="AT1528" s="32">
        <v>6291696</v>
      </c>
      <c r="AU1528" s="32">
        <v>0</v>
      </c>
      <c r="AV1528" s="32">
        <v>6291696</v>
      </c>
      <c r="AW1528" s="32">
        <v>0</v>
      </c>
      <c r="AX1528" s="32">
        <v>6291696</v>
      </c>
      <c r="AY1528" s="32">
        <v>0</v>
      </c>
      <c r="AZ1528" s="32">
        <v>12583392</v>
      </c>
      <c r="BA1528" s="30"/>
      <c r="BB1528" s="30"/>
      <c r="BC1528" s="30"/>
      <c r="BD1528" s="30"/>
      <c r="BE1528" s="10" t="str">
        <f t="shared" si="294"/>
        <v>OK</v>
      </c>
      <c r="BF1528" s="10" t="str">
        <f t="shared" si="295"/>
        <v>OK</v>
      </c>
      <c r="BG1528" s="4">
        <f t="shared" si="296"/>
        <v>0</v>
      </c>
      <c r="BH1528" s="11">
        <f t="shared" si="297"/>
        <v>62916960</v>
      </c>
      <c r="BI1528" s="11">
        <f t="shared" si="298"/>
        <v>62916960</v>
      </c>
      <c r="BJ1528" s="4">
        <f t="shared" si="299"/>
        <v>0</v>
      </c>
      <c r="BK1528" s="4">
        <f t="shared" si="300"/>
        <v>0</v>
      </c>
      <c r="BL1528" s="1">
        <v>5</v>
      </c>
      <c r="BM1528" s="1">
        <v>2510</v>
      </c>
      <c r="BN1528" s="1">
        <v>1</v>
      </c>
      <c r="BO1528" s="12">
        <v>1</v>
      </c>
      <c r="BP1528" s="1">
        <v>15</v>
      </c>
      <c r="BQ1528" s="1">
        <v>105</v>
      </c>
      <c r="BT1528" s="36"/>
      <c r="BU1528" s="36"/>
      <c r="BV1528" s="36" t="str">
        <f t="shared" si="301"/>
        <v>2510</v>
      </c>
      <c r="BW1528" s="36" t="b">
        <f t="shared" si="302"/>
        <v>1</v>
      </c>
      <c r="BX1528" s="36"/>
      <c r="BY1528" s="36"/>
      <c r="BZ1528" s="36"/>
      <c r="CA1528" s="36"/>
    </row>
    <row r="1529" spans="1:79" ht="57">
      <c r="A1529" s="38" t="s">
        <v>3801</v>
      </c>
      <c r="B1529" s="33" t="s">
        <v>1212</v>
      </c>
      <c r="C1529" s="27" t="s">
        <v>259</v>
      </c>
      <c r="D1529" s="27" t="s">
        <v>246</v>
      </c>
      <c r="E1529" s="18" t="s">
        <v>3914</v>
      </c>
      <c r="F1529" s="19" t="s">
        <v>3915</v>
      </c>
      <c r="G1529" s="19" t="s">
        <v>3916</v>
      </c>
      <c r="H1529" s="19" t="s">
        <v>3917</v>
      </c>
      <c r="I1529" s="19">
        <v>80111604</v>
      </c>
      <c r="J1529" s="19" t="s">
        <v>229</v>
      </c>
      <c r="K1529" s="19" t="s">
        <v>1334</v>
      </c>
      <c r="L1529" s="19" t="s">
        <v>2904</v>
      </c>
      <c r="M1529" s="20" t="s">
        <v>1321</v>
      </c>
      <c r="N1529" s="20" t="s">
        <v>265</v>
      </c>
      <c r="O1529" s="20" t="s">
        <v>266</v>
      </c>
      <c r="P1529" s="20">
        <v>10</v>
      </c>
      <c r="Q1529" s="20" t="s">
        <v>1390</v>
      </c>
      <c r="R1529" s="20" t="s">
        <v>1394</v>
      </c>
      <c r="S1529" s="21">
        <v>62916960</v>
      </c>
      <c r="T1529" s="21">
        <v>62916960</v>
      </c>
      <c r="U1529" s="20" t="s">
        <v>1404</v>
      </c>
      <c r="V1529" s="20" t="s">
        <v>1405</v>
      </c>
      <c r="W1529" s="19" t="s">
        <v>95</v>
      </c>
      <c r="X1529" s="19" t="s">
        <v>1438</v>
      </c>
      <c r="Y1529" s="19" t="s">
        <v>1459</v>
      </c>
      <c r="Z1529" s="19" t="s">
        <v>1640</v>
      </c>
      <c r="AA1529" s="19" t="s">
        <v>1660</v>
      </c>
      <c r="AB1529" s="19" t="s">
        <v>1666</v>
      </c>
      <c r="AC1529" s="32">
        <v>0</v>
      </c>
      <c r="AD1529" s="32">
        <v>0</v>
      </c>
      <c r="AE1529" s="32">
        <v>0</v>
      </c>
      <c r="AF1529" s="32">
        <v>0</v>
      </c>
      <c r="AG1529" s="32">
        <v>62916960</v>
      </c>
      <c r="AH1529" s="32">
        <v>0</v>
      </c>
      <c r="AI1529" s="32">
        <v>0</v>
      </c>
      <c r="AJ1529" s="32">
        <v>6291696</v>
      </c>
      <c r="AK1529" s="32">
        <v>0</v>
      </c>
      <c r="AL1529" s="32">
        <v>6291696</v>
      </c>
      <c r="AM1529" s="32">
        <v>0</v>
      </c>
      <c r="AN1529" s="32">
        <v>6291696</v>
      </c>
      <c r="AO1529" s="32">
        <v>0</v>
      </c>
      <c r="AP1529" s="32">
        <v>6291696</v>
      </c>
      <c r="AQ1529" s="32">
        <v>0</v>
      </c>
      <c r="AR1529" s="32">
        <v>6291696</v>
      </c>
      <c r="AS1529" s="32">
        <v>0</v>
      </c>
      <c r="AT1529" s="32">
        <v>6291696</v>
      </c>
      <c r="AU1529" s="32">
        <v>0</v>
      </c>
      <c r="AV1529" s="32">
        <v>6291696</v>
      </c>
      <c r="AW1529" s="32">
        <v>0</v>
      </c>
      <c r="AX1529" s="32">
        <v>6291696</v>
      </c>
      <c r="AY1529" s="32">
        <v>0</v>
      </c>
      <c r="AZ1529" s="32">
        <v>12583392</v>
      </c>
      <c r="BA1529" s="30"/>
      <c r="BB1529" s="30"/>
      <c r="BC1529" s="30"/>
      <c r="BD1529" s="30"/>
      <c r="BE1529" s="10" t="str">
        <f t="shared" si="294"/>
        <v>OK</v>
      </c>
      <c r="BF1529" s="10" t="str">
        <f t="shared" si="295"/>
        <v>OK</v>
      </c>
      <c r="BG1529" s="4">
        <f t="shared" si="296"/>
        <v>0</v>
      </c>
      <c r="BH1529" s="11">
        <f t="shared" si="297"/>
        <v>62916960</v>
      </c>
      <c r="BI1529" s="11">
        <f t="shared" si="298"/>
        <v>62916960</v>
      </c>
      <c r="BJ1529" s="4">
        <f t="shared" si="299"/>
        <v>0</v>
      </c>
      <c r="BK1529" s="4">
        <f t="shared" si="300"/>
        <v>0</v>
      </c>
      <c r="BL1529" s="1">
        <v>5</v>
      </c>
      <c r="BM1529" s="1">
        <v>2510</v>
      </c>
      <c r="BN1529" s="1">
        <v>1</v>
      </c>
      <c r="BO1529" s="12">
        <v>1</v>
      </c>
      <c r="BP1529" s="1">
        <v>15</v>
      </c>
      <c r="BQ1529" s="1">
        <v>106</v>
      </c>
      <c r="BT1529" s="36"/>
      <c r="BU1529" s="36"/>
      <c r="BV1529" s="36" t="str">
        <f t="shared" si="301"/>
        <v>2510</v>
      </c>
      <c r="BW1529" s="36" t="b">
        <f t="shared" si="302"/>
        <v>1</v>
      </c>
      <c r="BX1529" s="36"/>
      <c r="BY1529" s="36"/>
      <c r="BZ1529" s="36"/>
      <c r="CA1529" s="36"/>
    </row>
    <row r="1530" spans="1:79" ht="128.25">
      <c r="A1530" s="38" t="s">
        <v>3801</v>
      </c>
      <c r="B1530" s="33" t="s">
        <v>1213</v>
      </c>
      <c r="C1530" s="27" t="s">
        <v>259</v>
      </c>
      <c r="D1530" s="27" t="s">
        <v>246</v>
      </c>
      <c r="E1530" s="18" t="s">
        <v>3914</v>
      </c>
      <c r="F1530" s="19" t="s">
        <v>3915</v>
      </c>
      <c r="G1530" s="19" t="s">
        <v>3916</v>
      </c>
      <c r="H1530" s="19" t="s">
        <v>3917</v>
      </c>
      <c r="I1530" s="19">
        <v>80111607</v>
      </c>
      <c r="J1530" s="19" t="s">
        <v>229</v>
      </c>
      <c r="K1530" s="19" t="s">
        <v>1322</v>
      </c>
      <c r="L1530" s="19" t="s">
        <v>2905</v>
      </c>
      <c r="M1530" s="20" t="s">
        <v>1321</v>
      </c>
      <c r="N1530" s="20" t="s">
        <v>1321</v>
      </c>
      <c r="O1530" s="20" t="s">
        <v>1321</v>
      </c>
      <c r="P1530" s="20">
        <v>11</v>
      </c>
      <c r="Q1530" s="20" t="s">
        <v>1390</v>
      </c>
      <c r="R1530" s="20" t="s">
        <v>1394</v>
      </c>
      <c r="S1530" s="21">
        <v>121000000</v>
      </c>
      <c r="T1530" s="21">
        <v>121000000</v>
      </c>
      <c r="U1530" s="20" t="s">
        <v>1404</v>
      </c>
      <c r="V1530" s="20" t="s">
        <v>1405</v>
      </c>
      <c r="W1530" s="19" t="s">
        <v>95</v>
      </c>
      <c r="X1530" s="19" t="s">
        <v>1438</v>
      </c>
      <c r="Y1530" s="19" t="s">
        <v>1459</v>
      </c>
      <c r="Z1530" s="19" t="s">
        <v>1641</v>
      </c>
      <c r="AA1530" s="19" t="s">
        <v>1660</v>
      </c>
      <c r="AB1530" s="19" t="s">
        <v>1666</v>
      </c>
      <c r="AC1530" s="32">
        <v>121000000</v>
      </c>
      <c r="AD1530" s="32">
        <v>0</v>
      </c>
      <c r="AE1530" s="32">
        <v>0</v>
      </c>
      <c r="AF1530" s="32">
        <v>5500000</v>
      </c>
      <c r="AG1530" s="32">
        <v>0</v>
      </c>
      <c r="AH1530" s="32">
        <v>11000000</v>
      </c>
      <c r="AI1530" s="32">
        <v>0</v>
      </c>
      <c r="AJ1530" s="32">
        <v>11000000</v>
      </c>
      <c r="AK1530" s="32">
        <v>0</v>
      </c>
      <c r="AL1530" s="32">
        <v>11000000</v>
      </c>
      <c r="AM1530" s="32">
        <v>0</v>
      </c>
      <c r="AN1530" s="32">
        <v>11000000</v>
      </c>
      <c r="AO1530" s="32">
        <v>0</v>
      </c>
      <c r="AP1530" s="32">
        <v>11000000</v>
      </c>
      <c r="AQ1530" s="32">
        <v>0</v>
      </c>
      <c r="AR1530" s="32">
        <v>11000000</v>
      </c>
      <c r="AS1530" s="32">
        <v>0</v>
      </c>
      <c r="AT1530" s="32">
        <v>11000000</v>
      </c>
      <c r="AU1530" s="32">
        <v>0</v>
      </c>
      <c r="AV1530" s="32">
        <v>11000000</v>
      </c>
      <c r="AW1530" s="32">
        <v>0</v>
      </c>
      <c r="AX1530" s="32">
        <v>11000000</v>
      </c>
      <c r="AY1530" s="32">
        <v>0</v>
      </c>
      <c r="AZ1530" s="32">
        <v>16500000</v>
      </c>
      <c r="BA1530" s="30"/>
      <c r="BB1530" s="30"/>
      <c r="BC1530" s="30"/>
      <c r="BD1530" s="30"/>
      <c r="BE1530" s="10" t="str">
        <f t="shared" si="294"/>
        <v>OK</v>
      </c>
      <c r="BF1530" s="10" t="str">
        <f t="shared" si="295"/>
        <v>OK</v>
      </c>
      <c r="BG1530" s="4">
        <f t="shared" si="296"/>
        <v>0</v>
      </c>
      <c r="BH1530" s="11">
        <f t="shared" si="297"/>
        <v>121000000</v>
      </c>
      <c r="BI1530" s="11">
        <f t="shared" si="298"/>
        <v>121000000</v>
      </c>
      <c r="BJ1530" s="4">
        <f t="shared" si="299"/>
        <v>0</v>
      </c>
      <c r="BK1530" s="4">
        <f t="shared" si="300"/>
        <v>0</v>
      </c>
      <c r="BL1530" s="1">
        <v>5</v>
      </c>
      <c r="BM1530" s="1">
        <v>2510</v>
      </c>
      <c r="BN1530" s="1">
        <v>1</v>
      </c>
      <c r="BO1530" s="12">
        <v>1</v>
      </c>
      <c r="BP1530" s="1">
        <v>15</v>
      </c>
      <c r="BQ1530" s="1">
        <v>107</v>
      </c>
      <c r="BT1530" s="36"/>
      <c r="BU1530" s="36"/>
      <c r="BV1530" s="36" t="str">
        <f t="shared" si="301"/>
        <v>2510</v>
      </c>
      <c r="BW1530" s="36" t="b">
        <f t="shared" si="302"/>
        <v>1</v>
      </c>
      <c r="BX1530" s="36"/>
      <c r="BY1530" s="36"/>
      <c r="BZ1530" s="36"/>
      <c r="CA1530" s="36"/>
    </row>
    <row r="1531" spans="1:79" ht="114">
      <c r="A1531" s="38" t="s">
        <v>3801</v>
      </c>
      <c r="B1531" s="33" t="s">
        <v>1214</v>
      </c>
      <c r="C1531" s="27" t="s">
        <v>259</v>
      </c>
      <c r="D1531" s="27" t="s">
        <v>246</v>
      </c>
      <c r="E1531" s="18" t="s">
        <v>3914</v>
      </c>
      <c r="F1531" s="19" t="s">
        <v>3915</v>
      </c>
      <c r="G1531" s="19" t="s">
        <v>3916</v>
      </c>
      <c r="H1531" s="19" t="s">
        <v>3917</v>
      </c>
      <c r="I1531" s="19">
        <v>80111607</v>
      </c>
      <c r="J1531" s="19" t="s">
        <v>229</v>
      </c>
      <c r="K1531" s="19" t="s">
        <v>1322</v>
      </c>
      <c r="L1531" s="19" t="s">
        <v>2906</v>
      </c>
      <c r="M1531" s="20" t="s">
        <v>1321</v>
      </c>
      <c r="N1531" s="20" t="s">
        <v>1321</v>
      </c>
      <c r="O1531" s="20" t="s">
        <v>1321</v>
      </c>
      <c r="P1531" s="20">
        <v>11</v>
      </c>
      <c r="Q1531" s="20" t="s">
        <v>1390</v>
      </c>
      <c r="R1531" s="20" t="s">
        <v>1394</v>
      </c>
      <c r="S1531" s="21">
        <v>105000000</v>
      </c>
      <c r="T1531" s="21">
        <v>105000000</v>
      </c>
      <c r="U1531" s="20" t="s">
        <v>1404</v>
      </c>
      <c r="V1531" s="20" t="s">
        <v>1405</v>
      </c>
      <c r="W1531" s="19" t="s">
        <v>95</v>
      </c>
      <c r="X1531" s="19" t="s">
        <v>1438</v>
      </c>
      <c r="Y1531" s="19" t="s">
        <v>1459</v>
      </c>
      <c r="Z1531" s="19" t="s">
        <v>1642</v>
      </c>
      <c r="AA1531" s="19" t="s">
        <v>1660</v>
      </c>
      <c r="AB1531" s="19" t="s">
        <v>1666</v>
      </c>
      <c r="AC1531" s="32">
        <v>105000000</v>
      </c>
      <c r="AD1531" s="32">
        <v>0</v>
      </c>
      <c r="AE1531" s="32">
        <v>0</v>
      </c>
      <c r="AF1531" s="32">
        <v>5000000</v>
      </c>
      <c r="AG1531" s="32">
        <v>0</v>
      </c>
      <c r="AH1531" s="32">
        <v>10000000</v>
      </c>
      <c r="AI1531" s="32">
        <v>0</v>
      </c>
      <c r="AJ1531" s="32">
        <v>10000000</v>
      </c>
      <c r="AK1531" s="32">
        <v>0</v>
      </c>
      <c r="AL1531" s="32">
        <v>10000000</v>
      </c>
      <c r="AM1531" s="32">
        <v>0</v>
      </c>
      <c r="AN1531" s="32">
        <v>10000000</v>
      </c>
      <c r="AO1531" s="32">
        <v>0</v>
      </c>
      <c r="AP1531" s="32">
        <v>10000000</v>
      </c>
      <c r="AQ1531" s="32">
        <v>0</v>
      </c>
      <c r="AR1531" s="32">
        <v>10000000</v>
      </c>
      <c r="AS1531" s="32">
        <v>0</v>
      </c>
      <c r="AT1531" s="32">
        <v>10000000</v>
      </c>
      <c r="AU1531" s="32">
        <v>0</v>
      </c>
      <c r="AV1531" s="32">
        <v>10000000</v>
      </c>
      <c r="AW1531" s="32">
        <v>0</v>
      </c>
      <c r="AX1531" s="32">
        <v>10000000</v>
      </c>
      <c r="AY1531" s="32">
        <v>0</v>
      </c>
      <c r="AZ1531" s="32">
        <v>10000000</v>
      </c>
      <c r="BA1531" s="30"/>
      <c r="BB1531" s="30"/>
      <c r="BC1531" s="30"/>
      <c r="BD1531" s="30"/>
      <c r="BE1531" s="10" t="str">
        <f t="shared" si="294"/>
        <v>OK</v>
      </c>
      <c r="BF1531" s="10" t="str">
        <f t="shared" si="295"/>
        <v>OK</v>
      </c>
      <c r="BG1531" s="4">
        <f t="shared" si="296"/>
        <v>0</v>
      </c>
      <c r="BH1531" s="11">
        <f t="shared" si="297"/>
        <v>105000000</v>
      </c>
      <c r="BI1531" s="11">
        <f t="shared" si="298"/>
        <v>105000000</v>
      </c>
      <c r="BJ1531" s="4">
        <f t="shared" si="299"/>
        <v>0</v>
      </c>
      <c r="BK1531" s="4">
        <f t="shared" si="300"/>
        <v>0</v>
      </c>
      <c r="BL1531" s="1">
        <v>5</v>
      </c>
      <c r="BM1531" s="1">
        <v>2510</v>
      </c>
      <c r="BN1531" s="1">
        <v>1</v>
      </c>
      <c r="BO1531" s="12">
        <v>1</v>
      </c>
      <c r="BP1531" s="1">
        <v>15</v>
      </c>
      <c r="BQ1531" s="1">
        <v>108</v>
      </c>
      <c r="BT1531" s="36"/>
      <c r="BU1531" s="36"/>
      <c r="BV1531" s="36" t="str">
        <f t="shared" si="301"/>
        <v>2510</v>
      </c>
      <c r="BW1531" s="36" t="b">
        <f t="shared" si="302"/>
        <v>1</v>
      </c>
      <c r="BX1531" s="36"/>
      <c r="BY1531" s="36"/>
      <c r="BZ1531" s="36"/>
      <c r="CA1531" s="36"/>
    </row>
    <row r="1532" spans="1:79" ht="99.75">
      <c r="A1532" s="38" t="s">
        <v>3801</v>
      </c>
      <c r="B1532" s="33" t="s">
        <v>1215</v>
      </c>
      <c r="C1532" s="27" t="s">
        <v>259</v>
      </c>
      <c r="D1532" s="27" t="s">
        <v>246</v>
      </c>
      <c r="E1532" s="18" t="s">
        <v>3914</v>
      </c>
      <c r="F1532" s="19" t="s">
        <v>3915</v>
      </c>
      <c r="G1532" s="19" t="s">
        <v>3916</v>
      </c>
      <c r="H1532" s="19" t="s">
        <v>3917</v>
      </c>
      <c r="I1532" s="19">
        <v>80111607</v>
      </c>
      <c r="J1532" s="19" t="s">
        <v>229</v>
      </c>
      <c r="K1532" s="19" t="s">
        <v>1322</v>
      </c>
      <c r="L1532" s="19" t="s">
        <v>2907</v>
      </c>
      <c r="M1532" s="20" t="s">
        <v>1321</v>
      </c>
      <c r="N1532" s="20" t="s">
        <v>1321</v>
      </c>
      <c r="O1532" s="20" t="s">
        <v>1321</v>
      </c>
      <c r="P1532" s="20">
        <v>11</v>
      </c>
      <c r="Q1532" s="20" t="s">
        <v>1390</v>
      </c>
      <c r="R1532" s="20" t="s">
        <v>1394</v>
      </c>
      <c r="S1532" s="21">
        <v>105000000</v>
      </c>
      <c r="T1532" s="21">
        <v>105000000</v>
      </c>
      <c r="U1532" s="20" t="s">
        <v>1404</v>
      </c>
      <c r="V1532" s="20" t="s">
        <v>1405</v>
      </c>
      <c r="W1532" s="19" t="s">
        <v>95</v>
      </c>
      <c r="X1532" s="19" t="s">
        <v>1438</v>
      </c>
      <c r="Y1532" s="19" t="s">
        <v>1459</v>
      </c>
      <c r="Z1532" s="19" t="s">
        <v>1643</v>
      </c>
      <c r="AA1532" s="19" t="s">
        <v>1660</v>
      </c>
      <c r="AB1532" s="19" t="s">
        <v>1666</v>
      </c>
      <c r="AC1532" s="32">
        <v>105000000</v>
      </c>
      <c r="AD1532" s="32">
        <v>0</v>
      </c>
      <c r="AE1532" s="32">
        <v>0</v>
      </c>
      <c r="AF1532" s="32">
        <v>5000000</v>
      </c>
      <c r="AG1532" s="32">
        <v>0</v>
      </c>
      <c r="AH1532" s="32">
        <v>10000000</v>
      </c>
      <c r="AI1532" s="32">
        <v>0</v>
      </c>
      <c r="AJ1532" s="32">
        <v>10000000</v>
      </c>
      <c r="AK1532" s="32">
        <v>0</v>
      </c>
      <c r="AL1532" s="32">
        <v>10000000</v>
      </c>
      <c r="AM1532" s="32">
        <v>0</v>
      </c>
      <c r="AN1532" s="32">
        <v>10000000</v>
      </c>
      <c r="AO1532" s="32">
        <v>0</v>
      </c>
      <c r="AP1532" s="32">
        <v>10000000</v>
      </c>
      <c r="AQ1532" s="32">
        <v>0</v>
      </c>
      <c r="AR1532" s="32">
        <v>10000000</v>
      </c>
      <c r="AS1532" s="32">
        <v>0</v>
      </c>
      <c r="AT1532" s="32">
        <v>10000000</v>
      </c>
      <c r="AU1532" s="32">
        <v>0</v>
      </c>
      <c r="AV1532" s="32">
        <v>10000000</v>
      </c>
      <c r="AW1532" s="32">
        <v>0</v>
      </c>
      <c r="AX1532" s="32">
        <v>10000000</v>
      </c>
      <c r="AY1532" s="32">
        <v>0</v>
      </c>
      <c r="AZ1532" s="32">
        <v>10000000</v>
      </c>
      <c r="BA1532" s="30"/>
      <c r="BB1532" s="30"/>
      <c r="BC1532" s="30"/>
      <c r="BD1532" s="30"/>
      <c r="BE1532" s="10" t="str">
        <f t="shared" si="294"/>
        <v>OK</v>
      </c>
      <c r="BF1532" s="10" t="str">
        <f t="shared" si="295"/>
        <v>OK</v>
      </c>
      <c r="BG1532" s="4">
        <f t="shared" si="296"/>
        <v>0</v>
      </c>
      <c r="BH1532" s="11">
        <f t="shared" si="297"/>
        <v>105000000</v>
      </c>
      <c r="BI1532" s="11">
        <f t="shared" si="298"/>
        <v>105000000</v>
      </c>
      <c r="BJ1532" s="4">
        <f t="shared" si="299"/>
        <v>0</v>
      </c>
      <c r="BK1532" s="4">
        <f t="shared" si="300"/>
        <v>0</v>
      </c>
      <c r="BL1532" s="1">
        <v>5</v>
      </c>
      <c r="BM1532" s="1">
        <v>2510</v>
      </c>
      <c r="BN1532" s="1">
        <v>1</v>
      </c>
      <c r="BO1532" s="12">
        <v>1</v>
      </c>
      <c r="BP1532" s="1">
        <v>15</v>
      </c>
      <c r="BQ1532" s="1">
        <v>109</v>
      </c>
      <c r="BT1532" s="36"/>
      <c r="BU1532" s="36"/>
      <c r="BV1532" s="36" t="str">
        <f t="shared" si="301"/>
        <v>2510</v>
      </c>
      <c r="BW1532" s="36" t="b">
        <f t="shared" si="302"/>
        <v>1</v>
      </c>
      <c r="BX1532" s="36"/>
      <c r="BY1532" s="36"/>
      <c r="BZ1532" s="36"/>
      <c r="CA1532" s="36"/>
    </row>
    <row r="1533" spans="1:79" ht="114">
      <c r="A1533" s="38" t="s">
        <v>3801</v>
      </c>
      <c r="B1533" s="33" t="s">
        <v>1216</v>
      </c>
      <c r="C1533" s="27" t="s">
        <v>259</v>
      </c>
      <c r="D1533" s="27" t="s">
        <v>246</v>
      </c>
      <c r="E1533" s="18" t="s">
        <v>3914</v>
      </c>
      <c r="F1533" s="19" t="s">
        <v>3915</v>
      </c>
      <c r="G1533" s="19" t="s">
        <v>3916</v>
      </c>
      <c r="H1533" s="19" t="s">
        <v>3917</v>
      </c>
      <c r="I1533" s="19">
        <v>80111607</v>
      </c>
      <c r="J1533" s="19" t="s">
        <v>229</v>
      </c>
      <c r="K1533" s="19" t="s">
        <v>1322</v>
      </c>
      <c r="L1533" s="19" t="s">
        <v>2909</v>
      </c>
      <c r="M1533" s="20" t="s">
        <v>1321</v>
      </c>
      <c r="N1533" s="20" t="s">
        <v>265</v>
      </c>
      <c r="O1533" s="20" t="s">
        <v>266</v>
      </c>
      <c r="P1533" s="20">
        <v>10</v>
      </c>
      <c r="Q1533" s="20" t="s">
        <v>1390</v>
      </c>
      <c r="R1533" s="20" t="s">
        <v>1394</v>
      </c>
      <c r="S1533" s="21">
        <v>100000000</v>
      </c>
      <c r="T1533" s="21">
        <v>100000000</v>
      </c>
      <c r="U1533" s="20" t="s">
        <v>1404</v>
      </c>
      <c r="V1533" s="20" t="s">
        <v>1405</v>
      </c>
      <c r="W1533" s="19" t="s">
        <v>95</v>
      </c>
      <c r="X1533" s="19" t="s">
        <v>1438</v>
      </c>
      <c r="Y1533" s="19" t="s">
        <v>1459</v>
      </c>
      <c r="Z1533" s="19" t="s">
        <v>1644</v>
      </c>
      <c r="AA1533" s="19" t="s">
        <v>1660</v>
      </c>
      <c r="AB1533" s="19" t="s">
        <v>1666</v>
      </c>
      <c r="AC1533" s="32">
        <v>0</v>
      </c>
      <c r="AD1533" s="32">
        <v>0</v>
      </c>
      <c r="AE1533" s="32">
        <v>0</v>
      </c>
      <c r="AF1533" s="32">
        <v>0</v>
      </c>
      <c r="AG1533" s="32">
        <v>100000000</v>
      </c>
      <c r="AH1533" s="32">
        <v>0</v>
      </c>
      <c r="AI1533" s="32">
        <v>0</v>
      </c>
      <c r="AJ1533" s="32">
        <v>10000000</v>
      </c>
      <c r="AK1533" s="32">
        <v>0</v>
      </c>
      <c r="AL1533" s="32">
        <v>10000000</v>
      </c>
      <c r="AM1533" s="32">
        <v>0</v>
      </c>
      <c r="AN1533" s="32">
        <v>10000000</v>
      </c>
      <c r="AO1533" s="32">
        <v>0</v>
      </c>
      <c r="AP1533" s="32">
        <v>10000000</v>
      </c>
      <c r="AQ1533" s="32">
        <v>0</v>
      </c>
      <c r="AR1533" s="32">
        <v>10000000</v>
      </c>
      <c r="AS1533" s="32">
        <v>0</v>
      </c>
      <c r="AT1533" s="32">
        <v>10000000</v>
      </c>
      <c r="AU1533" s="32">
        <v>0</v>
      </c>
      <c r="AV1533" s="32">
        <v>10000000</v>
      </c>
      <c r="AW1533" s="32">
        <v>0</v>
      </c>
      <c r="AX1533" s="32">
        <v>10000000</v>
      </c>
      <c r="AY1533" s="32">
        <v>0</v>
      </c>
      <c r="AZ1533" s="32">
        <v>20000000</v>
      </c>
      <c r="BA1533" s="30"/>
      <c r="BB1533" s="30"/>
      <c r="BC1533" s="30"/>
      <c r="BD1533" s="30"/>
      <c r="BE1533" s="10" t="str">
        <f t="shared" si="294"/>
        <v>OK</v>
      </c>
      <c r="BF1533" s="10" t="str">
        <f t="shared" si="295"/>
        <v>OK</v>
      </c>
      <c r="BG1533" s="4">
        <f t="shared" si="296"/>
        <v>0</v>
      </c>
      <c r="BH1533" s="11">
        <f t="shared" si="297"/>
        <v>100000000</v>
      </c>
      <c r="BI1533" s="11">
        <f t="shared" si="298"/>
        <v>100000000</v>
      </c>
      <c r="BJ1533" s="4">
        <f t="shared" si="299"/>
        <v>0</v>
      </c>
      <c r="BK1533" s="4">
        <f t="shared" si="300"/>
        <v>0</v>
      </c>
      <c r="BL1533" s="1">
        <v>5</v>
      </c>
      <c r="BM1533" s="1">
        <v>2510</v>
      </c>
      <c r="BN1533" s="1">
        <v>1</v>
      </c>
      <c r="BO1533" s="12">
        <v>1</v>
      </c>
      <c r="BP1533" s="1">
        <v>15</v>
      </c>
      <c r="BQ1533" s="1">
        <v>110</v>
      </c>
      <c r="BT1533" s="36"/>
      <c r="BU1533" s="36"/>
      <c r="BV1533" s="36" t="str">
        <f t="shared" si="301"/>
        <v>2510</v>
      </c>
      <c r="BW1533" s="36" t="b">
        <f t="shared" si="302"/>
        <v>1</v>
      </c>
      <c r="BX1533" s="36"/>
      <c r="BY1533" s="36"/>
      <c r="BZ1533" s="36"/>
      <c r="CA1533" s="36"/>
    </row>
    <row r="1534" spans="1:79" ht="114">
      <c r="A1534" s="38" t="s">
        <v>3801</v>
      </c>
      <c r="B1534" s="33" t="s">
        <v>1217</v>
      </c>
      <c r="C1534" s="27" t="s">
        <v>259</v>
      </c>
      <c r="D1534" s="27" t="s">
        <v>246</v>
      </c>
      <c r="E1534" s="18" t="s">
        <v>3914</v>
      </c>
      <c r="F1534" s="19" t="s">
        <v>3915</v>
      </c>
      <c r="G1534" s="19" t="s">
        <v>3916</v>
      </c>
      <c r="H1534" s="19" t="s">
        <v>3917</v>
      </c>
      <c r="I1534" s="19">
        <v>80111604</v>
      </c>
      <c r="J1534" s="19" t="s">
        <v>229</v>
      </c>
      <c r="K1534" s="19" t="s">
        <v>1334</v>
      </c>
      <c r="L1534" s="19" t="s">
        <v>2910</v>
      </c>
      <c r="M1534" s="20" t="s">
        <v>1321</v>
      </c>
      <c r="N1534" s="20" t="s">
        <v>1321</v>
      </c>
      <c r="O1534" s="20" t="s">
        <v>1321</v>
      </c>
      <c r="P1534" s="20">
        <v>4</v>
      </c>
      <c r="Q1534" s="20" t="s">
        <v>1390</v>
      </c>
      <c r="R1534" s="20" t="s">
        <v>1394</v>
      </c>
      <c r="S1534" s="21">
        <v>32000000</v>
      </c>
      <c r="T1534" s="21">
        <v>32000000</v>
      </c>
      <c r="U1534" s="20" t="s">
        <v>1404</v>
      </c>
      <c r="V1534" s="20" t="s">
        <v>1405</v>
      </c>
      <c r="W1534" s="19" t="s">
        <v>95</v>
      </c>
      <c r="X1534" s="19" t="s">
        <v>1438</v>
      </c>
      <c r="Y1534" s="19" t="s">
        <v>1459</v>
      </c>
      <c r="Z1534" s="19" t="s">
        <v>1637</v>
      </c>
      <c r="AA1534" s="19" t="s">
        <v>1660</v>
      </c>
      <c r="AB1534" s="19" t="s">
        <v>1666</v>
      </c>
      <c r="AC1534" s="32">
        <v>32000000</v>
      </c>
      <c r="AD1534" s="32">
        <v>0</v>
      </c>
      <c r="AE1534" s="32">
        <v>0</v>
      </c>
      <c r="AF1534" s="32">
        <v>8000000</v>
      </c>
      <c r="AG1534" s="32">
        <v>0</v>
      </c>
      <c r="AH1534" s="32">
        <v>8000000</v>
      </c>
      <c r="AI1534" s="32">
        <v>0</v>
      </c>
      <c r="AJ1534" s="32">
        <v>8000000</v>
      </c>
      <c r="AK1534" s="32">
        <v>0</v>
      </c>
      <c r="AL1534" s="32">
        <v>8000000</v>
      </c>
      <c r="AM1534" s="32">
        <v>0</v>
      </c>
      <c r="AN1534" s="32">
        <v>0</v>
      </c>
      <c r="AO1534" s="32">
        <v>0</v>
      </c>
      <c r="AP1534" s="32">
        <v>0</v>
      </c>
      <c r="AQ1534" s="32">
        <v>0</v>
      </c>
      <c r="AR1534" s="32">
        <v>0</v>
      </c>
      <c r="AS1534" s="32">
        <v>0</v>
      </c>
      <c r="AT1534" s="32">
        <v>0</v>
      </c>
      <c r="AU1534" s="32">
        <v>0</v>
      </c>
      <c r="AV1534" s="32">
        <v>0</v>
      </c>
      <c r="AW1534" s="32">
        <v>0</v>
      </c>
      <c r="AX1534" s="32">
        <v>0</v>
      </c>
      <c r="AY1534" s="32">
        <v>0</v>
      </c>
      <c r="AZ1534" s="32">
        <v>0</v>
      </c>
      <c r="BA1534" s="30"/>
      <c r="BB1534" s="30"/>
      <c r="BC1534" s="30"/>
      <c r="BD1534" s="30"/>
      <c r="BE1534" s="10" t="str">
        <f t="shared" si="294"/>
        <v>OK</v>
      </c>
      <c r="BF1534" s="10" t="str">
        <f t="shared" si="295"/>
        <v>OK</v>
      </c>
      <c r="BG1534" s="4">
        <f t="shared" si="296"/>
        <v>0</v>
      </c>
      <c r="BH1534" s="11">
        <f t="shared" si="297"/>
        <v>32000000</v>
      </c>
      <c r="BI1534" s="11">
        <f t="shared" si="298"/>
        <v>32000000</v>
      </c>
      <c r="BJ1534" s="4">
        <f t="shared" si="299"/>
        <v>0</v>
      </c>
      <c r="BK1534" s="4">
        <f t="shared" si="300"/>
        <v>0</v>
      </c>
      <c r="BL1534" s="1">
        <v>5</v>
      </c>
      <c r="BM1534" s="1">
        <v>2510</v>
      </c>
      <c r="BN1534" s="1">
        <v>1</v>
      </c>
      <c r="BO1534" s="12">
        <v>1</v>
      </c>
      <c r="BP1534" s="1">
        <v>15</v>
      </c>
      <c r="BQ1534" s="1">
        <v>111</v>
      </c>
      <c r="BT1534" s="36"/>
      <c r="BU1534" s="36"/>
      <c r="BV1534" s="36" t="str">
        <f t="shared" si="301"/>
        <v>2510</v>
      </c>
      <c r="BW1534" s="36" t="b">
        <f t="shared" si="302"/>
        <v>1</v>
      </c>
      <c r="BX1534" s="36"/>
      <c r="BY1534" s="36"/>
      <c r="BZ1534" s="36"/>
      <c r="CA1534" s="36"/>
    </row>
    <row r="1535" spans="1:79" ht="156.75">
      <c r="A1535" s="38" t="s">
        <v>3801</v>
      </c>
      <c r="B1535" s="33" t="s">
        <v>1218</v>
      </c>
      <c r="C1535" s="27" t="s">
        <v>259</v>
      </c>
      <c r="D1535" s="27" t="s">
        <v>246</v>
      </c>
      <c r="E1535" s="18" t="s">
        <v>3914</v>
      </c>
      <c r="F1535" s="19" t="s">
        <v>3915</v>
      </c>
      <c r="G1535" s="19" t="s">
        <v>3916</v>
      </c>
      <c r="H1535" s="19" t="s">
        <v>3917</v>
      </c>
      <c r="I1535" s="19">
        <v>80111601</v>
      </c>
      <c r="J1535" s="19" t="s">
        <v>229</v>
      </c>
      <c r="K1535" s="19" t="s">
        <v>1334</v>
      </c>
      <c r="L1535" s="19" t="s">
        <v>2911</v>
      </c>
      <c r="M1535" s="20" t="s">
        <v>1321</v>
      </c>
      <c r="N1535" s="20" t="s">
        <v>1321</v>
      </c>
      <c r="O1535" s="20" t="s">
        <v>265</v>
      </c>
      <c r="P1535" s="20">
        <v>10</v>
      </c>
      <c r="Q1535" s="20" t="s">
        <v>1390</v>
      </c>
      <c r="R1535" s="20" t="s">
        <v>1394</v>
      </c>
      <c r="S1535" s="21">
        <v>80000000</v>
      </c>
      <c r="T1535" s="21">
        <v>80000000</v>
      </c>
      <c r="U1535" s="20" t="s">
        <v>1404</v>
      </c>
      <c r="V1535" s="20" t="s">
        <v>1405</v>
      </c>
      <c r="W1535" s="19" t="s">
        <v>95</v>
      </c>
      <c r="X1535" s="19" t="s">
        <v>1438</v>
      </c>
      <c r="Y1535" s="19" t="s">
        <v>1459</v>
      </c>
      <c r="Z1535" s="19" t="s">
        <v>1639</v>
      </c>
      <c r="AA1535" s="19" t="s">
        <v>1660</v>
      </c>
      <c r="AB1535" s="19" t="s">
        <v>1666</v>
      </c>
      <c r="AC1535" s="32">
        <v>0</v>
      </c>
      <c r="AD1535" s="32">
        <v>0</v>
      </c>
      <c r="AE1535" s="32">
        <v>80000000</v>
      </c>
      <c r="AF1535" s="32">
        <v>0</v>
      </c>
      <c r="AG1535" s="32">
        <v>0</v>
      </c>
      <c r="AH1535" s="32">
        <v>8000000</v>
      </c>
      <c r="AI1535" s="32">
        <v>0</v>
      </c>
      <c r="AJ1535" s="32">
        <v>8000000</v>
      </c>
      <c r="AK1535" s="32">
        <v>0</v>
      </c>
      <c r="AL1535" s="32">
        <v>8000000</v>
      </c>
      <c r="AM1535" s="32">
        <v>0</v>
      </c>
      <c r="AN1535" s="32">
        <v>8000000</v>
      </c>
      <c r="AO1535" s="32">
        <v>0</v>
      </c>
      <c r="AP1535" s="32">
        <v>8000000</v>
      </c>
      <c r="AQ1535" s="32">
        <v>0</v>
      </c>
      <c r="AR1535" s="32">
        <v>8000000</v>
      </c>
      <c r="AS1535" s="32">
        <v>0</v>
      </c>
      <c r="AT1535" s="32">
        <v>8000000</v>
      </c>
      <c r="AU1535" s="32">
        <v>0</v>
      </c>
      <c r="AV1535" s="32">
        <v>8000000</v>
      </c>
      <c r="AW1535" s="32">
        <v>0</v>
      </c>
      <c r="AX1535" s="32">
        <v>16000000</v>
      </c>
      <c r="AY1535" s="32">
        <v>0</v>
      </c>
      <c r="AZ1535" s="32">
        <v>0</v>
      </c>
      <c r="BA1535" s="30"/>
      <c r="BB1535" s="30"/>
      <c r="BC1535" s="30"/>
      <c r="BD1535" s="30"/>
      <c r="BE1535" s="10" t="str">
        <f t="shared" si="294"/>
        <v>OK</v>
      </c>
      <c r="BF1535" s="10" t="str">
        <f t="shared" si="295"/>
        <v>OK</v>
      </c>
      <c r="BG1535" s="4">
        <f t="shared" si="296"/>
        <v>0</v>
      </c>
      <c r="BH1535" s="11">
        <f t="shared" si="297"/>
        <v>80000000</v>
      </c>
      <c r="BI1535" s="11">
        <f t="shared" si="298"/>
        <v>80000000</v>
      </c>
      <c r="BJ1535" s="4">
        <f t="shared" si="299"/>
        <v>0</v>
      </c>
      <c r="BK1535" s="4">
        <f t="shared" si="300"/>
        <v>0</v>
      </c>
      <c r="BL1535" s="1">
        <v>5</v>
      </c>
      <c r="BM1535" s="1">
        <v>2510</v>
      </c>
      <c r="BN1535" s="1">
        <v>1</v>
      </c>
      <c r="BO1535" s="12">
        <v>1</v>
      </c>
      <c r="BP1535" s="1">
        <v>15</v>
      </c>
      <c r="BQ1535" s="1">
        <v>112</v>
      </c>
      <c r="BT1535" s="36"/>
      <c r="BU1535" s="36"/>
      <c r="BV1535" s="36" t="str">
        <f t="shared" si="301"/>
        <v>2510</v>
      </c>
      <c r="BW1535" s="36" t="b">
        <f t="shared" si="302"/>
        <v>1</v>
      </c>
      <c r="BX1535" s="36"/>
      <c r="BY1535" s="36"/>
      <c r="BZ1535" s="36"/>
      <c r="CA1535" s="36"/>
    </row>
    <row r="1536" spans="1:79" ht="99.75">
      <c r="A1536" s="38" t="s">
        <v>3801</v>
      </c>
      <c r="B1536" s="33" t="s">
        <v>1219</v>
      </c>
      <c r="C1536" s="27" t="s">
        <v>259</v>
      </c>
      <c r="D1536" s="27" t="s">
        <v>246</v>
      </c>
      <c r="E1536" s="18" t="s">
        <v>3914</v>
      </c>
      <c r="F1536" s="19" t="s">
        <v>3915</v>
      </c>
      <c r="G1536" s="19" t="s">
        <v>3916</v>
      </c>
      <c r="H1536" s="19" t="s">
        <v>3917</v>
      </c>
      <c r="I1536" s="19">
        <v>80111604</v>
      </c>
      <c r="J1536" s="19" t="s">
        <v>229</v>
      </c>
      <c r="K1536" s="19" t="s">
        <v>1334</v>
      </c>
      <c r="L1536" s="19" t="s">
        <v>2912</v>
      </c>
      <c r="M1536" s="20" t="s">
        <v>1321</v>
      </c>
      <c r="N1536" s="20" t="s">
        <v>1321</v>
      </c>
      <c r="O1536" s="20" t="s">
        <v>1321</v>
      </c>
      <c r="P1536" s="20">
        <v>10</v>
      </c>
      <c r="Q1536" s="20" t="s">
        <v>1390</v>
      </c>
      <c r="R1536" s="20" t="s">
        <v>1394</v>
      </c>
      <c r="S1536" s="21">
        <v>62916960</v>
      </c>
      <c r="T1536" s="21">
        <v>62916960</v>
      </c>
      <c r="U1536" s="20" t="s">
        <v>1404</v>
      </c>
      <c r="V1536" s="20" t="s">
        <v>1405</v>
      </c>
      <c r="W1536" s="19" t="s">
        <v>95</v>
      </c>
      <c r="X1536" s="19" t="s">
        <v>1438</v>
      </c>
      <c r="Y1536" s="19" t="s">
        <v>1459</v>
      </c>
      <c r="Z1536" s="19" t="s">
        <v>1609</v>
      </c>
      <c r="AA1536" s="19" t="s">
        <v>1660</v>
      </c>
      <c r="AB1536" s="19" t="s">
        <v>1666</v>
      </c>
      <c r="AC1536" s="32">
        <v>62916960</v>
      </c>
      <c r="AD1536" s="32">
        <v>0</v>
      </c>
      <c r="AE1536" s="32">
        <v>0</v>
      </c>
      <c r="AF1536" s="32">
        <v>3145848</v>
      </c>
      <c r="AG1536" s="32">
        <v>0</v>
      </c>
      <c r="AH1536" s="32">
        <v>6291696</v>
      </c>
      <c r="AI1536" s="32">
        <v>0</v>
      </c>
      <c r="AJ1536" s="32">
        <v>6291696</v>
      </c>
      <c r="AK1536" s="32">
        <v>0</v>
      </c>
      <c r="AL1536" s="32">
        <v>6291696</v>
      </c>
      <c r="AM1536" s="32">
        <v>0</v>
      </c>
      <c r="AN1536" s="32">
        <v>6291696</v>
      </c>
      <c r="AO1536" s="32">
        <v>0</v>
      </c>
      <c r="AP1536" s="32">
        <v>6291696</v>
      </c>
      <c r="AQ1536" s="32">
        <v>0</v>
      </c>
      <c r="AR1536" s="32">
        <v>6291696</v>
      </c>
      <c r="AS1536" s="32">
        <v>0</v>
      </c>
      <c r="AT1536" s="32">
        <v>6291696</v>
      </c>
      <c r="AU1536" s="32">
        <v>0</v>
      </c>
      <c r="AV1536" s="32">
        <v>6291696</v>
      </c>
      <c r="AW1536" s="32">
        <v>0</v>
      </c>
      <c r="AX1536" s="32">
        <v>9437544</v>
      </c>
      <c r="AY1536" s="32">
        <v>0</v>
      </c>
      <c r="AZ1536" s="32">
        <v>0</v>
      </c>
      <c r="BA1536" s="30"/>
      <c r="BB1536" s="30"/>
      <c r="BC1536" s="30"/>
      <c r="BD1536" s="30"/>
      <c r="BE1536" s="10" t="str">
        <f t="shared" si="294"/>
        <v>OK</v>
      </c>
      <c r="BF1536" s="10" t="str">
        <f t="shared" si="295"/>
        <v>OK</v>
      </c>
      <c r="BG1536" s="4">
        <f t="shared" si="296"/>
        <v>0</v>
      </c>
      <c r="BH1536" s="11">
        <f t="shared" si="297"/>
        <v>62916960</v>
      </c>
      <c r="BI1536" s="11">
        <f t="shared" si="298"/>
        <v>62916960</v>
      </c>
      <c r="BJ1536" s="4">
        <f t="shared" si="299"/>
        <v>0</v>
      </c>
      <c r="BK1536" s="4">
        <f t="shared" si="300"/>
        <v>0</v>
      </c>
      <c r="BL1536" s="1">
        <v>5</v>
      </c>
      <c r="BM1536" s="1">
        <v>2510</v>
      </c>
      <c r="BN1536" s="1">
        <v>1</v>
      </c>
      <c r="BO1536" s="12">
        <v>1</v>
      </c>
      <c r="BP1536" s="1">
        <v>15</v>
      </c>
      <c r="BQ1536" s="1">
        <v>113</v>
      </c>
      <c r="BT1536" s="36"/>
      <c r="BU1536" s="36"/>
      <c r="BV1536" s="36" t="str">
        <f t="shared" si="301"/>
        <v>2510</v>
      </c>
      <c r="BW1536" s="36" t="b">
        <f t="shared" si="302"/>
        <v>1</v>
      </c>
      <c r="BX1536" s="36"/>
      <c r="BY1536" s="36"/>
      <c r="BZ1536" s="36"/>
      <c r="CA1536" s="36"/>
    </row>
    <row r="1537" spans="1:79" ht="99.75">
      <c r="A1537" s="38" t="s">
        <v>3801</v>
      </c>
      <c r="B1537" s="33" t="s">
        <v>1220</v>
      </c>
      <c r="C1537" s="27" t="s">
        <v>259</v>
      </c>
      <c r="D1537" s="27" t="s">
        <v>246</v>
      </c>
      <c r="E1537" s="18" t="s">
        <v>3914</v>
      </c>
      <c r="F1537" s="19" t="s">
        <v>3915</v>
      </c>
      <c r="G1537" s="19" t="s">
        <v>3916</v>
      </c>
      <c r="H1537" s="19" t="s">
        <v>3917</v>
      </c>
      <c r="I1537" s="19">
        <v>80111614</v>
      </c>
      <c r="J1537" s="19" t="s">
        <v>229</v>
      </c>
      <c r="K1537" s="19" t="s">
        <v>1334</v>
      </c>
      <c r="L1537" s="19" t="s">
        <v>2913</v>
      </c>
      <c r="M1537" s="20" t="s">
        <v>1321</v>
      </c>
      <c r="N1537" s="20" t="s">
        <v>1321</v>
      </c>
      <c r="O1537" s="20" t="s">
        <v>1321</v>
      </c>
      <c r="P1537" s="20">
        <v>10</v>
      </c>
      <c r="Q1537" s="20" t="s">
        <v>1390</v>
      </c>
      <c r="R1537" s="20" t="s">
        <v>1394</v>
      </c>
      <c r="S1537" s="21">
        <v>80000000</v>
      </c>
      <c r="T1537" s="21">
        <v>80000000</v>
      </c>
      <c r="U1537" s="20" t="s">
        <v>1404</v>
      </c>
      <c r="V1537" s="20" t="s">
        <v>1405</v>
      </c>
      <c r="W1537" s="19" t="s">
        <v>95</v>
      </c>
      <c r="X1537" s="19" t="s">
        <v>1438</v>
      </c>
      <c r="Y1537" s="19" t="s">
        <v>1459</v>
      </c>
      <c r="Z1537" s="19" t="s">
        <v>1608</v>
      </c>
      <c r="AA1537" s="19" t="s">
        <v>1660</v>
      </c>
      <c r="AB1537" s="19" t="s">
        <v>1666</v>
      </c>
      <c r="AC1537" s="32">
        <v>80000000</v>
      </c>
      <c r="AD1537" s="32">
        <v>0</v>
      </c>
      <c r="AE1537" s="32">
        <v>0</v>
      </c>
      <c r="AF1537" s="32">
        <v>4000000</v>
      </c>
      <c r="AG1537" s="32">
        <v>0</v>
      </c>
      <c r="AH1537" s="32">
        <v>8000000</v>
      </c>
      <c r="AI1537" s="32">
        <v>0</v>
      </c>
      <c r="AJ1537" s="32">
        <v>8000000</v>
      </c>
      <c r="AK1537" s="32">
        <v>0</v>
      </c>
      <c r="AL1537" s="32">
        <v>8000000</v>
      </c>
      <c r="AM1537" s="32">
        <v>0</v>
      </c>
      <c r="AN1537" s="32">
        <v>8000000</v>
      </c>
      <c r="AO1537" s="32">
        <v>0</v>
      </c>
      <c r="AP1537" s="32">
        <v>8000000</v>
      </c>
      <c r="AQ1537" s="32">
        <v>0</v>
      </c>
      <c r="AR1537" s="32">
        <v>8000000</v>
      </c>
      <c r="AS1537" s="32">
        <v>0</v>
      </c>
      <c r="AT1537" s="32">
        <v>8000000</v>
      </c>
      <c r="AU1537" s="32">
        <v>0</v>
      </c>
      <c r="AV1537" s="32">
        <v>8000000</v>
      </c>
      <c r="AW1537" s="32">
        <v>0</v>
      </c>
      <c r="AX1537" s="32">
        <v>12000000</v>
      </c>
      <c r="AY1537" s="32">
        <v>0</v>
      </c>
      <c r="AZ1537" s="32">
        <v>0</v>
      </c>
      <c r="BA1537" s="30"/>
      <c r="BB1537" s="30"/>
      <c r="BC1537" s="30"/>
      <c r="BD1537" s="30"/>
      <c r="BE1537" s="10" t="str">
        <f t="shared" si="294"/>
        <v>OK</v>
      </c>
      <c r="BF1537" s="10" t="str">
        <f t="shared" si="295"/>
        <v>OK</v>
      </c>
      <c r="BG1537" s="4">
        <f t="shared" si="296"/>
        <v>0</v>
      </c>
      <c r="BH1537" s="11">
        <f t="shared" si="297"/>
        <v>80000000</v>
      </c>
      <c r="BI1537" s="11">
        <f t="shared" si="298"/>
        <v>80000000</v>
      </c>
      <c r="BJ1537" s="4">
        <f t="shared" si="299"/>
        <v>0</v>
      </c>
      <c r="BK1537" s="4">
        <f t="shared" si="300"/>
        <v>0</v>
      </c>
      <c r="BL1537" s="1">
        <v>5</v>
      </c>
      <c r="BM1537" s="1">
        <v>2510</v>
      </c>
      <c r="BN1537" s="1">
        <v>1</v>
      </c>
      <c r="BO1537" s="12">
        <v>1</v>
      </c>
      <c r="BP1537" s="1">
        <v>15</v>
      </c>
      <c r="BQ1537" s="1">
        <v>114</v>
      </c>
      <c r="BT1537" s="36"/>
      <c r="BU1537" s="36"/>
      <c r="BV1537" s="36" t="str">
        <f t="shared" si="301"/>
        <v>2510</v>
      </c>
      <c r="BW1537" s="36" t="b">
        <f t="shared" si="302"/>
        <v>1</v>
      </c>
      <c r="BX1537" s="36"/>
      <c r="BY1537" s="36"/>
      <c r="BZ1537" s="36"/>
      <c r="CA1537" s="36"/>
    </row>
    <row r="1538" spans="1:79" ht="99.75">
      <c r="A1538" s="38" t="s">
        <v>3801</v>
      </c>
      <c r="B1538" s="33" t="s">
        <v>1221</v>
      </c>
      <c r="C1538" s="27" t="s">
        <v>259</v>
      </c>
      <c r="D1538" s="27" t="s">
        <v>246</v>
      </c>
      <c r="E1538" s="18" t="s">
        <v>3914</v>
      </c>
      <c r="F1538" s="19" t="s">
        <v>3915</v>
      </c>
      <c r="G1538" s="19" t="s">
        <v>3916</v>
      </c>
      <c r="H1538" s="19" t="s">
        <v>3917</v>
      </c>
      <c r="I1538" s="19">
        <v>80111614</v>
      </c>
      <c r="J1538" s="19" t="s">
        <v>229</v>
      </c>
      <c r="K1538" s="19" t="s">
        <v>1334</v>
      </c>
      <c r="L1538" s="19" t="s">
        <v>2914</v>
      </c>
      <c r="M1538" s="20" t="s">
        <v>1321</v>
      </c>
      <c r="N1538" s="20" t="s">
        <v>1321</v>
      </c>
      <c r="O1538" s="20" t="s">
        <v>1321</v>
      </c>
      <c r="P1538" s="20">
        <v>11</v>
      </c>
      <c r="Q1538" s="20" t="s">
        <v>1390</v>
      </c>
      <c r="R1538" s="20" t="s">
        <v>1394</v>
      </c>
      <c r="S1538" s="21">
        <v>80000000</v>
      </c>
      <c r="T1538" s="21">
        <v>80000000</v>
      </c>
      <c r="U1538" s="20" t="s">
        <v>1404</v>
      </c>
      <c r="V1538" s="20" t="s">
        <v>1405</v>
      </c>
      <c r="W1538" s="19" t="s">
        <v>95</v>
      </c>
      <c r="X1538" s="19" t="s">
        <v>1438</v>
      </c>
      <c r="Y1538" s="19" t="s">
        <v>1459</v>
      </c>
      <c r="Z1538" s="19" t="s">
        <v>1608</v>
      </c>
      <c r="AA1538" s="19" t="s">
        <v>1660</v>
      </c>
      <c r="AB1538" s="19" t="s">
        <v>1666</v>
      </c>
      <c r="AC1538" s="32">
        <v>80000000</v>
      </c>
      <c r="AD1538" s="32">
        <v>0</v>
      </c>
      <c r="AE1538" s="32">
        <v>0</v>
      </c>
      <c r="AF1538" s="32">
        <v>4000000</v>
      </c>
      <c r="AG1538" s="32">
        <v>0</v>
      </c>
      <c r="AH1538" s="32">
        <v>8000000</v>
      </c>
      <c r="AI1538" s="32">
        <v>0</v>
      </c>
      <c r="AJ1538" s="32">
        <v>8000000</v>
      </c>
      <c r="AK1538" s="32">
        <v>0</v>
      </c>
      <c r="AL1538" s="32">
        <v>8000000</v>
      </c>
      <c r="AM1538" s="32">
        <v>0</v>
      </c>
      <c r="AN1538" s="32">
        <v>8000000</v>
      </c>
      <c r="AO1538" s="32">
        <v>0</v>
      </c>
      <c r="AP1538" s="32">
        <v>8000000</v>
      </c>
      <c r="AQ1538" s="32">
        <v>0</v>
      </c>
      <c r="AR1538" s="32">
        <v>8000000</v>
      </c>
      <c r="AS1538" s="32">
        <v>0</v>
      </c>
      <c r="AT1538" s="32">
        <v>8000000</v>
      </c>
      <c r="AU1538" s="32">
        <v>0</v>
      </c>
      <c r="AV1538" s="32">
        <v>8000000</v>
      </c>
      <c r="AW1538" s="32">
        <v>0</v>
      </c>
      <c r="AX1538" s="32">
        <v>12000000</v>
      </c>
      <c r="AY1538" s="32">
        <v>0</v>
      </c>
      <c r="AZ1538" s="32">
        <v>0</v>
      </c>
      <c r="BA1538" s="30"/>
      <c r="BB1538" s="30"/>
      <c r="BC1538" s="30"/>
      <c r="BD1538" s="30"/>
      <c r="BE1538" s="10" t="str">
        <f t="shared" si="294"/>
        <v>OK</v>
      </c>
      <c r="BF1538" s="10" t="str">
        <f t="shared" si="295"/>
        <v>OK</v>
      </c>
      <c r="BG1538" s="4">
        <f t="shared" si="296"/>
        <v>0</v>
      </c>
      <c r="BH1538" s="11">
        <f t="shared" si="297"/>
        <v>80000000</v>
      </c>
      <c r="BI1538" s="11">
        <f t="shared" si="298"/>
        <v>80000000</v>
      </c>
      <c r="BJ1538" s="4">
        <f t="shared" si="299"/>
        <v>0</v>
      </c>
      <c r="BK1538" s="4">
        <f t="shared" si="300"/>
        <v>0</v>
      </c>
      <c r="BL1538" s="1">
        <v>5</v>
      </c>
      <c r="BM1538" s="1">
        <v>2510</v>
      </c>
      <c r="BN1538" s="1">
        <v>1</v>
      </c>
      <c r="BO1538" s="12">
        <v>1</v>
      </c>
      <c r="BP1538" s="1">
        <v>15</v>
      </c>
      <c r="BQ1538" s="1">
        <v>115</v>
      </c>
      <c r="BT1538" s="36"/>
      <c r="BU1538" s="36"/>
      <c r="BV1538" s="36" t="str">
        <f t="shared" si="301"/>
        <v>2510</v>
      </c>
      <c r="BW1538" s="36" t="b">
        <f t="shared" si="302"/>
        <v>1</v>
      </c>
      <c r="BX1538" s="36"/>
      <c r="BY1538" s="36"/>
      <c r="BZ1538" s="36"/>
      <c r="CA1538" s="36"/>
    </row>
    <row r="1539" spans="1:79" ht="99.75">
      <c r="A1539" s="38" t="s">
        <v>3801</v>
      </c>
      <c r="B1539" s="33" t="s">
        <v>1222</v>
      </c>
      <c r="C1539" s="27" t="s">
        <v>259</v>
      </c>
      <c r="D1539" s="27" t="s">
        <v>246</v>
      </c>
      <c r="E1539" s="18" t="s">
        <v>3914</v>
      </c>
      <c r="F1539" s="19" t="s">
        <v>3915</v>
      </c>
      <c r="G1539" s="19" t="s">
        <v>3916</v>
      </c>
      <c r="H1539" s="19" t="s">
        <v>3917</v>
      </c>
      <c r="I1539" s="19">
        <v>80111614</v>
      </c>
      <c r="J1539" s="19" t="s">
        <v>229</v>
      </c>
      <c r="K1539" s="19" t="s">
        <v>1334</v>
      </c>
      <c r="L1539" s="19" t="s">
        <v>2915</v>
      </c>
      <c r="M1539" s="20" t="s">
        <v>1321</v>
      </c>
      <c r="N1539" s="20" t="s">
        <v>1321</v>
      </c>
      <c r="O1539" s="20" t="s">
        <v>265</v>
      </c>
      <c r="P1539" s="20">
        <v>10</v>
      </c>
      <c r="Q1539" s="20" t="s">
        <v>1390</v>
      </c>
      <c r="R1539" s="20" t="s">
        <v>1394</v>
      </c>
      <c r="S1539" s="21">
        <v>80000000</v>
      </c>
      <c r="T1539" s="21">
        <v>80000000</v>
      </c>
      <c r="U1539" s="20" t="s">
        <v>1404</v>
      </c>
      <c r="V1539" s="20" t="s">
        <v>1405</v>
      </c>
      <c r="W1539" s="19" t="s">
        <v>95</v>
      </c>
      <c r="X1539" s="19" t="s">
        <v>1438</v>
      </c>
      <c r="Y1539" s="19" t="s">
        <v>1459</v>
      </c>
      <c r="Z1539" s="19" t="s">
        <v>1608</v>
      </c>
      <c r="AA1539" s="19" t="s">
        <v>1660</v>
      </c>
      <c r="AB1539" s="19" t="s">
        <v>1666</v>
      </c>
      <c r="AC1539" s="32">
        <v>0</v>
      </c>
      <c r="AD1539" s="32">
        <v>0</v>
      </c>
      <c r="AE1539" s="32">
        <v>80000000</v>
      </c>
      <c r="AF1539" s="32">
        <v>0</v>
      </c>
      <c r="AG1539" s="32">
        <v>0</v>
      </c>
      <c r="AH1539" s="32">
        <v>8000000</v>
      </c>
      <c r="AI1539" s="32">
        <v>0</v>
      </c>
      <c r="AJ1539" s="32">
        <v>8000000</v>
      </c>
      <c r="AK1539" s="32">
        <v>0</v>
      </c>
      <c r="AL1539" s="32">
        <v>8000000</v>
      </c>
      <c r="AM1539" s="32">
        <v>0</v>
      </c>
      <c r="AN1539" s="32">
        <v>8000000</v>
      </c>
      <c r="AO1539" s="32">
        <v>0</v>
      </c>
      <c r="AP1539" s="32">
        <v>8000000</v>
      </c>
      <c r="AQ1539" s="32">
        <v>0</v>
      </c>
      <c r="AR1539" s="32">
        <v>8000000</v>
      </c>
      <c r="AS1539" s="32">
        <v>0</v>
      </c>
      <c r="AT1539" s="32">
        <v>8000000</v>
      </c>
      <c r="AU1539" s="32">
        <v>0</v>
      </c>
      <c r="AV1539" s="32">
        <v>8000000</v>
      </c>
      <c r="AW1539" s="32">
        <v>0</v>
      </c>
      <c r="AX1539" s="32">
        <v>16000000</v>
      </c>
      <c r="AY1539" s="32">
        <v>0</v>
      </c>
      <c r="AZ1539" s="32">
        <v>0</v>
      </c>
      <c r="BA1539" s="30"/>
      <c r="BB1539" s="30"/>
      <c r="BC1539" s="30"/>
      <c r="BD1539" s="30"/>
      <c r="BE1539" s="10" t="str">
        <f t="shared" si="294"/>
        <v>OK</v>
      </c>
      <c r="BF1539" s="10" t="str">
        <f t="shared" si="295"/>
        <v>OK</v>
      </c>
      <c r="BG1539" s="4">
        <f t="shared" si="296"/>
        <v>0</v>
      </c>
      <c r="BH1539" s="11">
        <f t="shared" si="297"/>
        <v>80000000</v>
      </c>
      <c r="BI1539" s="11">
        <f t="shared" si="298"/>
        <v>80000000</v>
      </c>
      <c r="BJ1539" s="4">
        <f t="shared" si="299"/>
        <v>0</v>
      </c>
      <c r="BK1539" s="4">
        <f t="shared" si="300"/>
        <v>0</v>
      </c>
      <c r="BL1539" s="1">
        <v>5</v>
      </c>
      <c r="BM1539" s="1">
        <v>2510</v>
      </c>
      <c r="BN1539" s="1">
        <v>1</v>
      </c>
      <c r="BO1539" s="12">
        <v>1</v>
      </c>
      <c r="BP1539" s="1">
        <v>15</v>
      </c>
      <c r="BQ1539" s="1">
        <v>116</v>
      </c>
      <c r="BT1539" s="36"/>
      <c r="BU1539" s="36"/>
      <c r="BV1539" s="36" t="str">
        <f t="shared" si="301"/>
        <v>2510</v>
      </c>
      <c r="BW1539" s="36" t="b">
        <f t="shared" si="302"/>
        <v>1</v>
      </c>
      <c r="BX1539" s="36"/>
      <c r="BY1539" s="36"/>
      <c r="BZ1539" s="36"/>
      <c r="CA1539" s="36"/>
    </row>
    <row r="1540" spans="1:79" ht="42.75">
      <c r="A1540" s="38" t="s">
        <v>61</v>
      </c>
      <c r="B1540" s="33" t="s">
        <v>1223</v>
      </c>
      <c r="C1540" s="27" t="s">
        <v>259</v>
      </c>
      <c r="D1540" s="27" t="s">
        <v>246</v>
      </c>
      <c r="E1540" s="18" t="s">
        <v>3914</v>
      </c>
      <c r="F1540" s="19" t="s">
        <v>3915</v>
      </c>
      <c r="G1540" s="19" t="s">
        <v>3916</v>
      </c>
      <c r="H1540" s="19" t="s">
        <v>3917</v>
      </c>
      <c r="I1540" s="19" t="s">
        <v>61</v>
      </c>
      <c r="J1540" s="19" t="s">
        <v>229</v>
      </c>
      <c r="K1540" s="19" t="s">
        <v>3341</v>
      </c>
      <c r="L1540" s="19" t="s">
        <v>3555</v>
      </c>
      <c r="M1540" s="20" t="s">
        <v>61</v>
      </c>
      <c r="N1540" s="20" t="s">
        <v>61</v>
      </c>
      <c r="O1540" s="20" t="s">
        <v>61</v>
      </c>
      <c r="P1540" s="20" t="s">
        <v>61</v>
      </c>
      <c r="Q1540" s="20" t="s">
        <v>1392</v>
      </c>
      <c r="R1540" s="20" t="s">
        <v>1394</v>
      </c>
      <c r="S1540" s="21">
        <v>598763886</v>
      </c>
      <c r="T1540" s="21">
        <v>598763886</v>
      </c>
      <c r="U1540" s="20" t="s">
        <v>1404</v>
      </c>
      <c r="V1540" s="20" t="s">
        <v>1405</v>
      </c>
      <c r="W1540" s="19" t="s">
        <v>95</v>
      </c>
      <c r="X1540" s="19" t="s">
        <v>1438</v>
      </c>
      <c r="Y1540" s="19" t="s">
        <v>1460</v>
      </c>
      <c r="Z1540" s="19" t="s">
        <v>1500</v>
      </c>
      <c r="AA1540" s="19" t="s">
        <v>1660</v>
      </c>
      <c r="AB1540" s="19" t="s">
        <v>1666</v>
      </c>
      <c r="AC1540" s="32">
        <v>0</v>
      </c>
      <c r="AD1540" s="32">
        <v>0</v>
      </c>
      <c r="AE1540" s="32">
        <v>598763886</v>
      </c>
      <c r="AF1540" s="32">
        <v>0</v>
      </c>
      <c r="AG1540" s="32">
        <v>0</v>
      </c>
      <c r="AH1540" s="32">
        <v>0</v>
      </c>
      <c r="AI1540" s="32">
        <v>0</v>
      </c>
      <c r="AJ1540" s="32">
        <v>0</v>
      </c>
      <c r="AK1540" s="32">
        <v>0</v>
      </c>
      <c r="AL1540" s="32">
        <v>0</v>
      </c>
      <c r="AM1540" s="32">
        <v>0</v>
      </c>
      <c r="AN1540" s="32">
        <v>0</v>
      </c>
      <c r="AO1540" s="32">
        <v>0</v>
      </c>
      <c r="AP1540" s="32">
        <v>0</v>
      </c>
      <c r="AQ1540" s="32">
        <v>0</v>
      </c>
      <c r="AR1540" s="32">
        <v>0</v>
      </c>
      <c r="AS1540" s="32">
        <v>0</v>
      </c>
      <c r="AT1540" s="32">
        <v>0</v>
      </c>
      <c r="AU1540" s="32">
        <v>0</v>
      </c>
      <c r="AV1540" s="32">
        <v>0</v>
      </c>
      <c r="AW1540" s="32">
        <v>0</v>
      </c>
      <c r="AX1540" s="32">
        <v>598763886</v>
      </c>
      <c r="AY1540" s="32">
        <v>0</v>
      </c>
      <c r="AZ1540" s="32">
        <v>0</v>
      </c>
      <c r="BA1540" s="30"/>
      <c r="BB1540" s="30"/>
      <c r="BC1540" s="30"/>
      <c r="BD1540" s="30"/>
      <c r="BE1540" s="10" t="str">
        <f t="shared" si="294"/>
        <v>OK</v>
      </c>
      <c r="BF1540" s="10" t="str">
        <f t="shared" si="295"/>
        <v>OK</v>
      </c>
      <c r="BG1540" s="4">
        <f t="shared" si="296"/>
        <v>0</v>
      </c>
      <c r="BH1540" s="11">
        <f t="shared" si="297"/>
        <v>598763886</v>
      </c>
      <c r="BI1540" s="11">
        <f t="shared" si="298"/>
        <v>598763886</v>
      </c>
      <c r="BJ1540" s="4">
        <f t="shared" si="299"/>
        <v>0</v>
      </c>
      <c r="BK1540" s="4">
        <f t="shared" si="300"/>
        <v>0</v>
      </c>
      <c r="BL1540" s="1">
        <v>5</v>
      </c>
      <c r="BM1540" s="1">
        <v>2510</v>
      </c>
      <c r="BN1540" s="1">
        <v>1</v>
      </c>
      <c r="BO1540" s="12">
        <v>1</v>
      </c>
      <c r="BP1540" s="1">
        <v>15</v>
      </c>
      <c r="BQ1540" s="1">
        <v>117</v>
      </c>
      <c r="BT1540" s="36"/>
      <c r="BU1540" s="36"/>
      <c r="BV1540" s="36" t="str">
        <f t="shared" si="301"/>
        <v>2510</v>
      </c>
      <c r="BW1540" s="36" t="b">
        <f t="shared" si="302"/>
        <v>1</v>
      </c>
      <c r="BX1540" s="36"/>
      <c r="BY1540" s="36"/>
      <c r="BZ1540" s="36"/>
      <c r="CA1540" s="36"/>
    </row>
    <row r="1541" spans="1:79" ht="128.25">
      <c r="A1541" s="38" t="s">
        <v>3801</v>
      </c>
      <c r="B1541" s="33" t="s">
        <v>1224</v>
      </c>
      <c r="C1541" s="27" t="s">
        <v>259</v>
      </c>
      <c r="D1541" s="27" t="s">
        <v>3087</v>
      </c>
      <c r="E1541" s="18" t="s">
        <v>3914</v>
      </c>
      <c r="F1541" s="19" t="s">
        <v>3915</v>
      </c>
      <c r="G1541" s="19" t="s">
        <v>3916</v>
      </c>
      <c r="H1541" s="19" t="s">
        <v>3917</v>
      </c>
      <c r="I1541" s="19">
        <v>90121801</v>
      </c>
      <c r="J1541" s="19" t="s">
        <v>229</v>
      </c>
      <c r="K1541" s="19" t="s">
        <v>1385</v>
      </c>
      <c r="L1541" s="19" t="s">
        <v>3556</v>
      </c>
      <c r="M1541" s="20" t="s">
        <v>1321</v>
      </c>
      <c r="N1541" s="20" t="s">
        <v>1321</v>
      </c>
      <c r="O1541" s="20" t="s">
        <v>1321</v>
      </c>
      <c r="P1541" s="20">
        <v>9</v>
      </c>
      <c r="Q1541" s="20" t="s">
        <v>1393</v>
      </c>
      <c r="R1541" s="20" t="s">
        <v>1394</v>
      </c>
      <c r="S1541" s="21">
        <v>7053529633</v>
      </c>
      <c r="T1541" s="21">
        <v>7053529633</v>
      </c>
      <c r="U1541" s="20" t="s">
        <v>1404</v>
      </c>
      <c r="V1541" s="20" t="s">
        <v>1405</v>
      </c>
      <c r="W1541" s="19" t="s">
        <v>95</v>
      </c>
      <c r="X1541" s="19" t="s">
        <v>1438</v>
      </c>
      <c r="Y1541" s="19" t="s">
        <v>1465</v>
      </c>
      <c r="Z1541" s="19" t="s">
        <v>1500</v>
      </c>
      <c r="AA1541" s="19" t="s">
        <v>1660</v>
      </c>
      <c r="AB1541" s="19" t="s">
        <v>1666</v>
      </c>
      <c r="AC1541" s="32">
        <v>7053529633</v>
      </c>
      <c r="AD1541" s="32">
        <v>0</v>
      </c>
      <c r="AE1541" s="32">
        <v>0</v>
      </c>
      <c r="AF1541" s="32">
        <v>0</v>
      </c>
      <c r="AG1541" s="32">
        <v>0</v>
      </c>
      <c r="AH1541" s="32">
        <v>0</v>
      </c>
      <c r="AI1541" s="32">
        <v>0</v>
      </c>
      <c r="AJ1541" s="32">
        <v>0</v>
      </c>
      <c r="AK1541" s="32">
        <v>0</v>
      </c>
      <c r="AL1541" s="32">
        <v>0</v>
      </c>
      <c r="AM1541" s="32">
        <v>0</v>
      </c>
      <c r="AN1541" s="32">
        <v>0</v>
      </c>
      <c r="AO1541" s="32">
        <v>0</v>
      </c>
      <c r="AP1541" s="32">
        <v>0</v>
      </c>
      <c r="AQ1541" s="32">
        <v>0</v>
      </c>
      <c r="AR1541" s="32">
        <v>0</v>
      </c>
      <c r="AS1541" s="32">
        <v>0</v>
      </c>
      <c r="AT1541" s="32">
        <v>7053529633</v>
      </c>
      <c r="AU1541" s="32">
        <v>0</v>
      </c>
      <c r="AV1541" s="32">
        <v>0</v>
      </c>
      <c r="AW1541" s="32">
        <v>0</v>
      </c>
      <c r="AX1541" s="32">
        <v>0</v>
      </c>
      <c r="AY1541" s="32">
        <v>0</v>
      </c>
      <c r="AZ1541" s="32">
        <v>0</v>
      </c>
      <c r="BA1541" s="30"/>
      <c r="BB1541" s="30"/>
      <c r="BC1541" s="30"/>
      <c r="BD1541" s="30"/>
      <c r="BE1541" s="10" t="str">
        <f t="shared" si="294"/>
        <v>OK</v>
      </c>
      <c r="BF1541" s="10" t="str">
        <f t="shared" si="295"/>
        <v>OK</v>
      </c>
      <c r="BG1541" s="4">
        <f t="shared" si="296"/>
        <v>0</v>
      </c>
      <c r="BH1541" s="11">
        <f t="shared" si="297"/>
        <v>7053529633</v>
      </c>
      <c r="BI1541" s="11">
        <f t="shared" si="298"/>
        <v>7053529633</v>
      </c>
      <c r="BJ1541" s="4">
        <f t="shared" si="299"/>
        <v>0</v>
      </c>
      <c r="BK1541" s="4">
        <f t="shared" si="300"/>
        <v>0</v>
      </c>
      <c r="BL1541" s="1">
        <v>5</v>
      </c>
      <c r="BM1541" s="1">
        <v>2510</v>
      </c>
      <c r="BN1541" s="1">
        <v>1</v>
      </c>
      <c r="BO1541" s="12">
        <v>1</v>
      </c>
      <c r="BP1541" s="1">
        <v>15</v>
      </c>
      <c r="BQ1541" s="1">
        <v>118</v>
      </c>
      <c r="BT1541" s="36"/>
      <c r="BU1541" s="36"/>
      <c r="BV1541" s="36" t="str">
        <f t="shared" si="301"/>
        <v>2510</v>
      </c>
      <c r="BW1541" s="36" t="b">
        <f t="shared" si="302"/>
        <v>1</v>
      </c>
      <c r="BX1541" s="36"/>
      <c r="BY1541" s="36"/>
      <c r="BZ1541" s="36"/>
      <c r="CA1541" s="36"/>
    </row>
    <row r="1542" spans="1:79" ht="128.25">
      <c r="A1542" s="38" t="s">
        <v>3801</v>
      </c>
      <c r="B1542" s="33" t="s">
        <v>1225</v>
      </c>
      <c r="C1542" s="27" t="s">
        <v>259</v>
      </c>
      <c r="D1542" s="27" t="s">
        <v>3086</v>
      </c>
      <c r="E1542" s="18" t="s">
        <v>3914</v>
      </c>
      <c r="F1542" s="19" t="s">
        <v>3915</v>
      </c>
      <c r="G1542" s="19" t="s">
        <v>3916</v>
      </c>
      <c r="H1542" s="19" t="s">
        <v>3917</v>
      </c>
      <c r="I1542" s="19">
        <v>82121506</v>
      </c>
      <c r="J1542" s="19" t="s">
        <v>229</v>
      </c>
      <c r="K1542" s="19" t="s">
        <v>1386</v>
      </c>
      <c r="L1542" s="19" t="s">
        <v>3557</v>
      </c>
      <c r="M1542" s="20" t="s">
        <v>1321</v>
      </c>
      <c r="N1542" s="20" t="s">
        <v>1321</v>
      </c>
      <c r="O1542" s="20" t="s">
        <v>266</v>
      </c>
      <c r="P1542" s="20">
        <v>10</v>
      </c>
      <c r="Q1542" s="20" t="s">
        <v>1390</v>
      </c>
      <c r="R1542" s="20" t="s">
        <v>1394</v>
      </c>
      <c r="S1542" s="21">
        <v>130927712</v>
      </c>
      <c r="T1542" s="21">
        <v>130927712</v>
      </c>
      <c r="U1542" s="20" t="s">
        <v>1404</v>
      </c>
      <c r="V1542" s="20" t="s">
        <v>1405</v>
      </c>
      <c r="W1542" s="19" t="s">
        <v>95</v>
      </c>
      <c r="X1542" s="19" t="s">
        <v>1438</v>
      </c>
      <c r="Y1542" s="19" t="s">
        <v>1477</v>
      </c>
      <c r="Z1542" s="19" t="s">
        <v>1500</v>
      </c>
      <c r="AA1542" s="19" t="s">
        <v>1660</v>
      </c>
      <c r="AB1542" s="19" t="s">
        <v>1666</v>
      </c>
      <c r="AC1542" s="32">
        <v>0</v>
      </c>
      <c r="AD1542" s="32">
        <v>0</v>
      </c>
      <c r="AE1542" s="32">
        <v>0</v>
      </c>
      <c r="AF1542" s="32">
        <v>0</v>
      </c>
      <c r="AG1542" s="32">
        <v>130927712</v>
      </c>
      <c r="AH1542" s="32">
        <v>0</v>
      </c>
      <c r="AI1542" s="32">
        <v>0</v>
      </c>
      <c r="AJ1542" s="32">
        <v>0</v>
      </c>
      <c r="AK1542" s="32">
        <v>0</v>
      </c>
      <c r="AL1542" s="32">
        <v>0</v>
      </c>
      <c r="AM1542" s="32">
        <v>0</v>
      </c>
      <c r="AN1542" s="32">
        <v>0</v>
      </c>
      <c r="AO1542" s="32">
        <v>0</v>
      </c>
      <c r="AP1542" s="32">
        <v>0</v>
      </c>
      <c r="AQ1542" s="32">
        <v>0</v>
      </c>
      <c r="AR1542" s="32">
        <v>0</v>
      </c>
      <c r="AS1542" s="32">
        <v>0</v>
      </c>
      <c r="AT1542" s="32">
        <v>0</v>
      </c>
      <c r="AU1542" s="32">
        <v>0</v>
      </c>
      <c r="AV1542" s="32">
        <v>0</v>
      </c>
      <c r="AW1542" s="32">
        <v>0</v>
      </c>
      <c r="AX1542" s="32">
        <v>130927712</v>
      </c>
      <c r="AY1542" s="32">
        <v>0</v>
      </c>
      <c r="AZ1542" s="32">
        <v>0</v>
      </c>
      <c r="BA1542" s="30"/>
      <c r="BB1542" s="30"/>
      <c r="BC1542" s="30"/>
      <c r="BD1542" s="30"/>
      <c r="BE1542" s="10" t="str">
        <f t="shared" si="294"/>
        <v>OK</v>
      </c>
      <c r="BF1542" s="10" t="str">
        <f t="shared" si="295"/>
        <v>OK</v>
      </c>
      <c r="BG1542" s="4">
        <f t="shared" si="296"/>
        <v>0</v>
      </c>
      <c r="BH1542" s="11">
        <f t="shared" si="297"/>
        <v>130927712</v>
      </c>
      <c r="BI1542" s="11">
        <f t="shared" si="298"/>
        <v>130927712</v>
      </c>
      <c r="BJ1542" s="4">
        <f t="shared" si="299"/>
        <v>0</v>
      </c>
      <c r="BK1542" s="4">
        <f t="shared" si="300"/>
        <v>0</v>
      </c>
      <c r="BL1542" s="1">
        <v>5</v>
      </c>
      <c r="BM1542" s="1">
        <v>2510</v>
      </c>
      <c r="BN1542" s="1">
        <v>1</v>
      </c>
      <c r="BO1542" s="12">
        <v>1</v>
      </c>
      <c r="BP1542" s="1">
        <v>15</v>
      </c>
      <c r="BQ1542" s="1">
        <v>119</v>
      </c>
      <c r="BT1542" s="36"/>
      <c r="BU1542" s="36"/>
      <c r="BV1542" s="36" t="str">
        <f t="shared" si="301"/>
        <v>2510</v>
      </c>
      <c r="BW1542" s="36" t="b">
        <f t="shared" si="302"/>
        <v>1</v>
      </c>
      <c r="BX1542" s="36"/>
      <c r="BY1542" s="36"/>
      <c r="BZ1542" s="36"/>
      <c r="CA1542" s="36"/>
    </row>
    <row r="1543" spans="1:79" ht="42.75">
      <c r="A1543" s="38" t="s">
        <v>61</v>
      </c>
      <c r="B1543" s="33" t="s">
        <v>3352</v>
      </c>
      <c r="C1543" s="27" t="s">
        <v>259</v>
      </c>
      <c r="D1543" s="27" t="s">
        <v>246</v>
      </c>
      <c r="E1543" s="18" t="s">
        <v>3914</v>
      </c>
      <c r="F1543" s="19" t="s">
        <v>3915</v>
      </c>
      <c r="G1543" s="19" t="s">
        <v>3916</v>
      </c>
      <c r="H1543" s="19" t="s">
        <v>3917</v>
      </c>
      <c r="I1543" s="19" t="s">
        <v>61</v>
      </c>
      <c r="J1543" s="19" t="s">
        <v>229</v>
      </c>
      <c r="K1543" s="19" t="s">
        <v>61</v>
      </c>
      <c r="L1543" s="19" t="s">
        <v>3558</v>
      </c>
      <c r="M1543" s="20" t="s">
        <v>61</v>
      </c>
      <c r="N1543" s="20" t="s">
        <v>61</v>
      </c>
      <c r="O1543" s="20" t="s">
        <v>61</v>
      </c>
      <c r="P1543" s="20" t="s">
        <v>61</v>
      </c>
      <c r="Q1543" s="20" t="s">
        <v>1392</v>
      </c>
      <c r="R1543" s="20" t="s">
        <v>61</v>
      </c>
      <c r="S1543" s="21">
        <v>0</v>
      </c>
      <c r="T1543" s="21">
        <v>0</v>
      </c>
      <c r="U1543" s="20" t="s">
        <v>1404</v>
      </c>
      <c r="V1543" s="20" t="s">
        <v>1405</v>
      </c>
      <c r="W1543" s="19" t="s">
        <v>94</v>
      </c>
      <c r="X1543" s="19" t="s">
        <v>1408</v>
      </c>
      <c r="Y1543" s="19" t="s">
        <v>1459</v>
      </c>
      <c r="Z1543" s="19" t="s">
        <v>1501</v>
      </c>
      <c r="AA1543" s="19" t="s">
        <v>1660</v>
      </c>
      <c r="AB1543" s="19" t="s">
        <v>1666</v>
      </c>
      <c r="AC1543" s="32">
        <v>0</v>
      </c>
      <c r="AD1543" s="32">
        <v>0</v>
      </c>
      <c r="AE1543" s="32">
        <v>0</v>
      </c>
      <c r="AF1543" s="32">
        <v>0</v>
      </c>
      <c r="AG1543" s="32">
        <v>0</v>
      </c>
      <c r="AH1543" s="32">
        <v>0</v>
      </c>
      <c r="AI1543" s="32">
        <v>0</v>
      </c>
      <c r="AJ1543" s="32">
        <v>0</v>
      </c>
      <c r="AK1543" s="32">
        <v>0</v>
      </c>
      <c r="AL1543" s="32">
        <v>0</v>
      </c>
      <c r="AM1543" s="32">
        <v>0</v>
      </c>
      <c r="AN1543" s="32">
        <v>0</v>
      </c>
      <c r="AO1543" s="32">
        <v>0</v>
      </c>
      <c r="AP1543" s="32">
        <v>0</v>
      </c>
      <c r="AQ1543" s="32">
        <v>0</v>
      </c>
      <c r="AR1543" s="32">
        <v>0</v>
      </c>
      <c r="AS1543" s="32">
        <v>0</v>
      </c>
      <c r="AT1543" s="32">
        <v>0</v>
      </c>
      <c r="AU1543" s="32">
        <v>0</v>
      </c>
      <c r="AV1543" s="32">
        <v>0</v>
      </c>
      <c r="AW1543" s="32">
        <v>0</v>
      </c>
      <c r="AX1543" s="32">
        <v>0</v>
      </c>
      <c r="AY1543" s="32">
        <v>0</v>
      </c>
      <c r="AZ1543" s="32">
        <v>0</v>
      </c>
      <c r="BA1543" s="30"/>
      <c r="BB1543" s="30"/>
      <c r="BC1543" s="30"/>
      <c r="BD1543" s="30"/>
      <c r="BE1543" s="10" t="str">
        <f t="shared" si="294"/>
        <v>OK</v>
      </c>
      <c r="BF1543" s="10" t="str">
        <f t="shared" si="295"/>
        <v>OK</v>
      </c>
      <c r="BG1543" s="4">
        <f t="shared" si="296"/>
        <v>0</v>
      </c>
      <c r="BH1543" s="11">
        <f t="shared" si="297"/>
        <v>0</v>
      </c>
      <c r="BI1543" s="11">
        <f t="shared" si="298"/>
        <v>0</v>
      </c>
      <c r="BJ1543" s="4">
        <f t="shared" si="299"/>
        <v>0</v>
      </c>
      <c r="BK1543" s="4">
        <f t="shared" si="300"/>
        <v>0</v>
      </c>
      <c r="BL1543" s="1">
        <v>5</v>
      </c>
      <c r="BM1543" s="1">
        <v>2510</v>
      </c>
      <c r="BN1543" s="1">
        <v>1</v>
      </c>
      <c r="BO1543" s="12">
        <v>1</v>
      </c>
      <c r="BP1543" s="1">
        <v>15</v>
      </c>
      <c r="BQ1543" s="1">
        <v>120</v>
      </c>
      <c r="BT1543" s="36"/>
      <c r="BU1543" s="36"/>
      <c r="BV1543" s="36" t="str">
        <f t="shared" si="301"/>
        <v>2510</v>
      </c>
      <c r="BW1543" s="36" t="b">
        <f t="shared" si="302"/>
        <v>0</v>
      </c>
      <c r="BX1543" s="36"/>
      <c r="BY1543" s="36"/>
      <c r="BZ1543" s="36"/>
      <c r="CA1543" s="36"/>
    </row>
    <row r="1544" spans="1:79" ht="42.75">
      <c r="A1544" s="38" t="s">
        <v>61</v>
      </c>
      <c r="B1544" s="33" t="s">
        <v>3353</v>
      </c>
      <c r="C1544" s="27" t="s">
        <v>259</v>
      </c>
      <c r="D1544" s="27" t="s">
        <v>246</v>
      </c>
      <c r="E1544" s="18" t="s">
        <v>3914</v>
      </c>
      <c r="F1544" s="19" t="s">
        <v>3915</v>
      </c>
      <c r="G1544" s="19" t="s">
        <v>3916</v>
      </c>
      <c r="H1544" s="19" t="s">
        <v>3917</v>
      </c>
      <c r="I1544" s="19" t="s">
        <v>61</v>
      </c>
      <c r="J1544" s="19" t="s">
        <v>229</v>
      </c>
      <c r="K1544" s="19" t="s">
        <v>61</v>
      </c>
      <c r="L1544" s="19" t="s">
        <v>3559</v>
      </c>
      <c r="M1544" s="20" t="s">
        <v>61</v>
      </c>
      <c r="N1544" s="20" t="s">
        <v>61</v>
      </c>
      <c r="O1544" s="20" t="s">
        <v>61</v>
      </c>
      <c r="P1544" s="20" t="s">
        <v>61</v>
      </c>
      <c r="Q1544" s="20" t="s">
        <v>1392</v>
      </c>
      <c r="R1544" s="20" t="s">
        <v>61</v>
      </c>
      <c r="S1544" s="21">
        <v>0</v>
      </c>
      <c r="T1544" s="21">
        <v>0</v>
      </c>
      <c r="U1544" s="20" t="s">
        <v>1404</v>
      </c>
      <c r="V1544" s="20" t="s">
        <v>1405</v>
      </c>
      <c r="W1544" s="19" t="s">
        <v>94</v>
      </c>
      <c r="X1544" s="19" t="s">
        <v>1408</v>
      </c>
      <c r="Y1544" s="19" t="s">
        <v>1459</v>
      </c>
      <c r="Z1544" s="19" t="s">
        <v>1490</v>
      </c>
      <c r="AA1544" s="19" t="s">
        <v>1660</v>
      </c>
      <c r="AB1544" s="19" t="s">
        <v>1666</v>
      </c>
      <c r="AC1544" s="32">
        <v>0</v>
      </c>
      <c r="AD1544" s="32">
        <v>0</v>
      </c>
      <c r="AE1544" s="32">
        <v>0</v>
      </c>
      <c r="AF1544" s="32">
        <v>0</v>
      </c>
      <c r="AG1544" s="32">
        <v>0</v>
      </c>
      <c r="AH1544" s="32">
        <v>0</v>
      </c>
      <c r="AI1544" s="32">
        <v>0</v>
      </c>
      <c r="AJ1544" s="32">
        <v>0</v>
      </c>
      <c r="AK1544" s="32">
        <v>0</v>
      </c>
      <c r="AL1544" s="32">
        <v>0</v>
      </c>
      <c r="AM1544" s="32">
        <v>0</v>
      </c>
      <c r="AN1544" s="32">
        <v>0</v>
      </c>
      <c r="AO1544" s="32">
        <v>0</v>
      </c>
      <c r="AP1544" s="32">
        <v>0</v>
      </c>
      <c r="AQ1544" s="32">
        <v>0</v>
      </c>
      <c r="AR1544" s="32">
        <v>0</v>
      </c>
      <c r="AS1544" s="32">
        <v>0</v>
      </c>
      <c r="AT1544" s="32">
        <v>0</v>
      </c>
      <c r="AU1544" s="32">
        <v>0</v>
      </c>
      <c r="AV1544" s="32">
        <v>0</v>
      </c>
      <c r="AW1544" s="32">
        <v>0</v>
      </c>
      <c r="AX1544" s="32">
        <v>0</v>
      </c>
      <c r="AY1544" s="32">
        <v>0</v>
      </c>
      <c r="AZ1544" s="32">
        <v>0</v>
      </c>
      <c r="BA1544" s="30"/>
      <c r="BB1544" s="30"/>
      <c r="BC1544" s="30"/>
      <c r="BD1544" s="30"/>
      <c r="BE1544" s="10" t="str">
        <f t="shared" si="294"/>
        <v>OK</v>
      </c>
      <c r="BF1544" s="10" t="str">
        <f t="shared" si="295"/>
        <v>OK</v>
      </c>
      <c r="BG1544" s="4">
        <f t="shared" si="296"/>
        <v>0</v>
      </c>
      <c r="BH1544" s="11">
        <f t="shared" si="297"/>
        <v>0</v>
      </c>
      <c r="BI1544" s="11">
        <f t="shared" si="298"/>
        <v>0</v>
      </c>
      <c r="BJ1544" s="4">
        <f t="shared" si="299"/>
        <v>0</v>
      </c>
      <c r="BK1544" s="4">
        <f t="shared" si="300"/>
        <v>0</v>
      </c>
      <c r="BL1544" s="1">
        <v>5</v>
      </c>
      <c r="BM1544" s="1">
        <v>2510</v>
      </c>
      <c r="BN1544" s="1">
        <v>1</v>
      </c>
      <c r="BO1544" s="12">
        <v>1</v>
      </c>
      <c r="BP1544" s="1">
        <v>15</v>
      </c>
      <c r="BQ1544" s="1">
        <v>121</v>
      </c>
      <c r="BT1544" s="36"/>
      <c r="BU1544" s="36"/>
      <c r="BV1544" s="36" t="str">
        <f t="shared" si="301"/>
        <v>2510</v>
      </c>
      <c r="BW1544" s="36" t="b">
        <f t="shared" si="302"/>
        <v>0</v>
      </c>
      <c r="BX1544" s="36"/>
      <c r="BY1544" s="36"/>
      <c r="BZ1544" s="36"/>
      <c r="CA1544" s="36"/>
    </row>
    <row r="1545" spans="1:79" ht="71.25">
      <c r="A1545" s="38" t="s">
        <v>3801</v>
      </c>
      <c r="B1545" s="33" t="s">
        <v>3354</v>
      </c>
      <c r="C1545" s="27" t="s">
        <v>259</v>
      </c>
      <c r="D1545" s="27" t="s">
        <v>3083</v>
      </c>
      <c r="E1545" s="18" t="s">
        <v>3914</v>
      </c>
      <c r="F1545" s="19" t="s">
        <v>3915</v>
      </c>
      <c r="G1545" s="19" t="s">
        <v>3916</v>
      </c>
      <c r="H1545" s="19" t="s">
        <v>3917</v>
      </c>
      <c r="I1545" s="19">
        <v>90121801</v>
      </c>
      <c r="J1545" s="19" t="s">
        <v>229</v>
      </c>
      <c r="K1545" s="19" t="s">
        <v>1385</v>
      </c>
      <c r="L1545" s="19" t="s">
        <v>3560</v>
      </c>
      <c r="M1545" s="20" t="s">
        <v>1321</v>
      </c>
      <c r="N1545" s="20" t="s">
        <v>1321</v>
      </c>
      <c r="O1545" s="20" t="s">
        <v>265</v>
      </c>
      <c r="P1545" s="20">
        <v>10</v>
      </c>
      <c r="Q1545" s="20" t="s">
        <v>1393</v>
      </c>
      <c r="R1545" s="20" t="s">
        <v>1394</v>
      </c>
      <c r="S1545" s="21">
        <v>8672165177</v>
      </c>
      <c r="T1545" s="21">
        <v>8672165177</v>
      </c>
      <c r="U1545" s="20" t="s">
        <v>1404</v>
      </c>
      <c r="V1545" s="20" t="s">
        <v>1405</v>
      </c>
      <c r="W1545" s="19" t="s">
        <v>95</v>
      </c>
      <c r="X1545" s="19" t="s">
        <v>1438</v>
      </c>
      <c r="Y1545" s="19" t="s">
        <v>1465</v>
      </c>
      <c r="Z1545" s="19" t="s">
        <v>1500</v>
      </c>
      <c r="AA1545" s="19" t="s">
        <v>1660</v>
      </c>
      <c r="AB1545" s="19" t="s">
        <v>1666</v>
      </c>
      <c r="AC1545" s="32">
        <v>0</v>
      </c>
      <c r="AD1545" s="32">
        <v>0</v>
      </c>
      <c r="AE1545" s="32">
        <v>8672165177</v>
      </c>
      <c r="AF1545" s="32">
        <v>0</v>
      </c>
      <c r="AG1545" s="32">
        <v>0</v>
      </c>
      <c r="AH1545" s="32">
        <v>0</v>
      </c>
      <c r="AI1545" s="32">
        <v>0</v>
      </c>
      <c r="AJ1545" s="32">
        <v>0</v>
      </c>
      <c r="AK1545" s="32">
        <v>0</v>
      </c>
      <c r="AL1545" s="32">
        <v>0</v>
      </c>
      <c r="AM1545" s="32">
        <v>0</v>
      </c>
      <c r="AN1545" s="32">
        <v>0</v>
      </c>
      <c r="AO1545" s="32">
        <v>0</v>
      </c>
      <c r="AP1545" s="32">
        <v>0</v>
      </c>
      <c r="AQ1545" s="32">
        <v>0</v>
      </c>
      <c r="AR1545" s="32">
        <v>0</v>
      </c>
      <c r="AS1545" s="32">
        <v>0</v>
      </c>
      <c r="AT1545" s="32">
        <v>0</v>
      </c>
      <c r="AU1545" s="32">
        <v>0</v>
      </c>
      <c r="AV1545" s="32">
        <v>0</v>
      </c>
      <c r="AW1545" s="32">
        <v>0</v>
      </c>
      <c r="AX1545" s="32">
        <v>8672165177</v>
      </c>
      <c r="AY1545" s="32">
        <v>0</v>
      </c>
      <c r="AZ1545" s="32">
        <v>0</v>
      </c>
      <c r="BA1545" s="30"/>
      <c r="BB1545" s="30"/>
      <c r="BC1545" s="30"/>
      <c r="BD1545" s="30"/>
      <c r="BE1545" s="10" t="str">
        <f t="shared" ref="BE1545:BE1608" si="303">IF(OR($T1545&lt;&gt;"",SUM(AC1545:AZ1545)&lt;&gt;0),IF(T1545=BH1545,"OK",IF(T1545&gt;BH1545,"Valor estimado supera a Compromisos en "&amp;DOLLAR(T1545-BH1545),"Compromisos superan al Valor estimado en "&amp;DOLLAR(BH1545-T1545))),"")</f>
        <v>OK</v>
      </c>
      <c r="BF1545" s="10" t="str">
        <f t="shared" ref="BF1545:BF1608" si="304">IF(OR($T1545&lt;&gt;"",SUM(AC1545:AZ1545)&lt;&gt;0),IF(T1545=BI1545,"OK",IF(T1545&gt;BI1545,"Valor estimado supera a Obligaciones en "&amp;DOLLAR(T1545-BI1545),"Obligaciones superan al Valor estimado en "&amp;DOLLAR(BI1545-T1545))),"")</f>
        <v>OK</v>
      </c>
      <c r="BG1545" s="4">
        <f t="shared" ref="BG1545:BG1608" si="305">+IF(B1545&lt;&gt;"",COUNTBLANK(F1545:AZ1545),0)</f>
        <v>0</v>
      </c>
      <c r="BH1545" s="11">
        <f t="shared" ref="BH1545:BH1608" si="306">+SUM(AC1545,AE1545,AG1545,AI1545,AK1545,AM1545,AO1545,AQ1545,AS1545,AU1545,AW1545,AY1545)</f>
        <v>8672165177</v>
      </c>
      <c r="BI1545" s="11">
        <f t="shared" ref="BI1545:BI1608" si="307">+SUM(AD1545,AF1545,AH1545,AJ1545,AL1545,AN1545,AP1545,AR1545,AT1545,AV1545,AX1545,AZ1545)</f>
        <v>8672165177</v>
      </c>
      <c r="BJ1545" s="4">
        <f t="shared" ref="BJ1545:BJ1608" si="308">+IF(OR(BE1545="ok",BE1545=""),0,1)</f>
        <v>0</v>
      </c>
      <c r="BK1545" s="4">
        <f t="shared" ref="BK1545:BK1608" si="309">+IF(OR(BF1545="ok",BF1545=""),0,1)</f>
        <v>0</v>
      </c>
      <c r="BL1545" s="1">
        <v>5</v>
      </c>
      <c r="BM1545" s="1">
        <v>2510</v>
      </c>
      <c r="BN1545" s="1">
        <v>1</v>
      </c>
      <c r="BO1545" s="12">
        <v>1</v>
      </c>
      <c r="BP1545" s="1">
        <v>15</v>
      </c>
      <c r="BQ1545" s="1">
        <v>122</v>
      </c>
      <c r="BT1545" s="36"/>
      <c r="BU1545" s="36"/>
      <c r="BV1545" s="36" t="str">
        <f t="shared" si="301"/>
        <v>2510</v>
      </c>
      <c r="BW1545" s="36" t="b">
        <f t="shared" si="302"/>
        <v>1</v>
      </c>
      <c r="BX1545" s="36"/>
      <c r="BY1545" s="36"/>
      <c r="BZ1545" s="36"/>
      <c r="CA1545" s="36"/>
    </row>
    <row r="1546" spans="1:79" ht="99.75">
      <c r="A1546" s="38" t="s">
        <v>3801</v>
      </c>
      <c r="B1546" s="33" t="s">
        <v>3355</v>
      </c>
      <c r="C1546" s="27" t="s">
        <v>259</v>
      </c>
      <c r="D1546" s="27" t="s">
        <v>246</v>
      </c>
      <c r="E1546" s="18" t="s">
        <v>3914</v>
      </c>
      <c r="F1546" s="19" t="s">
        <v>3915</v>
      </c>
      <c r="G1546" s="19" t="s">
        <v>3916</v>
      </c>
      <c r="H1546" s="19" t="s">
        <v>3917</v>
      </c>
      <c r="I1546" s="19">
        <v>80111604</v>
      </c>
      <c r="J1546" s="19" t="s">
        <v>229</v>
      </c>
      <c r="K1546" s="19" t="s">
        <v>1334</v>
      </c>
      <c r="L1546" s="19" t="s">
        <v>3561</v>
      </c>
      <c r="M1546" s="20" t="s">
        <v>1321</v>
      </c>
      <c r="N1546" s="20" t="s">
        <v>1321</v>
      </c>
      <c r="O1546" s="20" t="s">
        <v>265</v>
      </c>
      <c r="P1546" s="20">
        <v>5</v>
      </c>
      <c r="Q1546" s="20" t="s">
        <v>1390</v>
      </c>
      <c r="R1546" s="20" t="s">
        <v>1394</v>
      </c>
      <c r="S1546" s="21">
        <v>31458480</v>
      </c>
      <c r="T1546" s="21">
        <v>31458480</v>
      </c>
      <c r="U1546" s="20" t="s">
        <v>1404</v>
      </c>
      <c r="V1546" s="20" t="s">
        <v>1405</v>
      </c>
      <c r="W1546" s="19" t="s">
        <v>95</v>
      </c>
      <c r="X1546" s="19" t="s">
        <v>1438</v>
      </c>
      <c r="Y1546" s="19" t="s">
        <v>1459</v>
      </c>
      <c r="Z1546" s="19" t="s">
        <v>1610</v>
      </c>
      <c r="AA1546" s="19" t="s">
        <v>1660</v>
      </c>
      <c r="AB1546" s="19" t="s">
        <v>1666</v>
      </c>
      <c r="AC1546" s="32">
        <v>0</v>
      </c>
      <c r="AD1546" s="32">
        <v>0</v>
      </c>
      <c r="AE1546" s="32">
        <v>31458480</v>
      </c>
      <c r="AF1546" s="32">
        <v>0</v>
      </c>
      <c r="AG1546" s="32">
        <v>0</v>
      </c>
      <c r="AH1546" s="32">
        <v>6291696</v>
      </c>
      <c r="AI1546" s="32">
        <v>0</v>
      </c>
      <c r="AJ1546" s="32">
        <v>6291696</v>
      </c>
      <c r="AK1546" s="32">
        <v>0</v>
      </c>
      <c r="AL1546" s="32">
        <v>6291696</v>
      </c>
      <c r="AM1546" s="32">
        <v>0</v>
      </c>
      <c r="AN1546" s="32">
        <v>6291696</v>
      </c>
      <c r="AO1546" s="32">
        <v>0</v>
      </c>
      <c r="AP1546" s="32">
        <v>6291696</v>
      </c>
      <c r="AQ1546" s="32">
        <v>0</v>
      </c>
      <c r="AR1546" s="32">
        <v>0</v>
      </c>
      <c r="AS1546" s="32">
        <v>0</v>
      </c>
      <c r="AT1546" s="32">
        <v>0</v>
      </c>
      <c r="AU1546" s="32">
        <v>0</v>
      </c>
      <c r="AV1546" s="32">
        <v>0</v>
      </c>
      <c r="AW1546" s="32">
        <v>0</v>
      </c>
      <c r="AX1546" s="32">
        <v>0</v>
      </c>
      <c r="AY1546" s="32">
        <v>0</v>
      </c>
      <c r="AZ1546" s="32">
        <v>0</v>
      </c>
      <c r="BA1546" s="30"/>
      <c r="BB1546" s="30"/>
      <c r="BC1546" s="30"/>
      <c r="BD1546" s="30"/>
      <c r="BE1546" s="10" t="str">
        <f t="shared" si="303"/>
        <v>OK</v>
      </c>
      <c r="BF1546" s="10" t="str">
        <f t="shared" si="304"/>
        <v>OK</v>
      </c>
      <c r="BG1546" s="4">
        <f t="shared" si="305"/>
        <v>0</v>
      </c>
      <c r="BH1546" s="11">
        <f t="shared" si="306"/>
        <v>31458480</v>
      </c>
      <c r="BI1546" s="11">
        <f t="shared" si="307"/>
        <v>31458480</v>
      </c>
      <c r="BJ1546" s="4">
        <f t="shared" si="308"/>
        <v>0</v>
      </c>
      <c r="BK1546" s="4">
        <f t="shared" si="309"/>
        <v>0</v>
      </c>
      <c r="BL1546" s="1">
        <v>5</v>
      </c>
      <c r="BM1546" s="1">
        <v>2510</v>
      </c>
      <c r="BN1546" s="1">
        <v>1</v>
      </c>
      <c r="BO1546" s="12">
        <v>1</v>
      </c>
      <c r="BP1546" s="1">
        <v>15</v>
      </c>
      <c r="BQ1546" s="1">
        <v>123</v>
      </c>
      <c r="BT1546" s="36"/>
      <c r="BU1546" s="36"/>
      <c r="BV1546" s="36" t="str">
        <f t="shared" si="301"/>
        <v>2510</v>
      </c>
      <c r="BW1546" s="36" t="b">
        <f t="shared" si="302"/>
        <v>1</v>
      </c>
      <c r="BX1546" s="36"/>
      <c r="BY1546" s="36"/>
      <c r="BZ1546" s="36"/>
      <c r="CA1546" s="36"/>
    </row>
    <row r="1547" spans="1:79" ht="114">
      <c r="A1547" s="38" t="s">
        <v>3801</v>
      </c>
      <c r="B1547" s="33" t="s">
        <v>3356</v>
      </c>
      <c r="C1547" s="27" t="s">
        <v>259</v>
      </c>
      <c r="D1547" s="27" t="s">
        <v>246</v>
      </c>
      <c r="E1547" s="18" t="s">
        <v>3914</v>
      </c>
      <c r="F1547" s="19" t="s">
        <v>3915</v>
      </c>
      <c r="G1547" s="19" t="s">
        <v>3916</v>
      </c>
      <c r="H1547" s="19" t="s">
        <v>3917</v>
      </c>
      <c r="I1547" s="19">
        <v>80111604</v>
      </c>
      <c r="J1547" s="19" t="s">
        <v>229</v>
      </c>
      <c r="K1547" s="19" t="s">
        <v>1334</v>
      </c>
      <c r="L1547" s="19" t="s">
        <v>3562</v>
      </c>
      <c r="M1547" s="20" t="s">
        <v>1321</v>
      </c>
      <c r="N1547" s="20" t="s">
        <v>265</v>
      </c>
      <c r="O1547" s="20" t="s">
        <v>266</v>
      </c>
      <c r="P1547" s="20">
        <v>10</v>
      </c>
      <c r="Q1547" s="20" t="s">
        <v>1390</v>
      </c>
      <c r="R1547" s="20" t="s">
        <v>1394</v>
      </c>
      <c r="S1547" s="21">
        <v>120000000</v>
      </c>
      <c r="T1547" s="21">
        <v>120000000</v>
      </c>
      <c r="U1547" s="20" t="s">
        <v>1404</v>
      </c>
      <c r="V1547" s="20" t="s">
        <v>1405</v>
      </c>
      <c r="W1547" s="19" t="s">
        <v>95</v>
      </c>
      <c r="X1547" s="19" t="s">
        <v>1438</v>
      </c>
      <c r="Y1547" s="19" t="s">
        <v>1459</v>
      </c>
      <c r="Z1547" s="19" t="s">
        <v>1615</v>
      </c>
      <c r="AA1547" s="19" t="s">
        <v>1660</v>
      </c>
      <c r="AB1547" s="19" t="s">
        <v>1666</v>
      </c>
      <c r="AC1547" s="32">
        <v>0</v>
      </c>
      <c r="AD1547" s="32">
        <v>0</v>
      </c>
      <c r="AE1547" s="32">
        <v>0</v>
      </c>
      <c r="AF1547" s="32">
        <v>0</v>
      </c>
      <c r="AG1547" s="32">
        <v>120000000</v>
      </c>
      <c r="AH1547" s="32">
        <v>0</v>
      </c>
      <c r="AI1547" s="32">
        <v>0</v>
      </c>
      <c r="AJ1547" s="32">
        <v>12000000</v>
      </c>
      <c r="AK1547" s="32">
        <v>0</v>
      </c>
      <c r="AL1547" s="32">
        <v>12000000</v>
      </c>
      <c r="AM1547" s="32">
        <v>0</v>
      </c>
      <c r="AN1547" s="32">
        <v>12000000</v>
      </c>
      <c r="AO1547" s="32">
        <v>0</v>
      </c>
      <c r="AP1547" s="32">
        <v>12000000</v>
      </c>
      <c r="AQ1547" s="32">
        <v>0</v>
      </c>
      <c r="AR1547" s="32">
        <v>12000000</v>
      </c>
      <c r="AS1547" s="32">
        <v>0</v>
      </c>
      <c r="AT1547" s="32">
        <v>12000000</v>
      </c>
      <c r="AU1547" s="32">
        <v>0</v>
      </c>
      <c r="AV1547" s="32">
        <v>12000000</v>
      </c>
      <c r="AW1547" s="32">
        <v>0</v>
      </c>
      <c r="AX1547" s="32">
        <v>12000000</v>
      </c>
      <c r="AY1547" s="32">
        <v>0</v>
      </c>
      <c r="AZ1547" s="32">
        <v>24000000</v>
      </c>
      <c r="BA1547" s="30"/>
      <c r="BB1547" s="30"/>
      <c r="BC1547" s="30"/>
      <c r="BD1547" s="30"/>
      <c r="BE1547" s="10" t="str">
        <f t="shared" si="303"/>
        <v>OK</v>
      </c>
      <c r="BF1547" s="10" t="str">
        <f t="shared" si="304"/>
        <v>OK</v>
      </c>
      <c r="BG1547" s="4">
        <f t="shared" si="305"/>
        <v>0</v>
      </c>
      <c r="BH1547" s="11">
        <f t="shared" si="306"/>
        <v>120000000</v>
      </c>
      <c r="BI1547" s="11">
        <f t="shared" si="307"/>
        <v>120000000</v>
      </c>
      <c r="BJ1547" s="4">
        <f t="shared" si="308"/>
        <v>0</v>
      </c>
      <c r="BK1547" s="4">
        <f t="shared" si="309"/>
        <v>0</v>
      </c>
      <c r="BL1547" s="1">
        <v>5</v>
      </c>
      <c r="BM1547" s="1">
        <v>2510</v>
      </c>
      <c r="BN1547" s="1">
        <v>1</v>
      </c>
      <c r="BO1547" s="12">
        <v>1</v>
      </c>
      <c r="BP1547" s="1">
        <v>15</v>
      </c>
      <c r="BQ1547" s="1">
        <v>124</v>
      </c>
      <c r="BT1547" s="36"/>
      <c r="BU1547" s="36"/>
      <c r="BV1547" s="36" t="str">
        <f t="shared" si="301"/>
        <v>2510</v>
      </c>
      <c r="BW1547" s="36" t="b">
        <f t="shared" si="302"/>
        <v>1</v>
      </c>
      <c r="BX1547" s="36"/>
      <c r="BY1547" s="36"/>
      <c r="BZ1547" s="36"/>
      <c r="CA1547" s="36"/>
    </row>
    <row r="1548" spans="1:79" ht="114">
      <c r="A1548" s="38" t="s">
        <v>3801</v>
      </c>
      <c r="B1548" s="33" t="s">
        <v>3357</v>
      </c>
      <c r="C1548" s="27" t="s">
        <v>259</v>
      </c>
      <c r="D1548" s="27" t="s">
        <v>246</v>
      </c>
      <c r="E1548" s="18" t="s">
        <v>3914</v>
      </c>
      <c r="F1548" s="19" t="s">
        <v>3915</v>
      </c>
      <c r="G1548" s="19" t="s">
        <v>3916</v>
      </c>
      <c r="H1548" s="19" t="s">
        <v>3917</v>
      </c>
      <c r="I1548" s="19">
        <v>80111604</v>
      </c>
      <c r="J1548" s="19" t="s">
        <v>229</v>
      </c>
      <c r="K1548" s="19" t="s">
        <v>1334</v>
      </c>
      <c r="L1548" s="19" t="s">
        <v>3563</v>
      </c>
      <c r="M1548" s="20" t="s">
        <v>1321</v>
      </c>
      <c r="N1548" s="20" t="s">
        <v>265</v>
      </c>
      <c r="O1548" s="20" t="s">
        <v>266</v>
      </c>
      <c r="P1548" s="20">
        <v>10</v>
      </c>
      <c r="Q1548" s="20" t="s">
        <v>1390</v>
      </c>
      <c r="R1548" s="20" t="s">
        <v>1394</v>
      </c>
      <c r="S1548" s="21">
        <v>120000000</v>
      </c>
      <c r="T1548" s="21">
        <v>120000000</v>
      </c>
      <c r="U1548" s="20" t="s">
        <v>1404</v>
      </c>
      <c r="V1548" s="20" t="s">
        <v>1405</v>
      </c>
      <c r="W1548" s="19" t="s">
        <v>95</v>
      </c>
      <c r="X1548" s="19" t="s">
        <v>1438</v>
      </c>
      <c r="Y1548" s="19" t="s">
        <v>1459</v>
      </c>
      <c r="Z1548" s="19" t="s">
        <v>1615</v>
      </c>
      <c r="AA1548" s="19" t="s">
        <v>1660</v>
      </c>
      <c r="AB1548" s="19" t="s">
        <v>1666</v>
      </c>
      <c r="AC1548" s="32">
        <v>0</v>
      </c>
      <c r="AD1548" s="32">
        <v>0</v>
      </c>
      <c r="AE1548" s="32">
        <v>0</v>
      </c>
      <c r="AF1548" s="32">
        <v>0</v>
      </c>
      <c r="AG1548" s="32">
        <v>120000000</v>
      </c>
      <c r="AH1548" s="32">
        <v>0</v>
      </c>
      <c r="AI1548" s="32">
        <v>0</v>
      </c>
      <c r="AJ1548" s="32">
        <v>12000000</v>
      </c>
      <c r="AK1548" s="32">
        <v>0</v>
      </c>
      <c r="AL1548" s="32">
        <v>12000000</v>
      </c>
      <c r="AM1548" s="32">
        <v>0</v>
      </c>
      <c r="AN1548" s="32">
        <v>12000000</v>
      </c>
      <c r="AO1548" s="32">
        <v>0</v>
      </c>
      <c r="AP1548" s="32">
        <v>12000000</v>
      </c>
      <c r="AQ1548" s="32">
        <v>0</v>
      </c>
      <c r="AR1548" s="32">
        <v>12000000</v>
      </c>
      <c r="AS1548" s="32">
        <v>0</v>
      </c>
      <c r="AT1548" s="32">
        <v>12000000</v>
      </c>
      <c r="AU1548" s="32">
        <v>0</v>
      </c>
      <c r="AV1548" s="32">
        <v>12000000</v>
      </c>
      <c r="AW1548" s="32">
        <v>0</v>
      </c>
      <c r="AX1548" s="32">
        <v>12000000</v>
      </c>
      <c r="AY1548" s="32">
        <v>0</v>
      </c>
      <c r="AZ1548" s="32">
        <v>24000000</v>
      </c>
      <c r="BA1548" s="30"/>
      <c r="BB1548" s="30"/>
      <c r="BC1548" s="30"/>
      <c r="BD1548" s="30"/>
      <c r="BE1548" s="10" t="str">
        <f t="shared" si="303"/>
        <v>OK</v>
      </c>
      <c r="BF1548" s="10" t="str">
        <f t="shared" si="304"/>
        <v>OK</v>
      </c>
      <c r="BG1548" s="4">
        <f t="shared" si="305"/>
        <v>0</v>
      </c>
      <c r="BH1548" s="11">
        <f t="shared" si="306"/>
        <v>120000000</v>
      </c>
      <c r="BI1548" s="11">
        <f t="shared" si="307"/>
        <v>120000000</v>
      </c>
      <c r="BJ1548" s="4">
        <f t="shared" si="308"/>
        <v>0</v>
      </c>
      <c r="BK1548" s="4">
        <f t="shared" si="309"/>
        <v>0</v>
      </c>
      <c r="BL1548" s="1">
        <v>5</v>
      </c>
      <c r="BM1548" s="1">
        <v>2510</v>
      </c>
      <c r="BN1548" s="1">
        <v>1</v>
      </c>
      <c r="BO1548" s="12">
        <v>1</v>
      </c>
      <c r="BP1548" s="1">
        <v>15</v>
      </c>
      <c r="BQ1548" s="1">
        <v>125</v>
      </c>
      <c r="BT1548" s="36"/>
      <c r="BU1548" s="36"/>
      <c r="BV1548" s="36" t="str">
        <f t="shared" si="301"/>
        <v>2510</v>
      </c>
      <c r="BW1548" s="36" t="b">
        <f t="shared" si="302"/>
        <v>1</v>
      </c>
      <c r="BX1548" s="36"/>
      <c r="BY1548" s="36"/>
      <c r="BZ1548" s="36"/>
      <c r="CA1548" s="36"/>
    </row>
    <row r="1549" spans="1:79" ht="114">
      <c r="A1549" s="38" t="s">
        <v>3801</v>
      </c>
      <c r="B1549" s="33" t="s">
        <v>3358</v>
      </c>
      <c r="C1549" s="27" t="s">
        <v>259</v>
      </c>
      <c r="D1549" s="27" t="s">
        <v>246</v>
      </c>
      <c r="E1549" s="18" t="s">
        <v>3914</v>
      </c>
      <c r="F1549" s="19" t="s">
        <v>3915</v>
      </c>
      <c r="G1549" s="19" t="s">
        <v>3916</v>
      </c>
      <c r="H1549" s="19" t="s">
        <v>3917</v>
      </c>
      <c r="I1549" s="19">
        <v>80111604</v>
      </c>
      <c r="J1549" s="19" t="s">
        <v>229</v>
      </c>
      <c r="K1549" s="19" t="s">
        <v>1334</v>
      </c>
      <c r="L1549" s="19" t="s">
        <v>3564</v>
      </c>
      <c r="M1549" s="20" t="s">
        <v>1321</v>
      </c>
      <c r="N1549" s="20" t="s">
        <v>265</v>
      </c>
      <c r="O1549" s="20" t="s">
        <v>266</v>
      </c>
      <c r="P1549" s="20">
        <v>10</v>
      </c>
      <c r="Q1549" s="20" t="s">
        <v>1390</v>
      </c>
      <c r="R1549" s="20" t="s">
        <v>1394</v>
      </c>
      <c r="S1549" s="21">
        <v>130000000</v>
      </c>
      <c r="T1549" s="21">
        <v>130000000</v>
      </c>
      <c r="U1549" s="20" t="s">
        <v>1404</v>
      </c>
      <c r="V1549" s="20" t="s">
        <v>1405</v>
      </c>
      <c r="W1549" s="19" t="s">
        <v>95</v>
      </c>
      <c r="X1549" s="19" t="s">
        <v>1438</v>
      </c>
      <c r="Y1549" s="19" t="s">
        <v>1459</v>
      </c>
      <c r="Z1549" s="19" t="s">
        <v>3343</v>
      </c>
      <c r="AA1549" s="19" t="s">
        <v>1660</v>
      </c>
      <c r="AB1549" s="19" t="s">
        <v>1666</v>
      </c>
      <c r="AC1549" s="32">
        <v>0</v>
      </c>
      <c r="AD1549" s="32">
        <v>0</v>
      </c>
      <c r="AE1549" s="32">
        <v>0</v>
      </c>
      <c r="AF1549" s="32">
        <v>0</v>
      </c>
      <c r="AG1549" s="32">
        <v>130000000</v>
      </c>
      <c r="AH1549" s="32">
        <v>0</v>
      </c>
      <c r="AI1549" s="32">
        <v>0</v>
      </c>
      <c r="AJ1549" s="32">
        <v>13000000</v>
      </c>
      <c r="AK1549" s="32">
        <v>0</v>
      </c>
      <c r="AL1549" s="32">
        <v>13000000</v>
      </c>
      <c r="AM1549" s="32">
        <v>0</v>
      </c>
      <c r="AN1549" s="32">
        <v>13000000</v>
      </c>
      <c r="AO1549" s="32">
        <v>0</v>
      </c>
      <c r="AP1549" s="32">
        <v>13000000</v>
      </c>
      <c r="AQ1549" s="32">
        <v>0</v>
      </c>
      <c r="AR1549" s="32">
        <v>13000000</v>
      </c>
      <c r="AS1549" s="32">
        <v>0</v>
      </c>
      <c r="AT1549" s="32">
        <v>13000000</v>
      </c>
      <c r="AU1549" s="32">
        <v>0</v>
      </c>
      <c r="AV1549" s="32">
        <v>13000000</v>
      </c>
      <c r="AW1549" s="32">
        <v>0</v>
      </c>
      <c r="AX1549" s="32">
        <v>13000000</v>
      </c>
      <c r="AY1549" s="32">
        <v>0</v>
      </c>
      <c r="AZ1549" s="32">
        <v>26000000</v>
      </c>
      <c r="BA1549" s="30"/>
      <c r="BB1549" s="30"/>
      <c r="BC1549" s="30"/>
      <c r="BD1549" s="30"/>
      <c r="BE1549" s="10" t="str">
        <f t="shared" si="303"/>
        <v>OK</v>
      </c>
      <c r="BF1549" s="10" t="str">
        <f t="shared" si="304"/>
        <v>OK</v>
      </c>
      <c r="BG1549" s="4">
        <f t="shared" si="305"/>
        <v>0</v>
      </c>
      <c r="BH1549" s="11">
        <f t="shared" si="306"/>
        <v>130000000</v>
      </c>
      <c r="BI1549" s="11">
        <f t="shared" si="307"/>
        <v>130000000</v>
      </c>
      <c r="BJ1549" s="4">
        <f t="shared" si="308"/>
        <v>0</v>
      </c>
      <c r="BK1549" s="4">
        <f t="shared" si="309"/>
        <v>0</v>
      </c>
      <c r="BL1549" s="1">
        <v>5</v>
      </c>
      <c r="BM1549" s="1">
        <v>2510</v>
      </c>
      <c r="BN1549" s="1">
        <v>1</v>
      </c>
      <c r="BO1549" s="12">
        <v>1</v>
      </c>
      <c r="BP1549" s="1">
        <v>15</v>
      </c>
      <c r="BQ1549" s="1">
        <v>126</v>
      </c>
      <c r="BT1549" s="36"/>
      <c r="BU1549" s="36"/>
      <c r="BV1549" s="36" t="str">
        <f t="shared" si="301"/>
        <v>2510</v>
      </c>
      <c r="BW1549" s="36" t="b">
        <f t="shared" si="302"/>
        <v>1</v>
      </c>
      <c r="BX1549" s="36"/>
      <c r="BY1549" s="36"/>
      <c r="BZ1549" s="36"/>
      <c r="CA1549" s="36"/>
    </row>
    <row r="1550" spans="1:79" ht="99.75">
      <c r="A1550" s="38" t="s">
        <v>3801</v>
      </c>
      <c r="B1550" s="33" t="s">
        <v>3359</v>
      </c>
      <c r="C1550" s="27" t="s">
        <v>259</v>
      </c>
      <c r="D1550" s="27" t="s">
        <v>246</v>
      </c>
      <c r="E1550" s="18" t="s">
        <v>3914</v>
      </c>
      <c r="F1550" s="19" t="s">
        <v>3915</v>
      </c>
      <c r="G1550" s="19" t="s">
        <v>3916</v>
      </c>
      <c r="H1550" s="19" t="s">
        <v>3917</v>
      </c>
      <c r="I1550" s="19">
        <v>80111604</v>
      </c>
      <c r="J1550" s="19" t="s">
        <v>229</v>
      </c>
      <c r="K1550" s="19" t="s">
        <v>1334</v>
      </c>
      <c r="L1550" s="19" t="s">
        <v>3565</v>
      </c>
      <c r="M1550" s="20" t="s">
        <v>1321</v>
      </c>
      <c r="N1550" s="20" t="s">
        <v>1321</v>
      </c>
      <c r="O1550" s="20" t="s">
        <v>265</v>
      </c>
      <c r="P1550" s="20">
        <v>2</v>
      </c>
      <c r="Q1550" s="20" t="s">
        <v>1390</v>
      </c>
      <c r="R1550" s="20" t="s">
        <v>1394</v>
      </c>
      <c r="S1550" s="21">
        <v>16000000</v>
      </c>
      <c r="T1550" s="21">
        <v>16000000</v>
      </c>
      <c r="U1550" s="20" t="s">
        <v>1404</v>
      </c>
      <c r="V1550" s="20" t="s">
        <v>1405</v>
      </c>
      <c r="W1550" s="19" t="s">
        <v>95</v>
      </c>
      <c r="X1550" s="19" t="s">
        <v>1438</v>
      </c>
      <c r="Y1550" s="19" t="s">
        <v>1459</v>
      </c>
      <c r="Z1550" s="19" t="s">
        <v>3344</v>
      </c>
      <c r="AA1550" s="19" t="s">
        <v>1660</v>
      </c>
      <c r="AB1550" s="19" t="s">
        <v>1666</v>
      </c>
      <c r="AC1550" s="32">
        <v>0</v>
      </c>
      <c r="AD1550" s="32">
        <v>0</v>
      </c>
      <c r="AE1550" s="32">
        <v>16000000</v>
      </c>
      <c r="AF1550" s="32">
        <v>0</v>
      </c>
      <c r="AG1550" s="32">
        <v>0</v>
      </c>
      <c r="AH1550" s="32">
        <v>8000000</v>
      </c>
      <c r="AI1550" s="32">
        <v>0</v>
      </c>
      <c r="AJ1550" s="32">
        <v>8000000</v>
      </c>
      <c r="AK1550" s="32">
        <v>0</v>
      </c>
      <c r="AL1550" s="32">
        <v>0</v>
      </c>
      <c r="AM1550" s="32">
        <v>0</v>
      </c>
      <c r="AN1550" s="32">
        <v>0</v>
      </c>
      <c r="AO1550" s="32">
        <v>0</v>
      </c>
      <c r="AP1550" s="32">
        <v>0</v>
      </c>
      <c r="AQ1550" s="32">
        <v>0</v>
      </c>
      <c r="AR1550" s="32">
        <v>0</v>
      </c>
      <c r="AS1550" s="32">
        <v>0</v>
      </c>
      <c r="AT1550" s="32">
        <v>0</v>
      </c>
      <c r="AU1550" s="32">
        <v>0</v>
      </c>
      <c r="AV1550" s="32">
        <v>0</v>
      </c>
      <c r="AW1550" s="32">
        <v>0</v>
      </c>
      <c r="AX1550" s="32">
        <v>0</v>
      </c>
      <c r="AY1550" s="32">
        <v>0</v>
      </c>
      <c r="AZ1550" s="32">
        <v>0</v>
      </c>
      <c r="BA1550" s="30"/>
      <c r="BB1550" s="30"/>
      <c r="BC1550" s="30"/>
      <c r="BD1550" s="30"/>
      <c r="BE1550" s="10" t="str">
        <f t="shared" si="303"/>
        <v>OK</v>
      </c>
      <c r="BF1550" s="10" t="str">
        <f t="shared" si="304"/>
        <v>OK</v>
      </c>
      <c r="BG1550" s="4">
        <f t="shared" si="305"/>
        <v>0</v>
      </c>
      <c r="BH1550" s="11">
        <f t="shared" si="306"/>
        <v>16000000</v>
      </c>
      <c r="BI1550" s="11">
        <f t="shared" si="307"/>
        <v>16000000</v>
      </c>
      <c r="BJ1550" s="4">
        <f t="shared" si="308"/>
        <v>0</v>
      </c>
      <c r="BK1550" s="4">
        <f t="shared" si="309"/>
        <v>0</v>
      </c>
      <c r="BL1550" s="1">
        <v>5</v>
      </c>
      <c r="BM1550" s="1">
        <v>2510</v>
      </c>
      <c r="BN1550" s="1">
        <v>1</v>
      </c>
      <c r="BO1550" s="12">
        <v>1</v>
      </c>
      <c r="BP1550" s="1">
        <v>15</v>
      </c>
      <c r="BQ1550" s="1">
        <v>127</v>
      </c>
      <c r="BT1550" s="36"/>
      <c r="BU1550" s="36"/>
      <c r="BV1550" s="36" t="str">
        <f t="shared" si="301"/>
        <v>2510</v>
      </c>
      <c r="BW1550" s="36" t="b">
        <f t="shared" si="302"/>
        <v>1</v>
      </c>
      <c r="BX1550" s="36"/>
      <c r="BY1550" s="36"/>
      <c r="BZ1550" s="36"/>
      <c r="CA1550" s="36"/>
    </row>
    <row r="1551" spans="1:79" ht="99.75">
      <c r="A1551" s="38" t="s">
        <v>3801</v>
      </c>
      <c r="B1551" s="33" t="s">
        <v>3360</v>
      </c>
      <c r="C1551" s="27" t="s">
        <v>259</v>
      </c>
      <c r="D1551" s="27" t="s">
        <v>246</v>
      </c>
      <c r="E1551" s="18" t="s">
        <v>3914</v>
      </c>
      <c r="F1551" s="19" t="s">
        <v>3915</v>
      </c>
      <c r="G1551" s="19" t="s">
        <v>3916</v>
      </c>
      <c r="H1551" s="19" t="s">
        <v>3917</v>
      </c>
      <c r="I1551" s="19">
        <v>80111604</v>
      </c>
      <c r="J1551" s="19" t="s">
        <v>229</v>
      </c>
      <c r="K1551" s="19" t="s">
        <v>1334</v>
      </c>
      <c r="L1551" s="19" t="s">
        <v>3566</v>
      </c>
      <c r="M1551" s="20" t="s">
        <v>1321</v>
      </c>
      <c r="N1551" s="20" t="s">
        <v>1321</v>
      </c>
      <c r="O1551" s="20" t="s">
        <v>265</v>
      </c>
      <c r="P1551" s="20">
        <v>2</v>
      </c>
      <c r="Q1551" s="20" t="s">
        <v>1390</v>
      </c>
      <c r="R1551" s="20" t="s">
        <v>1394</v>
      </c>
      <c r="S1551" s="21">
        <v>16000000</v>
      </c>
      <c r="T1551" s="21">
        <v>16000000</v>
      </c>
      <c r="U1551" s="20" t="s">
        <v>1404</v>
      </c>
      <c r="V1551" s="20" t="s">
        <v>1405</v>
      </c>
      <c r="W1551" s="19" t="s">
        <v>95</v>
      </c>
      <c r="X1551" s="19" t="s">
        <v>1438</v>
      </c>
      <c r="Y1551" s="19" t="s">
        <v>1459</v>
      </c>
      <c r="Z1551" s="19" t="s">
        <v>3344</v>
      </c>
      <c r="AA1551" s="19" t="s">
        <v>1660</v>
      </c>
      <c r="AB1551" s="19" t="s">
        <v>1666</v>
      </c>
      <c r="AC1551" s="32">
        <v>0</v>
      </c>
      <c r="AD1551" s="32">
        <v>0</v>
      </c>
      <c r="AE1551" s="32">
        <v>16000000</v>
      </c>
      <c r="AF1551" s="32">
        <v>0</v>
      </c>
      <c r="AG1551" s="32">
        <v>0</v>
      </c>
      <c r="AH1551" s="32">
        <v>8000000</v>
      </c>
      <c r="AI1551" s="32">
        <v>0</v>
      </c>
      <c r="AJ1551" s="32">
        <v>8000000</v>
      </c>
      <c r="AK1551" s="32">
        <v>0</v>
      </c>
      <c r="AL1551" s="32">
        <v>0</v>
      </c>
      <c r="AM1551" s="32">
        <v>0</v>
      </c>
      <c r="AN1551" s="32">
        <v>0</v>
      </c>
      <c r="AO1551" s="32">
        <v>0</v>
      </c>
      <c r="AP1551" s="32">
        <v>0</v>
      </c>
      <c r="AQ1551" s="32">
        <v>0</v>
      </c>
      <c r="AR1551" s="32">
        <v>0</v>
      </c>
      <c r="AS1551" s="32">
        <v>0</v>
      </c>
      <c r="AT1551" s="32">
        <v>0</v>
      </c>
      <c r="AU1551" s="32">
        <v>0</v>
      </c>
      <c r="AV1551" s="32">
        <v>0</v>
      </c>
      <c r="AW1551" s="32">
        <v>0</v>
      </c>
      <c r="AX1551" s="32">
        <v>0</v>
      </c>
      <c r="AY1551" s="32">
        <v>0</v>
      </c>
      <c r="AZ1551" s="32">
        <v>0</v>
      </c>
      <c r="BA1551" s="30"/>
      <c r="BB1551" s="30"/>
      <c r="BC1551" s="30"/>
      <c r="BD1551" s="30"/>
      <c r="BE1551" s="10" t="str">
        <f t="shared" si="303"/>
        <v>OK</v>
      </c>
      <c r="BF1551" s="10" t="str">
        <f t="shared" si="304"/>
        <v>OK</v>
      </c>
      <c r="BG1551" s="4">
        <f t="shared" si="305"/>
        <v>0</v>
      </c>
      <c r="BH1551" s="11">
        <f t="shared" si="306"/>
        <v>16000000</v>
      </c>
      <c r="BI1551" s="11">
        <f t="shared" si="307"/>
        <v>16000000</v>
      </c>
      <c r="BJ1551" s="4">
        <f t="shared" si="308"/>
        <v>0</v>
      </c>
      <c r="BK1551" s="4">
        <f t="shared" si="309"/>
        <v>0</v>
      </c>
      <c r="BL1551" s="1">
        <v>5</v>
      </c>
      <c r="BM1551" s="1">
        <v>2510</v>
      </c>
      <c r="BN1551" s="1">
        <v>1</v>
      </c>
      <c r="BO1551" s="12">
        <v>1</v>
      </c>
      <c r="BP1551" s="1">
        <v>15</v>
      </c>
      <c r="BQ1551" s="1">
        <v>128</v>
      </c>
      <c r="BT1551" s="36"/>
      <c r="BU1551" s="36"/>
      <c r="BV1551" s="36" t="str">
        <f t="shared" si="301"/>
        <v>2510</v>
      </c>
      <c r="BW1551" s="36" t="b">
        <f t="shared" si="302"/>
        <v>1</v>
      </c>
      <c r="BX1551" s="36"/>
      <c r="BY1551" s="36"/>
      <c r="BZ1551" s="36"/>
      <c r="CA1551" s="36"/>
    </row>
    <row r="1552" spans="1:79" ht="99.75">
      <c r="A1552" s="38" t="s">
        <v>3801</v>
      </c>
      <c r="B1552" s="33" t="s">
        <v>3361</v>
      </c>
      <c r="C1552" s="27" t="s">
        <v>259</v>
      </c>
      <c r="D1552" s="27" t="s">
        <v>246</v>
      </c>
      <c r="E1552" s="18" t="s">
        <v>3914</v>
      </c>
      <c r="F1552" s="19" t="s">
        <v>3915</v>
      </c>
      <c r="G1552" s="19" t="s">
        <v>3916</v>
      </c>
      <c r="H1552" s="19" t="s">
        <v>3917</v>
      </c>
      <c r="I1552" s="19">
        <v>80111604</v>
      </c>
      <c r="J1552" s="19" t="s">
        <v>229</v>
      </c>
      <c r="K1552" s="19" t="s">
        <v>1334</v>
      </c>
      <c r="L1552" s="19" t="s">
        <v>3567</v>
      </c>
      <c r="M1552" s="20" t="s">
        <v>1321</v>
      </c>
      <c r="N1552" s="20" t="s">
        <v>1321</v>
      </c>
      <c r="O1552" s="20" t="s">
        <v>265</v>
      </c>
      <c r="P1552" s="20">
        <v>2</v>
      </c>
      <c r="Q1552" s="20" t="s">
        <v>1390</v>
      </c>
      <c r="R1552" s="20" t="s">
        <v>1394</v>
      </c>
      <c r="S1552" s="21">
        <v>16000000</v>
      </c>
      <c r="T1552" s="21">
        <v>16000000</v>
      </c>
      <c r="U1552" s="20" t="s">
        <v>1404</v>
      </c>
      <c r="V1552" s="20" t="s">
        <v>1405</v>
      </c>
      <c r="W1552" s="19" t="s">
        <v>95</v>
      </c>
      <c r="X1552" s="19" t="s">
        <v>1438</v>
      </c>
      <c r="Y1552" s="19" t="s">
        <v>1459</v>
      </c>
      <c r="Z1552" s="19" t="s">
        <v>3344</v>
      </c>
      <c r="AA1552" s="19" t="s">
        <v>1660</v>
      </c>
      <c r="AB1552" s="19" t="s">
        <v>1666</v>
      </c>
      <c r="AC1552" s="32">
        <v>0</v>
      </c>
      <c r="AD1552" s="32">
        <v>0</v>
      </c>
      <c r="AE1552" s="32">
        <v>16000000</v>
      </c>
      <c r="AF1552" s="32">
        <v>0</v>
      </c>
      <c r="AG1552" s="32">
        <v>0</v>
      </c>
      <c r="AH1552" s="32">
        <v>8000000</v>
      </c>
      <c r="AI1552" s="32">
        <v>0</v>
      </c>
      <c r="AJ1552" s="32">
        <v>8000000</v>
      </c>
      <c r="AK1552" s="32">
        <v>0</v>
      </c>
      <c r="AL1552" s="32">
        <v>0</v>
      </c>
      <c r="AM1552" s="32">
        <v>0</v>
      </c>
      <c r="AN1552" s="32">
        <v>0</v>
      </c>
      <c r="AO1552" s="32">
        <v>0</v>
      </c>
      <c r="AP1552" s="32">
        <v>0</v>
      </c>
      <c r="AQ1552" s="32">
        <v>0</v>
      </c>
      <c r="AR1552" s="32">
        <v>0</v>
      </c>
      <c r="AS1552" s="32">
        <v>0</v>
      </c>
      <c r="AT1552" s="32">
        <v>0</v>
      </c>
      <c r="AU1552" s="32">
        <v>0</v>
      </c>
      <c r="AV1552" s="32">
        <v>0</v>
      </c>
      <c r="AW1552" s="32">
        <v>0</v>
      </c>
      <c r="AX1552" s="32">
        <v>0</v>
      </c>
      <c r="AY1552" s="32">
        <v>0</v>
      </c>
      <c r="AZ1552" s="32">
        <v>0</v>
      </c>
      <c r="BA1552" s="30"/>
      <c r="BB1552" s="30"/>
      <c r="BC1552" s="30"/>
      <c r="BD1552" s="30"/>
      <c r="BE1552" s="10" t="str">
        <f t="shared" si="303"/>
        <v>OK</v>
      </c>
      <c r="BF1552" s="10" t="str">
        <f t="shared" si="304"/>
        <v>OK</v>
      </c>
      <c r="BG1552" s="4">
        <f t="shared" si="305"/>
        <v>0</v>
      </c>
      <c r="BH1552" s="11">
        <f t="shared" si="306"/>
        <v>16000000</v>
      </c>
      <c r="BI1552" s="11">
        <f t="shared" si="307"/>
        <v>16000000</v>
      </c>
      <c r="BJ1552" s="4">
        <f t="shared" si="308"/>
        <v>0</v>
      </c>
      <c r="BK1552" s="4">
        <f t="shared" si="309"/>
        <v>0</v>
      </c>
      <c r="BL1552" s="1">
        <v>5</v>
      </c>
      <c r="BM1552" s="1">
        <v>2510</v>
      </c>
      <c r="BN1552" s="1">
        <v>1</v>
      </c>
      <c r="BO1552" s="12">
        <v>1</v>
      </c>
      <c r="BP1552" s="1">
        <v>15</v>
      </c>
      <c r="BQ1552" s="1">
        <v>129</v>
      </c>
      <c r="BT1552" s="36"/>
      <c r="BU1552" s="36"/>
      <c r="BV1552" s="36" t="str">
        <f t="shared" si="301"/>
        <v>2510</v>
      </c>
      <c r="BW1552" s="36" t="b">
        <f t="shared" si="302"/>
        <v>1</v>
      </c>
      <c r="BX1552" s="36"/>
      <c r="BY1552" s="36"/>
      <c r="BZ1552" s="36"/>
      <c r="CA1552" s="36"/>
    </row>
    <row r="1553" spans="1:79" ht="99.75">
      <c r="A1553" s="38" t="s">
        <v>3801</v>
      </c>
      <c r="B1553" s="33" t="s">
        <v>3362</v>
      </c>
      <c r="C1553" s="27" t="s">
        <v>259</v>
      </c>
      <c r="D1553" s="27" t="s">
        <v>246</v>
      </c>
      <c r="E1553" s="18" t="s">
        <v>3914</v>
      </c>
      <c r="F1553" s="19" t="s">
        <v>3915</v>
      </c>
      <c r="G1553" s="19" t="s">
        <v>3916</v>
      </c>
      <c r="H1553" s="19" t="s">
        <v>3917</v>
      </c>
      <c r="I1553" s="19">
        <v>80111604</v>
      </c>
      <c r="J1553" s="19" t="s">
        <v>229</v>
      </c>
      <c r="K1553" s="19" t="s">
        <v>1334</v>
      </c>
      <c r="L1553" s="19" t="s">
        <v>3568</v>
      </c>
      <c r="M1553" s="20" t="s">
        <v>1321</v>
      </c>
      <c r="N1553" s="20" t="s">
        <v>1321</v>
      </c>
      <c r="O1553" s="20" t="s">
        <v>265</v>
      </c>
      <c r="P1553" s="20">
        <v>2</v>
      </c>
      <c r="Q1553" s="20" t="s">
        <v>1390</v>
      </c>
      <c r="R1553" s="20" t="s">
        <v>1394</v>
      </c>
      <c r="S1553" s="21">
        <v>16000000</v>
      </c>
      <c r="T1553" s="21">
        <v>16000000</v>
      </c>
      <c r="U1553" s="20" t="s">
        <v>1404</v>
      </c>
      <c r="V1553" s="20" t="s">
        <v>1405</v>
      </c>
      <c r="W1553" s="19" t="s">
        <v>95</v>
      </c>
      <c r="X1553" s="19" t="s">
        <v>1438</v>
      </c>
      <c r="Y1553" s="19" t="s">
        <v>1459</v>
      </c>
      <c r="Z1553" s="19" t="s">
        <v>3344</v>
      </c>
      <c r="AA1553" s="19" t="s">
        <v>1660</v>
      </c>
      <c r="AB1553" s="19" t="s">
        <v>1666</v>
      </c>
      <c r="AC1553" s="32">
        <v>0</v>
      </c>
      <c r="AD1553" s="32">
        <v>0</v>
      </c>
      <c r="AE1553" s="32">
        <v>16000000</v>
      </c>
      <c r="AF1553" s="32">
        <v>0</v>
      </c>
      <c r="AG1553" s="32">
        <v>0</v>
      </c>
      <c r="AH1553" s="32">
        <v>8000000</v>
      </c>
      <c r="AI1553" s="32">
        <v>0</v>
      </c>
      <c r="AJ1553" s="32">
        <v>8000000</v>
      </c>
      <c r="AK1553" s="32">
        <v>0</v>
      </c>
      <c r="AL1553" s="32">
        <v>0</v>
      </c>
      <c r="AM1553" s="32">
        <v>0</v>
      </c>
      <c r="AN1553" s="32">
        <v>0</v>
      </c>
      <c r="AO1553" s="32">
        <v>0</v>
      </c>
      <c r="AP1553" s="32">
        <v>0</v>
      </c>
      <c r="AQ1553" s="32">
        <v>0</v>
      </c>
      <c r="AR1553" s="32">
        <v>0</v>
      </c>
      <c r="AS1553" s="32">
        <v>0</v>
      </c>
      <c r="AT1553" s="32">
        <v>0</v>
      </c>
      <c r="AU1553" s="32">
        <v>0</v>
      </c>
      <c r="AV1553" s="32">
        <v>0</v>
      </c>
      <c r="AW1553" s="32">
        <v>0</v>
      </c>
      <c r="AX1553" s="32">
        <v>0</v>
      </c>
      <c r="AY1553" s="32">
        <v>0</v>
      </c>
      <c r="AZ1553" s="32">
        <v>0</v>
      </c>
      <c r="BA1553" s="30"/>
      <c r="BB1553" s="30"/>
      <c r="BC1553" s="30"/>
      <c r="BD1553" s="30"/>
      <c r="BE1553" s="10" t="str">
        <f t="shared" si="303"/>
        <v>OK</v>
      </c>
      <c r="BF1553" s="10" t="str">
        <f t="shared" si="304"/>
        <v>OK</v>
      </c>
      <c r="BG1553" s="4">
        <f t="shared" si="305"/>
        <v>0</v>
      </c>
      <c r="BH1553" s="11">
        <f t="shared" si="306"/>
        <v>16000000</v>
      </c>
      <c r="BI1553" s="11">
        <f t="shared" si="307"/>
        <v>16000000</v>
      </c>
      <c r="BJ1553" s="4">
        <f t="shared" si="308"/>
        <v>0</v>
      </c>
      <c r="BK1553" s="4">
        <f t="shared" si="309"/>
        <v>0</v>
      </c>
      <c r="BL1553" s="1">
        <v>5</v>
      </c>
      <c r="BM1553" s="1">
        <v>2510</v>
      </c>
      <c r="BN1553" s="1">
        <v>1</v>
      </c>
      <c r="BO1553" s="12">
        <v>1</v>
      </c>
      <c r="BP1553" s="1">
        <v>15</v>
      </c>
      <c r="BQ1553" s="1">
        <v>130</v>
      </c>
      <c r="BT1553" s="36"/>
      <c r="BU1553" s="36"/>
      <c r="BV1553" s="36" t="str">
        <f t="shared" si="301"/>
        <v>2510</v>
      </c>
      <c r="BW1553" s="36" t="b">
        <f t="shared" si="302"/>
        <v>1</v>
      </c>
      <c r="BX1553" s="36"/>
      <c r="BY1553" s="36"/>
      <c r="BZ1553" s="36"/>
      <c r="CA1553" s="36"/>
    </row>
    <row r="1554" spans="1:79" ht="128.25">
      <c r="A1554" s="38" t="s">
        <v>3801</v>
      </c>
      <c r="B1554" s="33" t="s">
        <v>3363</v>
      </c>
      <c r="C1554" s="27" t="s">
        <v>259</v>
      </c>
      <c r="D1554" s="27" t="s">
        <v>246</v>
      </c>
      <c r="E1554" s="18" t="s">
        <v>3914</v>
      </c>
      <c r="F1554" s="19" t="s">
        <v>3915</v>
      </c>
      <c r="G1554" s="19" t="s">
        <v>3916</v>
      </c>
      <c r="H1554" s="19" t="s">
        <v>3917</v>
      </c>
      <c r="I1554" s="19">
        <v>80111604</v>
      </c>
      <c r="J1554" s="19" t="s">
        <v>229</v>
      </c>
      <c r="K1554" s="19" t="s">
        <v>1334</v>
      </c>
      <c r="L1554" s="19" t="s">
        <v>3569</v>
      </c>
      <c r="M1554" s="20" t="s">
        <v>1321</v>
      </c>
      <c r="N1554" s="20" t="s">
        <v>1321</v>
      </c>
      <c r="O1554" s="20" t="s">
        <v>265</v>
      </c>
      <c r="P1554" s="20">
        <v>2</v>
      </c>
      <c r="Q1554" s="20" t="s">
        <v>1390</v>
      </c>
      <c r="R1554" s="20" t="s">
        <v>1394</v>
      </c>
      <c r="S1554" s="21">
        <v>22000000</v>
      </c>
      <c r="T1554" s="21">
        <v>22000000</v>
      </c>
      <c r="U1554" s="20" t="s">
        <v>1404</v>
      </c>
      <c r="V1554" s="20" t="s">
        <v>1405</v>
      </c>
      <c r="W1554" s="19" t="s">
        <v>95</v>
      </c>
      <c r="X1554" s="19" t="s">
        <v>1438</v>
      </c>
      <c r="Y1554" s="19" t="s">
        <v>1459</v>
      </c>
      <c r="Z1554" s="19" t="s">
        <v>3345</v>
      </c>
      <c r="AA1554" s="19" t="s">
        <v>1660</v>
      </c>
      <c r="AB1554" s="19" t="s">
        <v>1666</v>
      </c>
      <c r="AC1554" s="32">
        <v>0</v>
      </c>
      <c r="AD1554" s="32">
        <v>0</v>
      </c>
      <c r="AE1554" s="32">
        <v>22000000</v>
      </c>
      <c r="AF1554" s="32">
        <v>0</v>
      </c>
      <c r="AG1554" s="32">
        <v>0</v>
      </c>
      <c r="AH1554" s="32">
        <v>11000000</v>
      </c>
      <c r="AI1554" s="32">
        <v>0</v>
      </c>
      <c r="AJ1554" s="32">
        <v>11000000</v>
      </c>
      <c r="AK1554" s="32">
        <v>0</v>
      </c>
      <c r="AL1554" s="32">
        <v>0</v>
      </c>
      <c r="AM1554" s="32">
        <v>0</v>
      </c>
      <c r="AN1554" s="32">
        <v>0</v>
      </c>
      <c r="AO1554" s="32">
        <v>0</v>
      </c>
      <c r="AP1554" s="32">
        <v>0</v>
      </c>
      <c r="AQ1554" s="32">
        <v>0</v>
      </c>
      <c r="AR1554" s="32">
        <v>0</v>
      </c>
      <c r="AS1554" s="32">
        <v>0</v>
      </c>
      <c r="AT1554" s="32">
        <v>0</v>
      </c>
      <c r="AU1554" s="32">
        <v>0</v>
      </c>
      <c r="AV1554" s="32">
        <v>0</v>
      </c>
      <c r="AW1554" s="32">
        <v>0</v>
      </c>
      <c r="AX1554" s="32">
        <v>0</v>
      </c>
      <c r="AY1554" s="32">
        <v>0</v>
      </c>
      <c r="AZ1554" s="32">
        <v>0</v>
      </c>
      <c r="BA1554" s="30"/>
      <c r="BB1554" s="30"/>
      <c r="BC1554" s="30"/>
      <c r="BD1554" s="30"/>
      <c r="BE1554" s="10" t="str">
        <f t="shared" si="303"/>
        <v>OK</v>
      </c>
      <c r="BF1554" s="10" t="str">
        <f t="shared" si="304"/>
        <v>OK</v>
      </c>
      <c r="BG1554" s="4">
        <f t="shared" si="305"/>
        <v>0</v>
      </c>
      <c r="BH1554" s="11">
        <f t="shared" si="306"/>
        <v>22000000</v>
      </c>
      <c r="BI1554" s="11">
        <f t="shared" si="307"/>
        <v>22000000</v>
      </c>
      <c r="BJ1554" s="4">
        <f t="shared" si="308"/>
        <v>0</v>
      </c>
      <c r="BK1554" s="4">
        <f t="shared" si="309"/>
        <v>0</v>
      </c>
      <c r="BL1554" s="1">
        <v>5</v>
      </c>
      <c r="BM1554" s="1">
        <v>2510</v>
      </c>
      <c r="BN1554" s="1">
        <v>1</v>
      </c>
      <c r="BO1554" s="12">
        <v>1</v>
      </c>
      <c r="BP1554" s="1">
        <v>15</v>
      </c>
      <c r="BQ1554" s="1">
        <v>131</v>
      </c>
      <c r="BT1554" s="36"/>
      <c r="BU1554" s="36"/>
      <c r="BV1554" s="36" t="str">
        <f t="shared" si="301"/>
        <v>2510</v>
      </c>
      <c r="BW1554" s="36" t="b">
        <f t="shared" si="302"/>
        <v>1</v>
      </c>
      <c r="BX1554" s="36"/>
      <c r="BY1554" s="36"/>
      <c r="BZ1554" s="36"/>
      <c r="CA1554" s="36"/>
    </row>
    <row r="1555" spans="1:79" ht="128.25">
      <c r="A1555" s="38" t="s">
        <v>3801</v>
      </c>
      <c r="B1555" s="33" t="s">
        <v>3364</v>
      </c>
      <c r="C1555" s="27" t="s">
        <v>259</v>
      </c>
      <c r="D1555" s="27" t="s">
        <v>246</v>
      </c>
      <c r="E1555" s="18" t="s">
        <v>3914</v>
      </c>
      <c r="F1555" s="19" t="s">
        <v>3915</v>
      </c>
      <c r="G1555" s="19" t="s">
        <v>3916</v>
      </c>
      <c r="H1555" s="19" t="s">
        <v>3917</v>
      </c>
      <c r="I1555" s="19">
        <v>80111604</v>
      </c>
      <c r="J1555" s="19" t="s">
        <v>229</v>
      </c>
      <c r="K1555" s="19" t="s">
        <v>1334</v>
      </c>
      <c r="L1555" s="19" t="s">
        <v>3570</v>
      </c>
      <c r="M1555" s="20" t="s">
        <v>1321</v>
      </c>
      <c r="N1555" s="20" t="s">
        <v>1321</v>
      </c>
      <c r="O1555" s="20" t="s">
        <v>265</v>
      </c>
      <c r="P1555" s="20">
        <v>2</v>
      </c>
      <c r="Q1555" s="20" t="s">
        <v>1390</v>
      </c>
      <c r="R1555" s="20" t="s">
        <v>1394</v>
      </c>
      <c r="S1555" s="21">
        <v>22000000</v>
      </c>
      <c r="T1555" s="21">
        <v>22000000</v>
      </c>
      <c r="U1555" s="20" t="s">
        <v>1404</v>
      </c>
      <c r="V1555" s="20" t="s">
        <v>1405</v>
      </c>
      <c r="W1555" s="19" t="s">
        <v>95</v>
      </c>
      <c r="X1555" s="19" t="s">
        <v>1438</v>
      </c>
      <c r="Y1555" s="19" t="s">
        <v>1459</v>
      </c>
      <c r="Z1555" s="19" t="s">
        <v>3345</v>
      </c>
      <c r="AA1555" s="19" t="s">
        <v>1660</v>
      </c>
      <c r="AB1555" s="19" t="s">
        <v>1666</v>
      </c>
      <c r="AC1555" s="32">
        <v>0</v>
      </c>
      <c r="AD1555" s="32">
        <v>0</v>
      </c>
      <c r="AE1555" s="32">
        <v>22000000</v>
      </c>
      <c r="AF1555" s="32">
        <v>0</v>
      </c>
      <c r="AG1555" s="32">
        <v>0</v>
      </c>
      <c r="AH1555" s="32">
        <v>11000000</v>
      </c>
      <c r="AI1555" s="32">
        <v>0</v>
      </c>
      <c r="AJ1555" s="32">
        <v>11000000</v>
      </c>
      <c r="AK1555" s="32">
        <v>0</v>
      </c>
      <c r="AL1555" s="32">
        <v>0</v>
      </c>
      <c r="AM1555" s="32">
        <v>0</v>
      </c>
      <c r="AN1555" s="32">
        <v>0</v>
      </c>
      <c r="AO1555" s="32">
        <v>0</v>
      </c>
      <c r="AP1555" s="32">
        <v>0</v>
      </c>
      <c r="AQ1555" s="32">
        <v>0</v>
      </c>
      <c r="AR1555" s="32">
        <v>0</v>
      </c>
      <c r="AS1555" s="32">
        <v>0</v>
      </c>
      <c r="AT1555" s="32">
        <v>0</v>
      </c>
      <c r="AU1555" s="32">
        <v>0</v>
      </c>
      <c r="AV1555" s="32">
        <v>0</v>
      </c>
      <c r="AW1555" s="32">
        <v>0</v>
      </c>
      <c r="AX1555" s="32">
        <v>0</v>
      </c>
      <c r="AY1555" s="32">
        <v>0</v>
      </c>
      <c r="AZ1555" s="32">
        <v>0</v>
      </c>
      <c r="BA1555" s="30"/>
      <c r="BB1555" s="30"/>
      <c r="BC1555" s="30"/>
      <c r="BD1555" s="30"/>
      <c r="BE1555" s="10" t="str">
        <f t="shared" si="303"/>
        <v>OK</v>
      </c>
      <c r="BF1555" s="10" t="str">
        <f t="shared" si="304"/>
        <v>OK</v>
      </c>
      <c r="BG1555" s="4">
        <f t="shared" si="305"/>
        <v>0</v>
      </c>
      <c r="BH1555" s="11">
        <f t="shared" si="306"/>
        <v>22000000</v>
      </c>
      <c r="BI1555" s="11">
        <f t="shared" si="307"/>
        <v>22000000</v>
      </c>
      <c r="BJ1555" s="4">
        <f t="shared" si="308"/>
        <v>0</v>
      </c>
      <c r="BK1555" s="4">
        <f t="shared" si="309"/>
        <v>0</v>
      </c>
      <c r="BL1555" s="1">
        <v>5</v>
      </c>
      <c r="BM1555" s="1">
        <v>2510</v>
      </c>
      <c r="BN1555" s="1">
        <v>1</v>
      </c>
      <c r="BO1555" s="12">
        <v>1</v>
      </c>
      <c r="BP1555" s="1">
        <v>15</v>
      </c>
      <c r="BQ1555" s="1">
        <v>132</v>
      </c>
      <c r="BT1555" s="36"/>
      <c r="BU1555" s="36"/>
      <c r="BV1555" s="36" t="str">
        <f t="shared" si="301"/>
        <v>2510</v>
      </c>
      <c r="BW1555" s="36" t="b">
        <f t="shared" si="302"/>
        <v>1</v>
      </c>
      <c r="BX1555" s="36"/>
      <c r="BY1555" s="36"/>
      <c r="BZ1555" s="36"/>
      <c r="CA1555" s="36"/>
    </row>
    <row r="1556" spans="1:79" ht="128.25">
      <c r="A1556" s="38" t="s">
        <v>3801</v>
      </c>
      <c r="B1556" s="33" t="s">
        <v>3365</v>
      </c>
      <c r="C1556" s="27" t="s">
        <v>259</v>
      </c>
      <c r="D1556" s="27" t="s">
        <v>246</v>
      </c>
      <c r="E1556" s="18" t="s">
        <v>3914</v>
      </c>
      <c r="F1556" s="19" t="s">
        <v>3915</v>
      </c>
      <c r="G1556" s="19" t="s">
        <v>3916</v>
      </c>
      <c r="H1556" s="19" t="s">
        <v>3917</v>
      </c>
      <c r="I1556" s="19">
        <v>80111604</v>
      </c>
      <c r="J1556" s="19" t="s">
        <v>229</v>
      </c>
      <c r="K1556" s="19" t="s">
        <v>1334</v>
      </c>
      <c r="L1556" s="19" t="s">
        <v>3571</v>
      </c>
      <c r="M1556" s="20" t="s">
        <v>1321</v>
      </c>
      <c r="N1556" s="20" t="s">
        <v>1321</v>
      </c>
      <c r="O1556" s="20" t="s">
        <v>265</v>
      </c>
      <c r="P1556" s="20">
        <v>2</v>
      </c>
      <c r="Q1556" s="20" t="s">
        <v>1390</v>
      </c>
      <c r="R1556" s="20" t="s">
        <v>1394</v>
      </c>
      <c r="S1556" s="21">
        <v>22000000</v>
      </c>
      <c r="T1556" s="21">
        <v>22000000</v>
      </c>
      <c r="U1556" s="20" t="s">
        <v>1404</v>
      </c>
      <c r="V1556" s="20" t="s">
        <v>1405</v>
      </c>
      <c r="W1556" s="19" t="s">
        <v>95</v>
      </c>
      <c r="X1556" s="19" t="s">
        <v>1438</v>
      </c>
      <c r="Y1556" s="19" t="s">
        <v>1459</v>
      </c>
      <c r="Z1556" s="19" t="s">
        <v>3345</v>
      </c>
      <c r="AA1556" s="19" t="s">
        <v>1660</v>
      </c>
      <c r="AB1556" s="19" t="s">
        <v>1666</v>
      </c>
      <c r="AC1556" s="32">
        <v>0</v>
      </c>
      <c r="AD1556" s="32">
        <v>0</v>
      </c>
      <c r="AE1556" s="32">
        <v>22000000</v>
      </c>
      <c r="AF1556" s="32">
        <v>0</v>
      </c>
      <c r="AG1556" s="32">
        <v>0</v>
      </c>
      <c r="AH1556" s="32">
        <v>11000000</v>
      </c>
      <c r="AI1556" s="32">
        <v>0</v>
      </c>
      <c r="AJ1556" s="32">
        <v>11000000</v>
      </c>
      <c r="AK1556" s="32">
        <v>0</v>
      </c>
      <c r="AL1556" s="32">
        <v>0</v>
      </c>
      <c r="AM1556" s="32">
        <v>0</v>
      </c>
      <c r="AN1556" s="32">
        <v>0</v>
      </c>
      <c r="AO1556" s="32">
        <v>0</v>
      </c>
      <c r="AP1556" s="32">
        <v>0</v>
      </c>
      <c r="AQ1556" s="32">
        <v>0</v>
      </c>
      <c r="AR1556" s="32">
        <v>0</v>
      </c>
      <c r="AS1556" s="32">
        <v>0</v>
      </c>
      <c r="AT1556" s="32">
        <v>0</v>
      </c>
      <c r="AU1556" s="32">
        <v>0</v>
      </c>
      <c r="AV1556" s="32">
        <v>0</v>
      </c>
      <c r="AW1556" s="32">
        <v>0</v>
      </c>
      <c r="AX1556" s="32">
        <v>0</v>
      </c>
      <c r="AY1556" s="32">
        <v>0</v>
      </c>
      <c r="AZ1556" s="32">
        <v>0</v>
      </c>
      <c r="BA1556" s="30"/>
      <c r="BB1556" s="30"/>
      <c r="BC1556" s="30"/>
      <c r="BD1556" s="30"/>
      <c r="BE1556" s="10" t="str">
        <f t="shared" si="303"/>
        <v>OK</v>
      </c>
      <c r="BF1556" s="10" t="str">
        <f t="shared" si="304"/>
        <v>OK</v>
      </c>
      <c r="BG1556" s="4">
        <f t="shared" si="305"/>
        <v>0</v>
      </c>
      <c r="BH1556" s="11">
        <f t="shared" si="306"/>
        <v>22000000</v>
      </c>
      <c r="BI1556" s="11">
        <f t="shared" si="307"/>
        <v>22000000</v>
      </c>
      <c r="BJ1556" s="4">
        <f t="shared" si="308"/>
        <v>0</v>
      </c>
      <c r="BK1556" s="4">
        <f t="shared" si="309"/>
        <v>0</v>
      </c>
      <c r="BL1556" s="1">
        <v>5</v>
      </c>
      <c r="BM1556" s="1">
        <v>2510</v>
      </c>
      <c r="BN1556" s="1">
        <v>1</v>
      </c>
      <c r="BO1556" s="12">
        <v>1</v>
      </c>
      <c r="BP1556" s="1">
        <v>15</v>
      </c>
      <c r="BQ1556" s="1">
        <v>133</v>
      </c>
      <c r="BT1556" s="36"/>
      <c r="BU1556" s="36"/>
      <c r="BV1556" s="36" t="str">
        <f t="shared" ref="BV1556:BV1619" si="310">LEFT(RIGHT(B1556,LEN(B1556)-2),4)</f>
        <v>2510</v>
      </c>
      <c r="BW1556" s="36" t="b">
        <f t="shared" ref="BW1556:BW1619" si="311">BV1556=LEFT(W1556,4)</f>
        <v>1</v>
      </c>
      <c r="BX1556" s="36"/>
      <c r="BY1556" s="36"/>
      <c r="BZ1556" s="36"/>
      <c r="CA1556" s="36"/>
    </row>
    <row r="1557" spans="1:79" ht="114">
      <c r="A1557" s="38" t="s">
        <v>3801</v>
      </c>
      <c r="B1557" s="33" t="s">
        <v>3366</v>
      </c>
      <c r="C1557" s="27" t="s">
        <v>259</v>
      </c>
      <c r="D1557" s="27" t="s">
        <v>246</v>
      </c>
      <c r="E1557" s="18" t="s">
        <v>3914</v>
      </c>
      <c r="F1557" s="19" t="s">
        <v>3915</v>
      </c>
      <c r="G1557" s="19" t="s">
        <v>3916</v>
      </c>
      <c r="H1557" s="19" t="s">
        <v>3917</v>
      </c>
      <c r="I1557" s="19">
        <v>80111607</v>
      </c>
      <c r="J1557" s="19" t="s">
        <v>229</v>
      </c>
      <c r="K1557" s="19" t="s">
        <v>1334</v>
      </c>
      <c r="L1557" s="19" t="s">
        <v>3572</v>
      </c>
      <c r="M1557" s="20" t="s">
        <v>1321</v>
      </c>
      <c r="N1557" s="20" t="s">
        <v>1321</v>
      </c>
      <c r="O1557" s="20" t="s">
        <v>1321</v>
      </c>
      <c r="P1557" s="20">
        <v>2</v>
      </c>
      <c r="Q1557" s="20" t="s">
        <v>1390</v>
      </c>
      <c r="R1557" s="20" t="s">
        <v>1394</v>
      </c>
      <c r="S1557" s="21">
        <v>16000000</v>
      </c>
      <c r="T1557" s="21">
        <v>16000000</v>
      </c>
      <c r="U1557" s="20" t="s">
        <v>1404</v>
      </c>
      <c r="V1557" s="20" t="s">
        <v>1405</v>
      </c>
      <c r="W1557" s="19" t="s">
        <v>95</v>
      </c>
      <c r="X1557" s="19" t="s">
        <v>1438</v>
      </c>
      <c r="Y1557" s="19" t="s">
        <v>1459</v>
      </c>
      <c r="Z1557" s="19" t="s">
        <v>3346</v>
      </c>
      <c r="AA1557" s="19" t="s">
        <v>1660</v>
      </c>
      <c r="AB1557" s="19" t="s">
        <v>1666</v>
      </c>
      <c r="AC1557" s="32">
        <v>16000000</v>
      </c>
      <c r="AD1557" s="32">
        <v>0</v>
      </c>
      <c r="AE1557" s="32">
        <v>0</v>
      </c>
      <c r="AF1557" s="32">
        <v>8000000</v>
      </c>
      <c r="AG1557" s="32">
        <v>0</v>
      </c>
      <c r="AH1557" s="32">
        <v>8000000</v>
      </c>
      <c r="AI1557" s="32">
        <v>0</v>
      </c>
      <c r="AJ1557" s="32">
        <v>0</v>
      </c>
      <c r="AK1557" s="32">
        <v>0</v>
      </c>
      <c r="AL1557" s="32">
        <v>0</v>
      </c>
      <c r="AM1557" s="32">
        <v>0</v>
      </c>
      <c r="AN1557" s="32">
        <v>0</v>
      </c>
      <c r="AO1557" s="32">
        <v>0</v>
      </c>
      <c r="AP1557" s="32">
        <v>0</v>
      </c>
      <c r="AQ1557" s="32">
        <v>0</v>
      </c>
      <c r="AR1557" s="32">
        <v>0</v>
      </c>
      <c r="AS1557" s="32">
        <v>0</v>
      </c>
      <c r="AT1557" s="32">
        <v>0</v>
      </c>
      <c r="AU1557" s="32">
        <v>0</v>
      </c>
      <c r="AV1557" s="32">
        <v>0</v>
      </c>
      <c r="AW1557" s="32">
        <v>0</v>
      </c>
      <c r="AX1557" s="32">
        <v>0</v>
      </c>
      <c r="AY1557" s="32">
        <v>0</v>
      </c>
      <c r="AZ1557" s="32">
        <v>0</v>
      </c>
      <c r="BA1557" s="30"/>
      <c r="BB1557" s="30"/>
      <c r="BC1557" s="30"/>
      <c r="BD1557" s="30"/>
      <c r="BE1557" s="10" t="str">
        <f t="shared" si="303"/>
        <v>OK</v>
      </c>
      <c r="BF1557" s="10" t="str">
        <f t="shared" si="304"/>
        <v>OK</v>
      </c>
      <c r="BG1557" s="4">
        <f t="shared" si="305"/>
        <v>0</v>
      </c>
      <c r="BH1557" s="11">
        <f t="shared" si="306"/>
        <v>16000000</v>
      </c>
      <c r="BI1557" s="11">
        <f t="shared" si="307"/>
        <v>16000000</v>
      </c>
      <c r="BJ1557" s="4">
        <f t="shared" si="308"/>
        <v>0</v>
      </c>
      <c r="BK1557" s="4">
        <f t="shared" si="309"/>
        <v>0</v>
      </c>
      <c r="BL1557" s="1">
        <v>5</v>
      </c>
      <c r="BM1557" s="1">
        <v>2510</v>
      </c>
      <c r="BN1557" s="1">
        <v>1</v>
      </c>
      <c r="BO1557" s="12">
        <v>1</v>
      </c>
      <c r="BP1557" s="1">
        <v>15</v>
      </c>
      <c r="BQ1557" s="1">
        <v>134</v>
      </c>
      <c r="BT1557" s="36"/>
      <c r="BU1557" s="36"/>
      <c r="BV1557" s="36" t="str">
        <f t="shared" si="310"/>
        <v>2510</v>
      </c>
      <c r="BW1557" s="36" t="b">
        <f t="shared" si="311"/>
        <v>1</v>
      </c>
      <c r="BX1557" s="36"/>
      <c r="BY1557" s="36"/>
      <c r="BZ1557" s="36"/>
      <c r="CA1557" s="36"/>
    </row>
    <row r="1558" spans="1:79" ht="114">
      <c r="A1558" s="38" t="s">
        <v>3801</v>
      </c>
      <c r="B1558" s="33" t="s">
        <v>3367</v>
      </c>
      <c r="C1558" s="27" t="s">
        <v>259</v>
      </c>
      <c r="D1558" s="27" t="s">
        <v>246</v>
      </c>
      <c r="E1558" s="18" t="s">
        <v>3914</v>
      </c>
      <c r="F1558" s="19" t="s">
        <v>3915</v>
      </c>
      <c r="G1558" s="19" t="s">
        <v>3916</v>
      </c>
      <c r="H1558" s="19" t="s">
        <v>3917</v>
      </c>
      <c r="I1558" s="19">
        <v>80111607</v>
      </c>
      <c r="J1558" s="19" t="s">
        <v>229</v>
      </c>
      <c r="K1558" s="19" t="s">
        <v>1334</v>
      </c>
      <c r="L1558" s="19" t="s">
        <v>3573</v>
      </c>
      <c r="M1558" s="20" t="s">
        <v>1321</v>
      </c>
      <c r="N1558" s="20" t="s">
        <v>1321</v>
      </c>
      <c r="O1558" s="20" t="s">
        <v>1321</v>
      </c>
      <c r="P1558" s="20">
        <v>4</v>
      </c>
      <c r="Q1558" s="20" t="s">
        <v>1390</v>
      </c>
      <c r="R1558" s="20" t="s">
        <v>1394</v>
      </c>
      <c r="S1558" s="21">
        <v>32000000</v>
      </c>
      <c r="T1558" s="21">
        <v>32000000</v>
      </c>
      <c r="U1558" s="20" t="s">
        <v>1404</v>
      </c>
      <c r="V1558" s="20" t="s">
        <v>1405</v>
      </c>
      <c r="W1558" s="19" t="s">
        <v>95</v>
      </c>
      <c r="X1558" s="19" t="s">
        <v>1438</v>
      </c>
      <c r="Y1558" s="19" t="s">
        <v>1459</v>
      </c>
      <c r="Z1558" s="19" t="s">
        <v>3346</v>
      </c>
      <c r="AA1558" s="19" t="s">
        <v>1660</v>
      </c>
      <c r="AB1558" s="19" t="s">
        <v>1666</v>
      </c>
      <c r="AC1558" s="32">
        <v>32000000</v>
      </c>
      <c r="AD1558" s="32">
        <v>0</v>
      </c>
      <c r="AE1558" s="32">
        <v>0</v>
      </c>
      <c r="AF1558" s="32">
        <v>8000000</v>
      </c>
      <c r="AG1558" s="32">
        <v>0</v>
      </c>
      <c r="AH1558" s="32">
        <v>8000000</v>
      </c>
      <c r="AI1558" s="32">
        <v>0</v>
      </c>
      <c r="AJ1558" s="32">
        <v>8000000</v>
      </c>
      <c r="AK1558" s="32">
        <v>0</v>
      </c>
      <c r="AL1558" s="32">
        <v>8000000</v>
      </c>
      <c r="AM1558" s="32">
        <v>0</v>
      </c>
      <c r="AN1558" s="32">
        <v>0</v>
      </c>
      <c r="AO1558" s="32">
        <v>0</v>
      </c>
      <c r="AP1558" s="32">
        <v>0</v>
      </c>
      <c r="AQ1558" s="32">
        <v>0</v>
      </c>
      <c r="AR1558" s="32">
        <v>0</v>
      </c>
      <c r="AS1558" s="32">
        <v>0</v>
      </c>
      <c r="AT1558" s="32">
        <v>0</v>
      </c>
      <c r="AU1558" s="32">
        <v>0</v>
      </c>
      <c r="AV1558" s="32">
        <v>0</v>
      </c>
      <c r="AW1558" s="32">
        <v>0</v>
      </c>
      <c r="AX1558" s="32">
        <v>0</v>
      </c>
      <c r="AY1558" s="32">
        <v>0</v>
      </c>
      <c r="AZ1558" s="32">
        <v>0</v>
      </c>
      <c r="BA1558" s="30"/>
      <c r="BB1558" s="30"/>
      <c r="BC1558" s="30"/>
      <c r="BD1558" s="30"/>
      <c r="BE1558" s="10" t="str">
        <f t="shared" si="303"/>
        <v>OK</v>
      </c>
      <c r="BF1558" s="10" t="str">
        <f t="shared" si="304"/>
        <v>OK</v>
      </c>
      <c r="BG1558" s="4">
        <f t="shared" si="305"/>
        <v>0</v>
      </c>
      <c r="BH1558" s="11">
        <f t="shared" si="306"/>
        <v>32000000</v>
      </c>
      <c r="BI1558" s="11">
        <f t="shared" si="307"/>
        <v>32000000</v>
      </c>
      <c r="BJ1558" s="4">
        <f t="shared" si="308"/>
        <v>0</v>
      </c>
      <c r="BK1558" s="4">
        <f t="shared" si="309"/>
        <v>0</v>
      </c>
      <c r="BL1558" s="1">
        <v>5</v>
      </c>
      <c r="BM1558" s="1">
        <v>2510</v>
      </c>
      <c r="BN1558" s="1">
        <v>1</v>
      </c>
      <c r="BO1558" s="12">
        <v>1</v>
      </c>
      <c r="BP1558" s="1">
        <v>15</v>
      </c>
      <c r="BQ1558" s="1">
        <v>135</v>
      </c>
      <c r="BT1558" s="36"/>
      <c r="BU1558" s="36"/>
      <c r="BV1558" s="36" t="str">
        <f t="shared" si="310"/>
        <v>2510</v>
      </c>
      <c r="BW1558" s="36" t="b">
        <f t="shared" si="311"/>
        <v>1</v>
      </c>
      <c r="BX1558" s="36"/>
      <c r="BY1558" s="36"/>
      <c r="BZ1558" s="36"/>
      <c r="CA1558" s="36"/>
    </row>
    <row r="1559" spans="1:79" ht="99.75">
      <c r="A1559" s="38" t="s">
        <v>3801</v>
      </c>
      <c r="B1559" s="33" t="s">
        <v>3368</v>
      </c>
      <c r="C1559" s="27" t="s">
        <v>259</v>
      </c>
      <c r="D1559" s="27" t="s">
        <v>246</v>
      </c>
      <c r="E1559" s="18" t="s">
        <v>3914</v>
      </c>
      <c r="F1559" s="19" t="s">
        <v>3915</v>
      </c>
      <c r="G1559" s="19" t="s">
        <v>3916</v>
      </c>
      <c r="H1559" s="19" t="s">
        <v>3917</v>
      </c>
      <c r="I1559" s="19">
        <v>80111607</v>
      </c>
      <c r="J1559" s="19" t="s">
        <v>229</v>
      </c>
      <c r="K1559" s="19" t="s">
        <v>1334</v>
      </c>
      <c r="L1559" s="19" t="s">
        <v>3574</v>
      </c>
      <c r="M1559" s="20" t="s">
        <v>1321</v>
      </c>
      <c r="N1559" s="20" t="s">
        <v>1321</v>
      </c>
      <c r="O1559" s="20" t="s">
        <v>265</v>
      </c>
      <c r="P1559" s="20">
        <v>2</v>
      </c>
      <c r="Q1559" s="20" t="s">
        <v>1390</v>
      </c>
      <c r="R1559" s="20" t="s">
        <v>1394</v>
      </c>
      <c r="S1559" s="21">
        <v>24000000</v>
      </c>
      <c r="T1559" s="21">
        <v>24000000</v>
      </c>
      <c r="U1559" s="20" t="s">
        <v>1404</v>
      </c>
      <c r="V1559" s="20" t="s">
        <v>1405</v>
      </c>
      <c r="W1559" s="19" t="s">
        <v>95</v>
      </c>
      <c r="X1559" s="19" t="s">
        <v>1438</v>
      </c>
      <c r="Y1559" s="19" t="s">
        <v>1459</v>
      </c>
      <c r="Z1559" s="19" t="s">
        <v>3346</v>
      </c>
      <c r="AA1559" s="19" t="s">
        <v>1660</v>
      </c>
      <c r="AB1559" s="19" t="s">
        <v>1666</v>
      </c>
      <c r="AC1559" s="32">
        <v>0</v>
      </c>
      <c r="AD1559" s="32">
        <v>0</v>
      </c>
      <c r="AE1559" s="32">
        <v>24000000</v>
      </c>
      <c r="AF1559" s="32">
        <v>0</v>
      </c>
      <c r="AG1559" s="32">
        <v>0</v>
      </c>
      <c r="AH1559" s="32">
        <v>12000000</v>
      </c>
      <c r="AI1559" s="32">
        <v>0</v>
      </c>
      <c r="AJ1559" s="32">
        <v>12000000</v>
      </c>
      <c r="AK1559" s="32">
        <v>0</v>
      </c>
      <c r="AL1559" s="32">
        <v>0</v>
      </c>
      <c r="AM1559" s="32">
        <v>0</v>
      </c>
      <c r="AN1559" s="32">
        <v>0</v>
      </c>
      <c r="AO1559" s="32">
        <v>0</v>
      </c>
      <c r="AP1559" s="32">
        <v>0</v>
      </c>
      <c r="AQ1559" s="32">
        <v>0</v>
      </c>
      <c r="AR1559" s="32">
        <v>0</v>
      </c>
      <c r="AS1559" s="32">
        <v>0</v>
      </c>
      <c r="AT1559" s="32">
        <v>0</v>
      </c>
      <c r="AU1559" s="32">
        <v>0</v>
      </c>
      <c r="AV1559" s="32">
        <v>0</v>
      </c>
      <c r="AW1559" s="32">
        <v>0</v>
      </c>
      <c r="AX1559" s="32">
        <v>0</v>
      </c>
      <c r="AY1559" s="32">
        <v>0</v>
      </c>
      <c r="AZ1559" s="32">
        <v>0</v>
      </c>
      <c r="BA1559" s="30"/>
      <c r="BB1559" s="30"/>
      <c r="BC1559" s="30"/>
      <c r="BD1559" s="30"/>
      <c r="BE1559" s="10" t="str">
        <f t="shared" si="303"/>
        <v>OK</v>
      </c>
      <c r="BF1559" s="10" t="str">
        <f t="shared" si="304"/>
        <v>OK</v>
      </c>
      <c r="BG1559" s="4">
        <f t="shared" si="305"/>
        <v>0</v>
      </c>
      <c r="BH1559" s="11">
        <f t="shared" si="306"/>
        <v>24000000</v>
      </c>
      <c r="BI1559" s="11">
        <f t="shared" si="307"/>
        <v>24000000</v>
      </c>
      <c r="BJ1559" s="4">
        <f t="shared" si="308"/>
        <v>0</v>
      </c>
      <c r="BK1559" s="4">
        <f t="shared" si="309"/>
        <v>0</v>
      </c>
      <c r="BL1559" s="1">
        <v>5</v>
      </c>
      <c r="BM1559" s="1">
        <v>2510</v>
      </c>
      <c r="BN1559" s="1">
        <v>1</v>
      </c>
      <c r="BO1559" s="12">
        <v>1</v>
      </c>
      <c r="BP1559" s="1">
        <v>15</v>
      </c>
      <c r="BQ1559" s="1">
        <v>136</v>
      </c>
      <c r="BT1559" s="36"/>
      <c r="BU1559" s="36"/>
      <c r="BV1559" s="36" t="str">
        <f t="shared" si="310"/>
        <v>2510</v>
      </c>
      <c r="BW1559" s="36" t="b">
        <f t="shared" si="311"/>
        <v>1</v>
      </c>
      <c r="BX1559" s="36"/>
      <c r="BY1559" s="36"/>
      <c r="BZ1559" s="36"/>
      <c r="CA1559" s="36"/>
    </row>
    <row r="1560" spans="1:79" ht="85.5">
      <c r="A1560" s="38" t="s">
        <v>3801</v>
      </c>
      <c r="B1560" s="33" t="s">
        <v>3369</v>
      </c>
      <c r="C1560" s="27" t="s">
        <v>259</v>
      </c>
      <c r="D1560" s="27" t="s">
        <v>246</v>
      </c>
      <c r="E1560" s="18" t="s">
        <v>3914</v>
      </c>
      <c r="F1560" s="19" t="s">
        <v>3915</v>
      </c>
      <c r="G1560" s="19" t="s">
        <v>3916</v>
      </c>
      <c r="H1560" s="19" t="s">
        <v>3917</v>
      </c>
      <c r="I1560" s="19">
        <v>80111604</v>
      </c>
      <c r="J1560" s="19" t="s">
        <v>229</v>
      </c>
      <c r="K1560" s="19" t="s">
        <v>1334</v>
      </c>
      <c r="L1560" s="19" t="s">
        <v>3575</v>
      </c>
      <c r="M1560" s="20" t="s">
        <v>1321</v>
      </c>
      <c r="N1560" s="20" t="s">
        <v>1321</v>
      </c>
      <c r="O1560" s="20" t="s">
        <v>265</v>
      </c>
      <c r="P1560" s="20">
        <v>10</v>
      </c>
      <c r="Q1560" s="20" t="s">
        <v>1390</v>
      </c>
      <c r="R1560" s="20" t="s">
        <v>1394</v>
      </c>
      <c r="S1560" s="21">
        <v>120000000</v>
      </c>
      <c r="T1560" s="21">
        <v>120000000</v>
      </c>
      <c r="U1560" s="20" t="s">
        <v>1404</v>
      </c>
      <c r="V1560" s="20" t="s">
        <v>1405</v>
      </c>
      <c r="W1560" s="19" t="s">
        <v>95</v>
      </c>
      <c r="X1560" s="19" t="s">
        <v>1438</v>
      </c>
      <c r="Y1560" s="19" t="s">
        <v>1459</v>
      </c>
      <c r="Z1560" s="19" t="s">
        <v>3347</v>
      </c>
      <c r="AA1560" s="19" t="s">
        <v>1660</v>
      </c>
      <c r="AB1560" s="19" t="s">
        <v>1666</v>
      </c>
      <c r="AC1560" s="32">
        <v>0</v>
      </c>
      <c r="AD1560" s="32">
        <v>0</v>
      </c>
      <c r="AE1560" s="32">
        <v>120000000</v>
      </c>
      <c r="AF1560" s="32">
        <v>0</v>
      </c>
      <c r="AG1560" s="32">
        <v>0</v>
      </c>
      <c r="AH1560" s="32">
        <v>12000000</v>
      </c>
      <c r="AI1560" s="32">
        <v>0</v>
      </c>
      <c r="AJ1560" s="32">
        <v>12000000</v>
      </c>
      <c r="AK1560" s="32">
        <v>0</v>
      </c>
      <c r="AL1560" s="32">
        <v>12000000</v>
      </c>
      <c r="AM1560" s="32">
        <v>0</v>
      </c>
      <c r="AN1560" s="32">
        <v>12000000</v>
      </c>
      <c r="AO1560" s="32">
        <v>0</v>
      </c>
      <c r="AP1560" s="32">
        <v>12000000</v>
      </c>
      <c r="AQ1560" s="32">
        <v>0</v>
      </c>
      <c r="AR1560" s="32">
        <v>12000000</v>
      </c>
      <c r="AS1560" s="32">
        <v>0</v>
      </c>
      <c r="AT1560" s="32">
        <v>12000000</v>
      </c>
      <c r="AU1560" s="32">
        <v>0</v>
      </c>
      <c r="AV1560" s="32">
        <v>12000000</v>
      </c>
      <c r="AW1560" s="32">
        <v>0</v>
      </c>
      <c r="AX1560" s="32">
        <v>12000000</v>
      </c>
      <c r="AY1560" s="32">
        <v>0</v>
      </c>
      <c r="AZ1560" s="32">
        <v>12000000</v>
      </c>
      <c r="BA1560" s="30"/>
      <c r="BB1560" s="30"/>
      <c r="BC1560" s="30"/>
      <c r="BD1560" s="30"/>
      <c r="BE1560" s="10" t="str">
        <f t="shared" si="303"/>
        <v>OK</v>
      </c>
      <c r="BF1560" s="10" t="str">
        <f t="shared" si="304"/>
        <v>OK</v>
      </c>
      <c r="BG1560" s="4">
        <f t="shared" si="305"/>
        <v>0</v>
      </c>
      <c r="BH1560" s="11">
        <f t="shared" si="306"/>
        <v>120000000</v>
      </c>
      <c r="BI1560" s="11">
        <f t="shared" si="307"/>
        <v>120000000</v>
      </c>
      <c r="BJ1560" s="4">
        <f t="shared" si="308"/>
        <v>0</v>
      </c>
      <c r="BK1560" s="4">
        <f t="shared" si="309"/>
        <v>0</v>
      </c>
      <c r="BL1560" s="1">
        <v>5</v>
      </c>
      <c r="BM1560" s="1">
        <v>2510</v>
      </c>
      <c r="BN1560" s="1">
        <v>1</v>
      </c>
      <c r="BO1560" s="12">
        <v>1</v>
      </c>
      <c r="BP1560" s="1">
        <v>15</v>
      </c>
      <c r="BQ1560" s="1">
        <v>137</v>
      </c>
      <c r="BT1560" s="36"/>
      <c r="BU1560" s="36"/>
      <c r="BV1560" s="36" t="str">
        <f t="shared" si="310"/>
        <v>2510</v>
      </c>
      <c r="BW1560" s="36" t="b">
        <f t="shared" si="311"/>
        <v>1</v>
      </c>
      <c r="BX1560" s="36"/>
      <c r="BY1560" s="36"/>
      <c r="BZ1560" s="36"/>
      <c r="CA1560" s="36"/>
    </row>
    <row r="1561" spans="1:79" ht="142.5">
      <c r="A1561" s="38" t="s">
        <v>3801</v>
      </c>
      <c r="B1561" s="33" t="s">
        <v>3370</v>
      </c>
      <c r="C1561" s="27" t="s">
        <v>259</v>
      </c>
      <c r="D1561" s="27" t="s">
        <v>246</v>
      </c>
      <c r="E1561" s="18" t="s">
        <v>3914</v>
      </c>
      <c r="F1561" s="19" t="s">
        <v>3915</v>
      </c>
      <c r="G1561" s="19" t="s">
        <v>3916</v>
      </c>
      <c r="H1561" s="19" t="s">
        <v>3917</v>
      </c>
      <c r="I1561" s="19">
        <v>80111604</v>
      </c>
      <c r="J1561" s="19" t="s">
        <v>229</v>
      </c>
      <c r="K1561" s="19" t="s">
        <v>1334</v>
      </c>
      <c r="L1561" s="19" t="s">
        <v>3576</v>
      </c>
      <c r="M1561" s="20" t="s">
        <v>265</v>
      </c>
      <c r="N1561" s="20" t="s">
        <v>265</v>
      </c>
      <c r="O1561" s="20" t="s">
        <v>266</v>
      </c>
      <c r="P1561" s="20">
        <v>10</v>
      </c>
      <c r="Q1561" s="20" t="s">
        <v>1390</v>
      </c>
      <c r="R1561" s="20" t="s">
        <v>1394</v>
      </c>
      <c r="S1561" s="21">
        <v>85000000</v>
      </c>
      <c r="T1561" s="21">
        <v>85000000</v>
      </c>
      <c r="U1561" s="20" t="s">
        <v>1404</v>
      </c>
      <c r="V1561" s="20" t="s">
        <v>1405</v>
      </c>
      <c r="W1561" s="19" t="s">
        <v>95</v>
      </c>
      <c r="X1561" s="19" t="s">
        <v>1438</v>
      </c>
      <c r="Y1561" s="19" t="s">
        <v>1459</v>
      </c>
      <c r="Z1561" s="19" t="s">
        <v>1634</v>
      </c>
      <c r="AA1561" s="19" t="s">
        <v>1660</v>
      </c>
      <c r="AB1561" s="19" t="s">
        <v>1666</v>
      </c>
      <c r="AC1561" s="32">
        <v>0</v>
      </c>
      <c r="AD1561" s="32">
        <v>0</v>
      </c>
      <c r="AE1561" s="32">
        <v>85000000</v>
      </c>
      <c r="AF1561" s="32">
        <v>0</v>
      </c>
      <c r="AG1561" s="32">
        <v>0</v>
      </c>
      <c r="AH1561" s="32">
        <v>8500000</v>
      </c>
      <c r="AI1561" s="32">
        <v>0</v>
      </c>
      <c r="AJ1561" s="32">
        <v>8500000</v>
      </c>
      <c r="AK1561" s="32">
        <v>0</v>
      </c>
      <c r="AL1561" s="32">
        <v>8500000</v>
      </c>
      <c r="AM1561" s="32">
        <v>0</v>
      </c>
      <c r="AN1561" s="32">
        <v>8500000</v>
      </c>
      <c r="AO1561" s="32">
        <v>0</v>
      </c>
      <c r="AP1561" s="32">
        <v>8500000</v>
      </c>
      <c r="AQ1561" s="32">
        <v>0</v>
      </c>
      <c r="AR1561" s="32">
        <v>8500000</v>
      </c>
      <c r="AS1561" s="32">
        <v>0</v>
      </c>
      <c r="AT1561" s="32">
        <v>8500000</v>
      </c>
      <c r="AU1561" s="32">
        <v>0</v>
      </c>
      <c r="AV1561" s="32">
        <v>8500000</v>
      </c>
      <c r="AW1561" s="32">
        <v>0</v>
      </c>
      <c r="AX1561" s="32">
        <v>8500000</v>
      </c>
      <c r="AY1561" s="32">
        <v>0</v>
      </c>
      <c r="AZ1561" s="32">
        <v>8500000</v>
      </c>
      <c r="BA1561" s="30"/>
      <c r="BB1561" s="30"/>
      <c r="BC1561" s="30"/>
      <c r="BD1561" s="30"/>
      <c r="BE1561" s="10" t="str">
        <f t="shared" si="303"/>
        <v>OK</v>
      </c>
      <c r="BF1561" s="10" t="str">
        <f t="shared" si="304"/>
        <v>OK</v>
      </c>
      <c r="BG1561" s="4">
        <f t="shared" si="305"/>
        <v>0</v>
      </c>
      <c r="BH1561" s="11">
        <f t="shared" si="306"/>
        <v>85000000</v>
      </c>
      <c r="BI1561" s="11">
        <f t="shared" si="307"/>
        <v>85000000</v>
      </c>
      <c r="BJ1561" s="4">
        <f t="shared" si="308"/>
        <v>0</v>
      </c>
      <c r="BK1561" s="4">
        <f t="shared" si="309"/>
        <v>0</v>
      </c>
      <c r="BL1561" s="1">
        <v>5</v>
      </c>
      <c r="BM1561" s="1">
        <v>2510</v>
      </c>
      <c r="BN1561" s="1">
        <v>1</v>
      </c>
      <c r="BO1561" s="12">
        <v>1</v>
      </c>
      <c r="BP1561" s="1">
        <v>15</v>
      </c>
      <c r="BQ1561" s="1">
        <v>138</v>
      </c>
      <c r="BT1561" s="36"/>
      <c r="BU1561" s="36"/>
      <c r="BV1561" s="36" t="str">
        <f t="shared" si="310"/>
        <v>2510</v>
      </c>
      <c r="BW1561" s="36" t="b">
        <f t="shared" si="311"/>
        <v>1</v>
      </c>
      <c r="BX1561" s="36"/>
      <c r="BY1561" s="36"/>
      <c r="BZ1561" s="36"/>
      <c r="CA1561" s="36"/>
    </row>
    <row r="1562" spans="1:79" ht="114">
      <c r="A1562" s="38" t="s">
        <v>3801</v>
      </c>
      <c r="B1562" s="33" t="s">
        <v>3371</v>
      </c>
      <c r="C1562" s="27" t="s">
        <v>259</v>
      </c>
      <c r="D1562" s="27" t="s">
        <v>246</v>
      </c>
      <c r="E1562" s="18" t="s">
        <v>3914</v>
      </c>
      <c r="F1562" s="19" t="s">
        <v>3915</v>
      </c>
      <c r="G1562" s="19" t="s">
        <v>3916</v>
      </c>
      <c r="H1562" s="19" t="s">
        <v>3917</v>
      </c>
      <c r="I1562" s="19">
        <v>80111604</v>
      </c>
      <c r="J1562" s="19" t="s">
        <v>229</v>
      </c>
      <c r="K1562" s="19" t="s">
        <v>1334</v>
      </c>
      <c r="L1562" s="19" t="s">
        <v>3577</v>
      </c>
      <c r="M1562" s="20" t="s">
        <v>265</v>
      </c>
      <c r="N1562" s="20" t="s">
        <v>265</v>
      </c>
      <c r="O1562" s="20" t="s">
        <v>266</v>
      </c>
      <c r="P1562" s="20">
        <v>10</v>
      </c>
      <c r="Q1562" s="20" t="s">
        <v>1390</v>
      </c>
      <c r="R1562" s="20" t="s">
        <v>1394</v>
      </c>
      <c r="S1562" s="21">
        <v>62601960</v>
      </c>
      <c r="T1562" s="21">
        <v>62601960</v>
      </c>
      <c r="U1562" s="20" t="s">
        <v>1404</v>
      </c>
      <c r="V1562" s="20" t="s">
        <v>1405</v>
      </c>
      <c r="W1562" s="19" t="s">
        <v>95</v>
      </c>
      <c r="X1562" s="19" t="s">
        <v>1438</v>
      </c>
      <c r="Y1562" s="19" t="s">
        <v>1459</v>
      </c>
      <c r="Z1562" s="19" t="s">
        <v>3348</v>
      </c>
      <c r="AA1562" s="19" t="s">
        <v>1660</v>
      </c>
      <c r="AB1562" s="19" t="s">
        <v>1666</v>
      </c>
      <c r="AC1562" s="32">
        <v>0</v>
      </c>
      <c r="AD1562" s="32">
        <v>0</v>
      </c>
      <c r="AE1562" s="32">
        <v>62601960</v>
      </c>
      <c r="AF1562" s="32">
        <v>0</v>
      </c>
      <c r="AG1562" s="32">
        <v>0</v>
      </c>
      <c r="AH1562" s="32">
        <v>6260196</v>
      </c>
      <c r="AI1562" s="32">
        <v>0</v>
      </c>
      <c r="AJ1562" s="32">
        <v>6260196</v>
      </c>
      <c r="AK1562" s="32">
        <v>0</v>
      </c>
      <c r="AL1562" s="32">
        <v>6260196</v>
      </c>
      <c r="AM1562" s="32">
        <v>0</v>
      </c>
      <c r="AN1562" s="32">
        <v>6260196</v>
      </c>
      <c r="AO1562" s="32">
        <v>0</v>
      </c>
      <c r="AP1562" s="32">
        <v>6260196</v>
      </c>
      <c r="AQ1562" s="32">
        <v>0</v>
      </c>
      <c r="AR1562" s="32">
        <v>6260196</v>
      </c>
      <c r="AS1562" s="32">
        <v>0</v>
      </c>
      <c r="AT1562" s="32">
        <v>6260196</v>
      </c>
      <c r="AU1562" s="32">
        <v>0</v>
      </c>
      <c r="AV1562" s="32">
        <v>6260196</v>
      </c>
      <c r="AW1562" s="32">
        <v>0</v>
      </c>
      <c r="AX1562" s="32">
        <v>6260196</v>
      </c>
      <c r="AY1562" s="32">
        <v>0</v>
      </c>
      <c r="AZ1562" s="32">
        <v>6260196</v>
      </c>
      <c r="BA1562" s="30"/>
      <c r="BB1562" s="30"/>
      <c r="BC1562" s="30"/>
      <c r="BD1562" s="30"/>
      <c r="BE1562" s="10" t="str">
        <f t="shared" si="303"/>
        <v>OK</v>
      </c>
      <c r="BF1562" s="10" t="str">
        <f t="shared" si="304"/>
        <v>OK</v>
      </c>
      <c r="BG1562" s="4">
        <f t="shared" si="305"/>
        <v>0</v>
      </c>
      <c r="BH1562" s="11">
        <f t="shared" si="306"/>
        <v>62601960</v>
      </c>
      <c r="BI1562" s="11">
        <f t="shared" si="307"/>
        <v>62601960</v>
      </c>
      <c r="BJ1562" s="4">
        <f t="shared" si="308"/>
        <v>0</v>
      </c>
      <c r="BK1562" s="4">
        <f t="shared" si="309"/>
        <v>0</v>
      </c>
      <c r="BL1562" s="1">
        <v>5</v>
      </c>
      <c r="BM1562" s="1">
        <v>2510</v>
      </c>
      <c r="BN1562" s="1">
        <v>1</v>
      </c>
      <c r="BO1562" s="12">
        <v>1</v>
      </c>
      <c r="BP1562" s="1">
        <v>15</v>
      </c>
      <c r="BQ1562" s="1">
        <v>139</v>
      </c>
      <c r="BT1562" s="36"/>
      <c r="BU1562" s="36"/>
      <c r="BV1562" s="36" t="str">
        <f t="shared" si="310"/>
        <v>2510</v>
      </c>
      <c r="BW1562" s="36" t="b">
        <f t="shared" si="311"/>
        <v>1</v>
      </c>
      <c r="BX1562" s="36"/>
      <c r="BY1562" s="36"/>
      <c r="BZ1562" s="36"/>
      <c r="CA1562" s="36"/>
    </row>
    <row r="1563" spans="1:79" ht="114">
      <c r="A1563" s="38" t="s">
        <v>3801</v>
      </c>
      <c r="B1563" s="33" t="s">
        <v>3372</v>
      </c>
      <c r="C1563" s="27" t="s">
        <v>259</v>
      </c>
      <c r="D1563" s="27" t="s">
        <v>246</v>
      </c>
      <c r="E1563" s="18" t="s">
        <v>3914</v>
      </c>
      <c r="F1563" s="19" t="s">
        <v>3915</v>
      </c>
      <c r="G1563" s="19" t="s">
        <v>3916</v>
      </c>
      <c r="H1563" s="19" t="s">
        <v>3917</v>
      </c>
      <c r="I1563" s="19">
        <v>80111604</v>
      </c>
      <c r="J1563" s="19" t="s">
        <v>229</v>
      </c>
      <c r="K1563" s="19" t="s">
        <v>1334</v>
      </c>
      <c r="L1563" s="19" t="s">
        <v>3578</v>
      </c>
      <c r="M1563" s="20" t="s">
        <v>265</v>
      </c>
      <c r="N1563" s="20" t="s">
        <v>265</v>
      </c>
      <c r="O1563" s="20" t="s">
        <v>266</v>
      </c>
      <c r="P1563" s="20">
        <v>10</v>
      </c>
      <c r="Q1563" s="20" t="s">
        <v>1390</v>
      </c>
      <c r="R1563" s="20" t="s">
        <v>1394</v>
      </c>
      <c r="S1563" s="21">
        <v>62601960</v>
      </c>
      <c r="T1563" s="21">
        <v>62601960</v>
      </c>
      <c r="U1563" s="20" t="s">
        <v>1404</v>
      </c>
      <c r="V1563" s="20" t="s">
        <v>1405</v>
      </c>
      <c r="W1563" s="19" t="s">
        <v>95</v>
      </c>
      <c r="X1563" s="19" t="s">
        <v>1438</v>
      </c>
      <c r="Y1563" s="19" t="s">
        <v>1459</v>
      </c>
      <c r="Z1563" s="19" t="s">
        <v>3348</v>
      </c>
      <c r="AA1563" s="19" t="s">
        <v>1660</v>
      </c>
      <c r="AB1563" s="19" t="s">
        <v>1666</v>
      </c>
      <c r="AC1563" s="32">
        <v>0</v>
      </c>
      <c r="AD1563" s="32">
        <v>0</v>
      </c>
      <c r="AE1563" s="32">
        <v>62601960</v>
      </c>
      <c r="AF1563" s="32">
        <v>0</v>
      </c>
      <c r="AG1563" s="32">
        <v>0</v>
      </c>
      <c r="AH1563" s="32">
        <v>6260196</v>
      </c>
      <c r="AI1563" s="32">
        <v>0</v>
      </c>
      <c r="AJ1563" s="32">
        <v>6260196</v>
      </c>
      <c r="AK1563" s="32">
        <v>0</v>
      </c>
      <c r="AL1563" s="32">
        <v>6260196</v>
      </c>
      <c r="AM1563" s="32">
        <v>0</v>
      </c>
      <c r="AN1563" s="32">
        <v>6260196</v>
      </c>
      <c r="AO1563" s="32">
        <v>0</v>
      </c>
      <c r="AP1563" s="32">
        <v>6260196</v>
      </c>
      <c r="AQ1563" s="32">
        <v>0</v>
      </c>
      <c r="AR1563" s="32">
        <v>6260196</v>
      </c>
      <c r="AS1563" s="32">
        <v>0</v>
      </c>
      <c r="AT1563" s="32">
        <v>6260196</v>
      </c>
      <c r="AU1563" s="32">
        <v>0</v>
      </c>
      <c r="AV1563" s="32">
        <v>6260196</v>
      </c>
      <c r="AW1563" s="32">
        <v>0</v>
      </c>
      <c r="AX1563" s="32">
        <v>6260196</v>
      </c>
      <c r="AY1563" s="32">
        <v>0</v>
      </c>
      <c r="AZ1563" s="32">
        <v>6260196</v>
      </c>
      <c r="BA1563" s="30"/>
      <c r="BB1563" s="30"/>
      <c r="BC1563" s="30"/>
      <c r="BD1563" s="30"/>
      <c r="BE1563" s="10" t="str">
        <f t="shared" si="303"/>
        <v>OK</v>
      </c>
      <c r="BF1563" s="10" t="str">
        <f t="shared" si="304"/>
        <v>OK</v>
      </c>
      <c r="BG1563" s="4">
        <f t="shared" si="305"/>
        <v>0</v>
      </c>
      <c r="BH1563" s="11">
        <f t="shared" si="306"/>
        <v>62601960</v>
      </c>
      <c r="BI1563" s="11">
        <f t="shared" si="307"/>
        <v>62601960</v>
      </c>
      <c r="BJ1563" s="4">
        <f t="shared" si="308"/>
        <v>0</v>
      </c>
      <c r="BK1563" s="4">
        <f t="shared" si="309"/>
        <v>0</v>
      </c>
      <c r="BL1563" s="1">
        <v>5</v>
      </c>
      <c r="BM1563" s="1">
        <v>2510</v>
      </c>
      <c r="BN1563" s="1">
        <v>1</v>
      </c>
      <c r="BO1563" s="12">
        <v>1</v>
      </c>
      <c r="BP1563" s="1">
        <v>15</v>
      </c>
      <c r="BQ1563" s="1">
        <v>140</v>
      </c>
      <c r="BT1563" s="36"/>
      <c r="BU1563" s="36"/>
      <c r="BV1563" s="36" t="str">
        <f t="shared" si="310"/>
        <v>2510</v>
      </c>
      <c r="BW1563" s="36" t="b">
        <f t="shared" si="311"/>
        <v>1</v>
      </c>
      <c r="BX1563" s="36"/>
      <c r="BY1563" s="36"/>
      <c r="BZ1563" s="36"/>
      <c r="CA1563" s="36"/>
    </row>
    <row r="1564" spans="1:79" ht="114">
      <c r="A1564" s="38" t="s">
        <v>3801</v>
      </c>
      <c r="B1564" s="33" t="s">
        <v>3373</v>
      </c>
      <c r="C1564" s="27" t="s">
        <v>259</v>
      </c>
      <c r="D1564" s="27" t="s">
        <v>246</v>
      </c>
      <c r="E1564" s="18" t="s">
        <v>3914</v>
      </c>
      <c r="F1564" s="19" t="s">
        <v>3915</v>
      </c>
      <c r="G1564" s="19" t="s">
        <v>3916</v>
      </c>
      <c r="H1564" s="19" t="s">
        <v>3917</v>
      </c>
      <c r="I1564" s="19">
        <v>80111604</v>
      </c>
      <c r="J1564" s="19" t="s">
        <v>229</v>
      </c>
      <c r="K1564" s="19" t="s">
        <v>1334</v>
      </c>
      <c r="L1564" s="19" t="s">
        <v>3579</v>
      </c>
      <c r="M1564" s="20" t="s">
        <v>265</v>
      </c>
      <c r="N1564" s="20" t="s">
        <v>265</v>
      </c>
      <c r="O1564" s="20" t="s">
        <v>266</v>
      </c>
      <c r="P1564" s="20">
        <v>10</v>
      </c>
      <c r="Q1564" s="20" t="s">
        <v>1390</v>
      </c>
      <c r="R1564" s="20" t="s">
        <v>1394</v>
      </c>
      <c r="S1564" s="21">
        <v>62601960</v>
      </c>
      <c r="T1564" s="21">
        <v>62601960</v>
      </c>
      <c r="U1564" s="20" t="s">
        <v>1404</v>
      </c>
      <c r="V1564" s="20" t="s">
        <v>1405</v>
      </c>
      <c r="W1564" s="19" t="s">
        <v>95</v>
      </c>
      <c r="X1564" s="19" t="s">
        <v>1438</v>
      </c>
      <c r="Y1564" s="19" t="s">
        <v>1459</v>
      </c>
      <c r="Z1564" s="19" t="s">
        <v>3348</v>
      </c>
      <c r="AA1564" s="19" t="s">
        <v>1660</v>
      </c>
      <c r="AB1564" s="19" t="s">
        <v>1666</v>
      </c>
      <c r="AC1564" s="32">
        <v>0</v>
      </c>
      <c r="AD1564" s="32">
        <v>0</v>
      </c>
      <c r="AE1564" s="32">
        <v>62601960</v>
      </c>
      <c r="AF1564" s="32">
        <v>0</v>
      </c>
      <c r="AG1564" s="32">
        <v>0</v>
      </c>
      <c r="AH1564" s="32">
        <v>6260196</v>
      </c>
      <c r="AI1564" s="32">
        <v>0</v>
      </c>
      <c r="AJ1564" s="32">
        <v>6260196</v>
      </c>
      <c r="AK1564" s="32">
        <v>0</v>
      </c>
      <c r="AL1564" s="32">
        <v>6260196</v>
      </c>
      <c r="AM1564" s="32">
        <v>0</v>
      </c>
      <c r="AN1564" s="32">
        <v>6260196</v>
      </c>
      <c r="AO1564" s="32">
        <v>0</v>
      </c>
      <c r="AP1564" s="32">
        <v>6260196</v>
      </c>
      <c r="AQ1564" s="32">
        <v>0</v>
      </c>
      <c r="AR1564" s="32">
        <v>6260196</v>
      </c>
      <c r="AS1564" s="32">
        <v>0</v>
      </c>
      <c r="AT1564" s="32">
        <v>6260196</v>
      </c>
      <c r="AU1564" s="32">
        <v>0</v>
      </c>
      <c r="AV1564" s="32">
        <v>6260196</v>
      </c>
      <c r="AW1564" s="32">
        <v>0</v>
      </c>
      <c r="AX1564" s="32">
        <v>6260196</v>
      </c>
      <c r="AY1564" s="32">
        <v>0</v>
      </c>
      <c r="AZ1564" s="32">
        <v>6260196</v>
      </c>
      <c r="BA1564" s="30"/>
      <c r="BB1564" s="30"/>
      <c r="BC1564" s="30"/>
      <c r="BD1564" s="30"/>
      <c r="BE1564" s="10" t="str">
        <f t="shared" si="303"/>
        <v>OK</v>
      </c>
      <c r="BF1564" s="10" t="str">
        <f t="shared" si="304"/>
        <v>OK</v>
      </c>
      <c r="BG1564" s="4">
        <f t="shared" si="305"/>
        <v>0</v>
      </c>
      <c r="BH1564" s="11">
        <f t="shared" si="306"/>
        <v>62601960</v>
      </c>
      <c r="BI1564" s="11">
        <f t="shared" si="307"/>
        <v>62601960</v>
      </c>
      <c r="BJ1564" s="4">
        <f t="shared" si="308"/>
        <v>0</v>
      </c>
      <c r="BK1564" s="4">
        <f t="shared" si="309"/>
        <v>0</v>
      </c>
      <c r="BL1564" s="1">
        <v>5</v>
      </c>
      <c r="BM1564" s="1">
        <v>2510</v>
      </c>
      <c r="BN1564" s="1">
        <v>1</v>
      </c>
      <c r="BO1564" s="12">
        <v>1</v>
      </c>
      <c r="BP1564" s="1">
        <v>15</v>
      </c>
      <c r="BQ1564" s="1">
        <v>141</v>
      </c>
      <c r="BT1564" s="36"/>
      <c r="BU1564" s="36"/>
      <c r="BV1564" s="36" t="str">
        <f t="shared" si="310"/>
        <v>2510</v>
      </c>
      <c r="BW1564" s="36" t="b">
        <f t="shared" si="311"/>
        <v>1</v>
      </c>
      <c r="BX1564" s="36"/>
      <c r="BY1564" s="36"/>
      <c r="BZ1564" s="36"/>
      <c r="CA1564" s="36"/>
    </row>
    <row r="1565" spans="1:79" ht="114">
      <c r="A1565" s="38" t="s">
        <v>3801</v>
      </c>
      <c r="B1565" s="33" t="s">
        <v>3374</v>
      </c>
      <c r="C1565" s="27" t="s">
        <v>259</v>
      </c>
      <c r="D1565" s="27" t="s">
        <v>246</v>
      </c>
      <c r="E1565" s="18" t="s">
        <v>3914</v>
      </c>
      <c r="F1565" s="19" t="s">
        <v>3915</v>
      </c>
      <c r="G1565" s="19" t="s">
        <v>3916</v>
      </c>
      <c r="H1565" s="19" t="s">
        <v>3917</v>
      </c>
      <c r="I1565" s="19">
        <v>80111604</v>
      </c>
      <c r="J1565" s="19" t="s">
        <v>229</v>
      </c>
      <c r="K1565" s="19" t="s">
        <v>1334</v>
      </c>
      <c r="L1565" s="19" t="s">
        <v>3580</v>
      </c>
      <c r="M1565" s="20" t="s">
        <v>265</v>
      </c>
      <c r="N1565" s="20" t="s">
        <v>265</v>
      </c>
      <c r="O1565" s="20" t="s">
        <v>266</v>
      </c>
      <c r="P1565" s="20">
        <v>10</v>
      </c>
      <c r="Q1565" s="20" t="s">
        <v>1390</v>
      </c>
      <c r="R1565" s="20" t="s">
        <v>1394</v>
      </c>
      <c r="S1565" s="21">
        <v>62601960</v>
      </c>
      <c r="T1565" s="21">
        <v>62601960</v>
      </c>
      <c r="U1565" s="20" t="s">
        <v>1404</v>
      </c>
      <c r="V1565" s="20" t="s">
        <v>1405</v>
      </c>
      <c r="W1565" s="19" t="s">
        <v>95</v>
      </c>
      <c r="X1565" s="19" t="s">
        <v>1438</v>
      </c>
      <c r="Y1565" s="19" t="s">
        <v>1459</v>
      </c>
      <c r="Z1565" s="19" t="s">
        <v>3348</v>
      </c>
      <c r="AA1565" s="19" t="s">
        <v>1660</v>
      </c>
      <c r="AB1565" s="19" t="s">
        <v>1666</v>
      </c>
      <c r="AC1565" s="32">
        <v>0</v>
      </c>
      <c r="AD1565" s="32">
        <v>0</v>
      </c>
      <c r="AE1565" s="32">
        <v>62601960</v>
      </c>
      <c r="AF1565" s="32">
        <v>0</v>
      </c>
      <c r="AG1565" s="32">
        <v>0</v>
      </c>
      <c r="AH1565" s="32">
        <v>6260196</v>
      </c>
      <c r="AI1565" s="32">
        <v>0</v>
      </c>
      <c r="AJ1565" s="32">
        <v>6260196</v>
      </c>
      <c r="AK1565" s="32">
        <v>0</v>
      </c>
      <c r="AL1565" s="32">
        <v>6260196</v>
      </c>
      <c r="AM1565" s="32">
        <v>0</v>
      </c>
      <c r="AN1565" s="32">
        <v>6260196</v>
      </c>
      <c r="AO1565" s="32">
        <v>0</v>
      </c>
      <c r="AP1565" s="32">
        <v>6260196</v>
      </c>
      <c r="AQ1565" s="32">
        <v>0</v>
      </c>
      <c r="AR1565" s="32">
        <v>6260196</v>
      </c>
      <c r="AS1565" s="32">
        <v>0</v>
      </c>
      <c r="AT1565" s="32">
        <v>6260196</v>
      </c>
      <c r="AU1565" s="32">
        <v>0</v>
      </c>
      <c r="AV1565" s="32">
        <v>6260196</v>
      </c>
      <c r="AW1565" s="32">
        <v>0</v>
      </c>
      <c r="AX1565" s="32">
        <v>6260196</v>
      </c>
      <c r="AY1565" s="32">
        <v>0</v>
      </c>
      <c r="AZ1565" s="32">
        <v>6260196</v>
      </c>
      <c r="BA1565" s="30"/>
      <c r="BB1565" s="30"/>
      <c r="BC1565" s="30"/>
      <c r="BD1565" s="30"/>
      <c r="BE1565" s="10" t="str">
        <f t="shared" si="303"/>
        <v>OK</v>
      </c>
      <c r="BF1565" s="10" t="str">
        <f t="shared" si="304"/>
        <v>OK</v>
      </c>
      <c r="BG1565" s="4">
        <f t="shared" si="305"/>
        <v>0</v>
      </c>
      <c r="BH1565" s="11">
        <f t="shared" si="306"/>
        <v>62601960</v>
      </c>
      <c r="BI1565" s="11">
        <f t="shared" si="307"/>
        <v>62601960</v>
      </c>
      <c r="BJ1565" s="4">
        <f t="shared" si="308"/>
        <v>0</v>
      </c>
      <c r="BK1565" s="4">
        <f t="shared" si="309"/>
        <v>0</v>
      </c>
      <c r="BL1565" s="1">
        <v>5</v>
      </c>
      <c r="BM1565" s="1">
        <v>2510</v>
      </c>
      <c r="BN1565" s="1">
        <v>1</v>
      </c>
      <c r="BO1565" s="12">
        <v>1</v>
      </c>
      <c r="BP1565" s="1">
        <v>15</v>
      </c>
      <c r="BQ1565" s="1">
        <v>142</v>
      </c>
      <c r="BT1565" s="36"/>
      <c r="BU1565" s="36"/>
      <c r="BV1565" s="36" t="str">
        <f t="shared" si="310"/>
        <v>2510</v>
      </c>
      <c r="BW1565" s="36" t="b">
        <f t="shared" si="311"/>
        <v>1</v>
      </c>
      <c r="BX1565" s="36"/>
      <c r="BY1565" s="36"/>
      <c r="BZ1565" s="36"/>
      <c r="CA1565" s="36"/>
    </row>
    <row r="1566" spans="1:79" ht="114">
      <c r="A1566" s="38" t="s">
        <v>3801</v>
      </c>
      <c r="B1566" s="33" t="s">
        <v>3375</v>
      </c>
      <c r="C1566" s="27" t="s">
        <v>259</v>
      </c>
      <c r="D1566" s="27" t="s">
        <v>246</v>
      </c>
      <c r="E1566" s="18" t="s">
        <v>3914</v>
      </c>
      <c r="F1566" s="19" t="s">
        <v>3915</v>
      </c>
      <c r="G1566" s="19" t="s">
        <v>3916</v>
      </c>
      <c r="H1566" s="19" t="s">
        <v>3917</v>
      </c>
      <c r="I1566" s="19">
        <v>80111604</v>
      </c>
      <c r="J1566" s="19" t="s">
        <v>229</v>
      </c>
      <c r="K1566" s="19" t="s">
        <v>1334</v>
      </c>
      <c r="L1566" s="19" t="s">
        <v>3581</v>
      </c>
      <c r="M1566" s="20" t="s">
        <v>265</v>
      </c>
      <c r="N1566" s="20" t="s">
        <v>265</v>
      </c>
      <c r="O1566" s="20" t="s">
        <v>266</v>
      </c>
      <c r="P1566" s="20">
        <v>10</v>
      </c>
      <c r="Q1566" s="20" t="s">
        <v>1390</v>
      </c>
      <c r="R1566" s="20" t="s">
        <v>1394</v>
      </c>
      <c r="S1566" s="21">
        <v>62601960</v>
      </c>
      <c r="T1566" s="21">
        <v>62601960</v>
      </c>
      <c r="U1566" s="20" t="s">
        <v>1404</v>
      </c>
      <c r="V1566" s="20" t="s">
        <v>1405</v>
      </c>
      <c r="W1566" s="19" t="s">
        <v>95</v>
      </c>
      <c r="X1566" s="19" t="s">
        <v>1438</v>
      </c>
      <c r="Y1566" s="19" t="s">
        <v>1459</v>
      </c>
      <c r="Z1566" s="19" t="s">
        <v>3348</v>
      </c>
      <c r="AA1566" s="19" t="s">
        <v>1660</v>
      </c>
      <c r="AB1566" s="19" t="s">
        <v>1666</v>
      </c>
      <c r="AC1566" s="32">
        <v>0</v>
      </c>
      <c r="AD1566" s="32">
        <v>0</v>
      </c>
      <c r="AE1566" s="32">
        <v>62601960</v>
      </c>
      <c r="AF1566" s="32">
        <v>0</v>
      </c>
      <c r="AG1566" s="32">
        <v>0</v>
      </c>
      <c r="AH1566" s="32">
        <v>6260196</v>
      </c>
      <c r="AI1566" s="32">
        <v>0</v>
      </c>
      <c r="AJ1566" s="32">
        <v>6260196</v>
      </c>
      <c r="AK1566" s="32">
        <v>0</v>
      </c>
      <c r="AL1566" s="32">
        <v>6260196</v>
      </c>
      <c r="AM1566" s="32">
        <v>0</v>
      </c>
      <c r="AN1566" s="32">
        <v>6260196</v>
      </c>
      <c r="AO1566" s="32">
        <v>0</v>
      </c>
      <c r="AP1566" s="32">
        <v>6260196</v>
      </c>
      <c r="AQ1566" s="32">
        <v>0</v>
      </c>
      <c r="AR1566" s="32">
        <v>6260196</v>
      </c>
      <c r="AS1566" s="32">
        <v>0</v>
      </c>
      <c r="AT1566" s="32">
        <v>6260196</v>
      </c>
      <c r="AU1566" s="32">
        <v>0</v>
      </c>
      <c r="AV1566" s="32">
        <v>6260196</v>
      </c>
      <c r="AW1566" s="32">
        <v>0</v>
      </c>
      <c r="AX1566" s="32">
        <v>6260196</v>
      </c>
      <c r="AY1566" s="32">
        <v>0</v>
      </c>
      <c r="AZ1566" s="32">
        <v>6260196</v>
      </c>
      <c r="BA1566" s="30"/>
      <c r="BB1566" s="30"/>
      <c r="BC1566" s="30"/>
      <c r="BD1566" s="30"/>
      <c r="BE1566" s="10" t="str">
        <f t="shared" si="303"/>
        <v>OK</v>
      </c>
      <c r="BF1566" s="10" t="str">
        <f t="shared" si="304"/>
        <v>OK</v>
      </c>
      <c r="BG1566" s="4">
        <f t="shared" si="305"/>
        <v>0</v>
      </c>
      <c r="BH1566" s="11">
        <f t="shared" si="306"/>
        <v>62601960</v>
      </c>
      <c r="BI1566" s="11">
        <f t="shared" si="307"/>
        <v>62601960</v>
      </c>
      <c r="BJ1566" s="4">
        <f t="shared" si="308"/>
        <v>0</v>
      </c>
      <c r="BK1566" s="4">
        <f t="shared" si="309"/>
        <v>0</v>
      </c>
      <c r="BL1566" s="1">
        <v>5</v>
      </c>
      <c r="BM1566" s="1">
        <v>2510</v>
      </c>
      <c r="BN1566" s="1">
        <v>1</v>
      </c>
      <c r="BO1566" s="12">
        <v>1</v>
      </c>
      <c r="BP1566" s="1">
        <v>15</v>
      </c>
      <c r="BQ1566" s="1">
        <v>143</v>
      </c>
      <c r="BT1566" s="36"/>
      <c r="BU1566" s="36"/>
      <c r="BV1566" s="36" t="str">
        <f t="shared" si="310"/>
        <v>2510</v>
      </c>
      <c r="BW1566" s="36" t="b">
        <f t="shared" si="311"/>
        <v>1</v>
      </c>
      <c r="BX1566" s="36"/>
      <c r="BY1566" s="36"/>
      <c r="BZ1566" s="36"/>
      <c r="CA1566" s="36"/>
    </row>
    <row r="1567" spans="1:79" ht="114">
      <c r="A1567" s="38" t="s">
        <v>3801</v>
      </c>
      <c r="B1567" s="33" t="s">
        <v>3376</v>
      </c>
      <c r="C1567" s="27" t="s">
        <v>259</v>
      </c>
      <c r="D1567" s="27" t="s">
        <v>246</v>
      </c>
      <c r="E1567" s="18" t="s">
        <v>3914</v>
      </c>
      <c r="F1567" s="19" t="s">
        <v>3915</v>
      </c>
      <c r="G1567" s="19" t="s">
        <v>3916</v>
      </c>
      <c r="H1567" s="19" t="s">
        <v>3917</v>
      </c>
      <c r="I1567" s="19">
        <v>80111604</v>
      </c>
      <c r="J1567" s="19" t="s">
        <v>229</v>
      </c>
      <c r="K1567" s="19" t="s">
        <v>1334</v>
      </c>
      <c r="L1567" s="19" t="s">
        <v>3582</v>
      </c>
      <c r="M1567" s="20" t="s">
        <v>265</v>
      </c>
      <c r="N1567" s="20" t="s">
        <v>265</v>
      </c>
      <c r="O1567" s="20" t="s">
        <v>266</v>
      </c>
      <c r="P1567" s="20">
        <v>10</v>
      </c>
      <c r="Q1567" s="20" t="s">
        <v>1390</v>
      </c>
      <c r="R1567" s="20" t="s">
        <v>1394</v>
      </c>
      <c r="S1567" s="21">
        <v>62601960</v>
      </c>
      <c r="T1567" s="21">
        <v>62601960</v>
      </c>
      <c r="U1567" s="20" t="s">
        <v>1404</v>
      </c>
      <c r="V1567" s="20" t="s">
        <v>1405</v>
      </c>
      <c r="W1567" s="19" t="s">
        <v>95</v>
      </c>
      <c r="X1567" s="19" t="s">
        <v>1438</v>
      </c>
      <c r="Y1567" s="19" t="s">
        <v>1459</v>
      </c>
      <c r="Z1567" s="19" t="s">
        <v>3348</v>
      </c>
      <c r="AA1567" s="19" t="s">
        <v>1660</v>
      </c>
      <c r="AB1567" s="19" t="s">
        <v>1666</v>
      </c>
      <c r="AC1567" s="32">
        <v>0</v>
      </c>
      <c r="AD1567" s="32">
        <v>0</v>
      </c>
      <c r="AE1567" s="32">
        <v>62601960</v>
      </c>
      <c r="AF1567" s="32">
        <v>0</v>
      </c>
      <c r="AG1567" s="32">
        <v>0</v>
      </c>
      <c r="AH1567" s="32">
        <v>6260196</v>
      </c>
      <c r="AI1567" s="32">
        <v>0</v>
      </c>
      <c r="AJ1567" s="32">
        <v>6260196</v>
      </c>
      <c r="AK1567" s="32">
        <v>0</v>
      </c>
      <c r="AL1567" s="32">
        <v>6260196</v>
      </c>
      <c r="AM1567" s="32">
        <v>0</v>
      </c>
      <c r="AN1567" s="32">
        <v>6260196</v>
      </c>
      <c r="AO1567" s="32">
        <v>0</v>
      </c>
      <c r="AP1567" s="32">
        <v>6260196</v>
      </c>
      <c r="AQ1567" s="32">
        <v>0</v>
      </c>
      <c r="AR1567" s="32">
        <v>6260196</v>
      </c>
      <c r="AS1567" s="32">
        <v>0</v>
      </c>
      <c r="AT1567" s="32">
        <v>6260196</v>
      </c>
      <c r="AU1567" s="32">
        <v>0</v>
      </c>
      <c r="AV1567" s="32">
        <v>6260196</v>
      </c>
      <c r="AW1567" s="32">
        <v>0</v>
      </c>
      <c r="AX1567" s="32">
        <v>6260196</v>
      </c>
      <c r="AY1567" s="32">
        <v>0</v>
      </c>
      <c r="AZ1567" s="32">
        <v>6260196</v>
      </c>
      <c r="BA1567" s="30"/>
      <c r="BB1567" s="30"/>
      <c r="BC1567" s="30"/>
      <c r="BD1567" s="30"/>
      <c r="BE1567" s="10" t="str">
        <f t="shared" si="303"/>
        <v>OK</v>
      </c>
      <c r="BF1567" s="10" t="str">
        <f t="shared" si="304"/>
        <v>OK</v>
      </c>
      <c r="BG1567" s="4">
        <f t="shared" si="305"/>
        <v>0</v>
      </c>
      <c r="BH1567" s="11">
        <f t="shared" si="306"/>
        <v>62601960</v>
      </c>
      <c r="BI1567" s="11">
        <f t="shared" si="307"/>
        <v>62601960</v>
      </c>
      <c r="BJ1567" s="4">
        <f t="shared" si="308"/>
        <v>0</v>
      </c>
      <c r="BK1567" s="4">
        <f t="shared" si="309"/>
        <v>0</v>
      </c>
      <c r="BL1567" s="1">
        <v>5</v>
      </c>
      <c r="BM1567" s="1">
        <v>2510</v>
      </c>
      <c r="BN1567" s="1">
        <v>1</v>
      </c>
      <c r="BO1567" s="12">
        <v>1</v>
      </c>
      <c r="BP1567" s="1">
        <v>15</v>
      </c>
      <c r="BQ1567" s="1">
        <v>144</v>
      </c>
      <c r="BT1567" s="36"/>
      <c r="BU1567" s="36"/>
      <c r="BV1567" s="36" t="str">
        <f t="shared" si="310"/>
        <v>2510</v>
      </c>
      <c r="BW1567" s="36" t="b">
        <f t="shared" si="311"/>
        <v>1</v>
      </c>
      <c r="BX1567" s="36"/>
      <c r="BY1567" s="36"/>
      <c r="BZ1567" s="36"/>
      <c r="CA1567" s="36"/>
    </row>
    <row r="1568" spans="1:79" ht="114">
      <c r="A1568" s="38" t="s">
        <v>3801</v>
      </c>
      <c r="B1568" s="33" t="s">
        <v>3377</v>
      </c>
      <c r="C1568" s="27" t="s">
        <v>259</v>
      </c>
      <c r="D1568" s="27" t="s">
        <v>246</v>
      </c>
      <c r="E1568" s="18" t="s">
        <v>3914</v>
      </c>
      <c r="F1568" s="19" t="s">
        <v>3915</v>
      </c>
      <c r="G1568" s="19" t="s">
        <v>3916</v>
      </c>
      <c r="H1568" s="19" t="s">
        <v>3917</v>
      </c>
      <c r="I1568" s="19">
        <v>80111604</v>
      </c>
      <c r="J1568" s="19" t="s">
        <v>229</v>
      </c>
      <c r="K1568" s="19" t="s">
        <v>1334</v>
      </c>
      <c r="L1568" s="19" t="s">
        <v>3583</v>
      </c>
      <c r="M1568" s="20" t="s">
        <v>265</v>
      </c>
      <c r="N1568" s="20" t="s">
        <v>265</v>
      </c>
      <c r="O1568" s="20" t="s">
        <v>266</v>
      </c>
      <c r="P1568" s="20">
        <v>10</v>
      </c>
      <c r="Q1568" s="20" t="s">
        <v>1390</v>
      </c>
      <c r="R1568" s="20" t="s">
        <v>1394</v>
      </c>
      <c r="S1568" s="21">
        <v>62601960</v>
      </c>
      <c r="T1568" s="21">
        <v>62601960</v>
      </c>
      <c r="U1568" s="20" t="s">
        <v>1404</v>
      </c>
      <c r="V1568" s="20" t="s">
        <v>1405</v>
      </c>
      <c r="W1568" s="19" t="s">
        <v>95</v>
      </c>
      <c r="X1568" s="19" t="s">
        <v>1438</v>
      </c>
      <c r="Y1568" s="19" t="s">
        <v>1459</v>
      </c>
      <c r="Z1568" s="19" t="s">
        <v>3348</v>
      </c>
      <c r="AA1568" s="19" t="s">
        <v>1660</v>
      </c>
      <c r="AB1568" s="19" t="s">
        <v>1666</v>
      </c>
      <c r="AC1568" s="32">
        <v>0</v>
      </c>
      <c r="AD1568" s="32">
        <v>0</v>
      </c>
      <c r="AE1568" s="32">
        <v>62601960</v>
      </c>
      <c r="AF1568" s="32">
        <v>0</v>
      </c>
      <c r="AG1568" s="32">
        <v>0</v>
      </c>
      <c r="AH1568" s="32">
        <v>6260196</v>
      </c>
      <c r="AI1568" s="32">
        <v>0</v>
      </c>
      <c r="AJ1568" s="32">
        <v>6260196</v>
      </c>
      <c r="AK1568" s="32">
        <v>0</v>
      </c>
      <c r="AL1568" s="32">
        <v>6260196</v>
      </c>
      <c r="AM1568" s="32">
        <v>0</v>
      </c>
      <c r="AN1568" s="32">
        <v>6260196</v>
      </c>
      <c r="AO1568" s="32">
        <v>0</v>
      </c>
      <c r="AP1568" s="32">
        <v>6260196</v>
      </c>
      <c r="AQ1568" s="32">
        <v>0</v>
      </c>
      <c r="AR1568" s="32">
        <v>6260196</v>
      </c>
      <c r="AS1568" s="32">
        <v>0</v>
      </c>
      <c r="AT1568" s="32">
        <v>6260196</v>
      </c>
      <c r="AU1568" s="32">
        <v>0</v>
      </c>
      <c r="AV1568" s="32">
        <v>6260196</v>
      </c>
      <c r="AW1568" s="32">
        <v>0</v>
      </c>
      <c r="AX1568" s="32">
        <v>6260196</v>
      </c>
      <c r="AY1568" s="32">
        <v>0</v>
      </c>
      <c r="AZ1568" s="32">
        <v>6260196</v>
      </c>
      <c r="BA1568" s="30"/>
      <c r="BB1568" s="30"/>
      <c r="BC1568" s="30"/>
      <c r="BD1568" s="30"/>
      <c r="BE1568" s="10" t="str">
        <f t="shared" si="303"/>
        <v>OK</v>
      </c>
      <c r="BF1568" s="10" t="str">
        <f t="shared" si="304"/>
        <v>OK</v>
      </c>
      <c r="BG1568" s="4">
        <f t="shared" si="305"/>
        <v>0</v>
      </c>
      <c r="BH1568" s="11">
        <f t="shared" si="306"/>
        <v>62601960</v>
      </c>
      <c r="BI1568" s="11">
        <f t="shared" si="307"/>
        <v>62601960</v>
      </c>
      <c r="BJ1568" s="4">
        <f t="shared" si="308"/>
        <v>0</v>
      </c>
      <c r="BK1568" s="4">
        <f t="shared" si="309"/>
        <v>0</v>
      </c>
      <c r="BL1568" s="1">
        <v>5</v>
      </c>
      <c r="BM1568" s="1">
        <v>2510</v>
      </c>
      <c r="BN1568" s="1">
        <v>1</v>
      </c>
      <c r="BO1568" s="12">
        <v>1</v>
      </c>
      <c r="BP1568" s="1">
        <v>15</v>
      </c>
      <c r="BQ1568" s="1">
        <v>145</v>
      </c>
      <c r="BT1568" s="36"/>
      <c r="BU1568" s="36"/>
      <c r="BV1568" s="36" t="str">
        <f t="shared" si="310"/>
        <v>2510</v>
      </c>
      <c r="BW1568" s="36" t="b">
        <f t="shared" si="311"/>
        <v>1</v>
      </c>
      <c r="BX1568" s="36"/>
      <c r="BY1568" s="36"/>
      <c r="BZ1568" s="36"/>
      <c r="CA1568" s="36"/>
    </row>
    <row r="1569" spans="1:79" ht="114">
      <c r="A1569" s="38" t="s">
        <v>3801</v>
      </c>
      <c r="B1569" s="33" t="s">
        <v>3378</v>
      </c>
      <c r="C1569" s="27" t="s">
        <v>259</v>
      </c>
      <c r="D1569" s="27" t="s">
        <v>246</v>
      </c>
      <c r="E1569" s="18" t="s">
        <v>3914</v>
      </c>
      <c r="F1569" s="19" t="s">
        <v>3915</v>
      </c>
      <c r="G1569" s="19" t="s">
        <v>3916</v>
      </c>
      <c r="H1569" s="19" t="s">
        <v>3917</v>
      </c>
      <c r="I1569" s="19">
        <v>80111604</v>
      </c>
      <c r="J1569" s="19" t="s">
        <v>229</v>
      </c>
      <c r="K1569" s="19" t="s">
        <v>1334</v>
      </c>
      <c r="L1569" s="19" t="s">
        <v>3584</v>
      </c>
      <c r="M1569" s="20" t="s">
        <v>265</v>
      </c>
      <c r="N1569" s="20" t="s">
        <v>265</v>
      </c>
      <c r="O1569" s="20" t="s">
        <v>266</v>
      </c>
      <c r="P1569" s="20">
        <v>10</v>
      </c>
      <c r="Q1569" s="20" t="s">
        <v>1390</v>
      </c>
      <c r="R1569" s="20" t="s">
        <v>1394</v>
      </c>
      <c r="S1569" s="21">
        <v>62601960</v>
      </c>
      <c r="T1569" s="21">
        <v>62601960</v>
      </c>
      <c r="U1569" s="20" t="s">
        <v>1404</v>
      </c>
      <c r="V1569" s="20" t="s">
        <v>1405</v>
      </c>
      <c r="W1569" s="19" t="s">
        <v>95</v>
      </c>
      <c r="X1569" s="19" t="s">
        <v>1438</v>
      </c>
      <c r="Y1569" s="19" t="s">
        <v>1459</v>
      </c>
      <c r="Z1569" s="19" t="s">
        <v>3348</v>
      </c>
      <c r="AA1569" s="19" t="s">
        <v>1660</v>
      </c>
      <c r="AB1569" s="19" t="s">
        <v>1666</v>
      </c>
      <c r="AC1569" s="32">
        <v>0</v>
      </c>
      <c r="AD1569" s="32">
        <v>0</v>
      </c>
      <c r="AE1569" s="32">
        <v>62601960</v>
      </c>
      <c r="AF1569" s="32">
        <v>0</v>
      </c>
      <c r="AG1569" s="32">
        <v>0</v>
      </c>
      <c r="AH1569" s="32">
        <v>6260196</v>
      </c>
      <c r="AI1569" s="32">
        <v>0</v>
      </c>
      <c r="AJ1569" s="32">
        <v>6260196</v>
      </c>
      <c r="AK1569" s="32">
        <v>0</v>
      </c>
      <c r="AL1569" s="32">
        <v>6260196</v>
      </c>
      <c r="AM1569" s="32">
        <v>0</v>
      </c>
      <c r="AN1569" s="32">
        <v>6260196</v>
      </c>
      <c r="AO1569" s="32">
        <v>0</v>
      </c>
      <c r="AP1569" s="32">
        <v>6260196</v>
      </c>
      <c r="AQ1569" s="32">
        <v>0</v>
      </c>
      <c r="AR1569" s="32">
        <v>6260196</v>
      </c>
      <c r="AS1569" s="32">
        <v>0</v>
      </c>
      <c r="AT1569" s="32">
        <v>6260196</v>
      </c>
      <c r="AU1569" s="32">
        <v>0</v>
      </c>
      <c r="AV1569" s="32">
        <v>6260196</v>
      </c>
      <c r="AW1569" s="32">
        <v>0</v>
      </c>
      <c r="AX1569" s="32">
        <v>6260196</v>
      </c>
      <c r="AY1569" s="32">
        <v>0</v>
      </c>
      <c r="AZ1569" s="32">
        <v>6260196</v>
      </c>
      <c r="BA1569" s="30"/>
      <c r="BB1569" s="30"/>
      <c r="BC1569" s="30"/>
      <c r="BD1569" s="30"/>
      <c r="BE1569" s="10" t="str">
        <f t="shared" si="303"/>
        <v>OK</v>
      </c>
      <c r="BF1569" s="10" t="str">
        <f t="shared" si="304"/>
        <v>OK</v>
      </c>
      <c r="BG1569" s="4">
        <f t="shared" si="305"/>
        <v>0</v>
      </c>
      <c r="BH1569" s="11">
        <f t="shared" si="306"/>
        <v>62601960</v>
      </c>
      <c r="BI1569" s="11">
        <f t="shared" si="307"/>
        <v>62601960</v>
      </c>
      <c r="BJ1569" s="4">
        <f t="shared" si="308"/>
        <v>0</v>
      </c>
      <c r="BK1569" s="4">
        <f t="shared" si="309"/>
        <v>0</v>
      </c>
      <c r="BL1569" s="1">
        <v>5</v>
      </c>
      <c r="BM1569" s="1">
        <v>2510</v>
      </c>
      <c r="BN1569" s="1">
        <v>1</v>
      </c>
      <c r="BO1569" s="12">
        <v>1</v>
      </c>
      <c r="BP1569" s="1">
        <v>15</v>
      </c>
      <c r="BQ1569" s="1">
        <v>146</v>
      </c>
      <c r="BT1569" s="36"/>
      <c r="BU1569" s="36"/>
      <c r="BV1569" s="36" t="str">
        <f t="shared" si="310"/>
        <v>2510</v>
      </c>
      <c r="BW1569" s="36" t="b">
        <f t="shared" si="311"/>
        <v>1</v>
      </c>
      <c r="BX1569" s="36"/>
      <c r="BY1569" s="36"/>
      <c r="BZ1569" s="36"/>
      <c r="CA1569" s="36"/>
    </row>
    <row r="1570" spans="1:79" ht="114">
      <c r="A1570" s="38" t="s">
        <v>3801</v>
      </c>
      <c r="B1570" s="33" t="s">
        <v>3379</v>
      </c>
      <c r="C1570" s="27" t="s">
        <v>259</v>
      </c>
      <c r="D1570" s="27" t="s">
        <v>246</v>
      </c>
      <c r="E1570" s="18" t="s">
        <v>3914</v>
      </c>
      <c r="F1570" s="19" t="s">
        <v>3915</v>
      </c>
      <c r="G1570" s="19" t="s">
        <v>3916</v>
      </c>
      <c r="H1570" s="19" t="s">
        <v>3917</v>
      </c>
      <c r="I1570" s="19">
        <v>80111604</v>
      </c>
      <c r="J1570" s="19" t="s">
        <v>229</v>
      </c>
      <c r="K1570" s="19" t="s">
        <v>1334</v>
      </c>
      <c r="L1570" s="19" t="s">
        <v>3585</v>
      </c>
      <c r="M1570" s="20" t="s">
        <v>265</v>
      </c>
      <c r="N1570" s="20" t="s">
        <v>265</v>
      </c>
      <c r="O1570" s="20" t="s">
        <v>266</v>
      </c>
      <c r="P1570" s="20">
        <v>10</v>
      </c>
      <c r="Q1570" s="20" t="s">
        <v>1390</v>
      </c>
      <c r="R1570" s="20" t="s">
        <v>1394</v>
      </c>
      <c r="S1570" s="21">
        <v>62601960</v>
      </c>
      <c r="T1570" s="21">
        <v>62601960</v>
      </c>
      <c r="U1570" s="20" t="s">
        <v>1404</v>
      </c>
      <c r="V1570" s="20" t="s">
        <v>1405</v>
      </c>
      <c r="W1570" s="19" t="s">
        <v>95</v>
      </c>
      <c r="X1570" s="19" t="s">
        <v>1438</v>
      </c>
      <c r="Y1570" s="19" t="s">
        <v>1459</v>
      </c>
      <c r="Z1570" s="19" t="s">
        <v>3348</v>
      </c>
      <c r="AA1570" s="19" t="s">
        <v>1660</v>
      </c>
      <c r="AB1570" s="19" t="s">
        <v>1666</v>
      </c>
      <c r="AC1570" s="32">
        <v>0</v>
      </c>
      <c r="AD1570" s="32">
        <v>0</v>
      </c>
      <c r="AE1570" s="32">
        <v>62601960</v>
      </c>
      <c r="AF1570" s="32">
        <v>0</v>
      </c>
      <c r="AG1570" s="32">
        <v>0</v>
      </c>
      <c r="AH1570" s="32">
        <v>6260196</v>
      </c>
      <c r="AI1570" s="32">
        <v>0</v>
      </c>
      <c r="AJ1570" s="32">
        <v>6260196</v>
      </c>
      <c r="AK1570" s="32">
        <v>0</v>
      </c>
      <c r="AL1570" s="32">
        <v>6260196</v>
      </c>
      <c r="AM1570" s="32">
        <v>0</v>
      </c>
      <c r="AN1570" s="32">
        <v>6260196</v>
      </c>
      <c r="AO1570" s="32">
        <v>0</v>
      </c>
      <c r="AP1570" s="32">
        <v>6260196</v>
      </c>
      <c r="AQ1570" s="32">
        <v>0</v>
      </c>
      <c r="AR1570" s="32">
        <v>6260196</v>
      </c>
      <c r="AS1570" s="32">
        <v>0</v>
      </c>
      <c r="AT1570" s="32">
        <v>6260196</v>
      </c>
      <c r="AU1570" s="32">
        <v>0</v>
      </c>
      <c r="AV1570" s="32">
        <v>6260196</v>
      </c>
      <c r="AW1570" s="32">
        <v>0</v>
      </c>
      <c r="AX1570" s="32">
        <v>6260196</v>
      </c>
      <c r="AY1570" s="32">
        <v>0</v>
      </c>
      <c r="AZ1570" s="32">
        <v>6260196</v>
      </c>
      <c r="BA1570" s="30"/>
      <c r="BB1570" s="30"/>
      <c r="BC1570" s="30"/>
      <c r="BD1570" s="30"/>
      <c r="BE1570" s="10" t="str">
        <f t="shared" si="303"/>
        <v>OK</v>
      </c>
      <c r="BF1570" s="10" t="str">
        <f t="shared" si="304"/>
        <v>OK</v>
      </c>
      <c r="BG1570" s="4">
        <f t="shared" si="305"/>
        <v>0</v>
      </c>
      <c r="BH1570" s="11">
        <f t="shared" si="306"/>
        <v>62601960</v>
      </c>
      <c r="BI1570" s="11">
        <f t="shared" si="307"/>
        <v>62601960</v>
      </c>
      <c r="BJ1570" s="4">
        <f t="shared" si="308"/>
        <v>0</v>
      </c>
      <c r="BK1570" s="4">
        <f t="shared" si="309"/>
        <v>0</v>
      </c>
      <c r="BL1570" s="1">
        <v>5</v>
      </c>
      <c r="BM1570" s="1">
        <v>2510</v>
      </c>
      <c r="BN1570" s="1">
        <v>1</v>
      </c>
      <c r="BO1570" s="12">
        <v>1</v>
      </c>
      <c r="BP1570" s="1">
        <v>15</v>
      </c>
      <c r="BQ1570" s="1">
        <v>147</v>
      </c>
      <c r="BT1570" s="36"/>
      <c r="BU1570" s="36"/>
      <c r="BV1570" s="36" t="str">
        <f t="shared" si="310"/>
        <v>2510</v>
      </c>
      <c r="BW1570" s="36" t="b">
        <f t="shared" si="311"/>
        <v>1</v>
      </c>
      <c r="BX1570" s="36"/>
      <c r="BY1570" s="36"/>
      <c r="BZ1570" s="36"/>
      <c r="CA1570" s="36"/>
    </row>
    <row r="1571" spans="1:79" ht="114">
      <c r="A1571" s="38" t="s">
        <v>3801</v>
      </c>
      <c r="B1571" s="33" t="s">
        <v>3380</v>
      </c>
      <c r="C1571" s="27" t="s">
        <v>259</v>
      </c>
      <c r="D1571" s="27" t="s">
        <v>246</v>
      </c>
      <c r="E1571" s="18" t="s">
        <v>3914</v>
      </c>
      <c r="F1571" s="19" t="s">
        <v>3915</v>
      </c>
      <c r="G1571" s="19" t="s">
        <v>3916</v>
      </c>
      <c r="H1571" s="19" t="s">
        <v>3917</v>
      </c>
      <c r="I1571" s="19">
        <v>80111604</v>
      </c>
      <c r="J1571" s="19" t="s">
        <v>229</v>
      </c>
      <c r="K1571" s="19" t="s">
        <v>1334</v>
      </c>
      <c r="L1571" s="19" t="s">
        <v>3586</v>
      </c>
      <c r="M1571" s="20" t="s">
        <v>265</v>
      </c>
      <c r="N1571" s="20" t="s">
        <v>265</v>
      </c>
      <c r="O1571" s="20" t="s">
        <v>266</v>
      </c>
      <c r="P1571" s="20">
        <v>10</v>
      </c>
      <c r="Q1571" s="20" t="s">
        <v>1390</v>
      </c>
      <c r="R1571" s="20" t="s">
        <v>1394</v>
      </c>
      <c r="S1571" s="21">
        <v>62601960</v>
      </c>
      <c r="T1571" s="21">
        <v>62601960</v>
      </c>
      <c r="U1571" s="20" t="s">
        <v>1404</v>
      </c>
      <c r="V1571" s="20" t="s">
        <v>1405</v>
      </c>
      <c r="W1571" s="19" t="s">
        <v>95</v>
      </c>
      <c r="X1571" s="19" t="s">
        <v>1438</v>
      </c>
      <c r="Y1571" s="19" t="s">
        <v>1459</v>
      </c>
      <c r="Z1571" s="19" t="s">
        <v>3348</v>
      </c>
      <c r="AA1571" s="19" t="s">
        <v>1660</v>
      </c>
      <c r="AB1571" s="19" t="s">
        <v>1666</v>
      </c>
      <c r="AC1571" s="32">
        <v>0</v>
      </c>
      <c r="AD1571" s="32">
        <v>0</v>
      </c>
      <c r="AE1571" s="32">
        <v>62601960</v>
      </c>
      <c r="AF1571" s="32">
        <v>0</v>
      </c>
      <c r="AG1571" s="32">
        <v>0</v>
      </c>
      <c r="AH1571" s="32">
        <v>6260196</v>
      </c>
      <c r="AI1571" s="32">
        <v>0</v>
      </c>
      <c r="AJ1571" s="32">
        <v>6260196</v>
      </c>
      <c r="AK1571" s="32">
        <v>0</v>
      </c>
      <c r="AL1571" s="32">
        <v>6260196</v>
      </c>
      <c r="AM1571" s="32">
        <v>0</v>
      </c>
      <c r="AN1571" s="32">
        <v>6260196</v>
      </c>
      <c r="AO1571" s="32">
        <v>0</v>
      </c>
      <c r="AP1571" s="32">
        <v>6260196</v>
      </c>
      <c r="AQ1571" s="32">
        <v>0</v>
      </c>
      <c r="AR1571" s="32">
        <v>6260196</v>
      </c>
      <c r="AS1571" s="32">
        <v>0</v>
      </c>
      <c r="AT1571" s="32">
        <v>6260196</v>
      </c>
      <c r="AU1571" s="32">
        <v>0</v>
      </c>
      <c r="AV1571" s="32">
        <v>6260196</v>
      </c>
      <c r="AW1571" s="32">
        <v>0</v>
      </c>
      <c r="AX1571" s="32">
        <v>6260196</v>
      </c>
      <c r="AY1571" s="32">
        <v>0</v>
      </c>
      <c r="AZ1571" s="32">
        <v>6260196</v>
      </c>
      <c r="BA1571" s="30"/>
      <c r="BB1571" s="30"/>
      <c r="BC1571" s="30"/>
      <c r="BD1571" s="30"/>
      <c r="BE1571" s="10" t="str">
        <f t="shared" si="303"/>
        <v>OK</v>
      </c>
      <c r="BF1571" s="10" t="str">
        <f t="shared" si="304"/>
        <v>OK</v>
      </c>
      <c r="BG1571" s="4">
        <f t="shared" si="305"/>
        <v>0</v>
      </c>
      <c r="BH1571" s="11">
        <f t="shared" si="306"/>
        <v>62601960</v>
      </c>
      <c r="BI1571" s="11">
        <f t="shared" si="307"/>
        <v>62601960</v>
      </c>
      <c r="BJ1571" s="4">
        <f t="shared" si="308"/>
        <v>0</v>
      </c>
      <c r="BK1571" s="4">
        <f t="shared" si="309"/>
        <v>0</v>
      </c>
      <c r="BL1571" s="1">
        <v>5</v>
      </c>
      <c r="BM1571" s="1">
        <v>2510</v>
      </c>
      <c r="BN1571" s="1">
        <v>1</v>
      </c>
      <c r="BO1571" s="12">
        <v>1</v>
      </c>
      <c r="BP1571" s="1">
        <v>15</v>
      </c>
      <c r="BQ1571" s="1">
        <v>148</v>
      </c>
      <c r="BT1571" s="36"/>
      <c r="BU1571" s="36"/>
      <c r="BV1571" s="36" t="str">
        <f t="shared" si="310"/>
        <v>2510</v>
      </c>
      <c r="BW1571" s="36" t="b">
        <f t="shared" si="311"/>
        <v>1</v>
      </c>
      <c r="BX1571" s="36"/>
      <c r="BY1571" s="36"/>
      <c r="BZ1571" s="36"/>
      <c r="CA1571" s="36"/>
    </row>
    <row r="1572" spans="1:79" ht="114">
      <c r="A1572" s="38" t="s">
        <v>3801</v>
      </c>
      <c r="B1572" s="33" t="s">
        <v>3393</v>
      </c>
      <c r="C1572" s="27" t="s">
        <v>259</v>
      </c>
      <c r="D1572" s="27" t="s">
        <v>246</v>
      </c>
      <c r="E1572" s="18" t="s">
        <v>3914</v>
      </c>
      <c r="F1572" s="19" t="s">
        <v>3915</v>
      </c>
      <c r="G1572" s="19" t="s">
        <v>3916</v>
      </c>
      <c r="H1572" s="19" t="s">
        <v>3917</v>
      </c>
      <c r="I1572" s="19">
        <v>80111604</v>
      </c>
      <c r="J1572" s="19" t="s">
        <v>229</v>
      </c>
      <c r="K1572" s="19" t="s">
        <v>1334</v>
      </c>
      <c r="L1572" s="19" t="s">
        <v>3587</v>
      </c>
      <c r="M1572" s="20" t="s">
        <v>265</v>
      </c>
      <c r="N1572" s="20" t="s">
        <v>265</v>
      </c>
      <c r="O1572" s="20" t="s">
        <v>266</v>
      </c>
      <c r="P1572" s="20">
        <v>10</v>
      </c>
      <c r="Q1572" s="20" t="s">
        <v>1390</v>
      </c>
      <c r="R1572" s="20" t="s">
        <v>1394</v>
      </c>
      <c r="S1572" s="21">
        <v>62601960</v>
      </c>
      <c r="T1572" s="21">
        <v>62601960</v>
      </c>
      <c r="U1572" s="20" t="s">
        <v>1404</v>
      </c>
      <c r="V1572" s="20" t="s">
        <v>1405</v>
      </c>
      <c r="W1572" s="19" t="s">
        <v>95</v>
      </c>
      <c r="X1572" s="19" t="s">
        <v>1438</v>
      </c>
      <c r="Y1572" s="19" t="s">
        <v>1459</v>
      </c>
      <c r="Z1572" s="19" t="s">
        <v>3348</v>
      </c>
      <c r="AA1572" s="19" t="s">
        <v>1660</v>
      </c>
      <c r="AB1572" s="19" t="s">
        <v>1666</v>
      </c>
      <c r="AC1572" s="32">
        <v>0</v>
      </c>
      <c r="AD1572" s="32">
        <v>0</v>
      </c>
      <c r="AE1572" s="32">
        <v>62601960</v>
      </c>
      <c r="AF1572" s="32">
        <v>0</v>
      </c>
      <c r="AG1572" s="32">
        <v>0</v>
      </c>
      <c r="AH1572" s="32">
        <v>6260196</v>
      </c>
      <c r="AI1572" s="32">
        <v>0</v>
      </c>
      <c r="AJ1572" s="32">
        <v>6260196</v>
      </c>
      <c r="AK1572" s="32">
        <v>0</v>
      </c>
      <c r="AL1572" s="32">
        <v>6260196</v>
      </c>
      <c r="AM1572" s="32">
        <v>0</v>
      </c>
      <c r="AN1572" s="32">
        <v>6260196</v>
      </c>
      <c r="AO1572" s="32">
        <v>0</v>
      </c>
      <c r="AP1572" s="32">
        <v>6260196</v>
      </c>
      <c r="AQ1572" s="32">
        <v>0</v>
      </c>
      <c r="AR1572" s="32">
        <v>6260196</v>
      </c>
      <c r="AS1572" s="32">
        <v>0</v>
      </c>
      <c r="AT1572" s="32">
        <v>6260196</v>
      </c>
      <c r="AU1572" s="32">
        <v>0</v>
      </c>
      <c r="AV1572" s="32">
        <v>6260196</v>
      </c>
      <c r="AW1572" s="32">
        <v>0</v>
      </c>
      <c r="AX1572" s="32">
        <v>6260196</v>
      </c>
      <c r="AY1572" s="32">
        <v>0</v>
      </c>
      <c r="AZ1572" s="32">
        <v>6260196</v>
      </c>
      <c r="BA1572" s="30"/>
      <c r="BB1572" s="30"/>
      <c r="BC1572" s="30"/>
      <c r="BD1572" s="30"/>
      <c r="BE1572" s="10" t="str">
        <f t="shared" si="303"/>
        <v>OK</v>
      </c>
      <c r="BF1572" s="10" t="str">
        <f t="shared" si="304"/>
        <v>OK</v>
      </c>
      <c r="BG1572" s="4">
        <f t="shared" si="305"/>
        <v>0</v>
      </c>
      <c r="BH1572" s="11">
        <f t="shared" si="306"/>
        <v>62601960</v>
      </c>
      <c r="BI1572" s="11">
        <f t="shared" si="307"/>
        <v>62601960</v>
      </c>
      <c r="BJ1572" s="4">
        <f t="shared" si="308"/>
        <v>0</v>
      </c>
      <c r="BK1572" s="4">
        <f t="shared" si="309"/>
        <v>0</v>
      </c>
      <c r="BL1572" s="1">
        <v>5</v>
      </c>
      <c r="BM1572" s="1">
        <v>2510</v>
      </c>
      <c r="BN1572" s="1">
        <v>1</v>
      </c>
      <c r="BO1572" s="12">
        <v>1</v>
      </c>
      <c r="BP1572" s="1">
        <v>15</v>
      </c>
      <c r="BQ1572" s="1">
        <v>149</v>
      </c>
      <c r="BT1572" s="36"/>
      <c r="BU1572" s="36"/>
      <c r="BV1572" s="36" t="str">
        <f t="shared" si="310"/>
        <v>2510</v>
      </c>
      <c r="BW1572" s="36" t="b">
        <f t="shared" si="311"/>
        <v>1</v>
      </c>
      <c r="BX1572" s="36"/>
      <c r="BY1572" s="36"/>
      <c r="BZ1572" s="36"/>
      <c r="CA1572" s="36"/>
    </row>
    <row r="1573" spans="1:79" ht="114">
      <c r="A1573" s="38" t="s">
        <v>3801</v>
      </c>
      <c r="B1573" s="33" t="s">
        <v>3394</v>
      </c>
      <c r="C1573" s="27" t="s">
        <v>259</v>
      </c>
      <c r="D1573" s="27" t="s">
        <v>246</v>
      </c>
      <c r="E1573" s="18" t="s">
        <v>3914</v>
      </c>
      <c r="F1573" s="19" t="s">
        <v>3915</v>
      </c>
      <c r="G1573" s="19" t="s">
        <v>3916</v>
      </c>
      <c r="H1573" s="19" t="s">
        <v>3917</v>
      </c>
      <c r="I1573" s="19">
        <v>80111604</v>
      </c>
      <c r="J1573" s="19" t="s">
        <v>229</v>
      </c>
      <c r="K1573" s="19" t="s">
        <v>1334</v>
      </c>
      <c r="L1573" s="19" t="s">
        <v>3588</v>
      </c>
      <c r="M1573" s="20" t="s">
        <v>265</v>
      </c>
      <c r="N1573" s="20" t="s">
        <v>265</v>
      </c>
      <c r="O1573" s="20" t="s">
        <v>266</v>
      </c>
      <c r="P1573" s="20">
        <v>10</v>
      </c>
      <c r="Q1573" s="20" t="s">
        <v>1390</v>
      </c>
      <c r="R1573" s="20" t="s">
        <v>1394</v>
      </c>
      <c r="S1573" s="21">
        <v>62601960</v>
      </c>
      <c r="T1573" s="21">
        <v>62601960</v>
      </c>
      <c r="U1573" s="20" t="s">
        <v>1404</v>
      </c>
      <c r="V1573" s="20" t="s">
        <v>1405</v>
      </c>
      <c r="W1573" s="19" t="s">
        <v>95</v>
      </c>
      <c r="X1573" s="19" t="s">
        <v>1438</v>
      </c>
      <c r="Y1573" s="19" t="s">
        <v>1459</v>
      </c>
      <c r="Z1573" s="19" t="s">
        <v>3348</v>
      </c>
      <c r="AA1573" s="19" t="s">
        <v>1660</v>
      </c>
      <c r="AB1573" s="19" t="s">
        <v>1666</v>
      </c>
      <c r="AC1573" s="32">
        <v>0</v>
      </c>
      <c r="AD1573" s="32">
        <v>0</v>
      </c>
      <c r="AE1573" s="32">
        <v>62601960</v>
      </c>
      <c r="AF1573" s="32">
        <v>0</v>
      </c>
      <c r="AG1573" s="32">
        <v>0</v>
      </c>
      <c r="AH1573" s="32">
        <v>6260196</v>
      </c>
      <c r="AI1573" s="32">
        <v>0</v>
      </c>
      <c r="AJ1573" s="32">
        <v>6260196</v>
      </c>
      <c r="AK1573" s="32">
        <v>0</v>
      </c>
      <c r="AL1573" s="32">
        <v>6260196</v>
      </c>
      <c r="AM1573" s="32">
        <v>0</v>
      </c>
      <c r="AN1573" s="32">
        <v>6260196</v>
      </c>
      <c r="AO1573" s="32">
        <v>0</v>
      </c>
      <c r="AP1573" s="32">
        <v>6260196</v>
      </c>
      <c r="AQ1573" s="32">
        <v>0</v>
      </c>
      <c r="AR1573" s="32">
        <v>6260196</v>
      </c>
      <c r="AS1573" s="32">
        <v>0</v>
      </c>
      <c r="AT1573" s="32">
        <v>6260196</v>
      </c>
      <c r="AU1573" s="32">
        <v>0</v>
      </c>
      <c r="AV1573" s="32">
        <v>6260196</v>
      </c>
      <c r="AW1573" s="32">
        <v>0</v>
      </c>
      <c r="AX1573" s="32">
        <v>6260196</v>
      </c>
      <c r="AY1573" s="32">
        <v>0</v>
      </c>
      <c r="AZ1573" s="32">
        <v>6260196</v>
      </c>
      <c r="BA1573" s="30"/>
      <c r="BB1573" s="30"/>
      <c r="BC1573" s="30"/>
      <c r="BD1573" s="30"/>
      <c r="BE1573" s="10" t="str">
        <f t="shared" si="303"/>
        <v>OK</v>
      </c>
      <c r="BF1573" s="10" t="str">
        <f t="shared" si="304"/>
        <v>OK</v>
      </c>
      <c r="BG1573" s="4">
        <f t="shared" si="305"/>
        <v>0</v>
      </c>
      <c r="BH1573" s="11">
        <f t="shared" si="306"/>
        <v>62601960</v>
      </c>
      <c r="BI1573" s="11">
        <f t="shared" si="307"/>
        <v>62601960</v>
      </c>
      <c r="BJ1573" s="4">
        <f t="shared" si="308"/>
        <v>0</v>
      </c>
      <c r="BK1573" s="4">
        <f t="shared" si="309"/>
        <v>0</v>
      </c>
      <c r="BL1573" s="1">
        <v>5</v>
      </c>
      <c r="BM1573" s="1">
        <v>2510</v>
      </c>
      <c r="BN1573" s="1">
        <v>1</v>
      </c>
      <c r="BO1573" s="12">
        <v>1</v>
      </c>
      <c r="BP1573" s="1">
        <v>15</v>
      </c>
      <c r="BQ1573" s="1">
        <v>150</v>
      </c>
      <c r="BT1573" s="36"/>
      <c r="BU1573" s="36"/>
      <c r="BV1573" s="36" t="str">
        <f t="shared" si="310"/>
        <v>2510</v>
      </c>
      <c r="BW1573" s="36" t="b">
        <f t="shared" si="311"/>
        <v>1</v>
      </c>
      <c r="BX1573" s="36"/>
      <c r="BY1573" s="36"/>
      <c r="BZ1573" s="36"/>
      <c r="CA1573" s="36"/>
    </row>
    <row r="1574" spans="1:79" ht="142.5">
      <c r="A1574" s="38" t="s">
        <v>3801</v>
      </c>
      <c r="B1574" s="33" t="s">
        <v>1045</v>
      </c>
      <c r="C1574" s="27" t="s">
        <v>259</v>
      </c>
      <c r="D1574" s="27" t="s">
        <v>246</v>
      </c>
      <c r="E1574" s="18" t="s">
        <v>3914</v>
      </c>
      <c r="F1574" s="19" t="s">
        <v>3915</v>
      </c>
      <c r="G1574" s="19" t="s">
        <v>3916</v>
      </c>
      <c r="H1574" s="19" t="s">
        <v>3920</v>
      </c>
      <c r="I1574" s="19">
        <v>81111508</v>
      </c>
      <c r="J1574" s="19" t="s">
        <v>253</v>
      </c>
      <c r="K1574" s="19" t="s">
        <v>1330</v>
      </c>
      <c r="L1574" s="19" t="s">
        <v>3012</v>
      </c>
      <c r="M1574" s="20" t="s">
        <v>265</v>
      </c>
      <c r="N1574" s="20" t="s">
        <v>266</v>
      </c>
      <c r="O1574" s="20" t="s">
        <v>262</v>
      </c>
      <c r="P1574" s="20">
        <v>9</v>
      </c>
      <c r="Q1574" s="20" t="s">
        <v>1402</v>
      </c>
      <c r="R1574" s="20" t="s">
        <v>1395</v>
      </c>
      <c r="S1574" s="21">
        <v>92354400</v>
      </c>
      <c r="T1574" s="21">
        <v>92354400</v>
      </c>
      <c r="U1574" s="20" t="s">
        <v>1404</v>
      </c>
      <c r="V1574" s="20" t="s">
        <v>1405</v>
      </c>
      <c r="W1574" s="19" t="s">
        <v>106</v>
      </c>
      <c r="X1574" s="19" t="s">
        <v>1452</v>
      </c>
      <c r="Y1574" s="19" t="s">
        <v>1459</v>
      </c>
      <c r="Z1574" s="19" t="s">
        <v>1593</v>
      </c>
      <c r="AA1574" s="19" t="s">
        <v>1660</v>
      </c>
      <c r="AB1574" s="19" t="s">
        <v>1666</v>
      </c>
      <c r="AC1574" s="32">
        <v>0</v>
      </c>
      <c r="AD1574" s="32">
        <v>0</v>
      </c>
      <c r="AE1574" s="32">
        <v>0</v>
      </c>
      <c r="AF1574" s="32">
        <v>0</v>
      </c>
      <c r="AG1574" s="32">
        <v>0</v>
      </c>
      <c r="AH1574" s="32">
        <v>0</v>
      </c>
      <c r="AI1574" s="32">
        <v>92354400</v>
      </c>
      <c r="AJ1574" s="32">
        <v>0</v>
      </c>
      <c r="AK1574" s="32">
        <v>0</v>
      </c>
      <c r="AL1574" s="32">
        <v>10261600</v>
      </c>
      <c r="AM1574" s="32">
        <v>0</v>
      </c>
      <c r="AN1574" s="32">
        <v>10261600</v>
      </c>
      <c r="AO1574" s="32">
        <v>0</v>
      </c>
      <c r="AP1574" s="32">
        <v>10261600</v>
      </c>
      <c r="AQ1574" s="32">
        <v>0</v>
      </c>
      <c r="AR1574" s="32">
        <v>10261600</v>
      </c>
      <c r="AS1574" s="32">
        <v>0</v>
      </c>
      <c r="AT1574" s="32">
        <v>10261600</v>
      </c>
      <c r="AU1574" s="32">
        <v>0</v>
      </c>
      <c r="AV1574" s="32">
        <v>10261600</v>
      </c>
      <c r="AW1574" s="32">
        <v>0</v>
      </c>
      <c r="AX1574" s="32">
        <v>10261600</v>
      </c>
      <c r="AY1574" s="32">
        <v>0</v>
      </c>
      <c r="AZ1574" s="32">
        <v>20523200</v>
      </c>
      <c r="BA1574" s="30"/>
      <c r="BB1574" s="30"/>
      <c r="BC1574" s="30"/>
      <c r="BD1574" s="30"/>
      <c r="BE1574" s="10" t="str">
        <f t="shared" si="303"/>
        <v>OK</v>
      </c>
      <c r="BF1574" s="10" t="str">
        <f t="shared" si="304"/>
        <v>OK</v>
      </c>
      <c r="BG1574" s="4">
        <f t="shared" si="305"/>
        <v>0</v>
      </c>
      <c r="BH1574" s="11">
        <f t="shared" si="306"/>
        <v>92354400</v>
      </c>
      <c r="BI1574" s="11">
        <f t="shared" si="307"/>
        <v>92354400</v>
      </c>
      <c r="BJ1574" s="4">
        <f t="shared" si="308"/>
        <v>0</v>
      </c>
      <c r="BK1574" s="4">
        <f t="shared" si="309"/>
        <v>0</v>
      </c>
      <c r="BL1574" s="1">
        <v>5</v>
      </c>
      <c r="BM1574" s="1">
        <v>2710</v>
      </c>
      <c r="BN1574" s="1">
        <v>1</v>
      </c>
      <c r="BO1574" s="12">
        <v>1</v>
      </c>
      <c r="BP1574" s="1">
        <v>19</v>
      </c>
      <c r="BQ1574" s="1">
        <v>1</v>
      </c>
      <c r="BT1574" s="36"/>
      <c r="BU1574" s="36"/>
      <c r="BV1574" s="36" t="str">
        <f t="shared" si="310"/>
        <v>2710</v>
      </c>
      <c r="BW1574" s="36" t="b">
        <f t="shared" si="311"/>
        <v>1</v>
      </c>
      <c r="BX1574" s="36"/>
      <c r="BY1574" s="36"/>
      <c r="BZ1574" s="36"/>
      <c r="CA1574" s="36"/>
    </row>
    <row r="1575" spans="1:79" ht="114">
      <c r="A1575" s="38" t="s">
        <v>3801</v>
      </c>
      <c r="B1575" s="33" t="s">
        <v>1046</v>
      </c>
      <c r="C1575" s="27" t="s">
        <v>259</v>
      </c>
      <c r="D1575" s="27" t="s">
        <v>246</v>
      </c>
      <c r="E1575" s="18" t="s">
        <v>3914</v>
      </c>
      <c r="F1575" s="19" t="s">
        <v>3915</v>
      </c>
      <c r="G1575" s="19" t="s">
        <v>3916</v>
      </c>
      <c r="H1575" s="19" t="s">
        <v>3920</v>
      </c>
      <c r="I1575" s="19">
        <v>80101504</v>
      </c>
      <c r="J1575" s="19" t="s">
        <v>253</v>
      </c>
      <c r="K1575" s="19" t="s">
        <v>1348</v>
      </c>
      <c r="L1575" s="19" t="s">
        <v>3022</v>
      </c>
      <c r="M1575" s="20" t="s">
        <v>1321</v>
      </c>
      <c r="N1575" s="20" t="s">
        <v>1321</v>
      </c>
      <c r="O1575" s="20" t="s">
        <v>265</v>
      </c>
      <c r="P1575" s="20">
        <v>11</v>
      </c>
      <c r="Q1575" s="20" t="s">
        <v>1402</v>
      </c>
      <c r="R1575" s="20" t="s">
        <v>1395</v>
      </c>
      <c r="S1575" s="21">
        <v>112877600</v>
      </c>
      <c r="T1575" s="21">
        <v>112877600</v>
      </c>
      <c r="U1575" s="20" t="s">
        <v>1404</v>
      </c>
      <c r="V1575" s="20" t="s">
        <v>1405</v>
      </c>
      <c r="W1575" s="19" t="s">
        <v>106</v>
      </c>
      <c r="X1575" s="19" t="s">
        <v>1452</v>
      </c>
      <c r="Y1575" s="19" t="s">
        <v>1459</v>
      </c>
      <c r="Z1575" s="19" t="s">
        <v>1593</v>
      </c>
      <c r="AA1575" s="19" t="s">
        <v>1660</v>
      </c>
      <c r="AB1575" s="19" t="s">
        <v>1666</v>
      </c>
      <c r="AC1575" s="32">
        <v>0</v>
      </c>
      <c r="AD1575" s="32">
        <v>0</v>
      </c>
      <c r="AE1575" s="32">
        <v>112877600</v>
      </c>
      <c r="AF1575" s="32">
        <v>0</v>
      </c>
      <c r="AG1575" s="32">
        <v>0</v>
      </c>
      <c r="AH1575" s="32">
        <v>10261600</v>
      </c>
      <c r="AI1575" s="32">
        <v>0</v>
      </c>
      <c r="AJ1575" s="32">
        <v>10261600</v>
      </c>
      <c r="AK1575" s="32">
        <v>0</v>
      </c>
      <c r="AL1575" s="32">
        <v>10261600</v>
      </c>
      <c r="AM1575" s="32">
        <v>0</v>
      </c>
      <c r="AN1575" s="32">
        <v>10261600</v>
      </c>
      <c r="AO1575" s="32">
        <v>0</v>
      </c>
      <c r="AP1575" s="32">
        <v>10261600</v>
      </c>
      <c r="AQ1575" s="32">
        <v>0</v>
      </c>
      <c r="AR1575" s="32">
        <v>10261600</v>
      </c>
      <c r="AS1575" s="32">
        <v>0</v>
      </c>
      <c r="AT1575" s="32">
        <v>10261600</v>
      </c>
      <c r="AU1575" s="32">
        <v>0</v>
      </c>
      <c r="AV1575" s="32">
        <v>10261600</v>
      </c>
      <c r="AW1575" s="32">
        <v>0</v>
      </c>
      <c r="AX1575" s="32">
        <v>10261600</v>
      </c>
      <c r="AY1575" s="32">
        <v>0</v>
      </c>
      <c r="AZ1575" s="32">
        <v>20523200</v>
      </c>
      <c r="BA1575" s="30"/>
      <c r="BB1575" s="30"/>
      <c r="BC1575" s="30"/>
      <c r="BD1575" s="30"/>
      <c r="BE1575" s="10" t="str">
        <f t="shared" si="303"/>
        <v>OK</v>
      </c>
      <c r="BF1575" s="10" t="str">
        <f t="shared" si="304"/>
        <v>OK</v>
      </c>
      <c r="BG1575" s="4">
        <f t="shared" si="305"/>
        <v>0</v>
      </c>
      <c r="BH1575" s="11">
        <f t="shared" si="306"/>
        <v>112877600</v>
      </c>
      <c r="BI1575" s="11">
        <f t="shared" si="307"/>
        <v>112877600</v>
      </c>
      <c r="BJ1575" s="4">
        <f t="shared" si="308"/>
        <v>0</v>
      </c>
      <c r="BK1575" s="4">
        <f t="shared" si="309"/>
        <v>0</v>
      </c>
      <c r="BL1575" s="1">
        <v>5</v>
      </c>
      <c r="BM1575" s="1">
        <v>2710</v>
      </c>
      <c r="BN1575" s="1">
        <v>1</v>
      </c>
      <c r="BO1575" s="12">
        <v>1</v>
      </c>
      <c r="BP1575" s="1">
        <v>19</v>
      </c>
      <c r="BQ1575" s="1">
        <v>2</v>
      </c>
      <c r="BT1575" s="36"/>
      <c r="BU1575" s="36"/>
      <c r="BV1575" s="36" t="str">
        <f t="shared" si="310"/>
        <v>2710</v>
      </c>
      <c r="BW1575" s="36" t="b">
        <f t="shared" si="311"/>
        <v>1</v>
      </c>
      <c r="BX1575" s="36"/>
      <c r="BY1575" s="36"/>
      <c r="BZ1575" s="36"/>
      <c r="CA1575" s="36"/>
    </row>
    <row r="1576" spans="1:79" ht="128.25">
      <c r="A1576" s="38" t="s">
        <v>3801</v>
      </c>
      <c r="B1576" s="33" t="s">
        <v>1047</v>
      </c>
      <c r="C1576" s="27" t="s">
        <v>259</v>
      </c>
      <c r="D1576" s="27" t="s">
        <v>246</v>
      </c>
      <c r="E1576" s="18" t="s">
        <v>3914</v>
      </c>
      <c r="F1576" s="19" t="s">
        <v>3915</v>
      </c>
      <c r="G1576" s="19" t="s">
        <v>3916</v>
      </c>
      <c r="H1576" s="19" t="s">
        <v>3920</v>
      </c>
      <c r="I1576" s="19">
        <v>80101504</v>
      </c>
      <c r="J1576" s="19" t="s">
        <v>253</v>
      </c>
      <c r="K1576" s="19" t="s">
        <v>1348</v>
      </c>
      <c r="L1576" s="19" t="s">
        <v>3026</v>
      </c>
      <c r="M1576" s="20" t="s">
        <v>1321</v>
      </c>
      <c r="N1576" s="20" t="s">
        <v>1321</v>
      </c>
      <c r="O1576" s="20" t="s">
        <v>265</v>
      </c>
      <c r="P1576" s="20">
        <v>11</v>
      </c>
      <c r="Q1576" s="20" t="s">
        <v>1402</v>
      </c>
      <c r="R1576" s="20" t="s">
        <v>1395</v>
      </c>
      <c r="S1576" s="21">
        <v>112877600</v>
      </c>
      <c r="T1576" s="21">
        <v>112877600</v>
      </c>
      <c r="U1576" s="20" t="s">
        <v>1404</v>
      </c>
      <c r="V1576" s="20" t="s">
        <v>1405</v>
      </c>
      <c r="W1576" s="19" t="s">
        <v>106</v>
      </c>
      <c r="X1576" s="19" t="s">
        <v>1452</v>
      </c>
      <c r="Y1576" s="19" t="s">
        <v>1459</v>
      </c>
      <c r="Z1576" s="19" t="s">
        <v>1593</v>
      </c>
      <c r="AA1576" s="19" t="s">
        <v>1660</v>
      </c>
      <c r="AB1576" s="19" t="s">
        <v>1666</v>
      </c>
      <c r="AC1576" s="32">
        <v>0</v>
      </c>
      <c r="AD1576" s="32">
        <v>0</v>
      </c>
      <c r="AE1576" s="32">
        <v>112877600</v>
      </c>
      <c r="AF1576" s="32">
        <v>0</v>
      </c>
      <c r="AG1576" s="32">
        <v>0</v>
      </c>
      <c r="AH1576" s="32">
        <v>10261600</v>
      </c>
      <c r="AI1576" s="32">
        <v>0</v>
      </c>
      <c r="AJ1576" s="32">
        <v>10261600</v>
      </c>
      <c r="AK1576" s="32">
        <v>0</v>
      </c>
      <c r="AL1576" s="32">
        <v>10261600</v>
      </c>
      <c r="AM1576" s="32">
        <v>0</v>
      </c>
      <c r="AN1576" s="32">
        <v>10261600</v>
      </c>
      <c r="AO1576" s="32">
        <v>0</v>
      </c>
      <c r="AP1576" s="32">
        <v>10261600</v>
      </c>
      <c r="AQ1576" s="32">
        <v>0</v>
      </c>
      <c r="AR1576" s="32">
        <v>10261600</v>
      </c>
      <c r="AS1576" s="32">
        <v>0</v>
      </c>
      <c r="AT1576" s="32">
        <v>10261600</v>
      </c>
      <c r="AU1576" s="32">
        <v>0</v>
      </c>
      <c r="AV1576" s="32">
        <v>10261600</v>
      </c>
      <c r="AW1576" s="32">
        <v>0</v>
      </c>
      <c r="AX1576" s="32">
        <v>10261600</v>
      </c>
      <c r="AY1576" s="32">
        <v>0</v>
      </c>
      <c r="AZ1576" s="32">
        <v>20523200</v>
      </c>
      <c r="BA1576" s="30"/>
      <c r="BB1576" s="30"/>
      <c r="BC1576" s="30"/>
      <c r="BD1576" s="30"/>
      <c r="BE1576" s="10" t="str">
        <f t="shared" si="303"/>
        <v>OK</v>
      </c>
      <c r="BF1576" s="10" t="str">
        <f t="shared" si="304"/>
        <v>OK</v>
      </c>
      <c r="BG1576" s="4">
        <f t="shared" si="305"/>
        <v>0</v>
      </c>
      <c r="BH1576" s="11">
        <f t="shared" si="306"/>
        <v>112877600</v>
      </c>
      <c r="BI1576" s="11">
        <f t="shared" si="307"/>
        <v>112877600</v>
      </c>
      <c r="BJ1576" s="4">
        <f t="shared" si="308"/>
        <v>0</v>
      </c>
      <c r="BK1576" s="4">
        <f t="shared" si="309"/>
        <v>0</v>
      </c>
      <c r="BL1576" s="1">
        <v>5</v>
      </c>
      <c r="BM1576" s="1">
        <v>2710</v>
      </c>
      <c r="BN1576" s="1">
        <v>1</v>
      </c>
      <c r="BO1576" s="12">
        <v>1</v>
      </c>
      <c r="BP1576" s="1">
        <v>19</v>
      </c>
      <c r="BQ1576" s="1">
        <v>3</v>
      </c>
      <c r="BT1576" s="36"/>
      <c r="BU1576" s="36"/>
      <c r="BV1576" s="36" t="str">
        <f t="shared" si="310"/>
        <v>2710</v>
      </c>
      <c r="BW1576" s="36" t="b">
        <f t="shared" si="311"/>
        <v>1</v>
      </c>
      <c r="BX1576" s="36"/>
      <c r="BY1576" s="36"/>
      <c r="BZ1576" s="36"/>
      <c r="CA1576" s="36"/>
    </row>
    <row r="1577" spans="1:79" ht="114">
      <c r="A1577" s="38" t="s">
        <v>3801</v>
      </c>
      <c r="B1577" s="33" t="s">
        <v>1048</v>
      </c>
      <c r="C1577" s="27" t="s">
        <v>259</v>
      </c>
      <c r="D1577" s="27" t="s">
        <v>246</v>
      </c>
      <c r="E1577" s="18" t="s">
        <v>3914</v>
      </c>
      <c r="F1577" s="19" t="s">
        <v>3915</v>
      </c>
      <c r="G1577" s="19" t="s">
        <v>3916</v>
      </c>
      <c r="H1577" s="19" t="s">
        <v>3920</v>
      </c>
      <c r="I1577" s="19">
        <v>80101504</v>
      </c>
      <c r="J1577" s="19" t="s">
        <v>253</v>
      </c>
      <c r="K1577" s="19" t="s">
        <v>1348</v>
      </c>
      <c r="L1577" s="19" t="s">
        <v>3027</v>
      </c>
      <c r="M1577" s="20" t="s">
        <v>1321</v>
      </c>
      <c r="N1577" s="20" t="s">
        <v>1321</v>
      </c>
      <c r="O1577" s="20" t="s">
        <v>265</v>
      </c>
      <c r="P1577" s="20">
        <v>11</v>
      </c>
      <c r="Q1577" s="20" t="s">
        <v>1402</v>
      </c>
      <c r="R1577" s="20" t="s">
        <v>1395</v>
      </c>
      <c r="S1577" s="21">
        <v>112877600</v>
      </c>
      <c r="T1577" s="21">
        <v>112877600</v>
      </c>
      <c r="U1577" s="20" t="s">
        <v>1404</v>
      </c>
      <c r="V1577" s="20" t="s">
        <v>1405</v>
      </c>
      <c r="W1577" s="19" t="s">
        <v>106</v>
      </c>
      <c r="X1577" s="19" t="s">
        <v>1452</v>
      </c>
      <c r="Y1577" s="19" t="s">
        <v>1459</v>
      </c>
      <c r="Z1577" s="19" t="s">
        <v>1594</v>
      </c>
      <c r="AA1577" s="19" t="s">
        <v>1660</v>
      </c>
      <c r="AB1577" s="19" t="s">
        <v>1666</v>
      </c>
      <c r="AC1577" s="32">
        <v>0</v>
      </c>
      <c r="AD1577" s="32">
        <v>0</v>
      </c>
      <c r="AE1577" s="32">
        <v>112877600</v>
      </c>
      <c r="AF1577" s="32">
        <v>0</v>
      </c>
      <c r="AG1577" s="32">
        <v>0</v>
      </c>
      <c r="AH1577" s="32">
        <v>10261600</v>
      </c>
      <c r="AI1577" s="32">
        <v>0</v>
      </c>
      <c r="AJ1577" s="32">
        <v>10261600</v>
      </c>
      <c r="AK1577" s="32">
        <v>0</v>
      </c>
      <c r="AL1577" s="32">
        <v>10261600</v>
      </c>
      <c r="AM1577" s="32">
        <v>0</v>
      </c>
      <c r="AN1577" s="32">
        <v>10261600</v>
      </c>
      <c r="AO1577" s="32">
        <v>0</v>
      </c>
      <c r="AP1577" s="32">
        <v>10261600</v>
      </c>
      <c r="AQ1577" s="32">
        <v>0</v>
      </c>
      <c r="AR1577" s="32">
        <v>10261600</v>
      </c>
      <c r="AS1577" s="32">
        <v>0</v>
      </c>
      <c r="AT1577" s="32">
        <v>10261600</v>
      </c>
      <c r="AU1577" s="32">
        <v>0</v>
      </c>
      <c r="AV1577" s="32">
        <v>10261600</v>
      </c>
      <c r="AW1577" s="32">
        <v>0</v>
      </c>
      <c r="AX1577" s="32">
        <v>10261600</v>
      </c>
      <c r="AY1577" s="32">
        <v>0</v>
      </c>
      <c r="AZ1577" s="32">
        <v>20523200</v>
      </c>
      <c r="BA1577" s="30"/>
      <c r="BB1577" s="30"/>
      <c r="BC1577" s="30"/>
      <c r="BD1577" s="30"/>
      <c r="BE1577" s="10" t="str">
        <f t="shared" si="303"/>
        <v>OK</v>
      </c>
      <c r="BF1577" s="10" t="str">
        <f t="shared" si="304"/>
        <v>OK</v>
      </c>
      <c r="BG1577" s="4">
        <f t="shared" si="305"/>
        <v>0</v>
      </c>
      <c r="BH1577" s="11">
        <f t="shared" si="306"/>
        <v>112877600</v>
      </c>
      <c r="BI1577" s="11">
        <f t="shared" si="307"/>
        <v>112877600</v>
      </c>
      <c r="BJ1577" s="4">
        <f t="shared" si="308"/>
        <v>0</v>
      </c>
      <c r="BK1577" s="4">
        <f t="shared" si="309"/>
        <v>0</v>
      </c>
      <c r="BL1577" s="1">
        <v>5</v>
      </c>
      <c r="BM1577" s="1">
        <v>2710</v>
      </c>
      <c r="BN1577" s="1">
        <v>1</v>
      </c>
      <c r="BO1577" s="12">
        <v>1</v>
      </c>
      <c r="BP1577" s="1">
        <v>19</v>
      </c>
      <c r="BQ1577" s="1">
        <v>4</v>
      </c>
      <c r="BT1577" s="36"/>
      <c r="BU1577" s="36"/>
      <c r="BV1577" s="36" t="str">
        <f t="shared" si="310"/>
        <v>2710</v>
      </c>
      <c r="BW1577" s="36" t="b">
        <f t="shared" si="311"/>
        <v>1</v>
      </c>
      <c r="BX1577" s="36"/>
      <c r="BY1577" s="36"/>
      <c r="BZ1577" s="36"/>
      <c r="CA1577" s="36"/>
    </row>
    <row r="1578" spans="1:79" ht="128.25">
      <c r="A1578" s="38" t="s">
        <v>3801</v>
      </c>
      <c r="B1578" s="33" t="s">
        <v>1049</v>
      </c>
      <c r="C1578" s="27" t="s">
        <v>259</v>
      </c>
      <c r="D1578" s="27" t="s">
        <v>246</v>
      </c>
      <c r="E1578" s="18" t="s">
        <v>3914</v>
      </c>
      <c r="F1578" s="19" t="s">
        <v>3915</v>
      </c>
      <c r="G1578" s="19" t="s">
        <v>3916</v>
      </c>
      <c r="H1578" s="19" t="s">
        <v>3920</v>
      </c>
      <c r="I1578" s="19">
        <v>81111508</v>
      </c>
      <c r="J1578" s="19" t="s">
        <v>253</v>
      </c>
      <c r="K1578" s="19" t="s">
        <v>1330</v>
      </c>
      <c r="L1578" s="19" t="s">
        <v>3028</v>
      </c>
      <c r="M1578" s="20" t="s">
        <v>1321</v>
      </c>
      <c r="N1578" s="20" t="s">
        <v>1321</v>
      </c>
      <c r="O1578" s="20" t="s">
        <v>265</v>
      </c>
      <c r="P1578" s="20">
        <v>11</v>
      </c>
      <c r="Q1578" s="20" t="s">
        <v>1402</v>
      </c>
      <c r="R1578" s="20" t="s">
        <v>1395</v>
      </c>
      <c r="S1578" s="21">
        <v>112877600</v>
      </c>
      <c r="T1578" s="21">
        <v>112877600</v>
      </c>
      <c r="U1578" s="20" t="s">
        <v>1404</v>
      </c>
      <c r="V1578" s="20" t="s">
        <v>1405</v>
      </c>
      <c r="W1578" s="19" t="s">
        <v>106</v>
      </c>
      <c r="X1578" s="19" t="s">
        <v>1452</v>
      </c>
      <c r="Y1578" s="19" t="s">
        <v>1459</v>
      </c>
      <c r="Z1578" s="19" t="s">
        <v>1596</v>
      </c>
      <c r="AA1578" s="19" t="s">
        <v>1660</v>
      </c>
      <c r="AB1578" s="19" t="s">
        <v>1666</v>
      </c>
      <c r="AC1578" s="32">
        <v>0</v>
      </c>
      <c r="AD1578" s="32">
        <v>0</v>
      </c>
      <c r="AE1578" s="32">
        <v>112877600</v>
      </c>
      <c r="AF1578" s="32">
        <v>0</v>
      </c>
      <c r="AG1578" s="32">
        <v>0</v>
      </c>
      <c r="AH1578" s="32">
        <v>10261600</v>
      </c>
      <c r="AI1578" s="32">
        <v>0</v>
      </c>
      <c r="AJ1578" s="32">
        <v>10261600</v>
      </c>
      <c r="AK1578" s="32">
        <v>0</v>
      </c>
      <c r="AL1578" s="32">
        <v>10261600</v>
      </c>
      <c r="AM1578" s="32">
        <v>0</v>
      </c>
      <c r="AN1578" s="32">
        <v>10261600</v>
      </c>
      <c r="AO1578" s="32">
        <v>0</v>
      </c>
      <c r="AP1578" s="32">
        <v>10261600</v>
      </c>
      <c r="AQ1578" s="32">
        <v>0</v>
      </c>
      <c r="AR1578" s="32">
        <v>10261600</v>
      </c>
      <c r="AS1578" s="32">
        <v>0</v>
      </c>
      <c r="AT1578" s="32">
        <v>10261600</v>
      </c>
      <c r="AU1578" s="32">
        <v>0</v>
      </c>
      <c r="AV1578" s="32">
        <v>10261600</v>
      </c>
      <c r="AW1578" s="32">
        <v>0</v>
      </c>
      <c r="AX1578" s="32">
        <v>10261600</v>
      </c>
      <c r="AY1578" s="32">
        <v>0</v>
      </c>
      <c r="AZ1578" s="32">
        <v>20523200</v>
      </c>
      <c r="BA1578" s="30"/>
      <c r="BB1578" s="30"/>
      <c r="BC1578" s="30"/>
      <c r="BD1578" s="30"/>
      <c r="BE1578" s="10" t="str">
        <f t="shared" si="303"/>
        <v>OK</v>
      </c>
      <c r="BF1578" s="10" t="str">
        <f t="shared" si="304"/>
        <v>OK</v>
      </c>
      <c r="BG1578" s="4">
        <f t="shared" si="305"/>
        <v>0</v>
      </c>
      <c r="BH1578" s="11">
        <f t="shared" si="306"/>
        <v>112877600</v>
      </c>
      <c r="BI1578" s="11">
        <f t="shared" si="307"/>
        <v>112877600</v>
      </c>
      <c r="BJ1578" s="4">
        <f t="shared" si="308"/>
        <v>0</v>
      </c>
      <c r="BK1578" s="4">
        <f t="shared" si="309"/>
        <v>0</v>
      </c>
      <c r="BL1578" s="1">
        <v>5</v>
      </c>
      <c r="BM1578" s="1">
        <v>2710</v>
      </c>
      <c r="BN1578" s="1">
        <v>1</v>
      </c>
      <c r="BO1578" s="12">
        <v>1</v>
      </c>
      <c r="BP1578" s="1">
        <v>19</v>
      </c>
      <c r="BQ1578" s="1">
        <v>5</v>
      </c>
      <c r="BT1578" s="36"/>
      <c r="BU1578" s="36"/>
      <c r="BV1578" s="36" t="str">
        <f t="shared" si="310"/>
        <v>2710</v>
      </c>
      <c r="BW1578" s="36" t="b">
        <f t="shared" si="311"/>
        <v>1</v>
      </c>
      <c r="BX1578" s="36"/>
      <c r="BY1578" s="36"/>
      <c r="BZ1578" s="36"/>
      <c r="CA1578" s="36"/>
    </row>
    <row r="1579" spans="1:79" ht="156.75">
      <c r="A1579" s="38" t="s">
        <v>3801</v>
      </c>
      <c r="B1579" s="33" t="s">
        <v>1050</v>
      </c>
      <c r="C1579" s="27" t="s">
        <v>259</v>
      </c>
      <c r="D1579" s="27" t="s">
        <v>246</v>
      </c>
      <c r="E1579" s="18" t="s">
        <v>3914</v>
      </c>
      <c r="F1579" s="19" t="s">
        <v>3915</v>
      </c>
      <c r="G1579" s="19" t="s">
        <v>3916</v>
      </c>
      <c r="H1579" s="19" t="s">
        <v>3920</v>
      </c>
      <c r="I1579" s="19">
        <v>81111508</v>
      </c>
      <c r="J1579" s="19" t="s">
        <v>253</v>
      </c>
      <c r="K1579" s="19" t="s">
        <v>1330</v>
      </c>
      <c r="L1579" s="19" t="s">
        <v>3029</v>
      </c>
      <c r="M1579" s="20" t="s">
        <v>265</v>
      </c>
      <c r="N1579" s="20" t="s">
        <v>266</v>
      </c>
      <c r="O1579" s="20" t="s">
        <v>262</v>
      </c>
      <c r="P1579" s="20">
        <v>9</v>
      </c>
      <c r="Q1579" s="20" t="s">
        <v>1402</v>
      </c>
      <c r="R1579" s="20" t="s">
        <v>1395</v>
      </c>
      <c r="S1579" s="21">
        <v>92354400</v>
      </c>
      <c r="T1579" s="21">
        <v>92354400</v>
      </c>
      <c r="U1579" s="20" t="s">
        <v>1404</v>
      </c>
      <c r="V1579" s="20" t="s">
        <v>1405</v>
      </c>
      <c r="W1579" s="19" t="s">
        <v>106</v>
      </c>
      <c r="X1579" s="19" t="s">
        <v>1452</v>
      </c>
      <c r="Y1579" s="19" t="s">
        <v>1459</v>
      </c>
      <c r="Z1579" s="19" t="s">
        <v>1593</v>
      </c>
      <c r="AA1579" s="19" t="s">
        <v>1660</v>
      </c>
      <c r="AB1579" s="19" t="s">
        <v>1666</v>
      </c>
      <c r="AC1579" s="32">
        <v>0</v>
      </c>
      <c r="AD1579" s="32">
        <v>0</v>
      </c>
      <c r="AE1579" s="32">
        <v>0</v>
      </c>
      <c r="AF1579" s="32">
        <v>0</v>
      </c>
      <c r="AG1579" s="32">
        <v>0</v>
      </c>
      <c r="AH1579" s="32">
        <v>0</v>
      </c>
      <c r="AI1579" s="32">
        <v>92354400</v>
      </c>
      <c r="AJ1579" s="32">
        <v>0</v>
      </c>
      <c r="AK1579" s="32">
        <v>0</v>
      </c>
      <c r="AL1579" s="32">
        <v>10261600</v>
      </c>
      <c r="AM1579" s="32">
        <v>0</v>
      </c>
      <c r="AN1579" s="32">
        <v>10261600</v>
      </c>
      <c r="AO1579" s="32">
        <v>0</v>
      </c>
      <c r="AP1579" s="32">
        <v>10261600</v>
      </c>
      <c r="AQ1579" s="32">
        <v>0</v>
      </c>
      <c r="AR1579" s="32">
        <v>10261600</v>
      </c>
      <c r="AS1579" s="32">
        <v>0</v>
      </c>
      <c r="AT1579" s="32">
        <v>10261600</v>
      </c>
      <c r="AU1579" s="32">
        <v>0</v>
      </c>
      <c r="AV1579" s="32">
        <v>10261600</v>
      </c>
      <c r="AW1579" s="32">
        <v>0</v>
      </c>
      <c r="AX1579" s="32">
        <v>10261600</v>
      </c>
      <c r="AY1579" s="32">
        <v>0</v>
      </c>
      <c r="AZ1579" s="32">
        <v>20523200</v>
      </c>
      <c r="BA1579" s="30"/>
      <c r="BB1579" s="30"/>
      <c r="BC1579" s="30"/>
      <c r="BD1579" s="30"/>
      <c r="BE1579" s="10" t="str">
        <f t="shared" si="303"/>
        <v>OK</v>
      </c>
      <c r="BF1579" s="10" t="str">
        <f t="shared" si="304"/>
        <v>OK</v>
      </c>
      <c r="BG1579" s="4">
        <f t="shared" si="305"/>
        <v>0</v>
      </c>
      <c r="BH1579" s="11">
        <f t="shared" si="306"/>
        <v>92354400</v>
      </c>
      <c r="BI1579" s="11">
        <f t="shared" si="307"/>
        <v>92354400</v>
      </c>
      <c r="BJ1579" s="4">
        <f t="shared" si="308"/>
        <v>0</v>
      </c>
      <c r="BK1579" s="4">
        <f t="shared" si="309"/>
        <v>0</v>
      </c>
      <c r="BL1579" s="1">
        <v>5</v>
      </c>
      <c r="BM1579" s="1">
        <v>2710</v>
      </c>
      <c r="BN1579" s="1">
        <v>1</v>
      </c>
      <c r="BO1579" s="12">
        <v>1</v>
      </c>
      <c r="BP1579" s="1">
        <v>19</v>
      </c>
      <c r="BQ1579" s="1">
        <v>6</v>
      </c>
      <c r="BT1579" s="36"/>
      <c r="BU1579" s="36"/>
      <c r="BV1579" s="36" t="str">
        <f t="shared" si="310"/>
        <v>2710</v>
      </c>
      <c r="BW1579" s="36" t="b">
        <f t="shared" si="311"/>
        <v>1</v>
      </c>
      <c r="BX1579" s="36"/>
      <c r="BY1579" s="36"/>
      <c r="BZ1579" s="36"/>
      <c r="CA1579" s="36"/>
    </row>
    <row r="1580" spans="1:79" ht="114">
      <c r="A1580" s="38" t="s">
        <v>3801</v>
      </c>
      <c r="B1580" s="33" t="s">
        <v>1051</v>
      </c>
      <c r="C1580" s="27" t="s">
        <v>259</v>
      </c>
      <c r="D1580" s="27" t="s">
        <v>246</v>
      </c>
      <c r="E1580" s="18" t="s">
        <v>3914</v>
      </c>
      <c r="F1580" s="19" t="s">
        <v>3915</v>
      </c>
      <c r="G1580" s="19" t="s">
        <v>3916</v>
      </c>
      <c r="H1580" s="19" t="s">
        <v>3920</v>
      </c>
      <c r="I1580" s="19">
        <v>81111508</v>
      </c>
      <c r="J1580" s="19" t="s">
        <v>253</v>
      </c>
      <c r="K1580" s="19" t="s">
        <v>1330</v>
      </c>
      <c r="L1580" s="19" t="s">
        <v>3030</v>
      </c>
      <c r="M1580" s="20" t="s">
        <v>1321</v>
      </c>
      <c r="N1580" s="20" t="s">
        <v>1321</v>
      </c>
      <c r="O1580" s="20" t="s">
        <v>265</v>
      </c>
      <c r="P1580" s="20">
        <v>11</v>
      </c>
      <c r="Q1580" s="20" t="s">
        <v>1402</v>
      </c>
      <c r="R1580" s="20" t="s">
        <v>1395</v>
      </c>
      <c r="S1580" s="21">
        <v>102212000</v>
      </c>
      <c r="T1580" s="21">
        <v>102212000</v>
      </c>
      <c r="U1580" s="20" t="s">
        <v>1404</v>
      </c>
      <c r="V1580" s="20" t="s">
        <v>1405</v>
      </c>
      <c r="W1580" s="19" t="s">
        <v>106</v>
      </c>
      <c r="X1580" s="19" t="s">
        <v>1452</v>
      </c>
      <c r="Y1580" s="19" t="s">
        <v>1459</v>
      </c>
      <c r="Z1580" s="19" t="s">
        <v>1597</v>
      </c>
      <c r="AA1580" s="19" t="s">
        <v>1660</v>
      </c>
      <c r="AB1580" s="19" t="s">
        <v>1666</v>
      </c>
      <c r="AC1580" s="32">
        <v>0</v>
      </c>
      <c r="AD1580" s="32">
        <v>0</v>
      </c>
      <c r="AE1580" s="32">
        <v>102212000</v>
      </c>
      <c r="AF1580" s="32">
        <v>0</v>
      </c>
      <c r="AG1580" s="32">
        <v>0</v>
      </c>
      <c r="AH1580" s="32">
        <v>9292000</v>
      </c>
      <c r="AI1580" s="32">
        <v>0</v>
      </c>
      <c r="AJ1580" s="32">
        <v>9292000</v>
      </c>
      <c r="AK1580" s="32">
        <v>0</v>
      </c>
      <c r="AL1580" s="32">
        <v>9292000</v>
      </c>
      <c r="AM1580" s="32">
        <v>0</v>
      </c>
      <c r="AN1580" s="32">
        <v>9292000</v>
      </c>
      <c r="AO1580" s="32">
        <v>0</v>
      </c>
      <c r="AP1580" s="32">
        <v>9292000</v>
      </c>
      <c r="AQ1580" s="32">
        <v>0</v>
      </c>
      <c r="AR1580" s="32">
        <v>9292000</v>
      </c>
      <c r="AS1580" s="32">
        <v>0</v>
      </c>
      <c r="AT1580" s="32">
        <v>9292000</v>
      </c>
      <c r="AU1580" s="32">
        <v>0</v>
      </c>
      <c r="AV1580" s="32">
        <v>9292000</v>
      </c>
      <c r="AW1580" s="32">
        <v>0</v>
      </c>
      <c r="AX1580" s="32">
        <v>9292000</v>
      </c>
      <c r="AY1580" s="32">
        <v>0</v>
      </c>
      <c r="AZ1580" s="32">
        <v>18584000</v>
      </c>
      <c r="BA1580" s="30"/>
      <c r="BB1580" s="30"/>
      <c r="BC1580" s="30"/>
      <c r="BD1580" s="30"/>
      <c r="BE1580" s="10" t="str">
        <f t="shared" si="303"/>
        <v>OK</v>
      </c>
      <c r="BF1580" s="10" t="str">
        <f t="shared" si="304"/>
        <v>OK</v>
      </c>
      <c r="BG1580" s="4">
        <f t="shared" si="305"/>
        <v>0</v>
      </c>
      <c r="BH1580" s="11">
        <f t="shared" si="306"/>
        <v>102212000</v>
      </c>
      <c r="BI1580" s="11">
        <f t="shared" si="307"/>
        <v>102212000</v>
      </c>
      <c r="BJ1580" s="4">
        <f t="shared" si="308"/>
        <v>0</v>
      </c>
      <c r="BK1580" s="4">
        <f t="shared" si="309"/>
        <v>0</v>
      </c>
      <c r="BL1580" s="1">
        <v>5</v>
      </c>
      <c r="BM1580" s="1">
        <v>2710</v>
      </c>
      <c r="BN1580" s="1">
        <v>1</v>
      </c>
      <c r="BO1580" s="12">
        <v>1</v>
      </c>
      <c r="BP1580" s="1">
        <v>19</v>
      </c>
      <c r="BQ1580" s="1">
        <v>7</v>
      </c>
      <c r="BT1580" s="36"/>
      <c r="BU1580" s="36"/>
      <c r="BV1580" s="36" t="str">
        <f t="shared" si="310"/>
        <v>2710</v>
      </c>
      <c r="BW1580" s="36" t="b">
        <f t="shared" si="311"/>
        <v>1</v>
      </c>
      <c r="BX1580" s="36"/>
      <c r="BY1580" s="36"/>
      <c r="BZ1580" s="36"/>
      <c r="CA1580" s="36"/>
    </row>
    <row r="1581" spans="1:79" ht="171">
      <c r="A1581" s="38" t="s">
        <v>3801</v>
      </c>
      <c r="B1581" s="33" t="s">
        <v>1052</v>
      </c>
      <c r="C1581" s="27" t="s">
        <v>259</v>
      </c>
      <c r="D1581" s="27" t="s">
        <v>246</v>
      </c>
      <c r="E1581" s="18" t="s">
        <v>3914</v>
      </c>
      <c r="F1581" s="19" t="s">
        <v>3915</v>
      </c>
      <c r="G1581" s="19" t="s">
        <v>3916</v>
      </c>
      <c r="H1581" s="19" t="s">
        <v>3920</v>
      </c>
      <c r="I1581" s="19">
        <v>81111508</v>
      </c>
      <c r="J1581" s="19" t="s">
        <v>253</v>
      </c>
      <c r="K1581" s="19" t="s">
        <v>1330</v>
      </c>
      <c r="L1581" s="19" t="s">
        <v>3031</v>
      </c>
      <c r="M1581" s="20" t="s">
        <v>265</v>
      </c>
      <c r="N1581" s="20" t="s">
        <v>266</v>
      </c>
      <c r="O1581" s="20" t="s">
        <v>262</v>
      </c>
      <c r="P1581" s="20">
        <v>9</v>
      </c>
      <c r="Q1581" s="20" t="s">
        <v>1402</v>
      </c>
      <c r="R1581" s="20" t="s">
        <v>1395</v>
      </c>
      <c r="S1581" s="21">
        <v>104535000</v>
      </c>
      <c r="T1581" s="21">
        <v>104535000</v>
      </c>
      <c r="U1581" s="20" t="s">
        <v>1404</v>
      </c>
      <c r="V1581" s="20" t="s">
        <v>1405</v>
      </c>
      <c r="W1581" s="19" t="s">
        <v>106</v>
      </c>
      <c r="X1581" s="19" t="s">
        <v>1452</v>
      </c>
      <c r="Y1581" s="19" t="s">
        <v>1459</v>
      </c>
      <c r="Z1581" s="19" t="s">
        <v>1593</v>
      </c>
      <c r="AA1581" s="19" t="s">
        <v>1660</v>
      </c>
      <c r="AB1581" s="19" t="s">
        <v>1666</v>
      </c>
      <c r="AC1581" s="32">
        <v>0</v>
      </c>
      <c r="AD1581" s="32">
        <v>0</v>
      </c>
      <c r="AE1581" s="32">
        <v>0</v>
      </c>
      <c r="AF1581" s="32">
        <v>0</v>
      </c>
      <c r="AG1581" s="32">
        <v>0</v>
      </c>
      <c r="AH1581" s="32">
        <v>0</v>
      </c>
      <c r="AI1581" s="32">
        <v>104535000</v>
      </c>
      <c r="AJ1581" s="32">
        <v>0</v>
      </c>
      <c r="AK1581" s="32">
        <v>0</v>
      </c>
      <c r="AL1581" s="32">
        <v>11615000</v>
      </c>
      <c r="AM1581" s="32">
        <v>0</v>
      </c>
      <c r="AN1581" s="32">
        <v>11615000</v>
      </c>
      <c r="AO1581" s="32">
        <v>0</v>
      </c>
      <c r="AP1581" s="32">
        <v>11615000</v>
      </c>
      <c r="AQ1581" s="32">
        <v>0</v>
      </c>
      <c r="AR1581" s="32">
        <v>11615000</v>
      </c>
      <c r="AS1581" s="32">
        <v>0</v>
      </c>
      <c r="AT1581" s="32">
        <v>11615000</v>
      </c>
      <c r="AU1581" s="32">
        <v>0</v>
      </c>
      <c r="AV1581" s="32">
        <v>11615000</v>
      </c>
      <c r="AW1581" s="32">
        <v>0</v>
      </c>
      <c r="AX1581" s="32">
        <v>11615000</v>
      </c>
      <c r="AY1581" s="32">
        <v>0</v>
      </c>
      <c r="AZ1581" s="32">
        <v>23230000</v>
      </c>
      <c r="BA1581" s="30"/>
      <c r="BB1581" s="30"/>
      <c r="BC1581" s="30"/>
      <c r="BD1581" s="30"/>
      <c r="BE1581" s="10" t="str">
        <f t="shared" si="303"/>
        <v>OK</v>
      </c>
      <c r="BF1581" s="10" t="str">
        <f t="shared" si="304"/>
        <v>OK</v>
      </c>
      <c r="BG1581" s="4">
        <f t="shared" si="305"/>
        <v>0</v>
      </c>
      <c r="BH1581" s="11">
        <f t="shared" si="306"/>
        <v>104535000</v>
      </c>
      <c r="BI1581" s="11">
        <f t="shared" si="307"/>
        <v>104535000</v>
      </c>
      <c r="BJ1581" s="4">
        <f t="shared" si="308"/>
        <v>0</v>
      </c>
      <c r="BK1581" s="4">
        <f t="shared" si="309"/>
        <v>0</v>
      </c>
      <c r="BL1581" s="1">
        <v>5</v>
      </c>
      <c r="BM1581" s="1">
        <v>2710</v>
      </c>
      <c r="BN1581" s="1">
        <v>1</v>
      </c>
      <c r="BO1581" s="12">
        <v>1</v>
      </c>
      <c r="BP1581" s="1">
        <v>19</v>
      </c>
      <c r="BQ1581" s="1">
        <v>8</v>
      </c>
      <c r="BT1581" s="36"/>
      <c r="BU1581" s="36"/>
      <c r="BV1581" s="36" t="str">
        <f t="shared" si="310"/>
        <v>2710</v>
      </c>
      <c r="BW1581" s="36" t="b">
        <f t="shared" si="311"/>
        <v>1</v>
      </c>
      <c r="BX1581" s="36"/>
      <c r="BY1581" s="36"/>
      <c r="BZ1581" s="36"/>
      <c r="CA1581" s="36"/>
    </row>
    <row r="1582" spans="1:79" ht="156.75">
      <c r="A1582" s="38" t="s">
        <v>3801</v>
      </c>
      <c r="B1582" s="33" t="s">
        <v>1053</v>
      </c>
      <c r="C1582" s="27" t="s">
        <v>259</v>
      </c>
      <c r="D1582" s="27" t="s">
        <v>246</v>
      </c>
      <c r="E1582" s="18" t="s">
        <v>3914</v>
      </c>
      <c r="F1582" s="19" t="s">
        <v>3915</v>
      </c>
      <c r="G1582" s="19" t="s">
        <v>3916</v>
      </c>
      <c r="H1582" s="19" t="s">
        <v>3920</v>
      </c>
      <c r="I1582" s="19">
        <v>81111508</v>
      </c>
      <c r="J1582" s="19" t="s">
        <v>253</v>
      </c>
      <c r="K1582" s="19" t="s">
        <v>1330</v>
      </c>
      <c r="L1582" s="19" t="s">
        <v>3032</v>
      </c>
      <c r="M1582" s="20" t="s">
        <v>1321</v>
      </c>
      <c r="N1582" s="20" t="s">
        <v>1321</v>
      </c>
      <c r="O1582" s="20" t="s">
        <v>265</v>
      </c>
      <c r="P1582" s="20">
        <v>11</v>
      </c>
      <c r="Q1582" s="20" t="s">
        <v>1402</v>
      </c>
      <c r="R1582" s="20" t="s">
        <v>1395</v>
      </c>
      <c r="S1582" s="21">
        <v>96721821</v>
      </c>
      <c r="T1582" s="21">
        <v>96721821</v>
      </c>
      <c r="U1582" s="20" t="s">
        <v>1404</v>
      </c>
      <c r="V1582" s="20" t="s">
        <v>1405</v>
      </c>
      <c r="W1582" s="19" t="s">
        <v>106</v>
      </c>
      <c r="X1582" s="19" t="s">
        <v>1452</v>
      </c>
      <c r="Y1582" s="19" t="s">
        <v>1459</v>
      </c>
      <c r="Z1582" s="19" t="s">
        <v>1593</v>
      </c>
      <c r="AA1582" s="19" t="s">
        <v>1660</v>
      </c>
      <c r="AB1582" s="19" t="s">
        <v>1666</v>
      </c>
      <c r="AC1582" s="32">
        <v>0</v>
      </c>
      <c r="AD1582" s="32">
        <v>0</v>
      </c>
      <c r="AE1582" s="32">
        <v>96721821</v>
      </c>
      <c r="AF1582" s="32">
        <v>0</v>
      </c>
      <c r="AG1582" s="32">
        <v>0</v>
      </c>
      <c r="AH1582" s="32">
        <v>4605801</v>
      </c>
      <c r="AI1582" s="32">
        <v>0</v>
      </c>
      <c r="AJ1582" s="32">
        <v>9211602</v>
      </c>
      <c r="AK1582" s="32">
        <v>0</v>
      </c>
      <c r="AL1582" s="32">
        <v>9211602</v>
      </c>
      <c r="AM1582" s="32">
        <v>0</v>
      </c>
      <c r="AN1582" s="32">
        <v>9211602</v>
      </c>
      <c r="AO1582" s="32">
        <v>0</v>
      </c>
      <c r="AP1582" s="32">
        <v>9211602</v>
      </c>
      <c r="AQ1582" s="32">
        <v>0</v>
      </c>
      <c r="AR1582" s="32">
        <v>9211602</v>
      </c>
      <c r="AS1582" s="32">
        <v>0</v>
      </c>
      <c r="AT1582" s="32">
        <v>9211602</v>
      </c>
      <c r="AU1582" s="32">
        <v>0</v>
      </c>
      <c r="AV1582" s="32">
        <v>9211602</v>
      </c>
      <c r="AW1582" s="32">
        <v>0</v>
      </c>
      <c r="AX1582" s="32">
        <v>9211602</v>
      </c>
      <c r="AY1582" s="32">
        <v>0</v>
      </c>
      <c r="AZ1582" s="32">
        <v>18423204</v>
      </c>
      <c r="BA1582" s="30"/>
      <c r="BB1582" s="30"/>
      <c r="BC1582" s="30"/>
      <c r="BD1582" s="30"/>
      <c r="BE1582" s="10" t="str">
        <f t="shared" si="303"/>
        <v>OK</v>
      </c>
      <c r="BF1582" s="10" t="str">
        <f t="shared" si="304"/>
        <v>OK</v>
      </c>
      <c r="BG1582" s="4">
        <f t="shared" si="305"/>
        <v>0</v>
      </c>
      <c r="BH1582" s="11">
        <f t="shared" si="306"/>
        <v>96721821</v>
      </c>
      <c r="BI1582" s="11">
        <f t="shared" si="307"/>
        <v>96721821</v>
      </c>
      <c r="BJ1582" s="4">
        <f t="shared" si="308"/>
        <v>0</v>
      </c>
      <c r="BK1582" s="4">
        <f t="shared" si="309"/>
        <v>0</v>
      </c>
      <c r="BL1582" s="1">
        <v>5</v>
      </c>
      <c r="BM1582" s="1">
        <v>2710</v>
      </c>
      <c r="BN1582" s="1">
        <v>1</v>
      </c>
      <c r="BO1582" s="12">
        <v>1</v>
      </c>
      <c r="BP1582" s="1">
        <v>19</v>
      </c>
      <c r="BQ1582" s="1">
        <v>9</v>
      </c>
      <c r="BT1582" s="36"/>
      <c r="BU1582" s="36"/>
      <c r="BV1582" s="36" t="str">
        <f t="shared" si="310"/>
        <v>2710</v>
      </c>
      <c r="BW1582" s="36" t="b">
        <f t="shared" si="311"/>
        <v>1</v>
      </c>
      <c r="BX1582" s="36"/>
      <c r="BY1582" s="36"/>
      <c r="BZ1582" s="36"/>
      <c r="CA1582" s="36"/>
    </row>
    <row r="1583" spans="1:79" ht="128.25">
      <c r="A1583" s="38" t="s">
        <v>3801</v>
      </c>
      <c r="B1583" s="33" t="s">
        <v>1054</v>
      </c>
      <c r="C1583" s="27" t="s">
        <v>259</v>
      </c>
      <c r="D1583" s="27" t="s">
        <v>246</v>
      </c>
      <c r="E1583" s="18" t="s">
        <v>3914</v>
      </c>
      <c r="F1583" s="19" t="s">
        <v>3915</v>
      </c>
      <c r="G1583" s="19" t="s">
        <v>3916</v>
      </c>
      <c r="H1583" s="19" t="s">
        <v>3920</v>
      </c>
      <c r="I1583" s="19">
        <v>80101504</v>
      </c>
      <c r="J1583" s="19" t="s">
        <v>253</v>
      </c>
      <c r="K1583" s="19" t="s">
        <v>1348</v>
      </c>
      <c r="L1583" s="19" t="s">
        <v>3013</v>
      </c>
      <c r="M1583" s="20" t="s">
        <v>1321</v>
      </c>
      <c r="N1583" s="20" t="s">
        <v>1321</v>
      </c>
      <c r="O1583" s="20" t="s">
        <v>265</v>
      </c>
      <c r="P1583" s="20">
        <v>11</v>
      </c>
      <c r="Q1583" s="20" t="s">
        <v>1402</v>
      </c>
      <c r="R1583" s="20" t="s">
        <v>1395</v>
      </c>
      <c r="S1583" s="21">
        <v>127765000</v>
      </c>
      <c r="T1583" s="21">
        <v>127765000</v>
      </c>
      <c r="U1583" s="20" t="s">
        <v>1404</v>
      </c>
      <c r="V1583" s="20" t="s">
        <v>1405</v>
      </c>
      <c r="W1583" s="19" t="s">
        <v>106</v>
      </c>
      <c r="X1583" s="19" t="s">
        <v>1452</v>
      </c>
      <c r="Y1583" s="19" t="s">
        <v>1459</v>
      </c>
      <c r="Z1583" s="19" t="s">
        <v>1593</v>
      </c>
      <c r="AA1583" s="19" t="s">
        <v>1660</v>
      </c>
      <c r="AB1583" s="19" t="s">
        <v>1666</v>
      </c>
      <c r="AC1583" s="32">
        <v>0</v>
      </c>
      <c r="AD1583" s="32">
        <v>0</v>
      </c>
      <c r="AE1583" s="32">
        <v>127765000</v>
      </c>
      <c r="AF1583" s="32">
        <v>0</v>
      </c>
      <c r="AG1583" s="32">
        <v>0</v>
      </c>
      <c r="AH1583" s="32">
        <v>11615000</v>
      </c>
      <c r="AI1583" s="32">
        <v>0</v>
      </c>
      <c r="AJ1583" s="32">
        <v>11615000</v>
      </c>
      <c r="AK1583" s="32">
        <v>0</v>
      </c>
      <c r="AL1583" s="32">
        <v>11615000</v>
      </c>
      <c r="AM1583" s="32">
        <v>0</v>
      </c>
      <c r="AN1583" s="32">
        <v>11615000</v>
      </c>
      <c r="AO1583" s="32">
        <v>0</v>
      </c>
      <c r="AP1583" s="32">
        <v>11615000</v>
      </c>
      <c r="AQ1583" s="32">
        <v>0</v>
      </c>
      <c r="AR1583" s="32">
        <v>11615000</v>
      </c>
      <c r="AS1583" s="32">
        <v>0</v>
      </c>
      <c r="AT1583" s="32">
        <v>11615000</v>
      </c>
      <c r="AU1583" s="32">
        <v>0</v>
      </c>
      <c r="AV1583" s="32">
        <v>11615000</v>
      </c>
      <c r="AW1583" s="32">
        <v>0</v>
      </c>
      <c r="AX1583" s="32">
        <v>11615000</v>
      </c>
      <c r="AY1583" s="32">
        <v>0</v>
      </c>
      <c r="AZ1583" s="32">
        <v>23230000</v>
      </c>
      <c r="BA1583" s="30"/>
      <c r="BB1583" s="30"/>
      <c r="BC1583" s="30"/>
      <c r="BD1583" s="30"/>
      <c r="BE1583" s="10" t="str">
        <f t="shared" si="303"/>
        <v>OK</v>
      </c>
      <c r="BF1583" s="10" t="str">
        <f t="shared" si="304"/>
        <v>OK</v>
      </c>
      <c r="BG1583" s="4">
        <f t="shared" si="305"/>
        <v>0</v>
      </c>
      <c r="BH1583" s="11">
        <f t="shared" si="306"/>
        <v>127765000</v>
      </c>
      <c r="BI1583" s="11">
        <f t="shared" si="307"/>
        <v>127765000</v>
      </c>
      <c r="BJ1583" s="4">
        <f t="shared" si="308"/>
        <v>0</v>
      </c>
      <c r="BK1583" s="4">
        <f t="shared" si="309"/>
        <v>0</v>
      </c>
      <c r="BL1583" s="1">
        <v>5</v>
      </c>
      <c r="BM1583" s="1">
        <v>2710</v>
      </c>
      <c r="BN1583" s="1">
        <v>1</v>
      </c>
      <c r="BO1583" s="12">
        <v>1</v>
      </c>
      <c r="BP1583" s="1">
        <v>19</v>
      </c>
      <c r="BQ1583" s="1">
        <v>10</v>
      </c>
      <c r="BT1583" s="36"/>
      <c r="BU1583" s="36"/>
      <c r="BV1583" s="36" t="str">
        <f t="shared" si="310"/>
        <v>2710</v>
      </c>
      <c r="BW1583" s="36" t="b">
        <f t="shared" si="311"/>
        <v>1</v>
      </c>
      <c r="BX1583" s="36"/>
      <c r="BY1583" s="36"/>
      <c r="BZ1583" s="36"/>
      <c r="CA1583" s="36"/>
    </row>
    <row r="1584" spans="1:79" ht="128.25">
      <c r="A1584" s="38" t="s">
        <v>3801</v>
      </c>
      <c r="B1584" s="33" t="s">
        <v>1055</v>
      </c>
      <c r="C1584" s="27" t="s">
        <v>259</v>
      </c>
      <c r="D1584" s="27" t="s">
        <v>246</v>
      </c>
      <c r="E1584" s="18" t="s">
        <v>3914</v>
      </c>
      <c r="F1584" s="19" t="s">
        <v>3915</v>
      </c>
      <c r="G1584" s="19" t="s">
        <v>3916</v>
      </c>
      <c r="H1584" s="19" t="s">
        <v>3920</v>
      </c>
      <c r="I1584" s="19">
        <v>81111508</v>
      </c>
      <c r="J1584" s="19" t="s">
        <v>253</v>
      </c>
      <c r="K1584" s="19" t="s">
        <v>1330</v>
      </c>
      <c r="L1584" s="19" t="s">
        <v>3014</v>
      </c>
      <c r="M1584" s="20" t="s">
        <v>265</v>
      </c>
      <c r="N1584" s="20" t="s">
        <v>266</v>
      </c>
      <c r="O1584" s="20" t="s">
        <v>262</v>
      </c>
      <c r="P1584" s="20">
        <v>9</v>
      </c>
      <c r="Q1584" s="20" t="s">
        <v>1402</v>
      </c>
      <c r="R1584" s="20" t="s">
        <v>1395</v>
      </c>
      <c r="S1584" s="21">
        <v>92354400</v>
      </c>
      <c r="T1584" s="21">
        <v>92354400</v>
      </c>
      <c r="U1584" s="20" t="s">
        <v>1404</v>
      </c>
      <c r="V1584" s="20" t="s">
        <v>1405</v>
      </c>
      <c r="W1584" s="19" t="s">
        <v>106</v>
      </c>
      <c r="X1584" s="19" t="s">
        <v>1452</v>
      </c>
      <c r="Y1584" s="19" t="s">
        <v>1459</v>
      </c>
      <c r="Z1584" s="19" t="s">
        <v>1593</v>
      </c>
      <c r="AA1584" s="19" t="s">
        <v>1660</v>
      </c>
      <c r="AB1584" s="19" t="s">
        <v>1666</v>
      </c>
      <c r="AC1584" s="32">
        <v>0</v>
      </c>
      <c r="AD1584" s="32">
        <v>0</v>
      </c>
      <c r="AE1584" s="32">
        <v>0</v>
      </c>
      <c r="AF1584" s="32">
        <v>0</v>
      </c>
      <c r="AG1584" s="32">
        <v>0</v>
      </c>
      <c r="AH1584" s="32">
        <v>0</v>
      </c>
      <c r="AI1584" s="32">
        <v>92354400</v>
      </c>
      <c r="AJ1584" s="32">
        <v>0</v>
      </c>
      <c r="AK1584" s="32">
        <v>0</v>
      </c>
      <c r="AL1584" s="32">
        <v>10261600</v>
      </c>
      <c r="AM1584" s="32">
        <v>0</v>
      </c>
      <c r="AN1584" s="32">
        <v>10261600</v>
      </c>
      <c r="AO1584" s="32">
        <v>0</v>
      </c>
      <c r="AP1584" s="32">
        <v>10261600</v>
      </c>
      <c r="AQ1584" s="32">
        <v>0</v>
      </c>
      <c r="AR1584" s="32">
        <v>10261600</v>
      </c>
      <c r="AS1584" s="32">
        <v>0</v>
      </c>
      <c r="AT1584" s="32">
        <v>10261600</v>
      </c>
      <c r="AU1584" s="32">
        <v>0</v>
      </c>
      <c r="AV1584" s="32">
        <v>10261600</v>
      </c>
      <c r="AW1584" s="32">
        <v>0</v>
      </c>
      <c r="AX1584" s="32">
        <v>10261600</v>
      </c>
      <c r="AY1584" s="32">
        <v>0</v>
      </c>
      <c r="AZ1584" s="32">
        <v>20523200</v>
      </c>
      <c r="BA1584" s="30"/>
      <c r="BB1584" s="30"/>
      <c r="BC1584" s="30"/>
      <c r="BD1584" s="30"/>
      <c r="BE1584" s="10" t="str">
        <f t="shared" si="303"/>
        <v>OK</v>
      </c>
      <c r="BF1584" s="10" t="str">
        <f t="shared" si="304"/>
        <v>OK</v>
      </c>
      <c r="BG1584" s="4">
        <f t="shared" si="305"/>
        <v>0</v>
      </c>
      <c r="BH1584" s="11">
        <f t="shared" si="306"/>
        <v>92354400</v>
      </c>
      <c r="BI1584" s="11">
        <f t="shared" si="307"/>
        <v>92354400</v>
      </c>
      <c r="BJ1584" s="4">
        <f t="shared" si="308"/>
        <v>0</v>
      </c>
      <c r="BK1584" s="4">
        <f t="shared" si="309"/>
        <v>0</v>
      </c>
      <c r="BL1584" s="1">
        <v>5</v>
      </c>
      <c r="BM1584" s="1">
        <v>2710</v>
      </c>
      <c r="BN1584" s="1">
        <v>1</v>
      </c>
      <c r="BO1584" s="12">
        <v>1</v>
      </c>
      <c r="BP1584" s="1">
        <v>19</v>
      </c>
      <c r="BQ1584" s="1">
        <v>11</v>
      </c>
      <c r="BT1584" s="36"/>
      <c r="BU1584" s="36"/>
      <c r="BV1584" s="36" t="str">
        <f t="shared" si="310"/>
        <v>2710</v>
      </c>
      <c r="BW1584" s="36" t="b">
        <f t="shared" si="311"/>
        <v>1</v>
      </c>
      <c r="BX1584" s="36"/>
      <c r="BY1584" s="36"/>
      <c r="BZ1584" s="36"/>
      <c r="CA1584" s="36"/>
    </row>
    <row r="1585" spans="1:79" ht="142.5">
      <c r="A1585" s="38" t="s">
        <v>3801</v>
      </c>
      <c r="B1585" s="33" t="s">
        <v>1056</v>
      </c>
      <c r="C1585" s="27" t="s">
        <v>259</v>
      </c>
      <c r="D1585" s="27" t="s">
        <v>246</v>
      </c>
      <c r="E1585" s="18" t="s">
        <v>3914</v>
      </c>
      <c r="F1585" s="19" t="s">
        <v>3915</v>
      </c>
      <c r="G1585" s="19" t="s">
        <v>3916</v>
      </c>
      <c r="H1585" s="19" t="s">
        <v>3920</v>
      </c>
      <c r="I1585" s="19">
        <v>81111508</v>
      </c>
      <c r="J1585" s="19" t="s">
        <v>253</v>
      </c>
      <c r="K1585" s="19" t="s">
        <v>1330</v>
      </c>
      <c r="L1585" s="19" t="s">
        <v>3015</v>
      </c>
      <c r="M1585" s="20" t="s">
        <v>1321</v>
      </c>
      <c r="N1585" s="20" t="s">
        <v>1321</v>
      </c>
      <c r="O1585" s="20" t="s">
        <v>265</v>
      </c>
      <c r="P1585" s="20">
        <v>11</v>
      </c>
      <c r="Q1585" s="20" t="s">
        <v>1402</v>
      </c>
      <c r="R1585" s="20" t="s">
        <v>1395</v>
      </c>
      <c r="S1585" s="21">
        <v>96721821</v>
      </c>
      <c r="T1585" s="21">
        <v>96721821</v>
      </c>
      <c r="U1585" s="20" t="s">
        <v>1404</v>
      </c>
      <c r="V1585" s="20" t="s">
        <v>1405</v>
      </c>
      <c r="W1585" s="19" t="s">
        <v>106</v>
      </c>
      <c r="X1585" s="19" t="s">
        <v>1452</v>
      </c>
      <c r="Y1585" s="19" t="s">
        <v>1459</v>
      </c>
      <c r="Z1585" s="19" t="s">
        <v>1593</v>
      </c>
      <c r="AA1585" s="19" t="s">
        <v>1660</v>
      </c>
      <c r="AB1585" s="19" t="s">
        <v>1666</v>
      </c>
      <c r="AC1585" s="32">
        <v>0</v>
      </c>
      <c r="AD1585" s="32">
        <v>0</v>
      </c>
      <c r="AE1585" s="32">
        <v>96721821</v>
      </c>
      <c r="AF1585" s="32">
        <v>0</v>
      </c>
      <c r="AG1585" s="32">
        <v>0</v>
      </c>
      <c r="AH1585" s="32">
        <v>4605801</v>
      </c>
      <c r="AI1585" s="32">
        <v>0</v>
      </c>
      <c r="AJ1585" s="32">
        <v>9211602</v>
      </c>
      <c r="AK1585" s="32">
        <v>0</v>
      </c>
      <c r="AL1585" s="32">
        <v>9211602</v>
      </c>
      <c r="AM1585" s="32">
        <v>0</v>
      </c>
      <c r="AN1585" s="32">
        <v>9211602</v>
      </c>
      <c r="AO1585" s="32">
        <v>0</v>
      </c>
      <c r="AP1585" s="32">
        <v>9211602</v>
      </c>
      <c r="AQ1585" s="32">
        <v>0</v>
      </c>
      <c r="AR1585" s="32">
        <v>9211602</v>
      </c>
      <c r="AS1585" s="32">
        <v>0</v>
      </c>
      <c r="AT1585" s="32">
        <v>9211602</v>
      </c>
      <c r="AU1585" s="32">
        <v>0</v>
      </c>
      <c r="AV1585" s="32">
        <v>9211602</v>
      </c>
      <c r="AW1585" s="32">
        <v>0</v>
      </c>
      <c r="AX1585" s="32">
        <v>9211602</v>
      </c>
      <c r="AY1585" s="32">
        <v>0</v>
      </c>
      <c r="AZ1585" s="32">
        <v>18423204</v>
      </c>
      <c r="BA1585" s="30"/>
      <c r="BB1585" s="30"/>
      <c r="BC1585" s="30"/>
      <c r="BD1585" s="30"/>
      <c r="BE1585" s="10" t="str">
        <f t="shared" si="303"/>
        <v>OK</v>
      </c>
      <c r="BF1585" s="10" t="str">
        <f t="shared" si="304"/>
        <v>OK</v>
      </c>
      <c r="BG1585" s="4">
        <f t="shared" si="305"/>
        <v>0</v>
      </c>
      <c r="BH1585" s="11">
        <f t="shared" si="306"/>
        <v>96721821</v>
      </c>
      <c r="BI1585" s="11">
        <f t="shared" si="307"/>
        <v>96721821</v>
      </c>
      <c r="BJ1585" s="4">
        <f t="shared" si="308"/>
        <v>0</v>
      </c>
      <c r="BK1585" s="4">
        <f t="shared" si="309"/>
        <v>0</v>
      </c>
      <c r="BL1585" s="1">
        <v>5</v>
      </c>
      <c r="BM1585" s="1">
        <v>2710</v>
      </c>
      <c r="BN1585" s="1">
        <v>1</v>
      </c>
      <c r="BO1585" s="12">
        <v>1</v>
      </c>
      <c r="BP1585" s="1">
        <v>19</v>
      </c>
      <c r="BQ1585" s="1">
        <v>12</v>
      </c>
      <c r="BT1585" s="36"/>
      <c r="BU1585" s="36"/>
      <c r="BV1585" s="36" t="str">
        <f t="shared" si="310"/>
        <v>2710</v>
      </c>
      <c r="BW1585" s="36" t="b">
        <f t="shared" si="311"/>
        <v>1</v>
      </c>
      <c r="BX1585" s="36"/>
      <c r="BY1585" s="36"/>
      <c r="BZ1585" s="36"/>
      <c r="CA1585" s="36"/>
    </row>
    <row r="1586" spans="1:79" ht="128.25">
      <c r="A1586" s="38" t="s">
        <v>3801</v>
      </c>
      <c r="B1586" s="33" t="s">
        <v>1057</v>
      </c>
      <c r="C1586" s="27" t="s">
        <v>259</v>
      </c>
      <c r="D1586" s="27" t="s">
        <v>246</v>
      </c>
      <c r="E1586" s="18" t="s">
        <v>3914</v>
      </c>
      <c r="F1586" s="19" t="s">
        <v>3915</v>
      </c>
      <c r="G1586" s="19" t="s">
        <v>3916</v>
      </c>
      <c r="H1586" s="19" t="s">
        <v>3920</v>
      </c>
      <c r="I1586" s="19">
        <v>81111508</v>
      </c>
      <c r="J1586" s="19" t="s">
        <v>253</v>
      </c>
      <c r="K1586" s="19" t="s">
        <v>1330</v>
      </c>
      <c r="L1586" s="19" t="s">
        <v>3016</v>
      </c>
      <c r="M1586" s="20" t="s">
        <v>1321</v>
      </c>
      <c r="N1586" s="20" t="s">
        <v>1321</v>
      </c>
      <c r="O1586" s="20" t="s">
        <v>265</v>
      </c>
      <c r="P1586" s="20">
        <v>11</v>
      </c>
      <c r="Q1586" s="20" t="s">
        <v>1402</v>
      </c>
      <c r="R1586" s="20" t="s">
        <v>1395</v>
      </c>
      <c r="S1586" s="21">
        <v>112877600</v>
      </c>
      <c r="T1586" s="21">
        <v>112877600</v>
      </c>
      <c r="U1586" s="20" t="s">
        <v>1404</v>
      </c>
      <c r="V1586" s="20" t="s">
        <v>1405</v>
      </c>
      <c r="W1586" s="19" t="s">
        <v>106</v>
      </c>
      <c r="X1586" s="19" t="s">
        <v>1452</v>
      </c>
      <c r="Y1586" s="19" t="s">
        <v>1459</v>
      </c>
      <c r="Z1586" s="19" t="s">
        <v>1596</v>
      </c>
      <c r="AA1586" s="19" t="s">
        <v>1660</v>
      </c>
      <c r="AB1586" s="19" t="s">
        <v>1666</v>
      </c>
      <c r="AC1586" s="32">
        <v>0</v>
      </c>
      <c r="AD1586" s="32">
        <v>0</v>
      </c>
      <c r="AE1586" s="32">
        <v>112877600</v>
      </c>
      <c r="AF1586" s="32">
        <v>0</v>
      </c>
      <c r="AG1586" s="32">
        <v>0</v>
      </c>
      <c r="AH1586" s="32">
        <v>10261600</v>
      </c>
      <c r="AI1586" s="32">
        <v>0</v>
      </c>
      <c r="AJ1586" s="32">
        <v>10261600</v>
      </c>
      <c r="AK1586" s="32">
        <v>0</v>
      </c>
      <c r="AL1586" s="32">
        <v>10261600</v>
      </c>
      <c r="AM1586" s="32">
        <v>0</v>
      </c>
      <c r="AN1586" s="32">
        <v>10261600</v>
      </c>
      <c r="AO1586" s="32">
        <v>0</v>
      </c>
      <c r="AP1586" s="32">
        <v>10261600</v>
      </c>
      <c r="AQ1586" s="32">
        <v>0</v>
      </c>
      <c r="AR1586" s="32">
        <v>10261600</v>
      </c>
      <c r="AS1586" s="32">
        <v>0</v>
      </c>
      <c r="AT1586" s="32">
        <v>10261600</v>
      </c>
      <c r="AU1586" s="32">
        <v>0</v>
      </c>
      <c r="AV1586" s="32">
        <v>10261600</v>
      </c>
      <c r="AW1586" s="32">
        <v>0</v>
      </c>
      <c r="AX1586" s="32">
        <v>10261600</v>
      </c>
      <c r="AY1586" s="32">
        <v>0</v>
      </c>
      <c r="AZ1586" s="32">
        <v>20523200</v>
      </c>
      <c r="BA1586" s="30"/>
      <c r="BB1586" s="30"/>
      <c r="BC1586" s="30"/>
      <c r="BD1586" s="30"/>
      <c r="BE1586" s="10" t="str">
        <f t="shared" si="303"/>
        <v>OK</v>
      </c>
      <c r="BF1586" s="10" t="str">
        <f t="shared" si="304"/>
        <v>OK</v>
      </c>
      <c r="BG1586" s="4">
        <f t="shared" si="305"/>
        <v>0</v>
      </c>
      <c r="BH1586" s="11">
        <f t="shared" si="306"/>
        <v>112877600</v>
      </c>
      <c r="BI1586" s="11">
        <f t="shared" si="307"/>
        <v>112877600</v>
      </c>
      <c r="BJ1586" s="4">
        <f t="shared" si="308"/>
        <v>0</v>
      </c>
      <c r="BK1586" s="4">
        <f t="shared" si="309"/>
        <v>0</v>
      </c>
      <c r="BL1586" s="1">
        <v>5</v>
      </c>
      <c r="BM1586" s="1">
        <v>2710</v>
      </c>
      <c r="BN1586" s="1">
        <v>1</v>
      </c>
      <c r="BO1586" s="12">
        <v>1</v>
      </c>
      <c r="BP1586" s="1">
        <v>19</v>
      </c>
      <c r="BQ1586" s="1">
        <v>13</v>
      </c>
      <c r="BT1586" s="36"/>
      <c r="BU1586" s="36"/>
      <c r="BV1586" s="36" t="str">
        <f t="shared" si="310"/>
        <v>2710</v>
      </c>
      <c r="BW1586" s="36" t="b">
        <f t="shared" si="311"/>
        <v>1</v>
      </c>
      <c r="BX1586" s="36"/>
      <c r="BY1586" s="36"/>
      <c r="BZ1586" s="36"/>
      <c r="CA1586" s="36"/>
    </row>
    <row r="1587" spans="1:79" ht="128.25">
      <c r="A1587" s="38" t="s">
        <v>3801</v>
      </c>
      <c r="B1587" s="33" t="s">
        <v>1058</v>
      </c>
      <c r="C1587" s="27" t="s">
        <v>259</v>
      </c>
      <c r="D1587" s="27" t="s">
        <v>246</v>
      </c>
      <c r="E1587" s="18" t="s">
        <v>3914</v>
      </c>
      <c r="F1587" s="19" t="s">
        <v>3915</v>
      </c>
      <c r="G1587" s="19" t="s">
        <v>3916</v>
      </c>
      <c r="H1587" s="19" t="s">
        <v>3920</v>
      </c>
      <c r="I1587" s="19">
        <v>81111508</v>
      </c>
      <c r="J1587" s="19" t="s">
        <v>253</v>
      </c>
      <c r="K1587" s="19" t="s">
        <v>1330</v>
      </c>
      <c r="L1587" s="19" t="s">
        <v>3017</v>
      </c>
      <c r="M1587" s="20" t="s">
        <v>265</v>
      </c>
      <c r="N1587" s="20" t="s">
        <v>266</v>
      </c>
      <c r="O1587" s="20" t="s">
        <v>262</v>
      </c>
      <c r="P1587" s="20">
        <v>9</v>
      </c>
      <c r="Q1587" s="20" t="s">
        <v>1402</v>
      </c>
      <c r="R1587" s="20" t="s">
        <v>1395</v>
      </c>
      <c r="S1587" s="21">
        <v>92354400</v>
      </c>
      <c r="T1587" s="21">
        <v>92354400</v>
      </c>
      <c r="U1587" s="20" t="s">
        <v>1404</v>
      </c>
      <c r="V1587" s="20" t="s">
        <v>1405</v>
      </c>
      <c r="W1587" s="19" t="s">
        <v>106</v>
      </c>
      <c r="X1587" s="19" t="s">
        <v>1452</v>
      </c>
      <c r="Y1587" s="19" t="s">
        <v>1459</v>
      </c>
      <c r="Z1587" s="19" t="s">
        <v>1593</v>
      </c>
      <c r="AA1587" s="19" t="s">
        <v>1660</v>
      </c>
      <c r="AB1587" s="19" t="s">
        <v>1666</v>
      </c>
      <c r="AC1587" s="32">
        <v>0</v>
      </c>
      <c r="AD1587" s="32">
        <v>0</v>
      </c>
      <c r="AE1587" s="32">
        <v>0</v>
      </c>
      <c r="AF1587" s="32">
        <v>0</v>
      </c>
      <c r="AG1587" s="32">
        <v>0</v>
      </c>
      <c r="AH1587" s="32">
        <v>0</v>
      </c>
      <c r="AI1587" s="32">
        <v>92354400</v>
      </c>
      <c r="AJ1587" s="32">
        <v>0</v>
      </c>
      <c r="AK1587" s="32">
        <v>0</v>
      </c>
      <c r="AL1587" s="32">
        <v>10261600</v>
      </c>
      <c r="AM1587" s="32">
        <v>0</v>
      </c>
      <c r="AN1587" s="32">
        <v>10261600</v>
      </c>
      <c r="AO1587" s="32">
        <v>0</v>
      </c>
      <c r="AP1587" s="32">
        <v>10261600</v>
      </c>
      <c r="AQ1587" s="32">
        <v>0</v>
      </c>
      <c r="AR1587" s="32">
        <v>10261600</v>
      </c>
      <c r="AS1587" s="32">
        <v>0</v>
      </c>
      <c r="AT1587" s="32">
        <v>10261600</v>
      </c>
      <c r="AU1587" s="32">
        <v>0</v>
      </c>
      <c r="AV1587" s="32">
        <v>10261600</v>
      </c>
      <c r="AW1587" s="32">
        <v>0</v>
      </c>
      <c r="AX1587" s="32">
        <v>10261600</v>
      </c>
      <c r="AY1587" s="32">
        <v>0</v>
      </c>
      <c r="AZ1587" s="32">
        <v>20523200</v>
      </c>
      <c r="BA1587" s="30"/>
      <c r="BB1587" s="30"/>
      <c r="BC1587" s="30"/>
      <c r="BD1587" s="30"/>
      <c r="BE1587" s="10" t="str">
        <f t="shared" si="303"/>
        <v>OK</v>
      </c>
      <c r="BF1587" s="10" t="str">
        <f t="shared" si="304"/>
        <v>OK</v>
      </c>
      <c r="BG1587" s="4">
        <f t="shared" si="305"/>
        <v>0</v>
      </c>
      <c r="BH1587" s="11">
        <f t="shared" si="306"/>
        <v>92354400</v>
      </c>
      <c r="BI1587" s="11">
        <f t="shared" si="307"/>
        <v>92354400</v>
      </c>
      <c r="BJ1587" s="4">
        <f t="shared" si="308"/>
        <v>0</v>
      </c>
      <c r="BK1587" s="4">
        <f t="shared" si="309"/>
        <v>0</v>
      </c>
      <c r="BL1587" s="1">
        <v>5</v>
      </c>
      <c r="BM1587" s="1">
        <v>2710</v>
      </c>
      <c r="BN1587" s="1">
        <v>1</v>
      </c>
      <c r="BO1587" s="12">
        <v>1</v>
      </c>
      <c r="BP1587" s="1">
        <v>19</v>
      </c>
      <c r="BQ1587" s="1">
        <v>14</v>
      </c>
      <c r="BT1587" s="36"/>
      <c r="BU1587" s="36"/>
      <c r="BV1587" s="36" t="str">
        <f t="shared" si="310"/>
        <v>2710</v>
      </c>
      <c r="BW1587" s="36" t="b">
        <f t="shared" si="311"/>
        <v>1</v>
      </c>
      <c r="BX1587" s="36"/>
      <c r="BY1587" s="36"/>
      <c r="BZ1587" s="36"/>
      <c r="CA1587" s="36"/>
    </row>
    <row r="1588" spans="1:79" ht="99.75">
      <c r="A1588" s="38" t="s">
        <v>61</v>
      </c>
      <c r="B1588" s="33" t="s">
        <v>1059</v>
      </c>
      <c r="C1588" s="27" t="s">
        <v>259</v>
      </c>
      <c r="D1588" s="27" t="s">
        <v>246</v>
      </c>
      <c r="E1588" s="18" t="s">
        <v>3914</v>
      </c>
      <c r="F1588" s="19" t="s">
        <v>3915</v>
      </c>
      <c r="G1588" s="19" t="s">
        <v>3916</v>
      </c>
      <c r="H1588" s="19" t="s">
        <v>3920</v>
      </c>
      <c r="I1588" s="19" t="s">
        <v>61</v>
      </c>
      <c r="J1588" s="19" t="s">
        <v>253</v>
      </c>
      <c r="K1588" s="19" t="s">
        <v>1336</v>
      </c>
      <c r="L1588" s="19" t="s">
        <v>3589</v>
      </c>
      <c r="M1588" s="20" t="s">
        <v>61</v>
      </c>
      <c r="N1588" s="20" t="s">
        <v>61</v>
      </c>
      <c r="O1588" s="20" t="s">
        <v>61</v>
      </c>
      <c r="P1588" s="20" t="s">
        <v>61</v>
      </c>
      <c r="Q1588" s="20" t="s">
        <v>1392</v>
      </c>
      <c r="R1588" s="20" t="s">
        <v>1395</v>
      </c>
      <c r="S1588" s="21">
        <v>28238758</v>
      </c>
      <c r="T1588" s="21">
        <v>28238758</v>
      </c>
      <c r="U1588" s="20" t="s">
        <v>1404</v>
      </c>
      <c r="V1588" s="20" t="s">
        <v>1405</v>
      </c>
      <c r="W1588" s="19" t="s">
        <v>106</v>
      </c>
      <c r="X1588" s="19" t="s">
        <v>1452</v>
      </c>
      <c r="Y1588" s="19" t="s">
        <v>1460</v>
      </c>
      <c r="Z1588" s="19" t="s">
        <v>1599</v>
      </c>
      <c r="AA1588" s="19" t="s">
        <v>1660</v>
      </c>
      <c r="AB1588" s="19" t="s">
        <v>1666</v>
      </c>
      <c r="AC1588" s="32">
        <v>0</v>
      </c>
      <c r="AD1588" s="32">
        <v>0</v>
      </c>
      <c r="AE1588" s="32">
        <v>28238758</v>
      </c>
      <c r="AF1588" s="32">
        <v>0</v>
      </c>
      <c r="AG1588" s="32">
        <v>0</v>
      </c>
      <c r="AH1588" s="32">
        <v>0</v>
      </c>
      <c r="AI1588" s="32">
        <v>0</v>
      </c>
      <c r="AJ1588" s="32">
        <v>0</v>
      </c>
      <c r="AK1588" s="32">
        <v>0</v>
      </c>
      <c r="AL1588" s="32">
        <v>0</v>
      </c>
      <c r="AM1588" s="32">
        <v>0</v>
      </c>
      <c r="AN1588" s="32">
        <v>0</v>
      </c>
      <c r="AO1588" s="32">
        <v>0</v>
      </c>
      <c r="AP1588" s="32">
        <v>0</v>
      </c>
      <c r="AQ1588" s="32">
        <v>0</v>
      </c>
      <c r="AR1588" s="32">
        <v>28238758</v>
      </c>
      <c r="AS1588" s="32">
        <v>0</v>
      </c>
      <c r="AT1588" s="32">
        <v>0</v>
      </c>
      <c r="AU1588" s="32">
        <v>0</v>
      </c>
      <c r="AV1588" s="32">
        <v>0</v>
      </c>
      <c r="AW1588" s="32">
        <v>0</v>
      </c>
      <c r="AX1588" s="32">
        <v>0</v>
      </c>
      <c r="AY1588" s="32">
        <v>0</v>
      </c>
      <c r="AZ1588" s="32">
        <v>0</v>
      </c>
      <c r="BA1588" s="30"/>
      <c r="BB1588" s="30"/>
      <c r="BC1588" s="30"/>
      <c r="BD1588" s="30"/>
      <c r="BE1588" s="10" t="str">
        <f t="shared" si="303"/>
        <v>OK</v>
      </c>
      <c r="BF1588" s="10" t="str">
        <f t="shared" si="304"/>
        <v>OK</v>
      </c>
      <c r="BG1588" s="4">
        <f t="shared" si="305"/>
        <v>0</v>
      </c>
      <c r="BH1588" s="11">
        <f t="shared" si="306"/>
        <v>28238758</v>
      </c>
      <c r="BI1588" s="11">
        <f t="shared" si="307"/>
        <v>28238758</v>
      </c>
      <c r="BJ1588" s="4">
        <f t="shared" si="308"/>
        <v>0</v>
      </c>
      <c r="BK1588" s="4">
        <f t="shared" si="309"/>
        <v>0</v>
      </c>
      <c r="BL1588" s="1">
        <v>5</v>
      </c>
      <c r="BM1588" s="1">
        <v>2710</v>
      </c>
      <c r="BN1588" s="1">
        <v>1</v>
      </c>
      <c r="BO1588" s="12">
        <v>1</v>
      </c>
      <c r="BP1588" s="1">
        <v>19</v>
      </c>
      <c r="BQ1588" s="1">
        <v>15</v>
      </c>
      <c r="BT1588" s="36"/>
      <c r="BU1588" s="36"/>
      <c r="BV1588" s="36" t="str">
        <f t="shared" si="310"/>
        <v>2710</v>
      </c>
      <c r="BW1588" s="36" t="b">
        <f t="shared" si="311"/>
        <v>1</v>
      </c>
      <c r="BX1588" s="36"/>
      <c r="BY1588" s="36"/>
      <c r="BZ1588" s="36"/>
      <c r="CA1588" s="36"/>
    </row>
    <row r="1589" spans="1:79" ht="171">
      <c r="A1589" s="38" t="s">
        <v>3801</v>
      </c>
      <c r="B1589" s="33" t="s">
        <v>1060</v>
      </c>
      <c r="C1589" s="27" t="s">
        <v>259</v>
      </c>
      <c r="D1589" s="27" t="s">
        <v>246</v>
      </c>
      <c r="E1589" s="18" t="s">
        <v>3914</v>
      </c>
      <c r="F1589" s="19" t="s">
        <v>3915</v>
      </c>
      <c r="G1589" s="19" t="s">
        <v>3916</v>
      </c>
      <c r="H1589" s="19" t="s">
        <v>3920</v>
      </c>
      <c r="I1589" s="19">
        <v>81111508</v>
      </c>
      <c r="J1589" s="19" t="s">
        <v>254</v>
      </c>
      <c r="K1589" s="19" t="s">
        <v>1330</v>
      </c>
      <c r="L1589" s="19" t="s">
        <v>3018</v>
      </c>
      <c r="M1589" s="20" t="s">
        <v>1321</v>
      </c>
      <c r="N1589" s="20" t="s">
        <v>1321</v>
      </c>
      <c r="O1589" s="20" t="s">
        <v>1321</v>
      </c>
      <c r="P1589" s="20">
        <v>12</v>
      </c>
      <c r="Q1589" s="20" t="s">
        <v>1402</v>
      </c>
      <c r="R1589" s="20" t="s">
        <v>1395</v>
      </c>
      <c r="S1589" s="21">
        <v>135000000</v>
      </c>
      <c r="T1589" s="21">
        <v>135000000</v>
      </c>
      <c r="U1589" s="20" t="s">
        <v>1404</v>
      </c>
      <c r="V1589" s="20" t="s">
        <v>1405</v>
      </c>
      <c r="W1589" s="19" t="s">
        <v>106</v>
      </c>
      <c r="X1589" s="19" t="s">
        <v>1452</v>
      </c>
      <c r="Y1589" s="19" t="s">
        <v>1459</v>
      </c>
      <c r="Z1589" s="19" t="s">
        <v>1594</v>
      </c>
      <c r="AA1589" s="19" t="s">
        <v>1660</v>
      </c>
      <c r="AB1589" s="19" t="s">
        <v>1666</v>
      </c>
      <c r="AC1589" s="32">
        <v>135000000</v>
      </c>
      <c r="AD1589" s="32">
        <v>0</v>
      </c>
      <c r="AE1589" s="32">
        <v>0</v>
      </c>
      <c r="AF1589" s="32">
        <v>7500000</v>
      </c>
      <c r="AG1589" s="32">
        <v>0</v>
      </c>
      <c r="AH1589" s="32">
        <v>15000000</v>
      </c>
      <c r="AI1589" s="32">
        <v>0</v>
      </c>
      <c r="AJ1589" s="32">
        <v>15000000</v>
      </c>
      <c r="AK1589" s="32">
        <v>0</v>
      </c>
      <c r="AL1589" s="32">
        <v>15000000</v>
      </c>
      <c r="AM1589" s="32">
        <v>0</v>
      </c>
      <c r="AN1589" s="32">
        <v>15000000</v>
      </c>
      <c r="AO1589" s="32">
        <v>0</v>
      </c>
      <c r="AP1589" s="32">
        <v>15000000</v>
      </c>
      <c r="AQ1589" s="32">
        <v>0</v>
      </c>
      <c r="AR1589" s="32">
        <v>15000000</v>
      </c>
      <c r="AS1589" s="32">
        <v>0</v>
      </c>
      <c r="AT1589" s="32">
        <v>15000000</v>
      </c>
      <c r="AU1589" s="32">
        <v>0</v>
      </c>
      <c r="AV1589" s="32">
        <v>22500000</v>
      </c>
      <c r="AW1589" s="32">
        <v>0</v>
      </c>
      <c r="AX1589" s="32">
        <v>0</v>
      </c>
      <c r="AY1589" s="32">
        <v>0</v>
      </c>
      <c r="AZ1589" s="32">
        <v>0</v>
      </c>
      <c r="BA1589" s="30"/>
      <c r="BB1589" s="30"/>
      <c r="BC1589" s="30"/>
      <c r="BD1589" s="30"/>
      <c r="BE1589" s="10" t="str">
        <f t="shared" si="303"/>
        <v>OK</v>
      </c>
      <c r="BF1589" s="10" t="str">
        <f t="shared" si="304"/>
        <v>OK</v>
      </c>
      <c r="BG1589" s="4">
        <f t="shared" si="305"/>
        <v>0</v>
      </c>
      <c r="BH1589" s="11">
        <f t="shared" si="306"/>
        <v>135000000</v>
      </c>
      <c r="BI1589" s="11">
        <f t="shared" si="307"/>
        <v>135000000</v>
      </c>
      <c r="BJ1589" s="4">
        <f t="shared" si="308"/>
        <v>0</v>
      </c>
      <c r="BK1589" s="4">
        <f t="shared" si="309"/>
        <v>0</v>
      </c>
      <c r="BL1589" s="1">
        <v>5</v>
      </c>
      <c r="BM1589" s="1">
        <v>2710</v>
      </c>
      <c r="BN1589" s="1">
        <v>1</v>
      </c>
      <c r="BO1589" s="12">
        <v>1</v>
      </c>
      <c r="BP1589" s="1">
        <v>19</v>
      </c>
      <c r="BQ1589" s="1">
        <v>16</v>
      </c>
      <c r="BT1589" s="36"/>
      <c r="BU1589" s="36"/>
      <c r="BV1589" s="36" t="str">
        <f t="shared" si="310"/>
        <v>2710</v>
      </c>
      <c r="BW1589" s="36" t="b">
        <f t="shared" si="311"/>
        <v>1</v>
      </c>
      <c r="BX1589" s="36"/>
      <c r="BY1589" s="36"/>
      <c r="BZ1589" s="36"/>
      <c r="CA1589" s="36"/>
    </row>
    <row r="1590" spans="1:79" ht="142.5">
      <c r="A1590" s="38" t="s">
        <v>3801</v>
      </c>
      <c r="B1590" s="33" t="s">
        <v>1061</v>
      </c>
      <c r="C1590" s="27" t="s">
        <v>259</v>
      </c>
      <c r="D1590" s="27" t="s">
        <v>246</v>
      </c>
      <c r="E1590" s="18" t="s">
        <v>3914</v>
      </c>
      <c r="F1590" s="19" t="s">
        <v>3915</v>
      </c>
      <c r="G1590" s="19" t="s">
        <v>3916</v>
      </c>
      <c r="H1590" s="19" t="s">
        <v>3920</v>
      </c>
      <c r="I1590" s="19">
        <v>80101504</v>
      </c>
      <c r="J1590" s="19" t="s">
        <v>254</v>
      </c>
      <c r="K1590" s="19" t="s">
        <v>1348</v>
      </c>
      <c r="L1590" s="19" t="s">
        <v>3019</v>
      </c>
      <c r="M1590" s="20" t="s">
        <v>1321</v>
      </c>
      <c r="N1590" s="20" t="s">
        <v>1321</v>
      </c>
      <c r="O1590" s="20" t="s">
        <v>265</v>
      </c>
      <c r="P1590" s="20">
        <v>11</v>
      </c>
      <c r="Q1590" s="20" t="s">
        <v>1402</v>
      </c>
      <c r="R1590" s="20" t="s">
        <v>1395</v>
      </c>
      <c r="S1590" s="21">
        <v>112877600</v>
      </c>
      <c r="T1590" s="21">
        <v>112877600</v>
      </c>
      <c r="U1590" s="20" t="s">
        <v>1404</v>
      </c>
      <c r="V1590" s="20" t="s">
        <v>1405</v>
      </c>
      <c r="W1590" s="19" t="s">
        <v>106</v>
      </c>
      <c r="X1590" s="19" t="s">
        <v>1452</v>
      </c>
      <c r="Y1590" s="19" t="s">
        <v>1459</v>
      </c>
      <c r="Z1590" s="19" t="s">
        <v>1593</v>
      </c>
      <c r="AA1590" s="19" t="s">
        <v>1660</v>
      </c>
      <c r="AB1590" s="19" t="s">
        <v>1666</v>
      </c>
      <c r="AC1590" s="32">
        <v>0</v>
      </c>
      <c r="AD1590" s="32">
        <v>0</v>
      </c>
      <c r="AE1590" s="32">
        <v>112877600</v>
      </c>
      <c r="AF1590" s="32">
        <v>0</v>
      </c>
      <c r="AG1590" s="32">
        <v>0</v>
      </c>
      <c r="AH1590" s="32">
        <v>10261600</v>
      </c>
      <c r="AI1590" s="32">
        <v>0</v>
      </c>
      <c r="AJ1590" s="32">
        <v>10261600</v>
      </c>
      <c r="AK1590" s="32">
        <v>0</v>
      </c>
      <c r="AL1590" s="32">
        <v>10261600</v>
      </c>
      <c r="AM1590" s="32">
        <v>0</v>
      </c>
      <c r="AN1590" s="32">
        <v>10261600</v>
      </c>
      <c r="AO1590" s="32">
        <v>0</v>
      </c>
      <c r="AP1590" s="32">
        <v>10261600</v>
      </c>
      <c r="AQ1590" s="32">
        <v>0</v>
      </c>
      <c r="AR1590" s="32">
        <v>10261600</v>
      </c>
      <c r="AS1590" s="32">
        <v>0</v>
      </c>
      <c r="AT1590" s="32">
        <v>10261600</v>
      </c>
      <c r="AU1590" s="32">
        <v>0</v>
      </c>
      <c r="AV1590" s="32">
        <v>10261600</v>
      </c>
      <c r="AW1590" s="32">
        <v>0</v>
      </c>
      <c r="AX1590" s="32">
        <v>10261600</v>
      </c>
      <c r="AY1590" s="32">
        <v>0</v>
      </c>
      <c r="AZ1590" s="32">
        <v>20523200</v>
      </c>
      <c r="BA1590" s="30"/>
      <c r="BB1590" s="30"/>
      <c r="BC1590" s="30"/>
      <c r="BD1590" s="30"/>
      <c r="BE1590" s="10" t="str">
        <f t="shared" si="303"/>
        <v>OK</v>
      </c>
      <c r="BF1590" s="10" t="str">
        <f t="shared" si="304"/>
        <v>OK</v>
      </c>
      <c r="BG1590" s="4">
        <f t="shared" si="305"/>
        <v>0</v>
      </c>
      <c r="BH1590" s="11">
        <f t="shared" si="306"/>
        <v>112877600</v>
      </c>
      <c r="BI1590" s="11">
        <f t="shared" si="307"/>
        <v>112877600</v>
      </c>
      <c r="BJ1590" s="4">
        <f t="shared" si="308"/>
        <v>0</v>
      </c>
      <c r="BK1590" s="4">
        <f t="shared" si="309"/>
        <v>0</v>
      </c>
      <c r="BL1590" s="1">
        <v>5</v>
      </c>
      <c r="BM1590" s="1">
        <v>2710</v>
      </c>
      <c r="BN1590" s="1">
        <v>1</v>
      </c>
      <c r="BO1590" s="12">
        <v>1</v>
      </c>
      <c r="BP1590" s="1">
        <v>19</v>
      </c>
      <c r="BQ1590" s="1">
        <v>17</v>
      </c>
      <c r="BT1590" s="36"/>
      <c r="BU1590" s="36"/>
      <c r="BV1590" s="36" t="str">
        <f t="shared" si="310"/>
        <v>2710</v>
      </c>
      <c r="BW1590" s="36" t="b">
        <f t="shared" si="311"/>
        <v>1</v>
      </c>
      <c r="BX1590" s="36"/>
      <c r="BY1590" s="36"/>
      <c r="BZ1590" s="36"/>
      <c r="CA1590" s="36"/>
    </row>
    <row r="1591" spans="1:79" ht="128.25">
      <c r="A1591" s="38" t="s">
        <v>3801</v>
      </c>
      <c r="B1591" s="33" t="s">
        <v>1062</v>
      </c>
      <c r="C1591" s="27" t="s">
        <v>259</v>
      </c>
      <c r="D1591" s="27" t="s">
        <v>246</v>
      </c>
      <c r="E1591" s="18" t="s">
        <v>3914</v>
      </c>
      <c r="F1591" s="19" t="s">
        <v>3915</v>
      </c>
      <c r="G1591" s="19" t="s">
        <v>3916</v>
      </c>
      <c r="H1591" s="19" t="s">
        <v>3920</v>
      </c>
      <c r="I1591" s="19">
        <v>81111508</v>
      </c>
      <c r="J1591" s="19" t="s">
        <v>254</v>
      </c>
      <c r="K1591" s="19" t="s">
        <v>1330</v>
      </c>
      <c r="L1591" s="19" t="s">
        <v>3020</v>
      </c>
      <c r="M1591" s="20" t="s">
        <v>265</v>
      </c>
      <c r="N1591" s="20" t="s">
        <v>266</v>
      </c>
      <c r="O1591" s="20" t="s">
        <v>262</v>
      </c>
      <c r="P1591" s="20">
        <v>9</v>
      </c>
      <c r="Q1591" s="20" t="s">
        <v>1402</v>
      </c>
      <c r="R1591" s="20" t="s">
        <v>1395</v>
      </c>
      <c r="S1591" s="21">
        <v>104535000</v>
      </c>
      <c r="T1591" s="21">
        <v>104535000</v>
      </c>
      <c r="U1591" s="20" t="s">
        <v>1404</v>
      </c>
      <c r="V1591" s="20" t="s">
        <v>1405</v>
      </c>
      <c r="W1591" s="19" t="s">
        <v>106</v>
      </c>
      <c r="X1591" s="19" t="s">
        <v>1452</v>
      </c>
      <c r="Y1591" s="19" t="s">
        <v>1459</v>
      </c>
      <c r="Z1591" s="19" t="s">
        <v>1595</v>
      </c>
      <c r="AA1591" s="19" t="s">
        <v>1660</v>
      </c>
      <c r="AB1591" s="19" t="s">
        <v>1666</v>
      </c>
      <c r="AC1591" s="32">
        <v>0</v>
      </c>
      <c r="AD1591" s="32">
        <v>0</v>
      </c>
      <c r="AE1591" s="32">
        <v>0</v>
      </c>
      <c r="AF1591" s="32">
        <v>0</v>
      </c>
      <c r="AG1591" s="32">
        <v>0</v>
      </c>
      <c r="AH1591" s="32">
        <v>0</v>
      </c>
      <c r="AI1591" s="32">
        <v>104535000</v>
      </c>
      <c r="AJ1591" s="32">
        <v>0</v>
      </c>
      <c r="AK1591" s="32">
        <v>0</v>
      </c>
      <c r="AL1591" s="32">
        <v>11615000</v>
      </c>
      <c r="AM1591" s="32">
        <v>0</v>
      </c>
      <c r="AN1591" s="32">
        <v>11615000</v>
      </c>
      <c r="AO1591" s="32">
        <v>0</v>
      </c>
      <c r="AP1591" s="32">
        <v>11615000</v>
      </c>
      <c r="AQ1591" s="32">
        <v>0</v>
      </c>
      <c r="AR1591" s="32">
        <v>11615000</v>
      </c>
      <c r="AS1591" s="32">
        <v>0</v>
      </c>
      <c r="AT1591" s="32">
        <v>11615000</v>
      </c>
      <c r="AU1591" s="32">
        <v>0</v>
      </c>
      <c r="AV1591" s="32">
        <v>11615000</v>
      </c>
      <c r="AW1591" s="32">
        <v>0</v>
      </c>
      <c r="AX1591" s="32">
        <v>11615000</v>
      </c>
      <c r="AY1591" s="32">
        <v>0</v>
      </c>
      <c r="AZ1591" s="32">
        <v>23230000</v>
      </c>
      <c r="BA1591" s="30"/>
      <c r="BB1591" s="30"/>
      <c r="BC1591" s="30"/>
      <c r="BD1591" s="30"/>
      <c r="BE1591" s="10" t="str">
        <f t="shared" si="303"/>
        <v>OK</v>
      </c>
      <c r="BF1591" s="10" t="str">
        <f t="shared" si="304"/>
        <v>OK</v>
      </c>
      <c r="BG1591" s="4">
        <f t="shared" si="305"/>
        <v>0</v>
      </c>
      <c r="BH1591" s="11">
        <f t="shared" si="306"/>
        <v>104535000</v>
      </c>
      <c r="BI1591" s="11">
        <f t="shared" si="307"/>
        <v>104535000</v>
      </c>
      <c r="BJ1591" s="4">
        <f t="shared" si="308"/>
        <v>0</v>
      </c>
      <c r="BK1591" s="4">
        <f t="shared" si="309"/>
        <v>0</v>
      </c>
      <c r="BL1591" s="1">
        <v>5</v>
      </c>
      <c r="BM1591" s="1">
        <v>2710</v>
      </c>
      <c r="BN1591" s="1">
        <v>1</v>
      </c>
      <c r="BO1591" s="12">
        <v>1</v>
      </c>
      <c r="BP1591" s="1">
        <v>19</v>
      </c>
      <c r="BQ1591" s="1">
        <v>18</v>
      </c>
      <c r="BT1591" s="36"/>
      <c r="BU1591" s="36"/>
      <c r="BV1591" s="36" t="str">
        <f t="shared" si="310"/>
        <v>2710</v>
      </c>
      <c r="BW1591" s="36" t="b">
        <f t="shared" si="311"/>
        <v>1</v>
      </c>
      <c r="BX1591" s="36"/>
      <c r="BY1591" s="36"/>
      <c r="BZ1591" s="36"/>
      <c r="CA1591" s="36"/>
    </row>
    <row r="1592" spans="1:79" ht="128.25">
      <c r="A1592" s="38" t="s">
        <v>3801</v>
      </c>
      <c r="B1592" s="33" t="s">
        <v>1063</v>
      </c>
      <c r="C1592" s="27" t="s">
        <v>259</v>
      </c>
      <c r="D1592" s="27" t="s">
        <v>246</v>
      </c>
      <c r="E1592" s="18" t="s">
        <v>3914</v>
      </c>
      <c r="F1592" s="19" t="s">
        <v>3915</v>
      </c>
      <c r="G1592" s="19" t="s">
        <v>3916</v>
      </c>
      <c r="H1592" s="19" t="s">
        <v>3920</v>
      </c>
      <c r="I1592" s="19">
        <v>80101504</v>
      </c>
      <c r="J1592" s="19" t="s">
        <v>254</v>
      </c>
      <c r="K1592" s="19" t="s">
        <v>1348</v>
      </c>
      <c r="L1592" s="19" t="s">
        <v>3021</v>
      </c>
      <c r="M1592" s="20" t="s">
        <v>1321</v>
      </c>
      <c r="N1592" s="20" t="s">
        <v>1321</v>
      </c>
      <c r="O1592" s="20" t="s">
        <v>265</v>
      </c>
      <c r="P1592" s="20">
        <v>11</v>
      </c>
      <c r="Q1592" s="20" t="s">
        <v>1402</v>
      </c>
      <c r="R1592" s="20" t="s">
        <v>1395</v>
      </c>
      <c r="S1592" s="21">
        <v>112877600</v>
      </c>
      <c r="T1592" s="21">
        <v>112877600</v>
      </c>
      <c r="U1592" s="20" t="s">
        <v>1404</v>
      </c>
      <c r="V1592" s="20" t="s">
        <v>1405</v>
      </c>
      <c r="W1592" s="19" t="s">
        <v>106</v>
      </c>
      <c r="X1592" s="19" t="s">
        <v>1452</v>
      </c>
      <c r="Y1592" s="19" t="s">
        <v>1459</v>
      </c>
      <c r="Z1592" s="19" t="s">
        <v>1593</v>
      </c>
      <c r="AA1592" s="19" t="s">
        <v>1660</v>
      </c>
      <c r="AB1592" s="19" t="s">
        <v>1666</v>
      </c>
      <c r="AC1592" s="32">
        <v>0</v>
      </c>
      <c r="AD1592" s="32">
        <v>0</v>
      </c>
      <c r="AE1592" s="32">
        <v>112877600</v>
      </c>
      <c r="AF1592" s="32">
        <v>0</v>
      </c>
      <c r="AG1592" s="32">
        <v>0</v>
      </c>
      <c r="AH1592" s="32">
        <v>10261600</v>
      </c>
      <c r="AI1592" s="32">
        <v>0</v>
      </c>
      <c r="AJ1592" s="32">
        <v>10261600</v>
      </c>
      <c r="AK1592" s="32">
        <v>0</v>
      </c>
      <c r="AL1592" s="32">
        <v>10261600</v>
      </c>
      <c r="AM1592" s="32">
        <v>0</v>
      </c>
      <c r="AN1592" s="32">
        <v>10261600</v>
      </c>
      <c r="AO1592" s="32">
        <v>0</v>
      </c>
      <c r="AP1592" s="32">
        <v>10261600</v>
      </c>
      <c r="AQ1592" s="32">
        <v>0</v>
      </c>
      <c r="AR1592" s="32">
        <v>10261600</v>
      </c>
      <c r="AS1592" s="32">
        <v>0</v>
      </c>
      <c r="AT1592" s="32">
        <v>10261600</v>
      </c>
      <c r="AU1592" s="32">
        <v>0</v>
      </c>
      <c r="AV1592" s="32">
        <v>10261600</v>
      </c>
      <c r="AW1592" s="32">
        <v>0</v>
      </c>
      <c r="AX1592" s="32">
        <v>10261600</v>
      </c>
      <c r="AY1592" s="32">
        <v>0</v>
      </c>
      <c r="AZ1592" s="32">
        <v>20523200</v>
      </c>
      <c r="BA1592" s="30"/>
      <c r="BB1592" s="30"/>
      <c r="BC1592" s="30"/>
      <c r="BD1592" s="30"/>
      <c r="BE1592" s="10" t="str">
        <f t="shared" si="303"/>
        <v>OK</v>
      </c>
      <c r="BF1592" s="10" t="str">
        <f t="shared" si="304"/>
        <v>OK</v>
      </c>
      <c r="BG1592" s="4">
        <f t="shared" si="305"/>
        <v>0</v>
      </c>
      <c r="BH1592" s="11">
        <f t="shared" si="306"/>
        <v>112877600</v>
      </c>
      <c r="BI1592" s="11">
        <f t="shared" si="307"/>
        <v>112877600</v>
      </c>
      <c r="BJ1592" s="4">
        <f t="shared" si="308"/>
        <v>0</v>
      </c>
      <c r="BK1592" s="4">
        <f t="shared" si="309"/>
        <v>0</v>
      </c>
      <c r="BL1592" s="1">
        <v>5</v>
      </c>
      <c r="BM1592" s="1">
        <v>2710</v>
      </c>
      <c r="BN1592" s="1">
        <v>1</v>
      </c>
      <c r="BO1592" s="12">
        <v>1</v>
      </c>
      <c r="BP1592" s="1">
        <v>19</v>
      </c>
      <c r="BQ1592" s="1">
        <v>19</v>
      </c>
      <c r="BT1592" s="36"/>
      <c r="BU1592" s="36"/>
      <c r="BV1592" s="36" t="str">
        <f t="shared" si="310"/>
        <v>2710</v>
      </c>
      <c r="BW1592" s="36" t="b">
        <f t="shared" si="311"/>
        <v>1</v>
      </c>
      <c r="BX1592" s="36"/>
      <c r="BY1592" s="36"/>
      <c r="BZ1592" s="36"/>
      <c r="CA1592" s="36"/>
    </row>
    <row r="1593" spans="1:79" ht="114">
      <c r="A1593" s="38" t="s">
        <v>3801</v>
      </c>
      <c r="B1593" s="33" t="s">
        <v>1064</v>
      </c>
      <c r="C1593" s="27" t="s">
        <v>259</v>
      </c>
      <c r="D1593" s="27" t="s">
        <v>246</v>
      </c>
      <c r="E1593" s="18" t="s">
        <v>3914</v>
      </c>
      <c r="F1593" s="19" t="s">
        <v>3915</v>
      </c>
      <c r="G1593" s="19" t="s">
        <v>3916</v>
      </c>
      <c r="H1593" s="19" t="s">
        <v>3920</v>
      </c>
      <c r="I1593" s="19">
        <v>93151501</v>
      </c>
      <c r="J1593" s="19" t="s">
        <v>254</v>
      </c>
      <c r="K1593" s="19" t="s">
        <v>1349</v>
      </c>
      <c r="L1593" s="19" t="s">
        <v>3023</v>
      </c>
      <c r="M1593" s="20" t="s">
        <v>265</v>
      </c>
      <c r="N1593" s="20" t="s">
        <v>266</v>
      </c>
      <c r="O1593" s="20" t="s">
        <v>262</v>
      </c>
      <c r="P1593" s="20">
        <v>9</v>
      </c>
      <c r="Q1593" s="20" t="s">
        <v>1402</v>
      </c>
      <c r="R1593" s="20" t="s">
        <v>1395</v>
      </c>
      <c r="S1593" s="21">
        <v>92354400</v>
      </c>
      <c r="T1593" s="21">
        <v>92354400</v>
      </c>
      <c r="U1593" s="20" t="s">
        <v>1404</v>
      </c>
      <c r="V1593" s="20" t="s">
        <v>1405</v>
      </c>
      <c r="W1593" s="19" t="s">
        <v>106</v>
      </c>
      <c r="X1593" s="19" t="s">
        <v>1452</v>
      </c>
      <c r="Y1593" s="19" t="s">
        <v>1459</v>
      </c>
      <c r="Z1593" s="19" t="s">
        <v>1593</v>
      </c>
      <c r="AA1593" s="19" t="s">
        <v>1660</v>
      </c>
      <c r="AB1593" s="19" t="s">
        <v>1666</v>
      </c>
      <c r="AC1593" s="32">
        <v>0</v>
      </c>
      <c r="AD1593" s="32">
        <v>0</v>
      </c>
      <c r="AE1593" s="32">
        <v>0</v>
      </c>
      <c r="AF1593" s="32">
        <v>0</v>
      </c>
      <c r="AG1593" s="32">
        <v>0</v>
      </c>
      <c r="AH1593" s="32">
        <v>0</v>
      </c>
      <c r="AI1593" s="32">
        <v>92354400</v>
      </c>
      <c r="AJ1593" s="32">
        <v>0</v>
      </c>
      <c r="AK1593" s="32">
        <v>0</v>
      </c>
      <c r="AL1593" s="32">
        <v>10261600</v>
      </c>
      <c r="AM1593" s="32">
        <v>0</v>
      </c>
      <c r="AN1593" s="32">
        <v>10261600</v>
      </c>
      <c r="AO1593" s="32">
        <v>0</v>
      </c>
      <c r="AP1593" s="32">
        <v>10261600</v>
      </c>
      <c r="AQ1593" s="32">
        <v>0</v>
      </c>
      <c r="AR1593" s="32">
        <v>10261600</v>
      </c>
      <c r="AS1593" s="32">
        <v>0</v>
      </c>
      <c r="AT1593" s="32">
        <v>10261600</v>
      </c>
      <c r="AU1593" s="32">
        <v>0</v>
      </c>
      <c r="AV1593" s="32">
        <v>10261600</v>
      </c>
      <c r="AW1593" s="32">
        <v>0</v>
      </c>
      <c r="AX1593" s="32">
        <v>10261600</v>
      </c>
      <c r="AY1593" s="32">
        <v>0</v>
      </c>
      <c r="AZ1593" s="32">
        <v>20523200</v>
      </c>
      <c r="BA1593" s="30"/>
      <c r="BB1593" s="30"/>
      <c r="BC1593" s="30"/>
      <c r="BD1593" s="30"/>
      <c r="BE1593" s="10" t="str">
        <f t="shared" si="303"/>
        <v>OK</v>
      </c>
      <c r="BF1593" s="10" t="str">
        <f t="shared" si="304"/>
        <v>OK</v>
      </c>
      <c r="BG1593" s="4">
        <f t="shared" si="305"/>
        <v>0</v>
      </c>
      <c r="BH1593" s="11">
        <f t="shared" si="306"/>
        <v>92354400</v>
      </c>
      <c r="BI1593" s="11">
        <f t="shared" si="307"/>
        <v>92354400</v>
      </c>
      <c r="BJ1593" s="4">
        <f t="shared" si="308"/>
        <v>0</v>
      </c>
      <c r="BK1593" s="4">
        <f t="shared" si="309"/>
        <v>0</v>
      </c>
      <c r="BL1593" s="1">
        <v>5</v>
      </c>
      <c r="BM1593" s="1">
        <v>2710</v>
      </c>
      <c r="BN1593" s="1">
        <v>1</v>
      </c>
      <c r="BO1593" s="12">
        <v>1</v>
      </c>
      <c r="BP1593" s="1">
        <v>19</v>
      </c>
      <c r="BQ1593" s="1">
        <v>20</v>
      </c>
      <c r="BT1593" s="36"/>
      <c r="BU1593" s="36"/>
      <c r="BV1593" s="36" t="str">
        <f t="shared" si="310"/>
        <v>2710</v>
      </c>
      <c r="BW1593" s="36" t="b">
        <f t="shared" si="311"/>
        <v>1</v>
      </c>
      <c r="BX1593" s="36"/>
      <c r="BY1593" s="36"/>
      <c r="BZ1593" s="36"/>
      <c r="CA1593" s="36"/>
    </row>
    <row r="1594" spans="1:79" ht="128.25">
      <c r="A1594" s="38" t="s">
        <v>3801</v>
      </c>
      <c r="B1594" s="33" t="s">
        <v>1065</v>
      </c>
      <c r="C1594" s="27" t="s">
        <v>259</v>
      </c>
      <c r="D1594" s="27" t="s">
        <v>246</v>
      </c>
      <c r="E1594" s="18" t="s">
        <v>3914</v>
      </c>
      <c r="F1594" s="19" t="s">
        <v>3915</v>
      </c>
      <c r="G1594" s="19" t="s">
        <v>3916</v>
      </c>
      <c r="H1594" s="19" t="s">
        <v>3920</v>
      </c>
      <c r="I1594" s="19">
        <v>80101504</v>
      </c>
      <c r="J1594" s="19" t="s">
        <v>254</v>
      </c>
      <c r="K1594" s="19" t="s">
        <v>1348</v>
      </c>
      <c r="L1594" s="19" t="s">
        <v>3024</v>
      </c>
      <c r="M1594" s="20" t="s">
        <v>1321</v>
      </c>
      <c r="N1594" s="20" t="s">
        <v>1321</v>
      </c>
      <c r="O1594" s="20" t="s">
        <v>265</v>
      </c>
      <c r="P1594" s="20">
        <v>11</v>
      </c>
      <c r="Q1594" s="20" t="s">
        <v>1402</v>
      </c>
      <c r="R1594" s="20" t="s">
        <v>1395</v>
      </c>
      <c r="S1594" s="21">
        <v>112877600</v>
      </c>
      <c r="T1594" s="21">
        <v>112877600</v>
      </c>
      <c r="U1594" s="20" t="s">
        <v>1404</v>
      </c>
      <c r="V1594" s="20" t="s">
        <v>1405</v>
      </c>
      <c r="W1594" s="19" t="s">
        <v>106</v>
      </c>
      <c r="X1594" s="19" t="s">
        <v>1452</v>
      </c>
      <c r="Y1594" s="19" t="s">
        <v>1459</v>
      </c>
      <c r="Z1594" s="19" t="s">
        <v>1593</v>
      </c>
      <c r="AA1594" s="19" t="s">
        <v>1660</v>
      </c>
      <c r="AB1594" s="19" t="s">
        <v>1666</v>
      </c>
      <c r="AC1594" s="32">
        <v>0</v>
      </c>
      <c r="AD1594" s="32">
        <v>0</v>
      </c>
      <c r="AE1594" s="32">
        <v>112877600</v>
      </c>
      <c r="AF1594" s="32">
        <v>0</v>
      </c>
      <c r="AG1594" s="32">
        <v>0</v>
      </c>
      <c r="AH1594" s="32">
        <v>10261600</v>
      </c>
      <c r="AI1594" s="32">
        <v>0</v>
      </c>
      <c r="AJ1594" s="32">
        <v>10261600</v>
      </c>
      <c r="AK1594" s="32">
        <v>0</v>
      </c>
      <c r="AL1594" s="32">
        <v>10261600</v>
      </c>
      <c r="AM1594" s="32">
        <v>0</v>
      </c>
      <c r="AN1594" s="32">
        <v>10261600</v>
      </c>
      <c r="AO1594" s="32">
        <v>0</v>
      </c>
      <c r="AP1594" s="32">
        <v>10261600</v>
      </c>
      <c r="AQ1594" s="32">
        <v>0</v>
      </c>
      <c r="AR1594" s="32">
        <v>10261600</v>
      </c>
      <c r="AS1594" s="32">
        <v>0</v>
      </c>
      <c r="AT1594" s="32">
        <v>10261600</v>
      </c>
      <c r="AU1594" s="32">
        <v>0</v>
      </c>
      <c r="AV1594" s="32">
        <v>10261600</v>
      </c>
      <c r="AW1594" s="32">
        <v>0</v>
      </c>
      <c r="AX1594" s="32">
        <v>10261600</v>
      </c>
      <c r="AY1594" s="32">
        <v>0</v>
      </c>
      <c r="AZ1594" s="32">
        <v>20523200</v>
      </c>
      <c r="BA1594" s="30"/>
      <c r="BB1594" s="30"/>
      <c r="BC1594" s="30"/>
      <c r="BD1594" s="30"/>
      <c r="BE1594" s="10" t="str">
        <f t="shared" si="303"/>
        <v>OK</v>
      </c>
      <c r="BF1594" s="10" t="str">
        <f t="shared" si="304"/>
        <v>OK</v>
      </c>
      <c r="BG1594" s="4">
        <f t="shared" si="305"/>
        <v>0</v>
      </c>
      <c r="BH1594" s="11">
        <f t="shared" si="306"/>
        <v>112877600</v>
      </c>
      <c r="BI1594" s="11">
        <f t="shared" si="307"/>
        <v>112877600</v>
      </c>
      <c r="BJ1594" s="4">
        <f t="shared" si="308"/>
        <v>0</v>
      </c>
      <c r="BK1594" s="4">
        <f t="shared" si="309"/>
        <v>0</v>
      </c>
      <c r="BL1594" s="1">
        <v>5</v>
      </c>
      <c r="BM1594" s="1">
        <v>2710</v>
      </c>
      <c r="BN1594" s="1">
        <v>1</v>
      </c>
      <c r="BO1594" s="12">
        <v>1</v>
      </c>
      <c r="BP1594" s="1">
        <v>19</v>
      </c>
      <c r="BQ1594" s="1">
        <v>21</v>
      </c>
      <c r="BT1594" s="36"/>
      <c r="BU1594" s="36"/>
      <c r="BV1594" s="36" t="str">
        <f t="shared" si="310"/>
        <v>2710</v>
      </c>
      <c r="BW1594" s="36" t="b">
        <f t="shared" si="311"/>
        <v>1</v>
      </c>
      <c r="BX1594" s="36"/>
      <c r="BY1594" s="36"/>
      <c r="BZ1594" s="36"/>
      <c r="CA1594" s="36"/>
    </row>
    <row r="1595" spans="1:79" ht="185.25">
      <c r="A1595" s="38" t="s">
        <v>3801</v>
      </c>
      <c r="B1595" s="33" t="s">
        <v>1066</v>
      </c>
      <c r="C1595" s="27" t="s">
        <v>259</v>
      </c>
      <c r="D1595" s="27" t="s">
        <v>246</v>
      </c>
      <c r="E1595" s="18" t="s">
        <v>3914</v>
      </c>
      <c r="F1595" s="19" t="s">
        <v>3915</v>
      </c>
      <c r="G1595" s="19" t="s">
        <v>3916</v>
      </c>
      <c r="H1595" s="19" t="s">
        <v>3920</v>
      </c>
      <c r="I1595" s="19">
        <v>81111508</v>
      </c>
      <c r="J1595" s="19" t="s">
        <v>254</v>
      </c>
      <c r="K1595" s="19" t="s">
        <v>1330</v>
      </c>
      <c r="L1595" s="19" t="s">
        <v>3025</v>
      </c>
      <c r="M1595" s="20" t="s">
        <v>265</v>
      </c>
      <c r="N1595" s="20" t="s">
        <v>266</v>
      </c>
      <c r="O1595" s="20" t="s">
        <v>262</v>
      </c>
      <c r="P1595" s="20">
        <v>9</v>
      </c>
      <c r="Q1595" s="20" t="s">
        <v>1402</v>
      </c>
      <c r="R1595" s="20" t="s">
        <v>1395</v>
      </c>
      <c r="S1595" s="21">
        <v>92354400</v>
      </c>
      <c r="T1595" s="21">
        <v>92354400</v>
      </c>
      <c r="U1595" s="20" t="s">
        <v>1404</v>
      </c>
      <c r="V1595" s="20" t="s">
        <v>1405</v>
      </c>
      <c r="W1595" s="19" t="s">
        <v>106</v>
      </c>
      <c r="X1595" s="19" t="s">
        <v>1452</v>
      </c>
      <c r="Y1595" s="19" t="s">
        <v>1459</v>
      </c>
      <c r="Z1595" s="19" t="s">
        <v>1593</v>
      </c>
      <c r="AA1595" s="19" t="s">
        <v>1660</v>
      </c>
      <c r="AB1595" s="19" t="s">
        <v>1666</v>
      </c>
      <c r="AC1595" s="32">
        <v>0</v>
      </c>
      <c r="AD1595" s="32">
        <v>0</v>
      </c>
      <c r="AE1595" s="32">
        <v>0</v>
      </c>
      <c r="AF1595" s="32">
        <v>0</v>
      </c>
      <c r="AG1595" s="32">
        <v>0</v>
      </c>
      <c r="AH1595" s="32">
        <v>0</v>
      </c>
      <c r="AI1595" s="32">
        <v>92354400</v>
      </c>
      <c r="AJ1595" s="32">
        <v>0</v>
      </c>
      <c r="AK1595" s="32">
        <v>0</v>
      </c>
      <c r="AL1595" s="32">
        <v>10261600</v>
      </c>
      <c r="AM1595" s="32">
        <v>0</v>
      </c>
      <c r="AN1595" s="32">
        <v>10261600</v>
      </c>
      <c r="AO1595" s="32">
        <v>0</v>
      </c>
      <c r="AP1595" s="32">
        <v>10261600</v>
      </c>
      <c r="AQ1595" s="32">
        <v>0</v>
      </c>
      <c r="AR1595" s="32">
        <v>10261600</v>
      </c>
      <c r="AS1595" s="32">
        <v>0</v>
      </c>
      <c r="AT1595" s="32">
        <v>10261600</v>
      </c>
      <c r="AU1595" s="32">
        <v>0</v>
      </c>
      <c r="AV1595" s="32">
        <v>10261600</v>
      </c>
      <c r="AW1595" s="32">
        <v>0</v>
      </c>
      <c r="AX1595" s="32">
        <v>10261600</v>
      </c>
      <c r="AY1595" s="32">
        <v>0</v>
      </c>
      <c r="AZ1595" s="32">
        <v>20523200</v>
      </c>
      <c r="BA1595" s="30"/>
      <c r="BB1595" s="30"/>
      <c r="BC1595" s="30"/>
      <c r="BD1595" s="30"/>
      <c r="BE1595" s="10" t="str">
        <f t="shared" si="303"/>
        <v>OK</v>
      </c>
      <c r="BF1595" s="10" t="str">
        <f t="shared" si="304"/>
        <v>OK</v>
      </c>
      <c r="BG1595" s="4">
        <f t="shared" si="305"/>
        <v>0</v>
      </c>
      <c r="BH1595" s="11">
        <f t="shared" si="306"/>
        <v>92354400</v>
      </c>
      <c r="BI1595" s="11">
        <f t="shared" si="307"/>
        <v>92354400</v>
      </c>
      <c r="BJ1595" s="4">
        <f t="shared" si="308"/>
        <v>0</v>
      </c>
      <c r="BK1595" s="4">
        <f t="shared" si="309"/>
        <v>0</v>
      </c>
      <c r="BL1595" s="1">
        <v>5</v>
      </c>
      <c r="BM1595" s="1">
        <v>2710</v>
      </c>
      <c r="BN1595" s="1">
        <v>1</v>
      </c>
      <c r="BO1595" s="12">
        <v>1</v>
      </c>
      <c r="BP1595" s="1">
        <v>19</v>
      </c>
      <c r="BQ1595" s="1">
        <v>22</v>
      </c>
      <c r="BT1595" s="36"/>
      <c r="BU1595" s="36"/>
      <c r="BV1595" s="36" t="str">
        <f t="shared" si="310"/>
        <v>2710</v>
      </c>
      <c r="BW1595" s="36" t="b">
        <f t="shared" si="311"/>
        <v>1</v>
      </c>
      <c r="BX1595" s="36"/>
      <c r="BY1595" s="36"/>
      <c r="BZ1595" s="36"/>
      <c r="CA1595" s="36"/>
    </row>
    <row r="1596" spans="1:79" ht="99.75">
      <c r="A1596" s="38" t="s">
        <v>61</v>
      </c>
      <c r="B1596" s="33" t="s">
        <v>1067</v>
      </c>
      <c r="C1596" s="27" t="s">
        <v>259</v>
      </c>
      <c r="D1596" s="27" t="s">
        <v>246</v>
      </c>
      <c r="E1596" s="18" t="s">
        <v>3914</v>
      </c>
      <c r="F1596" s="19" t="s">
        <v>3915</v>
      </c>
      <c r="G1596" s="19" t="s">
        <v>3916</v>
      </c>
      <c r="H1596" s="19" t="s">
        <v>3920</v>
      </c>
      <c r="I1596" s="19" t="s">
        <v>61</v>
      </c>
      <c r="J1596" s="19" t="s">
        <v>254</v>
      </c>
      <c r="K1596" s="19" t="s">
        <v>1336</v>
      </c>
      <c r="L1596" s="19" t="s">
        <v>3590</v>
      </c>
      <c r="M1596" s="20" t="s">
        <v>61</v>
      </c>
      <c r="N1596" s="20" t="s">
        <v>61</v>
      </c>
      <c r="O1596" s="20" t="s">
        <v>61</v>
      </c>
      <c r="P1596" s="20" t="s">
        <v>61</v>
      </c>
      <c r="Q1596" s="20" t="s">
        <v>1392</v>
      </c>
      <c r="R1596" s="20" t="s">
        <v>1395</v>
      </c>
      <c r="S1596" s="21">
        <v>87123400</v>
      </c>
      <c r="T1596" s="21">
        <v>87123400</v>
      </c>
      <c r="U1596" s="20" t="s">
        <v>1404</v>
      </c>
      <c r="V1596" s="20" t="s">
        <v>1405</v>
      </c>
      <c r="W1596" s="19" t="s">
        <v>106</v>
      </c>
      <c r="X1596" s="19" t="s">
        <v>1452</v>
      </c>
      <c r="Y1596" s="19" t="s">
        <v>1460</v>
      </c>
      <c r="Z1596" s="19" t="s">
        <v>1599</v>
      </c>
      <c r="AA1596" s="19" t="s">
        <v>1660</v>
      </c>
      <c r="AB1596" s="19" t="s">
        <v>1666</v>
      </c>
      <c r="AC1596" s="32">
        <v>0</v>
      </c>
      <c r="AD1596" s="32">
        <v>0</v>
      </c>
      <c r="AE1596" s="32">
        <v>87123400</v>
      </c>
      <c r="AF1596" s="32">
        <v>0</v>
      </c>
      <c r="AG1596" s="32">
        <v>0</v>
      </c>
      <c r="AH1596" s="32">
        <v>0</v>
      </c>
      <c r="AI1596" s="32">
        <v>0</v>
      </c>
      <c r="AJ1596" s="32">
        <v>0</v>
      </c>
      <c r="AK1596" s="32">
        <v>0</v>
      </c>
      <c r="AL1596" s="32">
        <v>0</v>
      </c>
      <c r="AM1596" s="32">
        <v>0</v>
      </c>
      <c r="AN1596" s="32">
        <v>87123400</v>
      </c>
      <c r="AO1596" s="32">
        <v>0</v>
      </c>
      <c r="AP1596" s="32">
        <v>0</v>
      </c>
      <c r="AQ1596" s="32">
        <v>0</v>
      </c>
      <c r="AR1596" s="32">
        <v>0</v>
      </c>
      <c r="AS1596" s="32">
        <v>0</v>
      </c>
      <c r="AT1596" s="32">
        <v>0</v>
      </c>
      <c r="AU1596" s="32">
        <v>0</v>
      </c>
      <c r="AV1596" s="32">
        <v>0</v>
      </c>
      <c r="AW1596" s="32">
        <v>0</v>
      </c>
      <c r="AX1596" s="32">
        <v>0</v>
      </c>
      <c r="AY1596" s="32">
        <v>0</v>
      </c>
      <c r="AZ1596" s="32">
        <v>0</v>
      </c>
      <c r="BA1596" s="30"/>
      <c r="BB1596" s="30"/>
      <c r="BC1596" s="30"/>
      <c r="BD1596" s="30"/>
      <c r="BE1596" s="10" t="str">
        <f t="shared" si="303"/>
        <v>OK</v>
      </c>
      <c r="BF1596" s="10" t="str">
        <f t="shared" si="304"/>
        <v>OK</v>
      </c>
      <c r="BG1596" s="4">
        <f t="shared" si="305"/>
        <v>0</v>
      </c>
      <c r="BH1596" s="11">
        <f t="shared" si="306"/>
        <v>87123400</v>
      </c>
      <c r="BI1596" s="11">
        <f t="shared" si="307"/>
        <v>87123400</v>
      </c>
      <c r="BJ1596" s="4">
        <f t="shared" si="308"/>
        <v>0</v>
      </c>
      <c r="BK1596" s="4">
        <f t="shared" si="309"/>
        <v>0</v>
      </c>
      <c r="BL1596" s="1">
        <v>5</v>
      </c>
      <c r="BM1596" s="1">
        <v>2710</v>
      </c>
      <c r="BN1596" s="1">
        <v>1</v>
      </c>
      <c r="BO1596" s="12">
        <v>1</v>
      </c>
      <c r="BP1596" s="1">
        <v>19</v>
      </c>
      <c r="BQ1596" s="1">
        <v>23</v>
      </c>
      <c r="BT1596" s="36"/>
      <c r="BU1596" s="36"/>
      <c r="BV1596" s="36" t="str">
        <f t="shared" si="310"/>
        <v>2710</v>
      </c>
      <c r="BW1596" s="36" t="b">
        <f t="shared" si="311"/>
        <v>1</v>
      </c>
      <c r="BX1596" s="36"/>
      <c r="BY1596" s="36"/>
      <c r="BZ1596" s="36"/>
      <c r="CA1596" s="36"/>
    </row>
    <row r="1597" spans="1:79" ht="128.25">
      <c r="A1597" s="38" t="s">
        <v>3801</v>
      </c>
      <c r="B1597" s="33" t="s">
        <v>1272</v>
      </c>
      <c r="C1597" s="27" t="s">
        <v>259</v>
      </c>
      <c r="D1597" s="27" t="s">
        <v>246</v>
      </c>
      <c r="E1597" s="18" t="s">
        <v>3914</v>
      </c>
      <c r="F1597" s="19" t="s">
        <v>3915</v>
      </c>
      <c r="G1597" s="19" t="s">
        <v>3916</v>
      </c>
      <c r="H1597" s="19" t="s">
        <v>3918</v>
      </c>
      <c r="I1597" s="19">
        <v>81111508</v>
      </c>
      <c r="J1597" s="19" t="s">
        <v>252</v>
      </c>
      <c r="K1597" s="19" t="s">
        <v>1330</v>
      </c>
      <c r="L1597" s="19" t="s">
        <v>3033</v>
      </c>
      <c r="M1597" s="20" t="s">
        <v>1321</v>
      </c>
      <c r="N1597" s="20" t="s">
        <v>265</v>
      </c>
      <c r="O1597" s="20" t="s">
        <v>265</v>
      </c>
      <c r="P1597" s="20">
        <v>11</v>
      </c>
      <c r="Q1597" s="20" t="s">
        <v>1403</v>
      </c>
      <c r="R1597" s="20" t="s">
        <v>1395</v>
      </c>
      <c r="S1597" s="21">
        <v>102212000</v>
      </c>
      <c r="T1597" s="21">
        <v>102212000</v>
      </c>
      <c r="U1597" s="20" t="s">
        <v>1404</v>
      </c>
      <c r="V1597" s="20" t="s">
        <v>1405</v>
      </c>
      <c r="W1597" s="19" t="s">
        <v>105</v>
      </c>
      <c r="X1597" s="19" t="s">
        <v>1456</v>
      </c>
      <c r="Y1597" s="19" t="s">
        <v>1459</v>
      </c>
      <c r="Z1597" s="19" t="s">
        <v>1646</v>
      </c>
      <c r="AA1597" s="19" t="s">
        <v>1662</v>
      </c>
      <c r="AB1597" s="19" t="s">
        <v>1666</v>
      </c>
      <c r="AC1597" s="32">
        <v>0</v>
      </c>
      <c r="AD1597" s="32">
        <v>0</v>
      </c>
      <c r="AE1597" s="32">
        <v>102212000</v>
      </c>
      <c r="AF1597" s="32">
        <v>0</v>
      </c>
      <c r="AG1597" s="32">
        <v>0</v>
      </c>
      <c r="AH1597" s="32">
        <v>9292000</v>
      </c>
      <c r="AI1597" s="32">
        <v>0</v>
      </c>
      <c r="AJ1597" s="32">
        <v>9292000</v>
      </c>
      <c r="AK1597" s="32">
        <v>0</v>
      </c>
      <c r="AL1597" s="32">
        <v>9292000</v>
      </c>
      <c r="AM1597" s="32">
        <v>0</v>
      </c>
      <c r="AN1597" s="32">
        <v>9292000</v>
      </c>
      <c r="AO1597" s="32">
        <v>0</v>
      </c>
      <c r="AP1597" s="32">
        <v>9292000</v>
      </c>
      <c r="AQ1597" s="32">
        <v>0</v>
      </c>
      <c r="AR1597" s="32">
        <v>9292000</v>
      </c>
      <c r="AS1597" s="32">
        <v>0</v>
      </c>
      <c r="AT1597" s="32">
        <v>9292000</v>
      </c>
      <c r="AU1597" s="32">
        <v>0</v>
      </c>
      <c r="AV1597" s="32">
        <v>9292000</v>
      </c>
      <c r="AW1597" s="32">
        <v>0</v>
      </c>
      <c r="AX1597" s="32">
        <v>9292000</v>
      </c>
      <c r="AY1597" s="32">
        <v>0</v>
      </c>
      <c r="AZ1597" s="32">
        <v>18584000</v>
      </c>
      <c r="BA1597" s="30"/>
      <c r="BB1597" s="30"/>
      <c r="BC1597" s="30"/>
      <c r="BD1597" s="30"/>
      <c r="BE1597" s="10" t="str">
        <f t="shared" si="303"/>
        <v>OK</v>
      </c>
      <c r="BF1597" s="10" t="str">
        <f t="shared" si="304"/>
        <v>OK</v>
      </c>
      <c r="BG1597" s="4">
        <f t="shared" si="305"/>
        <v>0</v>
      </c>
      <c r="BH1597" s="11">
        <f t="shared" si="306"/>
        <v>102212000</v>
      </c>
      <c r="BI1597" s="11">
        <f t="shared" si="307"/>
        <v>102212000</v>
      </c>
      <c r="BJ1597" s="4">
        <f t="shared" si="308"/>
        <v>0</v>
      </c>
      <c r="BK1597" s="4">
        <f t="shared" si="309"/>
        <v>0</v>
      </c>
      <c r="BL1597" s="1">
        <v>5</v>
      </c>
      <c r="BM1597" s="1">
        <v>2720</v>
      </c>
      <c r="BN1597" s="1">
        <v>1</v>
      </c>
      <c r="BO1597" s="12">
        <v>1</v>
      </c>
      <c r="BP1597" s="1">
        <v>22</v>
      </c>
      <c r="BQ1597" s="1">
        <v>1</v>
      </c>
      <c r="BT1597" s="36"/>
      <c r="BU1597" s="36"/>
      <c r="BV1597" s="36" t="str">
        <f t="shared" si="310"/>
        <v>2720</v>
      </c>
      <c r="BW1597" s="36" t="b">
        <f t="shared" si="311"/>
        <v>1</v>
      </c>
      <c r="BX1597" s="36"/>
      <c r="BY1597" s="36"/>
      <c r="BZ1597" s="36"/>
      <c r="CA1597" s="36"/>
    </row>
    <row r="1598" spans="1:79" ht="128.25">
      <c r="A1598" s="38" t="s">
        <v>3801</v>
      </c>
      <c r="B1598" s="33" t="s">
        <v>1273</v>
      </c>
      <c r="C1598" s="27" t="s">
        <v>259</v>
      </c>
      <c r="D1598" s="27" t="s">
        <v>246</v>
      </c>
      <c r="E1598" s="18" t="s">
        <v>3914</v>
      </c>
      <c r="F1598" s="19" t="s">
        <v>3915</v>
      </c>
      <c r="G1598" s="19" t="s">
        <v>3916</v>
      </c>
      <c r="H1598" s="19" t="s">
        <v>3918</v>
      </c>
      <c r="I1598" s="19">
        <v>81111508</v>
      </c>
      <c r="J1598" s="19" t="s">
        <v>252</v>
      </c>
      <c r="K1598" s="19" t="s">
        <v>1330</v>
      </c>
      <c r="L1598" s="19" t="s">
        <v>3044</v>
      </c>
      <c r="M1598" s="20" t="s">
        <v>1321</v>
      </c>
      <c r="N1598" s="20" t="s">
        <v>265</v>
      </c>
      <c r="O1598" s="20" t="s">
        <v>265</v>
      </c>
      <c r="P1598" s="20">
        <v>11</v>
      </c>
      <c r="Q1598" s="20" t="s">
        <v>1403</v>
      </c>
      <c r="R1598" s="20" t="s">
        <v>1395</v>
      </c>
      <c r="S1598" s="21">
        <v>142874600</v>
      </c>
      <c r="T1598" s="21">
        <v>142874600</v>
      </c>
      <c r="U1598" s="20" t="s">
        <v>1404</v>
      </c>
      <c r="V1598" s="20" t="s">
        <v>1405</v>
      </c>
      <c r="W1598" s="19" t="s">
        <v>105</v>
      </c>
      <c r="X1598" s="19" t="s">
        <v>1456</v>
      </c>
      <c r="Y1598" s="19" t="s">
        <v>1459</v>
      </c>
      <c r="Z1598" s="19" t="s">
        <v>1650</v>
      </c>
      <c r="AA1598" s="19" t="s">
        <v>1662</v>
      </c>
      <c r="AB1598" s="19" t="s">
        <v>1666</v>
      </c>
      <c r="AC1598" s="32">
        <v>0</v>
      </c>
      <c r="AD1598" s="32">
        <v>0</v>
      </c>
      <c r="AE1598" s="32">
        <v>142874600</v>
      </c>
      <c r="AF1598" s="32">
        <v>0</v>
      </c>
      <c r="AG1598" s="32">
        <v>0</v>
      </c>
      <c r="AH1598" s="32">
        <v>12988600</v>
      </c>
      <c r="AI1598" s="32">
        <v>0</v>
      </c>
      <c r="AJ1598" s="32">
        <v>12988600</v>
      </c>
      <c r="AK1598" s="32">
        <v>0</v>
      </c>
      <c r="AL1598" s="32">
        <v>12988600</v>
      </c>
      <c r="AM1598" s="32">
        <v>0</v>
      </c>
      <c r="AN1598" s="32">
        <v>12988600</v>
      </c>
      <c r="AO1598" s="32">
        <v>0</v>
      </c>
      <c r="AP1598" s="32">
        <v>12988600</v>
      </c>
      <c r="AQ1598" s="32">
        <v>0</v>
      </c>
      <c r="AR1598" s="32">
        <v>12988600</v>
      </c>
      <c r="AS1598" s="32">
        <v>0</v>
      </c>
      <c r="AT1598" s="32">
        <v>12988600</v>
      </c>
      <c r="AU1598" s="32">
        <v>0</v>
      </c>
      <c r="AV1598" s="32">
        <v>12988600</v>
      </c>
      <c r="AW1598" s="32">
        <v>0</v>
      </c>
      <c r="AX1598" s="32">
        <v>12988600</v>
      </c>
      <c r="AY1598" s="32">
        <v>0</v>
      </c>
      <c r="AZ1598" s="32">
        <v>25977200</v>
      </c>
      <c r="BA1598" s="30"/>
      <c r="BB1598" s="30"/>
      <c r="BC1598" s="30"/>
      <c r="BD1598" s="30"/>
      <c r="BE1598" s="10" t="str">
        <f t="shared" si="303"/>
        <v>OK</v>
      </c>
      <c r="BF1598" s="10" t="str">
        <f t="shared" si="304"/>
        <v>OK</v>
      </c>
      <c r="BG1598" s="4">
        <f t="shared" si="305"/>
        <v>0</v>
      </c>
      <c r="BH1598" s="11">
        <f t="shared" si="306"/>
        <v>142874600</v>
      </c>
      <c r="BI1598" s="11">
        <f t="shared" si="307"/>
        <v>142874600</v>
      </c>
      <c r="BJ1598" s="4">
        <f t="shared" si="308"/>
        <v>0</v>
      </c>
      <c r="BK1598" s="4">
        <f t="shared" si="309"/>
        <v>0</v>
      </c>
      <c r="BL1598" s="1">
        <v>5</v>
      </c>
      <c r="BM1598" s="1">
        <v>2720</v>
      </c>
      <c r="BN1598" s="1">
        <v>1</v>
      </c>
      <c r="BO1598" s="12">
        <v>1</v>
      </c>
      <c r="BP1598" s="1">
        <v>22</v>
      </c>
      <c r="BQ1598" s="1">
        <v>2</v>
      </c>
      <c r="BT1598" s="36"/>
      <c r="BU1598" s="36"/>
      <c r="BV1598" s="36" t="str">
        <f t="shared" si="310"/>
        <v>2720</v>
      </c>
      <c r="BW1598" s="36" t="b">
        <f t="shared" si="311"/>
        <v>1</v>
      </c>
      <c r="BX1598" s="36"/>
      <c r="BY1598" s="36"/>
      <c r="BZ1598" s="36"/>
      <c r="CA1598" s="36"/>
    </row>
    <row r="1599" spans="1:79" ht="142.5">
      <c r="A1599" s="38" t="s">
        <v>3801</v>
      </c>
      <c r="B1599" s="33" t="s">
        <v>1274</v>
      </c>
      <c r="C1599" s="27" t="s">
        <v>259</v>
      </c>
      <c r="D1599" s="27" t="s">
        <v>246</v>
      </c>
      <c r="E1599" s="18" t="s">
        <v>3914</v>
      </c>
      <c r="F1599" s="19" t="s">
        <v>3915</v>
      </c>
      <c r="G1599" s="19" t="s">
        <v>3916</v>
      </c>
      <c r="H1599" s="19" t="s">
        <v>3918</v>
      </c>
      <c r="I1599" s="19">
        <v>81111508</v>
      </c>
      <c r="J1599" s="19" t="s">
        <v>252</v>
      </c>
      <c r="K1599" s="19" t="s">
        <v>1330</v>
      </c>
      <c r="L1599" s="19" t="s">
        <v>3055</v>
      </c>
      <c r="M1599" s="20" t="s">
        <v>1321</v>
      </c>
      <c r="N1599" s="20" t="s">
        <v>265</v>
      </c>
      <c r="O1599" s="20" t="s">
        <v>265</v>
      </c>
      <c r="P1599" s="20">
        <v>11</v>
      </c>
      <c r="Q1599" s="20" t="s">
        <v>1403</v>
      </c>
      <c r="R1599" s="20" t="s">
        <v>1395</v>
      </c>
      <c r="S1599" s="21">
        <v>142874600</v>
      </c>
      <c r="T1599" s="21">
        <v>142874600</v>
      </c>
      <c r="U1599" s="20" t="s">
        <v>1404</v>
      </c>
      <c r="V1599" s="20" t="s">
        <v>1405</v>
      </c>
      <c r="W1599" s="19" t="s">
        <v>105</v>
      </c>
      <c r="X1599" s="19" t="s">
        <v>1456</v>
      </c>
      <c r="Y1599" s="19" t="s">
        <v>1459</v>
      </c>
      <c r="Z1599" s="19" t="s">
        <v>1654</v>
      </c>
      <c r="AA1599" s="19" t="s">
        <v>1662</v>
      </c>
      <c r="AB1599" s="19" t="s">
        <v>1666</v>
      </c>
      <c r="AC1599" s="32">
        <v>0</v>
      </c>
      <c r="AD1599" s="32">
        <v>0</v>
      </c>
      <c r="AE1599" s="32">
        <v>142874600</v>
      </c>
      <c r="AF1599" s="32">
        <v>0</v>
      </c>
      <c r="AG1599" s="32">
        <v>0</v>
      </c>
      <c r="AH1599" s="32">
        <v>12988600</v>
      </c>
      <c r="AI1599" s="32">
        <v>0</v>
      </c>
      <c r="AJ1599" s="32">
        <v>12988600</v>
      </c>
      <c r="AK1599" s="32">
        <v>0</v>
      </c>
      <c r="AL1599" s="32">
        <v>12988600</v>
      </c>
      <c r="AM1599" s="32">
        <v>0</v>
      </c>
      <c r="AN1599" s="32">
        <v>12988600</v>
      </c>
      <c r="AO1599" s="32">
        <v>0</v>
      </c>
      <c r="AP1599" s="32">
        <v>12988600</v>
      </c>
      <c r="AQ1599" s="32">
        <v>0</v>
      </c>
      <c r="AR1599" s="32">
        <v>12988600</v>
      </c>
      <c r="AS1599" s="32">
        <v>0</v>
      </c>
      <c r="AT1599" s="32">
        <v>12988600</v>
      </c>
      <c r="AU1599" s="32">
        <v>0</v>
      </c>
      <c r="AV1599" s="32">
        <v>12988600</v>
      </c>
      <c r="AW1599" s="32">
        <v>0</v>
      </c>
      <c r="AX1599" s="32">
        <v>12988600</v>
      </c>
      <c r="AY1599" s="32">
        <v>0</v>
      </c>
      <c r="AZ1599" s="32">
        <v>25977200</v>
      </c>
      <c r="BA1599" s="30"/>
      <c r="BB1599" s="30"/>
      <c r="BC1599" s="30"/>
      <c r="BD1599" s="30"/>
      <c r="BE1599" s="10" t="str">
        <f t="shared" si="303"/>
        <v>OK</v>
      </c>
      <c r="BF1599" s="10" t="str">
        <f t="shared" si="304"/>
        <v>OK</v>
      </c>
      <c r="BG1599" s="4">
        <f t="shared" si="305"/>
        <v>0</v>
      </c>
      <c r="BH1599" s="11">
        <f t="shared" si="306"/>
        <v>142874600</v>
      </c>
      <c r="BI1599" s="11">
        <f t="shared" si="307"/>
        <v>142874600</v>
      </c>
      <c r="BJ1599" s="4">
        <f t="shared" si="308"/>
        <v>0</v>
      </c>
      <c r="BK1599" s="4">
        <f t="shared" si="309"/>
        <v>0</v>
      </c>
      <c r="BL1599" s="1">
        <v>5</v>
      </c>
      <c r="BM1599" s="1">
        <v>2720</v>
      </c>
      <c r="BN1599" s="1">
        <v>1</v>
      </c>
      <c r="BO1599" s="12">
        <v>1</v>
      </c>
      <c r="BP1599" s="1">
        <v>22</v>
      </c>
      <c r="BQ1599" s="1">
        <v>3</v>
      </c>
      <c r="BT1599" s="36"/>
      <c r="BU1599" s="36"/>
      <c r="BV1599" s="36" t="str">
        <f t="shared" si="310"/>
        <v>2720</v>
      </c>
      <c r="BW1599" s="36" t="b">
        <f t="shared" si="311"/>
        <v>1</v>
      </c>
      <c r="BX1599" s="36"/>
      <c r="BY1599" s="36"/>
      <c r="BZ1599" s="36"/>
      <c r="CA1599" s="36"/>
    </row>
    <row r="1600" spans="1:79" ht="128.25">
      <c r="A1600" s="38" t="s">
        <v>3801</v>
      </c>
      <c r="B1600" s="33" t="s">
        <v>1275</v>
      </c>
      <c r="C1600" s="27" t="s">
        <v>259</v>
      </c>
      <c r="D1600" s="27" t="s">
        <v>246</v>
      </c>
      <c r="E1600" s="18" t="s">
        <v>3914</v>
      </c>
      <c r="F1600" s="19" t="s">
        <v>3915</v>
      </c>
      <c r="G1600" s="19" t="s">
        <v>3916</v>
      </c>
      <c r="H1600" s="19" t="s">
        <v>3918</v>
      </c>
      <c r="I1600" s="19">
        <v>81111508</v>
      </c>
      <c r="J1600" s="19" t="s">
        <v>252</v>
      </c>
      <c r="K1600" s="19" t="s">
        <v>1330</v>
      </c>
      <c r="L1600" s="19" t="s">
        <v>3066</v>
      </c>
      <c r="M1600" s="20" t="s">
        <v>1321</v>
      </c>
      <c r="N1600" s="20" t="s">
        <v>265</v>
      </c>
      <c r="O1600" s="20" t="s">
        <v>265</v>
      </c>
      <c r="P1600" s="20">
        <v>11</v>
      </c>
      <c r="Q1600" s="20" t="s">
        <v>1403</v>
      </c>
      <c r="R1600" s="20" t="s">
        <v>1395</v>
      </c>
      <c r="S1600" s="21">
        <v>157762000</v>
      </c>
      <c r="T1600" s="21">
        <v>157762000</v>
      </c>
      <c r="U1600" s="20" t="s">
        <v>1404</v>
      </c>
      <c r="V1600" s="20" t="s">
        <v>1405</v>
      </c>
      <c r="W1600" s="19" t="s">
        <v>105</v>
      </c>
      <c r="X1600" s="19" t="s">
        <v>1456</v>
      </c>
      <c r="Y1600" s="19" t="s">
        <v>1459</v>
      </c>
      <c r="Z1600" s="19" t="s">
        <v>1651</v>
      </c>
      <c r="AA1600" s="19" t="s">
        <v>1662</v>
      </c>
      <c r="AB1600" s="19" t="s">
        <v>1666</v>
      </c>
      <c r="AC1600" s="32">
        <v>0</v>
      </c>
      <c r="AD1600" s="32">
        <v>0</v>
      </c>
      <c r="AE1600" s="32">
        <v>157762000</v>
      </c>
      <c r="AF1600" s="32">
        <v>0</v>
      </c>
      <c r="AG1600" s="32">
        <v>0</v>
      </c>
      <c r="AH1600" s="32">
        <v>14342000</v>
      </c>
      <c r="AI1600" s="32">
        <v>0</v>
      </c>
      <c r="AJ1600" s="32">
        <v>14342000</v>
      </c>
      <c r="AK1600" s="32">
        <v>0</v>
      </c>
      <c r="AL1600" s="32">
        <v>14342000</v>
      </c>
      <c r="AM1600" s="32">
        <v>0</v>
      </c>
      <c r="AN1600" s="32">
        <v>14342000</v>
      </c>
      <c r="AO1600" s="32">
        <v>0</v>
      </c>
      <c r="AP1600" s="32">
        <v>14342000</v>
      </c>
      <c r="AQ1600" s="32">
        <v>0</v>
      </c>
      <c r="AR1600" s="32">
        <v>14342000</v>
      </c>
      <c r="AS1600" s="32">
        <v>0</v>
      </c>
      <c r="AT1600" s="32">
        <v>14342000</v>
      </c>
      <c r="AU1600" s="32">
        <v>0</v>
      </c>
      <c r="AV1600" s="32">
        <v>14342000</v>
      </c>
      <c r="AW1600" s="32">
        <v>0</v>
      </c>
      <c r="AX1600" s="32">
        <v>14342000</v>
      </c>
      <c r="AY1600" s="32">
        <v>0</v>
      </c>
      <c r="AZ1600" s="32">
        <v>28684000</v>
      </c>
      <c r="BA1600" s="30"/>
      <c r="BB1600" s="30"/>
      <c r="BC1600" s="30"/>
      <c r="BD1600" s="30"/>
      <c r="BE1600" s="10" t="str">
        <f t="shared" si="303"/>
        <v>OK</v>
      </c>
      <c r="BF1600" s="10" t="str">
        <f t="shared" si="304"/>
        <v>OK</v>
      </c>
      <c r="BG1600" s="4">
        <f t="shared" si="305"/>
        <v>0</v>
      </c>
      <c r="BH1600" s="11">
        <f t="shared" si="306"/>
        <v>157762000</v>
      </c>
      <c r="BI1600" s="11">
        <f t="shared" si="307"/>
        <v>157762000</v>
      </c>
      <c r="BJ1600" s="4">
        <f t="shared" si="308"/>
        <v>0</v>
      </c>
      <c r="BK1600" s="4">
        <f t="shared" si="309"/>
        <v>0</v>
      </c>
      <c r="BL1600" s="1">
        <v>5</v>
      </c>
      <c r="BM1600" s="1">
        <v>2720</v>
      </c>
      <c r="BN1600" s="1">
        <v>1</v>
      </c>
      <c r="BO1600" s="12">
        <v>1</v>
      </c>
      <c r="BP1600" s="1">
        <v>22</v>
      </c>
      <c r="BQ1600" s="1">
        <v>4</v>
      </c>
      <c r="BT1600" s="36"/>
      <c r="BU1600" s="36"/>
      <c r="BV1600" s="36" t="str">
        <f t="shared" si="310"/>
        <v>2720</v>
      </c>
      <c r="BW1600" s="36" t="b">
        <f t="shared" si="311"/>
        <v>1</v>
      </c>
      <c r="BX1600" s="36"/>
      <c r="BY1600" s="36"/>
      <c r="BZ1600" s="36"/>
      <c r="CA1600" s="36"/>
    </row>
    <row r="1601" spans="1:79" ht="128.25">
      <c r="A1601" s="38" t="s">
        <v>3801</v>
      </c>
      <c r="B1601" s="33" t="s">
        <v>1276</v>
      </c>
      <c r="C1601" s="27" t="s">
        <v>259</v>
      </c>
      <c r="D1601" s="27" t="s">
        <v>246</v>
      </c>
      <c r="E1601" s="18" t="s">
        <v>3914</v>
      </c>
      <c r="F1601" s="19" t="s">
        <v>3915</v>
      </c>
      <c r="G1601" s="19" t="s">
        <v>3916</v>
      </c>
      <c r="H1601" s="19" t="s">
        <v>3918</v>
      </c>
      <c r="I1601" s="19">
        <v>81111508</v>
      </c>
      <c r="J1601" s="19" t="s">
        <v>252</v>
      </c>
      <c r="K1601" s="19" t="s">
        <v>1330</v>
      </c>
      <c r="L1601" s="19" t="s">
        <v>3067</v>
      </c>
      <c r="M1601" s="20" t="s">
        <v>1321</v>
      </c>
      <c r="N1601" s="20" t="s">
        <v>266</v>
      </c>
      <c r="O1601" s="20" t="s">
        <v>262</v>
      </c>
      <c r="P1601" s="20">
        <v>9</v>
      </c>
      <c r="Q1601" s="20" t="s">
        <v>1403</v>
      </c>
      <c r="R1601" s="20" t="s">
        <v>1395</v>
      </c>
      <c r="S1601" s="21">
        <v>3069942200</v>
      </c>
      <c r="T1601" s="21">
        <v>3069942200</v>
      </c>
      <c r="U1601" s="20" t="s">
        <v>1404</v>
      </c>
      <c r="V1601" s="20" t="s">
        <v>1405</v>
      </c>
      <c r="W1601" s="19" t="s">
        <v>105</v>
      </c>
      <c r="X1601" s="19" t="s">
        <v>1456</v>
      </c>
      <c r="Y1601" s="19" t="s">
        <v>1459</v>
      </c>
      <c r="Z1601" s="19" t="s">
        <v>1653</v>
      </c>
      <c r="AA1601" s="19" t="s">
        <v>1662</v>
      </c>
      <c r="AB1601" s="19" t="s">
        <v>1666</v>
      </c>
      <c r="AC1601" s="32">
        <v>0</v>
      </c>
      <c r="AD1601" s="32">
        <v>0</v>
      </c>
      <c r="AE1601" s="32">
        <v>0</v>
      </c>
      <c r="AF1601" s="32">
        <v>0</v>
      </c>
      <c r="AG1601" s="32">
        <v>0</v>
      </c>
      <c r="AH1601" s="32">
        <v>0</v>
      </c>
      <c r="AI1601" s="32">
        <v>3069942200</v>
      </c>
      <c r="AJ1601" s="32">
        <v>0</v>
      </c>
      <c r="AK1601" s="32">
        <v>0</v>
      </c>
      <c r="AL1601" s="32">
        <v>0</v>
      </c>
      <c r="AM1601" s="32">
        <v>0</v>
      </c>
      <c r="AN1601" s="32">
        <v>0</v>
      </c>
      <c r="AO1601" s="32">
        <v>0</v>
      </c>
      <c r="AP1601" s="32">
        <v>3069942200</v>
      </c>
      <c r="AQ1601" s="32">
        <v>0</v>
      </c>
      <c r="AR1601" s="32">
        <v>0</v>
      </c>
      <c r="AS1601" s="32">
        <v>0</v>
      </c>
      <c r="AT1601" s="32">
        <v>0</v>
      </c>
      <c r="AU1601" s="32">
        <v>0</v>
      </c>
      <c r="AV1601" s="32">
        <v>0</v>
      </c>
      <c r="AW1601" s="32">
        <v>0</v>
      </c>
      <c r="AX1601" s="32">
        <v>0</v>
      </c>
      <c r="AY1601" s="32">
        <v>0</v>
      </c>
      <c r="AZ1601" s="32">
        <v>0</v>
      </c>
      <c r="BA1601" s="30"/>
      <c r="BB1601" s="30"/>
      <c r="BC1601" s="30"/>
      <c r="BD1601" s="30"/>
      <c r="BE1601" s="10" t="str">
        <f t="shared" si="303"/>
        <v>OK</v>
      </c>
      <c r="BF1601" s="10" t="str">
        <f t="shared" si="304"/>
        <v>OK</v>
      </c>
      <c r="BG1601" s="4">
        <f t="shared" si="305"/>
        <v>0</v>
      </c>
      <c r="BH1601" s="11">
        <f t="shared" si="306"/>
        <v>3069942200</v>
      </c>
      <c r="BI1601" s="11">
        <f t="shared" si="307"/>
        <v>3069942200</v>
      </c>
      <c r="BJ1601" s="4">
        <f t="shared" si="308"/>
        <v>0</v>
      </c>
      <c r="BK1601" s="4">
        <f t="shared" si="309"/>
        <v>0</v>
      </c>
      <c r="BL1601" s="1">
        <v>5</v>
      </c>
      <c r="BM1601" s="1">
        <v>2720</v>
      </c>
      <c r="BN1601" s="1">
        <v>1</v>
      </c>
      <c r="BO1601" s="12">
        <v>1</v>
      </c>
      <c r="BP1601" s="1">
        <v>22</v>
      </c>
      <c r="BQ1601" s="1">
        <v>5</v>
      </c>
      <c r="BT1601" s="36"/>
      <c r="BU1601" s="36"/>
      <c r="BV1601" s="36" t="str">
        <f t="shared" si="310"/>
        <v>2720</v>
      </c>
      <c r="BW1601" s="36" t="b">
        <f t="shared" si="311"/>
        <v>1</v>
      </c>
      <c r="BX1601" s="36"/>
      <c r="BY1601" s="36"/>
      <c r="BZ1601" s="36"/>
      <c r="CA1601" s="36"/>
    </row>
    <row r="1602" spans="1:79" ht="142.5">
      <c r="A1602" s="38" t="s">
        <v>3801</v>
      </c>
      <c r="B1602" s="33" t="s">
        <v>1277</v>
      </c>
      <c r="C1602" s="27" t="s">
        <v>259</v>
      </c>
      <c r="D1602" s="27" t="s">
        <v>246</v>
      </c>
      <c r="E1602" s="18" t="s">
        <v>3914</v>
      </c>
      <c r="F1602" s="19" t="s">
        <v>3915</v>
      </c>
      <c r="G1602" s="19" t="s">
        <v>3916</v>
      </c>
      <c r="H1602" s="19" t="s">
        <v>3918</v>
      </c>
      <c r="I1602" s="19">
        <v>81111508</v>
      </c>
      <c r="J1602" s="19" t="s">
        <v>252</v>
      </c>
      <c r="K1602" s="19" t="s">
        <v>1330</v>
      </c>
      <c r="L1602" s="19" t="s">
        <v>3068</v>
      </c>
      <c r="M1602" s="20" t="s">
        <v>1321</v>
      </c>
      <c r="N1602" s="20" t="s">
        <v>265</v>
      </c>
      <c r="O1602" s="20" t="s">
        <v>265</v>
      </c>
      <c r="P1602" s="20">
        <v>11</v>
      </c>
      <c r="Q1602" s="20" t="s">
        <v>1403</v>
      </c>
      <c r="R1602" s="20" t="s">
        <v>1395</v>
      </c>
      <c r="S1602" s="21">
        <v>141460000</v>
      </c>
      <c r="T1602" s="21">
        <v>141460000</v>
      </c>
      <c r="U1602" s="20" t="s">
        <v>1404</v>
      </c>
      <c r="V1602" s="20" t="s">
        <v>1405</v>
      </c>
      <c r="W1602" s="19" t="s">
        <v>105</v>
      </c>
      <c r="X1602" s="19" t="s">
        <v>1456</v>
      </c>
      <c r="Y1602" s="19" t="s">
        <v>1459</v>
      </c>
      <c r="Z1602" s="19" t="s">
        <v>1654</v>
      </c>
      <c r="AA1602" s="19" t="s">
        <v>1662</v>
      </c>
      <c r="AB1602" s="19" t="s">
        <v>1666</v>
      </c>
      <c r="AC1602" s="32">
        <v>0</v>
      </c>
      <c r="AD1602" s="32">
        <v>0</v>
      </c>
      <c r="AE1602" s="32">
        <v>141460000</v>
      </c>
      <c r="AF1602" s="32">
        <v>0</v>
      </c>
      <c r="AG1602" s="32">
        <v>0</v>
      </c>
      <c r="AH1602" s="32">
        <v>12860000</v>
      </c>
      <c r="AI1602" s="32">
        <v>0</v>
      </c>
      <c r="AJ1602" s="32">
        <v>12860000</v>
      </c>
      <c r="AK1602" s="32">
        <v>0</v>
      </c>
      <c r="AL1602" s="32">
        <v>12860000</v>
      </c>
      <c r="AM1602" s="32">
        <v>0</v>
      </c>
      <c r="AN1602" s="32">
        <v>12860000</v>
      </c>
      <c r="AO1602" s="32">
        <v>0</v>
      </c>
      <c r="AP1602" s="32">
        <v>12860000</v>
      </c>
      <c r="AQ1602" s="32">
        <v>0</v>
      </c>
      <c r="AR1602" s="32">
        <v>12860000</v>
      </c>
      <c r="AS1602" s="32">
        <v>0</v>
      </c>
      <c r="AT1602" s="32">
        <v>12860000</v>
      </c>
      <c r="AU1602" s="32">
        <v>0</v>
      </c>
      <c r="AV1602" s="32">
        <v>12860000</v>
      </c>
      <c r="AW1602" s="32">
        <v>0</v>
      </c>
      <c r="AX1602" s="32">
        <v>12860000</v>
      </c>
      <c r="AY1602" s="32">
        <v>0</v>
      </c>
      <c r="AZ1602" s="32">
        <v>25720000</v>
      </c>
      <c r="BA1602" s="30"/>
      <c r="BB1602" s="30"/>
      <c r="BC1602" s="30"/>
      <c r="BD1602" s="30"/>
      <c r="BE1602" s="10" t="str">
        <f t="shared" si="303"/>
        <v>OK</v>
      </c>
      <c r="BF1602" s="10" t="str">
        <f t="shared" si="304"/>
        <v>OK</v>
      </c>
      <c r="BG1602" s="4">
        <f t="shared" si="305"/>
        <v>0</v>
      </c>
      <c r="BH1602" s="11">
        <f t="shared" si="306"/>
        <v>141460000</v>
      </c>
      <c r="BI1602" s="11">
        <f t="shared" si="307"/>
        <v>141460000</v>
      </c>
      <c r="BJ1602" s="4">
        <f t="shared" si="308"/>
        <v>0</v>
      </c>
      <c r="BK1602" s="4">
        <f t="shared" si="309"/>
        <v>0</v>
      </c>
      <c r="BL1602" s="1">
        <v>5</v>
      </c>
      <c r="BM1602" s="1">
        <v>2720</v>
      </c>
      <c r="BN1602" s="1">
        <v>1</v>
      </c>
      <c r="BO1602" s="12">
        <v>1</v>
      </c>
      <c r="BP1602" s="1">
        <v>22</v>
      </c>
      <c r="BQ1602" s="1">
        <v>6</v>
      </c>
      <c r="BT1602" s="36"/>
      <c r="BU1602" s="36"/>
      <c r="BV1602" s="36" t="str">
        <f t="shared" si="310"/>
        <v>2720</v>
      </c>
      <c r="BW1602" s="36" t="b">
        <f t="shared" si="311"/>
        <v>1</v>
      </c>
      <c r="BX1602" s="36"/>
      <c r="BY1602" s="36"/>
      <c r="BZ1602" s="36"/>
      <c r="CA1602" s="36"/>
    </row>
    <row r="1603" spans="1:79" ht="156.75">
      <c r="A1603" s="38" t="s">
        <v>3801</v>
      </c>
      <c r="B1603" s="33" t="s">
        <v>1278</v>
      </c>
      <c r="C1603" s="27" t="s">
        <v>259</v>
      </c>
      <c r="D1603" s="27" t="s">
        <v>246</v>
      </c>
      <c r="E1603" s="18" t="s">
        <v>3914</v>
      </c>
      <c r="F1603" s="19" t="s">
        <v>3915</v>
      </c>
      <c r="G1603" s="19" t="s">
        <v>3916</v>
      </c>
      <c r="H1603" s="19" t="s">
        <v>3918</v>
      </c>
      <c r="I1603" s="19">
        <v>81111508</v>
      </c>
      <c r="J1603" s="19" t="s">
        <v>252</v>
      </c>
      <c r="K1603" s="19" t="s">
        <v>1330</v>
      </c>
      <c r="L1603" s="19" t="s">
        <v>3069</v>
      </c>
      <c r="M1603" s="20" t="s">
        <v>1321</v>
      </c>
      <c r="N1603" s="20" t="s">
        <v>265</v>
      </c>
      <c r="O1603" s="20" t="s">
        <v>265</v>
      </c>
      <c r="P1603" s="20">
        <v>11</v>
      </c>
      <c r="Q1603" s="20" t="s">
        <v>1403</v>
      </c>
      <c r="R1603" s="20" t="s">
        <v>1395</v>
      </c>
      <c r="S1603" s="21">
        <v>142874600</v>
      </c>
      <c r="T1603" s="21">
        <v>142874600</v>
      </c>
      <c r="U1603" s="20" t="s">
        <v>1404</v>
      </c>
      <c r="V1603" s="20" t="s">
        <v>1405</v>
      </c>
      <c r="W1603" s="19" t="s">
        <v>105</v>
      </c>
      <c r="X1603" s="19" t="s">
        <v>1456</v>
      </c>
      <c r="Y1603" s="19" t="s">
        <v>1459</v>
      </c>
      <c r="Z1603" s="19" t="s">
        <v>1654</v>
      </c>
      <c r="AA1603" s="19" t="s">
        <v>1662</v>
      </c>
      <c r="AB1603" s="19" t="s">
        <v>1666</v>
      </c>
      <c r="AC1603" s="32">
        <v>0</v>
      </c>
      <c r="AD1603" s="32">
        <v>0</v>
      </c>
      <c r="AE1603" s="32">
        <v>142874600</v>
      </c>
      <c r="AF1603" s="32">
        <v>0</v>
      </c>
      <c r="AG1603" s="32">
        <v>0</v>
      </c>
      <c r="AH1603" s="32">
        <v>12988600</v>
      </c>
      <c r="AI1603" s="32">
        <v>0</v>
      </c>
      <c r="AJ1603" s="32">
        <v>12988600</v>
      </c>
      <c r="AK1603" s="32">
        <v>0</v>
      </c>
      <c r="AL1603" s="32">
        <v>12988600</v>
      </c>
      <c r="AM1603" s="32">
        <v>0</v>
      </c>
      <c r="AN1603" s="32">
        <v>12988600</v>
      </c>
      <c r="AO1603" s="32">
        <v>0</v>
      </c>
      <c r="AP1603" s="32">
        <v>12988600</v>
      </c>
      <c r="AQ1603" s="32">
        <v>0</v>
      </c>
      <c r="AR1603" s="32">
        <v>12988600</v>
      </c>
      <c r="AS1603" s="32">
        <v>0</v>
      </c>
      <c r="AT1603" s="32">
        <v>12988600</v>
      </c>
      <c r="AU1603" s="32">
        <v>0</v>
      </c>
      <c r="AV1603" s="32">
        <v>12988600</v>
      </c>
      <c r="AW1603" s="32">
        <v>0</v>
      </c>
      <c r="AX1603" s="32">
        <v>12988600</v>
      </c>
      <c r="AY1603" s="32">
        <v>0</v>
      </c>
      <c r="AZ1603" s="32">
        <v>25977200</v>
      </c>
      <c r="BA1603" s="30"/>
      <c r="BB1603" s="30"/>
      <c r="BC1603" s="30"/>
      <c r="BD1603" s="30"/>
      <c r="BE1603" s="10" t="str">
        <f t="shared" si="303"/>
        <v>OK</v>
      </c>
      <c r="BF1603" s="10" t="str">
        <f t="shared" si="304"/>
        <v>OK</v>
      </c>
      <c r="BG1603" s="4">
        <f t="shared" si="305"/>
        <v>0</v>
      </c>
      <c r="BH1603" s="11">
        <f t="shared" si="306"/>
        <v>142874600</v>
      </c>
      <c r="BI1603" s="11">
        <f t="shared" si="307"/>
        <v>142874600</v>
      </c>
      <c r="BJ1603" s="4">
        <f t="shared" si="308"/>
        <v>0</v>
      </c>
      <c r="BK1603" s="4">
        <f t="shared" si="309"/>
        <v>0</v>
      </c>
      <c r="BL1603" s="1">
        <v>5</v>
      </c>
      <c r="BM1603" s="1">
        <v>2720</v>
      </c>
      <c r="BN1603" s="1">
        <v>1</v>
      </c>
      <c r="BO1603" s="12">
        <v>1</v>
      </c>
      <c r="BP1603" s="1">
        <v>22</v>
      </c>
      <c r="BQ1603" s="1">
        <v>7</v>
      </c>
      <c r="BT1603" s="36"/>
      <c r="BU1603" s="36"/>
      <c r="BV1603" s="36" t="str">
        <f t="shared" si="310"/>
        <v>2720</v>
      </c>
      <c r="BW1603" s="36" t="b">
        <f t="shared" si="311"/>
        <v>1</v>
      </c>
      <c r="BX1603" s="36"/>
      <c r="BY1603" s="36"/>
      <c r="BZ1603" s="36"/>
      <c r="CA1603" s="36"/>
    </row>
    <row r="1604" spans="1:79" ht="128.25">
      <c r="A1604" s="38" t="s">
        <v>3801</v>
      </c>
      <c r="B1604" s="33" t="s">
        <v>1279</v>
      </c>
      <c r="C1604" s="27" t="s">
        <v>259</v>
      </c>
      <c r="D1604" s="27" t="s">
        <v>246</v>
      </c>
      <c r="E1604" s="18" t="s">
        <v>3914</v>
      </c>
      <c r="F1604" s="19" t="s">
        <v>3915</v>
      </c>
      <c r="G1604" s="19" t="s">
        <v>3916</v>
      </c>
      <c r="H1604" s="19" t="s">
        <v>3918</v>
      </c>
      <c r="I1604" s="19">
        <v>81111508</v>
      </c>
      <c r="J1604" s="19" t="s">
        <v>251</v>
      </c>
      <c r="K1604" s="19" t="s">
        <v>1330</v>
      </c>
      <c r="L1604" s="19" t="s">
        <v>3070</v>
      </c>
      <c r="M1604" s="20" t="s">
        <v>1321</v>
      </c>
      <c r="N1604" s="20" t="s">
        <v>265</v>
      </c>
      <c r="O1604" s="20" t="s">
        <v>265</v>
      </c>
      <c r="P1604" s="20">
        <v>11</v>
      </c>
      <c r="Q1604" s="20" t="s">
        <v>1403</v>
      </c>
      <c r="R1604" s="20" t="s">
        <v>1395</v>
      </c>
      <c r="S1604" s="21">
        <v>112877600</v>
      </c>
      <c r="T1604" s="21">
        <v>112877600</v>
      </c>
      <c r="U1604" s="20" t="s">
        <v>1404</v>
      </c>
      <c r="V1604" s="20" t="s">
        <v>1405</v>
      </c>
      <c r="W1604" s="19" t="s">
        <v>105</v>
      </c>
      <c r="X1604" s="19" t="s">
        <v>1456</v>
      </c>
      <c r="Y1604" s="19" t="s">
        <v>1459</v>
      </c>
      <c r="Z1604" s="19" t="s">
        <v>1646</v>
      </c>
      <c r="AA1604" s="19" t="s">
        <v>1662</v>
      </c>
      <c r="AB1604" s="19" t="s">
        <v>1666</v>
      </c>
      <c r="AC1604" s="32">
        <v>0</v>
      </c>
      <c r="AD1604" s="32">
        <v>0</v>
      </c>
      <c r="AE1604" s="32">
        <v>112877600</v>
      </c>
      <c r="AF1604" s="32">
        <v>0</v>
      </c>
      <c r="AG1604" s="32">
        <v>0</v>
      </c>
      <c r="AH1604" s="32">
        <v>10261600</v>
      </c>
      <c r="AI1604" s="32">
        <v>0</v>
      </c>
      <c r="AJ1604" s="32">
        <v>10261600</v>
      </c>
      <c r="AK1604" s="32">
        <v>0</v>
      </c>
      <c r="AL1604" s="32">
        <v>10261600</v>
      </c>
      <c r="AM1604" s="32">
        <v>0</v>
      </c>
      <c r="AN1604" s="32">
        <v>10261600</v>
      </c>
      <c r="AO1604" s="32">
        <v>0</v>
      </c>
      <c r="AP1604" s="32">
        <v>10261600</v>
      </c>
      <c r="AQ1604" s="32">
        <v>0</v>
      </c>
      <c r="AR1604" s="32">
        <v>10261600</v>
      </c>
      <c r="AS1604" s="32">
        <v>0</v>
      </c>
      <c r="AT1604" s="32">
        <v>10261600</v>
      </c>
      <c r="AU1604" s="32">
        <v>0</v>
      </c>
      <c r="AV1604" s="32">
        <v>10261600</v>
      </c>
      <c r="AW1604" s="32">
        <v>0</v>
      </c>
      <c r="AX1604" s="32">
        <v>10261600</v>
      </c>
      <c r="AY1604" s="32">
        <v>0</v>
      </c>
      <c r="AZ1604" s="32">
        <v>20523200</v>
      </c>
      <c r="BA1604" s="30"/>
      <c r="BB1604" s="30"/>
      <c r="BC1604" s="30"/>
      <c r="BD1604" s="30"/>
      <c r="BE1604" s="10" t="str">
        <f t="shared" si="303"/>
        <v>OK</v>
      </c>
      <c r="BF1604" s="10" t="str">
        <f t="shared" si="304"/>
        <v>OK</v>
      </c>
      <c r="BG1604" s="4">
        <f t="shared" si="305"/>
        <v>0</v>
      </c>
      <c r="BH1604" s="11">
        <f t="shared" si="306"/>
        <v>112877600</v>
      </c>
      <c r="BI1604" s="11">
        <f t="shared" si="307"/>
        <v>112877600</v>
      </c>
      <c r="BJ1604" s="4">
        <f t="shared" si="308"/>
        <v>0</v>
      </c>
      <c r="BK1604" s="4">
        <f t="shared" si="309"/>
        <v>0</v>
      </c>
      <c r="BL1604" s="1">
        <v>5</v>
      </c>
      <c r="BM1604" s="1">
        <v>2720</v>
      </c>
      <c r="BN1604" s="1">
        <v>1</v>
      </c>
      <c r="BO1604" s="12">
        <v>1</v>
      </c>
      <c r="BP1604" s="1">
        <v>22</v>
      </c>
      <c r="BQ1604" s="1">
        <v>8</v>
      </c>
      <c r="BT1604" s="36"/>
      <c r="BU1604" s="36"/>
      <c r="BV1604" s="36" t="str">
        <f t="shared" si="310"/>
        <v>2720</v>
      </c>
      <c r="BW1604" s="36" t="b">
        <f t="shared" si="311"/>
        <v>1</v>
      </c>
      <c r="BX1604" s="36"/>
      <c r="BY1604" s="36"/>
      <c r="BZ1604" s="36"/>
      <c r="CA1604" s="36"/>
    </row>
    <row r="1605" spans="1:79" ht="128.25">
      <c r="A1605" s="38" t="s">
        <v>3801</v>
      </c>
      <c r="B1605" s="33" t="s">
        <v>1280</v>
      </c>
      <c r="C1605" s="27" t="s">
        <v>259</v>
      </c>
      <c r="D1605" s="27" t="s">
        <v>246</v>
      </c>
      <c r="E1605" s="18" t="s">
        <v>3914</v>
      </c>
      <c r="F1605" s="19" t="s">
        <v>3915</v>
      </c>
      <c r="G1605" s="19" t="s">
        <v>3916</v>
      </c>
      <c r="H1605" s="19" t="s">
        <v>3918</v>
      </c>
      <c r="I1605" s="19">
        <v>81111508</v>
      </c>
      <c r="J1605" s="19" t="s">
        <v>251</v>
      </c>
      <c r="K1605" s="19" t="s">
        <v>1330</v>
      </c>
      <c r="L1605" s="19" t="s">
        <v>3071</v>
      </c>
      <c r="M1605" s="20" t="s">
        <v>1321</v>
      </c>
      <c r="N1605" s="20" t="s">
        <v>265</v>
      </c>
      <c r="O1605" s="20" t="s">
        <v>265</v>
      </c>
      <c r="P1605" s="20">
        <v>11</v>
      </c>
      <c r="Q1605" s="20" t="s">
        <v>1403</v>
      </c>
      <c r="R1605" s="20" t="s">
        <v>1395</v>
      </c>
      <c r="S1605" s="21">
        <v>112877600</v>
      </c>
      <c r="T1605" s="21">
        <v>112877600</v>
      </c>
      <c r="U1605" s="20" t="s">
        <v>1404</v>
      </c>
      <c r="V1605" s="20" t="s">
        <v>1405</v>
      </c>
      <c r="W1605" s="19" t="s">
        <v>105</v>
      </c>
      <c r="X1605" s="19" t="s">
        <v>1456</v>
      </c>
      <c r="Y1605" s="19" t="s">
        <v>1459</v>
      </c>
      <c r="Z1605" s="19" t="s">
        <v>1646</v>
      </c>
      <c r="AA1605" s="19" t="s">
        <v>1662</v>
      </c>
      <c r="AB1605" s="19" t="s">
        <v>1666</v>
      </c>
      <c r="AC1605" s="32">
        <v>0</v>
      </c>
      <c r="AD1605" s="32">
        <v>0</v>
      </c>
      <c r="AE1605" s="32">
        <v>112877600</v>
      </c>
      <c r="AF1605" s="32">
        <v>0</v>
      </c>
      <c r="AG1605" s="32">
        <v>0</v>
      </c>
      <c r="AH1605" s="32">
        <v>10261600</v>
      </c>
      <c r="AI1605" s="32">
        <v>0</v>
      </c>
      <c r="AJ1605" s="32">
        <v>10261600</v>
      </c>
      <c r="AK1605" s="32">
        <v>0</v>
      </c>
      <c r="AL1605" s="32">
        <v>10261600</v>
      </c>
      <c r="AM1605" s="32">
        <v>0</v>
      </c>
      <c r="AN1605" s="32">
        <v>10261600</v>
      </c>
      <c r="AO1605" s="32">
        <v>0</v>
      </c>
      <c r="AP1605" s="32">
        <v>10261600</v>
      </c>
      <c r="AQ1605" s="32">
        <v>0</v>
      </c>
      <c r="AR1605" s="32">
        <v>10261600</v>
      </c>
      <c r="AS1605" s="32">
        <v>0</v>
      </c>
      <c r="AT1605" s="32">
        <v>10261600</v>
      </c>
      <c r="AU1605" s="32">
        <v>0</v>
      </c>
      <c r="AV1605" s="32">
        <v>10261600</v>
      </c>
      <c r="AW1605" s="32">
        <v>0</v>
      </c>
      <c r="AX1605" s="32">
        <v>10261600</v>
      </c>
      <c r="AY1605" s="32">
        <v>0</v>
      </c>
      <c r="AZ1605" s="32">
        <v>20523200</v>
      </c>
      <c r="BA1605" s="30"/>
      <c r="BB1605" s="30"/>
      <c r="BC1605" s="30"/>
      <c r="BD1605" s="30"/>
      <c r="BE1605" s="10" t="str">
        <f t="shared" si="303"/>
        <v>OK</v>
      </c>
      <c r="BF1605" s="10" t="str">
        <f t="shared" si="304"/>
        <v>OK</v>
      </c>
      <c r="BG1605" s="4">
        <f t="shared" si="305"/>
        <v>0</v>
      </c>
      <c r="BH1605" s="11">
        <f t="shared" si="306"/>
        <v>112877600</v>
      </c>
      <c r="BI1605" s="11">
        <f t="shared" si="307"/>
        <v>112877600</v>
      </c>
      <c r="BJ1605" s="4">
        <f t="shared" si="308"/>
        <v>0</v>
      </c>
      <c r="BK1605" s="4">
        <f t="shared" si="309"/>
        <v>0</v>
      </c>
      <c r="BL1605" s="1">
        <v>5</v>
      </c>
      <c r="BM1605" s="1">
        <v>2720</v>
      </c>
      <c r="BN1605" s="1">
        <v>1</v>
      </c>
      <c r="BO1605" s="12">
        <v>1</v>
      </c>
      <c r="BP1605" s="1">
        <v>22</v>
      </c>
      <c r="BQ1605" s="1">
        <v>9</v>
      </c>
      <c r="BT1605" s="36"/>
      <c r="BU1605" s="36"/>
      <c r="BV1605" s="36" t="str">
        <f t="shared" si="310"/>
        <v>2720</v>
      </c>
      <c r="BW1605" s="36" t="b">
        <f t="shared" si="311"/>
        <v>1</v>
      </c>
      <c r="BX1605" s="36"/>
      <c r="BY1605" s="36"/>
      <c r="BZ1605" s="36"/>
      <c r="CA1605" s="36"/>
    </row>
    <row r="1606" spans="1:79" ht="128.25">
      <c r="A1606" s="38" t="s">
        <v>3801</v>
      </c>
      <c r="B1606" s="33" t="s">
        <v>1281</v>
      </c>
      <c r="C1606" s="27" t="s">
        <v>259</v>
      </c>
      <c r="D1606" s="27" t="s">
        <v>246</v>
      </c>
      <c r="E1606" s="18" t="s">
        <v>3914</v>
      </c>
      <c r="F1606" s="19" t="s">
        <v>3915</v>
      </c>
      <c r="G1606" s="19" t="s">
        <v>3916</v>
      </c>
      <c r="H1606" s="19" t="s">
        <v>3918</v>
      </c>
      <c r="I1606" s="19">
        <v>81111508</v>
      </c>
      <c r="J1606" s="19" t="s">
        <v>251</v>
      </c>
      <c r="K1606" s="19" t="s">
        <v>1330</v>
      </c>
      <c r="L1606" s="19" t="s">
        <v>3034</v>
      </c>
      <c r="M1606" s="20" t="s">
        <v>1321</v>
      </c>
      <c r="N1606" s="20" t="s">
        <v>265</v>
      </c>
      <c r="O1606" s="20" t="s">
        <v>265</v>
      </c>
      <c r="P1606" s="20">
        <v>11</v>
      </c>
      <c r="Q1606" s="20" t="s">
        <v>1403</v>
      </c>
      <c r="R1606" s="20" t="s">
        <v>1395</v>
      </c>
      <c r="S1606" s="21">
        <v>66770000</v>
      </c>
      <c r="T1606" s="21">
        <v>66770000</v>
      </c>
      <c r="U1606" s="20" t="s">
        <v>1404</v>
      </c>
      <c r="V1606" s="20" t="s">
        <v>1405</v>
      </c>
      <c r="W1606" s="19" t="s">
        <v>105</v>
      </c>
      <c r="X1606" s="19" t="s">
        <v>1456</v>
      </c>
      <c r="Y1606" s="19" t="s">
        <v>1459</v>
      </c>
      <c r="Z1606" s="19" t="s">
        <v>1646</v>
      </c>
      <c r="AA1606" s="19" t="s">
        <v>1662</v>
      </c>
      <c r="AB1606" s="19" t="s">
        <v>1666</v>
      </c>
      <c r="AC1606" s="32">
        <v>0</v>
      </c>
      <c r="AD1606" s="32">
        <v>0</v>
      </c>
      <c r="AE1606" s="32">
        <v>66770000</v>
      </c>
      <c r="AF1606" s="32">
        <v>0</v>
      </c>
      <c r="AG1606" s="32">
        <v>0</v>
      </c>
      <c r="AH1606" s="32">
        <v>6070000</v>
      </c>
      <c r="AI1606" s="32">
        <v>0</v>
      </c>
      <c r="AJ1606" s="32">
        <v>6070000</v>
      </c>
      <c r="AK1606" s="32">
        <v>0</v>
      </c>
      <c r="AL1606" s="32">
        <v>6070000</v>
      </c>
      <c r="AM1606" s="32">
        <v>0</v>
      </c>
      <c r="AN1606" s="32">
        <v>6070000</v>
      </c>
      <c r="AO1606" s="32">
        <v>0</v>
      </c>
      <c r="AP1606" s="32">
        <v>6070000</v>
      </c>
      <c r="AQ1606" s="32">
        <v>0</v>
      </c>
      <c r="AR1606" s="32">
        <v>6070000</v>
      </c>
      <c r="AS1606" s="32">
        <v>0</v>
      </c>
      <c r="AT1606" s="32">
        <v>6070000</v>
      </c>
      <c r="AU1606" s="32">
        <v>0</v>
      </c>
      <c r="AV1606" s="32">
        <v>6070000</v>
      </c>
      <c r="AW1606" s="32">
        <v>0</v>
      </c>
      <c r="AX1606" s="32">
        <v>6070000</v>
      </c>
      <c r="AY1606" s="32">
        <v>0</v>
      </c>
      <c r="AZ1606" s="32">
        <v>12140000</v>
      </c>
      <c r="BA1606" s="30"/>
      <c r="BB1606" s="30"/>
      <c r="BC1606" s="30"/>
      <c r="BD1606" s="30"/>
      <c r="BE1606" s="10" t="str">
        <f t="shared" si="303"/>
        <v>OK</v>
      </c>
      <c r="BF1606" s="10" t="str">
        <f t="shared" si="304"/>
        <v>OK</v>
      </c>
      <c r="BG1606" s="4">
        <f t="shared" si="305"/>
        <v>0</v>
      </c>
      <c r="BH1606" s="11">
        <f t="shared" si="306"/>
        <v>66770000</v>
      </c>
      <c r="BI1606" s="11">
        <f t="shared" si="307"/>
        <v>66770000</v>
      </c>
      <c r="BJ1606" s="4">
        <f t="shared" si="308"/>
        <v>0</v>
      </c>
      <c r="BK1606" s="4">
        <f t="shared" si="309"/>
        <v>0</v>
      </c>
      <c r="BL1606" s="1">
        <v>5</v>
      </c>
      <c r="BM1606" s="1">
        <v>2720</v>
      </c>
      <c r="BN1606" s="1">
        <v>1</v>
      </c>
      <c r="BO1606" s="12">
        <v>1</v>
      </c>
      <c r="BP1606" s="1">
        <v>22</v>
      </c>
      <c r="BQ1606" s="1">
        <v>10</v>
      </c>
      <c r="BT1606" s="36"/>
      <c r="BU1606" s="36"/>
      <c r="BV1606" s="36" t="str">
        <f t="shared" si="310"/>
        <v>2720</v>
      </c>
      <c r="BW1606" s="36" t="b">
        <f t="shared" si="311"/>
        <v>1</v>
      </c>
      <c r="BX1606" s="36"/>
      <c r="BY1606" s="36"/>
      <c r="BZ1606" s="36"/>
      <c r="CA1606" s="36"/>
    </row>
    <row r="1607" spans="1:79" ht="128.25">
      <c r="A1607" s="38" t="s">
        <v>3801</v>
      </c>
      <c r="B1607" s="33" t="s">
        <v>1282</v>
      </c>
      <c r="C1607" s="27" t="s">
        <v>259</v>
      </c>
      <c r="D1607" s="27" t="s">
        <v>246</v>
      </c>
      <c r="E1607" s="18" t="s">
        <v>3914</v>
      </c>
      <c r="F1607" s="19" t="s">
        <v>3915</v>
      </c>
      <c r="G1607" s="19" t="s">
        <v>3916</v>
      </c>
      <c r="H1607" s="19" t="s">
        <v>3918</v>
      </c>
      <c r="I1607" s="19">
        <v>81111508</v>
      </c>
      <c r="J1607" s="19" t="s">
        <v>251</v>
      </c>
      <c r="K1607" s="19" t="s">
        <v>1330</v>
      </c>
      <c r="L1607" s="19" t="s">
        <v>3035</v>
      </c>
      <c r="M1607" s="20" t="s">
        <v>1321</v>
      </c>
      <c r="N1607" s="20" t="s">
        <v>265</v>
      </c>
      <c r="O1607" s="20" t="s">
        <v>265</v>
      </c>
      <c r="P1607" s="20">
        <v>9</v>
      </c>
      <c r="Q1607" s="20" t="s">
        <v>1403</v>
      </c>
      <c r="R1607" s="20" t="s">
        <v>1395</v>
      </c>
      <c r="S1607" s="21">
        <v>115740000</v>
      </c>
      <c r="T1607" s="21">
        <v>115740000</v>
      </c>
      <c r="U1607" s="20" t="s">
        <v>1404</v>
      </c>
      <c r="V1607" s="20" t="s">
        <v>1405</v>
      </c>
      <c r="W1607" s="19" t="s">
        <v>105</v>
      </c>
      <c r="X1607" s="19" t="s">
        <v>1456</v>
      </c>
      <c r="Y1607" s="19" t="s">
        <v>1459</v>
      </c>
      <c r="Z1607" s="19" t="s">
        <v>1652</v>
      </c>
      <c r="AA1607" s="19" t="s">
        <v>1662</v>
      </c>
      <c r="AB1607" s="19" t="s">
        <v>1666</v>
      </c>
      <c r="AC1607" s="32">
        <v>0</v>
      </c>
      <c r="AD1607" s="32">
        <v>0</v>
      </c>
      <c r="AE1607" s="32">
        <v>115740000</v>
      </c>
      <c r="AF1607" s="32">
        <v>0</v>
      </c>
      <c r="AG1607" s="32">
        <v>0</v>
      </c>
      <c r="AH1607" s="32">
        <v>12860000</v>
      </c>
      <c r="AI1607" s="32">
        <v>0</v>
      </c>
      <c r="AJ1607" s="32">
        <v>12860000</v>
      </c>
      <c r="AK1607" s="32">
        <v>0</v>
      </c>
      <c r="AL1607" s="32">
        <v>12860000</v>
      </c>
      <c r="AM1607" s="32">
        <v>0</v>
      </c>
      <c r="AN1607" s="32">
        <v>12860000</v>
      </c>
      <c r="AO1607" s="32">
        <v>0</v>
      </c>
      <c r="AP1607" s="32">
        <v>12860000</v>
      </c>
      <c r="AQ1607" s="32">
        <v>0</v>
      </c>
      <c r="AR1607" s="32">
        <v>12860000</v>
      </c>
      <c r="AS1607" s="32">
        <v>0</v>
      </c>
      <c r="AT1607" s="32">
        <v>12860000</v>
      </c>
      <c r="AU1607" s="32">
        <v>0</v>
      </c>
      <c r="AV1607" s="32">
        <v>12860000</v>
      </c>
      <c r="AW1607" s="32">
        <v>0</v>
      </c>
      <c r="AX1607" s="32">
        <v>12860000</v>
      </c>
      <c r="AY1607" s="32">
        <v>0</v>
      </c>
      <c r="AZ1607" s="32">
        <v>0</v>
      </c>
      <c r="BA1607" s="30"/>
      <c r="BB1607" s="30"/>
      <c r="BC1607" s="30"/>
      <c r="BD1607" s="30"/>
      <c r="BE1607" s="10" t="str">
        <f t="shared" si="303"/>
        <v>OK</v>
      </c>
      <c r="BF1607" s="10" t="str">
        <f t="shared" si="304"/>
        <v>OK</v>
      </c>
      <c r="BG1607" s="4">
        <f t="shared" si="305"/>
        <v>0</v>
      </c>
      <c r="BH1607" s="11">
        <f t="shared" si="306"/>
        <v>115740000</v>
      </c>
      <c r="BI1607" s="11">
        <f t="shared" si="307"/>
        <v>115740000</v>
      </c>
      <c r="BJ1607" s="4">
        <f t="shared" si="308"/>
        <v>0</v>
      </c>
      <c r="BK1607" s="4">
        <f t="shared" si="309"/>
        <v>0</v>
      </c>
      <c r="BL1607" s="1">
        <v>5</v>
      </c>
      <c r="BM1607" s="1">
        <v>2720</v>
      </c>
      <c r="BN1607" s="1">
        <v>1</v>
      </c>
      <c r="BO1607" s="12">
        <v>1</v>
      </c>
      <c r="BP1607" s="1">
        <v>22</v>
      </c>
      <c r="BQ1607" s="1">
        <v>11</v>
      </c>
      <c r="BT1607" s="36"/>
      <c r="BU1607" s="36"/>
      <c r="BV1607" s="36" t="str">
        <f t="shared" si="310"/>
        <v>2720</v>
      </c>
      <c r="BW1607" s="36" t="b">
        <f t="shared" si="311"/>
        <v>1</v>
      </c>
      <c r="BX1607" s="36"/>
      <c r="BY1607" s="36"/>
      <c r="BZ1607" s="36"/>
      <c r="CA1607" s="36"/>
    </row>
    <row r="1608" spans="1:79" ht="128.25">
      <c r="A1608" s="38" t="s">
        <v>3801</v>
      </c>
      <c r="B1608" s="33" t="s">
        <v>1283</v>
      </c>
      <c r="C1608" s="27" t="s">
        <v>259</v>
      </c>
      <c r="D1608" s="27" t="s">
        <v>246</v>
      </c>
      <c r="E1608" s="18" t="s">
        <v>3914</v>
      </c>
      <c r="F1608" s="19" t="s">
        <v>3915</v>
      </c>
      <c r="G1608" s="19" t="s">
        <v>3916</v>
      </c>
      <c r="H1608" s="19" t="s">
        <v>3918</v>
      </c>
      <c r="I1608" s="19">
        <v>81111508</v>
      </c>
      <c r="J1608" s="19" t="s">
        <v>251</v>
      </c>
      <c r="K1608" s="19" t="s">
        <v>1330</v>
      </c>
      <c r="L1608" s="19" t="s">
        <v>3036</v>
      </c>
      <c r="M1608" s="20" t="s">
        <v>1321</v>
      </c>
      <c r="N1608" s="20" t="s">
        <v>265</v>
      </c>
      <c r="O1608" s="20" t="s">
        <v>265</v>
      </c>
      <c r="P1608" s="20">
        <v>11</v>
      </c>
      <c r="Q1608" s="20" t="s">
        <v>1403</v>
      </c>
      <c r="R1608" s="20" t="s">
        <v>1395</v>
      </c>
      <c r="S1608" s="21">
        <v>80300000</v>
      </c>
      <c r="T1608" s="21">
        <v>80300000</v>
      </c>
      <c r="U1608" s="20" t="s">
        <v>1404</v>
      </c>
      <c r="V1608" s="20" t="s">
        <v>1405</v>
      </c>
      <c r="W1608" s="19" t="s">
        <v>105</v>
      </c>
      <c r="X1608" s="19" t="s">
        <v>1456</v>
      </c>
      <c r="Y1608" s="19" t="s">
        <v>1459</v>
      </c>
      <c r="Z1608" s="19" t="s">
        <v>1646</v>
      </c>
      <c r="AA1608" s="19" t="s">
        <v>1662</v>
      </c>
      <c r="AB1608" s="19" t="s">
        <v>1666</v>
      </c>
      <c r="AC1608" s="32">
        <v>0</v>
      </c>
      <c r="AD1608" s="32">
        <v>0</v>
      </c>
      <c r="AE1608" s="32">
        <v>80300000</v>
      </c>
      <c r="AF1608" s="32">
        <v>0</v>
      </c>
      <c r="AG1608" s="32">
        <v>0</v>
      </c>
      <c r="AH1608" s="32">
        <v>7300000</v>
      </c>
      <c r="AI1608" s="32">
        <v>0</v>
      </c>
      <c r="AJ1608" s="32">
        <v>7300000</v>
      </c>
      <c r="AK1608" s="32">
        <v>0</v>
      </c>
      <c r="AL1608" s="32">
        <v>7300000</v>
      </c>
      <c r="AM1608" s="32">
        <v>0</v>
      </c>
      <c r="AN1608" s="32">
        <v>7300000</v>
      </c>
      <c r="AO1608" s="32">
        <v>0</v>
      </c>
      <c r="AP1608" s="32">
        <v>7300000</v>
      </c>
      <c r="AQ1608" s="32">
        <v>0</v>
      </c>
      <c r="AR1608" s="32">
        <v>7300000</v>
      </c>
      <c r="AS1608" s="32">
        <v>0</v>
      </c>
      <c r="AT1608" s="32">
        <v>7300000</v>
      </c>
      <c r="AU1608" s="32">
        <v>0</v>
      </c>
      <c r="AV1608" s="32">
        <v>7300000</v>
      </c>
      <c r="AW1608" s="32">
        <v>0</v>
      </c>
      <c r="AX1608" s="32">
        <v>7300000</v>
      </c>
      <c r="AY1608" s="32">
        <v>0</v>
      </c>
      <c r="AZ1608" s="32">
        <v>14600000</v>
      </c>
      <c r="BA1608" s="30"/>
      <c r="BB1608" s="30"/>
      <c r="BC1608" s="30"/>
      <c r="BD1608" s="30"/>
      <c r="BE1608" s="10" t="str">
        <f t="shared" si="303"/>
        <v>OK</v>
      </c>
      <c r="BF1608" s="10" t="str">
        <f t="shared" si="304"/>
        <v>OK</v>
      </c>
      <c r="BG1608" s="4">
        <f t="shared" si="305"/>
        <v>0</v>
      </c>
      <c r="BH1608" s="11">
        <f t="shared" si="306"/>
        <v>80300000</v>
      </c>
      <c r="BI1608" s="11">
        <f t="shared" si="307"/>
        <v>80300000</v>
      </c>
      <c r="BJ1608" s="4">
        <f t="shared" si="308"/>
        <v>0</v>
      </c>
      <c r="BK1608" s="4">
        <f t="shared" si="309"/>
        <v>0</v>
      </c>
      <c r="BL1608" s="1">
        <v>5</v>
      </c>
      <c r="BM1608" s="1">
        <v>2720</v>
      </c>
      <c r="BN1608" s="1">
        <v>1</v>
      </c>
      <c r="BO1608" s="12">
        <v>1</v>
      </c>
      <c r="BP1608" s="1">
        <v>22</v>
      </c>
      <c r="BQ1608" s="1">
        <v>12</v>
      </c>
      <c r="BT1608" s="36"/>
      <c r="BU1608" s="36"/>
      <c r="BV1608" s="36" t="str">
        <f t="shared" si="310"/>
        <v>2720</v>
      </c>
      <c r="BW1608" s="36" t="b">
        <f t="shared" si="311"/>
        <v>1</v>
      </c>
      <c r="BX1608" s="36"/>
      <c r="BY1608" s="36"/>
      <c r="BZ1608" s="36"/>
      <c r="CA1608" s="36"/>
    </row>
    <row r="1609" spans="1:79" ht="128.25">
      <c r="A1609" s="38" t="s">
        <v>3801</v>
      </c>
      <c r="B1609" s="33" t="s">
        <v>1284</v>
      </c>
      <c r="C1609" s="27" t="s">
        <v>259</v>
      </c>
      <c r="D1609" s="27" t="s">
        <v>246</v>
      </c>
      <c r="E1609" s="18" t="s">
        <v>3914</v>
      </c>
      <c r="F1609" s="19" t="s">
        <v>3915</v>
      </c>
      <c r="G1609" s="19" t="s">
        <v>3916</v>
      </c>
      <c r="H1609" s="19" t="s">
        <v>3918</v>
      </c>
      <c r="I1609" s="19">
        <v>81111508</v>
      </c>
      <c r="J1609" s="19" t="s">
        <v>251</v>
      </c>
      <c r="K1609" s="19" t="s">
        <v>1330</v>
      </c>
      <c r="L1609" s="19" t="s">
        <v>3037</v>
      </c>
      <c r="M1609" s="20" t="s">
        <v>1321</v>
      </c>
      <c r="N1609" s="20" t="s">
        <v>265</v>
      </c>
      <c r="O1609" s="20" t="s">
        <v>265</v>
      </c>
      <c r="P1609" s="20">
        <v>11</v>
      </c>
      <c r="Q1609" s="20" t="s">
        <v>1403</v>
      </c>
      <c r="R1609" s="20" t="s">
        <v>1395</v>
      </c>
      <c r="S1609" s="21">
        <v>37312000</v>
      </c>
      <c r="T1609" s="21">
        <v>37312000</v>
      </c>
      <c r="U1609" s="20" t="s">
        <v>1404</v>
      </c>
      <c r="V1609" s="20" t="s">
        <v>1405</v>
      </c>
      <c r="W1609" s="19" t="s">
        <v>105</v>
      </c>
      <c r="X1609" s="19" t="s">
        <v>1456</v>
      </c>
      <c r="Y1609" s="19" t="s">
        <v>1459</v>
      </c>
      <c r="Z1609" s="19" t="s">
        <v>1646</v>
      </c>
      <c r="AA1609" s="19" t="s">
        <v>1662</v>
      </c>
      <c r="AB1609" s="19" t="s">
        <v>1666</v>
      </c>
      <c r="AC1609" s="32">
        <v>0</v>
      </c>
      <c r="AD1609" s="32">
        <v>0</v>
      </c>
      <c r="AE1609" s="32">
        <v>37312000</v>
      </c>
      <c r="AF1609" s="32">
        <v>0</v>
      </c>
      <c r="AG1609" s="32">
        <v>0</v>
      </c>
      <c r="AH1609" s="32">
        <v>3392000</v>
      </c>
      <c r="AI1609" s="32">
        <v>0</v>
      </c>
      <c r="AJ1609" s="32">
        <v>3392000</v>
      </c>
      <c r="AK1609" s="32">
        <v>0</v>
      </c>
      <c r="AL1609" s="32">
        <v>3392000</v>
      </c>
      <c r="AM1609" s="32">
        <v>0</v>
      </c>
      <c r="AN1609" s="32">
        <v>3392000</v>
      </c>
      <c r="AO1609" s="32">
        <v>0</v>
      </c>
      <c r="AP1609" s="32">
        <v>3392000</v>
      </c>
      <c r="AQ1609" s="32">
        <v>0</v>
      </c>
      <c r="AR1609" s="32">
        <v>3392000</v>
      </c>
      <c r="AS1609" s="32">
        <v>0</v>
      </c>
      <c r="AT1609" s="32">
        <v>3392000</v>
      </c>
      <c r="AU1609" s="32">
        <v>0</v>
      </c>
      <c r="AV1609" s="32">
        <v>3392000</v>
      </c>
      <c r="AW1609" s="32">
        <v>0</v>
      </c>
      <c r="AX1609" s="32">
        <v>3392000</v>
      </c>
      <c r="AY1609" s="32">
        <v>0</v>
      </c>
      <c r="AZ1609" s="32">
        <v>6784000</v>
      </c>
      <c r="BA1609" s="30"/>
      <c r="BB1609" s="30"/>
      <c r="BC1609" s="30"/>
      <c r="BD1609" s="30"/>
      <c r="BE1609" s="10" t="str">
        <f t="shared" ref="BE1609:BE1644" si="312">IF(OR($T1609&lt;&gt;"",SUM(AC1609:AZ1609)&lt;&gt;0),IF(T1609=BH1609,"OK",IF(T1609&gt;BH1609,"Valor estimado supera a Compromisos en "&amp;DOLLAR(T1609-BH1609),"Compromisos superan al Valor estimado en "&amp;DOLLAR(BH1609-T1609))),"")</f>
        <v>OK</v>
      </c>
      <c r="BF1609" s="10" t="str">
        <f t="shared" ref="BF1609:BF1644" si="313">IF(OR($T1609&lt;&gt;"",SUM(AC1609:AZ1609)&lt;&gt;0),IF(T1609=BI1609,"OK",IF(T1609&gt;BI1609,"Valor estimado supera a Obligaciones en "&amp;DOLLAR(T1609-BI1609),"Obligaciones superan al Valor estimado en "&amp;DOLLAR(BI1609-T1609))),"")</f>
        <v>OK</v>
      </c>
      <c r="BG1609" s="4">
        <f t="shared" ref="BG1609:BG1644" si="314">+IF(B1609&lt;&gt;"",COUNTBLANK(F1609:AZ1609),0)</f>
        <v>0</v>
      </c>
      <c r="BH1609" s="11">
        <f t="shared" ref="BH1609:BH1644" si="315">+SUM(AC1609,AE1609,AG1609,AI1609,AK1609,AM1609,AO1609,AQ1609,AS1609,AU1609,AW1609,AY1609)</f>
        <v>37312000</v>
      </c>
      <c r="BI1609" s="11">
        <f t="shared" ref="BI1609:BI1644" si="316">+SUM(AD1609,AF1609,AH1609,AJ1609,AL1609,AN1609,AP1609,AR1609,AT1609,AV1609,AX1609,AZ1609)</f>
        <v>37312000</v>
      </c>
      <c r="BJ1609" s="4">
        <f t="shared" ref="BJ1609:BJ1644" si="317">+IF(OR(BE1609="ok",BE1609=""),0,1)</f>
        <v>0</v>
      </c>
      <c r="BK1609" s="4">
        <f t="shared" ref="BK1609:BK1644" si="318">+IF(OR(BF1609="ok",BF1609=""),0,1)</f>
        <v>0</v>
      </c>
      <c r="BL1609" s="1">
        <v>5</v>
      </c>
      <c r="BM1609" s="1">
        <v>2720</v>
      </c>
      <c r="BN1609" s="1">
        <v>1</v>
      </c>
      <c r="BO1609" s="12">
        <v>1</v>
      </c>
      <c r="BP1609" s="1">
        <v>22</v>
      </c>
      <c r="BQ1609" s="1">
        <v>13</v>
      </c>
      <c r="BT1609" s="36"/>
      <c r="BU1609" s="36"/>
      <c r="BV1609" s="36" t="str">
        <f t="shared" si="310"/>
        <v>2720</v>
      </c>
      <c r="BW1609" s="36" t="b">
        <f t="shared" si="311"/>
        <v>1</v>
      </c>
      <c r="BX1609" s="36"/>
      <c r="BY1609" s="36"/>
      <c r="BZ1609" s="36"/>
      <c r="CA1609" s="36"/>
    </row>
    <row r="1610" spans="1:79" ht="128.25">
      <c r="A1610" s="38" t="s">
        <v>3801</v>
      </c>
      <c r="B1610" s="33" t="s">
        <v>1285</v>
      </c>
      <c r="C1610" s="27" t="s">
        <v>259</v>
      </c>
      <c r="D1610" s="27" t="s">
        <v>246</v>
      </c>
      <c r="E1610" s="18" t="s">
        <v>3914</v>
      </c>
      <c r="F1610" s="19" t="s">
        <v>3915</v>
      </c>
      <c r="G1610" s="19" t="s">
        <v>3916</v>
      </c>
      <c r="H1610" s="19" t="s">
        <v>3918</v>
      </c>
      <c r="I1610" s="19">
        <v>81111508</v>
      </c>
      <c r="J1610" s="19" t="s">
        <v>251</v>
      </c>
      <c r="K1610" s="19" t="s">
        <v>1330</v>
      </c>
      <c r="L1610" s="19" t="s">
        <v>3038</v>
      </c>
      <c r="M1610" s="20" t="s">
        <v>1321</v>
      </c>
      <c r="N1610" s="20" t="s">
        <v>265</v>
      </c>
      <c r="O1610" s="20" t="s">
        <v>265</v>
      </c>
      <c r="P1610" s="20">
        <v>11</v>
      </c>
      <c r="Q1610" s="20" t="s">
        <v>1403</v>
      </c>
      <c r="R1610" s="20" t="s">
        <v>1395</v>
      </c>
      <c r="S1610" s="21">
        <v>102212000</v>
      </c>
      <c r="T1610" s="21">
        <v>102212000</v>
      </c>
      <c r="U1610" s="20" t="s">
        <v>1404</v>
      </c>
      <c r="V1610" s="20" t="s">
        <v>1405</v>
      </c>
      <c r="W1610" s="19" t="s">
        <v>105</v>
      </c>
      <c r="X1610" s="19" t="s">
        <v>1456</v>
      </c>
      <c r="Y1610" s="19" t="s">
        <v>1459</v>
      </c>
      <c r="Z1610" s="19" t="s">
        <v>1646</v>
      </c>
      <c r="AA1610" s="19" t="s">
        <v>1662</v>
      </c>
      <c r="AB1610" s="19" t="s">
        <v>1666</v>
      </c>
      <c r="AC1610" s="32">
        <v>0</v>
      </c>
      <c r="AD1610" s="32">
        <v>0</v>
      </c>
      <c r="AE1610" s="32">
        <v>102212000</v>
      </c>
      <c r="AF1610" s="32">
        <v>0</v>
      </c>
      <c r="AG1610" s="32">
        <v>0</v>
      </c>
      <c r="AH1610" s="32">
        <v>9292000</v>
      </c>
      <c r="AI1610" s="32">
        <v>0</v>
      </c>
      <c r="AJ1610" s="32">
        <v>9292000</v>
      </c>
      <c r="AK1610" s="32">
        <v>0</v>
      </c>
      <c r="AL1610" s="32">
        <v>9292000</v>
      </c>
      <c r="AM1610" s="32">
        <v>0</v>
      </c>
      <c r="AN1610" s="32">
        <v>9292000</v>
      </c>
      <c r="AO1610" s="32">
        <v>0</v>
      </c>
      <c r="AP1610" s="32">
        <v>9292000</v>
      </c>
      <c r="AQ1610" s="32">
        <v>0</v>
      </c>
      <c r="AR1610" s="32">
        <v>9292000</v>
      </c>
      <c r="AS1610" s="32">
        <v>0</v>
      </c>
      <c r="AT1610" s="32">
        <v>9292000</v>
      </c>
      <c r="AU1610" s="32">
        <v>0</v>
      </c>
      <c r="AV1610" s="32">
        <v>9292000</v>
      </c>
      <c r="AW1610" s="32">
        <v>0</v>
      </c>
      <c r="AX1610" s="32">
        <v>9292000</v>
      </c>
      <c r="AY1610" s="32">
        <v>0</v>
      </c>
      <c r="AZ1610" s="32">
        <v>18584000</v>
      </c>
      <c r="BA1610" s="30"/>
      <c r="BB1610" s="30"/>
      <c r="BC1610" s="30"/>
      <c r="BD1610" s="30"/>
      <c r="BE1610" s="10" t="str">
        <f t="shared" si="312"/>
        <v>OK</v>
      </c>
      <c r="BF1610" s="10" t="str">
        <f t="shared" si="313"/>
        <v>OK</v>
      </c>
      <c r="BG1610" s="4">
        <f t="shared" si="314"/>
        <v>0</v>
      </c>
      <c r="BH1610" s="11">
        <f t="shared" si="315"/>
        <v>102212000</v>
      </c>
      <c r="BI1610" s="11">
        <f t="shared" si="316"/>
        <v>102212000</v>
      </c>
      <c r="BJ1610" s="4">
        <f t="shared" si="317"/>
        <v>0</v>
      </c>
      <c r="BK1610" s="4">
        <f t="shared" si="318"/>
        <v>0</v>
      </c>
      <c r="BL1610" s="1">
        <v>5</v>
      </c>
      <c r="BM1610" s="1">
        <v>2720</v>
      </c>
      <c r="BN1610" s="1">
        <v>1</v>
      </c>
      <c r="BO1610" s="12">
        <v>1</v>
      </c>
      <c r="BP1610" s="1">
        <v>22</v>
      </c>
      <c r="BQ1610" s="1">
        <v>14</v>
      </c>
      <c r="BT1610" s="36"/>
      <c r="BU1610" s="36"/>
      <c r="BV1610" s="36" t="str">
        <f t="shared" si="310"/>
        <v>2720</v>
      </c>
      <c r="BW1610" s="36" t="b">
        <f t="shared" si="311"/>
        <v>1</v>
      </c>
      <c r="BX1610" s="36"/>
      <c r="BY1610" s="36"/>
      <c r="BZ1610" s="36"/>
      <c r="CA1610" s="36"/>
    </row>
    <row r="1611" spans="1:79" ht="128.25">
      <c r="A1611" s="38" t="s">
        <v>3801</v>
      </c>
      <c r="B1611" s="33" t="s">
        <v>1286</v>
      </c>
      <c r="C1611" s="27" t="s">
        <v>259</v>
      </c>
      <c r="D1611" s="27" t="s">
        <v>246</v>
      </c>
      <c r="E1611" s="18" t="s">
        <v>3914</v>
      </c>
      <c r="F1611" s="19" t="s">
        <v>3915</v>
      </c>
      <c r="G1611" s="19" t="s">
        <v>3916</v>
      </c>
      <c r="H1611" s="19" t="s">
        <v>3918</v>
      </c>
      <c r="I1611" s="19">
        <v>81111508</v>
      </c>
      <c r="J1611" s="19" t="s">
        <v>251</v>
      </c>
      <c r="K1611" s="19" t="s">
        <v>1330</v>
      </c>
      <c r="L1611" s="19" t="s">
        <v>3039</v>
      </c>
      <c r="M1611" s="20" t="s">
        <v>1321</v>
      </c>
      <c r="N1611" s="20" t="s">
        <v>265</v>
      </c>
      <c r="O1611" s="20" t="s">
        <v>265</v>
      </c>
      <c r="P1611" s="20">
        <v>9</v>
      </c>
      <c r="Q1611" s="20" t="s">
        <v>1403</v>
      </c>
      <c r="R1611" s="20" t="s">
        <v>1395</v>
      </c>
      <c r="S1611" s="21">
        <v>109310000</v>
      </c>
      <c r="T1611" s="21">
        <v>109310000</v>
      </c>
      <c r="U1611" s="20" t="s">
        <v>1404</v>
      </c>
      <c r="V1611" s="20" t="s">
        <v>1405</v>
      </c>
      <c r="W1611" s="19" t="s">
        <v>105</v>
      </c>
      <c r="X1611" s="19" t="s">
        <v>1456</v>
      </c>
      <c r="Y1611" s="19" t="s">
        <v>1459</v>
      </c>
      <c r="Z1611" s="19" t="s">
        <v>1652</v>
      </c>
      <c r="AA1611" s="19" t="s">
        <v>1662</v>
      </c>
      <c r="AB1611" s="19" t="s">
        <v>1666</v>
      </c>
      <c r="AC1611" s="32">
        <v>0</v>
      </c>
      <c r="AD1611" s="32">
        <v>0</v>
      </c>
      <c r="AE1611" s="32">
        <v>109310000</v>
      </c>
      <c r="AF1611" s="32">
        <v>0</v>
      </c>
      <c r="AG1611" s="32">
        <v>0</v>
      </c>
      <c r="AH1611" s="32">
        <v>12860000</v>
      </c>
      <c r="AI1611" s="32">
        <v>0</v>
      </c>
      <c r="AJ1611" s="32">
        <v>12860000</v>
      </c>
      <c r="AK1611" s="32">
        <v>0</v>
      </c>
      <c r="AL1611" s="32">
        <v>12860000</v>
      </c>
      <c r="AM1611" s="32">
        <v>0</v>
      </c>
      <c r="AN1611" s="32">
        <v>12860000</v>
      </c>
      <c r="AO1611" s="32">
        <v>0</v>
      </c>
      <c r="AP1611" s="32">
        <v>12860000</v>
      </c>
      <c r="AQ1611" s="32">
        <v>0</v>
      </c>
      <c r="AR1611" s="32">
        <v>12860000</v>
      </c>
      <c r="AS1611" s="32">
        <v>0</v>
      </c>
      <c r="AT1611" s="32">
        <v>12860000</v>
      </c>
      <c r="AU1611" s="32">
        <v>0</v>
      </c>
      <c r="AV1611" s="32">
        <v>12860000</v>
      </c>
      <c r="AW1611" s="32">
        <v>0</v>
      </c>
      <c r="AX1611" s="32">
        <v>6430000</v>
      </c>
      <c r="AY1611" s="32">
        <v>0</v>
      </c>
      <c r="AZ1611" s="32">
        <v>0</v>
      </c>
      <c r="BA1611" s="30"/>
      <c r="BB1611" s="30"/>
      <c r="BC1611" s="30"/>
      <c r="BD1611" s="30"/>
      <c r="BE1611" s="10" t="str">
        <f t="shared" si="312"/>
        <v>OK</v>
      </c>
      <c r="BF1611" s="10" t="str">
        <f t="shared" si="313"/>
        <v>OK</v>
      </c>
      <c r="BG1611" s="4">
        <f t="shared" si="314"/>
        <v>0</v>
      </c>
      <c r="BH1611" s="11">
        <f t="shared" si="315"/>
        <v>109310000</v>
      </c>
      <c r="BI1611" s="11">
        <f t="shared" si="316"/>
        <v>109310000</v>
      </c>
      <c r="BJ1611" s="4">
        <f t="shared" si="317"/>
        <v>0</v>
      </c>
      <c r="BK1611" s="4">
        <f t="shared" si="318"/>
        <v>0</v>
      </c>
      <c r="BL1611" s="1">
        <v>5</v>
      </c>
      <c r="BM1611" s="1">
        <v>2720</v>
      </c>
      <c r="BN1611" s="1">
        <v>1</v>
      </c>
      <c r="BO1611" s="12">
        <v>1</v>
      </c>
      <c r="BP1611" s="1">
        <v>22</v>
      </c>
      <c r="BQ1611" s="1">
        <v>15</v>
      </c>
      <c r="BT1611" s="36"/>
      <c r="BU1611" s="36"/>
      <c r="BV1611" s="36" t="str">
        <f t="shared" si="310"/>
        <v>2720</v>
      </c>
      <c r="BW1611" s="36" t="b">
        <f t="shared" si="311"/>
        <v>1</v>
      </c>
      <c r="BX1611" s="36"/>
      <c r="BY1611" s="36"/>
      <c r="BZ1611" s="36"/>
      <c r="CA1611" s="36"/>
    </row>
    <row r="1612" spans="1:79" ht="128.25">
      <c r="A1612" s="38" t="s">
        <v>3801</v>
      </c>
      <c r="B1612" s="33" t="s">
        <v>1287</v>
      </c>
      <c r="C1612" s="27" t="s">
        <v>259</v>
      </c>
      <c r="D1612" s="27" t="s">
        <v>246</v>
      </c>
      <c r="E1612" s="18" t="s">
        <v>3914</v>
      </c>
      <c r="F1612" s="19" t="s">
        <v>3915</v>
      </c>
      <c r="G1612" s="19" t="s">
        <v>3916</v>
      </c>
      <c r="H1612" s="19" t="s">
        <v>3918</v>
      </c>
      <c r="I1612" s="19">
        <v>81111508</v>
      </c>
      <c r="J1612" s="19" t="s">
        <v>251</v>
      </c>
      <c r="K1612" s="19" t="s">
        <v>1330</v>
      </c>
      <c r="L1612" s="19" t="s">
        <v>3040</v>
      </c>
      <c r="M1612" s="20" t="s">
        <v>1321</v>
      </c>
      <c r="N1612" s="20" t="s">
        <v>265</v>
      </c>
      <c r="O1612" s="20" t="s">
        <v>265</v>
      </c>
      <c r="P1612" s="20">
        <v>11</v>
      </c>
      <c r="Q1612" s="20" t="s">
        <v>1403</v>
      </c>
      <c r="R1612" s="20" t="s">
        <v>1395</v>
      </c>
      <c r="S1612" s="21">
        <v>141460000</v>
      </c>
      <c r="T1612" s="21">
        <v>141460000</v>
      </c>
      <c r="U1612" s="20" t="s">
        <v>1404</v>
      </c>
      <c r="V1612" s="20" t="s">
        <v>1405</v>
      </c>
      <c r="W1612" s="19" t="s">
        <v>105</v>
      </c>
      <c r="X1612" s="19" t="s">
        <v>1456</v>
      </c>
      <c r="Y1612" s="19" t="s">
        <v>1459</v>
      </c>
      <c r="Z1612" s="19" t="s">
        <v>1652</v>
      </c>
      <c r="AA1612" s="19" t="s">
        <v>1662</v>
      </c>
      <c r="AB1612" s="19" t="s">
        <v>1666</v>
      </c>
      <c r="AC1612" s="32">
        <v>0</v>
      </c>
      <c r="AD1612" s="32">
        <v>0</v>
      </c>
      <c r="AE1612" s="32">
        <v>141460000</v>
      </c>
      <c r="AF1612" s="32">
        <v>0</v>
      </c>
      <c r="AG1612" s="32">
        <v>0</v>
      </c>
      <c r="AH1612" s="32">
        <v>12860000</v>
      </c>
      <c r="AI1612" s="32">
        <v>0</v>
      </c>
      <c r="AJ1612" s="32">
        <v>12860000</v>
      </c>
      <c r="AK1612" s="32">
        <v>0</v>
      </c>
      <c r="AL1612" s="32">
        <v>12860000</v>
      </c>
      <c r="AM1612" s="32">
        <v>0</v>
      </c>
      <c r="AN1612" s="32">
        <v>12860000</v>
      </c>
      <c r="AO1612" s="32">
        <v>0</v>
      </c>
      <c r="AP1612" s="32">
        <v>12860000</v>
      </c>
      <c r="AQ1612" s="32">
        <v>0</v>
      </c>
      <c r="AR1612" s="32">
        <v>12860000</v>
      </c>
      <c r="AS1612" s="32">
        <v>0</v>
      </c>
      <c r="AT1612" s="32">
        <v>12860000</v>
      </c>
      <c r="AU1612" s="32">
        <v>0</v>
      </c>
      <c r="AV1612" s="32">
        <v>12860000</v>
      </c>
      <c r="AW1612" s="32">
        <v>0</v>
      </c>
      <c r="AX1612" s="32">
        <v>12860000</v>
      </c>
      <c r="AY1612" s="32">
        <v>0</v>
      </c>
      <c r="AZ1612" s="32">
        <v>25720000</v>
      </c>
      <c r="BA1612" s="30"/>
      <c r="BB1612" s="30"/>
      <c r="BC1612" s="30"/>
      <c r="BD1612" s="30"/>
      <c r="BE1612" s="10" t="str">
        <f t="shared" si="312"/>
        <v>OK</v>
      </c>
      <c r="BF1612" s="10" t="str">
        <f t="shared" si="313"/>
        <v>OK</v>
      </c>
      <c r="BG1612" s="4">
        <f t="shared" si="314"/>
        <v>0</v>
      </c>
      <c r="BH1612" s="11">
        <f t="shared" si="315"/>
        <v>141460000</v>
      </c>
      <c r="BI1612" s="11">
        <f t="shared" si="316"/>
        <v>141460000</v>
      </c>
      <c r="BJ1612" s="4">
        <f t="shared" si="317"/>
        <v>0</v>
      </c>
      <c r="BK1612" s="4">
        <f t="shared" si="318"/>
        <v>0</v>
      </c>
      <c r="BL1612" s="1">
        <v>5</v>
      </c>
      <c r="BM1612" s="1">
        <v>2720</v>
      </c>
      <c r="BN1612" s="1">
        <v>1</v>
      </c>
      <c r="BO1612" s="12">
        <v>1</v>
      </c>
      <c r="BP1612" s="1">
        <v>22</v>
      </c>
      <c r="BQ1612" s="1">
        <v>16</v>
      </c>
      <c r="BT1612" s="36"/>
      <c r="BU1612" s="36"/>
      <c r="BV1612" s="36" t="str">
        <f t="shared" si="310"/>
        <v>2720</v>
      </c>
      <c r="BW1612" s="36" t="b">
        <f t="shared" si="311"/>
        <v>1</v>
      </c>
      <c r="BX1612" s="36"/>
      <c r="BY1612" s="36"/>
      <c r="BZ1612" s="36"/>
      <c r="CA1612" s="36"/>
    </row>
    <row r="1613" spans="1:79" ht="128.25">
      <c r="A1613" s="38" t="s">
        <v>3801</v>
      </c>
      <c r="B1613" s="33" t="s">
        <v>1288</v>
      </c>
      <c r="C1613" s="27" t="s">
        <v>259</v>
      </c>
      <c r="D1613" s="27" t="s">
        <v>246</v>
      </c>
      <c r="E1613" s="18" t="s">
        <v>3914</v>
      </c>
      <c r="F1613" s="19" t="s">
        <v>3915</v>
      </c>
      <c r="G1613" s="19" t="s">
        <v>3916</v>
      </c>
      <c r="H1613" s="19" t="s">
        <v>3918</v>
      </c>
      <c r="I1613" s="19">
        <v>81111508</v>
      </c>
      <c r="J1613" s="19" t="s">
        <v>251</v>
      </c>
      <c r="K1613" s="19" t="s">
        <v>1330</v>
      </c>
      <c r="L1613" s="19" t="s">
        <v>3041</v>
      </c>
      <c r="M1613" s="20" t="s">
        <v>1321</v>
      </c>
      <c r="N1613" s="20" t="s">
        <v>265</v>
      </c>
      <c r="O1613" s="20" t="s">
        <v>265</v>
      </c>
      <c r="P1613" s="20">
        <v>11</v>
      </c>
      <c r="Q1613" s="20" t="s">
        <v>1403</v>
      </c>
      <c r="R1613" s="20" t="s">
        <v>1395</v>
      </c>
      <c r="S1613" s="21">
        <v>101200000</v>
      </c>
      <c r="T1613" s="21">
        <v>101200000</v>
      </c>
      <c r="U1613" s="20" t="s">
        <v>1404</v>
      </c>
      <c r="V1613" s="20" t="s">
        <v>1405</v>
      </c>
      <c r="W1613" s="19" t="s">
        <v>105</v>
      </c>
      <c r="X1613" s="19" t="s">
        <v>1456</v>
      </c>
      <c r="Y1613" s="19" t="s">
        <v>1459</v>
      </c>
      <c r="Z1613" s="19" t="s">
        <v>1646</v>
      </c>
      <c r="AA1613" s="19" t="s">
        <v>1662</v>
      </c>
      <c r="AB1613" s="19" t="s">
        <v>1666</v>
      </c>
      <c r="AC1613" s="32">
        <v>0</v>
      </c>
      <c r="AD1613" s="32">
        <v>0</v>
      </c>
      <c r="AE1613" s="32">
        <v>101200000</v>
      </c>
      <c r="AF1613" s="32">
        <v>0</v>
      </c>
      <c r="AG1613" s="32">
        <v>0</v>
      </c>
      <c r="AH1613" s="32">
        <v>9200000</v>
      </c>
      <c r="AI1613" s="32">
        <v>0</v>
      </c>
      <c r="AJ1613" s="32">
        <v>9200000</v>
      </c>
      <c r="AK1613" s="32">
        <v>0</v>
      </c>
      <c r="AL1613" s="32">
        <v>9200000</v>
      </c>
      <c r="AM1613" s="32">
        <v>0</v>
      </c>
      <c r="AN1613" s="32">
        <v>9200000</v>
      </c>
      <c r="AO1613" s="32">
        <v>0</v>
      </c>
      <c r="AP1613" s="32">
        <v>9200000</v>
      </c>
      <c r="AQ1613" s="32">
        <v>0</v>
      </c>
      <c r="AR1613" s="32">
        <v>9200000</v>
      </c>
      <c r="AS1613" s="32">
        <v>0</v>
      </c>
      <c r="AT1613" s="32">
        <v>9200000</v>
      </c>
      <c r="AU1613" s="32">
        <v>0</v>
      </c>
      <c r="AV1613" s="32">
        <v>9200000</v>
      </c>
      <c r="AW1613" s="32">
        <v>0</v>
      </c>
      <c r="AX1613" s="32">
        <v>9200000</v>
      </c>
      <c r="AY1613" s="32">
        <v>0</v>
      </c>
      <c r="AZ1613" s="32">
        <v>18400000</v>
      </c>
      <c r="BA1613" s="30"/>
      <c r="BB1613" s="30"/>
      <c r="BC1613" s="30"/>
      <c r="BD1613" s="30"/>
      <c r="BE1613" s="10" t="str">
        <f t="shared" si="312"/>
        <v>OK</v>
      </c>
      <c r="BF1613" s="10" t="str">
        <f t="shared" si="313"/>
        <v>OK</v>
      </c>
      <c r="BG1613" s="4">
        <f t="shared" si="314"/>
        <v>0</v>
      </c>
      <c r="BH1613" s="11">
        <f t="shared" si="315"/>
        <v>101200000</v>
      </c>
      <c r="BI1613" s="11">
        <f t="shared" si="316"/>
        <v>101200000</v>
      </c>
      <c r="BJ1613" s="4">
        <f t="shared" si="317"/>
        <v>0</v>
      </c>
      <c r="BK1613" s="4">
        <f t="shared" si="318"/>
        <v>0</v>
      </c>
      <c r="BL1613" s="1">
        <v>5</v>
      </c>
      <c r="BM1613" s="1">
        <v>2720</v>
      </c>
      <c r="BN1613" s="1">
        <v>1</v>
      </c>
      <c r="BO1613" s="12">
        <v>1</v>
      </c>
      <c r="BP1613" s="1">
        <v>22</v>
      </c>
      <c r="BQ1613" s="1">
        <v>17</v>
      </c>
      <c r="BT1613" s="36"/>
      <c r="BU1613" s="36"/>
      <c r="BV1613" s="36" t="str">
        <f t="shared" si="310"/>
        <v>2720</v>
      </c>
      <c r="BW1613" s="36" t="b">
        <f t="shared" si="311"/>
        <v>1</v>
      </c>
      <c r="BX1613" s="36"/>
      <c r="BY1613" s="36"/>
      <c r="BZ1613" s="36"/>
      <c r="CA1613" s="36"/>
    </row>
    <row r="1614" spans="1:79" ht="128.25">
      <c r="A1614" s="38" t="s">
        <v>3801</v>
      </c>
      <c r="B1614" s="33" t="s">
        <v>1289</v>
      </c>
      <c r="C1614" s="27" t="s">
        <v>259</v>
      </c>
      <c r="D1614" s="27" t="s">
        <v>246</v>
      </c>
      <c r="E1614" s="18" t="s">
        <v>3914</v>
      </c>
      <c r="F1614" s="19" t="s">
        <v>3915</v>
      </c>
      <c r="G1614" s="19" t="s">
        <v>3916</v>
      </c>
      <c r="H1614" s="19" t="s">
        <v>3918</v>
      </c>
      <c r="I1614" s="19">
        <v>81111508</v>
      </c>
      <c r="J1614" s="19" t="s">
        <v>251</v>
      </c>
      <c r="K1614" s="19" t="s">
        <v>1330</v>
      </c>
      <c r="L1614" s="19" t="s">
        <v>3042</v>
      </c>
      <c r="M1614" s="20" t="s">
        <v>1321</v>
      </c>
      <c r="N1614" s="20" t="s">
        <v>265</v>
      </c>
      <c r="O1614" s="20" t="s">
        <v>265</v>
      </c>
      <c r="P1614" s="20">
        <v>11</v>
      </c>
      <c r="Q1614" s="20" t="s">
        <v>1403</v>
      </c>
      <c r="R1614" s="20" t="s">
        <v>1395</v>
      </c>
      <c r="S1614" s="21">
        <v>102212000</v>
      </c>
      <c r="T1614" s="21">
        <v>102212000</v>
      </c>
      <c r="U1614" s="20" t="s">
        <v>1404</v>
      </c>
      <c r="V1614" s="20" t="s">
        <v>1405</v>
      </c>
      <c r="W1614" s="19" t="s">
        <v>105</v>
      </c>
      <c r="X1614" s="19" t="s">
        <v>1456</v>
      </c>
      <c r="Y1614" s="19" t="s">
        <v>1459</v>
      </c>
      <c r="Z1614" s="19" t="s">
        <v>1646</v>
      </c>
      <c r="AA1614" s="19" t="s">
        <v>1662</v>
      </c>
      <c r="AB1614" s="19" t="s">
        <v>1666</v>
      </c>
      <c r="AC1614" s="32">
        <v>0</v>
      </c>
      <c r="AD1614" s="32">
        <v>0</v>
      </c>
      <c r="AE1614" s="32">
        <v>102212000</v>
      </c>
      <c r="AF1614" s="32">
        <v>0</v>
      </c>
      <c r="AG1614" s="32">
        <v>0</v>
      </c>
      <c r="AH1614" s="32">
        <v>9292000</v>
      </c>
      <c r="AI1614" s="32">
        <v>0</v>
      </c>
      <c r="AJ1614" s="32">
        <v>9292000</v>
      </c>
      <c r="AK1614" s="32">
        <v>0</v>
      </c>
      <c r="AL1614" s="32">
        <v>9292000</v>
      </c>
      <c r="AM1614" s="32">
        <v>0</v>
      </c>
      <c r="AN1614" s="32">
        <v>9292000</v>
      </c>
      <c r="AO1614" s="32">
        <v>0</v>
      </c>
      <c r="AP1614" s="32">
        <v>9292000</v>
      </c>
      <c r="AQ1614" s="32">
        <v>0</v>
      </c>
      <c r="AR1614" s="32">
        <v>9292000</v>
      </c>
      <c r="AS1614" s="32">
        <v>0</v>
      </c>
      <c r="AT1614" s="32">
        <v>9292000</v>
      </c>
      <c r="AU1614" s="32">
        <v>0</v>
      </c>
      <c r="AV1614" s="32">
        <v>9292000</v>
      </c>
      <c r="AW1614" s="32">
        <v>0</v>
      </c>
      <c r="AX1614" s="32">
        <v>9292000</v>
      </c>
      <c r="AY1614" s="32">
        <v>0</v>
      </c>
      <c r="AZ1614" s="32">
        <v>18584000</v>
      </c>
      <c r="BA1614" s="30"/>
      <c r="BB1614" s="30"/>
      <c r="BC1614" s="30"/>
      <c r="BD1614" s="30"/>
      <c r="BE1614" s="10" t="str">
        <f t="shared" si="312"/>
        <v>OK</v>
      </c>
      <c r="BF1614" s="10" t="str">
        <f t="shared" si="313"/>
        <v>OK</v>
      </c>
      <c r="BG1614" s="4">
        <f t="shared" si="314"/>
        <v>0</v>
      </c>
      <c r="BH1614" s="11">
        <f t="shared" si="315"/>
        <v>102212000</v>
      </c>
      <c r="BI1614" s="11">
        <f t="shared" si="316"/>
        <v>102212000</v>
      </c>
      <c r="BJ1614" s="4">
        <f t="shared" si="317"/>
        <v>0</v>
      </c>
      <c r="BK1614" s="4">
        <f t="shared" si="318"/>
        <v>0</v>
      </c>
      <c r="BL1614" s="1">
        <v>5</v>
      </c>
      <c r="BM1614" s="1">
        <v>2720</v>
      </c>
      <c r="BN1614" s="1">
        <v>1</v>
      </c>
      <c r="BO1614" s="12">
        <v>1</v>
      </c>
      <c r="BP1614" s="1">
        <v>22</v>
      </c>
      <c r="BQ1614" s="1">
        <v>18</v>
      </c>
      <c r="BT1614" s="36"/>
      <c r="BU1614" s="36"/>
      <c r="BV1614" s="36" t="str">
        <f t="shared" si="310"/>
        <v>2720</v>
      </c>
      <c r="BW1614" s="36" t="b">
        <f t="shared" si="311"/>
        <v>1</v>
      </c>
      <c r="BX1614" s="36"/>
      <c r="BY1614" s="36"/>
      <c r="BZ1614" s="36"/>
      <c r="CA1614" s="36"/>
    </row>
    <row r="1615" spans="1:79" ht="128.25">
      <c r="A1615" s="38" t="s">
        <v>3801</v>
      </c>
      <c r="B1615" s="33" t="s">
        <v>1290</v>
      </c>
      <c r="C1615" s="27" t="s">
        <v>259</v>
      </c>
      <c r="D1615" s="27" t="s">
        <v>246</v>
      </c>
      <c r="E1615" s="18" t="s">
        <v>3914</v>
      </c>
      <c r="F1615" s="19" t="s">
        <v>3915</v>
      </c>
      <c r="G1615" s="19" t="s">
        <v>3916</v>
      </c>
      <c r="H1615" s="19" t="s">
        <v>3918</v>
      </c>
      <c r="I1615" s="19">
        <v>81111508</v>
      </c>
      <c r="J1615" s="19" t="s">
        <v>251</v>
      </c>
      <c r="K1615" s="19" t="s">
        <v>1330</v>
      </c>
      <c r="L1615" s="19" t="s">
        <v>3043</v>
      </c>
      <c r="M1615" s="20" t="s">
        <v>1321</v>
      </c>
      <c r="N1615" s="20" t="s">
        <v>265</v>
      </c>
      <c r="O1615" s="20" t="s">
        <v>265</v>
      </c>
      <c r="P1615" s="20">
        <v>11</v>
      </c>
      <c r="Q1615" s="20" t="s">
        <v>1403</v>
      </c>
      <c r="R1615" s="20" t="s">
        <v>1395</v>
      </c>
      <c r="S1615" s="21">
        <v>102212000</v>
      </c>
      <c r="T1615" s="21">
        <v>102212000</v>
      </c>
      <c r="U1615" s="20" t="s">
        <v>1404</v>
      </c>
      <c r="V1615" s="20" t="s">
        <v>1405</v>
      </c>
      <c r="W1615" s="19" t="s">
        <v>105</v>
      </c>
      <c r="X1615" s="19" t="s">
        <v>1456</v>
      </c>
      <c r="Y1615" s="19" t="s">
        <v>1459</v>
      </c>
      <c r="Z1615" s="19" t="s">
        <v>1650</v>
      </c>
      <c r="AA1615" s="19" t="s">
        <v>1662</v>
      </c>
      <c r="AB1615" s="19" t="s">
        <v>1666</v>
      </c>
      <c r="AC1615" s="32">
        <v>0</v>
      </c>
      <c r="AD1615" s="32">
        <v>0</v>
      </c>
      <c r="AE1615" s="32">
        <v>102212000</v>
      </c>
      <c r="AF1615" s="32">
        <v>0</v>
      </c>
      <c r="AG1615" s="32">
        <v>0</v>
      </c>
      <c r="AH1615" s="32">
        <v>9292000</v>
      </c>
      <c r="AI1615" s="32">
        <v>0</v>
      </c>
      <c r="AJ1615" s="32">
        <v>9292000</v>
      </c>
      <c r="AK1615" s="32">
        <v>0</v>
      </c>
      <c r="AL1615" s="32">
        <v>9292000</v>
      </c>
      <c r="AM1615" s="32">
        <v>0</v>
      </c>
      <c r="AN1615" s="32">
        <v>9292000</v>
      </c>
      <c r="AO1615" s="32">
        <v>0</v>
      </c>
      <c r="AP1615" s="32">
        <v>9292000</v>
      </c>
      <c r="AQ1615" s="32">
        <v>0</v>
      </c>
      <c r="AR1615" s="32">
        <v>9292000</v>
      </c>
      <c r="AS1615" s="32">
        <v>0</v>
      </c>
      <c r="AT1615" s="32">
        <v>9292000</v>
      </c>
      <c r="AU1615" s="32">
        <v>0</v>
      </c>
      <c r="AV1615" s="32">
        <v>9292000</v>
      </c>
      <c r="AW1615" s="32">
        <v>0</v>
      </c>
      <c r="AX1615" s="32">
        <v>9292000</v>
      </c>
      <c r="AY1615" s="32">
        <v>0</v>
      </c>
      <c r="AZ1615" s="32">
        <v>18584000</v>
      </c>
      <c r="BA1615" s="30"/>
      <c r="BB1615" s="30"/>
      <c r="BC1615" s="30"/>
      <c r="BD1615" s="30"/>
      <c r="BE1615" s="10" t="str">
        <f t="shared" si="312"/>
        <v>OK</v>
      </c>
      <c r="BF1615" s="10" t="str">
        <f t="shared" si="313"/>
        <v>OK</v>
      </c>
      <c r="BG1615" s="4">
        <f t="shared" si="314"/>
        <v>0</v>
      </c>
      <c r="BH1615" s="11">
        <f t="shared" si="315"/>
        <v>102212000</v>
      </c>
      <c r="BI1615" s="11">
        <f t="shared" si="316"/>
        <v>102212000</v>
      </c>
      <c r="BJ1615" s="4">
        <f t="shared" si="317"/>
        <v>0</v>
      </c>
      <c r="BK1615" s="4">
        <f t="shared" si="318"/>
        <v>0</v>
      </c>
      <c r="BL1615" s="1">
        <v>5</v>
      </c>
      <c r="BM1615" s="1">
        <v>2720</v>
      </c>
      <c r="BN1615" s="1">
        <v>1</v>
      </c>
      <c r="BO1615" s="12">
        <v>1</v>
      </c>
      <c r="BP1615" s="1">
        <v>22</v>
      </c>
      <c r="BQ1615" s="1">
        <v>19</v>
      </c>
      <c r="BT1615" s="36"/>
      <c r="BU1615" s="36"/>
      <c r="BV1615" s="36" t="str">
        <f t="shared" si="310"/>
        <v>2720</v>
      </c>
      <c r="BW1615" s="36" t="b">
        <f t="shared" si="311"/>
        <v>1</v>
      </c>
      <c r="BX1615" s="36"/>
      <c r="BY1615" s="36"/>
      <c r="BZ1615" s="36"/>
      <c r="CA1615" s="36"/>
    </row>
    <row r="1616" spans="1:79" ht="128.25">
      <c r="A1616" s="38" t="s">
        <v>3801</v>
      </c>
      <c r="B1616" s="33" t="s">
        <v>1291</v>
      </c>
      <c r="C1616" s="27" t="s">
        <v>259</v>
      </c>
      <c r="D1616" s="27" t="s">
        <v>246</v>
      </c>
      <c r="E1616" s="18" t="s">
        <v>3914</v>
      </c>
      <c r="F1616" s="19" t="s">
        <v>3915</v>
      </c>
      <c r="G1616" s="19" t="s">
        <v>3916</v>
      </c>
      <c r="H1616" s="19" t="s">
        <v>3918</v>
      </c>
      <c r="I1616" s="19">
        <v>81111508</v>
      </c>
      <c r="J1616" s="19" t="s">
        <v>251</v>
      </c>
      <c r="K1616" s="19" t="s">
        <v>1330</v>
      </c>
      <c r="L1616" s="19" t="s">
        <v>3045</v>
      </c>
      <c r="M1616" s="20" t="s">
        <v>1321</v>
      </c>
      <c r="N1616" s="20" t="s">
        <v>265</v>
      </c>
      <c r="O1616" s="20" t="s">
        <v>265</v>
      </c>
      <c r="P1616" s="20">
        <v>9</v>
      </c>
      <c r="Q1616" s="20" t="s">
        <v>1403</v>
      </c>
      <c r="R1616" s="20" t="s">
        <v>1395</v>
      </c>
      <c r="S1616" s="21">
        <v>141440400</v>
      </c>
      <c r="T1616" s="21">
        <v>141440400</v>
      </c>
      <c r="U1616" s="20" t="s">
        <v>1404</v>
      </c>
      <c r="V1616" s="20" t="s">
        <v>1405</v>
      </c>
      <c r="W1616" s="19" t="s">
        <v>105</v>
      </c>
      <c r="X1616" s="19" t="s">
        <v>1456</v>
      </c>
      <c r="Y1616" s="19" t="s">
        <v>1459</v>
      </c>
      <c r="Z1616" s="19" t="s">
        <v>1645</v>
      </c>
      <c r="AA1616" s="19" t="s">
        <v>1662</v>
      </c>
      <c r="AB1616" s="19" t="s">
        <v>1666</v>
      </c>
      <c r="AC1616" s="32">
        <v>0</v>
      </c>
      <c r="AD1616" s="32">
        <v>0</v>
      </c>
      <c r="AE1616" s="32">
        <v>141440400</v>
      </c>
      <c r="AF1616" s="32">
        <v>0</v>
      </c>
      <c r="AG1616" s="32">
        <v>0</v>
      </c>
      <c r="AH1616" s="32">
        <v>15715600</v>
      </c>
      <c r="AI1616" s="32">
        <v>0</v>
      </c>
      <c r="AJ1616" s="32">
        <v>15715600</v>
      </c>
      <c r="AK1616" s="32">
        <v>0</v>
      </c>
      <c r="AL1616" s="32">
        <v>15715600</v>
      </c>
      <c r="AM1616" s="32">
        <v>0</v>
      </c>
      <c r="AN1616" s="32">
        <v>15715600</v>
      </c>
      <c r="AO1616" s="32">
        <v>0</v>
      </c>
      <c r="AP1616" s="32">
        <v>15715600</v>
      </c>
      <c r="AQ1616" s="32">
        <v>0</v>
      </c>
      <c r="AR1616" s="32">
        <v>15715600</v>
      </c>
      <c r="AS1616" s="32">
        <v>0</v>
      </c>
      <c r="AT1616" s="32">
        <v>15715600</v>
      </c>
      <c r="AU1616" s="32">
        <v>0</v>
      </c>
      <c r="AV1616" s="32">
        <v>15715600</v>
      </c>
      <c r="AW1616" s="32">
        <v>0</v>
      </c>
      <c r="AX1616" s="32">
        <v>15715600</v>
      </c>
      <c r="AY1616" s="32">
        <v>0</v>
      </c>
      <c r="AZ1616" s="32">
        <v>0</v>
      </c>
      <c r="BA1616" s="30"/>
      <c r="BB1616" s="30"/>
      <c r="BC1616" s="30"/>
      <c r="BD1616" s="30"/>
      <c r="BE1616" s="10" t="str">
        <f t="shared" si="312"/>
        <v>OK</v>
      </c>
      <c r="BF1616" s="10" t="str">
        <f t="shared" si="313"/>
        <v>OK</v>
      </c>
      <c r="BG1616" s="4">
        <f t="shared" si="314"/>
        <v>0</v>
      </c>
      <c r="BH1616" s="11">
        <f t="shared" si="315"/>
        <v>141440400</v>
      </c>
      <c r="BI1616" s="11">
        <f t="shared" si="316"/>
        <v>141440400</v>
      </c>
      <c r="BJ1616" s="4">
        <f t="shared" si="317"/>
        <v>0</v>
      </c>
      <c r="BK1616" s="4">
        <f t="shared" si="318"/>
        <v>0</v>
      </c>
      <c r="BL1616" s="1">
        <v>5</v>
      </c>
      <c r="BM1616" s="1">
        <v>2720</v>
      </c>
      <c r="BN1616" s="1">
        <v>1</v>
      </c>
      <c r="BO1616" s="12">
        <v>1</v>
      </c>
      <c r="BP1616" s="1">
        <v>22</v>
      </c>
      <c r="BQ1616" s="1">
        <v>20</v>
      </c>
      <c r="BT1616" s="36"/>
      <c r="BU1616" s="36"/>
      <c r="BV1616" s="36" t="str">
        <f t="shared" si="310"/>
        <v>2720</v>
      </c>
      <c r="BW1616" s="36" t="b">
        <f t="shared" si="311"/>
        <v>1</v>
      </c>
      <c r="BX1616" s="36"/>
      <c r="BY1616" s="36"/>
      <c r="BZ1616" s="36"/>
      <c r="CA1616" s="36"/>
    </row>
    <row r="1617" spans="1:79" ht="128.25">
      <c r="A1617" s="38" t="s">
        <v>3801</v>
      </c>
      <c r="B1617" s="33" t="s">
        <v>1292</v>
      </c>
      <c r="C1617" s="27" t="s">
        <v>259</v>
      </c>
      <c r="D1617" s="27" t="s">
        <v>246</v>
      </c>
      <c r="E1617" s="18" t="s">
        <v>3914</v>
      </c>
      <c r="F1617" s="19" t="s">
        <v>3915</v>
      </c>
      <c r="G1617" s="19" t="s">
        <v>3916</v>
      </c>
      <c r="H1617" s="19" t="s">
        <v>3918</v>
      </c>
      <c r="I1617" s="19">
        <v>81111508</v>
      </c>
      <c r="J1617" s="19" t="s">
        <v>251</v>
      </c>
      <c r="K1617" s="19" t="s">
        <v>1330</v>
      </c>
      <c r="L1617" s="19" t="s">
        <v>3046</v>
      </c>
      <c r="M1617" s="20" t="s">
        <v>1321</v>
      </c>
      <c r="N1617" s="20" t="s">
        <v>265</v>
      </c>
      <c r="O1617" s="20" t="s">
        <v>265</v>
      </c>
      <c r="P1617" s="20">
        <v>11</v>
      </c>
      <c r="Q1617" s="20" t="s">
        <v>1403</v>
      </c>
      <c r="R1617" s="20" t="s">
        <v>1395</v>
      </c>
      <c r="S1617" s="21">
        <v>66770000</v>
      </c>
      <c r="T1617" s="21">
        <v>66770000</v>
      </c>
      <c r="U1617" s="20" t="s">
        <v>1404</v>
      </c>
      <c r="V1617" s="20" t="s">
        <v>1405</v>
      </c>
      <c r="W1617" s="19" t="s">
        <v>105</v>
      </c>
      <c r="X1617" s="19" t="s">
        <v>1456</v>
      </c>
      <c r="Y1617" s="19" t="s">
        <v>1459</v>
      </c>
      <c r="Z1617" s="19" t="s">
        <v>1650</v>
      </c>
      <c r="AA1617" s="19" t="s">
        <v>1662</v>
      </c>
      <c r="AB1617" s="19" t="s">
        <v>1666</v>
      </c>
      <c r="AC1617" s="32">
        <v>0</v>
      </c>
      <c r="AD1617" s="32">
        <v>0</v>
      </c>
      <c r="AE1617" s="32">
        <v>66770000</v>
      </c>
      <c r="AF1617" s="32">
        <v>0</v>
      </c>
      <c r="AG1617" s="32">
        <v>0</v>
      </c>
      <c r="AH1617" s="32">
        <v>6070000</v>
      </c>
      <c r="AI1617" s="32">
        <v>0</v>
      </c>
      <c r="AJ1617" s="32">
        <v>6070000</v>
      </c>
      <c r="AK1617" s="32">
        <v>0</v>
      </c>
      <c r="AL1617" s="32">
        <v>6070000</v>
      </c>
      <c r="AM1617" s="32">
        <v>0</v>
      </c>
      <c r="AN1617" s="32">
        <v>6070000</v>
      </c>
      <c r="AO1617" s="32">
        <v>0</v>
      </c>
      <c r="AP1617" s="32">
        <v>6070000</v>
      </c>
      <c r="AQ1617" s="32">
        <v>0</v>
      </c>
      <c r="AR1617" s="32">
        <v>6070000</v>
      </c>
      <c r="AS1617" s="32">
        <v>0</v>
      </c>
      <c r="AT1617" s="32">
        <v>6070000</v>
      </c>
      <c r="AU1617" s="32">
        <v>0</v>
      </c>
      <c r="AV1617" s="32">
        <v>6070000</v>
      </c>
      <c r="AW1617" s="32">
        <v>0</v>
      </c>
      <c r="AX1617" s="32">
        <v>6070000</v>
      </c>
      <c r="AY1617" s="32">
        <v>0</v>
      </c>
      <c r="AZ1617" s="32">
        <v>12140000</v>
      </c>
      <c r="BA1617" s="30"/>
      <c r="BB1617" s="30"/>
      <c r="BC1617" s="30"/>
      <c r="BD1617" s="30"/>
      <c r="BE1617" s="10" t="str">
        <f t="shared" si="312"/>
        <v>OK</v>
      </c>
      <c r="BF1617" s="10" t="str">
        <f t="shared" si="313"/>
        <v>OK</v>
      </c>
      <c r="BG1617" s="4">
        <f t="shared" si="314"/>
        <v>0</v>
      </c>
      <c r="BH1617" s="11">
        <f t="shared" si="315"/>
        <v>66770000</v>
      </c>
      <c r="BI1617" s="11">
        <f t="shared" si="316"/>
        <v>66770000</v>
      </c>
      <c r="BJ1617" s="4">
        <f t="shared" si="317"/>
        <v>0</v>
      </c>
      <c r="BK1617" s="4">
        <f t="shared" si="318"/>
        <v>0</v>
      </c>
      <c r="BL1617" s="1">
        <v>5</v>
      </c>
      <c r="BM1617" s="1">
        <v>2720</v>
      </c>
      <c r="BN1617" s="1">
        <v>1</v>
      </c>
      <c r="BO1617" s="12">
        <v>1</v>
      </c>
      <c r="BP1617" s="1">
        <v>22</v>
      </c>
      <c r="BQ1617" s="1">
        <v>21</v>
      </c>
      <c r="BT1617" s="36"/>
      <c r="BU1617" s="36"/>
      <c r="BV1617" s="36" t="str">
        <f t="shared" si="310"/>
        <v>2720</v>
      </c>
      <c r="BW1617" s="36" t="b">
        <f t="shared" si="311"/>
        <v>1</v>
      </c>
      <c r="BX1617" s="36"/>
      <c r="BY1617" s="36"/>
      <c r="BZ1617" s="36"/>
      <c r="CA1617" s="36"/>
    </row>
    <row r="1618" spans="1:79" ht="128.25">
      <c r="A1618" s="38" t="s">
        <v>3801</v>
      </c>
      <c r="B1618" s="33" t="s">
        <v>1293</v>
      </c>
      <c r="C1618" s="27" t="s">
        <v>259</v>
      </c>
      <c r="D1618" s="27" t="s">
        <v>246</v>
      </c>
      <c r="E1618" s="18" t="s">
        <v>3914</v>
      </c>
      <c r="F1618" s="19" t="s">
        <v>3915</v>
      </c>
      <c r="G1618" s="19" t="s">
        <v>3916</v>
      </c>
      <c r="H1618" s="19" t="s">
        <v>3918</v>
      </c>
      <c r="I1618" s="19">
        <v>81111508</v>
      </c>
      <c r="J1618" s="19" t="s">
        <v>251</v>
      </c>
      <c r="K1618" s="19" t="s">
        <v>1330</v>
      </c>
      <c r="L1618" s="19" t="s">
        <v>3047</v>
      </c>
      <c r="M1618" s="20" t="s">
        <v>1321</v>
      </c>
      <c r="N1618" s="20" t="s">
        <v>265</v>
      </c>
      <c r="O1618" s="20" t="s">
        <v>265</v>
      </c>
      <c r="P1618" s="20">
        <v>11</v>
      </c>
      <c r="Q1618" s="20" t="s">
        <v>1403</v>
      </c>
      <c r="R1618" s="20" t="s">
        <v>1395</v>
      </c>
      <c r="S1618" s="21">
        <v>172205000</v>
      </c>
      <c r="T1618" s="21">
        <v>172205000</v>
      </c>
      <c r="U1618" s="20" t="s">
        <v>1404</v>
      </c>
      <c r="V1618" s="20" t="s">
        <v>1405</v>
      </c>
      <c r="W1618" s="19" t="s">
        <v>105</v>
      </c>
      <c r="X1618" s="19" t="s">
        <v>1456</v>
      </c>
      <c r="Y1618" s="19" t="s">
        <v>1459</v>
      </c>
      <c r="Z1618" s="19" t="s">
        <v>1652</v>
      </c>
      <c r="AA1618" s="19" t="s">
        <v>1662</v>
      </c>
      <c r="AB1618" s="19" t="s">
        <v>1666</v>
      </c>
      <c r="AC1618" s="32">
        <v>0</v>
      </c>
      <c r="AD1618" s="32">
        <v>0</v>
      </c>
      <c r="AE1618" s="32">
        <v>172205000</v>
      </c>
      <c r="AF1618" s="32">
        <v>0</v>
      </c>
      <c r="AG1618" s="32">
        <v>0</v>
      </c>
      <c r="AH1618" s="32">
        <v>15655000</v>
      </c>
      <c r="AI1618" s="32">
        <v>0</v>
      </c>
      <c r="AJ1618" s="32">
        <v>15655000</v>
      </c>
      <c r="AK1618" s="32">
        <v>0</v>
      </c>
      <c r="AL1618" s="32">
        <v>15655000</v>
      </c>
      <c r="AM1618" s="32">
        <v>0</v>
      </c>
      <c r="AN1618" s="32">
        <v>15655000</v>
      </c>
      <c r="AO1618" s="32">
        <v>0</v>
      </c>
      <c r="AP1618" s="32">
        <v>15655000</v>
      </c>
      <c r="AQ1618" s="32">
        <v>0</v>
      </c>
      <c r="AR1618" s="32">
        <v>15655000</v>
      </c>
      <c r="AS1618" s="32">
        <v>0</v>
      </c>
      <c r="AT1618" s="32">
        <v>15655000</v>
      </c>
      <c r="AU1618" s="32">
        <v>0</v>
      </c>
      <c r="AV1618" s="32">
        <v>15655000</v>
      </c>
      <c r="AW1618" s="32">
        <v>0</v>
      </c>
      <c r="AX1618" s="32">
        <v>15655000</v>
      </c>
      <c r="AY1618" s="32">
        <v>0</v>
      </c>
      <c r="AZ1618" s="32">
        <v>31310000</v>
      </c>
      <c r="BA1618" s="30"/>
      <c r="BB1618" s="30"/>
      <c r="BC1618" s="30"/>
      <c r="BD1618" s="30"/>
      <c r="BE1618" s="10" t="str">
        <f t="shared" si="312"/>
        <v>OK</v>
      </c>
      <c r="BF1618" s="10" t="str">
        <f t="shared" si="313"/>
        <v>OK</v>
      </c>
      <c r="BG1618" s="4">
        <f t="shared" si="314"/>
        <v>0</v>
      </c>
      <c r="BH1618" s="11">
        <f t="shared" si="315"/>
        <v>172205000</v>
      </c>
      <c r="BI1618" s="11">
        <f t="shared" si="316"/>
        <v>172205000</v>
      </c>
      <c r="BJ1618" s="4">
        <f t="shared" si="317"/>
        <v>0</v>
      </c>
      <c r="BK1618" s="4">
        <f t="shared" si="318"/>
        <v>0</v>
      </c>
      <c r="BL1618" s="1">
        <v>5</v>
      </c>
      <c r="BM1618" s="1">
        <v>2720</v>
      </c>
      <c r="BN1618" s="1">
        <v>1</v>
      </c>
      <c r="BO1618" s="12">
        <v>1</v>
      </c>
      <c r="BP1618" s="1">
        <v>22</v>
      </c>
      <c r="BQ1618" s="1">
        <v>22</v>
      </c>
      <c r="BT1618" s="36"/>
      <c r="BU1618" s="36"/>
      <c r="BV1618" s="36" t="str">
        <f t="shared" si="310"/>
        <v>2720</v>
      </c>
      <c r="BW1618" s="36" t="b">
        <f t="shared" si="311"/>
        <v>1</v>
      </c>
      <c r="BX1618" s="36"/>
      <c r="BY1618" s="36"/>
      <c r="BZ1618" s="36"/>
      <c r="CA1618" s="36"/>
    </row>
    <row r="1619" spans="1:79" ht="128.25">
      <c r="A1619" s="38" t="s">
        <v>3801</v>
      </c>
      <c r="B1619" s="33" t="s">
        <v>1294</v>
      </c>
      <c r="C1619" s="27" t="s">
        <v>259</v>
      </c>
      <c r="D1619" s="27" t="s">
        <v>246</v>
      </c>
      <c r="E1619" s="18" t="s">
        <v>3914</v>
      </c>
      <c r="F1619" s="19" t="s">
        <v>3915</v>
      </c>
      <c r="G1619" s="19" t="s">
        <v>3916</v>
      </c>
      <c r="H1619" s="19" t="s">
        <v>3918</v>
      </c>
      <c r="I1619" s="19">
        <v>81111508</v>
      </c>
      <c r="J1619" s="19" t="s">
        <v>251</v>
      </c>
      <c r="K1619" s="19" t="s">
        <v>1330</v>
      </c>
      <c r="L1619" s="19" t="s">
        <v>3048</v>
      </c>
      <c r="M1619" s="20" t="s">
        <v>1321</v>
      </c>
      <c r="N1619" s="20" t="s">
        <v>266</v>
      </c>
      <c r="O1619" s="20" t="s">
        <v>262</v>
      </c>
      <c r="P1619" s="20">
        <v>6</v>
      </c>
      <c r="Q1619" s="20" t="s">
        <v>1403</v>
      </c>
      <c r="R1619" s="20" t="s">
        <v>1395</v>
      </c>
      <c r="S1619" s="21">
        <v>78100000</v>
      </c>
      <c r="T1619" s="21">
        <v>78100000</v>
      </c>
      <c r="U1619" s="20" t="s">
        <v>1404</v>
      </c>
      <c r="V1619" s="20" t="s">
        <v>1405</v>
      </c>
      <c r="W1619" s="19" t="s">
        <v>105</v>
      </c>
      <c r="X1619" s="19" t="s">
        <v>1456</v>
      </c>
      <c r="Y1619" s="19" t="s">
        <v>1459</v>
      </c>
      <c r="Z1619" s="19" t="s">
        <v>1651</v>
      </c>
      <c r="AA1619" s="19" t="s">
        <v>1662</v>
      </c>
      <c r="AB1619" s="19" t="s">
        <v>1666</v>
      </c>
      <c r="AC1619" s="32">
        <v>0</v>
      </c>
      <c r="AD1619" s="32">
        <v>0</v>
      </c>
      <c r="AE1619" s="32">
        <v>0</v>
      </c>
      <c r="AF1619" s="32">
        <v>0</v>
      </c>
      <c r="AG1619" s="32">
        <v>0</v>
      </c>
      <c r="AH1619" s="32">
        <v>0</v>
      </c>
      <c r="AI1619" s="32">
        <v>78100000</v>
      </c>
      <c r="AJ1619" s="32">
        <v>0</v>
      </c>
      <c r="AK1619" s="32">
        <v>0</v>
      </c>
      <c r="AL1619" s="32">
        <v>7100000</v>
      </c>
      <c r="AM1619" s="32">
        <v>0</v>
      </c>
      <c r="AN1619" s="32">
        <v>14200000</v>
      </c>
      <c r="AO1619" s="32">
        <v>0</v>
      </c>
      <c r="AP1619" s="32">
        <v>14200000</v>
      </c>
      <c r="AQ1619" s="32">
        <v>0</v>
      </c>
      <c r="AR1619" s="32">
        <v>14200000</v>
      </c>
      <c r="AS1619" s="32">
        <v>0</v>
      </c>
      <c r="AT1619" s="32">
        <v>14200000</v>
      </c>
      <c r="AU1619" s="32">
        <v>0</v>
      </c>
      <c r="AV1619" s="32">
        <v>14200000</v>
      </c>
      <c r="AW1619" s="32">
        <v>0</v>
      </c>
      <c r="AX1619" s="32">
        <v>0</v>
      </c>
      <c r="AY1619" s="32">
        <v>0</v>
      </c>
      <c r="AZ1619" s="32">
        <v>0</v>
      </c>
      <c r="BA1619" s="30"/>
      <c r="BB1619" s="30"/>
      <c r="BC1619" s="30"/>
      <c r="BD1619" s="30"/>
      <c r="BE1619" s="10" t="str">
        <f t="shared" si="312"/>
        <v>OK</v>
      </c>
      <c r="BF1619" s="10" t="str">
        <f t="shared" si="313"/>
        <v>OK</v>
      </c>
      <c r="BG1619" s="4">
        <f t="shared" si="314"/>
        <v>0</v>
      </c>
      <c r="BH1619" s="11">
        <f t="shared" si="315"/>
        <v>78100000</v>
      </c>
      <c r="BI1619" s="11">
        <f t="shared" si="316"/>
        <v>78100000</v>
      </c>
      <c r="BJ1619" s="4">
        <f t="shared" si="317"/>
        <v>0</v>
      </c>
      <c r="BK1619" s="4">
        <f t="shared" si="318"/>
        <v>0</v>
      </c>
      <c r="BL1619" s="1">
        <v>5</v>
      </c>
      <c r="BM1619" s="1">
        <v>2720</v>
      </c>
      <c r="BN1619" s="1">
        <v>1</v>
      </c>
      <c r="BO1619" s="12">
        <v>1</v>
      </c>
      <c r="BP1619" s="1">
        <v>22</v>
      </c>
      <c r="BQ1619" s="1">
        <v>23</v>
      </c>
      <c r="BT1619" s="36"/>
      <c r="BU1619" s="36"/>
      <c r="BV1619" s="36" t="str">
        <f t="shared" si="310"/>
        <v>2720</v>
      </c>
      <c r="BW1619" s="36" t="b">
        <f t="shared" si="311"/>
        <v>1</v>
      </c>
      <c r="BX1619" s="36"/>
      <c r="BY1619" s="36"/>
      <c r="BZ1619" s="36"/>
      <c r="CA1619" s="36"/>
    </row>
    <row r="1620" spans="1:79" ht="128.25">
      <c r="A1620" s="38" t="s">
        <v>3801</v>
      </c>
      <c r="B1620" s="33" t="s">
        <v>1295</v>
      </c>
      <c r="C1620" s="27" t="s">
        <v>259</v>
      </c>
      <c r="D1620" s="27" t="s">
        <v>246</v>
      </c>
      <c r="E1620" s="18" t="s">
        <v>3914</v>
      </c>
      <c r="F1620" s="19" t="s">
        <v>3915</v>
      </c>
      <c r="G1620" s="19" t="s">
        <v>3916</v>
      </c>
      <c r="H1620" s="19" t="s">
        <v>3918</v>
      </c>
      <c r="I1620" s="19">
        <v>81111508</v>
      </c>
      <c r="J1620" s="19" t="s">
        <v>251</v>
      </c>
      <c r="K1620" s="19" t="s">
        <v>1330</v>
      </c>
      <c r="L1620" s="19" t="s">
        <v>3049</v>
      </c>
      <c r="M1620" s="20" t="s">
        <v>1321</v>
      </c>
      <c r="N1620" s="20" t="s">
        <v>265</v>
      </c>
      <c r="O1620" s="20" t="s">
        <v>265</v>
      </c>
      <c r="P1620" s="20">
        <v>11</v>
      </c>
      <c r="Q1620" s="20" t="s">
        <v>1403</v>
      </c>
      <c r="R1620" s="20" t="s">
        <v>1395</v>
      </c>
      <c r="S1620" s="21">
        <v>36962200</v>
      </c>
      <c r="T1620" s="21">
        <v>36962200</v>
      </c>
      <c r="U1620" s="20" t="s">
        <v>1404</v>
      </c>
      <c r="V1620" s="20" t="s">
        <v>1405</v>
      </c>
      <c r="W1620" s="19" t="s">
        <v>105</v>
      </c>
      <c r="X1620" s="19" t="s">
        <v>1456</v>
      </c>
      <c r="Y1620" s="19" t="s">
        <v>1459</v>
      </c>
      <c r="Z1620" s="19" t="s">
        <v>1646</v>
      </c>
      <c r="AA1620" s="19" t="s">
        <v>1662</v>
      </c>
      <c r="AB1620" s="19" t="s">
        <v>1666</v>
      </c>
      <c r="AC1620" s="32">
        <v>0</v>
      </c>
      <c r="AD1620" s="32">
        <v>0</v>
      </c>
      <c r="AE1620" s="32">
        <v>36962200</v>
      </c>
      <c r="AF1620" s="32">
        <v>0</v>
      </c>
      <c r="AG1620" s="32">
        <v>0</v>
      </c>
      <c r="AH1620" s="32">
        <v>3360200</v>
      </c>
      <c r="AI1620" s="32">
        <v>0</v>
      </c>
      <c r="AJ1620" s="32">
        <v>3360200</v>
      </c>
      <c r="AK1620" s="32">
        <v>0</v>
      </c>
      <c r="AL1620" s="32">
        <v>3360200</v>
      </c>
      <c r="AM1620" s="32">
        <v>0</v>
      </c>
      <c r="AN1620" s="32">
        <v>3360200</v>
      </c>
      <c r="AO1620" s="32">
        <v>0</v>
      </c>
      <c r="AP1620" s="32">
        <v>3360200</v>
      </c>
      <c r="AQ1620" s="32">
        <v>0</v>
      </c>
      <c r="AR1620" s="32">
        <v>3360200</v>
      </c>
      <c r="AS1620" s="32">
        <v>0</v>
      </c>
      <c r="AT1620" s="32">
        <v>3360200</v>
      </c>
      <c r="AU1620" s="32">
        <v>0</v>
      </c>
      <c r="AV1620" s="32">
        <v>3360200</v>
      </c>
      <c r="AW1620" s="32">
        <v>0</v>
      </c>
      <c r="AX1620" s="32">
        <v>3360200</v>
      </c>
      <c r="AY1620" s="32">
        <v>0</v>
      </c>
      <c r="AZ1620" s="32">
        <v>6720400</v>
      </c>
      <c r="BA1620" s="30"/>
      <c r="BB1620" s="30"/>
      <c r="BC1620" s="30"/>
      <c r="BD1620" s="30"/>
      <c r="BE1620" s="10" t="str">
        <f t="shared" si="312"/>
        <v>OK</v>
      </c>
      <c r="BF1620" s="10" t="str">
        <f t="shared" si="313"/>
        <v>OK</v>
      </c>
      <c r="BG1620" s="4">
        <f t="shared" si="314"/>
        <v>0</v>
      </c>
      <c r="BH1620" s="11">
        <f t="shared" si="315"/>
        <v>36962200</v>
      </c>
      <c r="BI1620" s="11">
        <f t="shared" si="316"/>
        <v>36962200</v>
      </c>
      <c r="BJ1620" s="4">
        <f t="shared" si="317"/>
        <v>0</v>
      </c>
      <c r="BK1620" s="4">
        <f t="shared" si="318"/>
        <v>0</v>
      </c>
      <c r="BL1620" s="1">
        <v>5</v>
      </c>
      <c r="BM1620" s="1">
        <v>2720</v>
      </c>
      <c r="BN1620" s="1">
        <v>1</v>
      </c>
      <c r="BO1620" s="12">
        <v>1</v>
      </c>
      <c r="BP1620" s="1">
        <v>22</v>
      </c>
      <c r="BQ1620" s="1">
        <v>24</v>
      </c>
      <c r="BT1620" s="36"/>
      <c r="BU1620" s="36"/>
      <c r="BV1620" s="36" t="str">
        <f t="shared" ref="BV1620:BV2193" si="319">LEFT(RIGHT(B1620,LEN(B1620)-2),4)</f>
        <v>2720</v>
      </c>
      <c r="BW1620" s="36" t="b">
        <f t="shared" ref="BW1620:BW1644" si="320">BV1620=LEFT(W1620,4)</f>
        <v>1</v>
      </c>
      <c r="BX1620" s="36"/>
      <c r="BY1620" s="36"/>
      <c r="BZ1620" s="36"/>
      <c r="CA1620" s="36"/>
    </row>
    <row r="1621" spans="1:79" ht="128.25">
      <c r="A1621" s="38" t="s">
        <v>3801</v>
      </c>
      <c r="B1621" s="33" t="s">
        <v>1296</v>
      </c>
      <c r="C1621" s="27" t="s">
        <v>259</v>
      </c>
      <c r="D1621" s="27" t="s">
        <v>246</v>
      </c>
      <c r="E1621" s="18" t="s">
        <v>3914</v>
      </c>
      <c r="F1621" s="19" t="s">
        <v>3915</v>
      </c>
      <c r="G1621" s="19" t="s">
        <v>3916</v>
      </c>
      <c r="H1621" s="19" t="s">
        <v>3918</v>
      </c>
      <c r="I1621" s="19">
        <v>81111508</v>
      </c>
      <c r="J1621" s="19" t="s">
        <v>251</v>
      </c>
      <c r="K1621" s="19" t="s">
        <v>1330</v>
      </c>
      <c r="L1621" s="19" t="s">
        <v>3050</v>
      </c>
      <c r="M1621" s="20" t="s">
        <v>1321</v>
      </c>
      <c r="N1621" s="20" t="s">
        <v>265</v>
      </c>
      <c r="O1621" s="20" t="s">
        <v>265</v>
      </c>
      <c r="P1621" s="20">
        <v>11</v>
      </c>
      <c r="Q1621" s="20" t="s">
        <v>1403</v>
      </c>
      <c r="R1621" s="20" t="s">
        <v>1395</v>
      </c>
      <c r="S1621" s="21">
        <v>101200000</v>
      </c>
      <c r="T1621" s="21">
        <v>101200000</v>
      </c>
      <c r="U1621" s="20" t="s">
        <v>1404</v>
      </c>
      <c r="V1621" s="20" t="s">
        <v>1405</v>
      </c>
      <c r="W1621" s="19" t="s">
        <v>105</v>
      </c>
      <c r="X1621" s="19" t="s">
        <v>1456</v>
      </c>
      <c r="Y1621" s="19" t="s">
        <v>1459</v>
      </c>
      <c r="Z1621" s="19" t="s">
        <v>1646</v>
      </c>
      <c r="AA1621" s="19" t="s">
        <v>1662</v>
      </c>
      <c r="AB1621" s="19" t="s">
        <v>1666</v>
      </c>
      <c r="AC1621" s="32">
        <v>0</v>
      </c>
      <c r="AD1621" s="32">
        <v>0</v>
      </c>
      <c r="AE1621" s="32">
        <v>101200000</v>
      </c>
      <c r="AF1621" s="32">
        <v>0</v>
      </c>
      <c r="AG1621" s="32">
        <v>0</v>
      </c>
      <c r="AH1621" s="32">
        <v>9200000</v>
      </c>
      <c r="AI1621" s="32">
        <v>0</v>
      </c>
      <c r="AJ1621" s="32">
        <v>9200000</v>
      </c>
      <c r="AK1621" s="32">
        <v>0</v>
      </c>
      <c r="AL1621" s="32">
        <v>9200000</v>
      </c>
      <c r="AM1621" s="32">
        <v>0</v>
      </c>
      <c r="AN1621" s="32">
        <v>9200000</v>
      </c>
      <c r="AO1621" s="32">
        <v>0</v>
      </c>
      <c r="AP1621" s="32">
        <v>9200000</v>
      </c>
      <c r="AQ1621" s="32">
        <v>0</v>
      </c>
      <c r="AR1621" s="32">
        <v>9200000</v>
      </c>
      <c r="AS1621" s="32">
        <v>0</v>
      </c>
      <c r="AT1621" s="32">
        <v>9200000</v>
      </c>
      <c r="AU1621" s="32">
        <v>0</v>
      </c>
      <c r="AV1621" s="32">
        <v>9200000</v>
      </c>
      <c r="AW1621" s="32">
        <v>0</v>
      </c>
      <c r="AX1621" s="32">
        <v>9200000</v>
      </c>
      <c r="AY1621" s="32">
        <v>0</v>
      </c>
      <c r="AZ1621" s="32">
        <v>18400000</v>
      </c>
      <c r="BA1621" s="30"/>
      <c r="BB1621" s="30"/>
      <c r="BC1621" s="30"/>
      <c r="BD1621" s="30"/>
      <c r="BE1621" s="10" t="str">
        <f t="shared" si="312"/>
        <v>OK</v>
      </c>
      <c r="BF1621" s="10" t="str">
        <f t="shared" si="313"/>
        <v>OK</v>
      </c>
      <c r="BG1621" s="4">
        <f t="shared" si="314"/>
        <v>0</v>
      </c>
      <c r="BH1621" s="11">
        <f t="shared" si="315"/>
        <v>101200000</v>
      </c>
      <c r="BI1621" s="11">
        <f t="shared" si="316"/>
        <v>101200000</v>
      </c>
      <c r="BJ1621" s="4">
        <f t="shared" si="317"/>
        <v>0</v>
      </c>
      <c r="BK1621" s="4">
        <f t="shared" si="318"/>
        <v>0</v>
      </c>
      <c r="BL1621" s="1">
        <v>5</v>
      </c>
      <c r="BM1621" s="1">
        <v>2720</v>
      </c>
      <c r="BN1621" s="1">
        <v>1</v>
      </c>
      <c r="BO1621" s="12">
        <v>1</v>
      </c>
      <c r="BP1621" s="1">
        <v>22</v>
      </c>
      <c r="BQ1621" s="1">
        <v>25</v>
      </c>
      <c r="BT1621" s="36"/>
      <c r="BU1621" s="36"/>
      <c r="BV1621" s="36" t="str">
        <f t="shared" si="319"/>
        <v>2720</v>
      </c>
      <c r="BW1621" s="36" t="b">
        <f t="shared" si="320"/>
        <v>1</v>
      </c>
      <c r="BX1621" s="36"/>
      <c r="BY1621" s="36"/>
      <c r="BZ1621" s="36"/>
      <c r="CA1621" s="36"/>
    </row>
    <row r="1622" spans="1:79" ht="128.25">
      <c r="A1622" s="38" t="s">
        <v>3801</v>
      </c>
      <c r="B1622" s="33" t="s">
        <v>1297</v>
      </c>
      <c r="C1622" s="27" t="s">
        <v>259</v>
      </c>
      <c r="D1622" s="27" t="s">
        <v>246</v>
      </c>
      <c r="E1622" s="18" t="s">
        <v>3914</v>
      </c>
      <c r="F1622" s="19" t="s">
        <v>3915</v>
      </c>
      <c r="G1622" s="19" t="s">
        <v>3916</v>
      </c>
      <c r="H1622" s="19" t="s">
        <v>3918</v>
      </c>
      <c r="I1622" s="19">
        <v>81111508</v>
      </c>
      <c r="J1622" s="19" t="s">
        <v>251</v>
      </c>
      <c r="K1622" s="19" t="s">
        <v>1330</v>
      </c>
      <c r="L1622" s="19" t="s">
        <v>3051</v>
      </c>
      <c r="M1622" s="20" t="s">
        <v>1321</v>
      </c>
      <c r="N1622" s="20" t="s">
        <v>265</v>
      </c>
      <c r="O1622" s="20" t="s">
        <v>265</v>
      </c>
      <c r="P1622" s="20">
        <v>11</v>
      </c>
      <c r="Q1622" s="20" t="s">
        <v>1403</v>
      </c>
      <c r="R1622" s="20" t="s">
        <v>1395</v>
      </c>
      <c r="S1622" s="21">
        <v>44308000</v>
      </c>
      <c r="T1622" s="21">
        <v>44308000</v>
      </c>
      <c r="U1622" s="20" t="s">
        <v>1404</v>
      </c>
      <c r="V1622" s="20" t="s">
        <v>1405</v>
      </c>
      <c r="W1622" s="19" t="s">
        <v>105</v>
      </c>
      <c r="X1622" s="19" t="s">
        <v>1456</v>
      </c>
      <c r="Y1622" s="19" t="s">
        <v>1459</v>
      </c>
      <c r="Z1622" s="19" t="s">
        <v>1650</v>
      </c>
      <c r="AA1622" s="19" t="s">
        <v>1662</v>
      </c>
      <c r="AB1622" s="19" t="s">
        <v>1666</v>
      </c>
      <c r="AC1622" s="32">
        <v>0</v>
      </c>
      <c r="AD1622" s="32">
        <v>0</v>
      </c>
      <c r="AE1622" s="32">
        <v>44308000</v>
      </c>
      <c r="AF1622" s="32">
        <v>0</v>
      </c>
      <c r="AG1622" s="32">
        <v>0</v>
      </c>
      <c r="AH1622" s="32">
        <v>4028000</v>
      </c>
      <c r="AI1622" s="32">
        <v>0</v>
      </c>
      <c r="AJ1622" s="32">
        <v>4028000</v>
      </c>
      <c r="AK1622" s="32">
        <v>0</v>
      </c>
      <c r="AL1622" s="32">
        <v>4028000</v>
      </c>
      <c r="AM1622" s="32">
        <v>0</v>
      </c>
      <c r="AN1622" s="32">
        <v>4028000</v>
      </c>
      <c r="AO1622" s="32">
        <v>0</v>
      </c>
      <c r="AP1622" s="32">
        <v>4028000</v>
      </c>
      <c r="AQ1622" s="32">
        <v>0</v>
      </c>
      <c r="AR1622" s="32">
        <v>4028000</v>
      </c>
      <c r="AS1622" s="32">
        <v>0</v>
      </c>
      <c r="AT1622" s="32">
        <v>4028000</v>
      </c>
      <c r="AU1622" s="32">
        <v>0</v>
      </c>
      <c r="AV1622" s="32">
        <v>4028000</v>
      </c>
      <c r="AW1622" s="32">
        <v>0</v>
      </c>
      <c r="AX1622" s="32">
        <v>4028000</v>
      </c>
      <c r="AY1622" s="32">
        <v>0</v>
      </c>
      <c r="AZ1622" s="32">
        <v>8056000</v>
      </c>
      <c r="BA1622" s="30"/>
      <c r="BB1622" s="30"/>
      <c r="BC1622" s="30"/>
      <c r="BD1622" s="30"/>
      <c r="BE1622" s="10" t="str">
        <f t="shared" si="312"/>
        <v>OK</v>
      </c>
      <c r="BF1622" s="10" t="str">
        <f t="shared" si="313"/>
        <v>OK</v>
      </c>
      <c r="BG1622" s="4">
        <f t="shared" si="314"/>
        <v>0</v>
      </c>
      <c r="BH1622" s="11">
        <f t="shared" si="315"/>
        <v>44308000</v>
      </c>
      <c r="BI1622" s="11">
        <f t="shared" si="316"/>
        <v>44308000</v>
      </c>
      <c r="BJ1622" s="4">
        <f t="shared" si="317"/>
        <v>0</v>
      </c>
      <c r="BK1622" s="4">
        <f t="shared" si="318"/>
        <v>0</v>
      </c>
      <c r="BL1622" s="1">
        <v>5</v>
      </c>
      <c r="BM1622" s="1">
        <v>2720</v>
      </c>
      <c r="BN1622" s="1">
        <v>1</v>
      </c>
      <c r="BO1622" s="12">
        <v>1</v>
      </c>
      <c r="BP1622" s="1">
        <v>22</v>
      </c>
      <c r="BQ1622" s="1">
        <v>26</v>
      </c>
      <c r="BT1622" s="36"/>
      <c r="BU1622" s="36"/>
      <c r="BV1622" s="36" t="str">
        <f t="shared" si="319"/>
        <v>2720</v>
      </c>
      <c r="BW1622" s="36" t="b">
        <f t="shared" si="320"/>
        <v>1</v>
      </c>
      <c r="BX1622" s="36"/>
      <c r="BY1622" s="36"/>
      <c r="BZ1622" s="36"/>
      <c r="CA1622" s="36"/>
    </row>
    <row r="1623" spans="1:79" ht="128.25">
      <c r="A1623" s="38" t="s">
        <v>3801</v>
      </c>
      <c r="B1623" s="33" t="s">
        <v>1298</v>
      </c>
      <c r="C1623" s="27" t="s">
        <v>259</v>
      </c>
      <c r="D1623" s="27" t="s">
        <v>246</v>
      </c>
      <c r="E1623" s="18" t="s">
        <v>3914</v>
      </c>
      <c r="F1623" s="19" t="s">
        <v>3915</v>
      </c>
      <c r="G1623" s="19" t="s">
        <v>3916</v>
      </c>
      <c r="H1623" s="19" t="s">
        <v>3918</v>
      </c>
      <c r="I1623" s="19">
        <v>81111508</v>
      </c>
      <c r="J1623" s="19" t="s">
        <v>251</v>
      </c>
      <c r="K1623" s="19" t="s">
        <v>1330</v>
      </c>
      <c r="L1623" s="19" t="s">
        <v>3052</v>
      </c>
      <c r="M1623" s="20" t="s">
        <v>1321</v>
      </c>
      <c r="N1623" s="20" t="s">
        <v>265</v>
      </c>
      <c r="O1623" s="20" t="s">
        <v>265</v>
      </c>
      <c r="P1623" s="20">
        <v>11</v>
      </c>
      <c r="Q1623" s="20" t="s">
        <v>1403</v>
      </c>
      <c r="R1623" s="20" t="s">
        <v>1395</v>
      </c>
      <c r="S1623" s="21">
        <v>45100000</v>
      </c>
      <c r="T1623" s="21">
        <v>45100000</v>
      </c>
      <c r="U1623" s="20" t="s">
        <v>1404</v>
      </c>
      <c r="V1623" s="20" t="s">
        <v>1405</v>
      </c>
      <c r="W1623" s="19" t="s">
        <v>105</v>
      </c>
      <c r="X1623" s="19" t="s">
        <v>1456</v>
      </c>
      <c r="Y1623" s="19" t="s">
        <v>1459</v>
      </c>
      <c r="Z1623" s="19" t="s">
        <v>1646</v>
      </c>
      <c r="AA1623" s="19" t="s">
        <v>1662</v>
      </c>
      <c r="AB1623" s="19" t="s">
        <v>1666</v>
      </c>
      <c r="AC1623" s="32">
        <v>0</v>
      </c>
      <c r="AD1623" s="32">
        <v>0</v>
      </c>
      <c r="AE1623" s="32">
        <v>45100000</v>
      </c>
      <c r="AF1623" s="32">
        <v>0</v>
      </c>
      <c r="AG1623" s="32">
        <v>0</v>
      </c>
      <c r="AH1623" s="32">
        <v>4100000</v>
      </c>
      <c r="AI1623" s="32">
        <v>0</v>
      </c>
      <c r="AJ1623" s="32">
        <v>4100000</v>
      </c>
      <c r="AK1623" s="32">
        <v>0</v>
      </c>
      <c r="AL1623" s="32">
        <v>4100000</v>
      </c>
      <c r="AM1623" s="32">
        <v>0</v>
      </c>
      <c r="AN1623" s="32">
        <v>4100000</v>
      </c>
      <c r="AO1623" s="32">
        <v>0</v>
      </c>
      <c r="AP1623" s="32">
        <v>4100000</v>
      </c>
      <c r="AQ1623" s="32">
        <v>0</v>
      </c>
      <c r="AR1623" s="32">
        <v>4100000</v>
      </c>
      <c r="AS1623" s="32">
        <v>0</v>
      </c>
      <c r="AT1623" s="32">
        <v>4100000</v>
      </c>
      <c r="AU1623" s="32">
        <v>0</v>
      </c>
      <c r="AV1623" s="32">
        <v>4100000</v>
      </c>
      <c r="AW1623" s="32">
        <v>0</v>
      </c>
      <c r="AX1623" s="32">
        <v>4100000</v>
      </c>
      <c r="AY1623" s="32">
        <v>0</v>
      </c>
      <c r="AZ1623" s="32">
        <v>8200000</v>
      </c>
      <c r="BA1623" s="30"/>
      <c r="BB1623" s="30"/>
      <c r="BC1623" s="30"/>
      <c r="BD1623" s="30"/>
      <c r="BE1623" s="10" t="str">
        <f t="shared" si="312"/>
        <v>OK</v>
      </c>
      <c r="BF1623" s="10" t="str">
        <f t="shared" si="313"/>
        <v>OK</v>
      </c>
      <c r="BG1623" s="4">
        <f t="shared" si="314"/>
        <v>0</v>
      </c>
      <c r="BH1623" s="11">
        <f t="shared" si="315"/>
        <v>45100000</v>
      </c>
      <c r="BI1623" s="11">
        <f t="shared" si="316"/>
        <v>45100000</v>
      </c>
      <c r="BJ1623" s="4">
        <f t="shared" si="317"/>
        <v>0</v>
      </c>
      <c r="BK1623" s="4">
        <f t="shared" si="318"/>
        <v>0</v>
      </c>
      <c r="BL1623" s="1">
        <v>5</v>
      </c>
      <c r="BM1623" s="1">
        <v>2720</v>
      </c>
      <c r="BN1623" s="1">
        <v>1</v>
      </c>
      <c r="BO1623" s="12">
        <v>1</v>
      </c>
      <c r="BP1623" s="1">
        <v>22</v>
      </c>
      <c r="BQ1623" s="1">
        <v>27</v>
      </c>
      <c r="BT1623" s="36"/>
      <c r="BU1623" s="36"/>
      <c r="BV1623" s="36" t="str">
        <f t="shared" si="319"/>
        <v>2720</v>
      </c>
      <c r="BW1623" s="36" t="b">
        <f t="shared" si="320"/>
        <v>1</v>
      </c>
      <c r="BX1623" s="36"/>
      <c r="BY1623" s="36"/>
      <c r="BZ1623" s="36"/>
      <c r="CA1623" s="36"/>
    </row>
    <row r="1624" spans="1:79" ht="128.25">
      <c r="A1624" s="38" t="s">
        <v>3801</v>
      </c>
      <c r="B1624" s="33" t="s">
        <v>1299</v>
      </c>
      <c r="C1624" s="27" t="s">
        <v>259</v>
      </c>
      <c r="D1624" s="27" t="s">
        <v>246</v>
      </c>
      <c r="E1624" s="18" t="s">
        <v>3914</v>
      </c>
      <c r="F1624" s="19" t="s">
        <v>3915</v>
      </c>
      <c r="G1624" s="19" t="s">
        <v>3916</v>
      </c>
      <c r="H1624" s="19" t="s">
        <v>3918</v>
      </c>
      <c r="I1624" s="19">
        <v>81111508</v>
      </c>
      <c r="J1624" s="19" t="s">
        <v>251</v>
      </c>
      <c r="K1624" s="19" t="s">
        <v>1330</v>
      </c>
      <c r="L1624" s="19" t="s">
        <v>3053</v>
      </c>
      <c r="M1624" s="20" t="s">
        <v>1321</v>
      </c>
      <c r="N1624" s="20" t="s">
        <v>265</v>
      </c>
      <c r="O1624" s="20" t="s">
        <v>265</v>
      </c>
      <c r="P1624" s="20">
        <v>11</v>
      </c>
      <c r="Q1624" s="20" t="s">
        <v>1403</v>
      </c>
      <c r="R1624" s="20" t="s">
        <v>1395</v>
      </c>
      <c r="S1624" s="21">
        <v>89650000</v>
      </c>
      <c r="T1624" s="21">
        <v>89650000</v>
      </c>
      <c r="U1624" s="20" t="s">
        <v>1404</v>
      </c>
      <c r="V1624" s="20" t="s">
        <v>1405</v>
      </c>
      <c r="W1624" s="19" t="s">
        <v>105</v>
      </c>
      <c r="X1624" s="19" t="s">
        <v>1456</v>
      </c>
      <c r="Y1624" s="19" t="s">
        <v>1459</v>
      </c>
      <c r="Z1624" s="19" t="s">
        <v>1650</v>
      </c>
      <c r="AA1624" s="19" t="s">
        <v>1662</v>
      </c>
      <c r="AB1624" s="19" t="s">
        <v>1666</v>
      </c>
      <c r="AC1624" s="32">
        <v>0</v>
      </c>
      <c r="AD1624" s="32">
        <v>0</v>
      </c>
      <c r="AE1624" s="32">
        <v>89650000</v>
      </c>
      <c r="AF1624" s="32">
        <v>0</v>
      </c>
      <c r="AG1624" s="32">
        <v>0</v>
      </c>
      <c r="AH1624" s="32">
        <v>8150000</v>
      </c>
      <c r="AI1624" s="32">
        <v>0</v>
      </c>
      <c r="AJ1624" s="32">
        <v>8150000</v>
      </c>
      <c r="AK1624" s="32">
        <v>0</v>
      </c>
      <c r="AL1624" s="32">
        <v>8150000</v>
      </c>
      <c r="AM1624" s="32">
        <v>0</v>
      </c>
      <c r="AN1624" s="32">
        <v>8150000</v>
      </c>
      <c r="AO1624" s="32">
        <v>0</v>
      </c>
      <c r="AP1624" s="32">
        <v>8150000</v>
      </c>
      <c r="AQ1624" s="32">
        <v>0</v>
      </c>
      <c r="AR1624" s="32">
        <v>8150000</v>
      </c>
      <c r="AS1624" s="32">
        <v>0</v>
      </c>
      <c r="AT1624" s="32">
        <v>8150000</v>
      </c>
      <c r="AU1624" s="32">
        <v>0</v>
      </c>
      <c r="AV1624" s="32">
        <v>8150000</v>
      </c>
      <c r="AW1624" s="32">
        <v>0</v>
      </c>
      <c r="AX1624" s="32">
        <v>8150000</v>
      </c>
      <c r="AY1624" s="32">
        <v>0</v>
      </c>
      <c r="AZ1624" s="32">
        <v>16300000</v>
      </c>
      <c r="BA1624" s="30"/>
      <c r="BB1624" s="30"/>
      <c r="BC1624" s="30"/>
      <c r="BD1624" s="30"/>
      <c r="BE1624" s="10" t="str">
        <f t="shared" si="312"/>
        <v>OK</v>
      </c>
      <c r="BF1624" s="10" t="str">
        <f t="shared" si="313"/>
        <v>OK</v>
      </c>
      <c r="BG1624" s="4">
        <f t="shared" si="314"/>
        <v>0</v>
      </c>
      <c r="BH1624" s="11">
        <f t="shared" si="315"/>
        <v>89650000</v>
      </c>
      <c r="BI1624" s="11">
        <f t="shared" si="316"/>
        <v>89650000</v>
      </c>
      <c r="BJ1624" s="4">
        <f t="shared" si="317"/>
        <v>0</v>
      </c>
      <c r="BK1624" s="4">
        <f t="shared" si="318"/>
        <v>0</v>
      </c>
      <c r="BL1624" s="1">
        <v>5</v>
      </c>
      <c r="BM1624" s="1">
        <v>2720</v>
      </c>
      <c r="BN1624" s="1">
        <v>1</v>
      </c>
      <c r="BO1624" s="12">
        <v>1</v>
      </c>
      <c r="BP1624" s="1">
        <v>22</v>
      </c>
      <c r="BQ1624" s="1">
        <v>28</v>
      </c>
      <c r="BT1624" s="36"/>
      <c r="BU1624" s="36"/>
      <c r="BV1624" s="36" t="str">
        <f t="shared" si="319"/>
        <v>2720</v>
      </c>
      <c r="BW1624" s="36" t="b">
        <f t="shared" si="320"/>
        <v>1</v>
      </c>
      <c r="BX1624" s="36"/>
      <c r="BY1624" s="36"/>
      <c r="BZ1624" s="36"/>
      <c r="CA1624" s="36"/>
    </row>
    <row r="1625" spans="1:79" ht="142.5">
      <c r="A1625" s="38" t="s">
        <v>3801</v>
      </c>
      <c r="B1625" s="33" t="s">
        <v>1300</v>
      </c>
      <c r="C1625" s="27" t="s">
        <v>259</v>
      </c>
      <c r="D1625" s="27" t="s">
        <v>246</v>
      </c>
      <c r="E1625" s="18" t="s">
        <v>3914</v>
      </c>
      <c r="F1625" s="19" t="s">
        <v>3915</v>
      </c>
      <c r="G1625" s="19" t="s">
        <v>3916</v>
      </c>
      <c r="H1625" s="19" t="s">
        <v>3918</v>
      </c>
      <c r="I1625" s="19">
        <v>81111508</v>
      </c>
      <c r="J1625" s="19" t="s">
        <v>251</v>
      </c>
      <c r="K1625" s="19" t="s">
        <v>1330</v>
      </c>
      <c r="L1625" s="19" t="s">
        <v>3054</v>
      </c>
      <c r="M1625" s="20" t="s">
        <v>1321</v>
      </c>
      <c r="N1625" s="20" t="s">
        <v>265</v>
      </c>
      <c r="O1625" s="20" t="s">
        <v>265</v>
      </c>
      <c r="P1625" s="20">
        <v>11</v>
      </c>
      <c r="Q1625" s="20" t="s">
        <v>1403</v>
      </c>
      <c r="R1625" s="20" t="s">
        <v>1395</v>
      </c>
      <c r="S1625" s="21">
        <v>49500000</v>
      </c>
      <c r="T1625" s="21">
        <v>49500000</v>
      </c>
      <c r="U1625" s="20" t="s">
        <v>1404</v>
      </c>
      <c r="V1625" s="20" t="s">
        <v>1405</v>
      </c>
      <c r="W1625" s="19" t="s">
        <v>105</v>
      </c>
      <c r="X1625" s="19" t="s">
        <v>1456</v>
      </c>
      <c r="Y1625" s="19" t="s">
        <v>1459</v>
      </c>
      <c r="Z1625" s="19" t="s">
        <v>1656</v>
      </c>
      <c r="AA1625" s="19" t="s">
        <v>1662</v>
      </c>
      <c r="AB1625" s="19" t="s">
        <v>1666</v>
      </c>
      <c r="AC1625" s="32">
        <v>0</v>
      </c>
      <c r="AD1625" s="32">
        <v>0</v>
      </c>
      <c r="AE1625" s="32">
        <v>49500000</v>
      </c>
      <c r="AF1625" s="32">
        <v>0</v>
      </c>
      <c r="AG1625" s="32">
        <v>0</v>
      </c>
      <c r="AH1625" s="32">
        <v>4500000</v>
      </c>
      <c r="AI1625" s="32">
        <v>0</v>
      </c>
      <c r="AJ1625" s="32">
        <v>4500000</v>
      </c>
      <c r="AK1625" s="32">
        <v>0</v>
      </c>
      <c r="AL1625" s="32">
        <v>4500000</v>
      </c>
      <c r="AM1625" s="32">
        <v>0</v>
      </c>
      <c r="AN1625" s="32">
        <v>4500000</v>
      </c>
      <c r="AO1625" s="32">
        <v>0</v>
      </c>
      <c r="AP1625" s="32">
        <v>4500000</v>
      </c>
      <c r="AQ1625" s="32">
        <v>0</v>
      </c>
      <c r="AR1625" s="32">
        <v>4500000</v>
      </c>
      <c r="AS1625" s="32">
        <v>0</v>
      </c>
      <c r="AT1625" s="32">
        <v>4500000</v>
      </c>
      <c r="AU1625" s="32">
        <v>0</v>
      </c>
      <c r="AV1625" s="32">
        <v>4500000</v>
      </c>
      <c r="AW1625" s="32">
        <v>0</v>
      </c>
      <c r="AX1625" s="32">
        <v>4500000</v>
      </c>
      <c r="AY1625" s="32">
        <v>0</v>
      </c>
      <c r="AZ1625" s="32">
        <v>9000000</v>
      </c>
      <c r="BA1625" s="30"/>
      <c r="BB1625" s="30"/>
      <c r="BC1625" s="30"/>
      <c r="BD1625" s="30"/>
      <c r="BE1625" s="10" t="str">
        <f t="shared" si="312"/>
        <v>OK</v>
      </c>
      <c r="BF1625" s="10" t="str">
        <f t="shared" si="313"/>
        <v>OK</v>
      </c>
      <c r="BG1625" s="4">
        <f t="shared" si="314"/>
        <v>0</v>
      </c>
      <c r="BH1625" s="11">
        <f t="shared" si="315"/>
        <v>49500000</v>
      </c>
      <c r="BI1625" s="11">
        <f t="shared" si="316"/>
        <v>49500000</v>
      </c>
      <c r="BJ1625" s="4">
        <f t="shared" si="317"/>
        <v>0</v>
      </c>
      <c r="BK1625" s="4">
        <f t="shared" si="318"/>
        <v>0</v>
      </c>
      <c r="BL1625" s="1">
        <v>5</v>
      </c>
      <c r="BM1625" s="1">
        <v>2720</v>
      </c>
      <c r="BN1625" s="1">
        <v>1</v>
      </c>
      <c r="BO1625" s="12">
        <v>1</v>
      </c>
      <c r="BP1625" s="1">
        <v>22</v>
      </c>
      <c r="BQ1625" s="1">
        <v>29</v>
      </c>
      <c r="BT1625" s="36"/>
      <c r="BU1625" s="36"/>
      <c r="BV1625" s="36" t="str">
        <f t="shared" si="319"/>
        <v>2720</v>
      </c>
      <c r="BW1625" s="36" t="b">
        <f t="shared" si="320"/>
        <v>1</v>
      </c>
      <c r="BX1625" s="36"/>
      <c r="BY1625" s="36"/>
      <c r="BZ1625" s="36"/>
      <c r="CA1625" s="36"/>
    </row>
    <row r="1626" spans="1:79" ht="128.25">
      <c r="A1626" s="38" t="s">
        <v>3801</v>
      </c>
      <c r="B1626" s="33" t="s">
        <v>1301</v>
      </c>
      <c r="C1626" s="27" t="s">
        <v>259</v>
      </c>
      <c r="D1626" s="27" t="s">
        <v>246</v>
      </c>
      <c r="E1626" s="18" t="s">
        <v>3914</v>
      </c>
      <c r="F1626" s="19" t="s">
        <v>3915</v>
      </c>
      <c r="G1626" s="19" t="s">
        <v>3916</v>
      </c>
      <c r="H1626" s="19" t="s">
        <v>3918</v>
      </c>
      <c r="I1626" s="19">
        <v>81111508</v>
      </c>
      <c r="J1626" s="19" t="s">
        <v>251</v>
      </c>
      <c r="K1626" s="19" t="s">
        <v>1330</v>
      </c>
      <c r="L1626" s="19" t="s">
        <v>3056</v>
      </c>
      <c r="M1626" s="20" t="s">
        <v>1321</v>
      </c>
      <c r="N1626" s="20" t="s">
        <v>265</v>
      </c>
      <c r="O1626" s="20" t="s">
        <v>265</v>
      </c>
      <c r="P1626" s="20">
        <v>11</v>
      </c>
      <c r="Q1626" s="20" t="s">
        <v>1403</v>
      </c>
      <c r="R1626" s="20" t="s">
        <v>1395</v>
      </c>
      <c r="S1626" s="21">
        <v>101200000</v>
      </c>
      <c r="T1626" s="21">
        <v>101200000</v>
      </c>
      <c r="U1626" s="20" t="s">
        <v>1404</v>
      </c>
      <c r="V1626" s="20" t="s">
        <v>1405</v>
      </c>
      <c r="W1626" s="19" t="s">
        <v>105</v>
      </c>
      <c r="X1626" s="19" t="s">
        <v>1456</v>
      </c>
      <c r="Y1626" s="19" t="s">
        <v>1459</v>
      </c>
      <c r="Z1626" s="19" t="s">
        <v>1646</v>
      </c>
      <c r="AA1626" s="19" t="s">
        <v>1662</v>
      </c>
      <c r="AB1626" s="19" t="s">
        <v>1666</v>
      </c>
      <c r="AC1626" s="32">
        <v>0</v>
      </c>
      <c r="AD1626" s="32">
        <v>0</v>
      </c>
      <c r="AE1626" s="32">
        <v>101200000</v>
      </c>
      <c r="AF1626" s="32">
        <v>0</v>
      </c>
      <c r="AG1626" s="32">
        <v>0</v>
      </c>
      <c r="AH1626" s="32">
        <v>9200000</v>
      </c>
      <c r="AI1626" s="32">
        <v>0</v>
      </c>
      <c r="AJ1626" s="32">
        <v>9200000</v>
      </c>
      <c r="AK1626" s="32">
        <v>0</v>
      </c>
      <c r="AL1626" s="32">
        <v>9200000</v>
      </c>
      <c r="AM1626" s="32">
        <v>0</v>
      </c>
      <c r="AN1626" s="32">
        <v>9200000</v>
      </c>
      <c r="AO1626" s="32">
        <v>0</v>
      </c>
      <c r="AP1626" s="32">
        <v>9200000</v>
      </c>
      <c r="AQ1626" s="32">
        <v>0</v>
      </c>
      <c r="AR1626" s="32">
        <v>9200000</v>
      </c>
      <c r="AS1626" s="32">
        <v>0</v>
      </c>
      <c r="AT1626" s="32">
        <v>9200000</v>
      </c>
      <c r="AU1626" s="32">
        <v>0</v>
      </c>
      <c r="AV1626" s="32">
        <v>9200000</v>
      </c>
      <c r="AW1626" s="32">
        <v>0</v>
      </c>
      <c r="AX1626" s="32">
        <v>9200000</v>
      </c>
      <c r="AY1626" s="32">
        <v>0</v>
      </c>
      <c r="AZ1626" s="32">
        <v>18400000</v>
      </c>
      <c r="BA1626" s="30"/>
      <c r="BB1626" s="30"/>
      <c r="BC1626" s="30"/>
      <c r="BD1626" s="30"/>
      <c r="BE1626" s="10" t="str">
        <f t="shared" si="312"/>
        <v>OK</v>
      </c>
      <c r="BF1626" s="10" t="str">
        <f t="shared" si="313"/>
        <v>OK</v>
      </c>
      <c r="BG1626" s="4">
        <f t="shared" si="314"/>
        <v>0</v>
      </c>
      <c r="BH1626" s="11">
        <f t="shared" si="315"/>
        <v>101200000</v>
      </c>
      <c r="BI1626" s="11">
        <f t="shared" si="316"/>
        <v>101200000</v>
      </c>
      <c r="BJ1626" s="4">
        <f t="shared" si="317"/>
        <v>0</v>
      </c>
      <c r="BK1626" s="4">
        <f t="shared" si="318"/>
        <v>0</v>
      </c>
      <c r="BL1626" s="1">
        <v>5</v>
      </c>
      <c r="BM1626" s="1">
        <v>2720</v>
      </c>
      <c r="BN1626" s="1">
        <v>1</v>
      </c>
      <c r="BO1626" s="12">
        <v>1</v>
      </c>
      <c r="BP1626" s="1">
        <v>22</v>
      </c>
      <c r="BQ1626" s="1">
        <v>30</v>
      </c>
      <c r="BT1626" s="36"/>
      <c r="BU1626" s="36"/>
      <c r="BV1626" s="36" t="str">
        <f t="shared" si="319"/>
        <v>2720</v>
      </c>
      <c r="BW1626" s="36" t="b">
        <f t="shared" si="320"/>
        <v>1</v>
      </c>
      <c r="BX1626" s="36"/>
      <c r="BY1626" s="36"/>
      <c r="BZ1626" s="36"/>
      <c r="CA1626" s="36"/>
    </row>
    <row r="1627" spans="1:79" ht="128.25">
      <c r="A1627" s="38" t="s">
        <v>3801</v>
      </c>
      <c r="B1627" s="33" t="s">
        <v>1302</v>
      </c>
      <c r="C1627" s="27" t="s">
        <v>259</v>
      </c>
      <c r="D1627" s="27" t="s">
        <v>246</v>
      </c>
      <c r="E1627" s="18" t="s">
        <v>3914</v>
      </c>
      <c r="F1627" s="19" t="s">
        <v>3915</v>
      </c>
      <c r="G1627" s="19" t="s">
        <v>3916</v>
      </c>
      <c r="H1627" s="19" t="s">
        <v>3918</v>
      </c>
      <c r="I1627" s="19">
        <v>81111508</v>
      </c>
      <c r="J1627" s="19" t="s">
        <v>251</v>
      </c>
      <c r="K1627" s="19" t="s">
        <v>1330</v>
      </c>
      <c r="L1627" s="19" t="s">
        <v>3057</v>
      </c>
      <c r="M1627" s="20" t="s">
        <v>1321</v>
      </c>
      <c r="N1627" s="20" t="s">
        <v>265</v>
      </c>
      <c r="O1627" s="20" t="s">
        <v>265</v>
      </c>
      <c r="P1627" s="20">
        <v>11</v>
      </c>
      <c r="Q1627" s="20" t="s">
        <v>1403</v>
      </c>
      <c r="R1627" s="20" t="s">
        <v>1395</v>
      </c>
      <c r="S1627" s="21">
        <v>51700000</v>
      </c>
      <c r="T1627" s="21">
        <v>51700000</v>
      </c>
      <c r="U1627" s="20" t="s">
        <v>1404</v>
      </c>
      <c r="V1627" s="20" t="s">
        <v>1405</v>
      </c>
      <c r="W1627" s="19" t="s">
        <v>105</v>
      </c>
      <c r="X1627" s="19" t="s">
        <v>1456</v>
      </c>
      <c r="Y1627" s="19" t="s">
        <v>1459</v>
      </c>
      <c r="Z1627" s="19" t="s">
        <v>1646</v>
      </c>
      <c r="AA1627" s="19" t="s">
        <v>1662</v>
      </c>
      <c r="AB1627" s="19" t="s">
        <v>1666</v>
      </c>
      <c r="AC1627" s="32">
        <v>0</v>
      </c>
      <c r="AD1627" s="32">
        <v>0</v>
      </c>
      <c r="AE1627" s="32">
        <v>51700000</v>
      </c>
      <c r="AF1627" s="32">
        <v>0</v>
      </c>
      <c r="AG1627" s="32">
        <v>0</v>
      </c>
      <c r="AH1627" s="32">
        <v>4700000</v>
      </c>
      <c r="AI1627" s="32">
        <v>0</v>
      </c>
      <c r="AJ1627" s="32">
        <v>4700000</v>
      </c>
      <c r="AK1627" s="32">
        <v>0</v>
      </c>
      <c r="AL1627" s="32">
        <v>4700000</v>
      </c>
      <c r="AM1627" s="32">
        <v>0</v>
      </c>
      <c r="AN1627" s="32">
        <v>4700000</v>
      </c>
      <c r="AO1627" s="32">
        <v>0</v>
      </c>
      <c r="AP1627" s="32">
        <v>4700000</v>
      </c>
      <c r="AQ1627" s="32">
        <v>0</v>
      </c>
      <c r="AR1627" s="32">
        <v>4700000</v>
      </c>
      <c r="AS1627" s="32">
        <v>0</v>
      </c>
      <c r="AT1627" s="32">
        <v>4700000</v>
      </c>
      <c r="AU1627" s="32">
        <v>0</v>
      </c>
      <c r="AV1627" s="32">
        <v>4700000</v>
      </c>
      <c r="AW1627" s="32">
        <v>0</v>
      </c>
      <c r="AX1627" s="32">
        <v>4700000</v>
      </c>
      <c r="AY1627" s="32">
        <v>0</v>
      </c>
      <c r="AZ1627" s="32">
        <v>9400000</v>
      </c>
      <c r="BA1627" s="30"/>
      <c r="BB1627" s="30"/>
      <c r="BC1627" s="30"/>
      <c r="BD1627" s="30"/>
      <c r="BE1627" s="10" t="str">
        <f t="shared" si="312"/>
        <v>OK</v>
      </c>
      <c r="BF1627" s="10" t="str">
        <f t="shared" si="313"/>
        <v>OK</v>
      </c>
      <c r="BG1627" s="4">
        <f t="shared" si="314"/>
        <v>0</v>
      </c>
      <c r="BH1627" s="11">
        <f t="shared" si="315"/>
        <v>51700000</v>
      </c>
      <c r="BI1627" s="11">
        <f t="shared" si="316"/>
        <v>51700000</v>
      </c>
      <c r="BJ1627" s="4">
        <f t="shared" si="317"/>
        <v>0</v>
      </c>
      <c r="BK1627" s="4">
        <f t="shared" si="318"/>
        <v>0</v>
      </c>
      <c r="BL1627" s="1">
        <v>5</v>
      </c>
      <c r="BM1627" s="1">
        <v>2720</v>
      </c>
      <c r="BN1627" s="1">
        <v>1</v>
      </c>
      <c r="BO1627" s="12">
        <v>1</v>
      </c>
      <c r="BP1627" s="1">
        <v>22</v>
      </c>
      <c r="BQ1627" s="1">
        <v>31</v>
      </c>
      <c r="BT1627" s="36"/>
      <c r="BU1627" s="36"/>
      <c r="BV1627" s="36" t="str">
        <f t="shared" si="319"/>
        <v>2720</v>
      </c>
      <c r="BW1627" s="36" t="b">
        <f t="shared" si="320"/>
        <v>1</v>
      </c>
      <c r="BX1627" s="36"/>
      <c r="BY1627" s="36"/>
      <c r="BZ1627" s="36"/>
      <c r="CA1627" s="36"/>
    </row>
    <row r="1628" spans="1:79" ht="128.25">
      <c r="A1628" s="38" t="s">
        <v>3801</v>
      </c>
      <c r="B1628" s="33" t="s">
        <v>1303</v>
      </c>
      <c r="C1628" s="27" t="s">
        <v>259</v>
      </c>
      <c r="D1628" s="27" t="s">
        <v>246</v>
      </c>
      <c r="E1628" s="18" t="s">
        <v>3914</v>
      </c>
      <c r="F1628" s="19" t="s">
        <v>3915</v>
      </c>
      <c r="G1628" s="19" t="s">
        <v>3916</v>
      </c>
      <c r="H1628" s="19" t="s">
        <v>3918</v>
      </c>
      <c r="I1628" s="19">
        <v>81111508</v>
      </c>
      <c r="J1628" s="19" t="s">
        <v>251</v>
      </c>
      <c r="K1628" s="19" t="s">
        <v>1330</v>
      </c>
      <c r="L1628" s="19" t="s">
        <v>3058</v>
      </c>
      <c r="M1628" s="20" t="s">
        <v>1321</v>
      </c>
      <c r="N1628" s="20" t="s">
        <v>265</v>
      </c>
      <c r="O1628" s="20" t="s">
        <v>265</v>
      </c>
      <c r="P1628" s="20">
        <v>11</v>
      </c>
      <c r="Q1628" s="20" t="s">
        <v>1403</v>
      </c>
      <c r="R1628" s="20" t="s">
        <v>1395</v>
      </c>
      <c r="S1628" s="21">
        <v>102212000</v>
      </c>
      <c r="T1628" s="21">
        <v>102212000</v>
      </c>
      <c r="U1628" s="20" t="s">
        <v>1404</v>
      </c>
      <c r="V1628" s="20" t="s">
        <v>1405</v>
      </c>
      <c r="W1628" s="19" t="s">
        <v>105</v>
      </c>
      <c r="X1628" s="19" t="s">
        <v>1456</v>
      </c>
      <c r="Y1628" s="19" t="s">
        <v>1459</v>
      </c>
      <c r="Z1628" s="19" t="s">
        <v>1646</v>
      </c>
      <c r="AA1628" s="19" t="s">
        <v>1662</v>
      </c>
      <c r="AB1628" s="19" t="s">
        <v>1666</v>
      </c>
      <c r="AC1628" s="32">
        <v>0</v>
      </c>
      <c r="AD1628" s="32">
        <v>0</v>
      </c>
      <c r="AE1628" s="32">
        <v>102212000</v>
      </c>
      <c r="AF1628" s="32">
        <v>0</v>
      </c>
      <c r="AG1628" s="32">
        <v>0</v>
      </c>
      <c r="AH1628" s="32">
        <v>9292000</v>
      </c>
      <c r="AI1628" s="32">
        <v>0</v>
      </c>
      <c r="AJ1628" s="32">
        <v>9292000</v>
      </c>
      <c r="AK1628" s="32">
        <v>0</v>
      </c>
      <c r="AL1628" s="32">
        <v>9292000</v>
      </c>
      <c r="AM1628" s="32">
        <v>0</v>
      </c>
      <c r="AN1628" s="32">
        <v>9292000</v>
      </c>
      <c r="AO1628" s="32">
        <v>0</v>
      </c>
      <c r="AP1628" s="32">
        <v>9292000</v>
      </c>
      <c r="AQ1628" s="32">
        <v>0</v>
      </c>
      <c r="AR1628" s="32">
        <v>9292000</v>
      </c>
      <c r="AS1628" s="32">
        <v>0</v>
      </c>
      <c r="AT1628" s="32">
        <v>9292000</v>
      </c>
      <c r="AU1628" s="32">
        <v>0</v>
      </c>
      <c r="AV1628" s="32">
        <v>9292000</v>
      </c>
      <c r="AW1628" s="32">
        <v>0</v>
      </c>
      <c r="AX1628" s="32">
        <v>9292000</v>
      </c>
      <c r="AY1628" s="32">
        <v>0</v>
      </c>
      <c r="AZ1628" s="32">
        <v>18584000</v>
      </c>
      <c r="BA1628" s="30"/>
      <c r="BB1628" s="30"/>
      <c r="BC1628" s="30"/>
      <c r="BD1628" s="30"/>
      <c r="BE1628" s="10" t="str">
        <f t="shared" si="312"/>
        <v>OK</v>
      </c>
      <c r="BF1628" s="10" t="str">
        <f t="shared" si="313"/>
        <v>OK</v>
      </c>
      <c r="BG1628" s="4">
        <f t="shared" si="314"/>
        <v>0</v>
      </c>
      <c r="BH1628" s="11">
        <f t="shared" si="315"/>
        <v>102212000</v>
      </c>
      <c r="BI1628" s="11">
        <f t="shared" si="316"/>
        <v>102212000</v>
      </c>
      <c r="BJ1628" s="4">
        <f t="shared" si="317"/>
        <v>0</v>
      </c>
      <c r="BK1628" s="4">
        <f t="shared" si="318"/>
        <v>0</v>
      </c>
      <c r="BL1628" s="1">
        <v>5</v>
      </c>
      <c r="BM1628" s="1">
        <v>2720</v>
      </c>
      <c r="BN1628" s="1">
        <v>1</v>
      </c>
      <c r="BO1628" s="12">
        <v>1</v>
      </c>
      <c r="BP1628" s="1">
        <v>22</v>
      </c>
      <c r="BQ1628" s="1">
        <v>32</v>
      </c>
      <c r="BT1628" s="36"/>
      <c r="BU1628" s="36"/>
      <c r="BV1628" s="36" t="str">
        <f t="shared" si="319"/>
        <v>2720</v>
      </c>
      <c r="BW1628" s="36" t="b">
        <f t="shared" si="320"/>
        <v>1</v>
      </c>
      <c r="BX1628" s="36"/>
      <c r="BY1628" s="36"/>
      <c r="BZ1628" s="36"/>
      <c r="CA1628" s="36"/>
    </row>
    <row r="1629" spans="1:79" ht="128.25">
      <c r="A1629" s="38" t="s">
        <v>3801</v>
      </c>
      <c r="B1629" s="33" t="s">
        <v>1304</v>
      </c>
      <c r="C1629" s="27" t="s">
        <v>259</v>
      </c>
      <c r="D1629" s="27" t="s">
        <v>246</v>
      </c>
      <c r="E1629" s="18" t="s">
        <v>3914</v>
      </c>
      <c r="F1629" s="19" t="s">
        <v>3915</v>
      </c>
      <c r="G1629" s="19" t="s">
        <v>3916</v>
      </c>
      <c r="H1629" s="19" t="s">
        <v>3918</v>
      </c>
      <c r="I1629" s="19">
        <v>81111508</v>
      </c>
      <c r="J1629" s="19" t="s">
        <v>251</v>
      </c>
      <c r="K1629" s="19" t="s">
        <v>1330</v>
      </c>
      <c r="L1629" s="19" t="s">
        <v>3059</v>
      </c>
      <c r="M1629" s="20" t="s">
        <v>1321</v>
      </c>
      <c r="N1629" s="20" t="s">
        <v>265</v>
      </c>
      <c r="O1629" s="20" t="s">
        <v>265</v>
      </c>
      <c r="P1629" s="20">
        <v>11</v>
      </c>
      <c r="Q1629" s="20" t="s">
        <v>1403</v>
      </c>
      <c r="R1629" s="20" t="s">
        <v>1395</v>
      </c>
      <c r="S1629" s="21">
        <v>37312000</v>
      </c>
      <c r="T1629" s="21">
        <v>37312000</v>
      </c>
      <c r="U1629" s="20" t="s">
        <v>1404</v>
      </c>
      <c r="V1629" s="20" t="s">
        <v>1405</v>
      </c>
      <c r="W1629" s="19" t="s">
        <v>105</v>
      </c>
      <c r="X1629" s="19" t="s">
        <v>1456</v>
      </c>
      <c r="Y1629" s="19" t="s">
        <v>1459</v>
      </c>
      <c r="Z1629" s="19" t="s">
        <v>1646</v>
      </c>
      <c r="AA1629" s="19" t="s">
        <v>1662</v>
      </c>
      <c r="AB1629" s="19" t="s">
        <v>1666</v>
      </c>
      <c r="AC1629" s="32">
        <v>0</v>
      </c>
      <c r="AD1629" s="32">
        <v>0</v>
      </c>
      <c r="AE1629" s="32">
        <v>37312000</v>
      </c>
      <c r="AF1629" s="32">
        <v>0</v>
      </c>
      <c r="AG1629" s="32">
        <v>0</v>
      </c>
      <c r="AH1629" s="32">
        <v>3392000</v>
      </c>
      <c r="AI1629" s="32">
        <v>0</v>
      </c>
      <c r="AJ1629" s="32">
        <v>3392000</v>
      </c>
      <c r="AK1629" s="32">
        <v>0</v>
      </c>
      <c r="AL1629" s="32">
        <v>3392000</v>
      </c>
      <c r="AM1629" s="32">
        <v>0</v>
      </c>
      <c r="AN1629" s="32">
        <v>3392000</v>
      </c>
      <c r="AO1629" s="32">
        <v>0</v>
      </c>
      <c r="AP1629" s="32">
        <v>3392000</v>
      </c>
      <c r="AQ1629" s="32">
        <v>0</v>
      </c>
      <c r="AR1629" s="32">
        <v>3392000</v>
      </c>
      <c r="AS1629" s="32">
        <v>0</v>
      </c>
      <c r="AT1629" s="32">
        <v>3392000</v>
      </c>
      <c r="AU1629" s="32">
        <v>0</v>
      </c>
      <c r="AV1629" s="32">
        <v>3392000</v>
      </c>
      <c r="AW1629" s="32">
        <v>0</v>
      </c>
      <c r="AX1629" s="32">
        <v>3392000</v>
      </c>
      <c r="AY1629" s="32">
        <v>0</v>
      </c>
      <c r="AZ1629" s="32">
        <v>6784000</v>
      </c>
      <c r="BA1629" s="30"/>
      <c r="BB1629" s="30"/>
      <c r="BC1629" s="30"/>
      <c r="BD1629" s="30"/>
      <c r="BE1629" s="10" t="str">
        <f t="shared" si="312"/>
        <v>OK</v>
      </c>
      <c r="BF1629" s="10" t="str">
        <f t="shared" si="313"/>
        <v>OK</v>
      </c>
      <c r="BG1629" s="4">
        <f t="shared" si="314"/>
        <v>0</v>
      </c>
      <c r="BH1629" s="11">
        <f t="shared" si="315"/>
        <v>37312000</v>
      </c>
      <c r="BI1629" s="11">
        <f t="shared" si="316"/>
        <v>37312000</v>
      </c>
      <c r="BJ1629" s="4">
        <f t="shared" si="317"/>
        <v>0</v>
      </c>
      <c r="BK1629" s="4">
        <f t="shared" si="318"/>
        <v>0</v>
      </c>
      <c r="BL1629" s="1">
        <v>5</v>
      </c>
      <c r="BM1629" s="1">
        <v>2720</v>
      </c>
      <c r="BN1629" s="1">
        <v>1</v>
      </c>
      <c r="BO1629" s="12">
        <v>1</v>
      </c>
      <c r="BP1629" s="1">
        <v>22</v>
      </c>
      <c r="BQ1629" s="1">
        <v>33</v>
      </c>
      <c r="BT1629" s="36"/>
      <c r="BU1629" s="36"/>
      <c r="BV1629" s="36" t="str">
        <f t="shared" si="319"/>
        <v>2720</v>
      </c>
      <c r="BW1629" s="36" t="b">
        <f t="shared" si="320"/>
        <v>1</v>
      </c>
      <c r="BX1629" s="36"/>
      <c r="BY1629" s="36"/>
      <c r="BZ1629" s="36"/>
      <c r="CA1629" s="36"/>
    </row>
    <row r="1630" spans="1:79" ht="128.25">
      <c r="A1630" s="38" t="s">
        <v>3801</v>
      </c>
      <c r="B1630" s="33" t="s">
        <v>1305</v>
      </c>
      <c r="C1630" s="27" t="s">
        <v>259</v>
      </c>
      <c r="D1630" s="27" t="s">
        <v>246</v>
      </c>
      <c r="E1630" s="18" t="s">
        <v>3914</v>
      </c>
      <c r="F1630" s="19" t="s">
        <v>3915</v>
      </c>
      <c r="G1630" s="19" t="s">
        <v>3916</v>
      </c>
      <c r="H1630" s="19" t="s">
        <v>3918</v>
      </c>
      <c r="I1630" s="19">
        <v>81111508</v>
      </c>
      <c r="J1630" s="19" t="s">
        <v>251</v>
      </c>
      <c r="K1630" s="19" t="s">
        <v>1330</v>
      </c>
      <c r="L1630" s="19" t="s">
        <v>3060</v>
      </c>
      <c r="M1630" s="20" t="s">
        <v>1321</v>
      </c>
      <c r="N1630" s="20" t="s">
        <v>265</v>
      </c>
      <c r="O1630" s="20" t="s">
        <v>265</v>
      </c>
      <c r="P1630" s="20">
        <v>11</v>
      </c>
      <c r="Q1630" s="20" t="s">
        <v>1403</v>
      </c>
      <c r="R1630" s="20" t="s">
        <v>1395</v>
      </c>
      <c r="S1630" s="21">
        <v>37312000</v>
      </c>
      <c r="T1630" s="21">
        <v>37312000</v>
      </c>
      <c r="U1630" s="20" t="s">
        <v>1404</v>
      </c>
      <c r="V1630" s="20" t="s">
        <v>1405</v>
      </c>
      <c r="W1630" s="19" t="s">
        <v>105</v>
      </c>
      <c r="X1630" s="19" t="s">
        <v>1456</v>
      </c>
      <c r="Y1630" s="19" t="s">
        <v>1459</v>
      </c>
      <c r="Z1630" s="19" t="s">
        <v>1646</v>
      </c>
      <c r="AA1630" s="19" t="s">
        <v>1662</v>
      </c>
      <c r="AB1630" s="19" t="s">
        <v>1666</v>
      </c>
      <c r="AC1630" s="32">
        <v>0</v>
      </c>
      <c r="AD1630" s="32">
        <v>0</v>
      </c>
      <c r="AE1630" s="32">
        <v>37312000</v>
      </c>
      <c r="AF1630" s="32">
        <v>0</v>
      </c>
      <c r="AG1630" s="32">
        <v>0</v>
      </c>
      <c r="AH1630" s="32">
        <v>3392000</v>
      </c>
      <c r="AI1630" s="32">
        <v>0</v>
      </c>
      <c r="AJ1630" s="32">
        <v>3392000</v>
      </c>
      <c r="AK1630" s="32">
        <v>0</v>
      </c>
      <c r="AL1630" s="32">
        <v>3392000</v>
      </c>
      <c r="AM1630" s="32">
        <v>0</v>
      </c>
      <c r="AN1630" s="32">
        <v>3392000</v>
      </c>
      <c r="AO1630" s="32">
        <v>0</v>
      </c>
      <c r="AP1630" s="32">
        <v>3392000</v>
      </c>
      <c r="AQ1630" s="32">
        <v>0</v>
      </c>
      <c r="AR1630" s="32">
        <v>3392000</v>
      </c>
      <c r="AS1630" s="32">
        <v>0</v>
      </c>
      <c r="AT1630" s="32">
        <v>3392000</v>
      </c>
      <c r="AU1630" s="32">
        <v>0</v>
      </c>
      <c r="AV1630" s="32">
        <v>3392000</v>
      </c>
      <c r="AW1630" s="32">
        <v>0</v>
      </c>
      <c r="AX1630" s="32">
        <v>3392000</v>
      </c>
      <c r="AY1630" s="32">
        <v>0</v>
      </c>
      <c r="AZ1630" s="32">
        <v>6784000</v>
      </c>
      <c r="BA1630" s="30"/>
      <c r="BB1630" s="30"/>
      <c r="BC1630" s="30"/>
      <c r="BD1630" s="30"/>
      <c r="BE1630" s="10" t="str">
        <f t="shared" si="312"/>
        <v>OK</v>
      </c>
      <c r="BF1630" s="10" t="str">
        <f t="shared" si="313"/>
        <v>OK</v>
      </c>
      <c r="BG1630" s="4">
        <f t="shared" si="314"/>
        <v>0</v>
      </c>
      <c r="BH1630" s="11">
        <f t="shared" si="315"/>
        <v>37312000</v>
      </c>
      <c r="BI1630" s="11">
        <f t="shared" si="316"/>
        <v>37312000</v>
      </c>
      <c r="BJ1630" s="4">
        <f t="shared" si="317"/>
        <v>0</v>
      </c>
      <c r="BK1630" s="4">
        <f t="shared" si="318"/>
        <v>0</v>
      </c>
      <c r="BL1630" s="1">
        <v>5</v>
      </c>
      <c r="BM1630" s="1">
        <v>2720</v>
      </c>
      <c r="BN1630" s="1">
        <v>1</v>
      </c>
      <c r="BO1630" s="12">
        <v>1</v>
      </c>
      <c r="BP1630" s="1">
        <v>22</v>
      </c>
      <c r="BQ1630" s="1">
        <v>34</v>
      </c>
      <c r="BT1630" s="36"/>
      <c r="BU1630" s="36"/>
      <c r="BV1630" s="36" t="str">
        <f t="shared" si="319"/>
        <v>2720</v>
      </c>
      <c r="BW1630" s="36" t="b">
        <f t="shared" si="320"/>
        <v>1</v>
      </c>
      <c r="BX1630" s="36"/>
      <c r="BY1630" s="36"/>
      <c r="BZ1630" s="36"/>
      <c r="CA1630" s="36"/>
    </row>
    <row r="1631" spans="1:79" ht="128.25">
      <c r="A1631" s="38" t="s">
        <v>3801</v>
      </c>
      <c r="B1631" s="33" t="s">
        <v>1306</v>
      </c>
      <c r="C1631" s="27" t="s">
        <v>259</v>
      </c>
      <c r="D1631" s="27" t="s">
        <v>246</v>
      </c>
      <c r="E1631" s="18" t="s">
        <v>3914</v>
      </c>
      <c r="F1631" s="19" t="s">
        <v>3915</v>
      </c>
      <c r="G1631" s="19" t="s">
        <v>3916</v>
      </c>
      <c r="H1631" s="19" t="s">
        <v>3918</v>
      </c>
      <c r="I1631" s="19">
        <v>81111508</v>
      </c>
      <c r="J1631" s="19" t="s">
        <v>251</v>
      </c>
      <c r="K1631" s="19" t="s">
        <v>1330</v>
      </c>
      <c r="L1631" s="19" t="s">
        <v>3061</v>
      </c>
      <c r="M1631" s="20" t="s">
        <v>1321</v>
      </c>
      <c r="N1631" s="20" t="s">
        <v>265</v>
      </c>
      <c r="O1631" s="20" t="s">
        <v>265</v>
      </c>
      <c r="P1631" s="20">
        <v>11</v>
      </c>
      <c r="Q1631" s="20" t="s">
        <v>1403</v>
      </c>
      <c r="R1631" s="20" t="s">
        <v>1395</v>
      </c>
      <c r="S1631" s="21">
        <v>37312000</v>
      </c>
      <c r="T1631" s="21">
        <v>37312000</v>
      </c>
      <c r="U1631" s="20" t="s">
        <v>1404</v>
      </c>
      <c r="V1631" s="20" t="s">
        <v>1405</v>
      </c>
      <c r="W1631" s="19" t="s">
        <v>105</v>
      </c>
      <c r="X1631" s="19" t="s">
        <v>1456</v>
      </c>
      <c r="Y1631" s="19" t="s">
        <v>1459</v>
      </c>
      <c r="Z1631" s="19" t="s">
        <v>1646</v>
      </c>
      <c r="AA1631" s="19" t="s">
        <v>1662</v>
      </c>
      <c r="AB1631" s="19" t="s">
        <v>1666</v>
      </c>
      <c r="AC1631" s="32">
        <v>0</v>
      </c>
      <c r="AD1631" s="32">
        <v>0</v>
      </c>
      <c r="AE1631" s="32">
        <v>37312000</v>
      </c>
      <c r="AF1631" s="32">
        <v>0</v>
      </c>
      <c r="AG1631" s="32">
        <v>0</v>
      </c>
      <c r="AH1631" s="32">
        <v>3392000</v>
      </c>
      <c r="AI1631" s="32">
        <v>0</v>
      </c>
      <c r="AJ1631" s="32">
        <v>3392000</v>
      </c>
      <c r="AK1631" s="32">
        <v>0</v>
      </c>
      <c r="AL1631" s="32">
        <v>3392000</v>
      </c>
      <c r="AM1631" s="32">
        <v>0</v>
      </c>
      <c r="AN1631" s="32">
        <v>3392000</v>
      </c>
      <c r="AO1631" s="32">
        <v>0</v>
      </c>
      <c r="AP1631" s="32">
        <v>3392000</v>
      </c>
      <c r="AQ1631" s="32">
        <v>0</v>
      </c>
      <c r="AR1631" s="32">
        <v>3392000</v>
      </c>
      <c r="AS1631" s="32">
        <v>0</v>
      </c>
      <c r="AT1631" s="32">
        <v>3392000</v>
      </c>
      <c r="AU1631" s="32">
        <v>0</v>
      </c>
      <c r="AV1631" s="32">
        <v>3392000</v>
      </c>
      <c r="AW1631" s="32">
        <v>0</v>
      </c>
      <c r="AX1631" s="32">
        <v>3392000</v>
      </c>
      <c r="AY1631" s="32">
        <v>0</v>
      </c>
      <c r="AZ1631" s="32">
        <v>6784000</v>
      </c>
      <c r="BA1631" s="30"/>
      <c r="BB1631" s="30"/>
      <c r="BC1631" s="30"/>
      <c r="BD1631" s="30"/>
      <c r="BE1631" s="10" t="str">
        <f t="shared" si="312"/>
        <v>OK</v>
      </c>
      <c r="BF1631" s="10" t="str">
        <f t="shared" si="313"/>
        <v>OK</v>
      </c>
      <c r="BG1631" s="4">
        <f t="shared" si="314"/>
        <v>0</v>
      </c>
      <c r="BH1631" s="11">
        <f t="shared" si="315"/>
        <v>37312000</v>
      </c>
      <c r="BI1631" s="11">
        <f t="shared" si="316"/>
        <v>37312000</v>
      </c>
      <c r="BJ1631" s="4">
        <f t="shared" si="317"/>
        <v>0</v>
      </c>
      <c r="BK1631" s="4">
        <f t="shared" si="318"/>
        <v>0</v>
      </c>
      <c r="BL1631" s="1">
        <v>5</v>
      </c>
      <c r="BM1631" s="1">
        <v>2720</v>
      </c>
      <c r="BN1631" s="1">
        <v>1</v>
      </c>
      <c r="BO1631" s="12">
        <v>1</v>
      </c>
      <c r="BP1631" s="1">
        <v>22</v>
      </c>
      <c r="BQ1631" s="1">
        <v>35</v>
      </c>
      <c r="BT1631" s="36"/>
      <c r="BU1631" s="36"/>
      <c r="BV1631" s="36" t="str">
        <f t="shared" si="319"/>
        <v>2720</v>
      </c>
      <c r="BW1631" s="36" t="b">
        <f t="shared" si="320"/>
        <v>1</v>
      </c>
      <c r="BX1631" s="36"/>
      <c r="BY1631" s="36"/>
      <c r="BZ1631" s="36"/>
      <c r="CA1631" s="36"/>
    </row>
    <row r="1632" spans="1:79" ht="128.25">
      <c r="A1632" s="38" t="s">
        <v>3801</v>
      </c>
      <c r="B1632" s="33" t="s">
        <v>1307</v>
      </c>
      <c r="C1632" s="27" t="s">
        <v>259</v>
      </c>
      <c r="D1632" s="27" t="s">
        <v>246</v>
      </c>
      <c r="E1632" s="18" t="s">
        <v>3914</v>
      </c>
      <c r="F1632" s="19" t="s">
        <v>3915</v>
      </c>
      <c r="G1632" s="19" t="s">
        <v>3916</v>
      </c>
      <c r="H1632" s="19" t="s">
        <v>3918</v>
      </c>
      <c r="I1632" s="19">
        <v>81111508</v>
      </c>
      <c r="J1632" s="19" t="s">
        <v>251</v>
      </c>
      <c r="K1632" s="19" t="s">
        <v>1330</v>
      </c>
      <c r="L1632" s="19" t="s">
        <v>3062</v>
      </c>
      <c r="M1632" s="20" t="s">
        <v>1321</v>
      </c>
      <c r="N1632" s="20" t="s">
        <v>265</v>
      </c>
      <c r="O1632" s="20" t="s">
        <v>265</v>
      </c>
      <c r="P1632" s="20">
        <v>11</v>
      </c>
      <c r="Q1632" s="20" t="s">
        <v>1403</v>
      </c>
      <c r="R1632" s="20" t="s">
        <v>1395</v>
      </c>
      <c r="S1632" s="21">
        <v>111760000</v>
      </c>
      <c r="T1632" s="21">
        <v>111760000</v>
      </c>
      <c r="U1632" s="20" t="s">
        <v>1404</v>
      </c>
      <c r="V1632" s="20" t="s">
        <v>1405</v>
      </c>
      <c r="W1632" s="19" t="s">
        <v>105</v>
      </c>
      <c r="X1632" s="19" t="s">
        <v>1456</v>
      </c>
      <c r="Y1632" s="19" t="s">
        <v>1459</v>
      </c>
      <c r="Z1632" s="19" t="s">
        <v>1646</v>
      </c>
      <c r="AA1632" s="19" t="s">
        <v>1662</v>
      </c>
      <c r="AB1632" s="19" t="s">
        <v>1666</v>
      </c>
      <c r="AC1632" s="32">
        <v>0</v>
      </c>
      <c r="AD1632" s="32">
        <v>0</v>
      </c>
      <c r="AE1632" s="32">
        <v>111760000</v>
      </c>
      <c r="AF1632" s="32">
        <v>0</v>
      </c>
      <c r="AG1632" s="32">
        <v>0</v>
      </c>
      <c r="AH1632" s="32">
        <v>10160000</v>
      </c>
      <c r="AI1632" s="32">
        <v>0</v>
      </c>
      <c r="AJ1632" s="32">
        <v>10160000</v>
      </c>
      <c r="AK1632" s="32">
        <v>0</v>
      </c>
      <c r="AL1632" s="32">
        <v>10160000</v>
      </c>
      <c r="AM1632" s="32">
        <v>0</v>
      </c>
      <c r="AN1632" s="32">
        <v>10160000</v>
      </c>
      <c r="AO1632" s="32">
        <v>0</v>
      </c>
      <c r="AP1632" s="32">
        <v>10160000</v>
      </c>
      <c r="AQ1632" s="32">
        <v>0</v>
      </c>
      <c r="AR1632" s="32">
        <v>10160000</v>
      </c>
      <c r="AS1632" s="32">
        <v>0</v>
      </c>
      <c r="AT1632" s="32">
        <v>10160000</v>
      </c>
      <c r="AU1632" s="32">
        <v>0</v>
      </c>
      <c r="AV1632" s="32">
        <v>10160000</v>
      </c>
      <c r="AW1632" s="32">
        <v>0</v>
      </c>
      <c r="AX1632" s="32">
        <v>10160000</v>
      </c>
      <c r="AY1632" s="32">
        <v>0</v>
      </c>
      <c r="AZ1632" s="32">
        <v>20320000</v>
      </c>
      <c r="BA1632" s="30"/>
      <c r="BB1632" s="30"/>
      <c r="BC1632" s="30"/>
      <c r="BD1632" s="30"/>
      <c r="BE1632" s="10" t="str">
        <f t="shared" si="312"/>
        <v>OK</v>
      </c>
      <c r="BF1632" s="10" t="str">
        <f t="shared" si="313"/>
        <v>OK</v>
      </c>
      <c r="BG1632" s="4">
        <f t="shared" si="314"/>
        <v>0</v>
      </c>
      <c r="BH1632" s="11">
        <f t="shared" si="315"/>
        <v>111760000</v>
      </c>
      <c r="BI1632" s="11">
        <f t="shared" si="316"/>
        <v>111760000</v>
      </c>
      <c r="BJ1632" s="4">
        <f t="shared" si="317"/>
        <v>0</v>
      </c>
      <c r="BK1632" s="4">
        <f t="shared" si="318"/>
        <v>0</v>
      </c>
      <c r="BL1632" s="1">
        <v>5</v>
      </c>
      <c r="BM1632" s="1">
        <v>2720</v>
      </c>
      <c r="BN1632" s="1">
        <v>1</v>
      </c>
      <c r="BO1632" s="12">
        <v>1</v>
      </c>
      <c r="BP1632" s="1">
        <v>22</v>
      </c>
      <c r="BQ1632" s="1">
        <v>36</v>
      </c>
      <c r="BT1632" s="36"/>
      <c r="BU1632" s="36"/>
      <c r="BV1632" s="36" t="str">
        <f t="shared" si="319"/>
        <v>2720</v>
      </c>
      <c r="BW1632" s="36" t="b">
        <f t="shared" si="320"/>
        <v>1</v>
      </c>
      <c r="BX1632" s="36"/>
      <c r="BY1632" s="36"/>
      <c r="BZ1632" s="36"/>
      <c r="CA1632" s="36"/>
    </row>
    <row r="1633" spans="1:79" ht="128.25">
      <c r="A1633" s="38" t="s">
        <v>3801</v>
      </c>
      <c r="B1633" s="33" t="s">
        <v>1308</v>
      </c>
      <c r="C1633" s="27" t="s">
        <v>259</v>
      </c>
      <c r="D1633" s="27" t="s">
        <v>246</v>
      </c>
      <c r="E1633" s="18" t="s">
        <v>3914</v>
      </c>
      <c r="F1633" s="19" t="s">
        <v>3915</v>
      </c>
      <c r="G1633" s="19" t="s">
        <v>3916</v>
      </c>
      <c r="H1633" s="19" t="s">
        <v>3918</v>
      </c>
      <c r="I1633" s="19">
        <v>81111508</v>
      </c>
      <c r="J1633" s="19" t="s">
        <v>251</v>
      </c>
      <c r="K1633" s="19" t="s">
        <v>1330</v>
      </c>
      <c r="L1633" s="19" t="s">
        <v>3063</v>
      </c>
      <c r="M1633" s="20" t="s">
        <v>1321</v>
      </c>
      <c r="N1633" s="20" t="s">
        <v>265</v>
      </c>
      <c r="O1633" s="20" t="s">
        <v>265</v>
      </c>
      <c r="P1633" s="20">
        <v>11</v>
      </c>
      <c r="Q1633" s="20" t="s">
        <v>1403</v>
      </c>
      <c r="R1633" s="20" t="s">
        <v>1395</v>
      </c>
      <c r="S1633" s="21">
        <v>1341823500</v>
      </c>
      <c r="T1633" s="21">
        <v>1341823500</v>
      </c>
      <c r="U1633" s="20" t="s">
        <v>1404</v>
      </c>
      <c r="V1633" s="20" t="s">
        <v>1405</v>
      </c>
      <c r="W1633" s="19" t="s">
        <v>105</v>
      </c>
      <c r="X1633" s="19" t="s">
        <v>1456</v>
      </c>
      <c r="Y1633" s="19" t="s">
        <v>1468</v>
      </c>
      <c r="Z1633" s="19" t="s">
        <v>1653</v>
      </c>
      <c r="AA1633" s="19" t="s">
        <v>1662</v>
      </c>
      <c r="AB1633" s="19" t="s">
        <v>1666</v>
      </c>
      <c r="AC1633" s="32">
        <v>0</v>
      </c>
      <c r="AD1633" s="32">
        <v>0</v>
      </c>
      <c r="AE1633" s="32">
        <v>1341823500</v>
      </c>
      <c r="AF1633" s="32">
        <v>0</v>
      </c>
      <c r="AG1633" s="32">
        <v>0</v>
      </c>
      <c r="AH1633" s="32">
        <v>0</v>
      </c>
      <c r="AI1633" s="32">
        <v>0</v>
      </c>
      <c r="AJ1633" s="32">
        <v>1341823500</v>
      </c>
      <c r="AK1633" s="32">
        <v>0</v>
      </c>
      <c r="AL1633" s="32">
        <v>0</v>
      </c>
      <c r="AM1633" s="32">
        <v>0</v>
      </c>
      <c r="AN1633" s="32">
        <v>0</v>
      </c>
      <c r="AO1633" s="32">
        <v>0</v>
      </c>
      <c r="AP1633" s="32">
        <v>0</v>
      </c>
      <c r="AQ1633" s="32">
        <v>0</v>
      </c>
      <c r="AR1633" s="32">
        <v>0</v>
      </c>
      <c r="AS1633" s="32">
        <v>0</v>
      </c>
      <c r="AT1633" s="32">
        <v>0</v>
      </c>
      <c r="AU1633" s="32">
        <v>0</v>
      </c>
      <c r="AV1633" s="32">
        <v>0</v>
      </c>
      <c r="AW1633" s="32">
        <v>0</v>
      </c>
      <c r="AX1633" s="32">
        <v>0</v>
      </c>
      <c r="AY1633" s="32">
        <v>0</v>
      </c>
      <c r="AZ1633" s="32">
        <v>0</v>
      </c>
      <c r="BA1633" s="30"/>
      <c r="BB1633" s="30"/>
      <c r="BC1633" s="30"/>
      <c r="BD1633" s="30"/>
      <c r="BE1633" s="10" t="str">
        <f t="shared" si="312"/>
        <v>OK</v>
      </c>
      <c r="BF1633" s="10" t="str">
        <f t="shared" si="313"/>
        <v>OK</v>
      </c>
      <c r="BG1633" s="4">
        <f t="shared" si="314"/>
        <v>0</v>
      </c>
      <c r="BH1633" s="11">
        <f t="shared" si="315"/>
        <v>1341823500</v>
      </c>
      <c r="BI1633" s="11">
        <f t="shared" si="316"/>
        <v>1341823500</v>
      </c>
      <c r="BJ1633" s="4">
        <f t="shared" si="317"/>
        <v>0</v>
      </c>
      <c r="BK1633" s="4">
        <f t="shared" si="318"/>
        <v>0</v>
      </c>
      <c r="BL1633" s="1">
        <v>5</v>
      </c>
      <c r="BM1633" s="1">
        <v>2720</v>
      </c>
      <c r="BN1633" s="1">
        <v>1</v>
      </c>
      <c r="BO1633" s="12">
        <v>1</v>
      </c>
      <c r="BP1633" s="1">
        <v>22</v>
      </c>
      <c r="BQ1633" s="1">
        <v>37</v>
      </c>
      <c r="BT1633" s="36"/>
      <c r="BU1633" s="36"/>
      <c r="BV1633" s="36" t="str">
        <f t="shared" si="319"/>
        <v>2720</v>
      </c>
      <c r="BW1633" s="36" t="b">
        <f t="shared" si="320"/>
        <v>1</v>
      </c>
      <c r="BX1633" s="36"/>
      <c r="BY1633" s="36"/>
      <c r="BZ1633" s="36"/>
      <c r="CA1633" s="36"/>
    </row>
    <row r="1634" spans="1:79" ht="128.25">
      <c r="A1634" s="38" t="s">
        <v>3801</v>
      </c>
      <c r="B1634" s="33" t="s">
        <v>1309</v>
      </c>
      <c r="C1634" s="27" t="s">
        <v>259</v>
      </c>
      <c r="D1634" s="27" t="s">
        <v>246</v>
      </c>
      <c r="E1634" s="18" t="s">
        <v>3914</v>
      </c>
      <c r="F1634" s="19" t="s">
        <v>3915</v>
      </c>
      <c r="G1634" s="19" t="s">
        <v>3916</v>
      </c>
      <c r="H1634" s="19" t="s">
        <v>3918</v>
      </c>
      <c r="I1634" s="19">
        <v>81111508</v>
      </c>
      <c r="J1634" s="19" t="s">
        <v>251</v>
      </c>
      <c r="K1634" s="19" t="s">
        <v>1330</v>
      </c>
      <c r="L1634" s="19" t="s">
        <v>3064</v>
      </c>
      <c r="M1634" s="20" t="s">
        <v>1321</v>
      </c>
      <c r="N1634" s="20" t="s">
        <v>265</v>
      </c>
      <c r="O1634" s="20" t="s">
        <v>265</v>
      </c>
      <c r="P1634" s="20">
        <v>11</v>
      </c>
      <c r="Q1634" s="20" t="s">
        <v>1403</v>
      </c>
      <c r="R1634" s="20" t="s">
        <v>1395</v>
      </c>
      <c r="S1634" s="21">
        <v>67437700</v>
      </c>
      <c r="T1634" s="21">
        <v>67437700</v>
      </c>
      <c r="U1634" s="20" t="s">
        <v>1404</v>
      </c>
      <c r="V1634" s="20" t="s">
        <v>1405</v>
      </c>
      <c r="W1634" s="19" t="s">
        <v>105</v>
      </c>
      <c r="X1634" s="19" t="s">
        <v>1456</v>
      </c>
      <c r="Y1634" s="19" t="s">
        <v>1459</v>
      </c>
      <c r="Z1634" s="19" t="s">
        <v>1646</v>
      </c>
      <c r="AA1634" s="19" t="s">
        <v>1662</v>
      </c>
      <c r="AB1634" s="19" t="s">
        <v>1666</v>
      </c>
      <c r="AC1634" s="32">
        <v>0</v>
      </c>
      <c r="AD1634" s="32">
        <v>0</v>
      </c>
      <c r="AE1634" s="32">
        <v>67437700</v>
      </c>
      <c r="AF1634" s="32">
        <v>0</v>
      </c>
      <c r="AG1634" s="32">
        <v>0</v>
      </c>
      <c r="AH1634" s="32">
        <v>6130700</v>
      </c>
      <c r="AI1634" s="32">
        <v>0</v>
      </c>
      <c r="AJ1634" s="32">
        <v>6130700</v>
      </c>
      <c r="AK1634" s="32">
        <v>0</v>
      </c>
      <c r="AL1634" s="32">
        <v>6130700</v>
      </c>
      <c r="AM1634" s="32">
        <v>0</v>
      </c>
      <c r="AN1634" s="32">
        <v>6130700</v>
      </c>
      <c r="AO1634" s="32">
        <v>0</v>
      </c>
      <c r="AP1634" s="32">
        <v>6130700</v>
      </c>
      <c r="AQ1634" s="32">
        <v>0</v>
      </c>
      <c r="AR1634" s="32">
        <v>6130700</v>
      </c>
      <c r="AS1634" s="32">
        <v>0</v>
      </c>
      <c r="AT1634" s="32">
        <v>6130700</v>
      </c>
      <c r="AU1634" s="32">
        <v>0</v>
      </c>
      <c r="AV1634" s="32">
        <v>6130700</v>
      </c>
      <c r="AW1634" s="32">
        <v>0</v>
      </c>
      <c r="AX1634" s="32">
        <v>6130700</v>
      </c>
      <c r="AY1634" s="32">
        <v>0</v>
      </c>
      <c r="AZ1634" s="32">
        <v>12261400</v>
      </c>
      <c r="BA1634" s="30"/>
      <c r="BB1634" s="30"/>
      <c r="BC1634" s="30"/>
      <c r="BD1634" s="30"/>
      <c r="BE1634" s="10" t="str">
        <f t="shared" si="312"/>
        <v>OK</v>
      </c>
      <c r="BF1634" s="10" t="str">
        <f t="shared" si="313"/>
        <v>OK</v>
      </c>
      <c r="BG1634" s="4">
        <f t="shared" si="314"/>
        <v>0</v>
      </c>
      <c r="BH1634" s="11">
        <f t="shared" si="315"/>
        <v>67437700</v>
      </c>
      <c r="BI1634" s="11">
        <f t="shared" si="316"/>
        <v>67437700</v>
      </c>
      <c r="BJ1634" s="4">
        <f t="shared" si="317"/>
        <v>0</v>
      </c>
      <c r="BK1634" s="4">
        <f t="shared" si="318"/>
        <v>0</v>
      </c>
      <c r="BL1634" s="1">
        <v>5</v>
      </c>
      <c r="BM1634" s="1">
        <v>2720</v>
      </c>
      <c r="BN1634" s="1">
        <v>1</v>
      </c>
      <c r="BO1634" s="12">
        <v>1</v>
      </c>
      <c r="BP1634" s="1">
        <v>22</v>
      </c>
      <c r="BQ1634" s="1">
        <v>38</v>
      </c>
      <c r="BT1634" s="36"/>
      <c r="BU1634" s="36"/>
      <c r="BV1634" s="36" t="str">
        <f t="shared" si="319"/>
        <v>2720</v>
      </c>
      <c r="BW1634" s="36" t="b">
        <f t="shared" si="320"/>
        <v>1</v>
      </c>
      <c r="BX1634" s="36"/>
      <c r="BY1634" s="36"/>
      <c r="BZ1634" s="36"/>
      <c r="CA1634" s="36"/>
    </row>
    <row r="1635" spans="1:79" ht="128.25">
      <c r="A1635" s="38" t="s">
        <v>3801</v>
      </c>
      <c r="B1635" s="33" t="s">
        <v>1310</v>
      </c>
      <c r="C1635" s="27" t="s">
        <v>259</v>
      </c>
      <c r="D1635" s="27" t="s">
        <v>246</v>
      </c>
      <c r="E1635" s="18" t="s">
        <v>3914</v>
      </c>
      <c r="F1635" s="19" t="s">
        <v>3915</v>
      </c>
      <c r="G1635" s="19" t="s">
        <v>3916</v>
      </c>
      <c r="H1635" s="19" t="s">
        <v>3918</v>
      </c>
      <c r="I1635" s="19">
        <v>81111508</v>
      </c>
      <c r="J1635" s="19" t="s">
        <v>251</v>
      </c>
      <c r="K1635" s="19" t="s">
        <v>1330</v>
      </c>
      <c r="L1635" s="19" t="s">
        <v>3065</v>
      </c>
      <c r="M1635" s="20" t="s">
        <v>1321</v>
      </c>
      <c r="N1635" s="20" t="s">
        <v>265</v>
      </c>
      <c r="O1635" s="20" t="s">
        <v>265</v>
      </c>
      <c r="P1635" s="20">
        <v>11</v>
      </c>
      <c r="Q1635" s="20" t="s">
        <v>1403</v>
      </c>
      <c r="R1635" s="20" t="s">
        <v>1395</v>
      </c>
      <c r="S1635" s="21">
        <v>102212000</v>
      </c>
      <c r="T1635" s="21">
        <v>102212000</v>
      </c>
      <c r="U1635" s="20" t="s">
        <v>1404</v>
      </c>
      <c r="V1635" s="20" t="s">
        <v>1405</v>
      </c>
      <c r="W1635" s="19" t="s">
        <v>105</v>
      </c>
      <c r="X1635" s="19" t="s">
        <v>1456</v>
      </c>
      <c r="Y1635" s="19" t="s">
        <v>1459</v>
      </c>
      <c r="Z1635" s="19" t="s">
        <v>1646</v>
      </c>
      <c r="AA1635" s="19" t="s">
        <v>1662</v>
      </c>
      <c r="AB1635" s="19" t="s">
        <v>1666</v>
      </c>
      <c r="AC1635" s="32">
        <v>0</v>
      </c>
      <c r="AD1635" s="32">
        <v>0</v>
      </c>
      <c r="AE1635" s="32">
        <v>102212000</v>
      </c>
      <c r="AF1635" s="32">
        <v>0</v>
      </c>
      <c r="AG1635" s="32">
        <v>0</v>
      </c>
      <c r="AH1635" s="32">
        <v>9292000</v>
      </c>
      <c r="AI1635" s="32">
        <v>0</v>
      </c>
      <c r="AJ1635" s="32">
        <v>9292000</v>
      </c>
      <c r="AK1635" s="32">
        <v>0</v>
      </c>
      <c r="AL1635" s="32">
        <v>9292000</v>
      </c>
      <c r="AM1635" s="32">
        <v>0</v>
      </c>
      <c r="AN1635" s="32">
        <v>9292000</v>
      </c>
      <c r="AO1635" s="32">
        <v>0</v>
      </c>
      <c r="AP1635" s="32">
        <v>9292000</v>
      </c>
      <c r="AQ1635" s="32">
        <v>0</v>
      </c>
      <c r="AR1635" s="32">
        <v>9292000</v>
      </c>
      <c r="AS1635" s="32">
        <v>0</v>
      </c>
      <c r="AT1635" s="32">
        <v>9292000</v>
      </c>
      <c r="AU1635" s="32">
        <v>0</v>
      </c>
      <c r="AV1635" s="32">
        <v>9292000</v>
      </c>
      <c r="AW1635" s="32">
        <v>0</v>
      </c>
      <c r="AX1635" s="32">
        <v>9292000</v>
      </c>
      <c r="AY1635" s="32">
        <v>0</v>
      </c>
      <c r="AZ1635" s="32">
        <v>18584000</v>
      </c>
      <c r="BA1635" s="30"/>
      <c r="BB1635" s="30"/>
      <c r="BC1635" s="30"/>
      <c r="BD1635" s="30"/>
      <c r="BE1635" s="10" t="str">
        <f t="shared" si="312"/>
        <v>OK</v>
      </c>
      <c r="BF1635" s="10" t="str">
        <f t="shared" si="313"/>
        <v>OK</v>
      </c>
      <c r="BG1635" s="4">
        <f t="shared" si="314"/>
        <v>0</v>
      </c>
      <c r="BH1635" s="11">
        <f t="shared" si="315"/>
        <v>102212000</v>
      </c>
      <c r="BI1635" s="11">
        <f t="shared" si="316"/>
        <v>102212000</v>
      </c>
      <c r="BJ1635" s="4">
        <f t="shared" si="317"/>
        <v>0</v>
      </c>
      <c r="BK1635" s="4">
        <f t="shared" si="318"/>
        <v>0</v>
      </c>
      <c r="BL1635" s="1">
        <v>5</v>
      </c>
      <c r="BM1635" s="1">
        <v>2720</v>
      </c>
      <c r="BN1635" s="1">
        <v>1</v>
      </c>
      <c r="BO1635" s="12">
        <v>1</v>
      </c>
      <c r="BP1635" s="1">
        <v>22</v>
      </c>
      <c r="BQ1635" s="1">
        <v>39</v>
      </c>
      <c r="BT1635" s="36"/>
      <c r="BU1635" s="36"/>
      <c r="BV1635" s="36" t="str">
        <f t="shared" si="319"/>
        <v>2720</v>
      </c>
      <c r="BW1635" s="36" t="b">
        <f t="shared" si="320"/>
        <v>1</v>
      </c>
      <c r="BX1635" s="36"/>
      <c r="BY1635" s="36"/>
      <c r="BZ1635" s="36"/>
      <c r="CA1635" s="36"/>
    </row>
    <row r="1636" spans="1:79" ht="114">
      <c r="A1636" s="38" t="s">
        <v>3801</v>
      </c>
      <c r="B1636" s="33" t="s">
        <v>729</v>
      </c>
      <c r="C1636" s="27" t="s">
        <v>259</v>
      </c>
      <c r="D1636" s="27" t="s">
        <v>246</v>
      </c>
      <c r="E1636" s="18" t="s">
        <v>3914</v>
      </c>
      <c r="F1636" s="19" t="s">
        <v>3915</v>
      </c>
      <c r="G1636" s="19" t="s">
        <v>3916</v>
      </c>
      <c r="H1636" s="19" t="s">
        <v>3921</v>
      </c>
      <c r="I1636" s="19">
        <v>80101504</v>
      </c>
      <c r="J1636" s="19" t="s">
        <v>250</v>
      </c>
      <c r="K1636" s="19" t="s">
        <v>1329</v>
      </c>
      <c r="L1636" s="19" t="s">
        <v>3072</v>
      </c>
      <c r="M1636" s="20" t="s">
        <v>1321</v>
      </c>
      <c r="N1636" s="20" t="s">
        <v>1321</v>
      </c>
      <c r="O1636" s="20" t="s">
        <v>265</v>
      </c>
      <c r="P1636" s="20">
        <v>11</v>
      </c>
      <c r="Q1636" s="20" t="s">
        <v>1390</v>
      </c>
      <c r="R1636" s="20" t="s">
        <v>1395</v>
      </c>
      <c r="S1636" s="21">
        <v>201935954</v>
      </c>
      <c r="T1636" s="21">
        <v>201935954</v>
      </c>
      <c r="U1636" s="20" t="s">
        <v>1404</v>
      </c>
      <c r="V1636" s="20" t="s">
        <v>1405</v>
      </c>
      <c r="W1636" s="19" t="s">
        <v>102</v>
      </c>
      <c r="X1636" s="19" t="s">
        <v>1438</v>
      </c>
      <c r="Y1636" s="19" t="s">
        <v>1459</v>
      </c>
      <c r="Z1636" s="19" t="s">
        <v>1566</v>
      </c>
      <c r="AA1636" s="19" t="s">
        <v>1660</v>
      </c>
      <c r="AB1636" s="19" t="s">
        <v>1666</v>
      </c>
      <c r="AC1636" s="32">
        <v>0</v>
      </c>
      <c r="AD1636" s="32">
        <v>0</v>
      </c>
      <c r="AE1636" s="32">
        <v>201935954</v>
      </c>
      <c r="AF1636" s="32">
        <v>0</v>
      </c>
      <c r="AG1636" s="32">
        <v>0</v>
      </c>
      <c r="AH1636" s="32">
        <v>18357814</v>
      </c>
      <c r="AI1636" s="32">
        <v>0</v>
      </c>
      <c r="AJ1636" s="32">
        <v>18357814</v>
      </c>
      <c r="AK1636" s="32">
        <v>0</v>
      </c>
      <c r="AL1636" s="32">
        <v>18357814</v>
      </c>
      <c r="AM1636" s="32">
        <v>0</v>
      </c>
      <c r="AN1636" s="32">
        <v>18357814</v>
      </c>
      <c r="AO1636" s="32">
        <v>0</v>
      </c>
      <c r="AP1636" s="32">
        <v>18357814</v>
      </c>
      <c r="AQ1636" s="32">
        <v>0</v>
      </c>
      <c r="AR1636" s="32">
        <v>18357814</v>
      </c>
      <c r="AS1636" s="32">
        <v>0</v>
      </c>
      <c r="AT1636" s="32">
        <v>18357814</v>
      </c>
      <c r="AU1636" s="32">
        <v>0</v>
      </c>
      <c r="AV1636" s="32">
        <v>18357814</v>
      </c>
      <c r="AW1636" s="32">
        <v>0</v>
      </c>
      <c r="AX1636" s="32">
        <v>18357814</v>
      </c>
      <c r="AY1636" s="32">
        <v>0</v>
      </c>
      <c r="AZ1636" s="32">
        <v>36715628</v>
      </c>
      <c r="BA1636" s="30"/>
      <c r="BB1636" s="30"/>
      <c r="BC1636" s="30"/>
      <c r="BD1636" s="30"/>
      <c r="BE1636" s="10" t="str">
        <f t="shared" si="312"/>
        <v>OK</v>
      </c>
      <c r="BF1636" s="10" t="str">
        <f t="shared" si="313"/>
        <v>OK</v>
      </c>
      <c r="BG1636" s="4">
        <f t="shared" si="314"/>
        <v>0</v>
      </c>
      <c r="BH1636" s="11">
        <f t="shared" si="315"/>
        <v>201935954</v>
      </c>
      <c r="BI1636" s="11">
        <f t="shared" si="316"/>
        <v>201935954</v>
      </c>
      <c r="BJ1636" s="4">
        <f t="shared" si="317"/>
        <v>0</v>
      </c>
      <c r="BK1636" s="4">
        <f t="shared" si="318"/>
        <v>0</v>
      </c>
      <c r="BL1636" s="1">
        <v>5</v>
      </c>
      <c r="BM1636" s="1">
        <v>3000</v>
      </c>
      <c r="BN1636" s="1">
        <v>1</v>
      </c>
      <c r="BO1636" s="12">
        <v>1</v>
      </c>
      <c r="BP1636" s="1">
        <v>20</v>
      </c>
      <c r="BQ1636" s="1">
        <v>1</v>
      </c>
      <c r="BT1636" s="36"/>
      <c r="BU1636" s="36"/>
      <c r="BV1636" s="36" t="str">
        <f t="shared" si="319"/>
        <v>3000</v>
      </c>
      <c r="BW1636" s="36" t="b">
        <f t="shared" si="320"/>
        <v>1</v>
      </c>
      <c r="BX1636" s="36"/>
      <c r="BY1636" s="36"/>
      <c r="BZ1636" s="36"/>
      <c r="CA1636" s="36"/>
    </row>
    <row r="1637" spans="1:79" ht="142.5">
      <c r="A1637" s="38" t="s">
        <v>3801</v>
      </c>
      <c r="B1637" s="33" t="s">
        <v>730</v>
      </c>
      <c r="C1637" s="27" t="s">
        <v>259</v>
      </c>
      <c r="D1637" s="27" t="s">
        <v>246</v>
      </c>
      <c r="E1637" s="18" t="s">
        <v>3914</v>
      </c>
      <c r="F1637" s="19" t="s">
        <v>3915</v>
      </c>
      <c r="G1637" s="19" t="s">
        <v>3916</v>
      </c>
      <c r="H1637" s="19" t="s">
        <v>3921</v>
      </c>
      <c r="I1637" s="19">
        <v>80101504</v>
      </c>
      <c r="J1637" s="19" t="s">
        <v>250</v>
      </c>
      <c r="K1637" s="19" t="s">
        <v>1322</v>
      </c>
      <c r="L1637" s="19" t="s">
        <v>3073</v>
      </c>
      <c r="M1637" s="20" t="s">
        <v>1321</v>
      </c>
      <c r="N1637" s="20" t="s">
        <v>1321</v>
      </c>
      <c r="O1637" s="20" t="s">
        <v>265</v>
      </c>
      <c r="P1637" s="20">
        <v>11</v>
      </c>
      <c r="Q1637" s="20" t="s">
        <v>1390</v>
      </c>
      <c r="R1637" s="20" t="s">
        <v>1395</v>
      </c>
      <c r="S1637" s="21">
        <v>189314950</v>
      </c>
      <c r="T1637" s="21">
        <v>189314950</v>
      </c>
      <c r="U1637" s="20" t="s">
        <v>1404</v>
      </c>
      <c r="V1637" s="20" t="s">
        <v>1405</v>
      </c>
      <c r="W1637" s="19" t="s">
        <v>102</v>
      </c>
      <c r="X1637" s="19" t="s">
        <v>1438</v>
      </c>
      <c r="Y1637" s="19" t="s">
        <v>1459</v>
      </c>
      <c r="Z1637" s="19" t="s">
        <v>1566</v>
      </c>
      <c r="AA1637" s="19" t="s">
        <v>1660</v>
      </c>
      <c r="AB1637" s="19" t="s">
        <v>1666</v>
      </c>
      <c r="AC1637" s="32">
        <v>0</v>
      </c>
      <c r="AD1637" s="32">
        <v>0</v>
      </c>
      <c r="AE1637" s="32">
        <v>189314950</v>
      </c>
      <c r="AF1637" s="32">
        <v>0</v>
      </c>
      <c r="AG1637" s="32">
        <v>0</v>
      </c>
      <c r="AH1637" s="32">
        <v>17210450</v>
      </c>
      <c r="AI1637" s="32">
        <v>0</v>
      </c>
      <c r="AJ1637" s="32">
        <v>17210450</v>
      </c>
      <c r="AK1637" s="32">
        <v>0</v>
      </c>
      <c r="AL1637" s="32">
        <v>17210450</v>
      </c>
      <c r="AM1637" s="32">
        <v>0</v>
      </c>
      <c r="AN1637" s="32">
        <v>17210450</v>
      </c>
      <c r="AO1637" s="32">
        <v>0</v>
      </c>
      <c r="AP1637" s="32">
        <v>17210450</v>
      </c>
      <c r="AQ1637" s="32">
        <v>0</v>
      </c>
      <c r="AR1637" s="32">
        <v>17210450</v>
      </c>
      <c r="AS1637" s="32">
        <v>0</v>
      </c>
      <c r="AT1637" s="32">
        <v>17210450</v>
      </c>
      <c r="AU1637" s="32">
        <v>0</v>
      </c>
      <c r="AV1637" s="32">
        <v>17210450</v>
      </c>
      <c r="AW1637" s="32">
        <v>0</v>
      </c>
      <c r="AX1637" s="32">
        <v>17210450</v>
      </c>
      <c r="AY1637" s="32">
        <v>0</v>
      </c>
      <c r="AZ1637" s="32">
        <v>34420900</v>
      </c>
      <c r="BA1637" s="30"/>
      <c r="BB1637" s="30"/>
      <c r="BC1637" s="30"/>
      <c r="BD1637" s="30"/>
      <c r="BE1637" s="10" t="str">
        <f t="shared" si="312"/>
        <v>OK</v>
      </c>
      <c r="BF1637" s="10" t="str">
        <f t="shared" si="313"/>
        <v>OK</v>
      </c>
      <c r="BG1637" s="4">
        <f t="shared" si="314"/>
        <v>0</v>
      </c>
      <c r="BH1637" s="11">
        <f t="shared" si="315"/>
        <v>189314950</v>
      </c>
      <c r="BI1637" s="11">
        <f t="shared" si="316"/>
        <v>189314950</v>
      </c>
      <c r="BJ1637" s="4">
        <f t="shared" si="317"/>
        <v>0</v>
      </c>
      <c r="BK1637" s="4">
        <f t="shared" si="318"/>
        <v>0</v>
      </c>
      <c r="BL1637" s="1">
        <v>5</v>
      </c>
      <c r="BM1637" s="1">
        <v>3000</v>
      </c>
      <c r="BN1637" s="1">
        <v>1</v>
      </c>
      <c r="BO1637" s="12">
        <v>1</v>
      </c>
      <c r="BP1637" s="1">
        <v>20</v>
      </c>
      <c r="BQ1637" s="1">
        <v>2</v>
      </c>
      <c r="BT1637" s="36"/>
      <c r="BU1637" s="36"/>
      <c r="BV1637" s="36" t="str">
        <f t="shared" si="319"/>
        <v>3000</v>
      </c>
      <c r="BW1637" s="36" t="b">
        <f t="shared" si="320"/>
        <v>1</v>
      </c>
      <c r="BX1637" s="36"/>
      <c r="BY1637" s="36"/>
      <c r="BZ1637" s="36"/>
      <c r="CA1637" s="36"/>
    </row>
    <row r="1638" spans="1:79" ht="185.25">
      <c r="A1638" s="38" t="s">
        <v>3801</v>
      </c>
      <c r="B1638" s="33" t="s">
        <v>731</v>
      </c>
      <c r="C1638" s="27" t="s">
        <v>259</v>
      </c>
      <c r="D1638" s="27" t="s">
        <v>246</v>
      </c>
      <c r="E1638" s="18" t="s">
        <v>3914</v>
      </c>
      <c r="F1638" s="19" t="s">
        <v>3915</v>
      </c>
      <c r="G1638" s="19" t="s">
        <v>3916</v>
      </c>
      <c r="H1638" s="19" t="s">
        <v>3921</v>
      </c>
      <c r="I1638" s="19">
        <v>80101504</v>
      </c>
      <c r="J1638" s="19" t="s">
        <v>250</v>
      </c>
      <c r="K1638" s="19" t="s">
        <v>1374</v>
      </c>
      <c r="L1638" s="19" t="s">
        <v>3074</v>
      </c>
      <c r="M1638" s="20" t="s">
        <v>1321</v>
      </c>
      <c r="N1638" s="20" t="s">
        <v>1321</v>
      </c>
      <c r="O1638" s="20" t="s">
        <v>265</v>
      </c>
      <c r="P1638" s="20">
        <v>11</v>
      </c>
      <c r="Q1638" s="20" t="s">
        <v>1390</v>
      </c>
      <c r="R1638" s="20" t="s">
        <v>1395</v>
      </c>
      <c r="S1638" s="21">
        <v>176693957</v>
      </c>
      <c r="T1638" s="21">
        <v>176693957</v>
      </c>
      <c r="U1638" s="20" t="s">
        <v>1404</v>
      </c>
      <c r="V1638" s="20" t="s">
        <v>1405</v>
      </c>
      <c r="W1638" s="19" t="s">
        <v>102</v>
      </c>
      <c r="X1638" s="19" t="s">
        <v>1438</v>
      </c>
      <c r="Y1638" s="19" t="s">
        <v>1459</v>
      </c>
      <c r="Z1638" s="19" t="s">
        <v>1566</v>
      </c>
      <c r="AA1638" s="19" t="s">
        <v>1660</v>
      </c>
      <c r="AB1638" s="19" t="s">
        <v>1666</v>
      </c>
      <c r="AC1638" s="32">
        <v>0</v>
      </c>
      <c r="AD1638" s="32">
        <v>0</v>
      </c>
      <c r="AE1638" s="32">
        <v>176693957</v>
      </c>
      <c r="AF1638" s="32">
        <v>0</v>
      </c>
      <c r="AG1638" s="32">
        <v>0</v>
      </c>
      <c r="AH1638" s="32">
        <v>16063087</v>
      </c>
      <c r="AI1638" s="32">
        <v>0</v>
      </c>
      <c r="AJ1638" s="32">
        <v>16063087</v>
      </c>
      <c r="AK1638" s="32">
        <v>0</v>
      </c>
      <c r="AL1638" s="32">
        <v>16063087</v>
      </c>
      <c r="AM1638" s="32">
        <v>0</v>
      </c>
      <c r="AN1638" s="32">
        <v>16063087</v>
      </c>
      <c r="AO1638" s="32">
        <v>0</v>
      </c>
      <c r="AP1638" s="32">
        <v>16063087</v>
      </c>
      <c r="AQ1638" s="32">
        <v>0</v>
      </c>
      <c r="AR1638" s="32">
        <v>16063087</v>
      </c>
      <c r="AS1638" s="32">
        <v>0</v>
      </c>
      <c r="AT1638" s="32">
        <v>16063087</v>
      </c>
      <c r="AU1638" s="32">
        <v>0</v>
      </c>
      <c r="AV1638" s="32">
        <v>16063087</v>
      </c>
      <c r="AW1638" s="32">
        <v>0</v>
      </c>
      <c r="AX1638" s="32">
        <v>16063087</v>
      </c>
      <c r="AY1638" s="32">
        <v>0</v>
      </c>
      <c r="AZ1638" s="32">
        <v>32126174</v>
      </c>
      <c r="BA1638" s="30"/>
      <c r="BB1638" s="30"/>
      <c r="BC1638" s="30"/>
      <c r="BD1638" s="30"/>
      <c r="BE1638" s="10" t="str">
        <f t="shared" si="312"/>
        <v>OK</v>
      </c>
      <c r="BF1638" s="10" t="str">
        <f t="shared" si="313"/>
        <v>OK</v>
      </c>
      <c r="BG1638" s="4">
        <f t="shared" si="314"/>
        <v>0</v>
      </c>
      <c r="BH1638" s="11">
        <f t="shared" si="315"/>
        <v>176693957</v>
      </c>
      <c r="BI1638" s="11">
        <f t="shared" si="316"/>
        <v>176693957</v>
      </c>
      <c r="BJ1638" s="4">
        <f t="shared" si="317"/>
        <v>0</v>
      </c>
      <c r="BK1638" s="4">
        <f t="shared" si="318"/>
        <v>0</v>
      </c>
      <c r="BL1638" s="1">
        <v>5</v>
      </c>
      <c r="BM1638" s="1">
        <v>3000</v>
      </c>
      <c r="BN1638" s="1">
        <v>1</v>
      </c>
      <c r="BO1638" s="12">
        <v>1</v>
      </c>
      <c r="BP1638" s="1">
        <v>20</v>
      </c>
      <c r="BQ1638" s="1">
        <v>3</v>
      </c>
      <c r="BT1638" s="36"/>
      <c r="BU1638" s="36"/>
      <c r="BV1638" s="36" t="str">
        <f t="shared" si="319"/>
        <v>3000</v>
      </c>
      <c r="BW1638" s="36" t="b">
        <f t="shared" si="320"/>
        <v>1</v>
      </c>
      <c r="BX1638" s="36"/>
      <c r="BY1638" s="36"/>
      <c r="BZ1638" s="36"/>
      <c r="CA1638" s="36"/>
    </row>
    <row r="1639" spans="1:79" ht="128.25">
      <c r="A1639" s="38" t="s">
        <v>3801</v>
      </c>
      <c r="B1639" s="33" t="s">
        <v>732</v>
      </c>
      <c r="C1639" s="27" t="s">
        <v>259</v>
      </c>
      <c r="D1639" s="27" t="s">
        <v>246</v>
      </c>
      <c r="E1639" s="18" t="s">
        <v>3914</v>
      </c>
      <c r="F1639" s="19" t="s">
        <v>3915</v>
      </c>
      <c r="G1639" s="19" t="s">
        <v>3916</v>
      </c>
      <c r="H1639" s="19" t="s">
        <v>3921</v>
      </c>
      <c r="I1639" s="19">
        <v>80101504</v>
      </c>
      <c r="J1639" s="19" t="s">
        <v>250</v>
      </c>
      <c r="K1639" s="19" t="s">
        <v>1329</v>
      </c>
      <c r="L1639" s="19" t="s">
        <v>3075</v>
      </c>
      <c r="M1639" s="20" t="s">
        <v>1321</v>
      </c>
      <c r="N1639" s="20" t="s">
        <v>1321</v>
      </c>
      <c r="O1639" s="20" t="s">
        <v>265</v>
      </c>
      <c r="P1639" s="20">
        <v>11</v>
      </c>
      <c r="Q1639" s="20" t="s">
        <v>1390</v>
      </c>
      <c r="R1639" s="20" t="s">
        <v>1395</v>
      </c>
      <c r="S1639" s="21">
        <v>176693957</v>
      </c>
      <c r="T1639" s="21">
        <v>176693957</v>
      </c>
      <c r="U1639" s="20" t="s">
        <v>1404</v>
      </c>
      <c r="V1639" s="20" t="s">
        <v>1405</v>
      </c>
      <c r="W1639" s="19" t="s">
        <v>102</v>
      </c>
      <c r="X1639" s="19" t="s">
        <v>1438</v>
      </c>
      <c r="Y1639" s="19" t="s">
        <v>1459</v>
      </c>
      <c r="Z1639" s="19" t="s">
        <v>1566</v>
      </c>
      <c r="AA1639" s="19" t="s">
        <v>1660</v>
      </c>
      <c r="AB1639" s="19" t="s">
        <v>1666</v>
      </c>
      <c r="AC1639" s="32">
        <v>0</v>
      </c>
      <c r="AD1639" s="32">
        <v>0</v>
      </c>
      <c r="AE1639" s="32">
        <v>176693957</v>
      </c>
      <c r="AF1639" s="32">
        <v>0</v>
      </c>
      <c r="AG1639" s="32">
        <v>0</v>
      </c>
      <c r="AH1639" s="32">
        <v>16063087</v>
      </c>
      <c r="AI1639" s="32">
        <v>0</v>
      </c>
      <c r="AJ1639" s="32">
        <v>16063087</v>
      </c>
      <c r="AK1639" s="32">
        <v>0</v>
      </c>
      <c r="AL1639" s="32">
        <v>16063087</v>
      </c>
      <c r="AM1639" s="32">
        <v>0</v>
      </c>
      <c r="AN1639" s="32">
        <v>16063087</v>
      </c>
      <c r="AO1639" s="32">
        <v>0</v>
      </c>
      <c r="AP1639" s="32">
        <v>16063087</v>
      </c>
      <c r="AQ1639" s="32">
        <v>0</v>
      </c>
      <c r="AR1639" s="32">
        <v>16063087</v>
      </c>
      <c r="AS1639" s="32">
        <v>0</v>
      </c>
      <c r="AT1639" s="32">
        <v>16063087</v>
      </c>
      <c r="AU1639" s="32">
        <v>0</v>
      </c>
      <c r="AV1639" s="32">
        <v>16063087</v>
      </c>
      <c r="AW1639" s="32">
        <v>0</v>
      </c>
      <c r="AX1639" s="32">
        <v>16063087</v>
      </c>
      <c r="AY1639" s="32">
        <v>0</v>
      </c>
      <c r="AZ1639" s="32">
        <v>32126174</v>
      </c>
      <c r="BA1639" s="30"/>
      <c r="BB1639" s="30"/>
      <c r="BC1639" s="30"/>
      <c r="BD1639" s="30"/>
      <c r="BE1639" s="10" t="str">
        <f t="shared" si="312"/>
        <v>OK</v>
      </c>
      <c r="BF1639" s="10" t="str">
        <f t="shared" si="313"/>
        <v>OK</v>
      </c>
      <c r="BG1639" s="4">
        <f t="shared" si="314"/>
        <v>0</v>
      </c>
      <c r="BH1639" s="11">
        <f t="shared" si="315"/>
        <v>176693957</v>
      </c>
      <c r="BI1639" s="11">
        <f t="shared" si="316"/>
        <v>176693957</v>
      </c>
      <c r="BJ1639" s="4">
        <f t="shared" si="317"/>
        <v>0</v>
      </c>
      <c r="BK1639" s="4">
        <f t="shared" si="318"/>
        <v>0</v>
      </c>
      <c r="BL1639" s="1">
        <v>5</v>
      </c>
      <c r="BM1639" s="1">
        <v>3000</v>
      </c>
      <c r="BN1639" s="1">
        <v>1</v>
      </c>
      <c r="BO1639" s="12">
        <v>1</v>
      </c>
      <c r="BP1639" s="1">
        <v>20</v>
      </c>
      <c r="BQ1639" s="1">
        <v>4</v>
      </c>
      <c r="BT1639" s="36"/>
      <c r="BU1639" s="36"/>
      <c r="BV1639" s="36" t="str">
        <f t="shared" si="319"/>
        <v>3000</v>
      </c>
      <c r="BW1639" s="36" t="b">
        <f t="shared" si="320"/>
        <v>1</v>
      </c>
      <c r="BX1639" s="36"/>
      <c r="BY1639" s="36"/>
      <c r="BZ1639" s="36"/>
      <c r="CA1639" s="36"/>
    </row>
    <row r="1640" spans="1:79" ht="156.75">
      <c r="A1640" s="38" t="s">
        <v>3801</v>
      </c>
      <c r="B1640" s="33" t="s">
        <v>733</v>
      </c>
      <c r="C1640" s="27" t="s">
        <v>259</v>
      </c>
      <c r="D1640" s="27" t="s">
        <v>246</v>
      </c>
      <c r="E1640" s="18" t="s">
        <v>3914</v>
      </c>
      <c r="F1640" s="19" t="s">
        <v>3915</v>
      </c>
      <c r="G1640" s="19" t="s">
        <v>3916</v>
      </c>
      <c r="H1640" s="19" t="s">
        <v>3921</v>
      </c>
      <c r="I1640" s="19">
        <v>80101504</v>
      </c>
      <c r="J1640" s="19" t="s">
        <v>250</v>
      </c>
      <c r="K1640" s="19" t="s">
        <v>1322</v>
      </c>
      <c r="L1640" s="19" t="s">
        <v>3076</v>
      </c>
      <c r="M1640" s="20" t="s">
        <v>1321</v>
      </c>
      <c r="N1640" s="20" t="s">
        <v>1321</v>
      </c>
      <c r="O1640" s="20" t="s">
        <v>265</v>
      </c>
      <c r="P1640" s="20">
        <v>11</v>
      </c>
      <c r="Q1640" s="20" t="s">
        <v>1390</v>
      </c>
      <c r="R1640" s="20" t="s">
        <v>1395</v>
      </c>
      <c r="S1640" s="21">
        <v>126639568</v>
      </c>
      <c r="T1640" s="21">
        <v>126639568</v>
      </c>
      <c r="U1640" s="20" t="s">
        <v>1404</v>
      </c>
      <c r="V1640" s="20" t="s">
        <v>1405</v>
      </c>
      <c r="W1640" s="19" t="s">
        <v>102</v>
      </c>
      <c r="X1640" s="19" t="s">
        <v>1438</v>
      </c>
      <c r="Y1640" s="19" t="s">
        <v>1459</v>
      </c>
      <c r="Z1640" s="19" t="s">
        <v>1566</v>
      </c>
      <c r="AA1640" s="19" t="s">
        <v>1660</v>
      </c>
      <c r="AB1640" s="19" t="s">
        <v>1666</v>
      </c>
      <c r="AC1640" s="32">
        <v>0</v>
      </c>
      <c r="AD1640" s="32">
        <v>0</v>
      </c>
      <c r="AE1640" s="32">
        <v>126639568</v>
      </c>
      <c r="AF1640" s="32">
        <v>0</v>
      </c>
      <c r="AG1640" s="32">
        <v>0</v>
      </c>
      <c r="AH1640" s="32">
        <v>11512688</v>
      </c>
      <c r="AI1640" s="32">
        <v>0</v>
      </c>
      <c r="AJ1640" s="32">
        <v>11512688</v>
      </c>
      <c r="AK1640" s="32">
        <v>0</v>
      </c>
      <c r="AL1640" s="32">
        <v>11512688</v>
      </c>
      <c r="AM1640" s="32">
        <v>0</v>
      </c>
      <c r="AN1640" s="32">
        <v>11512688</v>
      </c>
      <c r="AO1640" s="32">
        <v>0</v>
      </c>
      <c r="AP1640" s="32">
        <v>11512688</v>
      </c>
      <c r="AQ1640" s="32">
        <v>0</v>
      </c>
      <c r="AR1640" s="32">
        <v>11512688</v>
      </c>
      <c r="AS1640" s="32">
        <v>0</v>
      </c>
      <c r="AT1640" s="32">
        <v>11512688</v>
      </c>
      <c r="AU1640" s="32">
        <v>0</v>
      </c>
      <c r="AV1640" s="32">
        <v>11512688</v>
      </c>
      <c r="AW1640" s="32">
        <v>0</v>
      </c>
      <c r="AX1640" s="32">
        <v>11512688</v>
      </c>
      <c r="AY1640" s="32">
        <v>0</v>
      </c>
      <c r="AZ1640" s="32">
        <v>23025376</v>
      </c>
      <c r="BA1640" s="30"/>
      <c r="BB1640" s="30"/>
      <c r="BC1640" s="30"/>
      <c r="BD1640" s="30"/>
      <c r="BE1640" s="10" t="str">
        <f t="shared" si="312"/>
        <v>OK</v>
      </c>
      <c r="BF1640" s="10" t="str">
        <f t="shared" si="313"/>
        <v>OK</v>
      </c>
      <c r="BG1640" s="4">
        <f t="shared" si="314"/>
        <v>0</v>
      </c>
      <c r="BH1640" s="11">
        <f t="shared" si="315"/>
        <v>126639568</v>
      </c>
      <c r="BI1640" s="11">
        <f t="shared" si="316"/>
        <v>126639568</v>
      </c>
      <c r="BJ1640" s="4">
        <f t="shared" si="317"/>
        <v>0</v>
      </c>
      <c r="BK1640" s="4">
        <f t="shared" si="318"/>
        <v>0</v>
      </c>
      <c r="BL1640" s="1">
        <v>5</v>
      </c>
      <c r="BM1640" s="1">
        <v>3000</v>
      </c>
      <c r="BN1640" s="1">
        <v>1</v>
      </c>
      <c r="BO1640" s="12">
        <v>1</v>
      </c>
      <c r="BP1640" s="1">
        <v>20</v>
      </c>
      <c r="BQ1640" s="1">
        <v>5</v>
      </c>
      <c r="BT1640" s="36"/>
      <c r="BU1640" s="36"/>
      <c r="BV1640" s="36" t="str">
        <f t="shared" si="319"/>
        <v>3000</v>
      </c>
      <c r="BW1640" s="36" t="b">
        <f t="shared" si="320"/>
        <v>1</v>
      </c>
      <c r="BX1640" s="36"/>
      <c r="BY1640" s="36"/>
      <c r="BZ1640" s="36"/>
      <c r="CA1640" s="36"/>
    </row>
    <row r="1641" spans="1:79" ht="142.5">
      <c r="A1641" s="38" t="s">
        <v>3801</v>
      </c>
      <c r="B1641" s="33" t="s">
        <v>734</v>
      </c>
      <c r="C1641" s="27" t="s">
        <v>259</v>
      </c>
      <c r="D1641" s="27" t="s">
        <v>246</v>
      </c>
      <c r="E1641" s="18" t="s">
        <v>3914</v>
      </c>
      <c r="F1641" s="19" t="s">
        <v>3915</v>
      </c>
      <c r="G1641" s="19" t="s">
        <v>3916</v>
      </c>
      <c r="H1641" s="19" t="s">
        <v>3921</v>
      </c>
      <c r="I1641" s="19">
        <v>80101504</v>
      </c>
      <c r="J1641" s="19" t="s">
        <v>250</v>
      </c>
      <c r="K1641" s="19" t="s">
        <v>1329</v>
      </c>
      <c r="L1641" s="19" t="s">
        <v>3077</v>
      </c>
      <c r="M1641" s="20" t="s">
        <v>1321</v>
      </c>
      <c r="N1641" s="20" t="s">
        <v>1321</v>
      </c>
      <c r="O1641" s="20" t="s">
        <v>265</v>
      </c>
      <c r="P1641" s="20">
        <v>11</v>
      </c>
      <c r="Q1641" s="20" t="s">
        <v>1390</v>
      </c>
      <c r="R1641" s="20" t="s">
        <v>1395</v>
      </c>
      <c r="S1641" s="21">
        <v>126639568</v>
      </c>
      <c r="T1641" s="21">
        <v>126639568</v>
      </c>
      <c r="U1641" s="20" t="s">
        <v>1404</v>
      </c>
      <c r="V1641" s="20" t="s">
        <v>1405</v>
      </c>
      <c r="W1641" s="19" t="s">
        <v>102</v>
      </c>
      <c r="X1641" s="19" t="s">
        <v>1438</v>
      </c>
      <c r="Y1641" s="19" t="s">
        <v>1459</v>
      </c>
      <c r="Z1641" s="19" t="s">
        <v>1566</v>
      </c>
      <c r="AA1641" s="19" t="s">
        <v>1660</v>
      </c>
      <c r="AB1641" s="19" t="s">
        <v>1666</v>
      </c>
      <c r="AC1641" s="32">
        <v>0</v>
      </c>
      <c r="AD1641" s="32">
        <v>0</v>
      </c>
      <c r="AE1641" s="32">
        <v>126639568</v>
      </c>
      <c r="AF1641" s="32">
        <v>0</v>
      </c>
      <c r="AG1641" s="32">
        <v>0</v>
      </c>
      <c r="AH1641" s="32">
        <v>11512688</v>
      </c>
      <c r="AI1641" s="32">
        <v>0</v>
      </c>
      <c r="AJ1641" s="32">
        <v>11512688</v>
      </c>
      <c r="AK1641" s="32">
        <v>0</v>
      </c>
      <c r="AL1641" s="32">
        <v>11512688</v>
      </c>
      <c r="AM1641" s="32">
        <v>0</v>
      </c>
      <c r="AN1641" s="32">
        <v>11512688</v>
      </c>
      <c r="AO1641" s="32">
        <v>0</v>
      </c>
      <c r="AP1641" s="32">
        <v>11512688</v>
      </c>
      <c r="AQ1641" s="32">
        <v>0</v>
      </c>
      <c r="AR1641" s="32">
        <v>11512688</v>
      </c>
      <c r="AS1641" s="32">
        <v>0</v>
      </c>
      <c r="AT1641" s="32">
        <v>11512688</v>
      </c>
      <c r="AU1641" s="32">
        <v>0</v>
      </c>
      <c r="AV1641" s="32">
        <v>11512688</v>
      </c>
      <c r="AW1641" s="32">
        <v>0</v>
      </c>
      <c r="AX1641" s="32">
        <v>11512688</v>
      </c>
      <c r="AY1641" s="32">
        <v>0</v>
      </c>
      <c r="AZ1641" s="32">
        <v>23025376</v>
      </c>
      <c r="BA1641" s="30"/>
      <c r="BB1641" s="30"/>
      <c r="BC1641" s="30"/>
      <c r="BD1641" s="30"/>
      <c r="BE1641" s="10" t="str">
        <f t="shared" si="312"/>
        <v>OK</v>
      </c>
      <c r="BF1641" s="10" t="str">
        <f t="shared" si="313"/>
        <v>OK</v>
      </c>
      <c r="BG1641" s="4">
        <f t="shared" si="314"/>
        <v>0</v>
      </c>
      <c r="BH1641" s="11">
        <f t="shared" si="315"/>
        <v>126639568</v>
      </c>
      <c r="BI1641" s="11">
        <f t="shared" si="316"/>
        <v>126639568</v>
      </c>
      <c r="BJ1641" s="4">
        <f t="shared" si="317"/>
        <v>0</v>
      </c>
      <c r="BK1641" s="4">
        <f t="shared" si="318"/>
        <v>0</v>
      </c>
      <c r="BL1641" s="1">
        <v>5</v>
      </c>
      <c r="BM1641" s="1">
        <v>3000</v>
      </c>
      <c r="BN1641" s="1">
        <v>1</v>
      </c>
      <c r="BO1641" s="12">
        <v>1</v>
      </c>
      <c r="BP1641" s="1">
        <v>20</v>
      </c>
      <c r="BQ1641" s="1">
        <v>6</v>
      </c>
      <c r="BT1641" s="36"/>
      <c r="BU1641" s="36"/>
      <c r="BV1641" s="36" t="str">
        <f t="shared" si="319"/>
        <v>3000</v>
      </c>
      <c r="BW1641" s="36" t="b">
        <f t="shared" si="320"/>
        <v>1</v>
      </c>
      <c r="BX1641" s="36"/>
      <c r="BY1641" s="36"/>
      <c r="BZ1641" s="36"/>
      <c r="CA1641" s="36"/>
    </row>
    <row r="1642" spans="1:79" ht="99.75">
      <c r="A1642" s="38" t="s">
        <v>3801</v>
      </c>
      <c r="B1642" s="33" t="s">
        <v>735</v>
      </c>
      <c r="C1642" s="27" t="s">
        <v>259</v>
      </c>
      <c r="D1642" s="27" t="s">
        <v>246</v>
      </c>
      <c r="E1642" s="18" t="s">
        <v>3914</v>
      </c>
      <c r="F1642" s="19" t="s">
        <v>3915</v>
      </c>
      <c r="G1642" s="19" t="s">
        <v>3916</v>
      </c>
      <c r="H1642" s="19" t="s">
        <v>3921</v>
      </c>
      <c r="I1642" s="19">
        <v>80101504</v>
      </c>
      <c r="J1642" s="19" t="s">
        <v>250</v>
      </c>
      <c r="K1642" s="19" t="s">
        <v>1337</v>
      </c>
      <c r="L1642" s="19" t="s">
        <v>3078</v>
      </c>
      <c r="M1642" s="20" t="s">
        <v>266</v>
      </c>
      <c r="N1642" s="20" t="s">
        <v>266</v>
      </c>
      <c r="O1642" s="20" t="s">
        <v>266</v>
      </c>
      <c r="P1642" s="20">
        <v>10</v>
      </c>
      <c r="Q1642" s="20" t="s">
        <v>1390</v>
      </c>
      <c r="R1642" s="20" t="s">
        <v>1395</v>
      </c>
      <c r="S1642" s="21">
        <v>82503920</v>
      </c>
      <c r="T1642" s="21">
        <v>82503920</v>
      </c>
      <c r="U1642" s="20" t="s">
        <v>1404</v>
      </c>
      <c r="V1642" s="20" t="s">
        <v>1405</v>
      </c>
      <c r="W1642" s="19" t="s">
        <v>102</v>
      </c>
      <c r="X1642" s="19" t="s">
        <v>1438</v>
      </c>
      <c r="Y1642" s="19" t="s">
        <v>1459</v>
      </c>
      <c r="Z1642" s="19" t="s">
        <v>1566</v>
      </c>
      <c r="AA1642" s="19" t="s">
        <v>1660</v>
      </c>
      <c r="AB1642" s="19" t="s">
        <v>1666</v>
      </c>
      <c r="AC1642" s="32">
        <v>0</v>
      </c>
      <c r="AD1642" s="32">
        <v>0</v>
      </c>
      <c r="AE1642" s="32">
        <v>0</v>
      </c>
      <c r="AF1642" s="32">
        <v>0</v>
      </c>
      <c r="AG1642" s="32">
        <v>82503920</v>
      </c>
      <c r="AH1642" s="32">
        <v>0</v>
      </c>
      <c r="AI1642" s="32">
        <v>0</v>
      </c>
      <c r="AJ1642" s="32">
        <v>8250392</v>
      </c>
      <c r="AK1642" s="32">
        <v>0</v>
      </c>
      <c r="AL1642" s="32">
        <v>8250392</v>
      </c>
      <c r="AM1642" s="32">
        <v>0</v>
      </c>
      <c r="AN1642" s="32">
        <v>8250392</v>
      </c>
      <c r="AO1642" s="32">
        <v>0</v>
      </c>
      <c r="AP1642" s="32">
        <v>8250392</v>
      </c>
      <c r="AQ1642" s="32">
        <v>0</v>
      </c>
      <c r="AR1642" s="32">
        <v>8250392</v>
      </c>
      <c r="AS1642" s="32">
        <v>0</v>
      </c>
      <c r="AT1642" s="32">
        <v>8250392</v>
      </c>
      <c r="AU1642" s="32">
        <v>0</v>
      </c>
      <c r="AV1642" s="32">
        <v>8250392</v>
      </c>
      <c r="AW1642" s="32">
        <v>0</v>
      </c>
      <c r="AX1642" s="32">
        <v>8250392</v>
      </c>
      <c r="AY1642" s="32">
        <v>0</v>
      </c>
      <c r="AZ1642" s="32">
        <v>16500784</v>
      </c>
      <c r="BA1642" s="30"/>
      <c r="BB1642" s="30"/>
      <c r="BC1642" s="30"/>
      <c r="BD1642" s="30"/>
      <c r="BE1642" s="10" t="str">
        <f t="shared" si="312"/>
        <v>OK</v>
      </c>
      <c r="BF1642" s="10" t="str">
        <f t="shared" si="313"/>
        <v>OK</v>
      </c>
      <c r="BG1642" s="4">
        <f t="shared" si="314"/>
        <v>0</v>
      </c>
      <c r="BH1642" s="11">
        <f t="shared" si="315"/>
        <v>82503920</v>
      </c>
      <c r="BI1642" s="11">
        <f t="shared" si="316"/>
        <v>82503920</v>
      </c>
      <c r="BJ1642" s="4">
        <f t="shared" si="317"/>
        <v>0</v>
      </c>
      <c r="BK1642" s="4">
        <f t="shared" si="318"/>
        <v>0</v>
      </c>
      <c r="BL1642" s="1">
        <v>5</v>
      </c>
      <c r="BM1642" s="1">
        <v>3000</v>
      </c>
      <c r="BN1642" s="1">
        <v>1</v>
      </c>
      <c r="BO1642" s="12">
        <v>1</v>
      </c>
      <c r="BP1642" s="1">
        <v>20</v>
      </c>
      <c r="BQ1642" s="1">
        <v>7</v>
      </c>
      <c r="BT1642" s="36"/>
      <c r="BU1642" s="36"/>
      <c r="BV1642" s="36" t="str">
        <f t="shared" si="319"/>
        <v>3000</v>
      </c>
      <c r="BW1642" s="36" t="b">
        <f t="shared" si="320"/>
        <v>1</v>
      </c>
      <c r="BX1642" s="36"/>
      <c r="BY1642" s="36"/>
      <c r="BZ1642" s="36"/>
      <c r="CA1642" s="36"/>
    </row>
    <row r="1643" spans="1:79" ht="128.25">
      <c r="A1643" s="38" t="s">
        <v>3801</v>
      </c>
      <c r="B1643" s="33" t="s">
        <v>736</v>
      </c>
      <c r="C1643" s="27" t="s">
        <v>259</v>
      </c>
      <c r="D1643" s="27" t="s">
        <v>246</v>
      </c>
      <c r="E1643" s="18" t="s">
        <v>3914</v>
      </c>
      <c r="F1643" s="19" t="s">
        <v>3915</v>
      </c>
      <c r="G1643" s="19" t="s">
        <v>3916</v>
      </c>
      <c r="H1643" s="19" t="s">
        <v>3921</v>
      </c>
      <c r="I1643" s="19">
        <v>80101504</v>
      </c>
      <c r="J1643" s="19" t="s">
        <v>250</v>
      </c>
      <c r="K1643" s="19" t="s">
        <v>1337</v>
      </c>
      <c r="L1643" s="19" t="s">
        <v>3079</v>
      </c>
      <c r="M1643" s="20" t="s">
        <v>266</v>
      </c>
      <c r="N1643" s="20" t="s">
        <v>266</v>
      </c>
      <c r="O1643" s="20" t="s">
        <v>266</v>
      </c>
      <c r="P1643" s="20">
        <v>10</v>
      </c>
      <c r="Q1643" s="20" t="s">
        <v>1390</v>
      </c>
      <c r="R1643" s="20" t="s">
        <v>1395</v>
      </c>
      <c r="S1643" s="21">
        <v>82503920</v>
      </c>
      <c r="T1643" s="21">
        <v>82503920</v>
      </c>
      <c r="U1643" s="20" t="s">
        <v>1404</v>
      </c>
      <c r="V1643" s="20" t="s">
        <v>1405</v>
      </c>
      <c r="W1643" s="19" t="s">
        <v>102</v>
      </c>
      <c r="X1643" s="19" t="s">
        <v>1438</v>
      </c>
      <c r="Y1643" s="19" t="s">
        <v>1459</v>
      </c>
      <c r="Z1643" s="19" t="s">
        <v>1566</v>
      </c>
      <c r="AA1643" s="19" t="s">
        <v>1660</v>
      </c>
      <c r="AB1643" s="19" t="s">
        <v>1666</v>
      </c>
      <c r="AC1643" s="32">
        <v>0</v>
      </c>
      <c r="AD1643" s="32">
        <v>0</v>
      </c>
      <c r="AE1643" s="32">
        <v>0</v>
      </c>
      <c r="AF1643" s="32">
        <v>0</v>
      </c>
      <c r="AG1643" s="32">
        <v>82503920</v>
      </c>
      <c r="AH1643" s="32">
        <v>0</v>
      </c>
      <c r="AI1643" s="32">
        <v>0</v>
      </c>
      <c r="AJ1643" s="32">
        <v>8250392</v>
      </c>
      <c r="AK1643" s="32">
        <v>0</v>
      </c>
      <c r="AL1643" s="32">
        <v>8250392</v>
      </c>
      <c r="AM1643" s="32">
        <v>0</v>
      </c>
      <c r="AN1643" s="32">
        <v>8250392</v>
      </c>
      <c r="AO1643" s="32">
        <v>0</v>
      </c>
      <c r="AP1643" s="32">
        <v>8250392</v>
      </c>
      <c r="AQ1643" s="32">
        <v>0</v>
      </c>
      <c r="AR1643" s="32">
        <v>8250392</v>
      </c>
      <c r="AS1643" s="32">
        <v>0</v>
      </c>
      <c r="AT1643" s="32">
        <v>8250392</v>
      </c>
      <c r="AU1643" s="32">
        <v>0</v>
      </c>
      <c r="AV1643" s="32">
        <v>8250392</v>
      </c>
      <c r="AW1643" s="32">
        <v>0</v>
      </c>
      <c r="AX1643" s="32">
        <v>8250392</v>
      </c>
      <c r="AY1643" s="32">
        <v>0</v>
      </c>
      <c r="AZ1643" s="32">
        <v>16500784</v>
      </c>
      <c r="BA1643" s="30"/>
      <c r="BB1643" s="30"/>
      <c r="BC1643" s="30"/>
      <c r="BD1643" s="30"/>
      <c r="BE1643" s="10" t="str">
        <f t="shared" si="312"/>
        <v>OK</v>
      </c>
      <c r="BF1643" s="10" t="str">
        <f t="shared" si="313"/>
        <v>OK</v>
      </c>
      <c r="BG1643" s="4">
        <f t="shared" si="314"/>
        <v>0</v>
      </c>
      <c r="BH1643" s="11">
        <f t="shared" si="315"/>
        <v>82503920</v>
      </c>
      <c r="BI1643" s="11">
        <f t="shared" si="316"/>
        <v>82503920</v>
      </c>
      <c r="BJ1643" s="4">
        <f t="shared" si="317"/>
        <v>0</v>
      </c>
      <c r="BK1643" s="4">
        <f t="shared" si="318"/>
        <v>0</v>
      </c>
      <c r="BL1643" s="1">
        <v>5</v>
      </c>
      <c r="BM1643" s="1">
        <v>3000</v>
      </c>
      <c r="BN1643" s="1">
        <v>1</v>
      </c>
      <c r="BO1643" s="12">
        <v>1</v>
      </c>
      <c r="BP1643" s="1">
        <v>20</v>
      </c>
      <c r="BQ1643" s="1">
        <v>8</v>
      </c>
      <c r="BT1643" s="36"/>
      <c r="BU1643" s="36"/>
      <c r="BV1643" s="36" t="str">
        <f t="shared" si="319"/>
        <v>3000</v>
      </c>
      <c r="BW1643" s="36" t="b">
        <f t="shared" si="320"/>
        <v>1</v>
      </c>
      <c r="BX1643" s="36"/>
      <c r="BY1643" s="36"/>
      <c r="BZ1643" s="36"/>
      <c r="CA1643" s="36"/>
    </row>
    <row r="1644" spans="1:79" ht="71.25">
      <c r="A1644" s="38" t="s">
        <v>61</v>
      </c>
      <c r="B1644" s="33" t="s">
        <v>737</v>
      </c>
      <c r="C1644" s="27" t="s">
        <v>259</v>
      </c>
      <c r="D1644" s="27" t="s">
        <v>246</v>
      </c>
      <c r="E1644" s="18" t="s">
        <v>3914</v>
      </c>
      <c r="F1644" s="19" t="s">
        <v>3915</v>
      </c>
      <c r="G1644" s="19" t="s">
        <v>3916</v>
      </c>
      <c r="H1644" s="19" t="s">
        <v>3921</v>
      </c>
      <c r="I1644" s="19" t="s">
        <v>61</v>
      </c>
      <c r="J1644" s="19" t="s">
        <v>250</v>
      </c>
      <c r="K1644" s="19" t="s">
        <v>1323</v>
      </c>
      <c r="L1644" s="19" t="s">
        <v>3591</v>
      </c>
      <c r="M1644" s="20" t="s">
        <v>61</v>
      </c>
      <c r="N1644" s="20" t="s">
        <v>61</v>
      </c>
      <c r="O1644" s="20" t="s">
        <v>61</v>
      </c>
      <c r="P1644" s="20" t="s">
        <v>61</v>
      </c>
      <c r="Q1644" s="20" t="s">
        <v>1392</v>
      </c>
      <c r="R1644" s="20" t="s">
        <v>1395</v>
      </c>
      <c r="S1644" s="21">
        <v>87074206</v>
      </c>
      <c r="T1644" s="21">
        <v>87074206</v>
      </c>
      <c r="U1644" s="20" t="s">
        <v>1404</v>
      </c>
      <c r="V1644" s="20" t="s">
        <v>1405</v>
      </c>
      <c r="W1644" s="19" t="s">
        <v>102</v>
      </c>
      <c r="X1644" s="19" t="s">
        <v>1410</v>
      </c>
      <c r="Y1644" s="19" t="s">
        <v>1460</v>
      </c>
      <c r="Z1644" s="19" t="s">
        <v>1567</v>
      </c>
      <c r="AA1644" s="19" t="s">
        <v>1660</v>
      </c>
      <c r="AB1644" s="19" t="s">
        <v>1666</v>
      </c>
      <c r="AC1644" s="32">
        <v>87074206</v>
      </c>
      <c r="AD1644" s="32">
        <v>7256183.8300000001</v>
      </c>
      <c r="AE1644" s="32">
        <v>0</v>
      </c>
      <c r="AF1644" s="32">
        <v>7256183.8300000001</v>
      </c>
      <c r="AG1644" s="32">
        <v>0</v>
      </c>
      <c r="AH1644" s="32">
        <v>7256183.8300000001</v>
      </c>
      <c r="AI1644" s="32">
        <v>0</v>
      </c>
      <c r="AJ1644" s="32">
        <v>7256183.8300000001</v>
      </c>
      <c r="AK1644" s="32">
        <v>0</v>
      </c>
      <c r="AL1644" s="32">
        <v>7256183.8300000001</v>
      </c>
      <c r="AM1644" s="32">
        <v>0</v>
      </c>
      <c r="AN1644" s="32">
        <v>7256183.8300000001</v>
      </c>
      <c r="AO1644" s="32">
        <v>0</v>
      </c>
      <c r="AP1644" s="32">
        <v>7256183.8300000001</v>
      </c>
      <c r="AQ1644" s="32">
        <v>0</v>
      </c>
      <c r="AR1644" s="32">
        <v>7256183.8300000001</v>
      </c>
      <c r="AS1644" s="32">
        <v>0</v>
      </c>
      <c r="AT1644" s="32">
        <v>7256183.8300000001</v>
      </c>
      <c r="AU1644" s="32">
        <v>0</v>
      </c>
      <c r="AV1644" s="32">
        <v>7256183.8300000001</v>
      </c>
      <c r="AW1644" s="32">
        <v>0</v>
      </c>
      <c r="AX1644" s="32">
        <v>7256183.8300000001</v>
      </c>
      <c r="AY1644" s="32">
        <v>0</v>
      </c>
      <c r="AZ1644" s="32">
        <v>7256183.8700000001</v>
      </c>
      <c r="BA1644" s="30"/>
      <c r="BB1644" s="30"/>
      <c r="BC1644" s="30"/>
      <c r="BD1644" s="30"/>
      <c r="BE1644" s="10" t="str">
        <f t="shared" si="312"/>
        <v>OK</v>
      </c>
      <c r="BF1644" s="10" t="str">
        <f t="shared" si="313"/>
        <v>OK</v>
      </c>
      <c r="BG1644" s="4">
        <f t="shared" si="314"/>
        <v>0</v>
      </c>
      <c r="BH1644" s="11">
        <f t="shared" si="315"/>
        <v>87074206</v>
      </c>
      <c r="BI1644" s="11">
        <f t="shared" si="316"/>
        <v>87074206</v>
      </c>
      <c r="BJ1644" s="4">
        <f t="shared" si="317"/>
        <v>0</v>
      </c>
      <c r="BK1644" s="4">
        <f t="shared" si="318"/>
        <v>0</v>
      </c>
      <c r="BL1644" s="1">
        <v>5</v>
      </c>
      <c r="BM1644" s="1">
        <v>3000</v>
      </c>
      <c r="BN1644" s="1">
        <v>1</v>
      </c>
      <c r="BO1644" s="12">
        <v>1</v>
      </c>
      <c r="BP1644" s="1">
        <v>20</v>
      </c>
      <c r="BQ1644" s="1">
        <v>9</v>
      </c>
      <c r="BT1644" s="36"/>
      <c r="BU1644" s="36"/>
      <c r="BV1644" s="36" t="str">
        <f t="shared" si="319"/>
        <v>3000</v>
      </c>
      <c r="BW1644" s="36" t="b">
        <f t="shared" si="320"/>
        <v>1</v>
      </c>
      <c r="BX1644" s="36"/>
      <c r="BY1644" s="36"/>
      <c r="BZ1644" s="36"/>
      <c r="CA1644" s="36"/>
    </row>
    <row r="1645" spans="1:79" ht="71.25">
      <c r="A1645" s="38" t="s">
        <v>61</v>
      </c>
      <c r="B1645" s="33" t="s">
        <v>4999</v>
      </c>
      <c r="C1645" s="27" t="s">
        <v>259</v>
      </c>
      <c r="D1645" s="27" t="s">
        <v>246</v>
      </c>
      <c r="E1645" s="18" t="s">
        <v>3914</v>
      </c>
      <c r="F1645" s="19" t="s">
        <v>3915</v>
      </c>
      <c r="G1645" s="19" t="s">
        <v>3916</v>
      </c>
      <c r="H1645" s="19" t="s">
        <v>3917</v>
      </c>
      <c r="I1645" s="19" t="s">
        <v>61</v>
      </c>
      <c r="J1645" s="19" t="s">
        <v>229</v>
      </c>
      <c r="K1645" s="19" t="s">
        <v>4434</v>
      </c>
      <c r="L1645" s="19" t="s">
        <v>5511</v>
      </c>
      <c r="M1645" s="20" t="s">
        <v>61</v>
      </c>
      <c r="N1645" s="20" t="s">
        <v>61</v>
      </c>
      <c r="O1645" s="20" t="s">
        <v>61</v>
      </c>
      <c r="P1645" s="20" t="s">
        <v>61</v>
      </c>
      <c r="Q1645" s="20" t="s">
        <v>1392</v>
      </c>
      <c r="R1645" s="20" t="s">
        <v>1394</v>
      </c>
      <c r="S1645" s="21">
        <v>37454456</v>
      </c>
      <c r="T1645" s="21">
        <v>37454456</v>
      </c>
      <c r="U1645" s="20" t="s">
        <v>1404</v>
      </c>
      <c r="V1645" s="20" t="s">
        <v>1405</v>
      </c>
      <c r="W1645" s="19" t="s">
        <v>76</v>
      </c>
      <c r="X1645" s="19" t="s">
        <v>1410</v>
      </c>
      <c r="Y1645" s="19" t="s">
        <v>1460</v>
      </c>
      <c r="Z1645" s="19" t="s">
        <v>1848</v>
      </c>
      <c r="AA1645" s="19" t="s">
        <v>1660</v>
      </c>
      <c r="AB1645" s="19" t="s">
        <v>1894</v>
      </c>
      <c r="AC1645" s="32">
        <v>0</v>
      </c>
      <c r="AD1645" s="32">
        <v>0</v>
      </c>
      <c r="AE1645" s="32">
        <v>11635606</v>
      </c>
      <c r="AF1645" s="32">
        <v>11635606</v>
      </c>
      <c r="AG1645" s="32">
        <v>11635606</v>
      </c>
      <c r="AH1645" s="32">
        <v>11635606</v>
      </c>
      <c r="AI1645" s="32">
        <v>11635606</v>
      </c>
      <c r="AJ1645" s="32">
        <v>11635606</v>
      </c>
      <c r="AK1645" s="32">
        <v>2547638</v>
      </c>
      <c r="AL1645" s="32">
        <v>2547638</v>
      </c>
      <c r="AM1645" s="32">
        <v>0</v>
      </c>
      <c r="AN1645" s="32">
        <v>0</v>
      </c>
      <c r="AO1645" s="32">
        <v>0</v>
      </c>
      <c r="AP1645" s="32">
        <v>0</v>
      </c>
      <c r="AQ1645" s="32">
        <v>0</v>
      </c>
      <c r="AR1645" s="32">
        <v>0</v>
      </c>
      <c r="AS1645" s="32">
        <v>0</v>
      </c>
      <c r="AT1645" s="32">
        <v>0</v>
      </c>
      <c r="AU1645" s="32">
        <v>0</v>
      </c>
      <c r="AV1645" s="32">
        <v>0</v>
      </c>
      <c r="AW1645" s="32">
        <v>0</v>
      </c>
      <c r="AX1645" s="32">
        <v>0</v>
      </c>
      <c r="AY1645" s="32">
        <v>0</v>
      </c>
      <c r="AZ1645" s="32">
        <v>0</v>
      </c>
      <c r="BA1645" s="30"/>
      <c r="BB1645" s="30"/>
      <c r="BC1645" s="30"/>
      <c r="BD1645" s="30"/>
      <c r="BE1645" s="10" t="str">
        <f t="shared" ref="BE1645:BE1708" si="321">IF(OR($T1645&lt;&gt;"",SUM(AC1645:AZ1645)&lt;&gt;0),IF(T1645=BH1645,"OK",IF(T1645&gt;BH1645,"Valor estimado supera a Compromisos en "&amp;DOLLAR(T1645-BH1645),"Compromisos superan al Valor estimado en "&amp;DOLLAR(BH1645-T1645))),"")</f>
        <v>OK</v>
      </c>
      <c r="BF1645" s="10" t="str">
        <f t="shared" ref="BF1645:BF1708" si="322">IF(OR($T1645&lt;&gt;"",SUM(AC1645:AZ1645)&lt;&gt;0),IF(T1645=BI1645,"OK",IF(T1645&gt;BI1645,"Valor estimado supera a Obligaciones en "&amp;DOLLAR(T1645-BI1645),"Obligaciones superan al Valor estimado en "&amp;DOLLAR(BI1645-T1645))),"")</f>
        <v>OK</v>
      </c>
      <c r="BG1645" s="4">
        <f t="shared" ref="BG1645:BG1708" si="323">+IF(B1645&lt;&gt;"",COUNTBLANK(F1645:AZ1645),0)</f>
        <v>0</v>
      </c>
      <c r="BH1645" s="11">
        <f t="shared" ref="BH1645:BH1708" si="324">+SUM(AC1645,AE1645,AG1645,AI1645,AK1645,AM1645,AO1645,AQ1645,AS1645,AU1645,AW1645,AY1645)</f>
        <v>37454456</v>
      </c>
      <c r="BI1645" s="11">
        <f t="shared" ref="BI1645:BI1708" si="325">+SUM(AD1645,AF1645,AH1645,AJ1645,AL1645,AN1645,AP1645,AR1645,AT1645,AV1645,AX1645,AZ1645)</f>
        <v>37454456</v>
      </c>
      <c r="BJ1645" s="4">
        <f t="shared" ref="BJ1645:BJ1708" si="326">+IF(OR(BE1645="ok",BE1645=""),0,1)</f>
        <v>0</v>
      </c>
      <c r="BK1645" s="4">
        <f t="shared" ref="BK1645:BK1708" si="327">+IF(OR(BF1645="ok",BF1645=""),0,1)</f>
        <v>0</v>
      </c>
      <c r="BO1645" s="12"/>
      <c r="BT1645" s="36"/>
      <c r="BU1645" s="36"/>
      <c r="BV1645" s="36"/>
      <c r="BW1645" s="36"/>
      <c r="BX1645" s="36"/>
      <c r="BY1645" s="36"/>
      <c r="BZ1645" s="36"/>
      <c r="CA1645" s="36"/>
    </row>
    <row r="1646" spans="1:79" ht="114">
      <c r="A1646" s="38" t="s">
        <v>3801</v>
      </c>
      <c r="B1646" s="33" t="s">
        <v>4998</v>
      </c>
      <c r="C1646" s="27" t="s">
        <v>259</v>
      </c>
      <c r="D1646" s="27" t="s">
        <v>246</v>
      </c>
      <c r="E1646" s="18" t="s">
        <v>3914</v>
      </c>
      <c r="F1646" s="19" t="s">
        <v>3915</v>
      </c>
      <c r="G1646" s="19" t="s">
        <v>3916</v>
      </c>
      <c r="H1646" s="19" t="s">
        <v>3917</v>
      </c>
      <c r="I1646" s="19">
        <v>80111601</v>
      </c>
      <c r="J1646" s="19" t="s">
        <v>229</v>
      </c>
      <c r="K1646" s="19" t="s">
        <v>1334</v>
      </c>
      <c r="L1646" s="19" t="s">
        <v>5510</v>
      </c>
      <c r="M1646" s="20" t="s">
        <v>265</v>
      </c>
      <c r="N1646" s="20" t="s">
        <v>265</v>
      </c>
      <c r="O1646" s="20" t="s">
        <v>265</v>
      </c>
      <c r="P1646" s="20">
        <v>8</v>
      </c>
      <c r="Q1646" s="20" t="s">
        <v>1390</v>
      </c>
      <c r="R1646" s="20" t="s">
        <v>1394</v>
      </c>
      <c r="S1646" s="21">
        <v>81296960</v>
      </c>
      <c r="T1646" s="21">
        <v>81296960</v>
      </c>
      <c r="U1646" s="20" t="s">
        <v>1404</v>
      </c>
      <c r="V1646" s="20" t="s">
        <v>1405</v>
      </c>
      <c r="W1646" s="19" t="s">
        <v>76</v>
      </c>
      <c r="X1646" s="19" t="s">
        <v>1438</v>
      </c>
      <c r="Y1646" s="19" t="s">
        <v>1459</v>
      </c>
      <c r="Z1646" s="19" t="s">
        <v>4967</v>
      </c>
      <c r="AA1646" s="19" t="s">
        <v>1660</v>
      </c>
      <c r="AB1646" s="19" t="s">
        <v>1894</v>
      </c>
      <c r="AC1646" s="32">
        <v>0</v>
      </c>
      <c r="AD1646" s="32">
        <v>0</v>
      </c>
      <c r="AE1646" s="32">
        <v>81296960</v>
      </c>
      <c r="AF1646" s="32">
        <v>0</v>
      </c>
      <c r="AG1646" s="32">
        <v>0</v>
      </c>
      <c r="AH1646" s="32">
        <v>10162120</v>
      </c>
      <c r="AI1646" s="32">
        <v>0</v>
      </c>
      <c r="AJ1646" s="32">
        <v>10162120</v>
      </c>
      <c r="AK1646" s="32">
        <v>0</v>
      </c>
      <c r="AL1646" s="32">
        <v>10162120</v>
      </c>
      <c r="AM1646" s="32">
        <v>0</v>
      </c>
      <c r="AN1646" s="32">
        <v>10162120</v>
      </c>
      <c r="AO1646" s="32">
        <v>0</v>
      </c>
      <c r="AP1646" s="32">
        <v>10162120</v>
      </c>
      <c r="AQ1646" s="32">
        <v>0</v>
      </c>
      <c r="AR1646" s="32">
        <v>10162120</v>
      </c>
      <c r="AS1646" s="32">
        <v>0</v>
      </c>
      <c r="AT1646" s="32">
        <v>20324240</v>
      </c>
      <c r="AU1646" s="32">
        <v>0</v>
      </c>
      <c r="AV1646" s="32">
        <v>0</v>
      </c>
      <c r="AW1646" s="32">
        <v>0</v>
      </c>
      <c r="AX1646" s="32">
        <v>0</v>
      </c>
      <c r="AY1646" s="32">
        <v>0</v>
      </c>
      <c r="AZ1646" s="32">
        <v>0</v>
      </c>
      <c r="BA1646" s="30"/>
      <c r="BB1646" s="30"/>
      <c r="BC1646" s="30"/>
      <c r="BD1646" s="30"/>
      <c r="BE1646" s="10" t="str">
        <f t="shared" si="321"/>
        <v>OK</v>
      </c>
      <c r="BF1646" s="10" t="str">
        <f t="shared" si="322"/>
        <v>OK</v>
      </c>
      <c r="BG1646" s="4">
        <f t="shared" si="323"/>
        <v>0</v>
      </c>
      <c r="BH1646" s="11">
        <f t="shared" si="324"/>
        <v>81296960</v>
      </c>
      <c r="BI1646" s="11">
        <f t="shared" si="325"/>
        <v>81296960</v>
      </c>
      <c r="BJ1646" s="4">
        <f t="shared" si="326"/>
        <v>0</v>
      </c>
      <c r="BK1646" s="4">
        <f t="shared" si="327"/>
        <v>0</v>
      </c>
      <c r="BO1646" s="12"/>
      <c r="BT1646" s="36"/>
      <c r="BU1646" s="36"/>
      <c r="BV1646" s="36"/>
      <c r="BW1646" s="36"/>
      <c r="BX1646" s="36"/>
      <c r="BY1646" s="36"/>
      <c r="BZ1646" s="36"/>
      <c r="CA1646" s="36"/>
    </row>
    <row r="1647" spans="1:79" ht="99.75">
      <c r="A1647" s="38" t="s">
        <v>3801</v>
      </c>
      <c r="B1647" s="33" t="s">
        <v>4997</v>
      </c>
      <c r="C1647" s="27" t="s">
        <v>259</v>
      </c>
      <c r="D1647" s="27" t="s">
        <v>246</v>
      </c>
      <c r="E1647" s="18" t="s">
        <v>3914</v>
      </c>
      <c r="F1647" s="19" t="s">
        <v>3915</v>
      </c>
      <c r="G1647" s="19" t="s">
        <v>3916</v>
      </c>
      <c r="H1647" s="19" t="s">
        <v>3917</v>
      </c>
      <c r="I1647" s="19">
        <v>80111601</v>
      </c>
      <c r="J1647" s="19" t="s">
        <v>229</v>
      </c>
      <c r="K1647" s="19" t="s">
        <v>1322</v>
      </c>
      <c r="L1647" s="19" t="s">
        <v>5509</v>
      </c>
      <c r="M1647" s="20" t="s">
        <v>265</v>
      </c>
      <c r="N1647" s="20" t="s">
        <v>265</v>
      </c>
      <c r="O1647" s="20" t="s">
        <v>265</v>
      </c>
      <c r="P1647" s="20">
        <v>8</v>
      </c>
      <c r="Q1647" s="20" t="s">
        <v>1390</v>
      </c>
      <c r="R1647" s="20" t="s">
        <v>1394</v>
      </c>
      <c r="S1647" s="21">
        <v>58964736</v>
      </c>
      <c r="T1647" s="21">
        <v>58964736</v>
      </c>
      <c r="U1647" s="20" t="s">
        <v>1404</v>
      </c>
      <c r="V1647" s="20" t="s">
        <v>1405</v>
      </c>
      <c r="W1647" s="19" t="s">
        <v>76</v>
      </c>
      <c r="X1647" s="19" t="s">
        <v>1438</v>
      </c>
      <c r="Y1647" s="19" t="s">
        <v>1459</v>
      </c>
      <c r="Z1647" s="19" t="s">
        <v>4953</v>
      </c>
      <c r="AA1647" s="19" t="s">
        <v>1660</v>
      </c>
      <c r="AB1647" s="19" t="s">
        <v>1894</v>
      </c>
      <c r="AC1647" s="32">
        <v>0</v>
      </c>
      <c r="AD1647" s="32">
        <v>0</v>
      </c>
      <c r="AE1647" s="32">
        <v>58964736</v>
      </c>
      <c r="AF1647" s="32">
        <v>0</v>
      </c>
      <c r="AG1647" s="32">
        <v>0</v>
      </c>
      <c r="AH1647" s="32">
        <v>7370592</v>
      </c>
      <c r="AI1647" s="32">
        <v>0</v>
      </c>
      <c r="AJ1647" s="32">
        <v>7370592</v>
      </c>
      <c r="AK1647" s="32">
        <v>0</v>
      </c>
      <c r="AL1647" s="32">
        <v>7370592</v>
      </c>
      <c r="AM1647" s="32">
        <v>0</v>
      </c>
      <c r="AN1647" s="32">
        <v>7370592</v>
      </c>
      <c r="AO1647" s="32">
        <v>0</v>
      </c>
      <c r="AP1647" s="32">
        <v>7370592</v>
      </c>
      <c r="AQ1647" s="32">
        <v>0</v>
      </c>
      <c r="AR1647" s="32">
        <v>7370592</v>
      </c>
      <c r="AS1647" s="32">
        <v>0</v>
      </c>
      <c r="AT1647" s="32">
        <v>14741184</v>
      </c>
      <c r="AU1647" s="32">
        <v>0</v>
      </c>
      <c r="AV1647" s="32">
        <v>0</v>
      </c>
      <c r="AW1647" s="32">
        <v>0</v>
      </c>
      <c r="AX1647" s="32">
        <v>0</v>
      </c>
      <c r="AY1647" s="32">
        <v>0</v>
      </c>
      <c r="AZ1647" s="32">
        <v>0</v>
      </c>
      <c r="BA1647" s="30"/>
      <c r="BB1647" s="30"/>
      <c r="BC1647" s="30"/>
      <c r="BD1647" s="30"/>
      <c r="BE1647" s="10" t="str">
        <f t="shared" si="321"/>
        <v>OK</v>
      </c>
      <c r="BF1647" s="10" t="str">
        <f t="shared" si="322"/>
        <v>OK</v>
      </c>
      <c r="BG1647" s="4">
        <f t="shared" si="323"/>
        <v>0</v>
      </c>
      <c r="BH1647" s="11">
        <f t="shared" si="324"/>
        <v>58964736</v>
      </c>
      <c r="BI1647" s="11">
        <f t="shared" si="325"/>
        <v>58964736</v>
      </c>
      <c r="BJ1647" s="4">
        <f t="shared" si="326"/>
        <v>0</v>
      </c>
      <c r="BK1647" s="4">
        <f t="shared" si="327"/>
        <v>0</v>
      </c>
      <c r="BO1647" s="12"/>
      <c r="BT1647" s="36"/>
      <c r="BU1647" s="36"/>
      <c r="BV1647" s="36"/>
      <c r="BW1647" s="36"/>
      <c r="BX1647" s="36"/>
      <c r="BY1647" s="36"/>
      <c r="BZ1647" s="36"/>
      <c r="CA1647" s="36"/>
    </row>
    <row r="1648" spans="1:79" ht="99.75">
      <c r="A1648" s="38" t="s">
        <v>3801</v>
      </c>
      <c r="B1648" s="33" t="s">
        <v>4996</v>
      </c>
      <c r="C1648" s="27" t="s">
        <v>259</v>
      </c>
      <c r="D1648" s="27" t="s">
        <v>246</v>
      </c>
      <c r="E1648" s="18" t="s">
        <v>3914</v>
      </c>
      <c r="F1648" s="19" t="s">
        <v>3915</v>
      </c>
      <c r="G1648" s="19" t="s">
        <v>3916</v>
      </c>
      <c r="H1648" s="19" t="s">
        <v>3917</v>
      </c>
      <c r="I1648" s="19">
        <v>80111601</v>
      </c>
      <c r="J1648" s="19" t="s">
        <v>229</v>
      </c>
      <c r="K1648" s="19" t="s">
        <v>1373</v>
      </c>
      <c r="L1648" s="19" t="s">
        <v>5508</v>
      </c>
      <c r="M1648" s="20" t="s">
        <v>1321</v>
      </c>
      <c r="N1648" s="20" t="s">
        <v>1321</v>
      </c>
      <c r="O1648" s="20" t="s">
        <v>1321</v>
      </c>
      <c r="P1648" s="20">
        <v>8</v>
      </c>
      <c r="Q1648" s="20" t="s">
        <v>1390</v>
      </c>
      <c r="R1648" s="20" t="s">
        <v>1394</v>
      </c>
      <c r="S1648" s="21">
        <v>58964736</v>
      </c>
      <c r="T1648" s="21">
        <v>58964736</v>
      </c>
      <c r="U1648" s="20" t="s">
        <v>1404</v>
      </c>
      <c r="V1648" s="20" t="s">
        <v>1405</v>
      </c>
      <c r="W1648" s="19" t="s">
        <v>76</v>
      </c>
      <c r="X1648" s="19" t="s">
        <v>1438</v>
      </c>
      <c r="Y1648" s="19" t="s">
        <v>1459</v>
      </c>
      <c r="Z1648" s="19" t="s">
        <v>4954</v>
      </c>
      <c r="AA1648" s="19" t="s">
        <v>1660</v>
      </c>
      <c r="AB1648" s="19" t="s">
        <v>1894</v>
      </c>
      <c r="AC1648" s="32">
        <v>58964736</v>
      </c>
      <c r="AD1648" s="32">
        <v>0</v>
      </c>
      <c r="AE1648" s="32">
        <v>0</v>
      </c>
      <c r="AF1648" s="32">
        <v>2456864</v>
      </c>
      <c r="AG1648" s="32">
        <v>0</v>
      </c>
      <c r="AH1648" s="32">
        <v>7370592</v>
      </c>
      <c r="AI1648" s="32">
        <v>0</v>
      </c>
      <c r="AJ1648" s="32">
        <v>7370592</v>
      </c>
      <c r="AK1648" s="32">
        <v>0</v>
      </c>
      <c r="AL1648" s="32">
        <v>7370592</v>
      </c>
      <c r="AM1648" s="32">
        <v>0</v>
      </c>
      <c r="AN1648" s="32">
        <v>7370592</v>
      </c>
      <c r="AO1648" s="32">
        <v>0</v>
      </c>
      <c r="AP1648" s="32">
        <v>7370592</v>
      </c>
      <c r="AQ1648" s="32">
        <v>0</v>
      </c>
      <c r="AR1648" s="32">
        <v>7370592</v>
      </c>
      <c r="AS1648" s="32">
        <v>0</v>
      </c>
      <c r="AT1648" s="32">
        <v>12284320</v>
      </c>
      <c r="AU1648" s="32">
        <v>0</v>
      </c>
      <c r="AV1648" s="32">
        <v>0</v>
      </c>
      <c r="AW1648" s="32">
        <v>0</v>
      </c>
      <c r="AX1648" s="32">
        <v>0</v>
      </c>
      <c r="AY1648" s="32">
        <v>0</v>
      </c>
      <c r="AZ1648" s="32">
        <v>0</v>
      </c>
      <c r="BA1648" s="30"/>
      <c r="BB1648" s="30"/>
      <c r="BC1648" s="30"/>
      <c r="BD1648" s="30"/>
      <c r="BE1648" s="10" t="str">
        <f t="shared" si="321"/>
        <v>OK</v>
      </c>
      <c r="BF1648" s="10" t="str">
        <f t="shared" si="322"/>
        <v>OK</v>
      </c>
      <c r="BG1648" s="4">
        <f t="shared" si="323"/>
        <v>0</v>
      </c>
      <c r="BH1648" s="11">
        <f t="shared" si="324"/>
        <v>58964736</v>
      </c>
      <c r="BI1648" s="11">
        <f t="shared" si="325"/>
        <v>58964736</v>
      </c>
      <c r="BJ1648" s="4">
        <f t="shared" si="326"/>
        <v>0</v>
      </c>
      <c r="BK1648" s="4">
        <f t="shared" si="327"/>
        <v>0</v>
      </c>
      <c r="BO1648" s="12"/>
      <c r="BT1648" s="36"/>
      <c r="BU1648" s="36"/>
      <c r="BV1648" s="36"/>
      <c r="BW1648" s="36"/>
      <c r="BX1648" s="36"/>
      <c r="BY1648" s="36"/>
      <c r="BZ1648" s="36"/>
      <c r="CA1648" s="36"/>
    </row>
    <row r="1649" spans="1:79" ht="99.75">
      <c r="A1649" s="38" t="s">
        <v>3801</v>
      </c>
      <c r="B1649" s="33" t="s">
        <v>4995</v>
      </c>
      <c r="C1649" s="27" t="s">
        <v>259</v>
      </c>
      <c r="D1649" s="27" t="s">
        <v>246</v>
      </c>
      <c r="E1649" s="18" t="s">
        <v>3914</v>
      </c>
      <c r="F1649" s="19" t="s">
        <v>3915</v>
      </c>
      <c r="G1649" s="19" t="s">
        <v>3916</v>
      </c>
      <c r="H1649" s="19" t="s">
        <v>3917</v>
      </c>
      <c r="I1649" s="19">
        <v>80111601</v>
      </c>
      <c r="J1649" s="19" t="s">
        <v>229</v>
      </c>
      <c r="K1649" s="19" t="s">
        <v>1334</v>
      </c>
      <c r="L1649" s="19" t="s">
        <v>5507</v>
      </c>
      <c r="M1649" s="20" t="s">
        <v>1321</v>
      </c>
      <c r="N1649" s="20" t="s">
        <v>1321</v>
      </c>
      <c r="O1649" s="20" t="s">
        <v>1321</v>
      </c>
      <c r="P1649" s="20">
        <v>8</v>
      </c>
      <c r="Q1649" s="20" t="s">
        <v>1390</v>
      </c>
      <c r="R1649" s="20" t="s">
        <v>1394</v>
      </c>
      <c r="S1649" s="21">
        <v>25375016</v>
      </c>
      <c r="T1649" s="21">
        <v>25375016</v>
      </c>
      <c r="U1649" s="20" t="s">
        <v>1404</v>
      </c>
      <c r="V1649" s="20" t="s">
        <v>1405</v>
      </c>
      <c r="W1649" s="19" t="s">
        <v>76</v>
      </c>
      <c r="X1649" s="19" t="s">
        <v>1438</v>
      </c>
      <c r="Y1649" s="19" t="s">
        <v>1459</v>
      </c>
      <c r="Z1649" s="19" t="s">
        <v>4969</v>
      </c>
      <c r="AA1649" s="19" t="s">
        <v>1660</v>
      </c>
      <c r="AB1649" s="19" t="s">
        <v>1894</v>
      </c>
      <c r="AC1649" s="32">
        <v>25375016</v>
      </c>
      <c r="AD1649" s="32">
        <v>0</v>
      </c>
      <c r="AE1649" s="32">
        <v>0</v>
      </c>
      <c r="AF1649" s="32">
        <v>1057293</v>
      </c>
      <c r="AG1649" s="32">
        <v>0</v>
      </c>
      <c r="AH1649" s="32">
        <v>3171877</v>
      </c>
      <c r="AI1649" s="32">
        <v>0</v>
      </c>
      <c r="AJ1649" s="32">
        <v>3171877</v>
      </c>
      <c r="AK1649" s="32">
        <v>0</v>
      </c>
      <c r="AL1649" s="32">
        <v>3171877</v>
      </c>
      <c r="AM1649" s="32">
        <v>0</v>
      </c>
      <c r="AN1649" s="32">
        <v>3171877</v>
      </c>
      <c r="AO1649" s="32">
        <v>0</v>
      </c>
      <c r="AP1649" s="32">
        <v>3171877</v>
      </c>
      <c r="AQ1649" s="32">
        <v>0</v>
      </c>
      <c r="AR1649" s="32">
        <v>3171877</v>
      </c>
      <c r="AS1649" s="32">
        <v>0</v>
      </c>
      <c r="AT1649" s="32">
        <v>5286461</v>
      </c>
      <c r="AU1649" s="32">
        <v>0</v>
      </c>
      <c r="AV1649" s="32">
        <v>0</v>
      </c>
      <c r="AW1649" s="32">
        <v>0</v>
      </c>
      <c r="AX1649" s="32">
        <v>0</v>
      </c>
      <c r="AY1649" s="32">
        <v>0</v>
      </c>
      <c r="AZ1649" s="32">
        <v>0</v>
      </c>
      <c r="BA1649" s="30"/>
      <c r="BB1649" s="30"/>
      <c r="BC1649" s="30"/>
      <c r="BD1649" s="30"/>
      <c r="BE1649" s="10" t="str">
        <f t="shared" si="321"/>
        <v>OK</v>
      </c>
      <c r="BF1649" s="10" t="str">
        <f t="shared" si="322"/>
        <v>OK</v>
      </c>
      <c r="BG1649" s="4">
        <f t="shared" si="323"/>
        <v>0</v>
      </c>
      <c r="BH1649" s="11">
        <f t="shared" si="324"/>
        <v>25375016</v>
      </c>
      <c r="BI1649" s="11">
        <f t="shared" si="325"/>
        <v>25375016</v>
      </c>
      <c r="BJ1649" s="4">
        <f t="shared" si="326"/>
        <v>0</v>
      </c>
      <c r="BK1649" s="4">
        <f t="shared" si="327"/>
        <v>0</v>
      </c>
      <c r="BO1649" s="12"/>
      <c r="BT1649" s="36"/>
      <c r="BU1649" s="36"/>
      <c r="BV1649" s="36"/>
      <c r="BW1649" s="36"/>
      <c r="BX1649" s="36"/>
      <c r="BY1649" s="36"/>
      <c r="BZ1649" s="36"/>
      <c r="CA1649" s="36"/>
    </row>
    <row r="1650" spans="1:79" ht="114">
      <c r="A1650" s="38" t="s">
        <v>3801</v>
      </c>
      <c r="B1650" s="33" t="s">
        <v>4994</v>
      </c>
      <c r="C1650" s="27" t="s">
        <v>259</v>
      </c>
      <c r="D1650" s="27" t="s">
        <v>246</v>
      </c>
      <c r="E1650" s="18" t="s">
        <v>3914</v>
      </c>
      <c r="F1650" s="19" t="s">
        <v>3915</v>
      </c>
      <c r="G1650" s="19" t="s">
        <v>3916</v>
      </c>
      <c r="H1650" s="19" t="s">
        <v>3917</v>
      </c>
      <c r="I1650" s="19">
        <v>80111601</v>
      </c>
      <c r="J1650" s="19" t="s">
        <v>229</v>
      </c>
      <c r="K1650" s="19" t="s">
        <v>1334</v>
      </c>
      <c r="L1650" s="19" t="s">
        <v>5506</v>
      </c>
      <c r="M1650" s="20" t="s">
        <v>1321</v>
      </c>
      <c r="N1650" s="20" t="s">
        <v>1321</v>
      </c>
      <c r="O1650" s="20" t="s">
        <v>1321</v>
      </c>
      <c r="P1650" s="20">
        <v>8</v>
      </c>
      <c r="Q1650" s="20" t="s">
        <v>1390</v>
      </c>
      <c r="R1650" s="20" t="s">
        <v>1394</v>
      </c>
      <c r="S1650" s="21">
        <v>58964736</v>
      </c>
      <c r="T1650" s="21">
        <v>58964736</v>
      </c>
      <c r="U1650" s="20" t="s">
        <v>1404</v>
      </c>
      <c r="V1650" s="20" t="s">
        <v>1405</v>
      </c>
      <c r="W1650" s="19" t="s">
        <v>76</v>
      </c>
      <c r="X1650" s="19" t="s">
        <v>1438</v>
      </c>
      <c r="Y1650" s="19" t="s">
        <v>1459</v>
      </c>
      <c r="Z1650" s="19" t="s">
        <v>4950</v>
      </c>
      <c r="AA1650" s="19" t="s">
        <v>1660</v>
      </c>
      <c r="AB1650" s="19" t="s">
        <v>1894</v>
      </c>
      <c r="AC1650" s="32">
        <v>58964736</v>
      </c>
      <c r="AD1650" s="32">
        <v>0</v>
      </c>
      <c r="AE1650" s="32">
        <v>0</v>
      </c>
      <c r="AF1650" s="32">
        <v>2456864</v>
      </c>
      <c r="AG1650" s="32">
        <v>0</v>
      </c>
      <c r="AH1650" s="32">
        <v>7370592</v>
      </c>
      <c r="AI1650" s="32">
        <v>0</v>
      </c>
      <c r="AJ1650" s="32">
        <v>7370592</v>
      </c>
      <c r="AK1650" s="32">
        <v>0</v>
      </c>
      <c r="AL1650" s="32">
        <v>7370592</v>
      </c>
      <c r="AM1650" s="32">
        <v>0</v>
      </c>
      <c r="AN1650" s="32">
        <v>7370592</v>
      </c>
      <c r="AO1650" s="32">
        <v>0</v>
      </c>
      <c r="AP1650" s="32">
        <v>7370592</v>
      </c>
      <c r="AQ1650" s="32">
        <v>0</v>
      </c>
      <c r="AR1650" s="32">
        <v>7370592</v>
      </c>
      <c r="AS1650" s="32">
        <v>0</v>
      </c>
      <c r="AT1650" s="32">
        <v>12284320</v>
      </c>
      <c r="AU1650" s="32">
        <v>0</v>
      </c>
      <c r="AV1650" s="32">
        <v>0</v>
      </c>
      <c r="AW1650" s="32">
        <v>0</v>
      </c>
      <c r="AX1650" s="32">
        <v>0</v>
      </c>
      <c r="AY1650" s="32">
        <v>0</v>
      </c>
      <c r="AZ1650" s="32">
        <v>0</v>
      </c>
      <c r="BA1650" s="30"/>
      <c r="BB1650" s="30"/>
      <c r="BC1650" s="30"/>
      <c r="BD1650" s="30"/>
      <c r="BE1650" s="10" t="str">
        <f t="shared" si="321"/>
        <v>OK</v>
      </c>
      <c r="BF1650" s="10" t="str">
        <f t="shared" si="322"/>
        <v>OK</v>
      </c>
      <c r="BG1650" s="4">
        <f t="shared" si="323"/>
        <v>0</v>
      </c>
      <c r="BH1650" s="11">
        <f t="shared" si="324"/>
        <v>58964736</v>
      </c>
      <c r="BI1650" s="11">
        <f t="shared" si="325"/>
        <v>58964736</v>
      </c>
      <c r="BJ1650" s="4">
        <f t="shared" si="326"/>
        <v>0</v>
      </c>
      <c r="BK1650" s="4">
        <f t="shared" si="327"/>
        <v>0</v>
      </c>
      <c r="BO1650" s="12"/>
      <c r="BT1650" s="36"/>
      <c r="BU1650" s="36"/>
      <c r="BV1650" s="36"/>
      <c r="BW1650" s="36"/>
      <c r="BX1650" s="36"/>
      <c r="BY1650" s="36"/>
      <c r="BZ1650" s="36"/>
      <c r="CA1650" s="36"/>
    </row>
    <row r="1651" spans="1:79" ht="71.25">
      <c r="A1651" s="38" t="s">
        <v>3801</v>
      </c>
      <c r="B1651" s="33" t="s">
        <v>4993</v>
      </c>
      <c r="C1651" s="27" t="s">
        <v>259</v>
      </c>
      <c r="D1651" s="27" t="s">
        <v>246</v>
      </c>
      <c r="E1651" s="18" t="s">
        <v>3914</v>
      </c>
      <c r="F1651" s="19" t="s">
        <v>3915</v>
      </c>
      <c r="G1651" s="19" t="s">
        <v>3916</v>
      </c>
      <c r="H1651" s="19" t="s">
        <v>3917</v>
      </c>
      <c r="I1651" s="19">
        <v>80111601</v>
      </c>
      <c r="J1651" s="19" t="s">
        <v>229</v>
      </c>
      <c r="K1651" s="19" t="s">
        <v>1334</v>
      </c>
      <c r="L1651" s="19" t="s">
        <v>5505</v>
      </c>
      <c r="M1651" s="20" t="s">
        <v>1321</v>
      </c>
      <c r="N1651" s="20" t="s">
        <v>1321</v>
      </c>
      <c r="O1651" s="20" t="s">
        <v>1321</v>
      </c>
      <c r="P1651" s="20">
        <v>8</v>
      </c>
      <c r="Q1651" s="20" t="s">
        <v>1390</v>
      </c>
      <c r="R1651" s="20" t="s">
        <v>1394</v>
      </c>
      <c r="S1651" s="21">
        <v>58964736</v>
      </c>
      <c r="T1651" s="21">
        <v>58964736</v>
      </c>
      <c r="U1651" s="20" t="s">
        <v>1404</v>
      </c>
      <c r="V1651" s="20" t="s">
        <v>1405</v>
      </c>
      <c r="W1651" s="19" t="s">
        <v>76</v>
      </c>
      <c r="X1651" s="19" t="s">
        <v>1438</v>
      </c>
      <c r="Y1651" s="19" t="s">
        <v>1459</v>
      </c>
      <c r="Z1651" s="19" t="s">
        <v>4970</v>
      </c>
      <c r="AA1651" s="19" t="s">
        <v>1660</v>
      </c>
      <c r="AB1651" s="19" t="s">
        <v>1894</v>
      </c>
      <c r="AC1651" s="32">
        <v>58964736</v>
      </c>
      <c r="AD1651" s="32">
        <v>0</v>
      </c>
      <c r="AE1651" s="32">
        <v>0</v>
      </c>
      <c r="AF1651" s="32">
        <v>2456864</v>
      </c>
      <c r="AG1651" s="32">
        <v>0</v>
      </c>
      <c r="AH1651" s="32">
        <v>7370592</v>
      </c>
      <c r="AI1651" s="32">
        <v>0</v>
      </c>
      <c r="AJ1651" s="32">
        <v>7370592</v>
      </c>
      <c r="AK1651" s="32">
        <v>0</v>
      </c>
      <c r="AL1651" s="32">
        <v>7370592</v>
      </c>
      <c r="AM1651" s="32">
        <v>0</v>
      </c>
      <c r="AN1651" s="32">
        <v>7370592</v>
      </c>
      <c r="AO1651" s="32">
        <v>0</v>
      </c>
      <c r="AP1651" s="32">
        <v>7370592</v>
      </c>
      <c r="AQ1651" s="32">
        <v>0</v>
      </c>
      <c r="AR1651" s="32">
        <v>7370592</v>
      </c>
      <c r="AS1651" s="32">
        <v>0</v>
      </c>
      <c r="AT1651" s="32">
        <v>12284320</v>
      </c>
      <c r="AU1651" s="32">
        <v>0</v>
      </c>
      <c r="AV1651" s="32">
        <v>0</v>
      </c>
      <c r="AW1651" s="32">
        <v>0</v>
      </c>
      <c r="AX1651" s="32">
        <v>0</v>
      </c>
      <c r="AY1651" s="32">
        <v>0</v>
      </c>
      <c r="AZ1651" s="32">
        <v>0</v>
      </c>
      <c r="BA1651" s="30"/>
      <c r="BB1651" s="30"/>
      <c r="BC1651" s="30"/>
      <c r="BD1651" s="30"/>
      <c r="BE1651" s="10" t="str">
        <f t="shared" si="321"/>
        <v>OK</v>
      </c>
      <c r="BF1651" s="10" t="str">
        <f t="shared" si="322"/>
        <v>OK</v>
      </c>
      <c r="BG1651" s="4">
        <f t="shared" si="323"/>
        <v>0</v>
      </c>
      <c r="BH1651" s="11">
        <f t="shared" si="324"/>
        <v>58964736</v>
      </c>
      <c r="BI1651" s="11">
        <f t="shared" si="325"/>
        <v>58964736</v>
      </c>
      <c r="BJ1651" s="4">
        <f t="shared" si="326"/>
        <v>0</v>
      </c>
      <c r="BK1651" s="4">
        <f t="shared" si="327"/>
        <v>0</v>
      </c>
      <c r="BO1651" s="12"/>
      <c r="BT1651" s="36"/>
      <c r="BU1651" s="36"/>
      <c r="BV1651" s="36"/>
      <c r="BW1651" s="36"/>
      <c r="BX1651" s="36"/>
      <c r="BY1651" s="36"/>
      <c r="BZ1651" s="36"/>
      <c r="CA1651" s="36"/>
    </row>
    <row r="1652" spans="1:79" ht="71.25">
      <c r="A1652" s="38" t="s">
        <v>61</v>
      </c>
      <c r="B1652" s="33" t="s">
        <v>5023</v>
      </c>
      <c r="C1652" s="27" t="s">
        <v>259</v>
      </c>
      <c r="D1652" s="27" t="s">
        <v>246</v>
      </c>
      <c r="E1652" s="18" t="s">
        <v>3914</v>
      </c>
      <c r="F1652" s="19" t="s">
        <v>3915</v>
      </c>
      <c r="G1652" s="19" t="s">
        <v>3916</v>
      </c>
      <c r="H1652" s="19" t="s">
        <v>3917</v>
      </c>
      <c r="I1652" s="19" t="s">
        <v>61</v>
      </c>
      <c r="J1652" s="19" t="s">
        <v>229</v>
      </c>
      <c r="K1652" s="19" t="s">
        <v>4434</v>
      </c>
      <c r="L1652" s="19" t="s">
        <v>5535</v>
      </c>
      <c r="M1652" s="20" t="s">
        <v>61</v>
      </c>
      <c r="N1652" s="20" t="s">
        <v>61</v>
      </c>
      <c r="O1652" s="20" t="s">
        <v>61</v>
      </c>
      <c r="P1652" s="20" t="s">
        <v>61</v>
      </c>
      <c r="Q1652" s="20" t="s">
        <v>1392</v>
      </c>
      <c r="R1652" s="20" t="s">
        <v>1394</v>
      </c>
      <c r="S1652" s="21">
        <v>102519494</v>
      </c>
      <c r="T1652" s="21">
        <v>102519494</v>
      </c>
      <c r="U1652" s="20" t="s">
        <v>1404</v>
      </c>
      <c r="V1652" s="20" t="s">
        <v>1405</v>
      </c>
      <c r="W1652" s="19" t="s">
        <v>77</v>
      </c>
      <c r="X1652" s="19" t="s">
        <v>1410</v>
      </c>
      <c r="Y1652" s="19" t="s">
        <v>1460</v>
      </c>
      <c r="Z1652" s="19" t="s">
        <v>1848</v>
      </c>
      <c r="AA1652" s="19" t="s">
        <v>1660</v>
      </c>
      <c r="AB1652" s="19" t="s">
        <v>1895</v>
      </c>
      <c r="AC1652" s="32">
        <v>0</v>
      </c>
      <c r="AD1652" s="32">
        <v>0</v>
      </c>
      <c r="AE1652" s="32">
        <v>10251494</v>
      </c>
      <c r="AF1652" s="32">
        <v>10251494</v>
      </c>
      <c r="AG1652" s="32">
        <v>10252000</v>
      </c>
      <c r="AH1652" s="32">
        <v>10252000</v>
      </c>
      <c r="AI1652" s="32">
        <v>10252000</v>
      </c>
      <c r="AJ1652" s="32">
        <v>10252000</v>
      </c>
      <c r="AK1652" s="32">
        <v>10252000</v>
      </c>
      <c r="AL1652" s="32">
        <v>10252000</v>
      </c>
      <c r="AM1652" s="32">
        <v>10252000</v>
      </c>
      <c r="AN1652" s="32">
        <v>10252000</v>
      </c>
      <c r="AO1652" s="32">
        <v>10252000</v>
      </c>
      <c r="AP1652" s="32">
        <v>10252000</v>
      </c>
      <c r="AQ1652" s="32">
        <v>10252000</v>
      </c>
      <c r="AR1652" s="32">
        <v>10252000</v>
      </c>
      <c r="AS1652" s="32">
        <v>10252000</v>
      </c>
      <c r="AT1652" s="32">
        <v>10252000</v>
      </c>
      <c r="AU1652" s="32">
        <v>10252000</v>
      </c>
      <c r="AV1652" s="32">
        <v>10252000</v>
      </c>
      <c r="AW1652" s="32">
        <v>10252000</v>
      </c>
      <c r="AX1652" s="32">
        <v>10252000</v>
      </c>
      <c r="AY1652" s="32">
        <v>0</v>
      </c>
      <c r="AZ1652" s="32">
        <v>0</v>
      </c>
      <c r="BA1652" s="30"/>
      <c r="BB1652" s="30"/>
      <c r="BC1652" s="30"/>
      <c r="BD1652" s="30"/>
      <c r="BE1652" s="10" t="str">
        <f t="shared" si="321"/>
        <v>OK</v>
      </c>
      <c r="BF1652" s="10" t="str">
        <f t="shared" si="322"/>
        <v>OK</v>
      </c>
      <c r="BG1652" s="4">
        <f t="shared" si="323"/>
        <v>0</v>
      </c>
      <c r="BH1652" s="11">
        <f t="shared" si="324"/>
        <v>102519494</v>
      </c>
      <c r="BI1652" s="11">
        <f t="shared" si="325"/>
        <v>102519494</v>
      </c>
      <c r="BJ1652" s="4">
        <f t="shared" si="326"/>
        <v>0</v>
      </c>
      <c r="BK1652" s="4">
        <f t="shared" si="327"/>
        <v>0</v>
      </c>
      <c r="BO1652" s="12"/>
      <c r="BT1652" s="36"/>
      <c r="BU1652" s="36"/>
      <c r="BV1652" s="36"/>
      <c r="BW1652" s="36"/>
      <c r="BX1652" s="36"/>
      <c r="BY1652" s="36"/>
      <c r="BZ1652" s="36"/>
      <c r="CA1652" s="36"/>
    </row>
    <row r="1653" spans="1:79" ht="114">
      <c r="A1653" s="38" t="s">
        <v>3801</v>
      </c>
      <c r="B1653" s="33" t="s">
        <v>5022</v>
      </c>
      <c r="C1653" s="27" t="s">
        <v>259</v>
      </c>
      <c r="D1653" s="27" t="s">
        <v>246</v>
      </c>
      <c r="E1653" s="18" t="s">
        <v>3914</v>
      </c>
      <c r="F1653" s="19" t="s">
        <v>3915</v>
      </c>
      <c r="G1653" s="19" t="s">
        <v>3916</v>
      </c>
      <c r="H1653" s="19" t="s">
        <v>3917</v>
      </c>
      <c r="I1653" s="19">
        <v>93151509</v>
      </c>
      <c r="J1653" s="19" t="s">
        <v>229</v>
      </c>
      <c r="K1653" s="19" t="s">
        <v>1334</v>
      </c>
      <c r="L1653" s="19" t="s">
        <v>5534</v>
      </c>
      <c r="M1653" s="20" t="s">
        <v>1321</v>
      </c>
      <c r="N1653" s="20" t="s">
        <v>1321</v>
      </c>
      <c r="O1653" s="20" t="s">
        <v>1321</v>
      </c>
      <c r="P1653" s="20">
        <v>5</v>
      </c>
      <c r="Q1653" s="20" t="s">
        <v>1390</v>
      </c>
      <c r="R1653" s="20" t="s">
        <v>1394</v>
      </c>
      <c r="S1653" s="21">
        <v>36852960</v>
      </c>
      <c r="T1653" s="21">
        <v>36852960</v>
      </c>
      <c r="U1653" s="20" t="s">
        <v>1404</v>
      </c>
      <c r="V1653" s="20" t="s">
        <v>1405</v>
      </c>
      <c r="W1653" s="19" t="s">
        <v>77</v>
      </c>
      <c r="X1653" s="19" t="s">
        <v>1438</v>
      </c>
      <c r="Y1653" s="19" t="s">
        <v>1459</v>
      </c>
      <c r="Z1653" s="19" t="s">
        <v>4972</v>
      </c>
      <c r="AA1653" s="19" t="s">
        <v>1660</v>
      </c>
      <c r="AB1653" s="19" t="s">
        <v>1895</v>
      </c>
      <c r="AC1653" s="32">
        <v>36852960</v>
      </c>
      <c r="AD1653" s="32">
        <v>0</v>
      </c>
      <c r="AE1653" s="32">
        <v>0</v>
      </c>
      <c r="AF1653" s="32">
        <v>7370592</v>
      </c>
      <c r="AG1653" s="32">
        <v>0</v>
      </c>
      <c r="AH1653" s="32">
        <v>7370592</v>
      </c>
      <c r="AI1653" s="32">
        <v>0</v>
      </c>
      <c r="AJ1653" s="32">
        <v>7370592</v>
      </c>
      <c r="AK1653" s="32">
        <v>0</v>
      </c>
      <c r="AL1653" s="32">
        <v>7370592</v>
      </c>
      <c r="AM1653" s="32">
        <v>0</v>
      </c>
      <c r="AN1653" s="32">
        <v>7370592</v>
      </c>
      <c r="AO1653" s="32">
        <v>0</v>
      </c>
      <c r="AP1653" s="32">
        <v>0</v>
      </c>
      <c r="AQ1653" s="32">
        <v>0</v>
      </c>
      <c r="AR1653" s="32">
        <v>0</v>
      </c>
      <c r="AS1653" s="32">
        <v>0</v>
      </c>
      <c r="AT1653" s="32">
        <v>0</v>
      </c>
      <c r="AU1653" s="32">
        <v>0</v>
      </c>
      <c r="AV1653" s="32">
        <v>0</v>
      </c>
      <c r="AW1653" s="32">
        <v>0</v>
      </c>
      <c r="AX1653" s="32">
        <v>0</v>
      </c>
      <c r="AY1653" s="32">
        <v>0</v>
      </c>
      <c r="AZ1653" s="32">
        <v>0</v>
      </c>
      <c r="BA1653" s="30"/>
      <c r="BB1653" s="30"/>
      <c r="BC1653" s="30"/>
      <c r="BD1653" s="30"/>
      <c r="BE1653" s="10" t="str">
        <f t="shared" si="321"/>
        <v>OK</v>
      </c>
      <c r="BF1653" s="10" t="str">
        <f t="shared" si="322"/>
        <v>OK</v>
      </c>
      <c r="BG1653" s="4">
        <f t="shared" si="323"/>
        <v>0</v>
      </c>
      <c r="BH1653" s="11">
        <f t="shared" si="324"/>
        <v>36852960</v>
      </c>
      <c r="BI1653" s="11">
        <f t="shared" si="325"/>
        <v>36852960</v>
      </c>
      <c r="BJ1653" s="4">
        <f t="shared" si="326"/>
        <v>0</v>
      </c>
      <c r="BK1653" s="4">
        <f t="shared" si="327"/>
        <v>0</v>
      </c>
      <c r="BO1653" s="12"/>
      <c r="BT1653" s="36"/>
      <c r="BU1653" s="36"/>
      <c r="BV1653" s="36"/>
      <c r="BW1653" s="36"/>
      <c r="BX1653" s="36"/>
      <c r="BY1653" s="36"/>
      <c r="BZ1653" s="36"/>
      <c r="CA1653" s="36"/>
    </row>
    <row r="1654" spans="1:79" ht="99.75">
      <c r="A1654" s="38" t="s">
        <v>3801</v>
      </c>
      <c r="B1654" s="33" t="s">
        <v>5021</v>
      </c>
      <c r="C1654" s="27" t="s">
        <v>259</v>
      </c>
      <c r="D1654" s="27" t="s">
        <v>246</v>
      </c>
      <c r="E1654" s="18" t="s">
        <v>3914</v>
      </c>
      <c r="F1654" s="19" t="s">
        <v>3915</v>
      </c>
      <c r="G1654" s="19" t="s">
        <v>3916</v>
      </c>
      <c r="H1654" s="19" t="s">
        <v>3917</v>
      </c>
      <c r="I1654" s="19">
        <v>93151509</v>
      </c>
      <c r="J1654" s="19" t="s">
        <v>229</v>
      </c>
      <c r="K1654" s="19" t="s">
        <v>1334</v>
      </c>
      <c r="L1654" s="19" t="s">
        <v>5533</v>
      </c>
      <c r="M1654" s="20" t="s">
        <v>1321</v>
      </c>
      <c r="N1654" s="20" t="s">
        <v>1321</v>
      </c>
      <c r="O1654" s="20" t="s">
        <v>1321</v>
      </c>
      <c r="P1654" s="20">
        <v>10</v>
      </c>
      <c r="Q1654" s="20" t="s">
        <v>1390</v>
      </c>
      <c r="R1654" s="20" t="s">
        <v>1394</v>
      </c>
      <c r="S1654" s="21">
        <v>30100560</v>
      </c>
      <c r="T1654" s="21">
        <v>30100560</v>
      </c>
      <c r="U1654" s="20" t="s">
        <v>1404</v>
      </c>
      <c r="V1654" s="20" t="s">
        <v>1405</v>
      </c>
      <c r="W1654" s="19" t="s">
        <v>77</v>
      </c>
      <c r="X1654" s="19" t="s">
        <v>1438</v>
      </c>
      <c r="Y1654" s="19" t="s">
        <v>1459</v>
      </c>
      <c r="Z1654" s="19" t="s">
        <v>4969</v>
      </c>
      <c r="AA1654" s="19" t="s">
        <v>1660</v>
      </c>
      <c r="AB1654" s="19" t="s">
        <v>1895</v>
      </c>
      <c r="AC1654" s="32">
        <v>30100560</v>
      </c>
      <c r="AD1654" s="32">
        <v>0</v>
      </c>
      <c r="AE1654" s="32">
        <v>0</v>
      </c>
      <c r="AF1654" s="32">
        <v>3010056</v>
      </c>
      <c r="AG1654" s="32">
        <v>0</v>
      </c>
      <c r="AH1654" s="32">
        <v>3010056</v>
      </c>
      <c r="AI1654" s="32">
        <v>0</v>
      </c>
      <c r="AJ1654" s="32">
        <v>3010056</v>
      </c>
      <c r="AK1654" s="32">
        <v>0</v>
      </c>
      <c r="AL1654" s="32">
        <v>3010056</v>
      </c>
      <c r="AM1654" s="32">
        <v>0</v>
      </c>
      <c r="AN1654" s="32">
        <v>3010056</v>
      </c>
      <c r="AO1654" s="32">
        <v>0</v>
      </c>
      <c r="AP1654" s="32">
        <v>3010056</v>
      </c>
      <c r="AQ1654" s="32">
        <v>0</v>
      </c>
      <c r="AR1654" s="32">
        <v>3010056</v>
      </c>
      <c r="AS1654" s="32">
        <v>0</v>
      </c>
      <c r="AT1654" s="32">
        <v>3010056</v>
      </c>
      <c r="AU1654" s="32">
        <v>0</v>
      </c>
      <c r="AV1654" s="32">
        <v>3010056</v>
      </c>
      <c r="AW1654" s="32">
        <v>0</v>
      </c>
      <c r="AX1654" s="32">
        <v>3010056</v>
      </c>
      <c r="AY1654" s="32">
        <v>0</v>
      </c>
      <c r="AZ1654" s="32">
        <v>0</v>
      </c>
      <c r="BA1654" s="30"/>
      <c r="BB1654" s="30"/>
      <c r="BC1654" s="30"/>
      <c r="BD1654" s="30"/>
      <c r="BE1654" s="10" t="str">
        <f t="shared" si="321"/>
        <v>OK</v>
      </c>
      <c r="BF1654" s="10" t="str">
        <f t="shared" si="322"/>
        <v>OK</v>
      </c>
      <c r="BG1654" s="4">
        <f t="shared" si="323"/>
        <v>0</v>
      </c>
      <c r="BH1654" s="11">
        <f t="shared" si="324"/>
        <v>30100560</v>
      </c>
      <c r="BI1654" s="11">
        <f t="shared" si="325"/>
        <v>30100560</v>
      </c>
      <c r="BJ1654" s="4">
        <f t="shared" si="326"/>
        <v>0</v>
      </c>
      <c r="BK1654" s="4">
        <f t="shared" si="327"/>
        <v>0</v>
      </c>
      <c r="BO1654" s="12"/>
      <c r="BT1654" s="36"/>
      <c r="BU1654" s="36"/>
      <c r="BV1654" s="36"/>
      <c r="BW1654" s="36"/>
      <c r="BX1654" s="36"/>
      <c r="BY1654" s="36"/>
      <c r="BZ1654" s="36"/>
      <c r="CA1654" s="36"/>
    </row>
    <row r="1655" spans="1:79" ht="142.5">
      <c r="A1655" s="38" t="s">
        <v>3801</v>
      </c>
      <c r="B1655" s="33" t="s">
        <v>5020</v>
      </c>
      <c r="C1655" s="27" t="s">
        <v>259</v>
      </c>
      <c r="D1655" s="27" t="s">
        <v>246</v>
      </c>
      <c r="E1655" s="18" t="s">
        <v>3914</v>
      </c>
      <c r="F1655" s="19" t="s">
        <v>3915</v>
      </c>
      <c r="G1655" s="19" t="s">
        <v>3916</v>
      </c>
      <c r="H1655" s="19" t="s">
        <v>3917</v>
      </c>
      <c r="I1655" s="19">
        <v>86101610</v>
      </c>
      <c r="J1655" s="19" t="s">
        <v>229</v>
      </c>
      <c r="K1655" s="19" t="s">
        <v>1330</v>
      </c>
      <c r="L1655" s="19" t="s">
        <v>5532</v>
      </c>
      <c r="M1655" s="20" t="s">
        <v>1321</v>
      </c>
      <c r="N1655" s="20" t="s">
        <v>1321</v>
      </c>
      <c r="O1655" s="20" t="s">
        <v>1321</v>
      </c>
      <c r="P1655" s="20">
        <v>10</v>
      </c>
      <c r="Q1655" s="20" t="s">
        <v>1390</v>
      </c>
      <c r="R1655" s="20" t="s">
        <v>1394</v>
      </c>
      <c r="S1655" s="21">
        <v>73705920</v>
      </c>
      <c r="T1655" s="21">
        <v>73705920</v>
      </c>
      <c r="U1655" s="20" t="s">
        <v>1404</v>
      </c>
      <c r="V1655" s="20" t="s">
        <v>1405</v>
      </c>
      <c r="W1655" s="19" t="s">
        <v>77</v>
      </c>
      <c r="X1655" s="19" t="s">
        <v>1438</v>
      </c>
      <c r="Y1655" s="19" t="s">
        <v>1459</v>
      </c>
      <c r="Z1655" s="19" t="s">
        <v>4977</v>
      </c>
      <c r="AA1655" s="19" t="s">
        <v>1660</v>
      </c>
      <c r="AB1655" s="19" t="s">
        <v>1895</v>
      </c>
      <c r="AC1655" s="32">
        <v>73705920</v>
      </c>
      <c r="AD1655" s="32">
        <v>0</v>
      </c>
      <c r="AE1655" s="32">
        <v>0</v>
      </c>
      <c r="AF1655" s="32">
        <v>7370592</v>
      </c>
      <c r="AG1655" s="32">
        <v>0</v>
      </c>
      <c r="AH1655" s="32">
        <v>7370592</v>
      </c>
      <c r="AI1655" s="32">
        <v>0</v>
      </c>
      <c r="AJ1655" s="32">
        <v>7370592</v>
      </c>
      <c r="AK1655" s="32">
        <v>0</v>
      </c>
      <c r="AL1655" s="32">
        <v>7370592</v>
      </c>
      <c r="AM1655" s="32">
        <v>0</v>
      </c>
      <c r="AN1655" s="32">
        <v>7370592</v>
      </c>
      <c r="AO1655" s="32">
        <v>0</v>
      </c>
      <c r="AP1655" s="32">
        <v>7370592</v>
      </c>
      <c r="AQ1655" s="32">
        <v>0</v>
      </c>
      <c r="AR1655" s="32">
        <v>7370592</v>
      </c>
      <c r="AS1655" s="32">
        <v>0</v>
      </c>
      <c r="AT1655" s="32">
        <v>7370592</v>
      </c>
      <c r="AU1655" s="32">
        <v>0</v>
      </c>
      <c r="AV1655" s="32">
        <v>7370592</v>
      </c>
      <c r="AW1655" s="32">
        <v>0</v>
      </c>
      <c r="AX1655" s="32">
        <v>7370592</v>
      </c>
      <c r="AY1655" s="32">
        <v>0</v>
      </c>
      <c r="AZ1655" s="32">
        <v>0</v>
      </c>
      <c r="BA1655" s="30"/>
      <c r="BB1655" s="30"/>
      <c r="BC1655" s="30"/>
      <c r="BD1655" s="30"/>
      <c r="BE1655" s="10" t="str">
        <f t="shared" si="321"/>
        <v>OK</v>
      </c>
      <c r="BF1655" s="10" t="str">
        <f t="shared" si="322"/>
        <v>OK</v>
      </c>
      <c r="BG1655" s="4">
        <f t="shared" si="323"/>
        <v>0</v>
      </c>
      <c r="BH1655" s="11">
        <f t="shared" si="324"/>
        <v>73705920</v>
      </c>
      <c r="BI1655" s="11">
        <f t="shared" si="325"/>
        <v>73705920</v>
      </c>
      <c r="BJ1655" s="4">
        <f t="shared" si="326"/>
        <v>0</v>
      </c>
      <c r="BK1655" s="4">
        <f t="shared" si="327"/>
        <v>0</v>
      </c>
      <c r="BO1655" s="12"/>
      <c r="BT1655" s="36"/>
      <c r="BU1655" s="36"/>
      <c r="BV1655" s="36"/>
      <c r="BW1655" s="36"/>
      <c r="BX1655" s="36"/>
      <c r="BY1655" s="36"/>
      <c r="BZ1655" s="36"/>
      <c r="CA1655" s="36"/>
    </row>
    <row r="1656" spans="1:79" ht="142.5">
      <c r="A1656" s="38" t="s">
        <v>3801</v>
      </c>
      <c r="B1656" s="33" t="s">
        <v>5019</v>
      </c>
      <c r="C1656" s="27" t="s">
        <v>259</v>
      </c>
      <c r="D1656" s="27" t="s">
        <v>246</v>
      </c>
      <c r="E1656" s="18" t="s">
        <v>3914</v>
      </c>
      <c r="F1656" s="19" t="s">
        <v>3915</v>
      </c>
      <c r="G1656" s="19" t="s">
        <v>3916</v>
      </c>
      <c r="H1656" s="19" t="s">
        <v>3917</v>
      </c>
      <c r="I1656" s="19">
        <v>86101610</v>
      </c>
      <c r="J1656" s="19" t="s">
        <v>229</v>
      </c>
      <c r="K1656" s="19" t="s">
        <v>1330</v>
      </c>
      <c r="L1656" s="19" t="s">
        <v>5531</v>
      </c>
      <c r="M1656" s="20" t="s">
        <v>1321</v>
      </c>
      <c r="N1656" s="20" t="s">
        <v>1321</v>
      </c>
      <c r="O1656" s="20" t="s">
        <v>1321</v>
      </c>
      <c r="P1656" s="20">
        <v>10</v>
      </c>
      <c r="Q1656" s="20" t="s">
        <v>1390</v>
      </c>
      <c r="R1656" s="20" t="s">
        <v>1394</v>
      </c>
      <c r="S1656" s="21">
        <v>73705920</v>
      </c>
      <c r="T1656" s="21">
        <v>73705920</v>
      </c>
      <c r="U1656" s="20" t="s">
        <v>1404</v>
      </c>
      <c r="V1656" s="20" t="s">
        <v>1405</v>
      </c>
      <c r="W1656" s="19" t="s">
        <v>77</v>
      </c>
      <c r="X1656" s="19" t="s">
        <v>1438</v>
      </c>
      <c r="Y1656" s="19" t="s">
        <v>1459</v>
      </c>
      <c r="Z1656" s="19" t="s">
        <v>4977</v>
      </c>
      <c r="AA1656" s="19" t="s">
        <v>1660</v>
      </c>
      <c r="AB1656" s="19" t="s">
        <v>1895</v>
      </c>
      <c r="AC1656" s="32">
        <v>73705920</v>
      </c>
      <c r="AD1656" s="32">
        <v>0</v>
      </c>
      <c r="AE1656" s="32">
        <v>0</v>
      </c>
      <c r="AF1656" s="32">
        <v>7370592</v>
      </c>
      <c r="AG1656" s="32">
        <v>0</v>
      </c>
      <c r="AH1656" s="32">
        <v>7370592</v>
      </c>
      <c r="AI1656" s="32">
        <v>0</v>
      </c>
      <c r="AJ1656" s="32">
        <v>7370592</v>
      </c>
      <c r="AK1656" s="32">
        <v>0</v>
      </c>
      <c r="AL1656" s="32">
        <v>7370592</v>
      </c>
      <c r="AM1656" s="32">
        <v>0</v>
      </c>
      <c r="AN1656" s="32">
        <v>7370592</v>
      </c>
      <c r="AO1656" s="32">
        <v>0</v>
      </c>
      <c r="AP1656" s="32">
        <v>7370592</v>
      </c>
      <c r="AQ1656" s="32">
        <v>0</v>
      </c>
      <c r="AR1656" s="32">
        <v>7370592</v>
      </c>
      <c r="AS1656" s="32">
        <v>0</v>
      </c>
      <c r="AT1656" s="32">
        <v>7370592</v>
      </c>
      <c r="AU1656" s="32">
        <v>0</v>
      </c>
      <c r="AV1656" s="32">
        <v>7370592</v>
      </c>
      <c r="AW1656" s="32">
        <v>0</v>
      </c>
      <c r="AX1656" s="32">
        <v>7370592</v>
      </c>
      <c r="AY1656" s="32">
        <v>0</v>
      </c>
      <c r="AZ1656" s="32">
        <v>0</v>
      </c>
      <c r="BA1656" s="30"/>
      <c r="BB1656" s="30"/>
      <c r="BC1656" s="30"/>
      <c r="BD1656" s="30"/>
      <c r="BE1656" s="10" t="str">
        <f t="shared" si="321"/>
        <v>OK</v>
      </c>
      <c r="BF1656" s="10" t="str">
        <f t="shared" si="322"/>
        <v>OK</v>
      </c>
      <c r="BG1656" s="4">
        <f t="shared" si="323"/>
        <v>0</v>
      </c>
      <c r="BH1656" s="11">
        <f t="shared" si="324"/>
        <v>73705920</v>
      </c>
      <c r="BI1656" s="11">
        <f t="shared" si="325"/>
        <v>73705920</v>
      </c>
      <c r="BJ1656" s="4">
        <f t="shared" si="326"/>
        <v>0</v>
      </c>
      <c r="BK1656" s="4">
        <f t="shared" si="327"/>
        <v>0</v>
      </c>
      <c r="BO1656" s="12"/>
      <c r="BT1656" s="36"/>
      <c r="BU1656" s="36"/>
      <c r="BV1656" s="36"/>
      <c r="BW1656" s="36"/>
      <c r="BX1656" s="36"/>
      <c r="BY1656" s="36"/>
      <c r="BZ1656" s="36"/>
      <c r="CA1656" s="36"/>
    </row>
    <row r="1657" spans="1:79" ht="142.5">
      <c r="A1657" s="38" t="s">
        <v>3801</v>
      </c>
      <c r="B1657" s="33" t="s">
        <v>5018</v>
      </c>
      <c r="C1657" s="27" t="s">
        <v>259</v>
      </c>
      <c r="D1657" s="27" t="s">
        <v>246</v>
      </c>
      <c r="E1657" s="18" t="s">
        <v>3914</v>
      </c>
      <c r="F1657" s="19" t="s">
        <v>3915</v>
      </c>
      <c r="G1657" s="19" t="s">
        <v>3916</v>
      </c>
      <c r="H1657" s="19" t="s">
        <v>3917</v>
      </c>
      <c r="I1657" s="19">
        <v>86101610</v>
      </c>
      <c r="J1657" s="19" t="s">
        <v>229</v>
      </c>
      <c r="K1657" s="19" t="s">
        <v>1330</v>
      </c>
      <c r="L1657" s="19" t="s">
        <v>5530</v>
      </c>
      <c r="M1657" s="20" t="s">
        <v>1321</v>
      </c>
      <c r="N1657" s="20" t="s">
        <v>1321</v>
      </c>
      <c r="O1657" s="20" t="s">
        <v>1321</v>
      </c>
      <c r="P1657" s="20">
        <v>10</v>
      </c>
      <c r="Q1657" s="20" t="s">
        <v>1390</v>
      </c>
      <c r="R1657" s="20" t="s">
        <v>1394</v>
      </c>
      <c r="S1657" s="21">
        <v>73705920</v>
      </c>
      <c r="T1657" s="21">
        <v>73705920</v>
      </c>
      <c r="U1657" s="20" t="s">
        <v>1404</v>
      </c>
      <c r="V1657" s="20" t="s">
        <v>1405</v>
      </c>
      <c r="W1657" s="19" t="s">
        <v>77</v>
      </c>
      <c r="X1657" s="19" t="s">
        <v>1438</v>
      </c>
      <c r="Y1657" s="19" t="s">
        <v>1459</v>
      </c>
      <c r="Z1657" s="19" t="s">
        <v>4977</v>
      </c>
      <c r="AA1657" s="19" t="s">
        <v>1660</v>
      </c>
      <c r="AB1657" s="19" t="s">
        <v>1895</v>
      </c>
      <c r="AC1657" s="32">
        <v>73705920</v>
      </c>
      <c r="AD1657" s="32">
        <v>0</v>
      </c>
      <c r="AE1657" s="32">
        <v>0</v>
      </c>
      <c r="AF1657" s="32">
        <v>7370592</v>
      </c>
      <c r="AG1657" s="32">
        <v>0</v>
      </c>
      <c r="AH1657" s="32">
        <v>7370592</v>
      </c>
      <c r="AI1657" s="32">
        <v>0</v>
      </c>
      <c r="AJ1657" s="32">
        <v>7370592</v>
      </c>
      <c r="AK1657" s="32">
        <v>0</v>
      </c>
      <c r="AL1657" s="32">
        <v>7370592</v>
      </c>
      <c r="AM1657" s="32">
        <v>0</v>
      </c>
      <c r="AN1657" s="32">
        <v>7370592</v>
      </c>
      <c r="AO1657" s="32">
        <v>0</v>
      </c>
      <c r="AP1657" s="32">
        <v>7370592</v>
      </c>
      <c r="AQ1657" s="32">
        <v>0</v>
      </c>
      <c r="AR1657" s="32">
        <v>7370592</v>
      </c>
      <c r="AS1657" s="32">
        <v>0</v>
      </c>
      <c r="AT1657" s="32">
        <v>7370592</v>
      </c>
      <c r="AU1657" s="32">
        <v>0</v>
      </c>
      <c r="AV1657" s="32">
        <v>7370592</v>
      </c>
      <c r="AW1657" s="32">
        <v>0</v>
      </c>
      <c r="AX1657" s="32">
        <v>7370592</v>
      </c>
      <c r="AY1657" s="32">
        <v>0</v>
      </c>
      <c r="AZ1657" s="32">
        <v>0</v>
      </c>
      <c r="BA1657" s="30"/>
      <c r="BB1657" s="30"/>
      <c r="BC1657" s="30"/>
      <c r="BD1657" s="30"/>
      <c r="BE1657" s="10" t="str">
        <f t="shared" si="321"/>
        <v>OK</v>
      </c>
      <c r="BF1657" s="10" t="str">
        <f t="shared" si="322"/>
        <v>OK</v>
      </c>
      <c r="BG1657" s="4">
        <f t="shared" si="323"/>
        <v>0</v>
      </c>
      <c r="BH1657" s="11">
        <f t="shared" si="324"/>
        <v>73705920</v>
      </c>
      <c r="BI1657" s="11">
        <f t="shared" si="325"/>
        <v>73705920</v>
      </c>
      <c r="BJ1657" s="4">
        <f t="shared" si="326"/>
        <v>0</v>
      </c>
      <c r="BK1657" s="4">
        <f t="shared" si="327"/>
        <v>0</v>
      </c>
      <c r="BO1657" s="12"/>
      <c r="BT1657" s="36"/>
      <c r="BU1657" s="36"/>
      <c r="BV1657" s="36"/>
      <c r="BW1657" s="36"/>
      <c r="BX1657" s="36"/>
      <c r="BY1657" s="36"/>
      <c r="BZ1657" s="36"/>
      <c r="CA1657" s="36"/>
    </row>
    <row r="1658" spans="1:79" ht="142.5">
      <c r="A1658" s="38" t="s">
        <v>3801</v>
      </c>
      <c r="B1658" s="33" t="s">
        <v>5017</v>
      </c>
      <c r="C1658" s="27" t="s">
        <v>259</v>
      </c>
      <c r="D1658" s="27" t="s">
        <v>246</v>
      </c>
      <c r="E1658" s="18" t="s">
        <v>3914</v>
      </c>
      <c r="F1658" s="19" t="s">
        <v>3915</v>
      </c>
      <c r="G1658" s="19" t="s">
        <v>3916</v>
      </c>
      <c r="H1658" s="19" t="s">
        <v>3917</v>
      </c>
      <c r="I1658" s="19">
        <v>86101610</v>
      </c>
      <c r="J1658" s="19" t="s">
        <v>229</v>
      </c>
      <c r="K1658" s="19" t="s">
        <v>1330</v>
      </c>
      <c r="L1658" s="19" t="s">
        <v>5529</v>
      </c>
      <c r="M1658" s="20" t="s">
        <v>1321</v>
      </c>
      <c r="N1658" s="20" t="s">
        <v>1321</v>
      </c>
      <c r="O1658" s="20" t="s">
        <v>1321</v>
      </c>
      <c r="P1658" s="20">
        <v>10</v>
      </c>
      <c r="Q1658" s="20" t="s">
        <v>1390</v>
      </c>
      <c r="R1658" s="20" t="s">
        <v>1394</v>
      </c>
      <c r="S1658" s="21">
        <v>73705920</v>
      </c>
      <c r="T1658" s="21">
        <v>73705920</v>
      </c>
      <c r="U1658" s="20" t="s">
        <v>1404</v>
      </c>
      <c r="V1658" s="20" t="s">
        <v>1405</v>
      </c>
      <c r="W1658" s="19" t="s">
        <v>77</v>
      </c>
      <c r="X1658" s="19" t="s">
        <v>1438</v>
      </c>
      <c r="Y1658" s="19" t="s">
        <v>1459</v>
      </c>
      <c r="Z1658" s="19" t="s">
        <v>4977</v>
      </c>
      <c r="AA1658" s="19" t="s">
        <v>1660</v>
      </c>
      <c r="AB1658" s="19" t="s">
        <v>1895</v>
      </c>
      <c r="AC1658" s="32">
        <v>73705920</v>
      </c>
      <c r="AD1658" s="32">
        <v>0</v>
      </c>
      <c r="AE1658" s="32">
        <v>0</v>
      </c>
      <c r="AF1658" s="32">
        <v>7370592</v>
      </c>
      <c r="AG1658" s="32">
        <v>0</v>
      </c>
      <c r="AH1658" s="32">
        <v>7370592</v>
      </c>
      <c r="AI1658" s="32">
        <v>0</v>
      </c>
      <c r="AJ1658" s="32">
        <v>7370592</v>
      </c>
      <c r="AK1658" s="32">
        <v>0</v>
      </c>
      <c r="AL1658" s="32">
        <v>7370592</v>
      </c>
      <c r="AM1658" s="32">
        <v>0</v>
      </c>
      <c r="AN1658" s="32">
        <v>7370592</v>
      </c>
      <c r="AO1658" s="32">
        <v>0</v>
      </c>
      <c r="AP1658" s="32">
        <v>7370592</v>
      </c>
      <c r="AQ1658" s="32">
        <v>0</v>
      </c>
      <c r="AR1658" s="32">
        <v>7370592</v>
      </c>
      <c r="AS1658" s="32">
        <v>0</v>
      </c>
      <c r="AT1658" s="32">
        <v>7370592</v>
      </c>
      <c r="AU1658" s="32">
        <v>0</v>
      </c>
      <c r="AV1658" s="32">
        <v>7370592</v>
      </c>
      <c r="AW1658" s="32">
        <v>0</v>
      </c>
      <c r="AX1658" s="32">
        <v>7370592</v>
      </c>
      <c r="AY1658" s="32">
        <v>0</v>
      </c>
      <c r="AZ1658" s="32">
        <v>0</v>
      </c>
      <c r="BA1658" s="30"/>
      <c r="BB1658" s="30"/>
      <c r="BC1658" s="30"/>
      <c r="BD1658" s="30"/>
      <c r="BE1658" s="10" t="str">
        <f t="shared" si="321"/>
        <v>OK</v>
      </c>
      <c r="BF1658" s="10" t="str">
        <f t="shared" si="322"/>
        <v>OK</v>
      </c>
      <c r="BG1658" s="4">
        <f t="shared" si="323"/>
        <v>0</v>
      </c>
      <c r="BH1658" s="11">
        <f t="shared" si="324"/>
        <v>73705920</v>
      </c>
      <c r="BI1658" s="11">
        <f t="shared" si="325"/>
        <v>73705920</v>
      </c>
      <c r="BJ1658" s="4">
        <f t="shared" si="326"/>
        <v>0</v>
      </c>
      <c r="BK1658" s="4">
        <f t="shared" si="327"/>
        <v>0</v>
      </c>
      <c r="BO1658" s="12"/>
      <c r="BT1658" s="36"/>
      <c r="BU1658" s="36"/>
      <c r="BV1658" s="36"/>
      <c r="BW1658" s="36"/>
      <c r="BX1658" s="36"/>
      <c r="BY1658" s="36"/>
      <c r="BZ1658" s="36"/>
      <c r="CA1658" s="36"/>
    </row>
    <row r="1659" spans="1:79" ht="128.25">
      <c r="A1659" s="38" t="s">
        <v>3801</v>
      </c>
      <c r="B1659" s="33" t="s">
        <v>5016</v>
      </c>
      <c r="C1659" s="27" t="s">
        <v>259</v>
      </c>
      <c r="D1659" s="27" t="s">
        <v>246</v>
      </c>
      <c r="E1659" s="18" t="s">
        <v>3914</v>
      </c>
      <c r="F1659" s="19" t="s">
        <v>3915</v>
      </c>
      <c r="G1659" s="19" t="s">
        <v>3916</v>
      </c>
      <c r="H1659" s="19" t="s">
        <v>3917</v>
      </c>
      <c r="I1659" s="19">
        <v>86101610</v>
      </c>
      <c r="J1659" s="19" t="s">
        <v>229</v>
      </c>
      <c r="K1659" s="19" t="s">
        <v>1330</v>
      </c>
      <c r="L1659" s="19" t="s">
        <v>5528</v>
      </c>
      <c r="M1659" s="20" t="s">
        <v>1321</v>
      </c>
      <c r="N1659" s="20" t="s">
        <v>1321</v>
      </c>
      <c r="O1659" s="20" t="s">
        <v>1321</v>
      </c>
      <c r="P1659" s="20">
        <v>9</v>
      </c>
      <c r="Q1659" s="20" t="s">
        <v>1390</v>
      </c>
      <c r="R1659" s="20" t="s">
        <v>1394</v>
      </c>
      <c r="S1659" s="21">
        <v>66335328</v>
      </c>
      <c r="T1659" s="21">
        <v>66335328</v>
      </c>
      <c r="U1659" s="20" t="s">
        <v>1404</v>
      </c>
      <c r="V1659" s="20" t="s">
        <v>1405</v>
      </c>
      <c r="W1659" s="19" t="s">
        <v>77</v>
      </c>
      <c r="X1659" s="19" t="s">
        <v>1438</v>
      </c>
      <c r="Y1659" s="19" t="s">
        <v>1459</v>
      </c>
      <c r="Z1659" s="19" t="s">
        <v>4958</v>
      </c>
      <c r="AA1659" s="19" t="s">
        <v>1660</v>
      </c>
      <c r="AB1659" s="19" t="s">
        <v>1895</v>
      </c>
      <c r="AC1659" s="32">
        <v>66335328</v>
      </c>
      <c r="AD1659" s="32">
        <v>0</v>
      </c>
      <c r="AE1659" s="32">
        <v>0</v>
      </c>
      <c r="AF1659" s="32">
        <v>7370592</v>
      </c>
      <c r="AG1659" s="32">
        <v>0</v>
      </c>
      <c r="AH1659" s="32">
        <v>7370592</v>
      </c>
      <c r="AI1659" s="32">
        <v>0</v>
      </c>
      <c r="AJ1659" s="32">
        <v>7370592</v>
      </c>
      <c r="AK1659" s="32">
        <v>0</v>
      </c>
      <c r="AL1659" s="32">
        <v>7370592</v>
      </c>
      <c r="AM1659" s="32">
        <v>0</v>
      </c>
      <c r="AN1659" s="32">
        <v>7370592</v>
      </c>
      <c r="AO1659" s="32">
        <v>0</v>
      </c>
      <c r="AP1659" s="32">
        <v>7370592</v>
      </c>
      <c r="AQ1659" s="32">
        <v>0</v>
      </c>
      <c r="AR1659" s="32">
        <v>7370592</v>
      </c>
      <c r="AS1659" s="32">
        <v>0</v>
      </c>
      <c r="AT1659" s="32">
        <v>7370592</v>
      </c>
      <c r="AU1659" s="32">
        <v>0</v>
      </c>
      <c r="AV1659" s="32">
        <v>7370592</v>
      </c>
      <c r="AW1659" s="32">
        <v>0</v>
      </c>
      <c r="AX1659" s="32">
        <v>0</v>
      </c>
      <c r="AY1659" s="32">
        <v>0</v>
      </c>
      <c r="AZ1659" s="32">
        <v>0</v>
      </c>
      <c r="BA1659" s="30"/>
      <c r="BB1659" s="30"/>
      <c r="BC1659" s="30"/>
      <c r="BD1659" s="30"/>
      <c r="BE1659" s="10" t="str">
        <f t="shared" si="321"/>
        <v>OK</v>
      </c>
      <c r="BF1659" s="10" t="str">
        <f t="shared" si="322"/>
        <v>OK</v>
      </c>
      <c r="BG1659" s="4">
        <f t="shared" si="323"/>
        <v>0</v>
      </c>
      <c r="BH1659" s="11">
        <f t="shared" si="324"/>
        <v>66335328</v>
      </c>
      <c r="BI1659" s="11">
        <f t="shared" si="325"/>
        <v>66335328</v>
      </c>
      <c r="BJ1659" s="4">
        <f t="shared" si="326"/>
        <v>0</v>
      </c>
      <c r="BK1659" s="4">
        <f t="shared" si="327"/>
        <v>0</v>
      </c>
      <c r="BO1659" s="12"/>
      <c r="BT1659" s="36"/>
      <c r="BU1659" s="36"/>
      <c r="BV1659" s="36"/>
      <c r="BW1659" s="36"/>
      <c r="BX1659" s="36"/>
      <c r="BY1659" s="36"/>
      <c r="BZ1659" s="36"/>
      <c r="CA1659" s="36"/>
    </row>
    <row r="1660" spans="1:79" ht="114">
      <c r="A1660" s="38" t="s">
        <v>3801</v>
      </c>
      <c r="B1660" s="33" t="s">
        <v>5015</v>
      </c>
      <c r="C1660" s="27" t="s">
        <v>259</v>
      </c>
      <c r="D1660" s="27" t="s">
        <v>246</v>
      </c>
      <c r="E1660" s="18" t="s">
        <v>3914</v>
      </c>
      <c r="F1660" s="19" t="s">
        <v>3915</v>
      </c>
      <c r="G1660" s="19" t="s">
        <v>3916</v>
      </c>
      <c r="H1660" s="19" t="s">
        <v>3917</v>
      </c>
      <c r="I1660" s="19">
        <v>86101610</v>
      </c>
      <c r="J1660" s="19" t="s">
        <v>229</v>
      </c>
      <c r="K1660" s="19" t="s">
        <v>1330</v>
      </c>
      <c r="L1660" s="19" t="s">
        <v>5527</v>
      </c>
      <c r="M1660" s="20" t="s">
        <v>265</v>
      </c>
      <c r="N1660" s="20" t="s">
        <v>265</v>
      </c>
      <c r="O1660" s="20" t="s">
        <v>265</v>
      </c>
      <c r="P1660" s="20">
        <v>3</v>
      </c>
      <c r="Q1660" s="20" t="s">
        <v>1390</v>
      </c>
      <c r="R1660" s="20" t="s">
        <v>1394</v>
      </c>
      <c r="S1660" s="21">
        <v>17494872</v>
      </c>
      <c r="T1660" s="21">
        <v>17494872</v>
      </c>
      <c r="U1660" s="20" t="s">
        <v>1404</v>
      </c>
      <c r="V1660" s="20" t="s">
        <v>1405</v>
      </c>
      <c r="W1660" s="19" t="s">
        <v>77</v>
      </c>
      <c r="X1660" s="19" t="s">
        <v>1438</v>
      </c>
      <c r="Y1660" s="19" t="s">
        <v>1459</v>
      </c>
      <c r="Z1660" s="19" t="s">
        <v>4965</v>
      </c>
      <c r="AA1660" s="19" t="s">
        <v>1660</v>
      </c>
      <c r="AB1660" s="19" t="s">
        <v>6015</v>
      </c>
      <c r="AC1660" s="32">
        <v>0</v>
      </c>
      <c r="AD1660" s="32">
        <v>0</v>
      </c>
      <c r="AE1660" s="32">
        <v>17494872</v>
      </c>
      <c r="AF1660" s="32">
        <v>0</v>
      </c>
      <c r="AG1660" s="32">
        <v>0</v>
      </c>
      <c r="AH1660" s="32">
        <v>5831624</v>
      </c>
      <c r="AI1660" s="32">
        <v>0</v>
      </c>
      <c r="AJ1660" s="32">
        <v>5831624</v>
      </c>
      <c r="AK1660" s="32">
        <v>0</v>
      </c>
      <c r="AL1660" s="32">
        <v>5831624</v>
      </c>
      <c r="AM1660" s="32">
        <v>0</v>
      </c>
      <c r="AN1660" s="32">
        <v>0</v>
      </c>
      <c r="AO1660" s="32">
        <v>0</v>
      </c>
      <c r="AP1660" s="32">
        <v>0</v>
      </c>
      <c r="AQ1660" s="32">
        <v>0</v>
      </c>
      <c r="AR1660" s="32">
        <v>0</v>
      </c>
      <c r="AS1660" s="32">
        <v>0</v>
      </c>
      <c r="AT1660" s="32">
        <v>0</v>
      </c>
      <c r="AU1660" s="32">
        <v>0</v>
      </c>
      <c r="AV1660" s="32">
        <v>0</v>
      </c>
      <c r="AW1660" s="32">
        <v>0</v>
      </c>
      <c r="AX1660" s="32">
        <v>0</v>
      </c>
      <c r="AY1660" s="32">
        <v>0</v>
      </c>
      <c r="AZ1660" s="32">
        <v>0</v>
      </c>
      <c r="BA1660" s="30"/>
      <c r="BB1660" s="30"/>
      <c r="BC1660" s="30"/>
      <c r="BD1660" s="30"/>
      <c r="BE1660" s="10" t="str">
        <f t="shared" si="321"/>
        <v>OK</v>
      </c>
      <c r="BF1660" s="10" t="str">
        <f t="shared" si="322"/>
        <v>OK</v>
      </c>
      <c r="BG1660" s="4">
        <f t="shared" si="323"/>
        <v>0</v>
      </c>
      <c r="BH1660" s="11">
        <f t="shared" si="324"/>
        <v>17494872</v>
      </c>
      <c r="BI1660" s="11">
        <f t="shared" si="325"/>
        <v>17494872</v>
      </c>
      <c r="BJ1660" s="4">
        <f t="shared" si="326"/>
        <v>0</v>
      </c>
      <c r="BK1660" s="4">
        <f t="shared" si="327"/>
        <v>0</v>
      </c>
      <c r="BO1660" s="12"/>
      <c r="BT1660" s="36"/>
      <c r="BU1660" s="36"/>
      <c r="BV1660" s="36"/>
      <c r="BW1660" s="36"/>
      <c r="BX1660" s="36"/>
      <c r="BY1660" s="36"/>
      <c r="BZ1660" s="36"/>
      <c r="CA1660" s="36"/>
    </row>
    <row r="1661" spans="1:79" ht="114">
      <c r="A1661" s="38" t="s">
        <v>3801</v>
      </c>
      <c r="B1661" s="33" t="s">
        <v>5014</v>
      </c>
      <c r="C1661" s="27" t="s">
        <v>259</v>
      </c>
      <c r="D1661" s="27" t="s">
        <v>246</v>
      </c>
      <c r="E1661" s="18" t="s">
        <v>3914</v>
      </c>
      <c r="F1661" s="19" t="s">
        <v>3915</v>
      </c>
      <c r="G1661" s="19" t="s">
        <v>3916</v>
      </c>
      <c r="H1661" s="19" t="s">
        <v>3917</v>
      </c>
      <c r="I1661" s="19">
        <v>86101610</v>
      </c>
      <c r="J1661" s="19" t="s">
        <v>229</v>
      </c>
      <c r="K1661" s="19" t="s">
        <v>1330</v>
      </c>
      <c r="L1661" s="19" t="s">
        <v>5526</v>
      </c>
      <c r="M1661" s="20" t="s">
        <v>265</v>
      </c>
      <c r="N1661" s="20" t="s">
        <v>265</v>
      </c>
      <c r="O1661" s="20" t="s">
        <v>265</v>
      </c>
      <c r="P1661" s="20">
        <v>3</v>
      </c>
      <c r="Q1661" s="20" t="s">
        <v>1390</v>
      </c>
      <c r="R1661" s="20" t="s">
        <v>1394</v>
      </c>
      <c r="S1661" s="21">
        <v>17494872</v>
      </c>
      <c r="T1661" s="21">
        <v>17494872</v>
      </c>
      <c r="U1661" s="20" t="s">
        <v>1404</v>
      </c>
      <c r="V1661" s="20" t="s">
        <v>1405</v>
      </c>
      <c r="W1661" s="19" t="s">
        <v>77</v>
      </c>
      <c r="X1661" s="19" t="s">
        <v>1438</v>
      </c>
      <c r="Y1661" s="19" t="s">
        <v>1459</v>
      </c>
      <c r="Z1661" s="19" t="s">
        <v>4965</v>
      </c>
      <c r="AA1661" s="19" t="s">
        <v>1660</v>
      </c>
      <c r="AB1661" s="19" t="s">
        <v>6015</v>
      </c>
      <c r="AC1661" s="32">
        <v>0</v>
      </c>
      <c r="AD1661" s="32">
        <v>0</v>
      </c>
      <c r="AE1661" s="32">
        <v>17494872</v>
      </c>
      <c r="AF1661" s="32">
        <v>0</v>
      </c>
      <c r="AG1661" s="32">
        <v>0</v>
      </c>
      <c r="AH1661" s="32">
        <v>5831624</v>
      </c>
      <c r="AI1661" s="32">
        <v>0</v>
      </c>
      <c r="AJ1661" s="32">
        <v>5831624</v>
      </c>
      <c r="AK1661" s="32">
        <v>0</v>
      </c>
      <c r="AL1661" s="32">
        <v>5831624</v>
      </c>
      <c r="AM1661" s="32">
        <v>0</v>
      </c>
      <c r="AN1661" s="32">
        <v>0</v>
      </c>
      <c r="AO1661" s="32">
        <v>0</v>
      </c>
      <c r="AP1661" s="32">
        <v>0</v>
      </c>
      <c r="AQ1661" s="32">
        <v>0</v>
      </c>
      <c r="AR1661" s="32">
        <v>0</v>
      </c>
      <c r="AS1661" s="32">
        <v>0</v>
      </c>
      <c r="AT1661" s="32">
        <v>0</v>
      </c>
      <c r="AU1661" s="32">
        <v>0</v>
      </c>
      <c r="AV1661" s="32">
        <v>0</v>
      </c>
      <c r="AW1661" s="32">
        <v>0</v>
      </c>
      <c r="AX1661" s="32">
        <v>0</v>
      </c>
      <c r="AY1661" s="32">
        <v>0</v>
      </c>
      <c r="AZ1661" s="32">
        <v>0</v>
      </c>
      <c r="BA1661" s="30"/>
      <c r="BB1661" s="30"/>
      <c r="BC1661" s="30"/>
      <c r="BD1661" s="30"/>
      <c r="BE1661" s="10" t="str">
        <f t="shared" si="321"/>
        <v>OK</v>
      </c>
      <c r="BF1661" s="10" t="str">
        <f t="shared" si="322"/>
        <v>OK</v>
      </c>
      <c r="BG1661" s="4">
        <f t="shared" si="323"/>
        <v>0</v>
      </c>
      <c r="BH1661" s="11">
        <f t="shared" si="324"/>
        <v>17494872</v>
      </c>
      <c r="BI1661" s="11">
        <f t="shared" si="325"/>
        <v>17494872</v>
      </c>
      <c r="BJ1661" s="4">
        <f t="shared" si="326"/>
        <v>0</v>
      </c>
      <c r="BK1661" s="4">
        <f t="shared" si="327"/>
        <v>0</v>
      </c>
      <c r="BO1661" s="12"/>
      <c r="BT1661" s="36"/>
      <c r="BU1661" s="36"/>
      <c r="BV1661" s="36"/>
      <c r="BW1661" s="36"/>
      <c r="BX1661" s="36"/>
      <c r="BY1661" s="36"/>
      <c r="BZ1661" s="36"/>
      <c r="CA1661" s="36"/>
    </row>
    <row r="1662" spans="1:79" ht="114">
      <c r="A1662" s="38" t="s">
        <v>3801</v>
      </c>
      <c r="B1662" s="33" t="s">
        <v>5013</v>
      </c>
      <c r="C1662" s="27" t="s">
        <v>259</v>
      </c>
      <c r="D1662" s="27" t="s">
        <v>246</v>
      </c>
      <c r="E1662" s="18" t="s">
        <v>3914</v>
      </c>
      <c r="F1662" s="19" t="s">
        <v>3915</v>
      </c>
      <c r="G1662" s="19" t="s">
        <v>3916</v>
      </c>
      <c r="H1662" s="19" t="s">
        <v>3917</v>
      </c>
      <c r="I1662" s="19">
        <v>86101610</v>
      </c>
      <c r="J1662" s="19" t="s">
        <v>229</v>
      </c>
      <c r="K1662" s="19" t="s">
        <v>1330</v>
      </c>
      <c r="L1662" s="19" t="s">
        <v>5525</v>
      </c>
      <c r="M1662" s="20" t="s">
        <v>265</v>
      </c>
      <c r="N1662" s="20" t="s">
        <v>265</v>
      </c>
      <c r="O1662" s="20" t="s">
        <v>265</v>
      </c>
      <c r="P1662" s="20">
        <v>3</v>
      </c>
      <c r="Q1662" s="20" t="s">
        <v>1390</v>
      </c>
      <c r="R1662" s="20" t="s">
        <v>1394</v>
      </c>
      <c r="S1662" s="21">
        <v>17494872</v>
      </c>
      <c r="T1662" s="21">
        <v>17494872</v>
      </c>
      <c r="U1662" s="20" t="s">
        <v>1404</v>
      </c>
      <c r="V1662" s="20" t="s">
        <v>1405</v>
      </c>
      <c r="W1662" s="19" t="s">
        <v>77</v>
      </c>
      <c r="X1662" s="19" t="s">
        <v>1438</v>
      </c>
      <c r="Y1662" s="19" t="s">
        <v>1459</v>
      </c>
      <c r="Z1662" s="19" t="s">
        <v>4965</v>
      </c>
      <c r="AA1662" s="19" t="s">
        <v>1660</v>
      </c>
      <c r="AB1662" s="19" t="s">
        <v>6015</v>
      </c>
      <c r="AC1662" s="32">
        <v>0</v>
      </c>
      <c r="AD1662" s="32">
        <v>0</v>
      </c>
      <c r="AE1662" s="32">
        <v>17494872</v>
      </c>
      <c r="AF1662" s="32">
        <v>0</v>
      </c>
      <c r="AG1662" s="32">
        <v>0</v>
      </c>
      <c r="AH1662" s="32">
        <v>5831624</v>
      </c>
      <c r="AI1662" s="32">
        <v>0</v>
      </c>
      <c r="AJ1662" s="32">
        <v>5831624</v>
      </c>
      <c r="AK1662" s="32">
        <v>0</v>
      </c>
      <c r="AL1662" s="32">
        <v>5831624</v>
      </c>
      <c r="AM1662" s="32">
        <v>0</v>
      </c>
      <c r="AN1662" s="32">
        <v>0</v>
      </c>
      <c r="AO1662" s="32">
        <v>0</v>
      </c>
      <c r="AP1662" s="32">
        <v>0</v>
      </c>
      <c r="AQ1662" s="32">
        <v>0</v>
      </c>
      <c r="AR1662" s="32">
        <v>0</v>
      </c>
      <c r="AS1662" s="32">
        <v>0</v>
      </c>
      <c r="AT1662" s="32">
        <v>0</v>
      </c>
      <c r="AU1662" s="32">
        <v>0</v>
      </c>
      <c r="AV1662" s="32">
        <v>0</v>
      </c>
      <c r="AW1662" s="32">
        <v>0</v>
      </c>
      <c r="AX1662" s="32">
        <v>0</v>
      </c>
      <c r="AY1662" s="32">
        <v>0</v>
      </c>
      <c r="AZ1662" s="32">
        <v>0</v>
      </c>
      <c r="BA1662" s="30"/>
      <c r="BB1662" s="30"/>
      <c r="BC1662" s="30"/>
      <c r="BD1662" s="30"/>
      <c r="BE1662" s="10" t="str">
        <f t="shared" si="321"/>
        <v>OK</v>
      </c>
      <c r="BF1662" s="10" t="str">
        <f t="shared" si="322"/>
        <v>OK</v>
      </c>
      <c r="BG1662" s="4">
        <f t="shared" si="323"/>
        <v>0</v>
      </c>
      <c r="BH1662" s="11">
        <f t="shared" si="324"/>
        <v>17494872</v>
      </c>
      <c r="BI1662" s="11">
        <f t="shared" si="325"/>
        <v>17494872</v>
      </c>
      <c r="BJ1662" s="4">
        <f t="shared" si="326"/>
        <v>0</v>
      </c>
      <c r="BK1662" s="4">
        <f t="shared" si="327"/>
        <v>0</v>
      </c>
      <c r="BO1662" s="12"/>
      <c r="BT1662" s="36"/>
      <c r="BU1662" s="36"/>
      <c r="BV1662" s="36"/>
      <c r="BW1662" s="36"/>
      <c r="BX1662" s="36"/>
      <c r="BY1662" s="36"/>
      <c r="BZ1662" s="36"/>
      <c r="CA1662" s="36"/>
    </row>
    <row r="1663" spans="1:79" ht="142.5">
      <c r="A1663" s="38" t="s">
        <v>3801</v>
      </c>
      <c r="B1663" s="33" t="s">
        <v>5012</v>
      </c>
      <c r="C1663" s="27" t="s">
        <v>259</v>
      </c>
      <c r="D1663" s="27" t="s">
        <v>246</v>
      </c>
      <c r="E1663" s="18" t="s">
        <v>3914</v>
      </c>
      <c r="F1663" s="19" t="s">
        <v>3915</v>
      </c>
      <c r="G1663" s="19" t="s">
        <v>3916</v>
      </c>
      <c r="H1663" s="19" t="s">
        <v>3917</v>
      </c>
      <c r="I1663" s="19">
        <v>93141503</v>
      </c>
      <c r="J1663" s="19" t="s">
        <v>229</v>
      </c>
      <c r="K1663" s="19" t="s">
        <v>1334</v>
      </c>
      <c r="L1663" s="19" t="s">
        <v>5524</v>
      </c>
      <c r="M1663" s="20" t="s">
        <v>265</v>
      </c>
      <c r="N1663" s="20" t="s">
        <v>265</v>
      </c>
      <c r="O1663" s="20" t="s">
        <v>265</v>
      </c>
      <c r="P1663" s="20">
        <v>3</v>
      </c>
      <c r="Q1663" s="20" t="s">
        <v>1390</v>
      </c>
      <c r="R1663" s="20" t="s">
        <v>1394</v>
      </c>
      <c r="S1663" s="21">
        <v>17494872</v>
      </c>
      <c r="T1663" s="21">
        <v>17494872</v>
      </c>
      <c r="U1663" s="20" t="s">
        <v>1404</v>
      </c>
      <c r="V1663" s="20" t="s">
        <v>1405</v>
      </c>
      <c r="W1663" s="19" t="s">
        <v>77</v>
      </c>
      <c r="X1663" s="19" t="s">
        <v>1438</v>
      </c>
      <c r="Y1663" s="19" t="s">
        <v>1459</v>
      </c>
      <c r="Z1663" s="19" t="s">
        <v>4973</v>
      </c>
      <c r="AA1663" s="19" t="s">
        <v>1660</v>
      </c>
      <c r="AB1663" s="19" t="s">
        <v>6015</v>
      </c>
      <c r="AC1663" s="32">
        <v>0</v>
      </c>
      <c r="AD1663" s="32">
        <v>0</v>
      </c>
      <c r="AE1663" s="32">
        <v>17494872</v>
      </c>
      <c r="AF1663" s="32">
        <v>0</v>
      </c>
      <c r="AG1663" s="32">
        <v>0</v>
      </c>
      <c r="AH1663" s="32">
        <v>5831624</v>
      </c>
      <c r="AI1663" s="32">
        <v>0</v>
      </c>
      <c r="AJ1663" s="32">
        <v>5831624</v>
      </c>
      <c r="AK1663" s="32">
        <v>0</v>
      </c>
      <c r="AL1663" s="32">
        <v>5831624</v>
      </c>
      <c r="AM1663" s="32">
        <v>0</v>
      </c>
      <c r="AN1663" s="32">
        <v>0</v>
      </c>
      <c r="AO1663" s="32">
        <v>0</v>
      </c>
      <c r="AP1663" s="32">
        <v>0</v>
      </c>
      <c r="AQ1663" s="32">
        <v>0</v>
      </c>
      <c r="AR1663" s="32">
        <v>0</v>
      </c>
      <c r="AS1663" s="32">
        <v>0</v>
      </c>
      <c r="AT1663" s="32">
        <v>0</v>
      </c>
      <c r="AU1663" s="32">
        <v>0</v>
      </c>
      <c r="AV1663" s="32">
        <v>0</v>
      </c>
      <c r="AW1663" s="32">
        <v>0</v>
      </c>
      <c r="AX1663" s="32">
        <v>0</v>
      </c>
      <c r="AY1663" s="32">
        <v>0</v>
      </c>
      <c r="AZ1663" s="32">
        <v>0</v>
      </c>
      <c r="BA1663" s="30"/>
      <c r="BB1663" s="30"/>
      <c r="BC1663" s="30"/>
      <c r="BD1663" s="30"/>
      <c r="BE1663" s="10" t="str">
        <f t="shared" si="321"/>
        <v>OK</v>
      </c>
      <c r="BF1663" s="10" t="str">
        <f t="shared" si="322"/>
        <v>OK</v>
      </c>
      <c r="BG1663" s="4">
        <f t="shared" si="323"/>
        <v>0</v>
      </c>
      <c r="BH1663" s="11">
        <f t="shared" si="324"/>
        <v>17494872</v>
      </c>
      <c r="BI1663" s="11">
        <f t="shared" si="325"/>
        <v>17494872</v>
      </c>
      <c r="BJ1663" s="4">
        <f t="shared" si="326"/>
        <v>0</v>
      </c>
      <c r="BK1663" s="4">
        <f t="shared" si="327"/>
        <v>0</v>
      </c>
      <c r="BO1663" s="12"/>
      <c r="BT1663" s="36"/>
      <c r="BU1663" s="36"/>
      <c r="BV1663" s="36"/>
      <c r="BW1663" s="36"/>
      <c r="BX1663" s="36"/>
      <c r="BY1663" s="36"/>
      <c r="BZ1663" s="36"/>
      <c r="CA1663" s="36"/>
    </row>
    <row r="1664" spans="1:79" ht="114">
      <c r="A1664" s="38" t="s">
        <v>3801</v>
      </c>
      <c r="B1664" s="33" t="s">
        <v>5011</v>
      </c>
      <c r="C1664" s="27" t="s">
        <v>259</v>
      </c>
      <c r="D1664" s="27" t="s">
        <v>246</v>
      </c>
      <c r="E1664" s="18" t="s">
        <v>3914</v>
      </c>
      <c r="F1664" s="19" t="s">
        <v>3915</v>
      </c>
      <c r="G1664" s="19" t="s">
        <v>3916</v>
      </c>
      <c r="H1664" s="19" t="s">
        <v>3917</v>
      </c>
      <c r="I1664" s="19">
        <v>93151509</v>
      </c>
      <c r="J1664" s="19" t="s">
        <v>229</v>
      </c>
      <c r="K1664" s="19" t="s">
        <v>1334</v>
      </c>
      <c r="L1664" s="19" t="s">
        <v>5523</v>
      </c>
      <c r="M1664" s="20" t="s">
        <v>265</v>
      </c>
      <c r="N1664" s="20" t="s">
        <v>265</v>
      </c>
      <c r="O1664" s="20" t="s">
        <v>265</v>
      </c>
      <c r="P1664" s="20">
        <v>3</v>
      </c>
      <c r="Q1664" s="20" t="s">
        <v>1390</v>
      </c>
      <c r="R1664" s="20" t="s">
        <v>1394</v>
      </c>
      <c r="S1664" s="21">
        <v>8044902</v>
      </c>
      <c r="T1664" s="21">
        <v>8044902</v>
      </c>
      <c r="U1664" s="20" t="s">
        <v>1404</v>
      </c>
      <c r="V1664" s="20" t="s">
        <v>1405</v>
      </c>
      <c r="W1664" s="19" t="s">
        <v>77</v>
      </c>
      <c r="X1664" s="19" t="s">
        <v>1438</v>
      </c>
      <c r="Y1664" s="19" t="s">
        <v>1459</v>
      </c>
      <c r="Z1664" s="19" t="s">
        <v>6016</v>
      </c>
      <c r="AA1664" s="19" t="s">
        <v>1660</v>
      </c>
      <c r="AB1664" s="19" t="s">
        <v>6015</v>
      </c>
      <c r="AC1664" s="32">
        <v>0</v>
      </c>
      <c r="AD1664" s="32">
        <v>0</v>
      </c>
      <c r="AE1664" s="32">
        <v>8044902</v>
      </c>
      <c r="AF1664" s="32">
        <v>0</v>
      </c>
      <c r="AG1664" s="32">
        <v>0</v>
      </c>
      <c r="AH1664" s="32">
        <v>2681634</v>
      </c>
      <c r="AI1664" s="32">
        <v>0</v>
      </c>
      <c r="AJ1664" s="32">
        <v>2681634</v>
      </c>
      <c r="AK1664" s="32">
        <v>0</v>
      </c>
      <c r="AL1664" s="32">
        <v>2681634</v>
      </c>
      <c r="AM1664" s="32">
        <v>0</v>
      </c>
      <c r="AN1664" s="32">
        <v>0</v>
      </c>
      <c r="AO1664" s="32">
        <v>0</v>
      </c>
      <c r="AP1664" s="32">
        <v>0</v>
      </c>
      <c r="AQ1664" s="32">
        <v>0</v>
      </c>
      <c r="AR1664" s="32">
        <v>0</v>
      </c>
      <c r="AS1664" s="32">
        <v>0</v>
      </c>
      <c r="AT1664" s="32">
        <v>0</v>
      </c>
      <c r="AU1664" s="32">
        <v>0</v>
      </c>
      <c r="AV1664" s="32">
        <v>0</v>
      </c>
      <c r="AW1664" s="32">
        <v>0</v>
      </c>
      <c r="AX1664" s="32">
        <v>0</v>
      </c>
      <c r="AY1664" s="32">
        <v>0</v>
      </c>
      <c r="AZ1664" s="32">
        <v>0</v>
      </c>
      <c r="BA1664" s="30"/>
      <c r="BB1664" s="30"/>
      <c r="BC1664" s="30"/>
      <c r="BD1664" s="30"/>
      <c r="BE1664" s="10" t="str">
        <f t="shared" si="321"/>
        <v>OK</v>
      </c>
      <c r="BF1664" s="10" t="str">
        <f t="shared" si="322"/>
        <v>OK</v>
      </c>
      <c r="BG1664" s="4">
        <f t="shared" si="323"/>
        <v>0</v>
      </c>
      <c r="BH1664" s="11">
        <f t="shared" si="324"/>
        <v>8044902</v>
      </c>
      <c r="BI1664" s="11">
        <f t="shared" si="325"/>
        <v>8044902</v>
      </c>
      <c r="BJ1664" s="4">
        <f t="shared" si="326"/>
        <v>0</v>
      </c>
      <c r="BK1664" s="4">
        <f t="shared" si="327"/>
        <v>0</v>
      </c>
      <c r="BO1664" s="12"/>
      <c r="BT1664" s="36"/>
      <c r="BU1664" s="36"/>
      <c r="BV1664" s="36"/>
      <c r="BW1664" s="36"/>
      <c r="BX1664" s="36"/>
      <c r="BY1664" s="36"/>
      <c r="BZ1664" s="36"/>
      <c r="CA1664" s="36"/>
    </row>
    <row r="1665" spans="1:79" ht="114">
      <c r="A1665" s="38" t="s">
        <v>3801</v>
      </c>
      <c r="B1665" s="33" t="s">
        <v>5010</v>
      </c>
      <c r="C1665" s="27" t="s">
        <v>259</v>
      </c>
      <c r="D1665" s="27" t="s">
        <v>246</v>
      </c>
      <c r="E1665" s="18" t="s">
        <v>3914</v>
      </c>
      <c r="F1665" s="19" t="s">
        <v>3915</v>
      </c>
      <c r="G1665" s="19" t="s">
        <v>3916</v>
      </c>
      <c r="H1665" s="19" t="s">
        <v>3917</v>
      </c>
      <c r="I1665" s="19">
        <v>93151509</v>
      </c>
      <c r="J1665" s="19" t="s">
        <v>229</v>
      </c>
      <c r="K1665" s="19" t="s">
        <v>1334</v>
      </c>
      <c r="L1665" s="19" t="s">
        <v>5522</v>
      </c>
      <c r="M1665" s="20" t="s">
        <v>265</v>
      </c>
      <c r="N1665" s="20" t="s">
        <v>265</v>
      </c>
      <c r="O1665" s="20" t="s">
        <v>265</v>
      </c>
      <c r="P1665" s="20">
        <v>3</v>
      </c>
      <c r="Q1665" s="20" t="s">
        <v>1390</v>
      </c>
      <c r="R1665" s="20" t="s">
        <v>1394</v>
      </c>
      <c r="S1665" s="21">
        <v>8044902</v>
      </c>
      <c r="T1665" s="21">
        <v>8044902</v>
      </c>
      <c r="U1665" s="20" t="s">
        <v>1404</v>
      </c>
      <c r="V1665" s="20" t="s">
        <v>1405</v>
      </c>
      <c r="W1665" s="19" t="s">
        <v>77</v>
      </c>
      <c r="X1665" s="19" t="s">
        <v>1438</v>
      </c>
      <c r="Y1665" s="19" t="s">
        <v>1459</v>
      </c>
      <c r="Z1665" s="19" t="s">
        <v>6016</v>
      </c>
      <c r="AA1665" s="19" t="s">
        <v>1660</v>
      </c>
      <c r="AB1665" s="19" t="s">
        <v>6015</v>
      </c>
      <c r="AC1665" s="32">
        <v>0</v>
      </c>
      <c r="AD1665" s="32">
        <v>0</v>
      </c>
      <c r="AE1665" s="32">
        <v>8044902</v>
      </c>
      <c r="AF1665" s="32">
        <v>0</v>
      </c>
      <c r="AG1665" s="32">
        <v>0</v>
      </c>
      <c r="AH1665" s="32">
        <v>2681634</v>
      </c>
      <c r="AI1665" s="32">
        <v>0</v>
      </c>
      <c r="AJ1665" s="32">
        <v>2681634</v>
      </c>
      <c r="AK1665" s="32">
        <v>0</v>
      </c>
      <c r="AL1665" s="32">
        <v>2681634</v>
      </c>
      <c r="AM1665" s="32">
        <v>0</v>
      </c>
      <c r="AN1665" s="32">
        <v>0</v>
      </c>
      <c r="AO1665" s="32">
        <v>0</v>
      </c>
      <c r="AP1665" s="32">
        <v>0</v>
      </c>
      <c r="AQ1665" s="32">
        <v>0</v>
      </c>
      <c r="AR1665" s="32">
        <v>0</v>
      </c>
      <c r="AS1665" s="32">
        <v>0</v>
      </c>
      <c r="AT1665" s="32">
        <v>0</v>
      </c>
      <c r="AU1665" s="32">
        <v>0</v>
      </c>
      <c r="AV1665" s="32">
        <v>0</v>
      </c>
      <c r="AW1665" s="32">
        <v>0</v>
      </c>
      <c r="AX1665" s="32">
        <v>0</v>
      </c>
      <c r="AY1665" s="32">
        <v>0</v>
      </c>
      <c r="AZ1665" s="32">
        <v>0</v>
      </c>
      <c r="BA1665" s="30"/>
      <c r="BB1665" s="30"/>
      <c r="BC1665" s="30"/>
      <c r="BD1665" s="30"/>
      <c r="BE1665" s="10" t="str">
        <f t="shared" si="321"/>
        <v>OK</v>
      </c>
      <c r="BF1665" s="10" t="str">
        <f t="shared" si="322"/>
        <v>OK</v>
      </c>
      <c r="BG1665" s="4">
        <f t="shared" si="323"/>
        <v>0</v>
      </c>
      <c r="BH1665" s="11">
        <f t="shared" si="324"/>
        <v>8044902</v>
      </c>
      <c r="BI1665" s="11">
        <f t="shared" si="325"/>
        <v>8044902</v>
      </c>
      <c r="BJ1665" s="4">
        <f t="shared" si="326"/>
        <v>0</v>
      </c>
      <c r="BK1665" s="4">
        <f t="shared" si="327"/>
        <v>0</v>
      </c>
      <c r="BO1665" s="12"/>
      <c r="BT1665" s="36"/>
      <c r="BU1665" s="36"/>
      <c r="BV1665" s="36"/>
      <c r="BW1665" s="36"/>
      <c r="BX1665" s="36"/>
      <c r="BY1665" s="36"/>
      <c r="BZ1665" s="36"/>
      <c r="CA1665" s="36"/>
    </row>
    <row r="1666" spans="1:79" ht="114">
      <c r="A1666" s="38" t="s">
        <v>3801</v>
      </c>
      <c r="B1666" s="33" t="s">
        <v>5009</v>
      </c>
      <c r="C1666" s="27" t="s">
        <v>259</v>
      </c>
      <c r="D1666" s="27" t="s">
        <v>246</v>
      </c>
      <c r="E1666" s="18" t="s">
        <v>3914</v>
      </c>
      <c r="F1666" s="19" t="s">
        <v>3915</v>
      </c>
      <c r="G1666" s="19" t="s">
        <v>3916</v>
      </c>
      <c r="H1666" s="19" t="s">
        <v>3917</v>
      </c>
      <c r="I1666" s="19">
        <v>93151509</v>
      </c>
      <c r="J1666" s="19" t="s">
        <v>229</v>
      </c>
      <c r="K1666" s="19" t="s">
        <v>1334</v>
      </c>
      <c r="L1666" s="19" t="s">
        <v>5521</v>
      </c>
      <c r="M1666" s="20" t="s">
        <v>265</v>
      </c>
      <c r="N1666" s="20" t="s">
        <v>265</v>
      </c>
      <c r="O1666" s="20" t="s">
        <v>265</v>
      </c>
      <c r="P1666" s="20">
        <v>2</v>
      </c>
      <c r="Q1666" s="20" t="s">
        <v>1390</v>
      </c>
      <c r="R1666" s="20" t="s">
        <v>1394</v>
      </c>
      <c r="S1666" s="21">
        <v>3570000</v>
      </c>
      <c r="T1666" s="21">
        <v>3570000</v>
      </c>
      <c r="U1666" s="20" t="s">
        <v>1404</v>
      </c>
      <c r="V1666" s="20" t="s">
        <v>1405</v>
      </c>
      <c r="W1666" s="19" t="s">
        <v>77</v>
      </c>
      <c r="X1666" s="19" t="s">
        <v>1438</v>
      </c>
      <c r="Y1666" s="19" t="s">
        <v>1459</v>
      </c>
      <c r="Z1666" s="19" t="s">
        <v>6017</v>
      </c>
      <c r="AA1666" s="19" t="s">
        <v>1660</v>
      </c>
      <c r="AB1666" s="19" t="s">
        <v>6015</v>
      </c>
      <c r="AC1666" s="32">
        <v>0</v>
      </c>
      <c r="AD1666" s="32">
        <v>0</v>
      </c>
      <c r="AE1666" s="32">
        <v>3570000</v>
      </c>
      <c r="AF1666" s="32">
        <v>0</v>
      </c>
      <c r="AG1666" s="32">
        <v>0</v>
      </c>
      <c r="AH1666" s="32">
        <v>1785000</v>
      </c>
      <c r="AI1666" s="32">
        <v>0</v>
      </c>
      <c r="AJ1666" s="32">
        <v>1785000</v>
      </c>
      <c r="AK1666" s="32">
        <v>0</v>
      </c>
      <c r="AL1666" s="32">
        <v>0</v>
      </c>
      <c r="AM1666" s="32">
        <v>0</v>
      </c>
      <c r="AN1666" s="32">
        <v>0</v>
      </c>
      <c r="AO1666" s="32">
        <v>0</v>
      </c>
      <c r="AP1666" s="32">
        <v>0</v>
      </c>
      <c r="AQ1666" s="32">
        <v>0</v>
      </c>
      <c r="AR1666" s="32">
        <v>0</v>
      </c>
      <c r="AS1666" s="32">
        <v>0</v>
      </c>
      <c r="AT1666" s="32">
        <v>0</v>
      </c>
      <c r="AU1666" s="32">
        <v>0</v>
      </c>
      <c r="AV1666" s="32">
        <v>0</v>
      </c>
      <c r="AW1666" s="32">
        <v>0</v>
      </c>
      <c r="AX1666" s="32">
        <v>0</v>
      </c>
      <c r="AY1666" s="32">
        <v>0</v>
      </c>
      <c r="AZ1666" s="32">
        <v>0</v>
      </c>
      <c r="BA1666" s="30"/>
      <c r="BB1666" s="30"/>
      <c r="BC1666" s="30"/>
      <c r="BD1666" s="30"/>
      <c r="BE1666" s="10" t="str">
        <f t="shared" si="321"/>
        <v>OK</v>
      </c>
      <c r="BF1666" s="10" t="str">
        <f t="shared" si="322"/>
        <v>OK</v>
      </c>
      <c r="BG1666" s="4">
        <f t="shared" si="323"/>
        <v>0</v>
      </c>
      <c r="BH1666" s="11">
        <f t="shared" si="324"/>
        <v>3570000</v>
      </c>
      <c r="BI1666" s="11">
        <f t="shared" si="325"/>
        <v>3570000</v>
      </c>
      <c r="BJ1666" s="4">
        <f t="shared" si="326"/>
        <v>0</v>
      </c>
      <c r="BK1666" s="4">
        <f t="shared" si="327"/>
        <v>0</v>
      </c>
      <c r="BO1666" s="12"/>
      <c r="BT1666" s="36"/>
      <c r="BU1666" s="36"/>
      <c r="BV1666" s="36"/>
      <c r="BW1666" s="36"/>
      <c r="BX1666" s="36"/>
      <c r="BY1666" s="36"/>
      <c r="BZ1666" s="36"/>
      <c r="CA1666" s="36"/>
    </row>
    <row r="1667" spans="1:79" ht="114">
      <c r="A1667" s="38" t="s">
        <v>3801</v>
      </c>
      <c r="B1667" s="33" t="s">
        <v>5008</v>
      </c>
      <c r="C1667" s="27" t="s">
        <v>259</v>
      </c>
      <c r="D1667" s="27" t="s">
        <v>246</v>
      </c>
      <c r="E1667" s="18" t="s">
        <v>3914</v>
      </c>
      <c r="F1667" s="19" t="s">
        <v>3915</v>
      </c>
      <c r="G1667" s="19" t="s">
        <v>3916</v>
      </c>
      <c r="H1667" s="19" t="s">
        <v>3917</v>
      </c>
      <c r="I1667" s="19">
        <v>93151509</v>
      </c>
      <c r="J1667" s="19" t="s">
        <v>229</v>
      </c>
      <c r="K1667" s="19" t="s">
        <v>1334</v>
      </c>
      <c r="L1667" s="19" t="s">
        <v>5520</v>
      </c>
      <c r="M1667" s="20" t="s">
        <v>265</v>
      </c>
      <c r="N1667" s="20" t="s">
        <v>265</v>
      </c>
      <c r="O1667" s="20" t="s">
        <v>265</v>
      </c>
      <c r="P1667" s="20">
        <v>2</v>
      </c>
      <c r="Q1667" s="20" t="s">
        <v>1390</v>
      </c>
      <c r="R1667" s="20" t="s">
        <v>1394</v>
      </c>
      <c r="S1667" s="21">
        <v>3570000</v>
      </c>
      <c r="T1667" s="21">
        <v>3570000</v>
      </c>
      <c r="U1667" s="20" t="s">
        <v>1404</v>
      </c>
      <c r="V1667" s="20" t="s">
        <v>1405</v>
      </c>
      <c r="W1667" s="19" t="s">
        <v>77</v>
      </c>
      <c r="X1667" s="19" t="s">
        <v>1438</v>
      </c>
      <c r="Y1667" s="19" t="s">
        <v>1459</v>
      </c>
      <c r="Z1667" s="19" t="s">
        <v>6017</v>
      </c>
      <c r="AA1667" s="19" t="s">
        <v>1660</v>
      </c>
      <c r="AB1667" s="19" t="s">
        <v>6015</v>
      </c>
      <c r="AC1667" s="32">
        <v>0</v>
      </c>
      <c r="AD1667" s="32">
        <v>0</v>
      </c>
      <c r="AE1667" s="32">
        <v>3570000</v>
      </c>
      <c r="AF1667" s="32">
        <v>0</v>
      </c>
      <c r="AG1667" s="32">
        <v>0</v>
      </c>
      <c r="AH1667" s="32">
        <v>1785000</v>
      </c>
      <c r="AI1667" s="32">
        <v>0</v>
      </c>
      <c r="AJ1667" s="32">
        <v>1785000</v>
      </c>
      <c r="AK1667" s="32">
        <v>0</v>
      </c>
      <c r="AL1667" s="32">
        <v>0</v>
      </c>
      <c r="AM1667" s="32">
        <v>0</v>
      </c>
      <c r="AN1667" s="32">
        <v>0</v>
      </c>
      <c r="AO1667" s="32">
        <v>0</v>
      </c>
      <c r="AP1667" s="32">
        <v>0</v>
      </c>
      <c r="AQ1667" s="32">
        <v>0</v>
      </c>
      <c r="AR1667" s="32">
        <v>0</v>
      </c>
      <c r="AS1667" s="32">
        <v>0</v>
      </c>
      <c r="AT1667" s="32">
        <v>0</v>
      </c>
      <c r="AU1667" s="32">
        <v>0</v>
      </c>
      <c r="AV1667" s="32">
        <v>0</v>
      </c>
      <c r="AW1667" s="32">
        <v>0</v>
      </c>
      <c r="AX1667" s="32">
        <v>0</v>
      </c>
      <c r="AY1667" s="32">
        <v>0</v>
      </c>
      <c r="AZ1667" s="32">
        <v>0</v>
      </c>
      <c r="BA1667" s="30"/>
      <c r="BB1667" s="30"/>
      <c r="BC1667" s="30"/>
      <c r="BD1667" s="30"/>
      <c r="BE1667" s="10" t="str">
        <f t="shared" si="321"/>
        <v>OK</v>
      </c>
      <c r="BF1667" s="10" t="str">
        <f t="shared" si="322"/>
        <v>OK</v>
      </c>
      <c r="BG1667" s="4">
        <f t="shared" si="323"/>
        <v>0</v>
      </c>
      <c r="BH1667" s="11">
        <f t="shared" si="324"/>
        <v>3570000</v>
      </c>
      <c r="BI1667" s="11">
        <f t="shared" si="325"/>
        <v>3570000</v>
      </c>
      <c r="BJ1667" s="4">
        <f t="shared" si="326"/>
        <v>0</v>
      </c>
      <c r="BK1667" s="4">
        <f t="shared" si="327"/>
        <v>0</v>
      </c>
      <c r="BO1667" s="12"/>
      <c r="BT1667" s="36"/>
      <c r="BU1667" s="36"/>
      <c r="BV1667" s="36"/>
      <c r="BW1667" s="36"/>
      <c r="BX1667" s="36"/>
      <c r="BY1667" s="36"/>
      <c r="BZ1667" s="36"/>
      <c r="CA1667" s="36"/>
    </row>
    <row r="1668" spans="1:79" ht="114">
      <c r="A1668" s="38" t="s">
        <v>3801</v>
      </c>
      <c r="B1668" s="33" t="s">
        <v>5007</v>
      </c>
      <c r="C1668" s="27" t="s">
        <v>259</v>
      </c>
      <c r="D1668" s="27" t="s">
        <v>246</v>
      </c>
      <c r="E1668" s="18" t="s">
        <v>3914</v>
      </c>
      <c r="F1668" s="19" t="s">
        <v>3915</v>
      </c>
      <c r="G1668" s="19" t="s">
        <v>3916</v>
      </c>
      <c r="H1668" s="19" t="s">
        <v>3917</v>
      </c>
      <c r="I1668" s="19">
        <v>93151509</v>
      </c>
      <c r="J1668" s="19" t="s">
        <v>229</v>
      </c>
      <c r="K1668" s="19" t="s">
        <v>1334</v>
      </c>
      <c r="L1668" s="19" t="s">
        <v>5519</v>
      </c>
      <c r="M1668" s="20" t="s">
        <v>265</v>
      </c>
      <c r="N1668" s="20" t="s">
        <v>265</v>
      </c>
      <c r="O1668" s="20" t="s">
        <v>265</v>
      </c>
      <c r="P1668" s="20">
        <v>2</v>
      </c>
      <c r="Q1668" s="20" t="s">
        <v>1390</v>
      </c>
      <c r="R1668" s="20" t="s">
        <v>1394</v>
      </c>
      <c r="S1668" s="21">
        <v>8400000</v>
      </c>
      <c r="T1668" s="21">
        <v>8400000</v>
      </c>
      <c r="U1668" s="20" t="s">
        <v>1404</v>
      </c>
      <c r="V1668" s="20" t="s">
        <v>1405</v>
      </c>
      <c r="W1668" s="19" t="s">
        <v>77</v>
      </c>
      <c r="X1668" s="19" t="s">
        <v>1438</v>
      </c>
      <c r="Y1668" s="19" t="s">
        <v>1459</v>
      </c>
      <c r="Z1668" s="19" t="s">
        <v>4956</v>
      </c>
      <c r="AA1668" s="19" t="s">
        <v>1660</v>
      </c>
      <c r="AB1668" s="19" t="s">
        <v>6015</v>
      </c>
      <c r="AC1668" s="32">
        <v>0</v>
      </c>
      <c r="AD1668" s="32">
        <v>0</v>
      </c>
      <c r="AE1668" s="32">
        <v>8400000</v>
      </c>
      <c r="AF1668" s="32">
        <v>0</v>
      </c>
      <c r="AG1668" s="32">
        <v>0</v>
      </c>
      <c r="AH1668" s="32">
        <v>4200000</v>
      </c>
      <c r="AI1668" s="32">
        <v>0</v>
      </c>
      <c r="AJ1668" s="32">
        <v>4200000</v>
      </c>
      <c r="AK1668" s="32">
        <v>0</v>
      </c>
      <c r="AL1668" s="32">
        <v>0</v>
      </c>
      <c r="AM1668" s="32">
        <v>0</v>
      </c>
      <c r="AN1668" s="32">
        <v>0</v>
      </c>
      <c r="AO1668" s="32">
        <v>0</v>
      </c>
      <c r="AP1668" s="32">
        <v>0</v>
      </c>
      <c r="AQ1668" s="32">
        <v>0</v>
      </c>
      <c r="AR1668" s="32">
        <v>0</v>
      </c>
      <c r="AS1668" s="32">
        <v>0</v>
      </c>
      <c r="AT1668" s="32">
        <v>0</v>
      </c>
      <c r="AU1668" s="32">
        <v>0</v>
      </c>
      <c r="AV1668" s="32">
        <v>0</v>
      </c>
      <c r="AW1668" s="32">
        <v>0</v>
      </c>
      <c r="AX1668" s="32">
        <v>0</v>
      </c>
      <c r="AY1668" s="32">
        <v>0</v>
      </c>
      <c r="AZ1668" s="32">
        <v>0</v>
      </c>
      <c r="BA1668" s="30"/>
      <c r="BB1668" s="30"/>
      <c r="BC1668" s="30"/>
      <c r="BD1668" s="30"/>
      <c r="BE1668" s="10" t="str">
        <f t="shared" si="321"/>
        <v>OK</v>
      </c>
      <c r="BF1668" s="10" t="str">
        <f t="shared" si="322"/>
        <v>OK</v>
      </c>
      <c r="BG1668" s="4">
        <f t="shared" si="323"/>
        <v>0</v>
      </c>
      <c r="BH1668" s="11">
        <f t="shared" si="324"/>
        <v>8400000</v>
      </c>
      <c r="BI1668" s="11">
        <f t="shared" si="325"/>
        <v>8400000</v>
      </c>
      <c r="BJ1668" s="4">
        <f t="shared" si="326"/>
        <v>0</v>
      </c>
      <c r="BK1668" s="4">
        <f t="shared" si="327"/>
        <v>0</v>
      </c>
      <c r="BO1668" s="12"/>
      <c r="BT1668" s="36"/>
      <c r="BU1668" s="36"/>
      <c r="BV1668" s="36"/>
      <c r="BW1668" s="36"/>
      <c r="BX1668" s="36"/>
      <c r="BY1668" s="36"/>
      <c r="BZ1668" s="36"/>
      <c r="CA1668" s="36"/>
    </row>
    <row r="1669" spans="1:79" ht="114">
      <c r="A1669" s="38" t="s">
        <v>3801</v>
      </c>
      <c r="B1669" s="33" t="s">
        <v>5006</v>
      </c>
      <c r="C1669" s="27" t="s">
        <v>259</v>
      </c>
      <c r="D1669" s="27" t="s">
        <v>246</v>
      </c>
      <c r="E1669" s="18" t="s">
        <v>3914</v>
      </c>
      <c r="F1669" s="19" t="s">
        <v>3915</v>
      </c>
      <c r="G1669" s="19" t="s">
        <v>3916</v>
      </c>
      <c r="H1669" s="19" t="s">
        <v>3917</v>
      </c>
      <c r="I1669" s="19">
        <v>93151509</v>
      </c>
      <c r="J1669" s="19" t="s">
        <v>229</v>
      </c>
      <c r="K1669" s="19" t="s">
        <v>1334</v>
      </c>
      <c r="L1669" s="19" t="s">
        <v>5518</v>
      </c>
      <c r="M1669" s="20" t="s">
        <v>265</v>
      </c>
      <c r="N1669" s="20" t="s">
        <v>265</v>
      </c>
      <c r="O1669" s="20" t="s">
        <v>265</v>
      </c>
      <c r="P1669" s="20">
        <v>2</v>
      </c>
      <c r="Q1669" s="20" t="s">
        <v>1390</v>
      </c>
      <c r="R1669" s="20" t="s">
        <v>1394</v>
      </c>
      <c r="S1669" s="21">
        <v>8400000</v>
      </c>
      <c r="T1669" s="21">
        <v>8400000</v>
      </c>
      <c r="U1669" s="20" t="s">
        <v>1404</v>
      </c>
      <c r="V1669" s="20" t="s">
        <v>1405</v>
      </c>
      <c r="W1669" s="19" t="s">
        <v>77</v>
      </c>
      <c r="X1669" s="19" t="s">
        <v>1438</v>
      </c>
      <c r="Y1669" s="19" t="s">
        <v>1459</v>
      </c>
      <c r="Z1669" s="19" t="s">
        <v>4956</v>
      </c>
      <c r="AA1669" s="19" t="s">
        <v>1660</v>
      </c>
      <c r="AB1669" s="19" t="s">
        <v>6015</v>
      </c>
      <c r="AC1669" s="32">
        <v>0</v>
      </c>
      <c r="AD1669" s="32">
        <v>0</v>
      </c>
      <c r="AE1669" s="32">
        <v>8400000</v>
      </c>
      <c r="AF1669" s="32">
        <v>0</v>
      </c>
      <c r="AG1669" s="32">
        <v>0</v>
      </c>
      <c r="AH1669" s="32">
        <v>4200000</v>
      </c>
      <c r="AI1669" s="32">
        <v>0</v>
      </c>
      <c r="AJ1669" s="32">
        <v>4200000</v>
      </c>
      <c r="AK1669" s="32">
        <v>0</v>
      </c>
      <c r="AL1669" s="32">
        <v>0</v>
      </c>
      <c r="AM1669" s="32">
        <v>0</v>
      </c>
      <c r="AN1669" s="32">
        <v>0</v>
      </c>
      <c r="AO1669" s="32">
        <v>0</v>
      </c>
      <c r="AP1669" s="32">
        <v>0</v>
      </c>
      <c r="AQ1669" s="32">
        <v>0</v>
      </c>
      <c r="AR1669" s="32">
        <v>0</v>
      </c>
      <c r="AS1669" s="32">
        <v>0</v>
      </c>
      <c r="AT1669" s="32">
        <v>0</v>
      </c>
      <c r="AU1669" s="32">
        <v>0</v>
      </c>
      <c r="AV1669" s="32">
        <v>0</v>
      </c>
      <c r="AW1669" s="32">
        <v>0</v>
      </c>
      <c r="AX1669" s="32">
        <v>0</v>
      </c>
      <c r="AY1669" s="32">
        <v>0</v>
      </c>
      <c r="AZ1669" s="32">
        <v>0</v>
      </c>
      <c r="BA1669" s="30"/>
      <c r="BB1669" s="30"/>
      <c r="BC1669" s="30"/>
      <c r="BD1669" s="30"/>
      <c r="BE1669" s="10" t="str">
        <f t="shared" si="321"/>
        <v>OK</v>
      </c>
      <c r="BF1669" s="10" t="str">
        <f t="shared" si="322"/>
        <v>OK</v>
      </c>
      <c r="BG1669" s="4">
        <f t="shared" si="323"/>
        <v>0</v>
      </c>
      <c r="BH1669" s="11">
        <f t="shared" si="324"/>
        <v>8400000</v>
      </c>
      <c r="BI1669" s="11">
        <f t="shared" si="325"/>
        <v>8400000</v>
      </c>
      <c r="BJ1669" s="4">
        <f t="shared" si="326"/>
        <v>0</v>
      </c>
      <c r="BK1669" s="4">
        <f t="shared" si="327"/>
        <v>0</v>
      </c>
      <c r="BO1669" s="12"/>
      <c r="BT1669" s="36"/>
      <c r="BU1669" s="36"/>
      <c r="BV1669" s="36"/>
      <c r="BW1669" s="36"/>
      <c r="BX1669" s="36"/>
      <c r="BY1669" s="36"/>
      <c r="BZ1669" s="36"/>
      <c r="CA1669" s="36"/>
    </row>
    <row r="1670" spans="1:79" ht="114">
      <c r="A1670" s="38" t="s">
        <v>3801</v>
      </c>
      <c r="B1670" s="33" t="s">
        <v>5005</v>
      </c>
      <c r="C1670" s="27" t="s">
        <v>259</v>
      </c>
      <c r="D1670" s="27" t="s">
        <v>246</v>
      </c>
      <c r="E1670" s="18" t="s">
        <v>3914</v>
      </c>
      <c r="F1670" s="19" t="s">
        <v>3915</v>
      </c>
      <c r="G1670" s="19" t="s">
        <v>3916</v>
      </c>
      <c r="H1670" s="19" t="s">
        <v>3917</v>
      </c>
      <c r="I1670" s="19">
        <v>93151509</v>
      </c>
      <c r="J1670" s="19" t="s">
        <v>229</v>
      </c>
      <c r="K1670" s="19" t="s">
        <v>1334</v>
      </c>
      <c r="L1670" s="19" t="s">
        <v>5517</v>
      </c>
      <c r="M1670" s="20" t="s">
        <v>265</v>
      </c>
      <c r="N1670" s="20" t="s">
        <v>265</v>
      </c>
      <c r="O1670" s="20" t="s">
        <v>265</v>
      </c>
      <c r="P1670" s="20">
        <v>2</v>
      </c>
      <c r="Q1670" s="20" t="s">
        <v>1390</v>
      </c>
      <c r="R1670" s="20" t="s">
        <v>1394</v>
      </c>
      <c r="S1670" s="21">
        <v>8400000</v>
      </c>
      <c r="T1670" s="21">
        <v>8400000</v>
      </c>
      <c r="U1670" s="20" t="s">
        <v>1404</v>
      </c>
      <c r="V1670" s="20" t="s">
        <v>1405</v>
      </c>
      <c r="W1670" s="19" t="s">
        <v>77</v>
      </c>
      <c r="X1670" s="19" t="s">
        <v>1438</v>
      </c>
      <c r="Y1670" s="19" t="s">
        <v>1459</v>
      </c>
      <c r="Z1670" s="19" t="s">
        <v>4956</v>
      </c>
      <c r="AA1670" s="19" t="s">
        <v>1660</v>
      </c>
      <c r="AB1670" s="19" t="s">
        <v>6015</v>
      </c>
      <c r="AC1670" s="32">
        <v>0</v>
      </c>
      <c r="AD1670" s="32">
        <v>0</v>
      </c>
      <c r="AE1670" s="32">
        <v>8400000</v>
      </c>
      <c r="AF1670" s="32">
        <v>0</v>
      </c>
      <c r="AG1670" s="32">
        <v>0</v>
      </c>
      <c r="AH1670" s="32">
        <v>4200000</v>
      </c>
      <c r="AI1670" s="32">
        <v>0</v>
      </c>
      <c r="AJ1670" s="32">
        <v>4200000</v>
      </c>
      <c r="AK1670" s="32">
        <v>0</v>
      </c>
      <c r="AL1670" s="32">
        <v>0</v>
      </c>
      <c r="AM1670" s="32">
        <v>0</v>
      </c>
      <c r="AN1670" s="32">
        <v>0</v>
      </c>
      <c r="AO1670" s="32">
        <v>0</v>
      </c>
      <c r="AP1670" s="32">
        <v>0</v>
      </c>
      <c r="AQ1670" s="32">
        <v>0</v>
      </c>
      <c r="AR1670" s="32">
        <v>0</v>
      </c>
      <c r="AS1670" s="32">
        <v>0</v>
      </c>
      <c r="AT1670" s="32">
        <v>0</v>
      </c>
      <c r="AU1670" s="32">
        <v>0</v>
      </c>
      <c r="AV1670" s="32">
        <v>0</v>
      </c>
      <c r="AW1670" s="32">
        <v>0</v>
      </c>
      <c r="AX1670" s="32">
        <v>0</v>
      </c>
      <c r="AY1670" s="32">
        <v>0</v>
      </c>
      <c r="AZ1670" s="32">
        <v>0</v>
      </c>
      <c r="BA1670" s="30"/>
      <c r="BB1670" s="30"/>
      <c r="BC1670" s="30"/>
      <c r="BD1670" s="30"/>
      <c r="BE1670" s="10" t="str">
        <f t="shared" si="321"/>
        <v>OK</v>
      </c>
      <c r="BF1670" s="10" t="str">
        <f t="shared" si="322"/>
        <v>OK</v>
      </c>
      <c r="BG1670" s="4">
        <f t="shared" si="323"/>
        <v>0</v>
      </c>
      <c r="BH1670" s="11">
        <f t="shared" si="324"/>
        <v>8400000</v>
      </c>
      <c r="BI1670" s="11">
        <f t="shared" si="325"/>
        <v>8400000</v>
      </c>
      <c r="BJ1670" s="4">
        <f t="shared" si="326"/>
        <v>0</v>
      </c>
      <c r="BK1670" s="4">
        <f t="shared" si="327"/>
        <v>0</v>
      </c>
      <c r="BO1670" s="12"/>
      <c r="BT1670" s="36"/>
      <c r="BU1670" s="36"/>
      <c r="BV1670" s="36"/>
      <c r="BW1670" s="36"/>
      <c r="BX1670" s="36"/>
      <c r="BY1670" s="36"/>
      <c r="BZ1670" s="36"/>
      <c r="CA1670" s="36"/>
    </row>
    <row r="1671" spans="1:79" ht="114">
      <c r="A1671" s="38" t="s">
        <v>3801</v>
      </c>
      <c r="B1671" s="33" t="s">
        <v>5004</v>
      </c>
      <c r="C1671" s="27" t="s">
        <v>259</v>
      </c>
      <c r="D1671" s="27" t="s">
        <v>246</v>
      </c>
      <c r="E1671" s="18" t="s">
        <v>3914</v>
      </c>
      <c r="F1671" s="19" t="s">
        <v>3915</v>
      </c>
      <c r="G1671" s="19" t="s">
        <v>3916</v>
      </c>
      <c r="H1671" s="19" t="s">
        <v>3917</v>
      </c>
      <c r="I1671" s="19">
        <v>93151509</v>
      </c>
      <c r="J1671" s="19" t="s">
        <v>229</v>
      </c>
      <c r="K1671" s="19" t="s">
        <v>1334</v>
      </c>
      <c r="L1671" s="19" t="s">
        <v>5516</v>
      </c>
      <c r="M1671" s="20" t="s">
        <v>265</v>
      </c>
      <c r="N1671" s="20" t="s">
        <v>265</v>
      </c>
      <c r="O1671" s="20" t="s">
        <v>265</v>
      </c>
      <c r="P1671" s="20">
        <v>2</v>
      </c>
      <c r="Q1671" s="20" t="s">
        <v>1390</v>
      </c>
      <c r="R1671" s="20" t="s">
        <v>1394</v>
      </c>
      <c r="S1671" s="21">
        <v>8400000</v>
      </c>
      <c r="T1671" s="21">
        <v>8400000</v>
      </c>
      <c r="U1671" s="20" t="s">
        <v>1404</v>
      </c>
      <c r="V1671" s="20" t="s">
        <v>1405</v>
      </c>
      <c r="W1671" s="19" t="s">
        <v>77</v>
      </c>
      <c r="X1671" s="19" t="s">
        <v>1438</v>
      </c>
      <c r="Y1671" s="19" t="s">
        <v>1459</v>
      </c>
      <c r="Z1671" s="19" t="s">
        <v>4956</v>
      </c>
      <c r="AA1671" s="19" t="s">
        <v>1660</v>
      </c>
      <c r="AB1671" s="19" t="s">
        <v>6015</v>
      </c>
      <c r="AC1671" s="32">
        <v>0</v>
      </c>
      <c r="AD1671" s="32">
        <v>0</v>
      </c>
      <c r="AE1671" s="32">
        <v>8400000</v>
      </c>
      <c r="AF1671" s="32">
        <v>0</v>
      </c>
      <c r="AG1671" s="32">
        <v>0</v>
      </c>
      <c r="AH1671" s="32">
        <v>4200000</v>
      </c>
      <c r="AI1671" s="32">
        <v>0</v>
      </c>
      <c r="AJ1671" s="32">
        <v>4200000</v>
      </c>
      <c r="AK1671" s="32">
        <v>0</v>
      </c>
      <c r="AL1671" s="32">
        <v>0</v>
      </c>
      <c r="AM1671" s="32">
        <v>0</v>
      </c>
      <c r="AN1671" s="32">
        <v>0</v>
      </c>
      <c r="AO1671" s="32">
        <v>0</v>
      </c>
      <c r="AP1671" s="32">
        <v>0</v>
      </c>
      <c r="AQ1671" s="32">
        <v>0</v>
      </c>
      <c r="AR1671" s="32">
        <v>0</v>
      </c>
      <c r="AS1671" s="32">
        <v>0</v>
      </c>
      <c r="AT1671" s="32">
        <v>0</v>
      </c>
      <c r="AU1671" s="32">
        <v>0</v>
      </c>
      <c r="AV1671" s="32">
        <v>0</v>
      </c>
      <c r="AW1671" s="32">
        <v>0</v>
      </c>
      <c r="AX1671" s="32">
        <v>0</v>
      </c>
      <c r="AY1671" s="32">
        <v>0</v>
      </c>
      <c r="AZ1671" s="32">
        <v>0</v>
      </c>
      <c r="BA1671" s="30"/>
      <c r="BB1671" s="30"/>
      <c r="BC1671" s="30"/>
      <c r="BD1671" s="30"/>
      <c r="BE1671" s="10" t="str">
        <f t="shared" si="321"/>
        <v>OK</v>
      </c>
      <c r="BF1671" s="10" t="str">
        <f t="shared" si="322"/>
        <v>OK</v>
      </c>
      <c r="BG1671" s="4">
        <f t="shared" si="323"/>
        <v>0</v>
      </c>
      <c r="BH1671" s="11">
        <f t="shared" si="324"/>
        <v>8400000</v>
      </c>
      <c r="BI1671" s="11">
        <f t="shared" si="325"/>
        <v>8400000</v>
      </c>
      <c r="BJ1671" s="4">
        <f t="shared" si="326"/>
        <v>0</v>
      </c>
      <c r="BK1671" s="4">
        <f t="shared" si="327"/>
        <v>0</v>
      </c>
      <c r="BO1671" s="12"/>
      <c r="BT1671" s="36"/>
      <c r="BU1671" s="36"/>
      <c r="BV1671" s="36"/>
      <c r="BW1671" s="36"/>
      <c r="BX1671" s="36"/>
      <c r="BY1671" s="36"/>
      <c r="BZ1671" s="36"/>
      <c r="CA1671" s="36"/>
    </row>
    <row r="1672" spans="1:79" ht="114">
      <c r="A1672" s="38" t="s">
        <v>3801</v>
      </c>
      <c r="B1672" s="33" t="s">
        <v>5003</v>
      </c>
      <c r="C1672" s="27" t="s">
        <v>259</v>
      </c>
      <c r="D1672" s="27" t="s">
        <v>246</v>
      </c>
      <c r="E1672" s="18" t="s">
        <v>3914</v>
      </c>
      <c r="F1672" s="19" t="s">
        <v>3915</v>
      </c>
      <c r="G1672" s="19" t="s">
        <v>3916</v>
      </c>
      <c r="H1672" s="19" t="s">
        <v>3917</v>
      </c>
      <c r="I1672" s="19">
        <v>93151509</v>
      </c>
      <c r="J1672" s="19" t="s">
        <v>229</v>
      </c>
      <c r="K1672" s="19" t="s">
        <v>1334</v>
      </c>
      <c r="L1672" s="19" t="s">
        <v>5515</v>
      </c>
      <c r="M1672" s="20" t="s">
        <v>265</v>
      </c>
      <c r="N1672" s="20" t="s">
        <v>265</v>
      </c>
      <c r="O1672" s="20" t="s">
        <v>265</v>
      </c>
      <c r="P1672" s="20">
        <v>2</v>
      </c>
      <c r="Q1672" s="20" t="s">
        <v>1390</v>
      </c>
      <c r="R1672" s="20" t="s">
        <v>1394</v>
      </c>
      <c r="S1672" s="21">
        <v>8400000</v>
      </c>
      <c r="T1672" s="21">
        <v>8400000</v>
      </c>
      <c r="U1672" s="20" t="s">
        <v>1404</v>
      </c>
      <c r="V1672" s="20" t="s">
        <v>1405</v>
      </c>
      <c r="W1672" s="19" t="s">
        <v>77</v>
      </c>
      <c r="X1672" s="19" t="s">
        <v>1438</v>
      </c>
      <c r="Y1672" s="19" t="s">
        <v>1459</v>
      </c>
      <c r="Z1672" s="19" t="s">
        <v>4956</v>
      </c>
      <c r="AA1672" s="19" t="s">
        <v>1660</v>
      </c>
      <c r="AB1672" s="19" t="s">
        <v>6015</v>
      </c>
      <c r="AC1672" s="32">
        <v>0</v>
      </c>
      <c r="AD1672" s="32">
        <v>0</v>
      </c>
      <c r="AE1672" s="32">
        <v>8400000</v>
      </c>
      <c r="AF1672" s="32">
        <v>0</v>
      </c>
      <c r="AG1672" s="32">
        <v>0</v>
      </c>
      <c r="AH1672" s="32">
        <v>4200000</v>
      </c>
      <c r="AI1672" s="32">
        <v>0</v>
      </c>
      <c r="AJ1672" s="32">
        <v>4200000</v>
      </c>
      <c r="AK1672" s="32">
        <v>0</v>
      </c>
      <c r="AL1672" s="32">
        <v>0</v>
      </c>
      <c r="AM1672" s="32">
        <v>0</v>
      </c>
      <c r="AN1672" s="32">
        <v>0</v>
      </c>
      <c r="AO1672" s="32">
        <v>0</v>
      </c>
      <c r="AP1672" s="32">
        <v>0</v>
      </c>
      <c r="AQ1672" s="32">
        <v>0</v>
      </c>
      <c r="AR1672" s="32">
        <v>0</v>
      </c>
      <c r="AS1672" s="32">
        <v>0</v>
      </c>
      <c r="AT1672" s="32">
        <v>0</v>
      </c>
      <c r="AU1672" s="32">
        <v>0</v>
      </c>
      <c r="AV1672" s="32">
        <v>0</v>
      </c>
      <c r="AW1672" s="32">
        <v>0</v>
      </c>
      <c r="AX1672" s="32">
        <v>0</v>
      </c>
      <c r="AY1672" s="32">
        <v>0</v>
      </c>
      <c r="AZ1672" s="32">
        <v>0</v>
      </c>
      <c r="BA1672" s="30"/>
      <c r="BB1672" s="30"/>
      <c r="BC1672" s="30"/>
      <c r="BD1672" s="30"/>
      <c r="BE1672" s="10" t="str">
        <f t="shared" si="321"/>
        <v>OK</v>
      </c>
      <c r="BF1672" s="10" t="str">
        <f t="shared" si="322"/>
        <v>OK</v>
      </c>
      <c r="BG1672" s="4">
        <f t="shared" si="323"/>
        <v>0</v>
      </c>
      <c r="BH1672" s="11">
        <f t="shared" si="324"/>
        <v>8400000</v>
      </c>
      <c r="BI1672" s="11">
        <f t="shared" si="325"/>
        <v>8400000</v>
      </c>
      <c r="BJ1672" s="4">
        <f t="shared" si="326"/>
        <v>0</v>
      </c>
      <c r="BK1672" s="4">
        <f t="shared" si="327"/>
        <v>0</v>
      </c>
      <c r="BO1672" s="12"/>
      <c r="BT1672" s="36"/>
      <c r="BU1672" s="36"/>
      <c r="BV1672" s="36"/>
      <c r="BW1672" s="36"/>
      <c r="BX1672" s="36"/>
      <c r="BY1672" s="36"/>
      <c r="BZ1672" s="36"/>
      <c r="CA1672" s="36"/>
    </row>
    <row r="1673" spans="1:79" ht="114">
      <c r="A1673" s="38" t="s">
        <v>3801</v>
      </c>
      <c r="B1673" s="33" t="s">
        <v>5002</v>
      </c>
      <c r="C1673" s="27" t="s">
        <v>259</v>
      </c>
      <c r="D1673" s="27" t="s">
        <v>246</v>
      </c>
      <c r="E1673" s="18" t="s">
        <v>3914</v>
      </c>
      <c r="F1673" s="19" t="s">
        <v>3915</v>
      </c>
      <c r="G1673" s="19" t="s">
        <v>3916</v>
      </c>
      <c r="H1673" s="19" t="s">
        <v>3917</v>
      </c>
      <c r="I1673" s="19">
        <v>93151509</v>
      </c>
      <c r="J1673" s="19" t="s">
        <v>229</v>
      </c>
      <c r="K1673" s="19" t="s">
        <v>1334</v>
      </c>
      <c r="L1673" s="19" t="s">
        <v>5514</v>
      </c>
      <c r="M1673" s="20" t="s">
        <v>265</v>
      </c>
      <c r="N1673" s="20" t="s">
        <v>265</v>
      </c>
      <c r="O1673" s="20" t="s">
        <v>265</v>
      </c>
      <c r="P1673" s="20">
        <v>2</v>
      </c>
      <c r="Q1673" s="20" t="s">
        <v>1390</v>
      </c>
      <c r="R1673" s="20" t="s">
        <v>1394</v>
      </c>
      <c r="S1673" s="21">
        <v>8400000</v>
      </c>
      <c r="T1673" s="21">
        <v>8400000</v>
      </c>
      <c r="U1673" s="20" t="s">
        <v>1404</v>
      </c>
      <c r="V1673" s="20" t="s">
        <v>1405</v>
      </c>
      <c r="W1673" s="19" t="s">
        <v>77</v>
      </c>
      <c r="X1673" s="19" t="s">
        <v>1438</v>
      </c>
      <c r="Y1673" s="19" t="s">
        <v>1459</v>
      </c>
      <c r="Z1673" s="19" t="s">
        <v>4956</v>
      </c>
      <c r="AA1673" s="19" t="s">
        <v>1660</v>
      </c>
      <c r="AB1673" s="19" t="s">
        <v>6015</v>
      </c>
      <c r="AC1673" s="32">
        <v>0</v>
      </c>
      <c r="AD1673" s="32">
        <v>0</v>
      </c>
      <c r="AE1673" s="32">
        <v>8400000</v>
      </c>
      <c r="AF1673" s="32">
        <v>0</v>
      </c>
      <c r="AG1673" s="32">
        <v>0</v>
      </c>
      <c r="AH1673" s="32">
        <v>4200000</v>
      </c>
      <c r="AI1673" s="32">
        <v>0</v>
      </c>
      <c r="AJ1673" s="32">
        <v>4200000</v>
      </c>
      <c r="AK1673" s="32">
        <v>0</v>
      </c>
      <c r="AL1673" s="32">
        <v>0</v>
      </c>
      <c r="AM1673" s="32">
        <v>0</v>
      </c>
      <c r="AN1673" s="32">
        <v>0</v>
      </c>
      <c r="AO1673" s="32">
        <v>0</v>
      </c>
      <c r="AP1673" s="32">
        <v>0</v>
      </c>
      <c r="AQ1673" s="32">
        <v>0</v>
      </c>
      <c r="AR1673" s="32">
        <v>0</v>
      </c>
      <c r="AS1673" s="32">
        <v>0</v>
      </c>
      <c r="AT1673" s="32">
        <v>0</v>
      </c>
      <c r="AU1673" s="32">
        <v>0</v>
      </c>
      <c r="AV1673" s="32">
        <v>0</v>
      </c>
      <c r="AW1673" s="32">
        <v>0</v>
      </c>
      <c r="AX1673" s="32">
        <v>0</v>
      </c>
      <c r="AY1673" s="32">
        <v>0</v>
      </c>
      <c r="AZ1673" s="32">
        <v>0</v>
      </c>
      <c r="BA1673" s="30"/>
      <c r="BB1673" s="30"/>
      <c r="BC1673" s="30"/>
      <c r="BD1673" s="30"/>
      <c r="BE1673" s="10" t="str">
        <f t="shared" si="321"/>
        <v>OK</v>
      </c>
      <c r="BF1673" s="10" t="str">
        <f t="shared" si="322"/>
        <v>OK</v>
      </c>
      <c r="BG1673" s="4">
        <f t="shared" si="323"/>
        <v>0</v>
      </c>
      <c r="BH1673" s="11">
        <f t="shared" si="324"/>
        <v>8400000</v>
      </c>
      <c r="BI1673" s="11">
        <f t="shared" si="325"/>
        <v>8400000</v>
      </c>
      <c r="BJ1673" s="4">
        <f t="shared" si="326"/>
        <v>0</v>
      </c>
      <c r="BK1673" s="4">
        <f t="shared" si="327"/>
        <v>0</v>
      </c>
      <c r="BO1673" s="12"/>
      <c r="BT1673" s="36"/>
      <c r="BU1673" s="36"/>
      <c r="BV1673" s="36"/>
      <c r="BW1673" s="36"/>
      <c r="BX1673" s="36"/>
      <c r="BY1673" s="36"/>
      <c r="BZ1673" s="36"/>
      <c r="CA1673" s="36"/>
    </row>
    <row r="1674" spans="1:79" ht="114">
      <c r="A1674" s="38" t="s">
        <v>3801</v>
      </c>
      <c r="B1674" s="33" t="s">
        <v>5001</v>
      </c>
      <c r="C1674" s="27" t="s">
        <v>259</v>
      </c>
      <c r="D1674" s="27" t="s">
        <v>246</v>
      </c>
      <c r="E1674" s="18" t="s">
        <v>3914</v>
      </c>
      <c r="F1674" s="19" t="s">
        <v>3915</v>
      </c>
      <c r="G1674" s="19" t="s">
        <v>3916</v>
      </c>
      <c r="H1674" s="19" t="s">
        <v>3917</v>
      </c>
      <c r="I1674" s="19">
        <v>93151509</v>
      </c>
      <c r="J1674" s="19" t="s">
        <v>229</v>
      </c>
      <c r="K1674" s="19" t="s">
        <v>1334</v>
      </c>
      <c r="L1674" s="19" t="s">
        <v>5513</v>
      </c>
      <c r="M1674" s="20" t="s">
        <v>265</v>
      </c>
      <c r="N1674" s="20" t="s">
        <v>265</v>
      </c>
      <c r="O1674" s="20" t="s">
        <v>265</v>
      </c>
      <c r="P1674" s="20">
        <v>2</v>
      </c>
      <c r="Q1674" s="20" t="s">
        <v>1390</v>
      </c>
      <c r="R1674" s="20" t="s">
        <v>1394</v>
      </c>
      <c r="S1674" s="21">
        <v>8400000</v>
      </c>
      <c r="T1674" s="21">
        <v>8400000</v>
      </c>
      <c r="U1674" s="20" t="s">
        <v>1404</v>
      </c>
      <c r="V1674" s="20" t="s">
        <v>1405</v>
      </c>
      <c r="W1674" s="19" t="s">
        <v>77</v>
      </c>
      <c r="X1674" s="19" t="s">
        <v>1438</v>
      </c>
      <c r="Y1674" s="19" t="s">
        <v>1459</v>
      </c>
      <c r="Z1674" s="19" t="s">
        <v>4956</v>
      </c>
      <c r="AA1674" s="19" t="s">
        <v>1660</v>
      </c>
      <c r="AB1674" s="19" t="s">
        <v>6015</v>
      </c>
      <c r="AC1674" s="32">
        <v>0</v>
      </c>
      <c r="AD1674" s="32">
        <v>0</v>
      </c>
      <c r="AE1674" s="32">
        <v>8400000</v>
      </c>
      <c r="AF1674" s="32">
        <v>0</v>
      </c>
      <c r="AG1674" s="32">
        <v>0</v>
      </c>
      <c r="AH1674" s="32">
        <v>4200000</v>
      </c>
      <c r="AI1674" s="32">
        <v>0</v>
      </c>
      <c r="AJ1674" s="32">
        <v>4200000</v>
      </c>
      <c r="AK1674" s="32">
        <v>0</v>
      </c>
      <c r="AL1674" s="32">
        <v>0</v>
      </c>
      <c r="AM1674" s="32">
        <v>0</v>
      </c>
      <c r="AN1674" s="32">
        <v>0</v>
      </c>
      <c r="AO1674" s="32">
        <v>0</v>
      </c>
      <c r="AP1674" s="32">
        <v>0</v>
      </c>
      <c r="AQ1674" s="32">
        <v>0</v>
      </c>
      <c r="AR1674" s="32">
        <v>0</v>
      </c>
      <c r="AS1674" s="32">
        <v>0</v>
      </c>
      <c r="AT1674" s="32">
        <v>0</v>
      </c>
      <c r="AU1674" s="32">
        <v>0</v>
      </c>
      <c r="AV1674" s="32">
        <v>0</v>
      </c>
      <c r="AW1674" s="32">
        <v>0</v>
      </c>
      <c r="AX1674" s="32">
        <v>0</v>
      </c>
      <c r="AY1674" s="32">
        <v>0</v>
      </c>
      <c r="AZ1674" s="32">
        <v>0</v>
      </c>
      <c r="BA1674" s="30"/>
      <c r="BB1674" s="30"/>
      <c r="BC1674" s="30"/>
      <c r="BD1674" s="30"/>
      <c r="BE1674" s="10" t="str">
        <f t="shared" si="321"/>
        <v>OK</v>
      </c>
      <c r="BF1674" s="10" t="str">
        <f t="shared" si="322"/>
        <v>OK</v>
      </c>
      <c r="BG1674" s="4">
        <f t="shared" si="323"/>
        <v>0</v>
      </c>
      <c r="BH1674" s="11">
        <f t="shared" si="324"/>
        <v>8400000</v>
      </c>
      <c r="BI1674" s="11">
        <f t="shared" si="325"/>
        <v>8400000</v>
      </c>
      <c r="BJ1674" s="4">
        <f t="shared" si="326"/>
        <v>0</v>
      </c>
      <c r="BK1674" s="4">
        <f t="shared" si="327"/>
        <v>0</v>
      </c>
      <c r="BO1674" s="12"/>
      <c r="BT1674" s="36"/>
      <c r="BU1674" s="36"/>
      <c r="BV1674" s="36"/>
      <c r="BW1674" s="36"/>
      <c r="BX1674" s="36"/>
      <c r="BY1674" s="36"/>
      <c r="BZ1674" s="36"/>
      <c r="CA1674" s="36"/>
    </row>
    <row r="1675" spans="1:79" ht="114">
      <c r="A1675" s="38" t="s">
        <v>3801</v>
      </c>
      <c r="B1675" s="33" t="s">
        <v>5000</v>
      </c>
      <c r="C1675" s="27" t="s">
        <v>259</v>
      </c>
      <c r="D1675" s="27" t="s">
        <v>246</v>
      </c>
      <c r="E1675" s="18" t="s">
        <v>3914</v>
      </c>
      <c r="F1675" s="19" t="s">
        <v>3915</v>
      </c>
      <c r="G1675" s="19" t="s">
        <v>3916</v>
      </c>
      <c r="H1675" s="19" t="s">
        <v>3917</v>
      </c>
      <c r="I1675" s="19">
        <v>93151509</v>
      </c>
      <c r="J1675" s="19" t="s">
        <v>229</v>
      </c>
      <c r="K1675" s="19" t="s">
        <v>1334</v>
      </c>
      <c r="L1675" s="19" t="s">
        <v>5512</v>
      </c>
      <c r="M1675" s="20" t="s">
        <v>265</v>
      </c>
      <c r="N1675" s="20" t="s">
        <v>265</v>
      </c>
      <c r="O1675" s="20" t="s">
        <v>265</v>
      </c>
      <c r="P1675" s="20">
        <v>2</v>
      </c>
      <c r="Q1675" s="20" t="s">
        <v>1390</v>
      </c>
      <c r="R1675" s="20" t="s">
        <v>1394</v>
      </c>
      <c r="S1675" s="21">
        <v>8400000</v>
      </c>
      <c r="T1675" s="21">
        <v>8400000</v>
      </c>
      <c r="U1675" s="20" t="s">
        <v>1404</v>
      </c>
      <c r="V1675" s="20" t="s">
        <v>1405</v>
      </c>
      <c r="W1675" s="19" t="s">
        <v>77</v>
      </c>
      <c r="X1675" s="19" t="s">
        <v>1438</v>
      </c>
      <c r="Y1675" s="19" t="s">
        <v>1459</v>
      </c>
      <c r="Z1675" s="19" t="s">
        <v>4956</v>
      </c>
      <c r="AA1675" s="19" t="s">
        <v>1660</v>
      </c>
      <c r="AB1675" s="19" t="s">
        <v>6015</v>
      </c>
      <c r="AC1675" s="32">
        <v>0</v>
      </c>
      <c r="AD1675" s="32">
        <v>0</v>
      </c>
      <c r="AE1675" s="32">
        <v>8400000</v>
      </c>
      <c r="AF1675" s="32">
        <v>0</v>
      </c>
      <c r="AG1675" s="32">
        <v>0</v>
      </c>
      <c r="AH1675" s="32">
        <v>4200000</v>
      </c>
      <c r="AI1675" s="32">
        <v>0</v>
      </c>
      <c r="AJ1675" s="32">
        <v>4200000</v>
      </c>
      <c r="AK1675" s="32">
        <v>0</v>
      </c>
      <c r="AL1675" s="32">
        <v>0</v>
      </c>
      <c r="AM1675" s="32">
        <v>0</v>
      </c>
      <c r="AN1675" s="32">
        <v>0</v>
      </c>
      <c r="AO1675" s="32">
        <v>0</v>
      </c>
      <c r="AP1675" s="32">
        <v>0</v>
      </c>
      <c r="AQ1675" s="32">
        <v>0</v>
      </c>
      <c r="AR1675" s="32">
        <v>0</v>
      </c>
      <c r="AS1675" s="32">
        <v>0</v>
      </c>
      <c r="AT1675" s="32">
        <v>0</v>
      </c>
      <c r="AU1675" s="32">
        <v>0</v>
      </c>
      <c r="AV1675" s="32">
        <v>0</v>
      </c>
      <c r="AW1675" s="32">
        <v>0</v>
      </c>
      <c r="AX1675" s="32">
        <v>0</v>
      </c>
      <c r="AY1675" s="32">
        <v>0</v>
      </c>
      <c r="AZ1675" s="32">
        <v>0</v>
      </c>
      <c r="BA1675" s="30"/>
      <c r="BB1675" s="30"/>
      <c r="BC1675" s="30"/>
      <c r="BD1675" s="30"/>
      <c r="BE1675" s="10" t="str">
        <f t="shared" si="321"/>
        <v>OK</v>
      </c>
      <c r="BF1675" s="10" t="str">
        <f t="shared" si="322"/>
        <v>OK</v>
      </c>
      <c r="BG1675" s="4">
        <f t="shared" si="323"/>
        <v>0</v>
      </c>
      <c r="BH1675" s="11">
        <f t="shared" si="324"/>
        <v>8400000</v>
      </c>
      <c r="BI1675" s="11">
        <f t="shared" si="325"/>
        <v>8400000</v>
      </c>
      <c r="BJ1675" s="4">
        <f t="shared" si="326"/>
        <v>0</v>
      </c>
      <c r="BK1675" s="4">
        <f t="shared" si="327"/>
        <v>0</v>
      </c>
      <c r="BO1675" s="12"/>
      <c r="BT1675" s="36"/>
      <c r="BU1675" s="36"/>
      <c r="BV1675" s="36"/>
      <c r="BW1675" s="36"/>
      <c r="BX1675" s="36"/>
      <c r="BY1675" s="36"/>
      <c r="BZ1675" s="36"/>
      <c r="CA1675" s="36"/>
    </row>
    <row r="1676" spans="1:79" ht="71.25">
      <c r="A1676" s="38" t="s">
        <v>61</v>
      </c>
      <c r="B1676" s="33" t="s">
        <v>5098</v>
      </c>
      <c r="C1676" s="27" t="s">
        <v>259</v>
      </c>
      <c r="D1676" s="27" t="s">
        <v>246</v>
      </c>
      <c r="E1676" s="18" t="s">
        <v>3914</v>
      </c>
      <c r="F1676" s="19" t="s">
        <v>3915</v>
      </c>
      <c r="G1676" s="19" t="s">
        <v>3916</v>
      </c>
      <c r="H1676" s="19" t="s">
        <v>3917</v>
      </c>
      <c r="I1676" s="19" t="s">
        <v>61</v>
      </c>
      <c r="J1676" s="19" t="s">
        <v>229</v>
      </c>
      <c r="K1676" s="19" t="s">
        <v>4434</v>
      </c>
      <c r="L1676" s="19" t="s">
        <v>5610</v>
      </c>
      <c r="M1676" s="20" t="s">
        <v>61</v>
      </c>
      <c r="N1676" s="20" t="s">
        <v>61</v>
      </c>
      <c r="O1676" s="20" t="s">
        <v>61</v>
      </c>
      <c r="P1676" s="20" t="s">
        <v>61</v>
      </c>
      <c r="Q1676" s="20" t="s">
        <v>1392</v>
      </c>
      <c r="R1676" s="20" t="s">
        <v>1394</v>
      </c>
      <c r="S1676" s="21">
        <v>198530821</v>
      </c>
      <c r="T1676" s="21">
        <v>198530821</v>
      </c>
      <c r="U1676" s="20" t="s">
        <v>1404</v>
      </c>
      <c r="V1676" s="20" t="s">
        <v>1405</v>
      </c>
      <c r="W1676" s="19" t="s">
        <v>3151</v>
      </c>
      <c r="X1676" s="19" t="s">
        <v>1410</v>
      </c>
      <c r="Y1676" s="19" t="s">
        <v>1460</v>
      </c>
      <c r="Z1676" s="19" t="s">
        <v>1848</v>
      </c>
      <c r="AA1676" s="19" t="s">
        <v>1660</v>
      </c>
      <c r="AB1676" s="19" t="s">
        <v>3168</v>
      </c>
      <c r="AC1676" s="32">
        <v>0</v>
      </c>
      <c r="AD1676" s="32">
        <v>0</v>
      </c>
      <c r="AE1676" s="32">
        <v>18048257</v>
      </c>
      <c r="AF1676" s="32">
        <v>18048257</v>
      </c>
      <c r="AG1676" s="32">
        <v>18048257</v>
      </c>
      <c r="AH1676" s="32">
        <v>18048257</v>
      </c>
      <c r="AI1676" s="32">
        <v>18048257</v>
      </c>
      <c r="AJ1676" s="32">
        <v>18048257</v>
      </c>
      <c r="AK1676" s="32">
        <v>18048257</v>
      </c>
      <c r="AL1676" s="32">
        <v>18048257</v>
      </c>
      <c r="AM1676" s="32">
        <v>18048257</v>
      </c>
      <c r="AN1676" s="32">
        <v>18048257</v>
      </c>
      <c r="AO1676" s="32">
        <v>18048257</v>
      </c>
      <c r="AP1676" s="32">
        <v>18048257</v>
      </c>
      <c r="AQ1676" s="32">
        <v>18048257</v>
      </c>
      <c r="AR1676" s="32">
        <v>18048257</v>
      </c>
      <c r="AS1676" s="32">
        <v>18048257</v>
      </c>
      <c r="AT1676" s="32">
        <v>18048257</v>
      </c>
      <c r="AU1676" s="32">
        <v>18048257</v>
      </c>
      <c r="AV1676" s="32">
        <v>18048257</v>
      </c>
      <c r="AW1676" s="32">
        <v>18048257</v>
      </c>
      <c r="AX1676" s="32">
        <v>18048257</v>
      </c>
      <c r="AY1676" s="32">
        <v>18048251</v>
      </c>
      <c r="AZ1676" s="32">
        <v>18048251</v>
      </c>
      <c r="BA1676" s="30"/>
      <c r="BB1676" s="30"/>
      <c r="BC1676" s="30"/>
      <c r="BD1676" s="30"/>
      <c r="BE1676" s="10" t="str">
        <f t="shared" si="321"/>
        <v>OK</v>
      </c>
      <c r="BF1676" s="10" t="str">
        <f t="shared" si="322"/>
        <v>OK</v>
      </c>
      <c r="BG1676" s="4">
        <f t="shared" si="323"/>
        <v>0</v>
      </c>
      <c r="BH1676" s="11">
        <f t="shared" si="324"/>
        <v>198530821</v>
      </c>
      <c r="BI1676" s="11">
        <f t="shared" si="325"/>
        <v>198530821</v>
      </c>
      <c r="BJ1676" s="4">
        <f t="shared" si="326"/>
        <v>0</v>
      </c>
      <c r="BK1676" s="4">
        <f t="shared" si="327"/>
        <v>0</v>
      </c>
      <c r="BO1676" s="12"/>
      <c r="BT1676" s="36"/>
      <c r="BU1676" s="36"/>
      <c r="BV1676" s="36"/>
      <c r="BW1676" s="36"/>
      <c r="BX1676" s="36"/>
      <c r="BY1676" s="36"/>
      <c r="BZ1676" s="36"/>
      <c r="CA1676" s="36"/>
    </row>
    <row r="1677" spans="1:79" ht="114">
      <c r="A1677" s="38" t="s">
        <v>3801</v>
      </c>
      <c r="B1677" s="33" t="s">
        <v>5097</v>
      </c>
      <c r="C1677" s="27" t="s">
        <v>259</v>
      </c>
      <c r="D1677" s="27" t="s">
        <v>246</v>
      </c>
      <c r="E1677" s="18" t="s">
        <v>3914</v>
      </c>
      <c r="F1677" s="19" t="s">
        <v>3915</v>
      </c>
      <c r="G1677" s="19" t="s">
        <v>3916</v>
      </c>
      <c r="H1677" s="19" t="s">
        <v>3917</v>
      </c>
      <c r="I1677" s="19">
        <v>80101706</v>
      </c>
      <c r="J1677" s="19" t="s">
        <v>229</v>
      </c>
      <c r="K1677" s="19" t="s">
        <v>1334</v>
      </c>
      <c r="L1677" s="19" t="s">
        <v>5609</v>
      </c>
      <c r="M1677" s="20" t="s">
        <v>263</v>
      </c>
      <c r="N1677" s="20" t="s">
        <v>263</v>
      </c>
      <c r="O1677" s="20" t="s">
        <v>263</v>
      </c>
      <c r="P1677" s="20">
        <v>7</v>
      </c>
      <c r="Q1677" s="20" t="s">
        <v>1390</v>
      </c>
      <c r="R1677" s="20" t="s">
        <v>1394</v>
      </c>
      <c r="S1677" s="21">
        <v>61855775</v>
      </c>
      <c r="T1677" s="21">
        <v>61855775</v>
      </c>
      <c r="U1677" s="20" t="s">
        <v>1404</v>
      </c>
      <c r="V1677" s="20" t="s">
        <v>1405</v>
      </c>
      <c r="W1677" s="19" t="s">
        <v>3151</v>
      </c>
      <c r="X1677" s="19" t="s">
        <v>1438</v>
      </c>
      <c r="Y1677" s="19" t="s">
        <v>1459</v>
      </c>
      <c r="Z1677" s="19" t="s">
        <v>4966</v>
      </c>
      <c r="AA1677" s="19" t="s">
        <v>1660</v>
      </c>
      <c r="AB1677" s="19" t="s">
        <v>6018</v>
      </c>
      <c r="AC1677" s="32">
        <v>0</v>
      </c>
      <c r="AD1677" s="32">
        <v>0</v>
      </c>
      <c r="AE1677" s="32">
        <v>0</v>
      </c>
      <c r="AF1677" s="32">
        <v>0</v>
      </c>
      <c r="AG1677" s="32">
        <v>0</v>
      </c>
      <c r="AH1677" s="32">
        <v>0</v>
      </c>
      <c r="AI1677" s="32">
        <v>0</v>
      </c>
      <c r="AJ1677" s="32">
        <v>0</v>
      </c>
      <c r="AK1677" s="32">
        <v>0</v>
      </c>
      <c r="AL1677" s="32">
        <v>0</v>
      </c>
      <c r="AM1677" s="32">
        <v>61855775</v>
      </c>
      <c r="AN1677" s="32">
        <v>0</v>
      </c>
      <c r="AO1677" s="32">
        <v>0</v>
      </c>
      <c r="AP1677" s="32">
        <v>4758137</v>
      </c>
      <c r="AQ1677" s="32">
        <v>0</v>
      </c>
      <c r="AR1677" s="32">
        <v>9516273</v>
      </c>
      <c r="AS1677" s="32">
        <v>0</v>
      </c>
      <c r="AT1677" s="32">
        <v>9516273</v>
      </c>
      <c r="AU1677" s="32">
        <v>0</v>
      </c>
      <c r="AV1677" s="32">
        <v>9516273</v>
      </c>
      <c r="AW1677" s="32">
        <v>0</v>
      </c>
      <c r="AX1677" s="32">
        <v>9516273</v>
      </c>
      <c r="AY1677" s="32">
        <v>0</v>
      </c>
      <c r="AZ1677" s="32">
        <v>19032546</v>
      </c>
      <c r="BA1677" s="30"/>
      <c r="BB1677" s="30"/>
      <c r="BC1677" s="30"/>
      <c r="BD1677" s="30"/>
      <c r="BE1677" s="10" t="str">
        <f t="shared" si="321"/>
        <v>OK</v>
      </c>
      <c r="BF1677" s="10" t="str">
        <f t="shared" si="322"/>
        <v>OK</v>
      </c>
      <c r="BG1677" s="4">
        <f t="shared" si="323"/>
        <v>0</v>
      </c>
      <c r="BH1677" s="11">
        <f t="shared" si="324"/>
        <v>61855775</v>
      </c>
      <c r="BI1677" s="11">
        <f t="shared" si="325"/>
        <v>61855775</v>
      </c>
      <c r="BJ1677" s="4">
        <f t="shared" si="326"/>
        <v>0</v>
      </c>
      <c r="BK1677" s="4">
        <f t="shared" si="327"/>
        <v>0</v>
      </c>
      <c r="BO1677" s="12"/>
      <c r="BT1677" s="36"/>
      <c r="BU1677" s="36"/>
      <c r="BV1677" s="36"/>
      <c r="BW1677" s="36"/>
      <c r="BX1677" s="36"/>
      <c r="BY1677" s="36"/>
      <c r="BZ1677" s="36"/>
      <c r="CA1677" s="36"/>
    </row>
    <row r="1678" spans="1:79" ht="114">
      <c r="A1678" s="38" t="s">
        <v>3801</v>
      </c>
      <c r="B1678" s="33" t="s">
        <v>5096</v>
      </c>
      <c r="C1678" s="27" t="s">
        <v>259</v>
      </c>
      <c r="D1678" s="27" t="s">
        <v>246</v>
      </c>
      <c r="E1678" s="18" t="s">
        <v>3914</v>
      </c>
      <c r="F1678" s="19" t="s">
        <v>3915</v>
      </c>
      <c r="G1678" s="19" t="s">
        <v>3916</v>
      </c>
      <c r="H1678" s="19" t="s">
        <v>3917</v>
      </c>
      <c r="I1678" s="19">
        <v>80101706</v>
      </c>
      <c r="J1678" s="19" t="s">
        <v>229</v>
      </c>
      <c r="K1678" s="19" t="s">
        <v>1334</v>
      </c>
      <c r="L1678" s="19" t="s">
        <v>5608</v>
      </c>
      <c r="M1678" s="20" t="s">
        <v>263</v>
      </c>
      <c r="N1678" s="20" t="s">
        <v>263</v>
      </c>
      <c r="O1678" s="20" t="s">
        <v>263</v>
      </c>
      <c r="P1678" s="20">
        <v>7</v>
      </c>
      <c r="Q1678" s="20" t="s">
        <v>1390</v>
      </c>
      <c r="R1678" s="20" t="s">
        <v>1394</v>
      </c>
      <c r="S1678" s="21">
        <v>36801512</v>
      </c>
      <c r="T1678" s="21">
        <v>36801512</v>
      </c>
      <c r="U1678" s="20" t="s">
        <v>1404</v>
      </c>
      <c r="V1678" s="20" t="s">
        <v>1405</v>
      </c>
      <c r="W1678" s="19" t="s">
        <v>3151</v>
      </c>
      <c r="X1678" s="19" t="s">
        <v>1438</v>
      </c>
      <c r="Y1678" s="19" t="s">
        <v>1459</v>
      </c>
      <c r="Z1678" s="19" t="s">
        <v>4965</v>
      </c>
      <c r="AA1678" s="19" t="s">
        <v>1660</v>
      </c>
      <c r="AB1678" s="19" t="s">
        <v>6018</v>
      </c>
      <c r="AC1678" s="32">
        <v>0</v>
      </c>
      <c r="AD1678" s="32">
        <v>0</v>
      </c>
      <c r="AE1678" s="32">
        <v>0</v>
      </c>
      <c r="AF1678" s="32">
        <v>0</v>
      </c>
      <c r="AG1678" s="32">
        <v>0</v>
      </c>
      <c r="AH1678" s="32">
        <v>0</v>
      </c>
      <c r="AI1678" s="32">
        <v>0</v>
      </c>
      <c r="AJ1678" s="32">
        <v>0</v>
      </c>
      <c r="AK1678" s="32">
        <v>0</v>
      </c>
      <c r="AL1678" s="32">
        <v>0</v>
      </c>
      <c r="AM1678" s="32">
        <v>36801512</v>
      </c>
      <c r="AN1678" s="32">
        <v>0</v>
      </c>
      <c r="AO1678" s="32">
        <v>0</v>
      </c>
      <c r="AP1678" s="32">
        <v>2830886</v>
      </c>
      <c r="AQ1678" s="32">
        <v>0</v>
      </c>
      <c r="AR1678" s="32">
        <v>5661771</v>
      </c>
      <c r="AS1678" s="32">
        <v>0</v>
      </c>
      <c r="AT1678" s="32">
        <v>5661771</v>
      </c>
      <c r="AU1678" s="32">
        <v>0</v>
      </c>
      <c r="AV1678" s="32">
        <v>5661771</v>
      </c>
      <c r="AW1678" s="32">
        <v>0</v>
      </c>
      <c r="AX1678" s="32">
        <v>5661771</v>
      </c>
      <c r="AY1678" s="32">
        <v>0</v>
      </c>
      <c r="AZ1678" s="32">
        <v>11323542</v>
      </c>
      <c r="BA1678" s="30"/>
      <c r="BB1678" s="30"/>
      <c r="BC1678" s="30"/>
      <c r="BD1678" s="30"/>
      <c r="BE1678" s="10" t="str">
        <f t="shared" si="321"/>
        <v>OK</v>
      </c>
      <c r="BF1678" s="10" t="str">
        <f t="shared" si="322"/>
        <v>OK</v>
      </c>
      <c r="BG1678" s="4">
        <f t="shared" si="323"/>
        <v>0</v>
      </c>
      <c r="BH1678" s="11">
        <f t="shared" si="324"/>
        <v>36801512</v>
      </c>
      <c r="BI1678" s="11">
        <f t="shared" si="325"/>
        <v>36801512</v>
      </c>
      <c r="BJ1678" s="4">
        <f t="shared" si="326"/>
        <v>0</v>
      </c>
      <c r="BK1678" s="4">
        <f t="shared" si="327"/>
        <v>0</v>
      </c>
      <c r="BO1678" s="12"/>
      <c r="BT1678" s="36"/>
      <c r="BU1678" s="36"/>
      <c r="BV1678" s="36"/>
      <c r="BW1678" s="36"/>
      <c r="BX1678" s="36"/>
      <c r="BY1678" s="36"/>
      <c r="BZ1678" s="36"/>
      <c r="CA1678" s="36"/>
    </row>
    <row r="1679" spans="1:79" ht="128.25">
      <c r="A1679" s="38" t="s">
        <v>3801</v>
      </c>
      <c r="B1679" s="33" t="s">
        <v>5095</v>
      </c>
      <c r="C1679" s="27" t="s">
        <v>259</v>
      </c>
      <c r="D1679" s="27" t="s">
        <v>246</v>
      </c>
      <c r="E1679" s="18" t="s">
        <v>3914</v>
      </c>
      <c r="F1679" s="19" t="s">
        <v>3915</v>
      </c>
      <c r="G1679" s="19" t="s">
        <v>3916</v>
      </c>
      <c r="H1679" s="19" t="s">
        <v>3917</v>
      </c>
      <c r="I1679" s="19">
        <v>80161501</v>
      </c>
      <c r="J1679" s="19" t="s">
        <v>229</v>
      </c>
      <c r="K1679" s="19" t="s">
        <v>1334</v>
      </c>
      <c r="L1679" s="19" t="s">
        <v>5607</v>
      </c>
      <c r="M1679" s="20" t="s">
        <v>264</v>
      </c>
      <c r="N1679" s="20" t="s">
        <v>264</v>
      </c>
      <c r="O1679" s="20" t="s">
        <v>264</v>
      </c>
      <c r="P1679" s="20">
        <v>6</v>
      </c>
      <c r="Q1679" s="20" t="s">
        <v>1390</v>
      </c>
      <c r="R1679" s="20" t="s">
        <v>1394</v>
      </c>
      <c r="S1679" s="21">
        <v>10710000</v>
      </c>
      <c r="T1679" s="21">
        <v>10710000</v>
      </c>
      <c r="U1679" s="20" t="s">
        <v>1404</v>
      </c>
      <c r="V1679" s="20" t="s">
        <v>1405</v>
      </c>
      <c r="W1679" s="19" t="s">
        <v>3151</v>
      </c>
      <c r="X1679" s="19" t="s">
        <v>1438</v>
      </c>
      <c r="Y1679" s="19" t="s">
        <v>1459</v>
      </c>
      <c r="Z1679" s="19" t="s">
        <v>4964</v>
      </c>
      <c r="AA1679" s="19" t="s">
        <v>1660</v>
      </c>
      <c r="AB1679" s="19" t="s">
        <v>6018</v>
      </c>
      <c r="AC1679" s="32">
        <v>0</v>
      </c>
      <c r="AD1679" s="32">
        <v>0</v>
      </c>
      <c r="AE1679" s="32">
        <v>0</v>
      </c>
      <c r="AF1679" s="32">
        <v>0</v>
      </c>
      <c r="AG1679" s="32">
        <v>0</v>
      </c>
      <c r="AH1679" s="32">
        <v>0</v>
      </c>
      <c r="AI1679" s="32">
        <v>0</v>
      </c>
      <c r="AJ1679" s="32">
        <v>0</v>
      </c>
      <c r="AK1679" s="32">
        <v>0</v>
      </c>
      <c r="AL1679" s="32">
        <v>0</v>
      </c>
      <c r="AM1679" s="32">
        <v>0</v>
      </c>
      <c r="AN1679" s="32">
        <v>0</v>
      </c>
      <c r="AO1679" s="32">
        <v>10710000</v>
      </c>
      <c r="AP1679" s="32">
        <v>0</v>
      </c>
      <c r="AQ1679" s="32">
        <v>0</v>
      </c>
      <c r="AR1679" s="32">
        <v>1785000</v>
      </c>
      <c r="AS1679" s="32">
        <v>0</v>
      </c>
      <c r="AT1679" s="32">
        <v>1785000</v>
      </c>
      <c r="AU1679" s="32">
        <v>0</v>
      </c>
      <c r="AV1679" s="32">
        <v>1785000</v>
      </c>
      <c r="AW1679" s="32">
        <v>0</v>
      </c>
      <c r="AX1679" s="32">
        <v>1785000</v>
      </c>
      <c r="AY1679" s="32">
        <v>0</v>
      </c>
      <c r="AZ1679" s="32">
        <v>3570000</v>
      </c>
      <c r="BA1679" s="30"/>
      <c r="BB1679" s="30"/>
      <c r="BC1679" s="30"/>
      <c r="BD1679" s="30"/>
      <c r="BE1679" s="10" t="str">
        <f t="shared" si="321"/>
        <v>OK</v>
      </c>
      <c r="BF1679" s="10" t="str">
        <f t="shared" si="322"/>
        <v>OK</v>
      </c>
      <c r="BG1679" s="4">
        <f t="shared" si="323"/>
        <v>0</v>
      </c>
      <c r="BH1679" s="11">
        <f t="shared" si="324"/>
        <v>10710000</v>
      </c>
      <c r="BI1679" s="11">
        <f t="shared" si="325"/>
        <v>10710000</v>
      </c>
      <c r="BJ1679" s="4">
        <f t="shared" si="326"/>
        <v>0</v>
      </c>
      <c r="BK1679" s="4">
        <f t="shared" si="327"/>
        <v>0</v>
      </c>
      <c r="BO1679" s="12"/>
      <c r="BT1679" s="36"/>
      <c r="BU1679" s="36"/>
      <c r="BV1679" s="36"/>
      <c r="BW1679" s="36"/>
      <c r="BX1679" s="36"/>
      <c r="BY1679" s="36"/>
      <c r="BZ1679" s="36"/>
      <c r="CA1679" s="36"/>
    </row>
    <row r="1680" spans="1:79" ht="128.25">
      <c r="A1680" s="38" t="s">
        <v>3801</v>
      </c>
      <c r="B1680" s="33" t="s">
        <v>5094</v>
      </c>
      <c r="C1680" s="27" t="s">
        <v>259</v>
      </c>
      <c r="D1680" s="27" t="s">
        <v>246</v>
      </c>
      <c r="E1680" s="18" t="s">
        <v>3914</v>
      </c>
      <c r="F1680" s="19" t="s">
        <v>3915</v>
      </c>
      <c r="G1680" s="19" t="s">
        <v>3916</v>
      </c>
      <c r="H1680" s="19" t="s">
        <v>3917</v>
      </c>
      <c r="I1680" s="19">
        <v>80161501</v>
      </c>
      <c r="J1680" s="19" t="s">
        <v>229</v>
      </c>
      <c r="K1680" s="19" t="s">
        <v>1334</v>
      </c>
      <c r="L1680" s="19" t="s">
        <v>5606</v>
      </c>
      <c r="M1680" s="20" t="s">
        <v>264</v>
      </c>
      <c r="N1680" s="20" t="s">
        <v>264</v>
      </c>
      <c r="O1680" s="20" t="s">
        <v>264</v>
      </c>
      <c r="P1680" s="20">
        <v>6</v>
      </c>
      <c r="Q1680" s="20" t="s">
        <v>1390</v>
      </c>
      <c r="R1680" s="20" t="s">
        <v>1394</v>
      </c>
      <c r="S1680" s="21">
        <v>10710000</v>
      </c>
      <c r="T1680" s="21">
        <v>10710000</v>
      </c>
      <c r="U1680" s="20" t="s">
        <v>1404</v>
      </c>
      <c r="V1680" s="20" t="s">
        <v>1405</v>
      </c>
      <c r="W1680" s="19" t="s">
        <v>3151</v>
      </c>
      <c r="X1680" s="19" t="s">
        <v>1438</v>
      </c>
      <c r="Y1680" s="19" t="s">
        <v>1459</v>
      </c>
      <c r="Z1680" s="19" t="s">
        <v>4964</v>
      </c>
      <c r="AA1680" s="19" t="s">
        <v>1660</v>
      </c>
      <c r="AB1680" s="19" t="s">
        <v>6018</v>
      </c>
      <c r="AC1680" s="32">
        <v>0</v>
      </c>
      <c r="AD1680" s="32">
        <v>0</v>
      </c>
      <c r="AE1680" s="32">
        <v>0</v>
      </c>
      <c r="AF1680" s="32">
        <v>0</v>
      </c>
      <c r="AG1680" s="32">
        <v>0</v>
      </c>
      <c r="AH1680" s="32">
        <v>0</v>
      </c>
      <c r="AI1680" s="32">
        <v>0</v>
      </c>
      <c r="AJ1680" s="32">
        <v>0</v>
      </c>
      <c r="AK1680" s="32">
        <v>0</v>
      </c>
      <c r="AL1680" s="32">
        <v>0</v>
      </c>
      <c r="AM1680" s="32">
        <v>0</v>
      </c>
      <c r="AN1680" s="32">
        <v>0</v>
      </c>
      <c r="AO1680" s="32">
        <v>10710000</v>
      </c>
      <c r="AP1680" s="32">
        <v>0</v>
      </c>
      <c r="AQ1680" s="32">
        <v>0</v>
      </c>
      <c r="AR1680" s="32">
        <v>1785000</v>
      </c>
      <c r="AS1680" s="32">
        <v>0</v>
      </c>
      <c r="AT1680" s="32">
        <v>1785000</v>
      </c>
      <c r="AU1680" s="32">
        <v>0</v>
      </c>
      <c r="AV1680" s="32">
        <v>1785000</v>
      </c>
      <c r="AW1680" s="32">
        <v>0</v>
      </c>
      <c r="AX1680" s="32">
        <v>1785000</v>
      </c>
      <c r="AY1680" s="32">
        <v>0</v>
      </c>
      <c r="AZ1680" s="32">
        <v>3570000</v>
      </c>
      <c r="BA1680" s="30"/>
      <c r="BB1680" s="30"/>
      <c r="BC1680" s="30"/>
      <c r="BD1680" s="30"/>
      <c r="BE1680" s="10" t="str">
        <f t="shared" si="321"/>
        <v>OK</v>
      </c>
      <c r="BF1680" s="10" t="str">
        <f t="shared" si="322"/>
        <v>OK</v>
      </c>
      <c r="BG1680" s="4">
        <f t="shared" si="323"/>
        <v>0</v>
      </c>
      <c r="BH1680" s="11">
        <f t="shared" si="324"/>
        <v>10710000</v>
      </c>
      <c r="BI1680" s="11">
        <f t="shared" si="325"/>
        <v>10710000</v>
      </c>
      <c r="BJ1680" s="4">
        <f t="shared" si="326"/>
        <v>0</v>
      </c>
      <c r="BK1680" s="4">
        <f t="shared" si="327"/>
        <v>0</v>
      </c>
      <c r="BO1680" s="12"/>
      <c r="BT1680" s="36"/>
      <c r="BU1680" s="36"/>
      <c r="BV1680" s="36"/>
      <c r="BW1680" s="36"/>
      <c r="BX1680" s="36"/>
      <c r="BY1680" s="36"/>
      <c r="BZ1680" s="36"/>
      <c r="CA1680" s="36"/>
    </row>
    <row r="1681" spans="1:79" ht="114">
      <c r="A1681" s="38" t="s">
        <v>3801</v>
      </c>
      <c r="B1681" s="33" t="s">
        <v>5093</v>
      </c>
      <c r="C1681" s="27" t="s">
        <v>259</v>
      </c>
      <c r="D1681" s="27" t="s">
        <v>246</v>
      </c>
      <c r="E1681" s="18" t="s">
        <v>3914</v>
      </c>
      <c r="F1681" s="19" t="s">
        <v>3915</v>
      </c>
      <c r="G1681" s="19" t="s">
        <v>3916</v>
      </c>
      <c r="H1681" s="19" t="s">
        <v>3917</v>
      </c>
      <c r="I1681" s="19">
        <v>80161501</v>
      </c>
      <c r="J1681" s="19" t="s">
        <v>229</v>
      </c>
      <c r="K1681" s="19" t="s">
        <v>1334</v>
      </c>
      <c r="L1681" s="19" t="s">
        <v>5605</v>
      </c>
      <c r="M1681" s="20" t="s">
        <v>264</v>
      </c>
      <c r="N1681" s="20" t="s">
        <v>264</v>
      </c>
      <c r="O1681" s="20" t="s">
        <v>264</v>
      </c>
      <c r="P1681" s="20">
        <v>6</v>
      </c>
      <c r="Q1681" s="20" t="s">
        <v>1390</v>
      </c>
      <c r="R1681" s="20" t="s">
        <v>1394</v>
      </c>
      <c r="S1681" s="21">
        <v>18239070</v>
      </c>
      <c r="T1681" s="21">
        <v>18239070</v>
      </c>
      <c r="U1681" s="20" t="s">
        <v>1404</v>
      </c>
      <c r="V1681" s="20" t="s">
        <v>1405</v>
      </c>
      <c r="W1681" s="19" t="s">
        <v>3151</v>
      </c>
      <c r="X1681" s="19" t="s">
        <v>1438</v>
      </c>
      <c r="Y1681" s="19" t="s">
        <v>1459</v>
      </c>
      <c r="Z1681" s="19" t="s">
        <v>4962</v>
      </c>
      <c r="AA1681" s="19" t="s">
        <v>1660</v>
      </c>
      <c r="AB1681" s="19" t="s">
        <v>6018</v>
      </c>
      <c r="AC1681" s="32">
        <v>0</v>
      </c>
      <c r="AD1681" s="32">
        <v>0</v>
      </c>
      <c r="AE1681" s="32">
        <v>0</v>
      </c>
      <c r="AF1681" s="32">
        <v>0</v>
      </c>
      <c r="AG1681" s="32">
        <v>0</v>
      </c>
      <c r="AH1681" s="32">
        <v>0</v>
      </c>
      <c r="AI1681" s="32">
        <v>0</v>
      </c>
      <c r="AJ1681" s="32">
        <v>0</v>
      </c>
      <c r="AK1681" s="32">
        <v>0</v>
      </c>
      <c r="AL1681" s="32">
        <v>0</v>
      </c>
      <c r="AM1681" s="32">
        <v>0</v>
      </c>
      <c r="AN1681" s="32">
        <v>0</v>
      </c>
      <c r="AO1681" s="32">
        <v>18239070</v>
      </c>
      <c r="AP1681" s="32">
        <v>0</v>
      </c>
      <c r="AQ1681" s="32">
        <v>0</v>
      </c>
      <c r="AR1681" s="32">
        <v>3039845</v>
      </c>
      <c r="AS1681" s="32">
        <v>0</v>
      </c>
      <c r="AT1681" s="32">
        <v>3039845</v>
      </c>
      <c r="AU1681" s="32">
        <v>0</v>
      </c>
      <c r="AV1681" s="32">
        <v>3039845</v>
      </c>
      <c r="AW1681" s="32">
        <v>0</v>
      </c>
      <c r="AX1681" s="32">
        <v>3039845</v>
      </c>
      <c r="AY1681" s="32">
        <v>0</v>
      </c>
      <c r="AZ1681" s="32">
        <v>6079690</v>
      </c>
      <c r="BA1681" s="30"/>
      <c r="BB1681" s="30"/>
      <c r="BC1681" s="30"/>
      <c r="BD1681" s="30"/>
      <c r="BE1681" s="10" t="str">
        <f t="shared" si="321"/>
        <v>OK</v>
      </c>
      <c r="BF1681" s="10" t="str">
        <f t="shared" si="322"/>
        <v>OK</v>
      </c>
      <c r="BG1681" s="4">
        <f t="shared" si="323"/>
        <v>0</v>
      </c>
      <c r="BH1681" s="11">
        <f t="shared" si="324"/>
        <v>18239070</v>
      </c>
      <c r="BI1681" s="11">
        <f t="shared" si="325"/>
        <v>18239070</v>
      </c>
      <c r="BJ1681" s="4">
        <f t="shared" si="326"/>
        <v>0</v>
      </c>
      <c r="BK1681" s="4">
        <f t="shared" si="327"/>
        <v>0</v>
      </c>
      <c r="BO1681" s="12"/>
      <c r="BT1681" s="36"/>
      <c r="BU1681" s="36"/>
      <c r="BV1681" s="36"/>
      <c r="BW1681" s="36"/>
      <c r="BX1681" s="36"/>
      <c r="BY1681" s="36"/>
      <c r="BZ1681" s="36"/>
      <c r="CA1681" s="36"/>
    </row>
    <row r="1682" spans="1:79" ht="114">
      <c r="A1682" s="38" t="s">
        <v>3801</v>
      </c>
      <c r="B1682" s="33" t="s">
        <v>5092</v>
      </c>
      <c r="C1682" s="27" t="s">
        <v>259</v>
      </c>
      <c r="D1682" s="27" t="s">
        <v>246</v>
      </c>
      <c r="E1682" s="18" t="s">
        <v>3914</v>
      </c>
      <c r="F1682" s="19" t="s">
        <v>3915</v>
      </c>
      <c r="G1682" s="19" t="s">
        <v>3916</v>
      </c>
      <c r="H1682" s="19" t="s">
        <v>3917</v>
      </c>
      <c r="I1682" s="19">
        <v>80101706</v>
      </c>
      <c r="J1682" s="19" t="s">
        <v>229</v>
      </c>
      <c r="K1682" s="19" t="s">
        <v>1350</v>
      </c>
      <c r="L1682" s="19" t="s">
        <v>5604</v>
      </c>
      <c r="M1682" s="20" t="s">
        <v>264</v>
      </c>
      <c r="N1682" s="20" t="s">
        <v>264</v>
      </c>
      <c r="O1682" s="20" t="s">
        <v>264</v>
      </c>
      <c r="P1682" s="20">
        <v>6</v>
      </c>
      <c r="Q1682" s="20" t="s">
        <v>1390</v>
      </c>
      <c r="R1682" s="20" t="s">
        <v>1394</v>
      </c>
      <c r="S1682" s="21">
        <v>24608748</v>
      </c>
      <c r="T1682" s="21">
        <v>24608748</v>
      </c>
      <c r="U1682" s="20" t="s">
        <v>1404</v>
      </c>
      <c r="V1682" s="20" t="s">
        <v>1405</v>
      </c>
      <c r="W1682" s="19" t="s">
        <v>3151</v>
      </c>
      <c r="X1682" s="19" t="s">
        <v>1438</v>
      </c>
      <c r="Y1682" s="19" t="s">
        <v>1459</v>
      </c>
      <c r="Z1682" s="19" t="s">
        <v>4961</v>
      </c>
      <c r="AA1682" s="19" t="s">
        <v>1660</v>
      </c>
      <c r="AB1682" s="19" t="s">
        <v>6018</v>
      </c>
      <c r="AC1682" s="32">
        <v>0</v>
      </c>
      <c r="AD1682" s="32">
        <v>0</v>
      </c>
      <c r="AE1682" s="32">
        <v>0</v>
      </c>
      <c r="AF1682" s="32">
        <v>0</v>
      </c>
      <c r="AG1682" s="32">
        <v>0</v>
      </c>
      <c r="AH1682" s="32">
        <v>0</v>
      </c>
      <c r="AI1682" s="32">
        <v>0</v>
      </c>
      <c r="AJ1682" s="32">
        <v>0</v>
      </c>
      <c r="AK1682" s="32">
        <v>0</v>
      </c>
      <c r="AL1682" s="32">
        <v>0</v>
      </c>
      <c r="AM1682" s="32">
        <v>0</v>
      </c>
      <c r="AN1682" s="32">
        <v>0</v>
      </c>
      <c r="AO1682" s="32">
        <v>24608748</v>
      </c>
      <c r="AP1682" s="32">
        <v>0</v>
      </c>
      <c r="AQ1682" s="32">
        <v>0</v>
      </c>
      <c r="AR1682" s="32">
        <v>4101458</v>
      </c>
      <c r="AS1682" s="32">
        <v>0</v>
      </c>
      <c r="AT1682" s="32">
        <v>4101458</v>
      </c>
      <c r="AU1682" s="32">
        <v>0</v>
      </c>
      <c r="AV1682" s="32">
        <v>4101458</v>
      </c>
      <c r="AW1682" s="32">
        <v>0</v>
      </c>
      <c r="AX1682" s="32">
        <v>4101458</v>
      </c>
      <c r="AY1682" s="32">
        <v>0</v>
      </c>
      <c r="AZ1682" s="32">
        <v>8202916</v>
      </c>
      <c r="BA1682" s="30"/>
      <c r="BB1682" s="30"/>
      <c r="BC1682" s="30"/>
      <c r="BD1682" s="30"/>
      <c r="BE1682" s="10" t="str">
        <f t="shared" si="321"/>
        <v>OK</v>
      </c>
      <c r="BF1682" s="10" t="str">
        <f t="shared" si="322"/>
        <v>OK</v>
      </c>
      <c r="BG1682" s="4">
        <f t="shared" si="323"/>
        <v>0</v>
      </c>
      <c r="BH1682" s="11">
        <f t="shared" si="324"/>
        <v>24608748</v>
      </c>
      <c r="BI1682" s="11">
        <f t="shared" si="325"/>
        <v>24608748</v>
      </c>
      <c r="BJ1682" s="4">
        <f t="shared" si="326"/>
        <v>0</v>
      </c>
      <c r="BK1682" s="4">
        <f t="shared" si="327"/>
        <v>0</v>
      </c>
      <c r="BO1682" s="12"/>
      <c r="BT1682" s="36"/>
      <c r="BU1682" s="36"/>
      <c r="BV1682" s="36"/>
      <c r="BW1682" s="36"/>
      <c r="BX1682" s="36"/>
      <c r="BY1682" s="36"/>
      <c r="BZ1682" s="36"/>
      <c r="CA1682" s="36"/>
    </row>
    <row r="1683" spans="1:79" ht="142.5">
      <c r="A1683" s="38" t="s">
        <v>3801</v>
      </c>
      <c r="B1683" s="33" t="s">
        <v>5091</v>
      </c>
      <c r="C1683" s="27" t="s">
        <v>259</v>
      </c>
      <c r="D1683" s="27" t="s">
        <v>246</v>
      </c>
      <c r="E1683" s="18" t="s">
        <v>3914</v>
      </c>
      <c r="F1683" s="19" t="s">
        <v>3915</v>
      </c>
      <c r="G1683" s="19" t="s">
        <v>3916</v>
      </c>
      <c r="H1683" s="19" t="s">
        <v>3917</v>
      </c>
      <c r="I1683" s="19">
        <v>80101706</v>
      </c>
      <c r="J1683" s="19" t="s">
        <v>229</v>
      </c>
      <c r="K1683" s="19" t="s">
        <v>1334</v>
      </c>
      <c r="L1683" s="19" t="s">
        <v>5603</v>
      </c>
      <c r="M1683" s="20" t="s">
        <v>263</v>
      </c>
      <c r="N1683" s="20" t="s">
        <v>263</v>
      </c>
      <c r="O1683" s="20" t="s">
        <v>263</v>
      </c>
      <c r="P1683" s="20">
        <v>7</v>
      </c>
      <c r="Q1683" s="20" t="s">
        <v>1390</v>
      </c>
      <c r="R1683" s="20" t="s">
        <v>1394</v>
      </c>
      <c r="S1683" s="21">
        <v>36801512</v>
      </c>
      <c r="T1683" s="21">
        <v>36801512</v>
      </c>
      <c r="U1683" s="20" t="s">
        <v>1404</v>
      </c>
      <c r="V1683" s="20" t="s">
        <v>1405</v>
      </c>
      <c r="W1683" s="19" t="s">
        <v>3151</v>
      </c>
      <c r="X1683" s="19" t="s">
        <v>1438</v>
      </c>
      <c r="Y1683" s="19" t="s">
        <v>1459</v>
      </c>
      <c r="Z1683" s="19" t="s">
        <v>4973</v>
      </c>
      <c r="AA1683" s="19" t="s">
        <v>1660</v>
      </c>
      <c r="AB1683" s="19" t="s">
        <v>6018</v>
      </c>
      <c r="AC1683" s="32">
        <v>0</v>
      </c>
      <c r="AD1683" s="32">
        <v>0</v>
      </c>
      <c r="AE1683" s="32">
        <v>0</v>
      </c>
      <c r="AF1683" s="32">
        <v>0</v>
      </c>
      <c r="AG1683" s="32">
        <v>0</v>
      </c>
      <c r="AH1683" s="32">
        <v>0</v>
      </c>
      <c r="AI1683" s="32">
        <v>0</v>
      </c>
      <c r="AJ1683" s="32">
        <v>0</v>
      </c>
      <c r="AK1683" s="32">
        <v>0</v>
      </c>
      <c r="AL1683" s="32">
        <v>0</v>
      </c>
      <c r="AM1683" s="32">
        <v>36801512</v>
      </c>
      <c r="AN1683" s="32">
        <v>0</v>
      </c>
      <c r="AO1683" s="32">
        <v>0</v>
      </c>
      <c r="AP1683" s="32">
        <v>2830886</v>
      </c>
      <c r="AQ1683" s="32">
        <v>0</v>
      </c>
      <c r="AR1683" s="32">
        <v>5661771</v>
      </c>
      <c r="AS1683" s="32">
        <v>0</v>
      </c>
      <c r="AT1683" s="32">
        <v>5661771</v>
      </c>
      <c r="AU1683" s="32">
        <v>0</v>
      </c>
      <c r="AV1683" s="32">
        <v>5661771</v>
      </c>
      <c r="AW1683" s="32">
        <v>0</v>
      </c>
      <c r="AX1683" s="32">
        <v>5661771</v>
      </c>
      <c r="AY1683" s="32">
        <v>0</v>
      </c>
      <c r="AZ1683" s="32">
        <v>11323542</v>
      </c>
      <c r="BA1683" s="30"/>
      <c r="BB1683" s="30"/>
      <c r="BC1683" s="30"/>
      <c r="BD1683" s="30"/>
      <c r="BE1683" s="10" t="str">
        <f t="shared" si="321"/>
        <v>OK</v>
      </c>
      <c r="BF1683" s="10" t="str">
        <f t="shared" si="322"/>
        <v>OK</v>
      </c>
      <c r="BG1683" s="4">
        <f t="shared" si="323"/>
        <v>0</v>
      </c>
      <c r="BH1683" s="11">
        <f t="shared" si="324"/>
        <v>36801512</v>
      </c>
      <c r="BI1683" s="11">
        <f t="shared" si="325"/>
        <v>36801512</v>
      </c>
      <c r="BJ1683" s="4">
        <f t="shared" si="326"/>
        <v>0</v>
      </c>
      <c r="BK1683" s="4">
        <f t="shared" si="327"/>
        <v>0</v>
      </c>
      <c r="BO1683" s="12"/>
      <c r="BT1683" s="36"/>
      <c r="BU1683" s="36"/>
      <c r="BV1683" s="36"/>
      <c r="BW1683" s="36"/>
      <c r="BX1683" s="36"/>
      <c r="BY1683" s="36"/>
      <c r="BZ1683" s="36"/>
      <c r="CA1683" s="36"/>
    </row>
    <row r="1684" spans="1:79" ht="142.5">
      <c r="A1684" s="38" t="s">
        <v>3801</v>
      </c>
      <c r="B1684" s="33" t="s">
        <v>5090</v>
      </c>
      <c r="C1684" s="27" t="s">
        <v>259</v>
      </c>
      <c r="D1684" s="27" t="s">
        <v>246</v>
      </c>
      <c r="E1684" s="18" t="s">
        <v>3914</v>
      </c>
      <c r="F1684" s="19" t="s">
        <v>3915</v>
      </c>
      <c r="G1684" s="19" t="s">
        <v>3916</v>
      </c>
      <c r="H1684" s="19" t="s">
        <v>3917</v>
      </c>
      <c r="I1684" s="19">
        <v>80101706</v>
      </c>
      <c r="J1684" s="19" t="s">
        <v>229</v>
      </c>
      <c r="K1684" s="19" t="s">
        <v>1334</v>
      </c>
      <c r="L1684" s="19" t="s">
        <v>5602</v>
      </c>
      <c r="M1684" s="20" t="s">
        <v>263</v>
      </c>
      <c r="N1684" s="20" t="s">
        <v>263</v>
      </c>
      <c r="O1684" s="20" t="s">
        <v>263</v>
      </c>
      <c r="P1684" s="20">
        <v>7</v>
      </c>
      <c r="Q1684" s="20" t="s">
        <v>1390</v>
      </c>
      <c r="R1684" s="20" t="s">
        <v>1394</v>
      </c>
      <c r="S1684" s="21">
        <v>36801512</v>
      </c>
      <c r="T1684" s="21">
        <v>36801512</v>
      </c>
      <c r="U1684" s="20" t="s">
        <v>1404</v>
      </c>
      <c r="V1684" s="20" t="s">
        <v>1405</v>
      </c>
      <c r="W1684" s="19" t="s">
        <v>3151</v>
      </c>
      <c r="X1684" s="19" t="s">
        <v>1438</v>
      </c>
      <c r="Y1684" s="19" t="s">
        <v>1459</v>
      </c>
      <c r="Z1684" s="19" t="s">
        <v>4973</v>
      </c>
      <c r="AA1684" s="19" t="s">
        <v>1660</v>
      </c>
      <c r="AB1684" s="19" t="s">
        <v>6018</v>
      </c>
      <c r="AC1684" s="32">
        <v>0</v>
      </c>
      <c r="AD1684" s="32">
        <v>0</v>
      </c>
      <c r="AE1684" s="32">
        <v>0</v>
      </c>
      <c r="AF1684" s="32">
        <v>0</v>
      </c>
      <c r="AG1684" s="32">
        <v>0</v>
      </c>
      <c r="AH1684" s="32">
        <v>0</v>
      </c>
      <c r="AI1684" s="32">
        <v>0</v>
      </c>
      <c r="AJ1684" s="32">
        <v>0</v>
      </c>
      <c r="AK1684" s="32">
        <v>0</v>
      </c>
      <c r="AL1684" s="32">
        <v>0</v>
      </c>
      <c r="AM1684" s="32">
        <v>36801512</v>
      </c>
      <c r="AN1684" s="32">
        <v>0</v>
      </c>
      <c r="AO1684" s="32">
        <v>0</v>
      </c>
      <c r="AP1684" s="32">
        <v>2830886</v>
      </c>
      <c r="AQ1684" s="32">
        <v>0</v>
      </c>
      <c r="AR1684" s="32">
        <v>5661771</v>
      </c>
      <c r="AS1684" s="32">
        <v>0</v>
      </c>
      <c r="AT1684" s="32">
        <v>5661771</v>
      </c>
      <c r="AU1684" s="32">
        <v>0</v>
      </c>
      <c r="AV1684" s="32">
        <v>5661771</v>
      </c>
      <c r="AW1684" s="32">
        <v>0</v>
      </c>
      <c r="AX1684" s="32">
        <v>5661771</v>
      </c>
      <c r="AY1684" s="32">
        <v>0</v>
      </c>
      <c r="AZ1684" s="32">
        <v>11323542</v>
      </c>
      <c r="BA1684" s="30"/>
      <c r="BB1684" s="30"/>
      <c r="BC1684" s="30"/>
      <c r="BD1684" s="30"/>
      <c r="BE1684" s="10" t="str">
        <f t="shared" si="321"/>
        <v>OK</v>
      </c>
      <c r="BF1684" s="10" t="str">
        <f t="shared" si="322"/>
        <v>OK</v>
      </c>
      <c r="BG1684" s="4">
        <f t="shared" si="323"/>
        <v>0</v>
      </c>
      <c r="BH1684" s="11">
        <f t="shared" si="324"/>
        <v>36801512</v>
      </c>
      <c r="BI1684" s="11">
        <f t="shared" si="325"/>
        <v>36801512</v>
      </c>
      <c r="BJ1684" s="4">
        <f t="shared" si="326"/>
        <v>0</v>
      </c>
      <c r="BK1684" s="4">
        <f t="shared" si="327"/>
        <v>0</v>
      </c>
      <c r="BO1684" s="12"/>
      <c r="BT1684" s="36"/>
      <c r="BU1684" s="36"/>
      <c r="BV1684" s="36"/>
      <c r="BW1684" s="36"/>
      <c r="BX1684" s="36"/>
      <c r="BY1684" s="36"/>
      <c r="BZ1684" s="36"/>
      <c r="CA1684" s="36"/>
    </row>
    <row r="1685" spans="1:79" ht="114">
      <c r="A1685" s="38" t="s">
        <v>3801</v>
      </c>
      <c r="B1685" s="33" t="s">
        <v>5089</v>
      </c>
      <c r="C1685" s="27" t="s">
        <v>259</v>
      </c>
      <c r="D1685" s="27" t="s">
        <v>246</v>
      </c>
      <c r="E1685" s="18" t="s">
        <v>3914</v>
      </c>
      <c r="F1685" s="19" t="s">
        <v>3915</v>
      </c>
      <c r="G1685" s="19" t="s">
        <v>3916</v>
      </c>
      <c r="H1685" s="19" t="s">
        <v>3917</v>
      </c>
      <c r="I1685" s="19">
        <v>80161501</v>
      </c>
      <c r="J1685" s="19" t="s">
        <v>229</v>
      </c>
      <c r="K1685" s="19" t="s">
        <v>1334</v>
      </c>
      <c r="L1685" s="19" t="s">
        <v>5601</v>
      </c>
      <c r="M1685" s="20" t="s">
        <v>263</v>
      </c>
      <c r="N1685" s="20" t="s">
        <v>263</v>
      </c>
      <c r="O1685" s="20" t="s">
        <v>263</v>
      </c>
      <c r="P1685" s="20">
        <v>7</v>
      </c>
      <c r="Q1685" s="20" t="s">
        <v>1390</v>
      </c>
      <c r="R1685" s="20" t="s">
        <v>1394</v>
      </c>
      <c r="S1685" s="21">
        <v>19758993</v>
      </c>
      <c r="T1685" s="21">
        <v>19758993</v>
      </c>
      <c r="U1685" s="20" t="s">
        <v>1404</v>
      </c>
      <c r="V1685" s="20" t="s">
        <v>1405</v>
      </c>
      <c r="W1685" s="19" t="s">
        <v>3151</v>
      </c>
      <c r="X1685" s="19" t="s">
        <v>1438</v>
      </c>
      <c r="Y1685" s="19" t="s">
        <v>1459</v>
      </c>
      <c r="Z1685" s="19" t="s">
        <v>4959</v>
      </c>
      <c r="AA1685" s="19" t="s">
        <v>1660</v>
      </c>
      <c r="AB1685" s="19" t="s">
        <v>6018</v>
      </c>
      <c r="AC1685" s="32">
        <v>0</v>
      </c>
      <c r="AD1685" s="32">
        <v>0</v>
      </c>
      <c r="AE1685" s="32">
        <v>0</v>
      </c>
      <c r="AF1685" s="32">
        <v>0</v>
      </c>
      <c r="AG1685" s="32">
        <v>0</v>
      </c>
      <c r="AH1685" s="32">
        <v>0</v>
      </c>
      <c r="AI1685" s="32">
        <v>0</v>
      </c>
      <c r="AJ1685" s="32">
        <v>0</v>
      </c>
      <c r="AK1685" s="32">
        <v>0</v>
      </c>
      <c r="AL1685" s="32">
        <v>0</v>
      </c>
      <c r="AM1685" s="32">
        <v>19758993</v>
      </c>
      <c r="AN1685" s="32">
        <v>0</v>
      </c>
      <c r="AO1685" s="32">
        <v>0</v>
      </c>
      <c r="AP1685" s="32">
        <v>1519923</v>
      </c>
      <c r="AQ1685" s="32">
        <v>0</v>
      </c>
      <c r="AR1685" s="32">
        <v>3039845</v>
      </c>
      <c r="AS1685" s="32">
        <v>0</v>
      </c>
      <c r="AT1685" s="32">
        <v>3039845</v>
      </c>
      <c r="AU1685" s="32">
        <v>0</v>
      </c>
      <c r="AV1685" s="32">
        <v>3039845</v>
      </c>
      <c r="AW1685" s="32">
        <v>0</v>
      </c>
      <c r="AX1685" s="32">
        <v>3039845</v>
      </c>
      <c r="AY1685" s="32">
        <v>0</v>
      </c>
      <c r="AZ1685" s="32">
        <v>6079690</v>
      </c>
      <c r="BA1685" s="30"/>
      <c r="BB1685" s="30"/>
      <c r="BC1685" s="30"/>
      <c r="BD1685" s="30"/>
      <c r="BE1685" s="10" t="str">
        <f t="shared" si="321"/>
        <v>OK</v>
      </c>
      <c r="BF1685" s="10" t="str">
        <f t="shared" si="322"/>
        <v>OK</v>
      </c>
      <c r="BG1685" s="4">
        <f t="shared" si="323"/>
        <v>0</v>
      </c>
      <c r="BH1685" s="11">
        <f t="shared" si="324"/>
        <v>19758993</v>
      </c>
      <c r="BI1685" s="11">
        <f t="shared" si="325"/>
        <v>19758993</v>
      </c>
      <c r="BJ1685" s="4">
        <f t="shared" si="326"/>
        <v>0</v>
      </c>
      <c r="BK1685" s="4">
        <f t="shared" si="327"/>
        <v>0</v>
      </c>
      <c r="BO1685" s="12"/>
      <c r="BT1685" s="36"/>
      <c r="BU1685" s="36"/>
      <c r="BV1685" s="36"/>
      <c r="BW1685" s="36"/>
      <c r="BX1685" s="36"/>
      <c r="BY1685" s="36"/>
      <c r="BZ1685" s="36"/>
      <c r="CA1685" s="36"/>
    </row>
    <row r="1686" spans="1:79" ht="114">
      <c r="A1686" s="38" t="s">
        <v>3801</v>
      </c>
      <c r="B1686" s="33" t="s">
        <v>5088</v>
      </c>
      <c r="C1686" s="27" t="s">
        <v>259</v>
      </c>
      <c r="D1686" s="27" t="s">
        <v>246</v>
      </c>
      <c r="E1686" s="18" t="s">
        <v>3914</v>
      </c>
      <c r="F1686" s="19" t="s">
        <v>3915</v>
      </c>
      <c r="G1686" s="19" t="s">
        <v>3916</v>
      </c>
      <c r="H1686" s="19" t="s">
        <v>3917</v>
      </c>
      <c r="I1686" s="19">
        <v>80161501</v>
      </c>
      <c r="J1686" s="19" t="s">
        <v>229</v>
      </c>
      <c r="K1686" s="19" t="s">
        <v>1334</v>
      </c>
      <c r="L1686" s="19" t="s">
        <v>5600</v>
      </c>
      <c r="M1686" s="20" t="s">
        <v>264</v>
      </c>
      <c r="N1686" s="20" t="s">
        <v>264</v>
      </c>
      <c r="O1686" s="20" t="s">
        <v>264</v>
      </c>
      <c r="P1686" s="20">
        <v>6</v>
      </c>
      <c r="Q1686" s="20" t="s">
        <v>1390</v>
      </c>
      <c r="R1686" s="20" t="s">
        <v>1394</v>
      </c>
      <c r="S1686" s="21">
        <v>10710000</v>
      </c>
      <c r="T1686" s="21">
        <v>10710000</v>
      </c>
      <c r="U1686" s="20" t="s">
        <v>1404</v>
      </c>
      <c r="V1686" s="20" t="s">
        <v>1405</v>
      </c>
      <c r="W1686" s="19" t="s">
        <v>3151</v>
      </c>
      <c r="X1686" s="19" t="s">
        <v>1438</v>
      </c>
      <c r="Y1686" s="19" t="s">
        <v>1459</v>
      </c>
      <c r="Z1686" s="19" t="s">
        <v>4957</v>
      </c>
      <c r="AA1686" s="19" t="s">
        <v>1660</v>
      </c>
      <c r="AB1686" s="19" t="s">
        <v>6018</v>
      </c>
      <c r="AC1686" s="32">
        <v>0</v>
      </c>
      <c r="AD1686" s="32">
        <v>0</v>
      </c>
      <c r="AE1686" s="32">
        <v>0</v>
      </c>
      <c r="AF1686" s="32">
        <v>0</v>
      </c>
      <c r="AG1686" s="32">
        <v>0</v>
      </c>
      <c r="AH1686" s="32">
        <v>0</v>
      </c>
      <c r="AI1686" s="32">
        <v>0</v>
      </c>
      <c r="AJ1686" s="32">
        <v>0</v>
      </c>
      <c r="AK1686" s="32">
        <v>0</v>
      </c>
      <c r="AL1686" s="32">
        <v>0</v>
      </c>
      <c r="AM1686" s="32">
        <v>0</v>
      </c>
      <c r="AN1686" s="32">
        <v>0</v>
      </c>
      <c r="AO1686" s="32">
        <v>10710000</v>
      </c>
      <c r="AP1686" s="32">
        <v>0</v>
      </c>
      <c r="AQ1686" s="32">
        <v>0</v>
      </c>
      <c r="AR1686" s="32">
        <v>1785000</v>
      </c>
      <c r="AS1686" s="32">
        <v>0</v>
      </c>
      <c r="AT1686" s="32">
        <v>1785000</v>
      </c>
      <c r="AU1686" s="32">
        <v>0</v>
      </c>
      <c r="AV1686" s="32">
        <v>1785000</v>
      </c>
      <c r="AW1686" s="32">
        <v>0</v>
      </c>
      <c r="AX1686" s="32">
        <v>1785000</v>
      </c>
      <c r="AY1686" s="32">
        <v>0</v>
      </c>
      <c r="AZ1686" s="32">
        <v>3570000</v>
      </c>
      <c r="BA1686" s="30"/>
      <c r="BB1686" s="30"/>
      <c r="BC1686" s="30"/>
      <c r="BD1686" s="30"/>
      <c r="BE1686" s="10" t="str">
        <f t="shared" si="321"/>
        <v>OK</v>
      </c>
      <c r="BF1686" s="10" t="str">
        <f t="shared" si="322"/>
        <v>OK</v>
      </c>
      <c r="BG1686" s="4">
        <f t="shared" si="323"/>
        <v>0</v>
      </c>
      <c r="BH1686" s="11">
        <f t="shared" si="324"/>
        <v>10710000</v>
      </c>
      <c r="BI1686" s="11">
        <f t="shared" si="325"/>
        <v>10710000</v>
      </c>
      <c r="BJ1686" s="4">
        <f t="shared" si="326"/>
        <v>0</v>
      </c>
      <c r="BK1686" s="4">
        <f t="shared" si="327"/>
        <v>0</v>
      </c>
      <c r="BO1686" s="12"/>
      <c r="BT1686" s="36"/>
      <c r="BU1686" s="36"/>
      <c r="BV1686" s="36"/>
      <c r="BW1686" s="36"/>
      <c r="BX1686" s="36"/>
      <c r="BY1686" s="36"/>
      <c r="BZ1686" s="36"/>
      <c r="CA1686" s="36"/>
    </row>
    <row r="1687" spans="1:79" ht="114">
      <c r="A1687" s="38" t="s">
        <v>3801</v>
      </c>
      <c r="B1687" s="33" t="s">
        <v>5087</v>
      </c>
      <c r="C1687" s="27" t="s">
        <v>259</v>
      </c>
      <c r="D1687" s="27" t="s">
        <v>246</v>
      </c>
      <c r="E1687" s="18" t="s">
        <v>3914</v>
      </c>
      <c r="F1687" s="19" t="s">
        <v>3915</v>
      </c>
      <c r="G1687" s="19" t="s">
        <v>3916</v>
      </c>
      <c r="H1687" s="19" t="s">
        <v>3917</v>
      </c>
      <c r="I1687" s="19">
        <v>80161501</v>
      </c>
      <c r="J1687" s="19" t="s">
        <v>229</v>
      </c>
      <c r="K1687" s="19" t="s">
        <v>1334</v>
      </c>
      <c r="L1687" s="19" t="s">
        <v>5599</v>
      </c>
      <c r="M1687" s="20" t="s">
        <v>264</v>
      </c>
      <c r="N1687" s="20" t="s">
        <v>264</v>
      </c>
      <c r="O1687" s="20" t="s">
        <v>264</v>
      </c>
      <c r="P1687" s="20">
        <v>6</v>
      </c>
      <c r="Q1687" s="20" t="s">
        <v>1390</v>
      </c>
      <c r="R1687" s="20" t="s">
        <v>1394</v>
      </c>
      <c r="S1687" s="21">
        <v>10710000</v>
      </c>
      <c r="T1687" s="21">
        <v>10710000</v>
      </c>
      <c r="U1687" s="20" t="s">
        <v>1404</v>
      </c>
      <c r="V1687" s="20" t="s">
        <v>1405</v>
      </c>
      <c r="W1687" s="19" t="s">
        <v>3151</v>
      </c>
      <c r="X1687" s="19" t="s">
        <v>1438</v>
      </c>
      <c r="Y1687" s="19" t="s">
        <v>1459</v>
      </c>
      <c r="Z1687" s="19" t="s">
        <v>4957</v>
      </c>
      <c r="AA1687" s="19" t="s">
        <v>1660</v>
      </c>
      <c r="AB1687" s="19" t="s">
        <v>6018</v>
      </c>
      <c r="AC1687" s="32">
        <v>0</v>
      </c>
      <c r="AD1687" s="32">
        <v>0</v>
      </c>
      <c r="AE1687" s="32">
        <v>0</v>
      </c>
      <c r="AF1687" s="32">
        <v>0</v>
      </c>
      <c r="AG1687" s="32">
        <v>0</v>
      </c>
      <c r="AH1687" s="32">
        <v>0</v>
      </c>
      <c r="AI1687" s="32">
        <v>0</v>
      </c>
      <c r="AJ1687" s="32">
        <v>0</v>
      </c>
      <c r="AK1687" s="32">
        <v>0</v>
      </c>
      <c r="AL1687" s="32">
        <v>0</v>
      </c>
      <c r="AM1687" s="32">
        <v>0</v>
      </c>
      <c r="AN1687" s="32">
        <v>0</v>
      </c>
      <c r="AO1687" s="32">
        <v>10710000</v>
      </c>
      <c r="AP1687" s="32">
        <v>0</v>
      </c>
      <c r="AQ1687" s="32">
        <v>0</v>
      </c>
      <c r="AR1687" s="32">
        <v>1785000</v>
      </c>
      <c r="AS1687" s="32">
        <v>0</v>
      </c>
      <c r="AT1687" s="32">
        <v>1785000</v>
      </c>
      <c r="AU1687" s="32">
        <v>0</v>
      </c>
      <c r="AV1687" s="32">
        <v>1785000</v>
      </c>
      <c r="AW1687" s="32">
        <v>0</v>
      </c>
      <c r="AX1687" s="32">
        <v>1785000</v>
      </c>
      <c r="AY1687" s="32">
        <v>0</v>
      </c>
      <c r="AZ1687" s="32">
        <v>3570000</v>
      </c>
      <c r="BA1687" s="30"/>
      <c r="BB1687" s="30"/>
      <c r="BC1687" s="30"/>
      <c r="BD1687" s="30"/>
      <c r="BE1687" s="10" t="str">
        <f t="shared" si="321"/>
        <v>OK</v>
      </c>
      <c r="BF1687" s="10" t="str">
        <f t="shared" si="322"/>
        <v>OK</v>
      </c>
      <c r="BG1687" s="4">
        <f t="shared" si="323"/>
        <v>0</v>
      </c>
      <c r="BH1687" s="11">
        <f t="shared" si="324"/>
        <v>10710000</v>
      </c>
      <c r="BI1687" s="11">
        <f t="shared" si="325"/>
        <v>10710000</v>
      </c>
      <c r="BJ1687" s="4">
        <f t="shared" si="326"/>
        <v>0</v>
      </c>
      <c r="BK1687" s="4">
        <f t="shared" si="327"/>
        <v>0</v>
      </c>
      <c r="BO1687" s="12"/>
      <c r="BT1687" s="36"/>
      <c r="BU1687" s="36"/>
      <c r="BV1687" s="36"/>
      <c r="BW1687" s="36"/>
      <c r="BX1687" s="36"/>
      <c r="BY1687" s="36"/>
      <c r="BZ1687" s="36"/>
      <c r="CA1687" s="36"/>
    </row>
    <row r="1688" spans="1:79" ht="114">
      <c r="A1688" s="38" t="s">
        <v>3801</v>
      </c>
      <c r="B1688" s="33" t="s">
        <v>5086</v>
      </c>
      <c r="C1688" s="27" t="s">
        <v>259</v>
      </c>
      <c r="D1688" s="27" t="s">
        <v>246</v>
      </c>
      <c r="E1688" s="18" t="s">
        <v>3914</v>
      </c>
      <c r="F1688" s="19" t="s">
        <v>3915</v>
      </c>
      <c r="G1688" s="19" t="s">
        <v>3916</v>
      </c>
      <c r="H1688" s="19" t="s">
        <v>3917</v>
      </c>
      <c r="I1688" s="19">
        <v>80161501</v>
      </c>
      <c r="J1688" s="19" t="s">
        <v>229</v>
      </c>
      <c r="K1688" s="19" t="s">
        <v>1334</v>
      </c>
      <c r="L1688" s="19" t="s">
        <v>5598</v>
      </c>
      <c r="M1688" s="20" t="s">
        <v>264</v>
      </c>
      <c r="N1688" s="20" t="s">
        <v>264</v>
      </c>
      <c r="O1688" s="20" t="s">
        <v>264</v>
      </c>
      <c r="P1688" s="20">
        <v>6</v>
      </c>
      <c r="Q1688" s="20" t="s">
        <v>1390</v>
      </c>
      <c r="R1688" s="20" t="s">
        <v>1394</v>
      </c>
      <c r="S1688" s="21">
        <v>10710000</v>
      </c>
      <c r="T1688" s="21">
        <v>10710000</v>
      </c>
      <c r="U1688" s="20" t="s">
        <v>1404</v>
      </c>
      <c r="V1688" s="20" t="s">
        <v>1405</v>
      </c>
      <c r="W1688" s="19" t="s">
        <v>3151</v>
      </c>
      <c r="X1688" s="19" t="s">
        <v>1438</v>
      </c>
      <c r="Y1688" s="19" t="s">
        <v>1459</v>
      </c>
      <c r="Z1688" s="19" t="s">
        <v>4957</v>
      </c>
      <c r="AA1688" s="19" t="s">
        <v>1660</v>
      </c>
      <c r="AB1688" s="19" t="s">
        <v>6018</v>
      </c>
      <c r="AC1688" s="32">
        <v>0</v>
      </c>
      <c r="AD1688" s="32">
        <v>0</v>
      </c>
      <c r="AE1688" s="32">
        <v>0</v>
      </c>
      <c r="AF1688" s="32">
        <v>0</v>
      </c>
      <c r="AG1688" s="32">
        <v>0</v>
      </c>
      <c r="AH1688" s="32">
        <v>0</v>
      </c>
      <c r="AI1688" s="32">
        <v>0</v>
      </c>
      <c r="AJ1688" s="32">
        <v>0</v>
      </c>
      <c r="AK1688" s="32">
        <v>0</v>
      </c>
      <c r="AL1688" s="32">
        <v>0</v>
      </c>
      <c r="AM1688" s="32">
        <v>0</v>
      </c>
      <c r="AN1688" s="32">
        <v>0</v>
      </c>
      <c r="AO1688" s="32">
        <v>10710000</v>
      </c>
      <c r="AP1688" s="32">
        <v>0</v>
      </c>
      <c r="AQ1688" s="32">
        <v>0</v>
      </c>
      <c r="AR1688" s="32">
        <v>1785000</v>
      </c>
      <c r="AS1688" s="32">
        <v>0</v>
      </c>
      <c r="AT1688" s="32">
        <v>1785000</v>
      </c>
      <c r="AU1688" s="32">
        <v>0</v>
      </c>
      <c r="AV1688" s="32">
        <v>1785000</v>
      </c>
      <c r="AW1688" s="32">
        <v>0</v>
      </c>
      <c r="AX1688" s="32">
        <v>1785000</v>
      </c>
      <c r="AY1688" s="32">
        <v>0</v>
      </c>
      <c r="AZ1688" s="32">
        <v>3570000</v>
      </c>
      <c r="BA1688" s="30"/>
      <c r="BB1688" s="30"/>
      <c r="BC1688" s="30"/>
      <c r="BD1688" s="30"/>
      <c r="BE1688" s="10" t="str">
        <f t="shared" si="321"/>
        <v>OK</v>
      </c>
      <c r="BF1688" s="10" t="str">
        <f t="shared" si="322"/>
        <v>OK</v>
      </c>
      <c r="BG1688" s="4">
        <f t="shared" si="323"/>
        <v>0</v>
      </c>
      <c r="BH1688" s="11">
        <f t="shared" si="324"/>
        <v>10710000</v>
      </c>
      <c r="BI1688" s="11">
        <f t="shared" si="325"/>
        <v>10710000</v>
      </c>
      <c r="BJ1688" s="4">
        <f t="shared" si="326"/>
        <v>0</v>
      </c>
      <c r="BK1688" s="4">
        <f t="shared" si="327"/>
        <v>0</v>
      </c>
      <c r="BO1688" s="12"/>
      <c r="BT1688" s="36"/>
      <c r="BU1688" s="36"/>
      <c r="BV1688" s="36"/>
      <c r="BW1688" s="36"/>
      <c r="BX1688" s="36"/>
      <c r="BY1688" s="36"/>
      <c r="BZ1688" s="36"/>
      <c r="CA1688" s="36"/>
    </row>
    <row r="1689" spans="1:79" ht="114">
      <c r="A1689" s="38" t="s">
        <v>3801</v>
      </c>
      <c r="B1689" s="33" t="s">
        <v>5085</v>
      </c>
      <c r="C1689" s="27" t="s">
        <v>259</v>
      </c>
      <c r="D1689" s="27" t="s">
        <v>246</v>
      </c>
      <c r="E1689" s="18" t="s">
        <v>3914</v>
      </c>
      <c r="F1689" s="19" t="s">
        <v>3915</v>
      </c>
      <c r="G1689" s="19" t="s">
        <v>3916</v>
      </c>
      <c r="H1689" s="19" t="s">
        <v>3917</v>
      </c>
      <c r="I1689" s="19">
        <v>80161501</v>
      </c>
      <c r="J1689" s="19" t="s">
        <v>229</v>
      </c>
      <c r="K1689" s="19" t="s">
        <v>1334</v>
      </c>
      <c r="L1689" s="19" t="s">
        <v>5597</v>
      </c>
      <c r="M1689" s="20" t="s">
        <v>264</v>
      </c>
      <c r="N1689" s="20" t="s">
        <v>264</v>
      </c>
      <c r="O1689" s="20" t="s">
        <v>264</v>
      </c>
      <c r="P1689" s="20">
        <v>6</v>
      </c>
      <c r="Q1689" s="20" t="s">
        <v>1390</v>
      </c>
      <c r="R1689" s="20" t="s">
        <v>1394</v>
      </c>
      <c r="S1689" s="21">
        <v>10710000</v>
      </c>
      <c r="T1689" s="21">
        <v>10710000</v>
      </c>
      <c r="U1689" s="20" t="s">
        <v>1404</v>
      </c>
      <c r="V1689" s="20" t="s">
        <v>1405</v>
      </c>
      <c r="W1689" s="19" t="s">
        <v>3151</v>
      </c>
      <c r="X1689" s="19" t="s">
        <v>1438</v>
      </c>
      <c r="Y1689" s="19" t="s">
        <v>1459</v>
      </c>
      <c r="Z1689" s="19" t="s">
        <v>4957</v>
      </c>
      <c r="AA1689" s="19" t="s">
        <v>1660</v>
      </c>
      <c r="AB1689" s="19" t="s">
        <v>6018</v>
      </c>
      <c r="AC1689" s="32">
        <v>0</v>
      </c>
      <c r="AD1689" s="32">
        <v>0</v>
      </c>
      <c r="AE1689" s="32">
        <v>0</v>
      </c>
      <c r="AF1689" s="32">
        <v>0</v>
      </c>
      <c r="AG1689" s="32">
        <v>0</v>
      </c>
      <c r="AH1689" s="32">
        <v>0</v>
      </c>
      <c r="AI1689" s="32">
        <v>0</v>
      </c>
      <c r="AJ1689" s="32">
        <v>0</v>
      </c>
      <c r="AK1689" s="32">
        <v>0</v>
      </c>
      <c r="AL1689" s="32">
        <v>0</v>
      </c>
      <c r="AM1689" s="32">
        <v>0</v>
      </c>
      <c r="AN1689" s="32">
        <v>0</v>
      </c>
      <c r="AO1689" s="32">
        <v>10710000</v>
      </c>
      <c r="AP1689" s="32">
        <v>0</v>
      </c>
      <c r="AQ1689" s="32">
        <v>0</v>
      </c>
      <c r="AR1689" s="32">
        <v>1785000</v>
      </c>
      <c r="AS1689" s="32">
        <v>0</v>
      </c>
      <c r="AT1689" s="32">
        <v>1785000</v>
      </c>
      <c r="AU1689" s="32">
        <v>0</v>
      </c>
      <c r="AV1689" s="32">
        <v>1785000</v>
      </c>
      <c r="AW1689" s="32">
        <v>0</v>
      </c>
      <c r="AX1689" s="32">
        <v>1785000</v>
      </c>
      <c r="AY1689" s="32">
        <v>0</v>
      </c>
      <c r="AZ1689" s="32">
        <v>3570000</v>
      </c>
      <c r="BA1689" s="30"/>
      <c r="BB1689" s="30"/>
      <c r="BC1689" s="30"/>
      <c r="BD1689" s="30"/>
      <c r="BE1689" s="10" t="str">
        <f t="shared" si="321"/>
        <v>OK</v>
      </c>
      <c r="BF1689" s="10" t="str">
        <f t="shared" si="322"/>
        <v>OK</v>
      </c>
      <c r="BG1689" s="4">
        <f t="shared" si="323"/>
        <v>0</v>
      </c>
      <c r="BH1689" s="11">
        <f t="shared" si="324"/>
        <v>10710000</v>
      </c>
      <c r="BI1689" s="11">
        <f t="shared" si="325"/>
        <v>10710000</v>
      </c>
      <c r="BJ1689" s="4">
        <f t="shared" si="326"/>
        <v>0</v>
      </c>
      <c r="BK1689" s="4">
        <f t="shared" si="327"/>
        <v>0</v>
      </c>
      <c r="BO1689" s="12"/>
      <c r="BT1689" s="36"/>
      <c r="BU1689" s="36"/>
      <c r="BV1689" s="36"/>
      <c r="BW1689" s="36"/>
      <c r="BX1689" s="36"/>
      <c r="BY1689" s="36"/>
      <c r="BZ1689" s="36"/>
      <c r="CA1689" s="36"/>
    </row>
    <row r="1690" spans="1:79" ht="114">
      <c r="A1690" s="38" t="s">
        <v>3801</v>
      </c>
      <c r="B1690" s="33" t="s">
        <v>5084</v>
      </c>
      <c r="C1690" s="27" t="s">
        <v>259</v>
      </c>
      <c r="D1690" s="27" t="s">
        <v>246</v>
      </c>
      <c r="E1690" s="18" t="s">
        <v>3914</v>
      </c>
      <c r="F1690" s="19" t="s">
        <v>3915</v>
      </c>
      <c r="G1690" s="19" t="s">
        <v>3916</v>
      </c>
      <c r="H1690" s="19" t="s">
        <v>3917</v>
      </c>
      <c r="I1690" s="19">
        <v>80161501</v>
      </c>
      <c r="J1690" s="19" t="s">
        <v>229</v>
      </c>
      <c r="K1690" s="19" t="s">
        <v>1334</v>
      </c>
      <c r="L1690" s="19" t="s">
        <v>5596</v>
      </c>
      <c r="M1690" s="20" t="s">
        <v>264</v>
      </c>
      <c r="N1690" s="20" t="s">
        <v>264</v>
      </c>
      <c r="O1690" s="20" t="s">
        <v>264</v>
      </c>
      <c r="P1690" s="20">
        <v>6</v>
      </c>
      <c r="Q1690" s="20" t="s">
        <v>1390</v>
      </c>
      <c r="R1690" s="20" t="s">
        <v>1394</v>
      </c>
      <c r="S1690" s="21">
        <v>10710000</v>
      </c>
      <c r="T1690" s="21">
        <v>10710000</v>
      </c>
      <c r="U1690" s="20" t="s">
        <v>1404</v>
      </c>
      <c r="V1690" s="20" t="s">
        <v>1405</v>
      </c>
      <c r="W1690" s="19" t="s">
        <v>3151</v>
      </c>
      <c r="X1690" s="19" t="s">
        <v>1438</v>
      </c>
      <c r="Y1690" s="19" t="s">
        <v>1459</v>
      </c>
      <c r="Z1690" s="19" t="s">
        <v>4957</v>
      </c>
      <c r="AA1690" s="19" t="s">
        <v>1660</v>
      </c>
      <c r="AB1690" s="19" t="s">
        <v>6018</v>
      </c>
      <c r="AC1690" s="32">
        <v>0</v>
      </c>
      <c r="AD1690" s="32">
        <v>0</v>
      </c>
      <c r="AE1690" s="32">
        <v>0</v>
      </c>
      <c r="AF1690" s="32">
        <v>0</v>
      </c>
      <c r="AG1690" s="32">
        <v>0</v>
      </c>
      <c r="AH1690" s="32">
        <v>0</v>
      </c>
      <c r="AI1690" s="32">
        <v>0</v>
      </c>
      <c r="AJ1690" s="32">
        <v>0</v>
      </c>
      <c r="AK1690" s="32">
        <v>0</v>
      </c>
      <c r="AL1690" s="32">
        <v>0</v>
      </c>
      <c r="AM1690" s="32">
        <v>0</v>
      </c>
      <c r="AN1690" s="32">
        <v>0</v>
      </c>
      <c r="AO1690" s="32">
        <v>10710000</v>
      </c>
      <c r="AP1690" s="32">
        <v>0</v>
      </c>
      <c r="AQ1690" s="32">
        <v>0</v>
      </c>
      <c r="AR1690" s="32">
        <v>1785000</v>
      </c>
      <c r="AS1690" s="32">
        <v>0</v>
      </c>
      <c r="AT1690" s="32">
        <v>1785000</v>
      </c>
      <c r="AU1690" s="32">
        <v>0</v>
      </c>
      <c r="AV1690" s="32">
        <v>1785000</v>
      </c>
      <c r="AW1690" s="32">
        <v>0</v>
      </c>
      <c r="AX1690" s="32">
        <v>1785000</v>
      </c>
      <c r="AY1690" s="32">
        <v>0</v>
      </c>
      <c r="AZ1690" s="32">
        <v>3570000</v>
      </c>
      <c r="BA1690" s="30"/>
      <c r="BB1690" s="30"/>
      <c r="BC1690" s="30"/>
      <c r="BD1690" s="30"/>
      <c r="BE1690" s="10" t="str">
        <f t="shared" si="321"/>
        <v>OK</v>
      </c>
      <c r="BF1690" s="10" t="str">
        <f t="shared" si="322"/>
        <v>OK</v>
      </c>
      <c r="BG1690" s="4">
        <f t="shared" si="323"/>
        <v>0</v>
      </c>
      <c r="BH1690" s="11">
        <f t="shared" si="324"/>
        <v>10710000</v>
      </c>
      <c r="BI1690" s="11">
        <f t="shared" si="325"/>
        <v>10710000</v>
      </c>
      <c r="BJ1690" s="4">
        <f t="shared" si="326"/>
        <v>0</v>
      </c>
      <c r="BK1690" s="4">
        <f t="shared" si="327"/>
        <v>0</v>
      </c>
      <c r="BO1690" s="12"/>
      <c r="BT1690" s="36"/>
      <c r="BU1690" s="36"/>
      <c r="BV1690" s="36"/>
      <c r="BW1690" s="36"/>
      <c r="BX1690" s="36"/>
      <c r="BY1690" s="36"/>
      <c r="BZ1690" s="36"/>
      <c r="CA1690" s="36"/>
    </row>
    <row r="1691" spans="1:79" ht="114">
      <c r="A1691" s="38" t="s">
        <v>3801</v>
      </c>
      <c r="B1691" s="33" t="s">
        <v>5083</v>
      </c>
      <c r="C1691" s="27" t="s">
        <v>259</v>
      </c>
      <c r="D1691" s="27" t="s">
        <v>246</v>
      </c>
      <c r="E1691" s="18" t="s">
        <v>3914</v>
      </c>
      <c r="F1691" s="19" t="s">
        <v>3915</v>
      </c>
      <c r="G1691" s="19" t="s">
        <v>3916</v>
      </c>
      <c r="H1691" s="19" t="s">
        <v>3917</v>
      </c>
      <c r="I1691" s="19">
        <v>80101706</v>
      </c>
      <c r="J1691" s="19" t="s">
        <v>229</v>
      </c>
      <c r="K1691" s="19" t="s">
        <v>1334</v>
      </c>
      <c r="L1691" s="19" t="s">
        <v>5595</v>
      </c>
      <c r="M1691" s="20" t="s">
        <v>264</v>
      </c>
      <c r="N1691" s="20" t="s">
        <v>264</v>
      </c>
      <c r="O1691" s="20" t="s">
        <v>264</v>
      </c>
      <c r="P1691" s="20">
        <v>6</v>
      </c>
      <c r="Q1691" s="20" t="s">
        <v>1390</v>
      </c>
      <c r="R1691" s="20" t="s">
        <v>1394</v>
      </c>
      <c r="S1691" s="21">
        <v>24000000</v>
      </c>
      <c r="T1691" s="21">
        <v>24000000</v>
      </c>
      <c r="U1691" s="20" t="s">
        <v>1404</v>
      </c>
      <c r="V1691" s="20" t="s">
        <v>1405</v>
      </c>
      <c r="W1691" s="19" t="s">
        <v>3151</v>
      </c>
      <c r="X1691" s="19" t="s">
        <v>1438</v>
      </c>
      <c r="Y1691" s="19" t="s">
        <v>1459</v>
      </c>
      <c r="Z1691" s="19" t="s">
        <v>4956</v>
      </c>
      <c r="AA1691" s="19" t="s">
        <v>1660</v>
      </c>
      <c r="AB1691" s="19" t="s">
        <v>6018</v>
      </c>
      <c r="AC1691" s="32">
        <v>0</v>
      </c>
      <c r="AD1691" s="32">
        <v>0</v>
      </c>
      <c r="AE1691" s="32">
        <v>0</v>
      </c>
      <c r="AF1691" s="32">
        <v>0</v>
      </c>
      <c r="AG1691" s="32">
        <v>0</v>
      </c>
      <c r="AH1691" s="32">
        <v>0</v>
      </c>
      <c r="AI1691" s="32">
        <v>0</v>
      </c>
      <c r="AJ1691" s="32">
        <v>0</v>
      </c>
      <c r="AK1691" s="32">
        <v>0</v>
      </c>
      <c r="AL1691" s="32">
        <v>0</v>
      </c>
      <c r="AM1691" s="32">
        <v>0</v>
      </c>
      <c r="AN1691" s="32">
        <v>0</v>
      </c>
      <c r="AO1691" s="32">
        <v>24000000</v>
      </c>
      <c r="AP1691" s="32">
        <v>0</v>
      </c>
      <c r="AQ1691" s="32">
        <v>0</v>
      </c>
      <c r="AR1691" s="32">
        <v>4000000</v>
      </c>
      <c r="AS1691" s="32">
        <v>0</v>
      </c>
      <c r="AT1691" s="32">
        <v>4000000</v>
      </c>
      <c r="AU1691" s="32">
        <v>0</v>
      </c>
      <c r="AV1691" s="32">
        <v>4000000</v>
      </c>
      <c r="AW1691" s="32">
        <v>0</v>
      </c>
      <c r="AX1691" s="32">
        <v>4000000</v>
      </c>
      <c r="AY1691" s="32">
        <v>0</v>
      </c>
      <c r="AZ1691" s="32">
        <v>8000000</v>
      </c>
      <c r="BA1691" s="30"/>
      <c r="BB1691" s="30"/>
      <c r="BC1691" s="30"/>
      <c r="BD1691" s="30"/>
      <c r="BE1691" s="10" t="str">
        <f t="shared" si="321"/>
        <v>OK</v>
      </c>
      <c r="BF1691" s="10" t="str">
        <f t="shared" si="322"/>
        <v>OK</v>
      </c>
      <c r="BG1691" s="4">
        <f t="shared" si="323"/>
        <v>0</v>
      </c>
      <c r="BH1691" s="11">
        <f t="shared" si="324"/>
        <v>24000000</v>
      </c>
      <c r="BI1691" s="11">
        <f t="shared" si="325"/>
        <v>24000000</v>
      </c>
      <c r="BJ1691" s="4">
        <f t="shared" si="326"/>
        <v>0</v>
      </c>
      <c r="BK1691" s="4">
        <f t="shared" si="327"/>
        <v>0</v>
      </c>
      <c r="BO1691" s="12"/>
      <c r="BT1691" s="36"/>
      <c r="BU1691" s="36"/>
      <c r="BV1691" s="36"/>
      <c r="BW1691" s="36"/>
      <c r="BX1691" s="36"/>
      <c r="BY1691" s="36"/>
      <c r="BZ1691" s="36"/>
      <c r="CA1691" s="36"/>
    </row>
    <row r="1692" spans="1:79" ht="114">
      <c r="A1692" s="38" t="s">
        <v>3801</v>
      </c>
      <c r="B1692" s="33" t="s">
        <v>5082</v>
      </c>
      <c r="C1692" s="27" t="s">
        <v>259</v>
      </c>
      <c r="D1692" s="27" t="s">
        <v>246</v>
      </c>
      <c r="E1692" s="18" t="s">
        <v>3914</v>
      </c>
      <c r="F1692" s="19" t="s">
        <v>3915</v>
      </c>
      <c r="G1692" s="19" t="s">
        <v>3916</v>
      </c>
      <c r="H1692" s="19" t="s">
        <v>3917</v>
      </c>
      <c r="I1692" s="19">
        <v>80101706</v>
      </c>
      <c r="J1692" s="19" t="s">
        <v>229</v>
      </c>
      <c r="K1692" s="19" t="s">
        <v>1334</v>
      </c>
      <c r="L1692" s="19" t="s">
        <v>5594</v>
      </c>
      <c r="M1692" s="20" t="s">
        <v>264</v>
      </c>
      <c r="N1692" s="20" t="s">
        <v>264</v>
      </c>
      <c r="O1692" s="20" t="s">
        <v>264</v>
      </c>
      <c r="P1692" s="20">
        <v>6</v>
      </c>
      <c r="Q1692" s="20" t="s">
        <v>1390</v>
      </c>
      <c r="R1692" s="20" t="s">
        <v>1394</v>
      </c>
      <c r="S1692" s="21">
        <v>24000000</v>
      </c>
      <c r="T1692" s="21">
        <v>24000000</v>
      </c>
      <c r="U1692" s="20" t="s">
        <v>1404</v>
      </c>
      <c r="V1692" s="20" t="s">
        <v>1405</v>
      </c>
      <c r="W1692" s="19" t="s">
        <v>3151</v>
      </c>
      <c r="X1692" s="19" t="s">
        <v>1438</v>
      </c>
      <c r="Y1692" s="19" t="s">
        <v>1459</v>
      </c>
      <c r="Z1692" s="19" t="s">
        <v>4956</v>
      </c>
      <c r="AA1692" s="19" t="s">
        <v>1660</v>
      </c>
      <c r="AB1692" s="19" t="s">
        <v>6018</v>
      </c>
      <c r="AC1692" s="32">
        <v>0</v>
      </c>
      <c r="AD1692" s="32">
        <v>0</v>
      </c>
      <c r="AE1692" s="32">
        <v>0</v>
      </c>
      <c r="AF1692" s="32">
        <v>0</v>
      </c>
      <c r="AG1692" s="32">
        <v>0</v>
      </c>
      <c r="AH1692" s="32">
        <v>0</v>
      </c>
      <c r="AI1692" s="32">
        <v>0</v>
      </c>
      <c r="AJ1692" s="32">
        <v>0</v>
      </c>
      <c r="AK1692" s="32">
        <v>0</v>
      </c>
      <c r="AL1692" s="32">
        <v>0</v>
      </c>
      <c r="AM1692" s="32">
        <v>0</v>
      </c>
      <c r="AN1692" s="32">
        <v>0</v>
      </c>
      <c r="AO1692" s="32">
        <v>24000000</v>
      </c>
      <c r="AP1692" s="32">
        <v>0</v>
      </c>
      <c r="AQ1692" s="32">
        <v>0</v>
      </c>
      <c r="AR1692" s="32">
        <v>4000000</v>
      </c>
      <c r="AS1692" s="32">
        <v>0</v>
      </c>
      <c r="AT1692" s="32">
        <v>4000000</v>
      </c>
      <c r="AU1692" s="32">
        <v>0</v>
      </c>
      <c r="AV1692" s="32">
        <v>4000000</v>
      </c>
      <c r="AW1692" s="32">
        <v>0</v>
      </c>
      <c r="AX1692" s="32">
        <v>4000000</v>
      </c>
      <c r="AY1692" s="32">
        <v>0</v>
      </c>
      <c r="AZ1692" s="32">
        <v>8000000</v>
      </c>
      <c r="BA1692" s="30"/>
      <c r="BB1692" s="30"/>
      <c r="BC1692" s="30"/>
      <c r="BD1692" s="30"/>
      <c r="BE1692" s="10" t="str">
        <f t="shared" si="321"/>
        <v>OK</v>
      </c>
      <c r="BF1692" s="10" t="str">
        <f t="shared" si="322"/>
        <v>OK</v>
      </c>
      <c r="BG1692" s="4">
        <f t="shared" si="323"/>
        <v>0</v>
      </c>
      <c r="BH1692" s="11">
        <f t="shared" si="324"/>
        <v>24000000</v>
      </c>
      <c r="BI1692" s="11">
        <f t="shared" si="325"/>
        <v>24000000</v>
      </c>
      <c r="BJ1692" s="4">
        <f t="shared" si="326"/>
        <v>0</v>
      </c>
      <c r="BK1692" s="4">
        <f t="shared" si="327"/>
        <v>0</v>
      </c>
      <c r="BO1692" s="12"/>
      <c r="BT1692" s="36"/>
      <c r="BU1692" s="36"/>
      <c r="BV1692" s="36"/>
      <c r="BW1692" s="36"/>
      <c r="BX1692" s="36"/>
      <c r="BY1692" s="36"/>
      <c r="BZ1692" s="36"/>
      <c r="CA1692" s="36"/>
    </row>
    <row r="1693" spans="1:79" ht="114">
      <c r="A1693" s="38" t="s">
        <v>3801</v>
      </c>
      <c r="B1693" s="33" t="s">
        <v>5081</v>
      </c>
      <c r="C1693" s="27" t="s">
        <v>259</v>
      </c>
      <c r="D1693" s="27" t="s">
        <v>246</v>
      </c>
      <c r="E1693" s="18" t="s">
        <v>3914</v>
      </c>
      <c r="F1693" s="19" t="s">
        <v>3915</v>
      </c>
      <c r="G1693" s="19" t="s">
        <v>3916</v>
      </c>
      <c r="H1693" s="19" t="s">
        <v>3917</v>
      </c>
      <c r="I1693" s="19">
        <v>80101706</v>
      </c>
      <c r="J1693" s="19" t="s">
        <v>229</v>
      </c>
      <c r="K1693" s="19" t="s">
        <v>1334</v>
      </c>
      <c r="L1693" s="19" t="s">
        <v>5593</v>
      </c>
      <c r="M1693" s="20" t="s">
        <v>264</v>
      </c>
      <c r="N1693" s="20" t="s">
        <v>264</v>
      </c>
      <c r="O1693" s="20" t="s">
        <v>264</v>
      </c>
      <c r="P1693" s="20">
        <v>6</v>
      </c>
      <c r="Q1693" s="20" t="s">
        <v>1390</v>
      </c>
      <c r="R1693" s="20" t="s">
        <v>1394</v>
      </c>
      <c r="S1693" s="21">
        <v>24000000</v>
      </c>
      <c r="T1693" s="21">
        <v>24000000</v>
      </c>
      <c r="U1693" s="20" t="s">
        <v>1404</v>
      </c>
      <c r="V1693" s="20" t="s">
        <v>1405</v>
      </c>
      <c r="W1693" s="19" t="s">
        <v>3151</v>
      </c>
      <c r="X1693" s="19" t="s">
        <v>1438</v>
      </c>
      <c r="Y1693" s="19" t="s">
        <v>1459</v>
      </c>
      <c r="Z1693" s="19" t="s">
        <v>4956</v>
      </c>
      <c r="AA1693" s="19" t="s">
        <v>1660</v>
      </c>
      <c r="AB1693" s="19" t="s">
        <v>6018</v>
      </c>
      <c r="AC1693" s="32">
        <v>0</v>
      </c>
      <c r="AD1693" s="32">
        <v>0</v>
      </c>
      <c r="AE1693" s="32">
        <v>0</v>
      </c>
      <c r="AF1693" s="32">
        <v>0</v>
      </c>
      <c r="AG1693" s="32">
        <v>0</v>
      </c>
      <c r="AH1693" s="32">
        <v>0</v>
      </c>
      <c r="AI1693" s="32">
        <v>0</v>
      </c>
      <c r="AJ1693" s="32">
        <v>0</v>
      </c>
      <c r="AK1693" s="32">
        <v>0</v>
      </c>
      <c r="AL1693" s="32">
        <v>0</v>
      </c>
      <c r="AM1693" s="32">
        <v>0</v>
      </c>
      <c r="AN1693" s="32">
        <v>0</v>
      </c>
      <c r="AO1693" s="32">
        <v>24000000</v>
      </c>
      <c r="AP1693" s="32">
        <v>0</v>
      </c>
      <c r="AQ1693" s="32">
        <v>0</v>
      </c>
      <c r="AR1693" s="32">
        <v>4000000</v>
      </c>
      <c r="AS1693" s="32">
        <v>0</v>
      </c>
      <c r="AT1693" s="32">
        <v>4000000</v>
      </c>
      <c r="AU1693" s="32">
        <v>0</v>
      </c>
      <c r="AV1693" s="32">
        <v>4000000</v>
      </c>
      <c r="AW1693" s="32">
        <v>0</v>
      </c>
      <c r="AX1693" s="32">
        <v>4000000</v>
      </c>
      <c r="AY1693" s="32">
        <v>0</v>
      </c>
      <c r="AZ1693" s="32">
        <v>8000000</v>
      </c>
      <c r="BA1693" s="30"/>
      <c r="BB1693" s="30"/>
      <c r="BC1693" s="30"/>
      <c r="BD1693" s="30"/>
      <c r="BE1693" s="10" t="str">
        <f t="shared" si="321"/>
        <v>OK</v>
      </c>
      <c r="BF1693" s="10" t="str">
        <f t="shared" si="322"/>
        <v>OK</v>
      </c>
      <c r="BG1693" s="4">
        <f t="shared" si="323"/>
        <v>0</v>
      </c>
      <c r="BH1693" s="11">
        <f t="shared" si="324"/>
        <v>24000000</v>
      </c>
      <c r="BI1693" s="11">
        <f t="shared" si="325"/>
        <v>24000000</v>
      </c>
      <c r="BJ1693" s="4">
        <f t="shared" si="326"/>
        <v>0</v>
      </c>
      <c r="BK1693" s="4">
        <f t="shared" si="327"/>
        <v>0</v>
      </c>
      <c r="BO1693" s="12"/>
      <c r="BT1693" s="36"/>
      <c r="BU1693" s="36"/>
      <c r="BV1693" s="36"/>
      <c r="BW1693" s="36"/>
      <c r="BX1693" s="36"/>
      <c r="BY1693" s="36"/>
      <c r="BZ1693" s="36"/>
      <c r="CA1693" s="36"/>
    </row>
    <row r="1694" spans="1:79" ht="114">
      <c r="A1694" s="38" t="s">
        <v>3801</v>
      </c>
      <c r="B1694" s="33" t="s">
        <v>5080</v>
      </c>
      <c r="C1694" s="27" t="s">
        <v>259</v>
      </c>
      <c r="D1694" s="27" t="s">
        <v>246</v>
      </c>
      <c r="E1694" s="18" t="s">
        <v>3914</v>
      </c>
      <c r="F1694" s="19" t="s">
        <v>3915</v>
      </c>
      <c r="G1694" s="19" t="s">
        <v>3916</v>
      </c>
      <c r="H1694" s="19" t="s">
        <v>3917</v>
      </c>
      <c r="I1694" s="19">
        <v>80101706</v>
      </c>
      <c r="J1694" s="19" t="s">
        <v>229</v>
      </c>
      <c r="K1694" s="19" t="s">
        <v>1334</v>
      </c>
      <c r="L1694" s="19" t="s">
        <v>5592</v>
      </c>
      <c r="M1694" s="20" t="s">
        <v>264</v>
      </c>
      <c r="N1694" s="20" t="s">
        <v>264</v>
      </c>
      <c r="O1694" s="20" t="s">
        <v>264</v>
      </c>
      <c r="P1694" s="20">
        <v>6</v>
      </c>
      <c r="Q1694" s="20" t="s">
        <v>1390</v>
      </c>
      <c r="R1694" s="20" t="s">
        <v>1394</v>
      </c>
      <c r="S1694" s="21">
        <v>24000000</v>
      </c>
      <c r="T1694" s="21">
        <v>24000000</v>
      </c>
      <c r="U1694" s="20" t="s">
        <v>1404</v>
      </c>
      <c r="V1694" s="20" t="s">
        <v>1405</v>
      </c>
      <c r="W1694" s="19" t="s">
        <v>3151</v>
      </c>
      <c r="X1694" s="19" t="s">
        <v>1438</v>
      </c>
      <c r="Y1694" s="19" t="s">
        <v>1459</v>
      </c>
      <c r="Z1694" s="19" t="s">
        <v>4956</v>
      </c>
      <c r="AA1694" s="19" t="s">
        <v>1660</v>
      </c>
      <c r="AB1694" s="19" t="s">
        <v>6018</v>
      </c>
      <c r="AC1694" s="32">
        <v>0</v>
      </c>
      <c r="AD1694" s="32">
        <v>0</v>
      </c>
      <c r="AE1694" s="32">
        <v>0</v>
      </c>
      <c r="AF1694" s="32">
        <v>0</v>
      </c>
      <c r="AG1694" s="32">
        <v>0</v>
      </c>
      <c r="AH1694" s="32">
        <v>0</v>
      </c>
      <c r="AI1694" s="32">
        <v>0</v>
      </c>
      <c r="AJ1694" s="32">
        <v>0</v>
      </c>
      <c r="AK1694" s="32">
        <v>0</v>
      </c>
      <c r="AL1694" s="32">
        <v>0</v>
      </c>
      <c r="AM1694" s="32">
        <v>0</v>
      </c>
      <c r="AN1694" s="32">
        <v>0</v>
      </c>
      <c r="AO1694" s="32">
        <v>24000000</v>
      </c>
      <c r="AP1694" s="32">
        <v>0</v>
      </c>
      <c r="AQ1694" s="32">
        <v>0</v>
      </c>
      <c r="AR1694" s="32">
        <v>4000000</v>
      </c>
      <c r="AS1694" s="32">
        <v>0</v>
      </c>
      <c r="AT1694" s="32">
        <v>4000000</v>
      </c>
      <c r="AU1694" s="32">
        <v>0</v>
      </c>
      <c r="AV1694" s="32">
        <v>4000000</v>
      </c>
      <c r="AW1694" s="32">
        <v>0</v>
      </c>
      <c r="AX1694" s="32">
        <v>4000000</v>
      </c>
      <c r="AY1694" s="32">
        <v>0</v>
      </c>
      <c r="AZ1694" s="32">
        <v>8000000</v>
      </c>
      <c r="BA1694" s="30"/>
      <c r="BB1694" s="30"/>
      <c r="BC1694" s="30"/>
      <c r="BD1694" s="30"/>
      <c r="BE1694" s="10" t="str">
        <f t="shared" si="321"/>
        <v>OK</v>
      </c>
      <c r="BF1694" s="10" t="str">
        <f t="shared" si="322"/>
        <v>OK</v>
      </c>
      <c r="BG1694" s="4">
        <f t="shared" si="323"/>
        <v>0</v>
      </c>
      <c r="BH1694" s="11">
        <f t="shared" si="324"/>
        <v>24000000</v>
      </c>
      <c r="BI1694" s="11">
        <f t="shared" si="325"/>
        <v>24000000</v>
      </c>
      <c r="BJ1694" s="4">
        <f t="shared" si="326"/>
        <v>0</v>
      </c>
      <c r="BK1694" s="4">
        <f t="shared" si="327"/>
        <v>0</v>
      </c>
      <c r="BO1694" s="12"/>
      <c r="BT1694" s="36"/>
      <c r="BU1694" s="36"/>
      <c r="BV1694" s="36"/>
      <c r="BW1694" s="36"/>
      <c r="BX1694" s="36"/>
      <c r="BY1694" s="36"/>
      <c r="BZ1694" s="36"/>
      <c r="CA1694" s="36"/>
    </row>
    <row r="1695" spans="1:79" ht="114">
      <c r="A1695" s="38" t="s">
        <v>3801</v>
      </c>
      <c r="B1695" s="33" t="s">
        <v>5079</v>
      </c>
      <c r="C1695" s="27" t="s">
        <v>259</v>
      </c>
      <c r="D1695" s="27" t="s">
        <v>246</v>
      </c>
      <c r="E1695" s="18" t="s">
        <v>3914</v>
      </c>
      <c r="F1695" s="19" t="s">
        <v>3915</v>
      </c>
      <c r="G1695" s="19" t="s">
        <v>3916</v>
      </c>
      <c r="H1695" s="19" t="s">
        <v>3917</v>
      </c>
      <c r="I1695" s="19">
        <v>80101706</v>
      </c>
      <c r="J1695" s="19" t="s">
        <v>229</v>
      </c>
      <c r="K1695" s="19" t="s">
        <v>1334</v>
      </c>
      <c r="L1695" s="19" t="s">
        <v>5591</v>
      </c>
      <c r="M1695" s="20" t="s">
        <v>264</v>
      </c>
      <c r="N1695" s="20" t="s">
        <v>264</v>
      </c>
      <c r="O1695" s="20" t="s">
        <v>264</v>
      </c>
      <c r="P1695" s="20">
        <v>6</v>
      </c>
      <c r="Q1695" s="20" t="s">
        <v>1390</v>
      </c>
      <c r="R1695" s="20" t="s">
        <v>1394</v>
      </c>
      <c r="S1695" s="21">
        <v>24000000</v>
      </c>
      <c r="T1695" s="21">
        <v>24000000</v>
      </c>
      <c r="U1695" s="20" t="s">
        <v>1404</v>
      </c>
      <c r="V1695" s="20" t="s">
        <v>1405</v>
      </c>
      <c r="W1695" s="19" t="s">
        <v>3151</v>
      </c>
      <c r="X1695" s="19" t="s">
        <v>1438</v>
      </c>
      <c r="Y1695" s="19" t="s">
        <v>1459</v>
      </c>
      <c r="Z1695" s="19" t="s">
        <v>4956</v>
      </c>
      <c r="AA1695" s="19" t="s">
        <v>1660</v>
      </c>
      <c r="AB1695" s="19" t="s">
        <v>6018</v>
      </c>
      <c r="AC1695" s="32">
        <v>0</v>
      </c>
      <c r="AD1695" s="32">
        <v>0</v>
      </c>
      <c r="AE1695" s="32">
        <v>0</v>
      </c>
      <c r="AF1695" s="32">
        <v>0</v>
      </c>
      <c r="AG1695" s="32">
        <v>0</v>
      </c>
      <c r="AH1695" s="32">
        <v>0</v>
      </c>
      <c r="AI1695" s="32">
        <v>0</v>
      </c>
      <c r="AJ1695" s="32">
        <v>0</v>
      </c>
      <c r="AK1695" s="32">
        <v>0</v>
      </c>
      <c r="AL1695" s="32">
        <v>0</v>
      </c>
      <c r="AM1695" s="32">
        <v>0</v>
      </c>
      <c r="AN1695" s="32">
        <v>0</v>
      </c>
      <c r="AO1695" s="32">
        <v>24000000</v>
      </c>
      <c r="AP1695" s="32">
        <v>0</v>
      </c>
      <c r="AQ1695" s="32">
        <v>0</v>
      </c>
      <c r="AR1695" s="32">
        <v>4000000</v>
      </c>
      <c r="AS1695" s="32">
        <v>0</v>
      </c>
      <c r="AT1695" s="32">
        <v>4000000</v>
      </c>
      <c r="AU1695" s="32">
        <v>0</v>
      </c>
      <c r="AV1695" s="32">
        <v>4000000</v>
      </c>
      <c r="AW1695" s="32">
        <v>0</v>
      </c>
      <c r="AX1695" s="32">
        <v>4000000</v>
      </c>
      <c r="AY1695" s="32">
        <v>0</v>
      </c>
      <c r="AZ1695" s="32">
        <v>8000000</v>
      </c>
      <c r="BA1695" s="30"/>
      <c r="BB1695" s="30"/>
      <c r="BC1695" s="30"/>
      <c r="BD1695" s="30"/>
      <c r="BE1695" s="10" t="str">
        <f t="shared" si="321"/>
        <v>OK</v>
      </c>
      <c r="BF1695" s="10" t="str">
        <f t="shared" si="322"/>
        <v>OK</v>
      </c>
      <c r="BG1695" s="4">
        <f t="shared" si="323"/>
        <v>0</v>
      </c>
      <c r="BH1695" s="11">
        <f t="shared" si="324"/>
        <v>24000000</v>
      </c>
      <c r="BI1695" s="11">
        <f t="shared" si="325"/>
        <v>24000000</v>
      </c>
      <c r="BJ1695" s="4">
        <f t="shared" si="326"/>
        <v>0</v>
      </c>
      <c r="BK1695" s="4">
        <f t="shared" si="327"/>
        <v>0</v>
      </c>
      <c r="BO1695" s="12"/>
      <c r="BT1695" s="36"/>
      <c r="BU1695" s="36"/>
      <c r="BV1695" s="36"/>
      <c r="BW1695" s="36"/>
      <c r="BX1695" s="36"/>
      <c r="BY1695" s="36"/>
      <c r="BZ1695" s="36"/>
      <c r="CA1695" s="36"/>
    </row>
    <row r="1696" spans="1:79" ht="114">
      <c r="A1696" s="38" t="s">
        <v>3801</v>
      </c>
      <c r="B1696" s="33" t="s">
        <v>5078</v>
      </c>
      <c r="C1696" s="27" t="s">
        <v>259</v>
      </c>
      <c r="D1696" s="27" t="s">
        <v>246</v>
      </c>
      <c r="E1696" s="18" t="s">
        <v>3914</v>
      </c>
      <c r="F1696" s="19" t="s">
        <v>3915</v>
      </c>
      <c r="G1696" s="19" t="s">
        <v>3916</v>
      </c>
      <c r="H1696" s="19" t="s">
        <v>3917</v>
      </c>
      <c r="I1696" s="19">
        <v>80101706</v>
      </c>
      <c r="J1696" s="19" t="s">
        <v>229</v>
      </c>
      <c r="K1696" s="19" t="s">
        <v>1334</v>
      </c>
      <c r="L1696" s="19" t="s">
        <v>5590</v>
      </c>
      <c r="M1696" s="20" t="s">
        <v>264</v>
      </c>
      <c r="N1696" s="20" t="s">
        <v>264</v>
      </c>
      <c r="O1696" s="20" t="s">
        <v>264</v>
      </c>
      <c r="P1696" s="20">
        <v>6</v>
      </c>
      <c r="Q1696" s="20" t="s">
        <v>1390</v>
      </c>
      <c r="R1696" s="20" t="s">
        <v>1394</v>
      </c>
      <c r="S1696" s="21">
        <v>24000000</v>
      </c>
      <c r="T1696" s="21">
        <v>24000000</v>
      </c>
      <c r="U1696" s="20" t="s">
        <v>1404</v>
      </c>
      <c r="V1696" s="20" t="s">
        <v>1405</v>
      </c>
      <c r="W1696" s="19" t="s">
        <v>3151</v>
      </c>
      <c r="X1696" s="19" t="s">
        <v>1438</v>
      </c>
      <c r="Y1696" s="19" t="s">
        <v>1459</v>
      </c>
      <c r="Z1696" s="19" t="s">
        <v>4956</v>
      </c>
      <c r="AA1696" s="19" t="s">
        <v>1660</v>
      </c>
      <c r="AB1696" s="19" t="s">
        <v>6018</v>
      </c>
      <c r="AC1696" s="32">
        <v>0</v>
      </c>
      <c r="AD1696" s="32">
        <v>0</v>
      </c>
      <c r="AE1696" s="32">
        <v>0</v>
      </c>
      <c r="AF1696" s="32">
        <v>0</v>
      </c>
      <c r="AG1696" s="32">
        <v>0</v>
      </c>
      <c r="AH1696" s="32">
        <v>0</v>
      </c>
      <c r="AI1696" s="32">
        <v>0</v>
      </c>
      <c r="AJ1696" s="32">
        <v>0</v>
      </c>
      <c r="AK1696" s="32">
        <v>0</v>
      </c>
      <c r="AL1696" s="32">
        <v>0</v>
      </c>
      <c r="AM1696" s="32">
        <v>0</v>
      </c>
      <c r="AN1696" s="32">
        <v>0</v>
      </c>
      <c r="AO1696" s="32">
        <v>24000000</v>
      </c>
      <c r="AP1696" s="32">
        <v>0</v>
      </c>
      <c r="AQ1696" s="32">
        <v>0</v>
      </c>
      <c r="AR1696" s="32">
        <v>4000000</v>
      </c>
      <c r="AS1696" s="32">
        <v>0</v>
      </c>
      <c r="AT1696" s="32">
        <v>4000000</v>
      </c>
      <c r="AU1696" s="32">
        <v>0</v>
      </c>
      <c r="AV1696" s="32">
        <v>4000000</v>
      </c>
      <c r="AW1696" s="32">
        <v>0</v>
      </c>
      <c r="AX1696" s="32">
        <v>4000000</v>
      </c>
      <c r="AY1696" s="32">
        <v>0</v>
      </c>
      <c r="AZ1696" s="32">
        <v>8000000</v>
      </c>
      <c r="BA1696" s="30"/>
      <c r="BB1696" s="30"/>
      <c r="BC1696" s="30"/>
      <c r="BD1696" s="30"/>
      <c r="BE1696" s="10" t="str">
        <f t="shared" si="321"/>
        <v>OK</v>
      </c>
      <c r="BF1696" s="10" t="str">
        <f t="shared" si="322"/>
        <v>OK</v>
      </c>
      <c r="BG1696" s="4">
        <f t="shared" si="323"/>
        <v>0</v>
      </c>
      <c r="BH1696" s="11">
        <f t="shared" si="324"/>
        <v>24000000</v>
      </c>
      <c r="BI1696" s="11">
        <f t="shared" si="325"/>
        <v>24000000</v>
      </c>
      <c r="BJ1696" s="4">
        <f t="shared" si="326"/>
        <v>0</v>
      </c>
      <c r="BK1696" s="4">
        <f t="shared" si="327"/>
        <v>0</v>
      </c>
      <c r="BO1696" s="12"/>
      <c r="BT1696" s="36"/>
      <c r="BU1696" s="36"/>
      <c r="BV1696" s="36"/>
      <c r="BW1696" s="36"/>
      <c r="BX1696" s="36"/>
      <c r="BY1696" s="36"/>
      <c r="BZ1696" s="36"/>
      <c r="CA1696" s="36"/>
    </row>
    <row r="1697" spans="1:79" ht="114">
      <c r="A1697" s="38" t="s">
        <v>3801</v>
      </c>
      <c r="B1697" s="33" t="s">
        <v>5077</v>
      </c>
      <c r="C1697" s="27" t="s">
        <v>259</v>
      </c>
      <c r="D1697" s="27" t="s">
        <v>246</v>
      </c>
      <c r="E1697" s="18" t="s">
        <v>3914</v>
      </c>
      <c r="F1697" s="19" t="s">
        <v>3915</v>
      </c>
      <c r="G1697" s="19" t="s">
        <v>3916</v>
      </c>
      <c r="H1697" s="19" t="s">
        <v>3917</v>
      </c>
      <c r="I1697" s="19">
        <v>80101706</v>
      </c>
      <c r="J1697" s="19" t="s">
        <v>229</v>
      </c>
      <c r="K1697" s="19" t="s">
        <v>1334</v>
      </c>
      <c r="L1697" s="19" t="s">
        <v>5589</v>
      </c>
      <c r="M1697" s="20" t="s">
        <v>264</v>
      </c>
      <c r="N1697" s="20" t="s">
        <v>264</v>
      </c>
      <c r="O1697" s="20" t="s">
        <v>264</v>
      </c>
      <c r="P1697" s="20">
        <v>6</v>
      </c>
      <c r="Q1697" s="20" t="s">
        <v>1390</v>
      </c>
      <c r="R1697" s="20" t="s">
        <v>1394</v>
      </c>
      <c r="S1697" s="21">
        <v>24000000</v>
      </c>
      <c r="T1697" s="21">
        <v>24000000</v>
      </c>
      <c r="U1697" s="20" t="s">
        <v>1404</v>
      </c>
      <c r="V1697" s="20" t="s">
        <v>1405</v>
      </c>
      <c r="W1697" s="19" t="s">
        <v>3151</v>
      </c>
      <c r="X1697" s="19" t="s">
        <v>1438</v>
      </c>
      <c r="Y1697" s="19" t="s">
        <v>1459</v>
      </c>
      <c r="Z1697" s="19" t="s">
        <v>4956</v>
      </c>
      <c r="AA1697" s="19" t="s">
        <v>1660</v>
      </c>
      <c r="AB1697" s="19" t="s">
        <v>6018</v>
      </c>
      <c r="AC1697" s="32">
        <v>0</v>
      </c>
      <c r="AD1697" s="32">
        <v>0</v>
      </c>
      <c r="AE1697" s="32">
        <v>0</v>
      </c>
      <c r="AF1697" s="32">
        <v>0</v>
      </c>
      <c r="AG1697" s="32">
        <v>0</v>
      </c>
      <c r="AH1697" s="32">
        <v>0</v>
      </c>
      <c r="AI1697" s="32">
        <v>0</v>
      </c>
      <c r="AJ1697" s="32">
        <v>0</v>
      </c>
      <c r="AK1697" s="32">
        <v>0</v>
      </c>
      <c r="AL1697" s="32">
        <v>0</v>
      </c>
      <c r="AM1697" s="32">
        <v>0</v>
      </c>
      <c r="AN1697" s="32">
        <v>0</v>
      </c>
      <c r="AO1697" s="32">
        <v>24000000</v>
      </c>
      <c r="AP1697" s="32">
        <v>0</v>
      </c>
      <c r="AQ1697" s="32">
        <v>0</v>
      </c>
      <c r="AR1697" s="32">
        <v>4000000</v>
      </c>
      <c r="AS1697" s="32">
        <v>0</v>
      </c>
      <c r="AT1697" s="32">
        <v>4000000</v>
      </c>
      <c r="AU1697" s="32">
        <v>0</v>
      </c>
      <c r="AV1697" s="32">
        <v>4000000</v>
      </c>
      <c r="AW1697" s="32">
        <v>0</v>
      </c>
      <c r="AX1697" s="32">
        <v>4000000</v>
      </c>
      <c r="AY1697" s="32">
        <v>0</v>
      </c>
      <c r="AZ1697" s="32">
        <v>8000000</v>
      </c>
      <c r="BA1697" s="30"/>
      <c r="BB1697" s="30"/>
      <c r="BC1697" s="30"/>
      <c r="BD1697" s="30"/>
      <c r="BE1697" s="10" t="str">
        <f t="shared" si="321"/>
        <v>OK</v>
      </c>
      <c r="BF1697" s="10" t="str">
        <f t="shared" si="322"/>
        <v>OK</v>
      </c>
      <c r="BG1697" s="4">
        <f t="shared" si="323"/>
        <v>0</v>
      </c>
      <c r="BH1697" s="11">
        <f t="shared" si="324"/>
        <v>24000000</v>
      </c>
      <c r="BI1697" s="11">
        <f t="shared" si="325"/>
        <v>24000000</v>
      </c>
      <c r="BJ1697" s="4">
        <f t="shared" si="326"/>
        <v>0</v>
      </c>
      <c r="BK1697" s="4">
        <f t="shared" si="327"/>
        <v>0</v>
      </c>
      <c r="BO1697" s="12"/>
      <c r="BT1697" s="36"/>
      <c r="BU1697" s="36"/>
      <c r="BV1697" s="36"/>
      <c r="BW1697" s="36"/>
      <c r="BX1697" s="36"/>
      <c r="BY1697" s="36"/>
      <c r="BZ1697" s="36"/>
      <c r="CA1697" s="36"/>
    </row>
    <row r="1698" spans="1:79" ht="114">
      <c r="A1698" s="38" t="s">
        <v>3801</v>
      </c>
      <c r="B1698" s="33" t="s">
        <v>5076</v>
      </c>
      <c r="C1698" s="27" t="s">
        <v>259</v>
      </c>
      <c r="D1698" s="27" t="s">
        <v>246</v>
      </c>
      <c r="E1698" s="18" t="s">
        <v>3914</v>
      </c>
      <c r="F1698" s="19" t="s">
        <v>3915</v>
      </c>
      <c r="G1698" s="19" t="s">
        <v>3916</v>
      </c>
      <c r="H1698" s="19" t="s">
        <v>3917</v>
      </c>
      <c r="I1698" s="19">
        <v>80101706</v>
      </c>
      <c r="J1698" s="19" t="s">
        <v>229</v>
      </c>
      <c r="K1698" s="19" t="s">
        <v>1334</v>
      </c>
      <c r="L1698" s="19" t="s">
        <v>5588</v>
      </c>
      <c r="M1698" s="20" t="s">
        <v>264</v>
      </c>
      <c r="N1698" s="20" t="s">
        <v>264</v>
      </c>
      <c r="O1698" s="20" t="s">
        <v>264</v>
      </c>
      <c r="P1698" s="20">
        <v>6</v>
      </c>
      <c r="Q1698" s="20" t="s">
        <v>1390</v>
      </c>
      <c r="R1698" s="20" t="s">
        <v>1394</v>
      </c>
      <c r="S1698" s="21">
        <v>24000000</v>
      </c>
      <c r="T1698" s="21">
        <v>24000000</v>
      </c>
      <c r="U1698" s="20" t="s">
        <v>1404</v>
      </c>
      <c r="V1698" s="20" t="s">
        <v>1405</v>
      </c>
      <c r="W1698" s="19" t="s">
        <v>3151</v>
      </c>
      <c r="X1698" s="19" t="s">
        <v>1438</v>
      </c>
      <c r="Y1698" s="19" t="s">
        <v>1459</v>
      </c>
      <c r="Z1698" s="19" t="s">
        <v>4956</v>
      </c>
      <c r="AA1698" s="19" t="s">
        <v>1660</v>
      </c>
      <c r="AB1698" s="19" t="s">
        <v>6018</v>
      </c>
      <c r="AC1698" s="32">
        <v>0</v>
      </c>
      <c r="AD1698" s="32">
        <v>0</v>
      </c>
      <c r="AE1698" s="32">
        <v>0</v>
      </c>
      <c r="AF1698" s="32">
        <v>0</v>
      </c>
      <c r="AG1698" s="32">
        <v>0</v>
      </c>
      <c r="AH1698" s="32">
        <v>0</v>
      </c>
      <c r="AI1698" s="32">
        <v>0</v>
      </c>
      <c r="AJ1698" s="32">
        <v>0</v>
      </c>
      <c r="AK1698" s="32">
        <v>0</v>
      </c>
      <c r="AL1698" s="32">
        <v>0</v>
      </c>
      <c r="AM1698" s="32">
        <v>0</v>
      </c>
      <c r="AN1698" s="32">
        <v>0</v>
      </c>
      <c r="AO1698" s="32">
        <v>24000000</v>
      </c>
      <c r="AP1698" s="32">
        <v>0</v>
      </c>
      <c r="AQ1698" s="32">
        <v>0</v>
      </c>
      <c r="AR1698" s="32">
        <v>4000000</v>
      </c>
      <c r="AS1698" s="32">
        <v>0</v>
      </c>
      <c r="AT1698" s="32">
        <v>4000000</v>
      </c>
      <c r="AU1698" s="32">
        <v>0</v>
      </c>
      <c r="AV1698" s="32">
        <v>4000000</v>
      </c>
      <c r="AW1698" s="32">
        <v>0</v>
      </c>
      <c r="AX1698" s="32">
        <v>4000000</v>
      </c>
      <c r="AY1698" s="32">
        <v>0</v>
      </c>
      <c r="AZ1698" s="32">
        <v>8000000</v>
      </c>
      <c r="BA1698" s="30"/>
      <c r="BB1698" s="30"/>
      <c r="BC1698" s="30"/>
      <c r="BD1698" s="30"/>
      <c r="BE1698" s="10" t="str">
        <f t="shared" si="321"/>
        <v>OK</v>
      </c>
      <c r="BF1698" s="10" t="str">
        <f t="shared" si="322"/>
        <v>OK</v>
      </c>
      <c r="BG1698" s="4">
        <f t="shared" si="323"/>
        <v>0</v>
      </c>
      <c r="BH1698" s="11">
        <f t="shared" si="324"/>
        <v>24000000</v>
      </c>
      <c r="BI1698" s="11">
        <f t="shared" si="325"/>
        <v>24000000</v>
      </c>
      <c r="BJ1698" s="4">
        <f t="shared" si="326"/>
        <v>0</v>
      </c>
      <c r="BK1698" s="4">
        <f t="shared" si="327"/>
        <v>0</v>
      </c>
      <c r="BO1698" s="12"/>
      <c r="BT1698" s="36"/>
      <c r="BU1698" s="36"/>
      <c r="BV1698" s="36"/>
      <c r="BW1698" s="36"/>
      <c r="BX1698" s="36"/>
      <c r="BY1698" s="36"/>
      <c r="BZ1698" s="36"/>
      <c r="CA1698" s="36"/>
    </row>
    <row r="1699" spans="1:79" ht="114">
      <c r="A1699" s="38" t="s">
        <v>3801</v>
      </c>
      <c r="B1699" s="33" t="s">
        <v>5075</v>
      </c>
      <c r="C1699" s="27" t="s">
        <v>259</v>
      </c>
      <c r="D1699" s="27" t="s">
        <v>246</v>
      </c>
      <c r="E1699" s="18" t="s">
        <v>3914</v>
      </c>
      <c r="F1699" s="19" t="s">
        <v>3915</v>
      </c>
      <c r="G1699" s="19" t="s">
        <v>3916</v>
      </c>
      <c r="H1699" s="19" t="s">
        <v>3917</v>
      </c>
      <c r="I1699" s="19">
        <v>80101706</v>
      </c>
      <c r="J1699" s="19" t="s">
        <v>229</v>
      </c>
      <c r="K1699" s="19" t="s">
        <v>1334</v>
      </c>
      <c r="L1699" s="19" t="s">
        <v>5587</v>
      </c>
      <c r="M1699" s="20" t="s">
        <v>264</v>
      </c>
      <c r="N1699" s="20" t="s">
        <v>264</v>
      </c>
      <c r="O1699" s="20" t="s">
        <v>264</v>
      </c>
      <c r="P1699" s="20">
        <v>6</v>
      </c>
      <c r="Q1699" s="20" t="s">
        <v>1390</v>
      </c>
      <c r="R1699" s="20" t="s">
        <v>1394</v>
      </c>
      <c r="S1699" s="21">
        <v>24000000</v>
      </c>
      <c r="T1699" s="21">
        <v>24000000</v>
      </c>
      <c r="U1699" s="20" t="s">
        <v>1404</v>
      </c>
      <c r="V1699" s="20" t="s">
        <v>1405</v>
      </c>
      <c r="W1699" s="19" t="s">
        <v>3151</v>
      </c>
      <c r="X1699" s="19" t="s">
        <v>1438</v>
      </c>
      <c r="Y1699" s="19" t="s">
        <v>1459</v>
      </c>
      <c r="Z1699" s="19" t="s">
        <v>4956</v>
      </c>
      <c r="AA1699" s="19" t="s">
        <v>1660</v>
      </c>
      <c r="AB1699" s="19" t="s">
        <v>6018</v>
      </c>
      <c r="AC1699" s="32">
        <v>0</v>
      </c>
      <c r="AD1699" s="32">
        <v>0</v>
      </c>
      <c r="AE1699" s="32">
        <v>0</v>
      </c>
      <c r="AF1699" s="32">
        <v>0</v>
      </c>
      <c r="AG1699" s="32">
        <v>0</v>
      </c>
      <c r="AH1699" s="32">
        <v>0</v>
      </c>
      <c r="AI1699" s="32">
        <v>0</v>
      </c>
      <c r="AJ1699" s="32">
        <v>0</v>
      </c>
      <c r="AK1699" s="32">
        <v>0</v>
      </c>
      <c r="AL1699" s="32">
        <v>0</v>
      </c>
      <c r="AM1699" s="32">
        <v>0</v>
      </c>
      <c r="AN1699" s="32">
        <v>0</v>
      </c>
      <c r="AO1699" s="32">
        <v>24000000</v>
      </c>
      <c r="AP1699" s="32">
        <v>0</v>
      </c>
      <c r="AQ1699" s="32">
        <v>0</v>
      </c>
      <c r="AR1699" s="32">
        <v>4000000</v>
      </c>
      <c r="AS1699" s="32">
        <v>0</v>
      </c>
      <c r="AT1699" s="32">
        <v>4000000</v>
      </c>
      <c r="AU1699" s="32">
        <v>0</v>
      </c>
      <c r="AV1699" s="32">
        <v>4000000</v>
      </c>
      <c r="AW1699" s="32">
        <v>0</v>
      </c>
      <c r="AX1699" s="32">
        <v>4000000</v>
      </c>
      <c r="AY1699" s="32">
        <v>0</v>
      </c>
      <c r="AZ1699" s="32">
        <v>8000000</v>
      </c>
      <c r="BA1699" s="30"/>
      <c r="BB1699" s="30"/>
      <c r="BC1699" s="30"/>
      <c r="BD1699" s="30"/>
      <c r="BE1699" s="10" t="str">
        <f t="shared" si="321"/>
        <v>OK</v>
      </c>
      <c r="BF1699" s="10" t="str">
        <f t="shared" si="322"/>
        <v>OK</v>
      </c>
      <c r="BG1699" s="4">
        <f t="shared" si="323"/>
        <v>0</v>
      </c>
      <c r="BH1699" s="11">
        <f t="shared" si="324"/>
        <v>24000000</v>
      </c>
      <c r="BI1699" s="11">
        <f t="shared" si="325"/>
        <v>24000000</v>
      </c>
      <c r="BJ1699" s="4">
        <f t="shared" si="326"/>
        <v>0</v>
      </c>
      <c r="BK1699" s="4">
        <f t="shared" si="327"/>
        <v>0</v>
      </c>
      <c r="BO1699" s="12"/>
      <c r="BT1699" s="36"/>
      <c r="BU1699" s="36"/>
      <c r="BV1699" s="36"/>
      <c r="BW1699" s="36"/>
      <c r="BX1699" s="36"/>
      <c r="BY1699" s="36"/>
      <c r="BZ1699" s="36"/>
      <c r="CA1699" s="36"/>
    </row>
    <row r="1700" spans="1:79" ht="114">
      <c r="A1700" s="38" t="s">
        <v>3801</v>
      </c>
      <c r="B1700" s="33" t="s">
        <v>5074</v>
      </c>
      <c r="C1700" s="27" t="s">
        <v>259</v>
      </c>
      <c r="D1700" s="27" t="s">
        <v>246</v>
      </c>
      <c r="E1700" s="18" t="s">
        <v>3914</v>
      </c>
      <c r="F1700" s="19" t="s">
        <v>3915</v>
      </c>
      <c r="G1700" s="19" t="s">
        <v>3916</v>
      </c>
      <c r="H1700" s="19" t="s">
        <v>3917</v>
      </c>
      <c r="I1700" s="19">
        <v>80101706</v>
      </c>
      <c r="J1700" s="19" t="s">
        <v>229</v>
      </c>
      <c r="K1700" s="19" t="s">
        <v>1334</v>
      </c>
      <c r="L1700" s="19" t="s">
        <v>5586</v>
      </c>
      <c r="M1700" s="20" t="s">
        <v>264</v>
      </c>
      <c r="N1700" s="20" t="s">
        <v>264</v>
      </c>
      <c r="O1700" s="20" t="s">
        <v>264</v>
      </c>
      <c r="P1700" s="20">
        <v>6</v>
      </c>
      <c r="Q1700" s="20" t="s">
        <v>1390</v>
      </c>
      <c r="R1700" s="20" t="s">
        <v>1394</v>
      </c>
      <c r="S1700" s="21">
        <v>24000000</v>
      </c>
      <c r="T1700" s="21">
        <v>24000000</v>
      </c>
      <c r="U1700" s="20" t="s">
        <v>1404</v>
      </c>
      <c r="V1700" s="20" t="s">
        <v>1405</v>
      </c>
      <c r="W1700" s="19" t="s">
        <v>3151</v>
      </c>
      <c r="X1700" s="19" t="s">
        <v>1438</v>
      </c>
      <c r="Y1700" s="19" t="s">
        <v>1459</v>
      </c>
      <c r="Z1700" s="19" t="s">
        <v>4956</v>
      </c>
      <c r="AA1700" s="19" t="s">
        <v>1660</v>
      </c>
      <c r="AB1700" s="19" t="s">
        <v>6018</v>
      </c>
      <c r="AC1700" s="32">
        <v>0</v>
      </c>
      <c r="AD1700" s="32">
        <v>0</v>
      </c>
      <c r="AE1700" s="32">
        <v>0</v>
      </c>
      <c r="AF1700" s="32">
        <v>0</v>
      </c>
      <c r="AG1700" s="32">
        <v>0</v>
      </c>
      <c r="AH1700" s="32">
        <v>0</v>
      </c>
      <c r="AI1700" s="32">
        <v>0</v>
      </c>
      <c r="AJ1700" s="32">
        <v>0</v>
      </c>
      <c r="AK1700" s="32">
        <v>0</v>
      </c>
      <c r="AL1700" s="32">
        <v>0</v>
      </c>
      <c r="AM1700" s="32">
        <v>0</v>
      </c>
      <c r="AN1700" s="32">
        <v>0</v>
      </c>
      <c r="AO1700" s="32">
        <v>24000000</v>
      </c>
      <c r="AP1700" s="32">
        <v>0</v>
      </c>
      <c r="AQ1700" s="32">
        <v>0</v>
      </c>
      <c r="AR1700" s="32">
        <v>4000000</v>
      </c>
      <c r="AS1700" s="32">
        <v>0</v>
      </c>
      <c r="AT1700" s="32">
        <v>4000000</v>
      </c>
      <c r="AU1700" s="32">
        <v>0</v>
      </c>
      <c r="AV1700" s="32">
        <v>4000000</v>
      </c>
      <c r="AW1700" s="32">
        <v>0</v>
      </c>
      <c r="AX1700" s="32">
        <v>4000000</v>
      </c>
      <c r="AY1700" s="32">
        <v>0</v>
      </c>
      <c r="AZ1700" s="32">
        <v>8000000</v>
      </c>
      <c r="BA1700" s="30"/>
      <c r="BB1700" s="30"/>
      <c r="BC1700" s="30"/>
      <c r="BD1700" s="30"/>
      <c r="BE1700" s="10" t="str">
        <f t="shared" si="321"/>
        <v>OK</v>
      </c>
      <c r="BF1700" s="10" t="str">
        <f t="shared" si="322"/>
        <v>OK</v>
      </c>
      <c r="BG1700" s="4">
        <f t="shared" si="323"/>
        <v>0</v>
      </c>
      <c r="BH1700" s="11">
        <f t="shared" si="324"/>
        <v>24000000</v>
      </c>
      <c r="BI1700" s="11">
        <f t="shared" si="325"/>
        <v>24000000</v>
      </c>
      <c r="BJ1700" s="4">
        <f t="shared" si="326"/>
        <v>0</v>
      </c>
      <c r="BK1700" s="4">
        <f t="shared" si="327"/>
        <v>0</v>
      </c>
      <c r="BO1700" s="12"/>
      <c r="BT1700" s="36"/>
      <c r="BU1700" s="36"/>
      <c r="BV1700" s="36"/>
      <c r="BW1700" s="36"/>
      <c r="BX1700" s="36"/>
      <c r="BY1700" s="36"/>
      <c r="BZ1700" s="36"/>
      <c r="CA1700" s="36"/>
    </row>
    <row r="1701" spans="1:79" ht="114">
      <c r="A1701" s="38" t="s">
        <v>3801</v>
      </c>
      <c r="B1701" s="33" t="s">
        <v>5073</v>
      </c>
      <c r="C1701" s="27" t="s">
        <v>259</v>
      </c>
      <c r="D1701" s="27" t="s">
        <v>246</v>
      </c>
      <c r="E1701" s="18" t="s">
        <v>3914</v>
      </c>
      <c r="F1701" s="19" t="s">
        <v>3915</v>
      </c>
      <c r="G1701" s="19" t="s">
        <v>3916</v>
      </c>
      <c r="H1701" s="19" t="s">
        <v>3917</v>
      </c>
      <c r="I1701" s="19">
        <v>80101706</v>
      </c>
      <c r="J1701" s="19" t="s">
        <v>229</v>
      </c>
      <c r="K1701" s="19" t="s">
        <v>1334</v>
      </c>
      <c r="L1701" s="19" t="s">
        <v>5585</v>
      </c>
      <c r="M1701" s="20" t="s">
        <v>264</v>
      </c>
      <c r="N1701" s="20" t="s">
        <v>264</v>
      </c>
      <c r="O1701" s="20" t="s">
        <v>264</v>
      </c>
      <c r="P1701" s="20">
        <v>6</v>
      </c>
      <c r="Q1701" s="20" t="s">
        <v>1390</v>
      </c>
      <c r="R1701" s="20" t="s">
        <v>1394</v>
      </c>
      <c r="S1701" s="21">
        <v>24000000</v>
      </c>
      <c r="T1701" s="21">
        <v>24000000</v>
      </c>
      <c r="U1701" s="20" t="s">
        <v>1404</v>
      </c>
      <c r="V1701" s="20" t="s">
        <v>1405</v>
      </c>
      <c r="W1701" s="19" t="s">
        <v>3151</v>
      </c>
      <c r="X1701" s="19" t="s">
        <v>1438</v>
      </c>
      <c r="Y1701" s="19" t="s">
        <v>1459</v>
      </c>
      <c r="Z1701" s="19" t="s">
        <v>4956</v>
      </c>
      <c r="AA1701" s="19" t="s">
        <v>1660</v>
      </c>
      <c r="AB1701" s="19" t="s">
        <v>6018</v>
      </c>
      <c r="AC1701" s="32">
        <v>0</v>
      </c>
      <c r="AD1701" s="32">
        <v>0</v>
      </c>
      <c r="AE1701" s="32">
        <v>0</v>
      </c>
      <c r="AF1701" s="32">
        <v>0</v>
      </c>
      <c r="AG1701" s="32">
        <v>0</v>
      </c>
      <c r="AH1701" s="32">
        <v>0</v>
      </c>
      <c r="AI1701" s="32">
        <v>0</v>
      </c>
      <c r="AJ1701" s="32">
        <v>0</v>
      </c>
      <c r="AK1701" s="32">
        <v>0</v>
      </c>
      <c r="AL1701" s="32">
        <v>0</v>
      </c>
      <c r="AM1701" s="32">
        <v>0</v>
      </c>
      <c r="AN1701" s="32">
        <v>0</v>
      </c>
      <c r="AO1701" s="32">
        <v>24000000</v>
      </c>
      <c r="AP1701" s="32">
        <v>0</v>
      </c>
      <c r="AQ1701" s="32">
        <v>0</v>
      </c>
      <c r="AR1701" s="32">
        <v>4000000</v>
      </c>
      <c r="AS1701" s="32">
        <v>0</v>
      </c>
      <c r="AT1701" s="32">
        <v>4000000</v>
      </c>
      <c r="AU1701" s="32">
        <v>0</v>
      </c>
      <c r="AV1701" s="32">
        <v>4000000</v>
      </c>
      <c r="AW1701" s="32">
        <v>0</v>
      </c>
      <c r="AX1701" s="32">
        <v>4000000</v>
      </c>
      <c r="AY1701" s="32">
        <v>0</v>
      </c>
      <c r="AZ1701" s="32">
        <v>8000000</v>
      </c>
      <c r="BA1701" s="30"/>
      <c r="BB1701" s="30"/>
      <c r="BC1701" s="30"/>
      <c r="BD1701" s="30"/>
      <c r="BE1701" s="10" t="str">
        <f t="shared" si="321"/>
        <v>OK</v>
      </c>
      <c r="BF1701" s="10" t="str">
        <f t="shared" si="322"/>
        <v>OK</v>
      </c>
      <c r="BG1701" s="4">
        <f t="shared" si="323"/>
        <v>0</v>
      </c>
      <c r="BH1701" s="11">
        <f t="shared" si="324"/>
        <v>24000000</v>
      </c>
      <c r="BI1701" s="11">
        <f t="shared" si="325"/>
        <v>24000000</v>
      </c>
      <c r="BJ1701" s="4">
        <f t="shared" si="326"/>
        <v>0</v>
      </c>
      <c r="BK1701" s="4">
        <f t="shared" si="327"/>
        <v>0</v>
      </c>
      <c r="BO1701" s="12"/>
      <c r="BT1701" s="36"/>
      <c r="BU1701" s="36"/>
      <c r="BV1701" s="36"/>
      <c r="BW1701" s="36"/>
      <c r="BX1701" s="36"/>
      <c r="BY1701" s="36"/>
      <c r="BZ1701" s="36"/>
      <c r="CA1701" s="36"/>
    </row>
    <row r="1702" spans="1:79" ht="128.25">
      <c r="A1702" s="38" t="s">
        <v>3801</v>
      </c>
      <c r="B1702" s="33" t="s">
        <v>5072</v>
      </c>
      <c r="C1702" s="27" t="s">
        <v>259</v>
      </c>
      <c r="D1702" s="27" t="s">
        <v>246</v>
      </c>
      <c r="E1702" s="18" t="s">
        <v>3914</v>
      </c>
      <c r="F1702" s="19" t="s">
        <v>3915</v>
      </c>
      <c r="G1702" s="19" t="s">
        <v>3916</v>
      </c>
      <c r="H1702" s="19" t="s">
        <v>3917</v>
      </c>
      <c r="I1702" s="19">
        <v>80101706</v>
      </c>
      <c r="J1702" s="19" t="s">
        <v>229</v>
      </c>
      <c r="K1702" s="19" t="s">
        <v>1334</v>
      </c>
      <c r="L1702" s="19" t="s">
        <v>5584</v>
      </c>
      <c r="M1702" s="20" t="s">
        <v>263</v>
      </c>
      <c r="N1702" s="20" t="s">
        <v>263</v>
      </c>
      <c r="O1702" s="20" t="s">
        <v>263</v>
      </c>
      <c r="P1702" s="20">
        <v>7</v>
      </c>
      <c r="Q1702" s="20" t="s">
        <v>1390</v>
      </c>
      <c r="R1702" s="20" t="s">
        <v>1394</v>
      </c>
      <c r="S1702" s="21">
        <v>29250000</v>
      </c>
      <c r="T1702" s="21">
        <v>29250000</v>
      </c>
      <c r="U1702" s="20" t="s">
        <v>1404</v>
      </c>
      <c r="V1702" s="20" t="s">
        <v>1405</v>
      </c>
      <c r="W1702" s="19" t="s">
        <v>3151</v>
      </c>
      <c r="X1702" s="19" t="s">
        <v>1438</v>
      </c>
      <c r="Y1702" s="19" t="s">
        <v>1459</v>
      </c>
      <c r="Z1702" s="19" t="s">
        <v>4955</v>
      </c>
      <c r="AA1702" s="19" t="s">
        <v>1660</v>
      </c>
      <c r="AB1702" s="19" t="s">
        <v>6018</v>
      </c>
      <c r="AC1702" s="32">
        <v>0</v>
      </c>
      <c r="AD1702" s="32">
        <v>0</v>
      </c>
      <c r="AE1702" s="32">
        <v>0</v>
      </c>
      <c r="AF1702" s="32">
        <v>0</v>
      </c>
      <c r="AG1702" s="32">
        <v>0</v>
      </c>
      <c r="AH1702" s="32">
        <v>0</v>
      </c>
      <c r="AI1702" s="32">
        <v>0</v>
      </c>
      <c r="AJ1702" s="32">
        <v>0</v>
      </c>
      <c r="AK1702" s="32">
        <v>0</v>
      </c>
      <c r="AL1702" s="32">
        <v>0</v>
      </c>
      <c r="AM1702" s="32">
        <v>29250000</v>
      </c>
      <c r="AN1702" s="32">
        <v>0</v>
      </c>
      <c r="AO1702" s="32">
        <v>0</v>
      </c>
      <c r="AP1702" s="32">
        <v>2250000</v>
      </c>
      <c r="AQ1702" s="32">
        <v>0</v>
      </c>
      <c r="AR1702" s="32">
        <v>4500000</v>
      </c>
      <c r="AS1702" s="32">
        <v>0</v>
      </c>
      <c r="AT1702" s="32">
        <v>4500000</v>
      </c>
      <c r="AU1702" s="32">
        <v>0</v>
      </c>
      <c r="AV1702" s="32">
        <v>4500000</v>
      </c>
      <c r="AW1702" s="32">
        <v>0</v>
      </c>
      <c r="AX1702" s="32">
        <v>4500000</v>
      </c>
      <c r="AY1702" s="32">
        <v>0</v>
      </c>
      <c r="AZ1702" s="32">
        <v>9000000</v>
      </c>
      <c r="BA1702" s="30"/>
      <c r="BB1702" s="30"/>
      <c r="BC1702" s="30"/>
      <c r="BD1702" s="30"/>
      <c r="BE1702" s="10" t="str">
        <f t="shared" si="321"/>
        <v>OK</v>
      </c>
      <c r="BF1702" s="10" t="str">
        <f t="shared" si="322"/>
        <v>OK</v>
      </c>
      <c r="BG1702" s="4">
        <f t="shared" si="323"/>
        <v>0</v>
      </c>
      <c r="BH1702" s="11">
        <f t="shared" si="324"/>
        <v>29250000</v>
      </c>
      <c r="BI1702" s="11">
        <f t="shared" si="325"/>
        <v>29250000</v>
      </c>
      <c r="BJ1702" s="4">
        <f t="shared" si="326"/>
        <v>0</v>
      </c>
      <c r="BK1702" s="4">
        <f t="shared" si="327"/>
        <v>0</v>
      </c>
      <c r="BO1702" s="12"/>
      <c r="BT1702" s="36"/>
      <c r="BU1702" s="36"/>
      <c r="BV1702" s="36"/>
      <c r="BW1702" s="36"/>
      <c r="BX1702" s="36"/>
      <c r="BY1702" s="36"/>
      <c r="BZ1702" s="36"/>
      <c r="CA1702" s="36"/>
    </row>
    <row r="1703" spans="1:79" ht="128.25">
      <c r="A1703" s="38" t="s">
        <v>3801</v>
      </c>
      <c r="B1703" s="33" t="s">
        <v>5071</v>
      </c>
      <c r="C1703" s="27" t="s">
        <v>259</v>
      </c>
      <c r="D1703" s="27" t="s">
        <v>246</v>
      </c>
      <c r="E1703" s="18" t="s">
        <v>3914</v>
      </c>
      <c r="F1703" s="19" t="s">
        <v>3915</v>
      </c>
      <c r="G1703" s="19" t="s">
        <v>3916</v>
      </c>
      <c r="H1703" s="19" t="s">
        <v>3917</v>
      </c>
      <c r="I1703" s="19">
        <v>80101706</v>
      </c>
      <c r="J1703" s="19" t="s">
        <v>229</v>
      </c>
      <c r="K1703" s="19" t="s">
        <v>1334</v>
      </c>
      <c r="L1703" s="19" t="s">
        <v>5583</v>
      </c>
      <c r="M1703" s="20" t="s">
        <v>263</v>
      </c>
      <c r="N1703" s="20" t="s">
        <v>263</v>
      </c>
      <c r="O1703" s="20" t="s">
        <v>263</v>
      </c>
      <c r="P1703" s="20">
        <v>7</v>
      </c>
      <c r="Q1703" s="20" t="s">
        <v>1390</v>
      </c>
      <c r="R1703" s="20" t="s">
        <v>1394</v>
      </c>
      <c r="S1703" s="21">
        <v>29250000</v>
      </c>
      <c r="T1703" s="21">
        <v>29250000</v>
      </c>
      <c r="U1703" s="20" t="s">
        <v>1404</v>
      </c>
      <c r="V1703" s="20" t="s">
        <v>1405</v>
      </c>
      <c r="W1703" s="19" t="s">
        <v>3151</v>
      </c>
      <c r="X1703" s="19" t="s">
        <v>1438</v>
      </c>
      <c r="Y1703" s="19" t="s">
        <v>1459</v>
      </c>
      <c r="Z1703" s="19" t="s">
        <v>4955</v>
      </c>
      <c r="AA1703" s="19" t="s">
        <v>1660</v>
      </c>
      <c r="AB1703" s="19" t="s">
        <v>6018</v>
      </c>
      <c r="AC1703" s="32">
        <v>0</v>
      </c>
      <c r="AD1703" s="32">
        <v>0</v>
      </c>
      <c r="AE1703" s="32">
        <v>0</v>
      </c>
      <c r="AF1703" s="32">
        <v>0</v>
      </c>
      <c r="AG1703" s="32">
        <v>0</v>
      </c>
      <c r="AH1703" s="32">
        <v>0</v>
      </c>
      <c r="AI1703" s="32">
        <v>0</v>
      </c>
      <c r="AJ1703" s="32">
        <v>0</v>
      </c>
      <c r="AK1703" s="32">
        <v>0</v>
      </c>
      <c r="AL1703" s="32">
        <v>0</v>
      </c>
      <c r="AM1703" s="32">
        <v>29250000</v>
      </c>
      <c r="AN1703" s="32">
        <v>0</v>
      </c>
      <c r="AO1703" s="32">
        <v>0</v>
      </c>
      <c r="AP1703" s="32">
        <v>2250000</v>
      </c>
      <c r="AQ1703" s="32">
        <v>0</v>
      </c>
      <c r="AR1703" s="32">
        <v>4500000</v>
      </c>
      <c r="AS1703" s="32">
        <v>0</v>
      </c>
      <c r="AT1703" s="32">
        <v>4500000</v>
      </c>
      <c r="AU1703" s="32">
        <v>0</v>
      </c>
      <c r="AV1703" s="32">
        <v>4500000</v>
      </c>
      <c r="AW1703" s="32">
        <v>0</v>
      </c>
      <c r="AX1703" s="32">
        <v>4500000</v>
      </c>
      <c r="AY1703" s="32">
        <v>0</v>
      </c>
      <c r="AZ1703" s="32">
        <v>9000000</v>
      </c>
      <c r="BA1703" s="30"/>
      <c r="BB1703" s="30"/>
      <c r="BC1703" s="30"/>
      <c r="BD1703" s="30"/>
      <c r="BE1703" s="10" t="str">
        <f t="shared" si="321"/>
        <v>OK</v>
      </c>
      <c r="BF1703" s="10" t="str">
        <f t="shared" si="322"/>
        <v>OK</v>
      </c>
      <c r="BG1703" s="4">
        <f t="shared" si="323"/>
        <v>0</v>
      </c>
      <c r="BH1703" s="11">
        <f t="shared" si="324"/>
        <v>29250000</v>
      </c>
      <c r="BI1703" s="11">
        <f t="shared" si="325"/>
        <v>29250000</v>
      </c>
      <c r="BJ1703" s="4">
        <f t="shared" si="326"/>
        <v>0</v>
      </c>
      <c r="BK1703" s="4">
        <f t="shared" si="327"/>
        <v>0</v>
      </c>
      <c r="BO1703" s="12"/>
      <c r="BT1703" s="36"/>
      <c r="BU1703" s="36"/>
      <c r="BV1703" s="36"/>
      <c r="BW1703" s="36"/>
      <c r="BX1703" s="36"/>
      <c r="BY1703" s="36"/>
      <c r="BZ1703" s="36"/>
      <c r="CA1703" s="36"/>
    </row>
    <row r="1704" spans="1:79" ht="128.25">
      <c r="A1704" s="38" t="s">
        <v>3801</v>
      </c>
      <c r="B1704" s="33" t="s">
        <v>5070</v>
      </c>
      <c r="C1704" s="27" t="s">
        <v>259</v>
      </c>
      <c r="D1704" s="27" t="s">
        <v>246</v>
      </c>
      <c r="E1704" s="18" t="s">
        <v>3914</v>
      </c>
      <c r="F1704" s="19" t="s">
        <v>3915</v>
      </c>
      <c r="G1704" s="19" t="s">
        <v>3916</v>
      </c>
      <c r="H1704" s="19" t="s">
        <v>3917</v>
      </c>
      <c r="I1704" s="19">
        <v>80101706</v>
      </c>
      <c r="J1704" s="19" t="s">
        <v>229</v>
      </c>
      <c r="K1704" s="19" t="s">
        <v>1334</v>
      </c>
      <c r="L1704" s="19" t="s">
        <v>5582</v>
      </c>
      <c r="M1704" s="20" t="s">
        <v>264</v>
      </c>
      <c r="N1704" s="20" t="s">
        <v>264</v>
      </c>
      <c r="O1704" s="20" t="s">
        <v>264</v>
      </c>
      <c r="P1704" s="20">
        <v>6</v>
      </c>
      <c r="Q1704" s="20" t="s">
        <v>1390</v>
      </c>
      <c r="R1704" s="20" t="s">
        <v>1394</v>
      </c>
      <c r="S1704" s="21">
        <v>40538256</v>
      </c>
      <c r="T1704" s="21">
        <v>40538256</v>
      </c>
      <c r="U1704" s="20" t="s">
        <v>1404</v>
      </c>
      <c r="V1704" s="20" t="s">
        <v>1405</v>
      </c>
      <c r="W1704" s="19" t="s">
        <v>3151</v>
      </c>
      <c r="X1704" s="19" t="s">
        <v>1438</v>
      </c>
      <c r="Y1704" s="19" t="s">
        <v>1459</v>
      </c>
      <c r="Z1704" s="19" t="s">
        <v>4958</v>
      </c>
      <c r="AA1704" s="19" t="s">
        <v>1660</v>
      </c>
      <c r="AB1704" s="19" t="s">
        <v>6019</v>
      </c>
      <c r="AC1704" s="32">
        <v>0</v>
      </c>
      <c r="AD1704" s="32">
        <v>0</v>
      </c>
      <c r="AE1704" s="32">
        <v>0</v>
      </c>
      <c r="AF1704" s="32">
        <v>0</v>
      </c>
      <c r="AG1704" s="32">
        <v>0</v>
      </c>
      <c r="AH1704" s="32">
        <v>0</v>
      </c>
      <c r="AI1704" s="32">
        <v>0</v>
      </c>
      <c r="AJ1704" s="32">
        <v>0</v>
      </c>
      <c r="AK1704" s="32">
        <v>0</v>
      </c>
      <c r="AL1704" s="32">
        <v>0</v>
      </c>
      <c r="AM1704" s="32">
        <v>0</v>
      </c>
      <c r="AN1704" s="32">
        <v>0</v>
      </c>
      <c r="AO1704" s="32">
        <v>40538256</v>
      </c>
      <c r="AP1704" s="32">
        <v>0</v>
      </c>
      <c r="AQ1704" s="32">
        <v>0</v>
      </c>
      <c r="AR1704" s="32">
        <v>3685296</v>
      </c>
      <c r="AS1704" s="32">
        <v>0</v>
      </c>
      <c r="AT1704" s="32">
        <v>7370592</v>
      </c>
      <c r="AU1704" s="32">
        <v>0</v>
      </c>
      <c r="AV1704" s="32">
        <v>7370592</v>
      </c>
      <c r="AW1704" s="32">
        <v>0</v>
      </c>
      <c r="AX1704" s="32">
        <v>7370592</v>
      </c>
      <c r="AY1704" s="32">
        <v>0</v>
      </c>
      <c r="AZ1704" s="32">
        <v>14741184</v>
      </c>
      <c r="BA1704" s="30"/>
      <c r="BB1704" s="30"/>
      <c r="BC1704" s="30"/>
      <c r="BD1704" s="30"/>
      <c r="BE1704" s="10" t="str">
        <f t="shared" si="321"/>
        <v>OK</v>
      </c>
      <c r="BF1704" s="10" t="str">
        <f t="shared" si="322"/>
        <v>OK</v>
      </c>
      <c r="BG1704" s="4">
        <f t="shared" si="323"/>
        <v>0</v>
      </c>
      <c r="BH1704" s="11">
        <f t="shared" si="324"/>
        <v>40538256</v>
      </c>
      <c r="BI1704" s="11">
        <f t="shared" si="325"/>
        <v>40538256</v>
      </c>
      <c r="BJ1704" s="4">
        <f t="shared" si="326"/>
        <v>0</v>
      </c>
      <c r="BK1704" s="4">
        <f t="shared" si="327"/>
        <v>0</v>
      </c>
      <c r="BO1704" s="12"/>
      <c r="BT1704" s="36"/>
      <c r="BU1704" s="36"/>
      <c r="BV1704" s="36"/>
      <c r="BW1704" s="36"/>
      <c r="BX1704" s="36"/>
      <c r="BY1704" s="36"/>
      <c r="BZ1704" s="36"/>
      <c r="CA1704" s="36"/>
    </row>
    <row r="1705" spans="1:79" ht="128.25">
      <c r="A1705" s="38" t="s">
        <v>3801</v>
      </c>
      <c r="B1705" s="33" t="s">
        <v>5069</v>
      </c>
      <c r="C1705" s="27" t="s">
        <v>259</v>
      </c>
      <c r="D1705" s="27" t="s">
        <v>246</v>
      </c>
      <c r="E1705" s="18" t="s">
        <v>3914</v>
      </c>
      <c r="F1705" s="19" t="s">
        <v>3915</v>
      </c>
      <c r="G1705" s="19" t="s">
        <v>3916</v>
      </c>
      <c r="H1705" s="19" t="s">
        <v>3917</v>
      </c>
      <c r="I1705" s="19">
        <v>80161501</v>
      </c>
      <c r="J1705" s="19" t="s">
        <v>229</v>
      </c>
      <c r="K1705" s="19" t="s">
        <v>1334</v>
      </c>
      <c r="L1705" s="19" t="s">
        <v>5581</v>
      </c>
      <c r="M1705" s="20" t="s">
        <v>267</v>
      </c>
      <c r="N1705" s="20" t="s">
        <v>267</v>
      </c>
      <c r="O1705" s="20" t="s">
        <v>267</v>
      </c>
      <c r="P1705" s="20">
        <v>5</v>
      </c>
      <c r="Q1705" s="20" t="s">
        <v>1390</v>
      </c>
      <c r="R1705" s="20" t="s">
        <v>1394</v>
      </c>
      <c r="S1705" s="21">
        <v>8032500</v>
      </c>
      <c r="T1705" s="21">
        <v>8032500</v>
      </c>
      <c r="U1705" s="20" t="s">
        <v>1404</v>
      </c>
      <c r="V1705" s="20" t="s">
        <v>1405</v>
      </c>
      <c r="W1705" s="19" t="s">
        <v>3151</v>
      </c>
      <c r="X1705" s="19" t="s">
        <v>1438</v>
      </c>
      <c r="Y1705" s="19" t="s">
        <v>1459</v>
      </c>
      <c r="Z1705" s="19" t="s">
        <v>4964</v>
      </c>
      <c r="AA1705" s="19" t="s">
        <v>1660</v>
      </c>
      <c r="AB1705" s="19" t="s">
        <v>6019</v>
      </c>
      <c r="AC1705" s="32">
        <v>0</v>
      </c>
      <c r="AD1705" s="32">
        <v>0</v>
      </c>
      <c r="AE1705" s="32">
        <v>0</v>
      </c>
      <c r="AF1705" s="32">
        <v>0</v>
      </c>
      <c r="AG1705" s="32">
        <v>0</v>
      </c>
      <c r="AH1705" s="32">
        <v>0</v>
      </c>
      <c r="AI1705" s="32">
        <v>0</v>
      </c>
      <c r="AJ1705" s="32">
        <v>0</v>
      </c>
      <c r="AK1705" s="32">
        <v>0</v>
      </c>
      <c r="AL1705" s="32">
        <v>0</v>
      </c>
      <c r="AM1705" s="32">
        <v>0</v>
      </c>
      <c r="AN1705" s="32">
        <v>0</v>
      </c>
      <c r="AO1705" s="32">
        <v>0</v>
      </c>
      <c r="AP1705" s="32">
        <v>0</v>
      </c>
      <c r="AQ1705" s="32">
        <v>8032500</v>
      </c>
      <c r="AR1705" s="32">
        <v>0</v>
      </c>
      <c r="AS1705" s="32">
        <v>0</v>
      </c>
      <c r="AT1705" s="32">
        <v>892500</v>
      </c>
      <c r="AU1705" s="32">
        <v>0</v>
      </c>
      <c r="AV1705" s="32">
        <v>1785000</v>
      </c>
      <c r="AW1705" s="32">
        <v>0</v>
      </c>
      <c r="AX1705" s="32">
        <v>1785000</v>
      </c>
      <c r="AY1705" s="32">
        <v>0</v>
      </c>
      <c r="AZ1705" s="32">
        <v>3570000</v>
      </c>
      <c r="BA1705" s="30"/>
      <c r="BB1705" s="30"/>
      <c r="BC1705" s="30"/>
      <c r="BD1705" s="30"/>
      <c r="BE1705" s="10" t="str">
        <f t="shared" si="321"/>
        <v>OK</v>
      </c>
      <c r="BF1705" s="10" t="str">
        <f t="shared" si="322"/>
        <v>OK</v>
      </c>
      <c r="BG1705" s="4">
        <f t="shared" si="323"/>
        <v>0</v>
      </c>
      <c r="BH1705" s="11">
        <f t="shared" si="324"/>
        <v>8032500</v>
      </c>
      <c r="BI1705" s="11">
        <f t="shared" si="325"/>
        <v>8032500</v>
      </c>
      <c r="BJ1705" s="4">
        <f t="shared" si="326"/>
        <v>0</v>
      </c>
      <c r="BK1705" s="4">
        <f t="shared" si="327"/>
        <v>0</v>
      </c>
      <c r="BO1705" s="12"/>
      <c r="BT1705" s="36"/>
      <c r="BU1705" s="36"/>
      <c r="BV1705" s="36"/>
      <c r="BW1705" s="36"/>
      <c r="BX1705" s="36"/>
      <c r="BY1705" s="36"/>
      <c r="BZ1705" s="36"/>
      <c r="CA1705" s="36"/>
    </row>
    <row r="1706" spans="1:79" ht="128.25">
      <c r="A1706" s="38" t="s">
        <v>3801</v>
      </c>
      <c r="B1706" s="33" t="s">
        <v>5068</v>
      </c>
      <c r="C1706" s="27" t="s">
        <v>259</v>
      </c>
      <c r="D1706" s="27" t="s">
        <v>246</v>
      </c>
      <c r="E1706" s="18" t="s">
        <v>3914</v>
      </c>
      <c r="F1706" s="19" t="s">
        <v>3915</v>
      </c>
      <c r="G1706" s="19" t="s">
        <v>3916</v>
      </c>
      <c r="H1706" s="19" t="s">
        <v>3917</v>
      </c>
      <c r="I1706" s="19">
        <v>80161501</v>
      </c>
      <c r="J1706" s="19" t="s">
        <v>229</v>
      </c>
      <c r="K1706" s="19" t="s">
        <v>1334</v>
      </c>
      <c r="L1706" s="19" t="s">
        <v>5580</v>
      </c>
      <c r="M1706" s="20" t="s">
        <v>267</v>
      </c>
      <c r="N1706" s="20" t="s">
        <v>267</v>
      </c>
      <c r="O1706" s="20" t="s">
        <v>267</v>
      </c>
      <c r="P1706" s="20">
        <v>5</v>
      </c>
      <c r="Q1706" s="20" t="s">
        <v>1390</v>
      </c>
      <c r="R1706" s="20" t="s">
        <v>1394</v>
      </c>
      <c r="S1706" s="21">
        <v>8032500</v>
      </c>
      <c r="T1706" s="21">
        <v>8032500</v>
      </c>
      <c r="U1706" s="20" t="s">
        <v>1404</v>
      </c>
      <c r="V1706" s="20" t="s">
        <v>1405</v>
      </c>
      <c r="W1706" s="19" t="s">
        <v>3151</v>
      </c>
      <c r="X1706" s="19" t="s">
        <v>1438</v>
      </c>
      <c r="Y1706" s="19" t="s">
        <v>1459</v>
      </c>
      <c r="Z1706" s="19" t="s">
        <v>4964</v>
      </c>
      <c r="AA1706" s="19" t="s">
        <v>1660</v>
      </c>
      <c r="AB1706" s="19" t="s">
        <v>6019</v>
      </c>
      <c r="AC1706" s="32">
        <v>0</v>
      </c>
      <c r="AD1706" s="32">
        <v>0</v>
      </c>
      <c r="AE1706" s="32">
        <v>0</v>
      </c>
      <c r="AF1706" s="32">
        <v>0</v>
      </c>
      <c r="AG1706" s="32">
        <v>0</v>
      </c>
      <c r="AH1706" s="32">
        <v>0</v>
      </c>
      <c r="AI1706" s="32">
        <v>0</v>
      </c>
      <c r="AJ1706" s="32">
        <v>0</v>
      </c>
      <c r="AK1706" s="32">
        <v>0</v>
      </c>
      <c r="AL1706" s="32">
        <v>0</v>
      </c>
      <c r="AM1706" s="32">
        <v>0</v>
      </c>
      <c r="AN1706" s="32">
        <v>0</v>
      </c>
      <c r="AO1706" s="32">
        <v>0</v>
      </c>
      <c r="AP1706" s="32">
        <v>0</v>
      </c>
      <c r="AQ1706" s="32">
        <v>8032500</v>
      </c>
      <c r="AR1706" s="32">
        <v>0</v>
      </c>
      <c r="AS1706" s="32">
        <v>0</v>
      </c>
      <c r="AT1706" s="32">
        <v>892500</v>
      </c>
      <c r="AU1706" s="32">
        <v>0</v>
      </c>
      <c r="AV1706" s="32">
        <v>1785000</v>
      </c>
      <c r="AW1706" s="32">
        <v>0</v>
      </c>
      <c r="AX1706" s="32">
        <v>1785000</v>
      </c>
      <c r="AY1706" s="32">
        <v>0</v>
      </c>
      <c r="AZ1706" s="32">
        <v>3570000</v>
      </c>
      <c r="BA1706" s="30"/>
      <c r="BB1706" s="30"/>
      <c r="BC1706" s="30"/>
      <c r="BD1706" s="30"/>
      <c r="BE1706" s="10" t="str">
        <f t="shared" si="321"/>
        <v>OK</v>
      </c>
      <c r="BF1706" s="10" t="str">
        <f t="shared" si="322"/>
        <v>OK</v>
      </c>
      <c r="BG1706" s="4">
        <f t="shared" si="323"/>
        <v>0</v>
      </c>
      <c r="BH1706" s="11">
        <f t="shared" si="324"/>
        <v>8032500</v>
      </c>
      <c r="BI1706" s="11">
        <f t="shared" si="325"/>
        <v>8032500</v>
      </c>
      <c r="BJ1706" s="4">
        <f t="shared" si="326"/>
        <v>0</v>
      </c>
      <c r="BK1706" s="4">
        <f t="shared" si="327"/>
        <v>0</v>
      </c>
      <c r="BO1706" s="12"/>
      <c r="BT1706" s="36"/>
      <c r="BU1706" s="36"/>
      <c r="BV1706" s="36"/>
      <c r="BW1706" s="36"/>
      <c r="BX1706" s="36"/>
      <c r="BY1706" s="36"/>
      <c r="BZ1706" s="36"/>
      <c r="CA1706" s="36"/>
    </row>
    <row r="1707" spans="1:79" ht="114">
      <c r="A1707" s="38" t="s">
        <v>3801</v>
      </c>
      <c r="B1707" s="33" t="s">
        <v>5067</v>
      </c>
      <c r="C1707" s="27" t="s">
        <v>259</v>
      </c>
      <c r="D1707" s="27" t="s">
        <v>246</v>
      </c>
      <c r="E1707" s="18" t="s">
        <v>3914</v>
      </c>
      <c r="F1707" s="19" t="s">
        <v>3915</v>
      </c>
      <c r="G1707" s="19" t="s">
        <v>3916</v>
      </c>
      <c r="H1707" s="19" t="s">
        <v>3917</v>
      </c>
      <c r="I1707" s="19">
        <v>80161501</v>
      </c>
      <c r="J1707" s="19" t="s">
        <v>229</v>
      </c>
      <c r="K1707" s="19" t="s">
        <v>1334</v>
      </c>
      <c r="L1707" s="19" t="s">
        <v>5579</v>
      </c>
      <c r="M1707" s="20" t="s">
        <v>267</v>
      </c>
      <c r="N1707" s="20" t="s">
        <v>267</v>
      </c>
      <c r="O1707" s="20" t="s">
        <v>267</v>
      </c>
      <c r="P1707" s="20">
        <v>5</v>
      </c>
      <c r="Q1707" s="20" t="s">
        <v>1390</v>
      </c>
      <c r="R1707" s="20" t="s">
        <v>1394</v>
      </c>
      <c r="S1707" s="21">
        <v>13679303</v>
      </c>
      <c r="T1707" s="21">
        <v>13679303</v>
      </c>
      <c r="U1707" s="20" t="s">
        <v>1404</v>
      </c>
      <c r="V1707" s="20" t="s">
        <v>1405</v>
      </c>
      <c r="W1707" s="19" t="s">
        <v>3151</v>
      </c>
      <c r="X1707" s="19" t="s">
        <v>1438</v>
      </c>
      <c r="Y1707" s="19" t="s">
        <v>1459</v>
      </c>
      <c r="Z1707" s="19" t="s">
        <v>4962</v>
      </c>
      <c r="AA1707" s="19" t="s">
        <v>1660</v>
      </c>
      <c r="AB1707" s="19" t="s">
        <v>6019</v>
      </c>
      <c r="AC1707" s="32">
        <v>0</v>
      </c>
      <c r="AD1707" s="32">
        <v>0</v>
      </c>
      <c r="AE1707" s="32">
        <v>0</v>
      </c>
      <c r="AF1707" s="32">
        <v>0</v>
      </c>
      <c r="AG1707" s="32">
        <v>0</v>
      </c>
      <c r="AH1707" s="32">
        <v>0</v>
      </c>
      <c r="AI1707" s="32">
        <v>0</v>
      </c>
      <c r="AJ1707" s="32">
        <v>0</v>
      </c>
      <c r="AK1707" s="32">
        <v>0</v>
      </c>
      <c r="AL1707" s="32">
        <v>0</v>
      </c>
      <c r="AM1707" s="32">
        <v>0</v>
      </c>
      <c r="AN1707" s="32">
        <v>0</v>
      </c>
      <c r="AO1707" s="32">
        <v>0</v>
      </c>
      <c r="AP1707" s="32">
        <v>0</v>
      </c>
      <c r="AQ1707" s="32">
        <v>13679303</v>
      </c>
      <c r="AR1707" s="32">
        <v>0</v>
      </c>
      <c r="AS1707" s="32">
        <v>0</v>
      </c>
      <c r="AT1707" s="32">
        <v>1519923</v>
      </c>
      <c r="AU1707" s="32">
        <v>0</v>
      </c>
      <c r="AV1707" s="32">
        <v>3039845</v>
      </c>
      <c r="AW1707" s="32">
        <v>0</v>
      </c>
      <c r="AX1707" s="32">
        <v>3039845</v>
      </c>
      <c r="AY1707" s="32">
        <v>0</v>
      </c>
      <c r="AZ1707" s="32">
        <v>6079690</v>
      </c>
      <c r="BA1707" s="30"/>
      <c r="BB1707" s="30"/>
      <c r="BC1707" s="30"/>
      <c r="BD1707" s="30"/>
      <c r="BE1707" s="10" t="str">
        <f t="shared" si="321"/>
        <v>OK</v>
      </c>
      <c r="BF1707" s="10" t="str">
        <f t="shared" si="322"/>
        <v>OK</v>
      </c>
      <c r="BG1707" s="4">
        <f t="shared" si="323"/>
        <v>0</v>
      </c>
      <c r="BH1707" s="11">
        <f t="shared" si="324"/>
        <v>13679303</v>
      </c>
      <c r="BI1707" s="11">
        <f t="shared" si="325"/>
        <v>13679303</v>
      </c>
      <c r="BJ1707" s="4">
        <f t="shared" si="326"/>
        <v>0</v>
      </c>
      <c r="BK1707" s="4">
        <f t="shared" si="327"/>
        <v>0</v>
      </c>
      <c r="BO1707" s="12"/>
      <c r="BT1707" s="36"/>
      <c r="BU1707" s="36"/>
      <c r="BV1707" s="36"/>
      <c r="BW1707" s="36"/>
      <c r="BX1707" s="36"/>
      <c r="BY1707" s="36"/>
      <c r="BZ1707" s="36"/>
      <c r="CA1707" s="36"/>
    </row>
    <row r="1708" spans="1:79" ht="114">
      <c r="A1708" s="38" t="s">
        <v>3801</v>
      </c>
      <c r="B1708" s="33" t="s">
        <v>5066</v>
      </c>
      <c r="C1708" s="27" t="s">
        <v>259</v>
      </c>
      <c r="D1708" s="27" t="s">
        <v>246</v>
      </c>
      <c r="E1708" s="18" t="s">
        <v>3914</v>
      </c>
      <c r="F1708" s="19" t="s">
        <v>3915</v>
      </c>
      <c r="G1708" s="19" t="s">
        <v>3916</v>
      </c>
      <c r="H1708" s="19" t="s">
        <v>3917</v>
      </c>
      <c r="I1708" s="19">
        <v>80101706</v>
      </c>
      <c r="J1708" s="19" t="s">
        <v>229</v>
      </c>
      <c r="K1708" s="19" t="s">
        <v>1350</v>
      </c>
      <c r="L1708" s="19" t="s">
        <v>5578</v>
      </c>
      <c r="M1708" s="20" t="s">
        <v>267</v>
      </c>
      <c r="N1708" s="20" t="s">
        <v>267</v>
      </c>
      <c r="O1708" s="20" t="s">
        <v>267</v>
      </c>
      <c r="P1708" s="20">
        <v>5</v>
      </c>
      <c r="Q1708" s="20" t="s">
        <v>1390</v>
      </c>
      <c r="R1708" s="20" t="s">
        <v>1394</v>
      </c>
      <c r="S1708" s="21">
        <v>18456561</v>
      </c>
      <c r="T1708" s="21">
        <v>18456561</v>
      </c>
      <c r="U1708" s="20" t="s">
        <v>1404</v>
      </c>
      <c r="V1708" s="20" t="s">
        <v>1405</v>
      </c>
      <c r="W1708" s="19" t="s">
        <v>3151</v>
      </c>
      <c r="X1708" s="19" t="s">
        <v>1438</v>
      </c>
      <c r="Y1708" s="19" t="s">
        <v>1459</v>
      </c>
      <c r="Z1708" s="19" t="s">
        <v>4961</v>
      </c>
      <c r="AA1708" s="19" t="s">
        <v>1660</v>
      </c>
      <c r="AB1708" s="19" t="s">
        <v>6019</v>
      </c>
      <c r="AC1708" s="32">
        <v>0</v>
      </c>
      <c r="AD1708" s="32">
        <v>0</v>
      </c>
      <c r="AE1708" s="32">
        <v>0</v>
      </c>
      <c r="AF1708" s="32">
        <v>0</v>
      </c>
      <c r="AG1708" s="32">
        <v>0</v>
      </c>
      <c r="AH1708" s="32">
        <v>0</v>
      </c>
      <c r="AI1708" s="32">
        <v>0</v>
      </c>
      <c r="AJ1708" s="32">
        <v>0</v>
      </c>
      <c r="AK1708" s="32">
        <v>0</v>
      </c>
      <c r="AL1708" s="32">
        <v>0</v>
      </c>
      <c r="AM1708" s="32">
        <v>0</v>
      </c>
      <c r="AN1708" s="32">
        <v>0</v>
      </c>
      <c r="AO1708" s="32">
        <v>0</v>
      </c>
      <c r="AP1708" s="32">
        <v>0</v>
      </c>
      <c r="AQ1708" s="32">
        <v>18456561</v>
      </c>
      <c r="AR1708" s="32">
        <v>0</v>
      </c>
      <c r="AS1708" s="32">
        <v>0</v>
      </c>
      <c r="AT1708" s="32">
        <v>2050729</v>
      </c>
      <c r="AU1708" s="32">
        <v>0</v>
      </c>
      <c r="AV1708" s="32">
        <v>4101458</v>
      </c>
      <c r="AW1708" s="32">
        <v>0</v>
      </c>
      <c r="AX1708" s="32">
        <v>4101458</v>
      </c>
      <c r="AY1708" s="32">
        <v>0</v>
      </c>
      <c r="AZ1708" s="32">
        <v>8202916</v>
      </c>
      <c r="BA1708" s="30"/>
      <c r="BB1708" s="30"/>
      <c r="BC1708" s="30"/>
      <c r="BD1708" s="30"/>
      <c r="BE1708" s="10" t="str">
        <f t="shared" si="321"/>
        <v>OK</v>
      </c>
      <c r="BF1708" s="10" t="str">
        <f t="shared" si="322"/>
        <v>OK</v>
      </c>
      <c r="BG1708" s="4">
        <f t="shared" si="323"/>
        <v>0</v>
      </c>
      <c r="BH1708" s="11">
        <f t="shared" si="324"/>
        <v>18456561</v>
      </c>
      <c r="BI1708" s="11">
        <f t="shared" si="325"/>
        <v>18456561</v>
      </c>
      <c r="BJ1708" s="4">
        <f t="shared" si="326"/>
        <v>0</v>
      </c>
      <c r="BK1708" s="4">
        <f t="shared" si="327"/>
        <v>0</v>
      </c>
      <c r="BO1708" s="12"/>
      <c r="BT1708" s="36"/>
      <c r="BU1708" s="36"/>
      <c r="BV1708" s="36"/>
      <c r="BW1708" s="36"/>
      <c r="BX1708" s="36"/>
      <c r="BY1708" s="36"/>
      <c r="BZ1708" s="36"/>
      <c r="CA1708" s="36"/>
    </row>
    <row r="1709" spans="1:79" ht="142.5">
      <c r="A1709" s="38" t="s">
        <v>3801</v>
      </c>
      <c r="B1709" s="33" t="s">
        <v>5065</v>
      </c>
      <c r="C1709" s="27" t="s">
        <v>259</v>
      </c>
      <c r="D1709" s="27" t="s">
        <v>246</v>
      </c>
      <c r="E1709" s="18" t="s">
        <v>3914</v>
      </c>
      <c r="F1709" s="19" t="s">
        <v>3915</v>
      </c>
      <c r="G1709" s="19" t="s">
        <v>3916</v>
      </c>
      <c r="H1709" s="19" t="s">
        <v>3917</v>
      </c>
      <c r="I1709" s="19">
        <v>80101706</v>
      </c>
      <c r="J1709" s="19" t="s">
        <v>229</v>
      </c>
      <c r="K1709" s="19" t="s">
        <v>1334</v>
      </c>
      <c r="L1709" s="19" t="s">
        <v>5577</v>
      </c>
      <c r="M1709" s="20" t="s">
        <v>264</v>
      </c>
      <c r="N1709" s="20" t="s">
        <v>264</v>
      </c>
      <c r="O1709" s="20" t="s">
        <v>264</v>
      </c>
      <c r="P1709" s="20">
        <v>6</v>
      </c>
      <c r="Q1709" s="20" t="s">
        <v>1390</v>
      </c>
      <c r="R1709" s="20" t="s">
        <v>1394</v>
      </c>
      <c r="S1709" s="21">
        <v>31139741</v>
      </c>
      <c r="T1709" s="21">
        <v>31139741</v>
      </c>
      <c r="U1709" s="20" t="s">
        <v>1404</v>
      </c>
      <c r="V1709" s="20" t="s">
        <v>1405</v>
      </c>
      <c r="W1709" s="19" t="s">
        <v>3151</v>
      </c>
      <c r="X1709" s="19" t="s">
        <v>1438</v>
      </c>
      <c r="Y1709" s="19" t="s">
        <v>1459</v>
      </c>
      <c r="Z1709" s="19" t="s">
        <v>4973</v>
      </c>
      <c r="AA1709" s="19" t="s">
        <v>1660</v>
      </c>
      <c r="AB1709" s="19" t="s">
        <v>6019</v>
      </c>
      <c r="AC1709" s="32">
        <v>0</v>
      </c>
      <c r="AD1709" s="32">
        <v>0</v>
      </c>
      <c r="AE1709" s="32">
        <v>0</v>
      </c>
      <c r="AF1709" s="32">
        <v>0</v>
      </c>
      <c r="AG1709" s="32">
        <v>0</v>
      </c>
      <c r="AH1709" s="32">
        <v>0</v>
      </c>
      <c r="AI1709" s="32">
        <v>0</v>
      </c>
      <c r="AJ1709" s="32">
        <v>0</v>
      </c>
      <c r="AK1709" s="32">
        <v>0</v>
      </c>
      <c r="AL1709" s="32">
        <v>0</v>
      </c>
      <c r="AM1709" s="32">
        <v>0</v>
      </c>
      <c r="AN1709" s="32">
        <v>0</v>
      </c>
      <c r="AO1709" s="32">
        <v>31139741</v>
      </c>
      <c r="AP1709" s="32">
        <v>0</v>
      </c>
      <c r="AQ1709" s="32">
        <v>0</v>
      </c>
      <c r="AR1709" s="32">
        <v>2830886</v>
      </c>
      <c r="AS1709" s="32">
        <v>0</v>
      </c>
      <c r="AT1709" s="32">
        <v>5661771</v>
      </c>
      <c r="AU1709" s="32">
        <v>0</v>
      </c>
      <c r="AV1709" s="32">
        <v>5661771</v>
      </c>
      <c r="AW1709" s="32">
        <v>0</v>
      </c>
      <c r="AX1709" s="32">
        <v>5661771</v>
      </c>
      <c r="AY1709" s="32">
        <v>0</v>
      </c>
      <c r="AZ1709" s="32">
        <v>11323542</v>
      </c>
      <c r="BA1709" s="30"/>
      <c r="BB1709" s="30"/>
      <c r="BC1709" s="30"/>
      <c r="BD1709" s="30"/>
      <c r="BE1709" s="10" t="str">
        <f t="shared" ref="BE1709:BE1772" si="328">IF(OR($T1709&lt;&gt;"",SUM(AC1709:AZ1709)&lt;&gt;0),IF(T1709=BH1709,"OK",IF(T1709&gt;BH1709,"Valor estimado supera a Compromisos en "&amp;DOLLAR(T1709-BH1709),"Compromisos superan al Valor estimado en "&amp;DOLLAR(BH1709-T1709))),"")</f>
        <v>OK</v>
      </c>
      <c r="BF1709" s="10" t="str">
        <f t="shared" ref="BF1709:BF1772" si="329">IF(OR($T1709&lt;&gt;"",SUM(AC1709:AZ1709)&lt;&gt;0),IF(T1709=BI1709,"OK",IF(T1709&gt;BI1709,"Valor estimado supera a Obligaciones en "&amp;DOLLAR(T1709-BI1709),"Obligaciones superan al Valor estimado en "&amp;DOLLAR(BI1709-T1709))),"")</f>
        <v>OK</v>
      </c>
      <c r="BG1709" s="4">
        <f t="shared" ref="BG1709:BG1772" si="330">+IF(B1709&lt;&gt;"",COUNTBLANK(F1709:AZ1709),0)</f>
        <v>0</v>
      </c>
      <c r="BH1709" s="11">
        <f t="shared" ref="BH1709:BH1772" si="331">+SUM(AC1709,AE1709,AG1709,AI1709,AK1709,AM1709,AO1709,AQ1709,AS1709,AU1709,AW1709,AY1709)</f>
        <v>31139741</v>
      </c>
      <c r="BI1709" s="11">
        <f t="shared" ref="BI1709:BI1772" si="332">+SUM(AD1709,AF1709,AH1709,AJ1709,AL1709,AN1709,AP1709,AR1709,AT1709,AV1709,AX1709,AZ1709)</f>
        <v>31139741</v>
      </c>
      <c r="BJ1709" s="4">
        <f t="shared" ref="BJ1709:BJ1772" si="333">+IF(OR(BE1709="ok",BE1709=""),0,1)</f>
        <v>0</v>
      </c>
      <c r="BK1709" s="4">
        <f t="shared" ref="BK1709:BK1772" si="334">+IF(OR(BF1709="ok",BF1709=""),0,1)</f>
        <v>0</v>
      </c>
      <c r="BO1709" s="12"/>
      <c r="BT1709" s="36"/>
      <c r="BU1709" s="36"/>
      <c r="BV1709" s="36"/>
      <c r="BW1709" s="36"/>
      <c r="BX1709" s="36"/>
      <c r="BY1709" s="36"/>
      <c r="BZ1709" s="36"/>
      <c r="CA1709" s="36"/>
    </row>
    <row r="1710" spans="1:79" ht="114">
      <c r="A1710" s="38" t="s">
        <v>3801</v>
      </c>
      <c r="B1710" s="33" t="s">
        <v>5064</v>
      </c>
      <c r="C1710" s="27" t="s">
        <v>259</v>
      </c>
      <c r="D1710" s="27" t="s">
        <v>246</v>
      </c>
      <c r="E1710" s="18" t="s">
        <v>3914</v>
      </c>
      <c r="F1710" s="19" t="s">
        <v>3915</v>
      </c>
      <c r="G1710" s="19" t="s">
        <v>3916</v>
      </c>
      <c r="H1710" s="19" t="s">
        <v>3917</v>
      </c>
      <c r="I1710" s="19">
        <v>80161501</v>
      </c>
      <c r="J1710" s="19" t="s">
        <v>229</v>
      </c>
      <c r="K1710" s="19" t="s">
        <v>1334</v>
      </c>
      <c r="L1710" s="19" t="s">
        <v>5576</v>
      </c>
      <c r="M1710" s="20" t="s">
        <v>267</v>
      </c>
      <c r="N1710" s="20" t="s">
        <v>267</v>
      </c>
      <c r="O1710" s="20" t="s">
        <v>267</v>
      </c>
      <c r="P1710" s="20">
        <v>5</v>
      </c>
      <c r="Q1710" s="20" t="s">
        <v>1390</v>
      </c>
      <c r="R1710" s="20" t="s">
        <v>1394</v>
      </c>
      <c r="S1710" s="21">
        <v>15199225</v>
      </c>
      <c r="T1710" s="21">
        <v>15199225</v>
      </c>
      <c r="U1710" s="20" t="s">
        <v>1404</v>
      </c>
      <c r="V1710" s="20" t="s">
        <v>1405</v>
      </c>
      <c r="W1710" s="19" t="s">
        <v>3151</v>
      </c>
      <c r="X1710" s="19" t="s">
        <v>1438</v>
      </c>
      <c r="Y1710" s="19" t="s">
        <v>1459</v>
      </c>
      <c r="Z1710" s="19" t="s">
        <v>4959</v>
      </c>
      <c r="AA1710" s="19" t="s">
        <v>1660</v>
      </c>
      <c r="AB1710" s="19" t="s">
        <v>6019</v>
      </c>
      <c r="AC1710" s="32">
        <v>0</v>
      </c>
      <c r="AD1710" s="32">
        <v>0</v>
      </c>
      <c r="AE1710" s="32">
        <v>0</v>
      </c>
      <c r="AF1710" s="32">
        <v>0</v>
      </c>
      <c r="AG1710" s="32">
        <v>0</v>
      </c>
      <c r="AH1710" s="32">
        <v>0</v>
      </c>
      <c r="AI1710" s="32">
        <v>0</v>
      </c>
      <c r="AJ1710" s="32">
        <v>0</v>
      </c>
      <c r="AK1710" s="32">
        <v>0</v>
      </c>
      <c r="AL1710" s="32">
        <v>0</v>
      </c>
      <c r="AM1710" s="32">
        <v>0</v>
      </c>
      <c r="AN1710" s="32">
        <v>0</v>
      </c>
      <c r="AO1710" s="32">
        <v>0</v>
      </c>
      <c r="AP1710" s="32">
        <v>0</v>
      </c>
      <c r="AQ1710" s="32">
        <v>15199225</v>
      </c>
      <c r="AR1710" s="32">
        <v>0</v>
      </c>
      <c r="AS1710" s="32">
        <v>0</v>
      </c>
      <c r="AT1710" s="32">
        <v>3039845</v>
      </c>
      <c r="AU1710" s="32">
        <v>0</v>
      </c>
      <c r="AV1710" s="32">
        <v>3039845</v>
      </c>
      <c r="AW1710" s="32">
        <v>0</v>
      </c>
      <c r="AX1710" s="32">
        <v>3039845</v>
      </c>
      <c r="AY1710" s="32">
        <v>0</v>
      </c>
      <c r="AZ1710" s="32">
        <v>6079690</v>
      </c>
      <c r="BA1710" s="30"/>
      <c r="BB1710" s="30"/>
      <c r="BC1710" s="30"/>
      <c r="BD1710" s="30"/>
      <c r="BE1710" s="10" t="str">
        <f t="shared" si="328"/>
        <v>OK</v>
      </c>
      <c r="BF1710" s="10" t="str">
        <f t="shared" si="329"/>
        <v>OK</v>
      </c>
      <c r="BG1710" s="4">
        <f t="shared" si="330"/>
        <v>0</v>
      </c>
      <c r="BH1710" s="11">
        <f t="shared" si="331"/>
        <v>15199225</v>
      </c>
      <c r="BI1710" s="11">
        <f t="shared" si="332"/>
        <v>15199225</v>
      </c>
      <c r="BJ1710" s="4">
        <f t="shared" si="333"/>
        <v>0</v>
      </c>
      <c r="BK1710" s="4">
        <f t="shared" si="334"/>
        <v>0</v>
      </c>
      <c r="BO1710" s="12"/>
      <c r="BT1710" s="36"/>
      <c r="BU1710" s="36"/>
      <c r="BV1710" s="36"/>
      <c r="BW1710" s="36"/>
      <c r="BX1710" s="36"/>
      <c r="BY1710" s="36"/>
      <c r="BZ1710" s="36"/>
      <c r="CA1710" s="36"/>
    </row>
    <row r="1711" spans="1:79" ht="114">
      <c r="A1711" s="38" t="s">
        <v>3801</v>
      </c>
      <c r="B1711" s="33" t="s">
        <v>5063</v>
      </c>
      <c r="C1711" s="27" t="s">
        <v>259</v>
      </c>
      <c r="D1711" s="27" t="s">
        <v>246</v>
      </c>
      <c r="E1711" s="18" t="s">
        <v>3914</v>
      </c>
      <c r="F1711" s="19" t="s">
        <v>3915</v>
      </c>
      <c r="G1711" s="19" t="s">
        <v>3916</v>
      </c>
      <c r="H1711" s="19" t="s">
        <v>3917</v>
      </c>
      <c r="I1711" s="19">
        <v>80161501</v>
      </c>
      <c r="J1711" s="19" t="s">
        <v>229</v>
      </c>
      <c r="K1711" s="19" t="s">
        <v>1334</v>
      </c>
      <c r="L1711" s="19" t="s">
        <v>5575</v>
      </c>
      <c r="M1711" s="20" t="s">
        <v>267</v>
      </c>
      <c r="N1711" s="20" t="s">
        <v>267</v>
      </c>
      <c r="O1711" s="20" t="s">
        <v>267</v>
      </c>
      <c r="P1711" s="20">
        <v>5</v>
      </c>
      <c r="Q1711" s="20" t="s">
        <v>1390</v>
      </c>
      <c r="R1711" s="20" t="s">
        <v>1394</v>
      </c>
      <c r="S1711" s="21">
        <v>8032500</v>
      </c>
      <c r="T1711" s="21">
        <v>8032500</v>
      </c>
      <c r="U1711" s="20" t="s">
        <v>1404</v>
      </c>
      <c r="V1711" s="20" t="s">
        <v>1405</v>
      </c>
      <c r="W1711" s="19" t="s">
        <v>3151</v>
      </c>
      <c r="X1711" s="19" t="s">
        <v>1438</v>
      </c>
      <c r="Y1711" s="19" t="s">
        <v>1459</v>
      </c>
      <c r="Z1711" s="19" t="s">
        <v>4957</v>
      </c>
      <c r="AA1711" s="19" t="s">
        <v>1660</v>
      </c>
      <c r="AB1711" s="19" t="s">
        <v>6019</v>
      </c>
      <c r="AC1711" s="32">
        <v>0</v>
      </c>
      <c r="AD1711" s="32">
        <v>0</v>
      </c>
      <c r="AE1711" s="32">
        <v>0</v>
      </c>
      <c r="AF1711" s="32">
        <v>0</v>
      </c>
      <c r="AG1711" s="32">
        <v>0</v>
      </c>
      <c r="AH1711" s="32">
        <v>0</v>
      </c>
      <c r="AI1711" s="32">
        <v>0</v>
      </c>
      <c r="AJ1711" s="32">
        <v>0</v>
      </c>
      <c r="AK1711" s="32">
        <v>0</v>
      </c>
      <c r="AL1711" s="32">
        <v>0</v>
      </c>
      <c r="AM1711" s="32">
        <v>0</v>
      </c>
      <c r="AN1711" s="32">
        <v>0</v>
      </c>
      <c r="AO1711" s="32">
        <v>0</v>
      </c>
      <c r="AP1711" s="32">
        <v>0</v>
      </c>
      <c r="AQ1711" s="32">
        <v>8032500</v>
      </c>
      <c r="AR1711" s="32">
        <v>0</v>
      </c>
      <c r="AS1711" s="32">
        <v>0</v>
      </c>
      <c r="AT1711" s="32">
        <v>892500</v>
      </c>
      <c r="AU1711" s="32">
        <v>0</v>
      </c>
      <c r="AV1711" s="32">
        <v>1785000</v>
      </c>
      <c r="AW1711" s="32">
        <v>0</v>
      </c>
      <c r="AX1711" s="32">
        <v>1785000</v>
      </c>
      <c r="AY1711" s="32">
        <v>0</v>
      </c>
      <c r="AZ1711" s="32">
        <v>3570000</v>
      </c>
      <c r="BA1711" s="30"/>
      <c r="BB1711" s="30"/>
      <c r="BC1711" s="30"/>
      <c r="BD1711" s="30"/>
      <c r="BE1711" s="10" t="str">
        <f t="shared" si="328"/>
        <v>OK</v>
      </c>
      <c r="BF1711" s="10" t="str">
        <f t="shared" si="329"/>
        <v>OK</v>
      </c>
      <c r="BG1711" s="4">
        <f t="shared" si="330"/>
        <v>0</v>
      </c>
      <c r="BH1711" s="11">
        <f t="shared" si="331"/>
        <v>8032500</v>
      </c>
      <c r="BI1711" s="11">
        <f t="shared" si="332"/>
        <v>8032500</v>
      </c>
      <c r="BJ1711" s="4">
        <f t="shared" si="333"/>
        <v>0</v>
      </c>
      <c r="BK1711" s="4">
        <f t="shared" si="334"/>
        <v>0</v>
      </c>
      <c r="BO1711" s="12"/>
      <c r="BT1711" s="36"/>
      <c r="BU1711" s="36"/>
      <c r="BV1711" s="36"/>
      <c r="BW1711" s="36"/>
      <c r="BX1711" s="36"/>
      <c r="BY1711" s="36"/>
      <c r="BZ1711" s="36"/>
      <c r="CA1711" s="36"/>
    </row>
    <row r="1712" spans="1:79" ht="114">
      <c r="A1712" s="38" t="s">
        <v>3801</v>
      </c>
      <c r="B1712" s="33" t="s">
        <v>5062</v>
      </c>
      <c r="C1712" s="27" t="s">
        <v>259</v>
      </c>
      <c r="D1712" s="27" t="s">
        <v>246</v>
      </c>
      <c r="E1712" s="18" t="s">
        <v>3914</v>
      </c>
      <c r="F1712" s="19" t="s">
        <v>3915</v>
      </c>
      <c r="G1712" s="19" t="s">
        <v>3916</v>
      </c>
      <c r="H1712" s="19" t="s">
        <v>3917</v>
      </c>
      <c r="I1712" s="19">
        <v>80161501</v>
      </c>
      <c r="J1712" s="19" t="s">
        <v>229</v>
      </c>
      <c r="K1712" s="19" t="s">
        <v>1334</v>
      </c>
      <c r="L1712" s="19" t="s">
        <v>5574</v>
      </c>
      <c r="M1712" s="20" t="s">
        <v>267</v>
      </c>
      <c r="N1712" s="20" t="s">
        <v>267</v>
      </c>
      <c r="O1712" s="20" t="s">
        <v>267</v>
      </c>
      <c r="P1712" s="20">
        <v>5</v>
      </c>
      <c r="Q1712" s="20" t="s">
        <v>1390</v>
      </c>
      <c r="R1712" s="20" t="s">
        <v>1394</v>
      </c>
      <c r="S1712" s="21">
        <v>8032500</v>
      </c>
      <c r="T1712" s="21">
        <v>8032500</v>
      </c>
      <c r="U1712" s="20" t="s">
        <v>1404</v>
      </c>
      <c r="V1712" s="20" t="s">
        <v>1405</v>
      </c>
      <c r="W1712" s="19" t="s">
        <v>3151</v>
      </c>
      <c r="X1712" s="19" t="s">
        <v>1438</v>
      </c>
      <c r="Y1712" s="19" t="s">
        <v>1459</v>
      </c>
      <c r="Z1712" s="19" t="s">
        <v>4957</v>
      </c>
      <c r="AA1712" s="19" t="s">
        <v>1660</v>
      </c>
      <c r="AB1712" s="19" t="s">
        <v>6019</v>
      </c>
      <c r="AC1712" s="32">
        <v>0</v>
      </c>
      <c r="AD1712" s="32">
        <v>0</v>
      </c>
      <c r="AE1712" s="32">
        <v>0</v>
      </c>
      <c r="AF1712" s="32">
        <v>0</v>
      </c>
      <c r="AG1712" s="32">
        <v>0</v>
      </c>
      <c r="AH1712" s="32">
        <v>0</v>
      </c>
      <c r="AI1712" s="32">
        <v>0</v>
      </c>
      <c r="AJ1712" s="32">
        <v>0</v>
      </c>
      <c r="AK1712" s="32">
        <v>0</v>
      </c>
      <c r="AL1712" s="32">
        <v>0</v>
      </c>
      <c r="AM1712" s="32">
        <v>0</v>
      </c>
      <c r="AN1712" s="32">
        <v>0</v>
      </c>
      <c r="AO1712" s="32">
        <v>0</v>
      </c>
      <c r="AP1712" s="32">
        <v>0</v>
      </c>
      <c r="AQ1712" s="32">
        <v>8032500</v>
      </c>
      <c r="AR1712" s="32">
        <v>0</v>
      </c>
      <c r="AS1712" s="32">
        <v>0</v>
      </c>
      <c r="AT1712" s="32">
        <v>892500</v>
      </c>
      <c r="AU1712" s="32">
        <v>0</v>
      </c>
      <c r="AV1712" s="32">
        <v>1785000</v>
      </c>
      <c r="AW1712" s="32">
        <v>0</v>
      </c>
      <c r="AX1712" s="32">
        <v>1785000</v>
      </c>
      <c r="AY1712" s="32">
        <v>0</v>
      </c>
      <c r="AZ1712" s="32">
        <v>3570000</v>
      </c>
      <c r="BA1712" s="30"/>
      <c r="BB1712" s="30"/>
      <c r="BC1712" s="30"/>
      <c r="BD1712" s="30"/>
      <c r="BE1712" s="10" t="str">
        <f t="shared" si="328"/>
        <v>OK</v>
      </c>
      <c r="BF1712" s="10" t="str">
        <f t="shared" si="329"/>
        <v>OK</v>
      </c>
      <c r="BG1712" s="4">
        <f t="shared" si="330"/>
        <v>0</v>
      </c>
      <c r="BH1712" s="11">
        <f t="shared" si="331"/>
        <v>8032500</v>
      </c>
      <c r="BI1712" s="11">
        <f t="shared" si="332"/>
        <v>8032500</v>
      </c>
      <c r="BJ1712" s="4">
        <f t="shared" si="333"/>
        <v>0</v>
      </c>
      <c r="BK1712" s="4">
        <f t="shared" si="334"/>
        <v>0</v>
      </c>
      <c r="BO1712" s="12"/>
      <c r="BT1712" s="36"/>
      <c r="BU1712" s="36"/>
      <c r="BV1712" s="36"/>
      <c r="BW1712" s="36"/>
      <c r="BX1712" s="36"/>
      <c r="BY1712" s="36"/>
      <c r="BZ1712" s="36"/>
      <c r="CA1712" s="36"/>
    </row>
    <row r="1713" spans="1:79" ht="114">
      <c r="A1713" s="38" t="s">
        <v>3801</v>
      </c>
      <c r="B1713" s="33" t="s">
        <v>5061</v>
      </c>
      <c r="C1713" s="27" t="s">
        <v>259</v>
      </c>
      <c r="D1713" s="27" t="s">
        <v>246</v>
      </c>
      <c r="E1713" s="18" t="s">
        <v>3914</v>
      </c>
      <c r="F1713" s="19" t="s">
        <v>3915</v>
      </c>
      <c r="G1713" s="19" t="s">
        <v>3916</v>
      </c>
      <c r="H1713" s="19" t="s">
        <v>3917</v>
      </c>
      <c r="I1713" s="19">
        <v>80161501</v>
      </c>
      <c r="J1713" s="19" t="s">
        <v>229</v>
      </c>
      <c r="K1713" s="19" t="s">
        <v>1334</v>
      </c>
      <c r="L1713" s="19" t="s">
        <v>5573</v>
      </c>
      <c r="M1713" s="20" t="s">
        <v>267</v>
      </c>
      <c r="N1713" s="20" t="s">
        <v>267</v>
      </c>
      <c r="O1713" s="20" t="s">
        <v>267</v>
      </c>
      <c r="P1713" s="20">
        <v>5</v>
      </c>
      <c r="Q1713" s="20" t="s">
        <v>1390</v>
      </c>
      <c r="R1713" s="20" t="s">
        <v>1394</v>
      </c>
      <c r="S1713" s="21">
        <v>8032500</v>
      </c>
      <c r="T1713" s="21">
        <v>8032500</v>
      </c>
      <c r="U1713" s="20" t="s">
        <v>1404</v>
      </c>
      <c r="V1713" s="20" t="s">
        <v>1405</v>
      </c>
      <c r="W1713" s="19" t="s">
        <v>3151</v>
      </c>
      <c r="X1713" s="19" t="s">
        <v>1438</v>
      </c>
      <c r="Y1713" s="19" t="s">
        <v>1459</v>
      </c>
      <c r="Z1713" s="19" t="s">
        <v>4957</v>
      </c>
      <c r="AA1713" s="19" t="s">
        <v>1660</v>
      </c>
      <c r="AB1713" s="19" t="s">
        <v>6019</v>
      </c>
      <c r="AC1713" s="32">
        <v>0</v>
      </c>
      <c r="AD1713" s="32">
        <v>0</v>
      </c>
      <c r="AE1713" s="32">
        <v>0</v>
      </c>
      <c r="AF1713" s="32">
        <v>0</v>
      </c>
      <c r="AG1713" s="32">
        <v>0</v>
      </c>
      <c r="AH1713" s="32">
        <v>0</v>
      </c>
      <c r="AI1713" s="32">
        <v>0</v>
      </c>
      <c r="AJ1713" s="32">
        <v>0</v>
      </c>
      <c r="AK1713" s="32">
        <v>0</v>
      </c>
      <c r="AL1713" s="32">
        <v>0</v>
      </c>
      <c r="AM1713" s="32">
        <v>0</v>
      </c>
      <c r="AN1713" s="32">
        <v>0</v>
      </c>
      <c r="AO1713" s="32">
        <v>0</v>
      </c>
      <c r="AP1713" s="32">
        <v>0</v>
      </c>
      <c r="AQ1713" s="32">
        <v>8032500</v>
      </c>
      <c r="AR1713" s="32">
        <v>0</v>
      </c>
      <c r="AS1713" s="32">
        <v>0</v>
      </c>
      <c r="AT1713" s="32">
        <v>892500</v>
      </c>
      <c r="AU1713" s="32">
        <v>0</v>
      </c>
      <c r="AV1713" s="32">
        <v>1785000</v>
      </c>
      <c r="AW1713" s="32">
        <v>0</v>
      </c>
      <c r="AX1713" s="32">
        <v>1785000</v>
      </c>
      <c r="AY1713" s="32">
        <v>0</v>
      </c>
      <c r="AZ1713" s="32">
        <v>3570000</v>
      </c>
      <c r="BA1713" s="30"/>
      <c r="BB1713" s="30"/>
      <c r="BC1713" s="30"/>
      <c r="BD1713" s="30"/>
      <c r="BE1713" s="10" t="str">
        <f t="shared" si="328"/>
        <v>OK</v>
      </c>
      <c r="BF1713" s="10" t="str">
        <f t="shared" si="329"/>
        <v>OK</v>
      </c>
      <c r="BG1713" s="4">
        <f t="shared" si="330"/>
        <v>0</v>
      </c>
      <c r="BH1713" s="11">
        <f t="shared" si="331"/>
        <v>8032500</v>
      </c>
      <c r="BI1713" s="11">
        <f t="shared" si="332"/>
        <v>8032500</v>
      </c>
      <c r="BJ1713" s="4">
        <f t="shared" si="333"/>
        <v>0</v>
      </c>
      <c r="BK1713" s="4">
        <f t="shared" si="334"/>
        <v>0</v>
      </c>
      <c r="BO1713" s="12"/>
      <c r="BT1713" s="36"/>
      <c r="BU1713" s="36"/>
      <c r="BV1713" s="36"/>
      <c r="BW1713" s="36"/>
      <c r="BX1713" s="36"/>
      <c r="BY1713" s="36"/>
      <c r="BZ1713" s="36"/>
      <c r="CA1713" s="36"/>
    </row>
    <row r="1714" spans="1:79" ht="114">
      <c r="A1714" s="38" t="s">
        <v>3801</v>
      </c>
      <c r="B1714" s="33" t="s">
        <v>5060</v>
      </c>
      <c r="C1714" s="27" t="s">
        <v>259</v>
      </c>
      <c r="D1714" s="27" t="s">
        <v>246</v>
      </c>
      <c r="E1714" s="18" t="s">
        <v>3914</v>
      </c>
      <c r="F1714" s="19" t="s">
        <v>3915</v>
      </c>
      <c r="G1714" s="19" t="s">
        <v>3916</v>
      </c>
      <c r="H1714" s="19" t="s">
        <v>3917</v>
      </c>
      <c r="I1714" s="19">
        <v>80101706</v>
      </c>
      <c r="J1714" s="19" t="s">
        <v>229</v>
      </c>
      <c r="K1714" s="19" t="s">
        <v>1334</v>
      </c>
      <c r="L1714" s="19" t="s">
        <v>5572</v>
      </c>
      <c r="M1714" s="20" t="s">
        <v>267</v>
      </c>
      <c r="N1714" s="20" t="s">
        <v>267</v>
      </c>
      <c r="O1714" s="20" t="s">
        <v>267</v>
      </c>
      <c r="P1714" s="20">
        <v>5</v>
      </c>
      <c r="Q1714" s="20" t="s">
        <v>1390</v>
      </c>
      <c r="R1714" s="20" t="s">
        <v>1394</v>
      </c>
      <c r="S1714" s="21">
        <v>9453402</v>
      </c>
      <c r="T1714" s="21">
        <v>9453402</v>
      </c>
      <c r="U1714" s="20" t="s">
        <v>1404</v>
      </c>
      <c r="V1714" s="20" t="s">
        <v>1405</v>
      </c>
      <c r="W1714" s="19" t="s">
        <v>3151</v>
      </c>
      <c r="X1714" s="19" t="s">
        <v>1438</v>
      </c>
      <c r="Y1714" s="19" t="s">
        <v>1459</v>
      </c>
      <c r="Z1714" s="19" t="s">
        <v>4956</v>
      </c>
      <c r="AA1714" s="19" t="s">
        <v>1660</v>
      </c>
      <c r="AB1714" s="19" t="s">
        <v>6019</v>
      </c>
      <c r="AC1714" s="32">
        <v>0</v>
      </c>
      <c r="AD1714" s="32">
        <v>0</v>
      </c>
      <c r="AE1714" s="32">
        <v>0</v>
      </c>
      <c r="AF1714" s="32">
        <v>0</v>
      </c>
      <c r="AG1714" s="32">
        <v>0</v>
      </c>
      <c r="AH1714" s="32">
        <v>0</v>
      </c>
      <c r="AI1714" s="32">
        <v>0</v>
      </c>
      <c r="AJ1714" s="32">
        <v>0</v>
      </c>
      <c r="AK1714" s="32">
        <v>0</v>
      </c>
      <c r="AL1714" s="32">
        <v>0</v>
      </c>
      <c r="AM1714" s="32">
        <v>0</v>
      </c>
      <c r="AN1714" s="32">
        <v>0</v>
      </c>
      <c r="AO1714" s="32">
        <v>0</v>
      </c>
      <c r="AP1714" s="32">
        <v>0</v>
      </c>
      <c r="AQ1714" s="32">
        <v>9453402</v>
      </c>
      <c r="AR1714" s="32">
        <v>0</v>
      </c>
      <c r="AS1714" s="32">
        <v>0</v>
      </c>
      <c r="AT1714" s="32">
        <v>1050378</v>
      </c>
      <c r="AU1714" s="32">
        <v>0</v>
      </c>
      <c r="AV1714" s="32">
        <v>2100756</v>
      </c>
      <c r="AW1714" s="32">
        <v>0</v>
      </c>
      <c r="AX1714" s="32">
        <v>2100756</v>
      </c>
      <c r="AY1714" s="32">
        <v>0</v>
      </c>
      <c r="AZ1714" s="32">
        <v>4201512</v>
      </c>
      <c r="BA1714" s="30"/>
      <c r="BB1714" s="30"/>
      <c r="BC1714" s="30"/>
      <c r="BD1714" s="30"/>
      <c r="BE1714" s="10" t="str">
        <f t="shared" si="328"/>
        <v>OK</v>
      </c>
      <c r="BF1714" s="10" t="str">
        <f t="shared" si="329"/>
        <v>OK</v>
      </c>
      <c r="BG1714" s="4">
        <f t="shared" si="330"/>
        <v>0</v>
      </c>
      <c r="BH1714" s="11">
        <f t="shared" si="331"/>
        <v>9453402</v>
      </c>
      <c r="BI1714" s="11">
        <f t="shared" si="332"/>
        <v>9453402</v>
      </c>
      <c r="BJ1714" s="4">
        <f t="shared" si="333"/>
        <v>0</v>
      </c>
      <c r="BK1714" s="4">
        <f t="shared" si="334"/>
        <v>0</v>
      </c>
      <c r="BO1714" s="12"/>
      <c r="BT1714" s="36"/>
      <c r="BU1714" s="36"/>
      <c r="BV1714" s="36"/>
      <c r="BW1714" s="36"/>
      <c r="BX1714" s="36"/>
      <c r="BY1714" s="36"/>
      <c r="BZ1714" s="36"/>
      <c r="CA1714" s="36"/>
    </row>
    <row r="1715" spans="1:79" ht="114">
      <c r="A1715" s="38" t="s">
        <v>3801</v>
      </c>
      <c r="B1715" s="33" t="s">
        <v>5059</v>
      </c>
      <c r="C1715" s="27" t="s">
        <v>259</v>
      </c>
      <c r="D1715" s="27" t="s">
        <v>246</v>
      </c>
      <c r="E1715" s="18" t="s">
        <v>3914</v>
      </c>
      <c r="F1715" s="19" t="s">
        <v>3915</v>
      </c>
      <c r="G1715" s="19" t="s">
        <v>3916</v>
      </c>
      <c r="H1715" s="19" t="s">
        <v>3917</v>
      </c>
      <c r="I1715" s="19">
        <v>80101706</v>
      </c>
      <c r="J1715" s="19" t="s">
        <v>229</v>
      </c>
      <c r="K1715" s="19" t="s">
        <v>1334</v>
      </c>
      <c r="L1715" s="19" t="s">
        <v>5571</v>
      </c>
      <c r="M1715" s="20" t="s">
        <v>267</v>
      </c>
      <c r="N1715" s="20" t="s">
        <v>267</v>
      </c>
      <c r="O1715" s="20" t="s">
        <v>267</v>
      </c>
      <c r="P1715" s="20">
        <v>5</v>
      </c>
      <c r="Q1715" s="20" t="s">
        <v>1390</v>
      </c>
      <c r="R1715" s="20" t="s">
        <v>1394</v>
      </c>
      <c r="S1715" s="21">
        <v>9453402</v>
      </c>
      <c r="T1715" s="21">
        <v>9453402</v>
      </c>
      <c r="U1715" s="20" t="s">
        <v>1404</v>
      </c>
      <c r="V1715" s="20" t="s">
        <v>1405</v>
      </c>
      <c r="W1715" s="19" t="s">
        <v>3151</v>
      </c>
      <c r="X1715" s="19" t="s">
        <v>1438</v>
      </c>
      <c r="Y1715" s="19" t="s">
        <v>1459</v>
      </c>
      <c r="Z1715" s="19" t="s">
        <v>4956</v>
      </c>
      <c r="AA1715" s="19" t="s">
        <v>1660</v>
      </c>
      <c r="AB1715" s="19" t="s">
        <v>6019</v>
      </c>
      <c r="AC1715" s="32">
        <v>0</v>
      </c>
      <c r="AD1715" s="32">
        <v>0</v>
      </c>
      <c r="AE1715" s="32">
        <v>0</v>
      </c>
      <c r="AF1715" s="32">
        <v>0</v>
      </c>
      <c r="AG1715" s="32">
        <v>0</v>
      </c>
      <c r="AH1715" s="32">
        <v>0</v>
      </c>
      <c r="AI1715" s="32">
        <v>0</v>
      </c>
      <c r="AJ1715" s="32">
        <v>0</v>
      </c>
      <c r="AK1715" s="32">
        <v>0</v>
      </c>
      <c r="AL1715" s="32">
        <v>0</v>
      </c>
      <c r="AM1715" s="32">
        <v>0</v>
      </c>
      <c r="AN1715" s="32">
        <v>0</v>
      </c>
      <c r="AO1715" s="32">
        <v>0</v>
      </c>
      <c r="AP1715" s="32">
        <v>0</v>
      </c>
      <c r="AQ1715" s="32">
        <v>9453402</v>
      </c>
      <c r="AR1715" s="32">
        <v>0</v>
      </c>
      <c r="AS1715" s="32">
        <v>0</v>
      </c>
      <c r="AT1715" s="32">
        <v>1050378</v>
      </c>
      <c r="AU1715" s="32">
        <v>0</v>
      </c>
      <c r="AV1715" s="32">
        <v>2100756</v>
      </c>
      <c r="AW1715" s="32">
        <v>0</v>
      </c>
      <c r="AX1715" s="32">
        <v>2100756</v>
      </c>
      <c r="AY1715" s="32">
        <v>0</v>
      </c>
      <c r="AZ1715" s="32">
        <v>4201512</v>
      </c>
      <c r="BA1715" s="30"/>
      <c r="BB1715" s="30"/>
      <c r="BC1715" s="30"/>
      <c r="BD1715" s="30"/>
      <c r="BE1715" s="10" t="str">
        <f t="shared" si="328"/>
        <v>OK</v>
      </c>
      <c r="BF1715" s="10" t="str">
        <f t="shared" si="329"/>
        <v>OK</v>
      </c>
      <c r="BG1715" s="4">
        <f t="shared" si="330"/>
        <v>0</v>
      </c>
      <c r="BH1715" s="11">
        <f t="shared" si="331"/>
        <v>9453402</v>
      </c>
      <c r="BI1715" s="11">
        <f t="shared" si="332"/>
        <v>9453402</v>
      </c>
      <c r="BJ1715" s="4">
        <f t="shared" si="333"/>
        <v>0</v>
      </c>
      <c r="BK1715" s="4">
        <f t="shared" si="334"/>
        <v>0</v>
      </c>
      <c r="BO1715" s="12"/>
      <c r="BT1715" s="36"/>
      <c r="BU1715" s="36"/>
      <c r="BV1715" s="36"/>
      <c r="BW1715" s="36"/>
      <c r="BX1715" s="36"/>
      <c r="BY1715" s="36"/>
      <c r="BZ1715" s="36"/>
      <c r="CA1715" s="36"/>
    </row>
    <row r="1716" spans="1:79" ht="114">
      <c r="A1716" s="38" t="s">
        <v>3801</v>
      </c>
      <c r="B1716" s="33" t="s">
        <v>5058</v>
      </c>
      <c r="C1716" s="27" t="s">
        <v>259</v>
      </c>
      <c r="D1716" s="27" t="s">
        <v>246</v>
      </c>
      <c r="E1716" s="18" t="s">
        <v>3914</v>
      </c>
      <c r="F1716" s="19" t="s">
        <v>3915</v>
      </c>
      <c r="G1716" s="19" t="s">
        <v>3916</v>
      </c>
      <c r="H1716" s="19" t="s">
        <v>3917</v>
      </c>
      <c r="I1716" s="19">
        <v>80101706</v>
      </c>
      <c r="J1716" s="19" t="s">
        <v>229</v>
      </c>
      <c r="K1716" s="19" t="s">
        <v>1334</v>
      </c>
      <c r="L1716" s="19" t="s">
        <v>5570</v>
      </c>
      <c r="M1716" s="20" t="s">
        <v>267</v>
      </c>
      <c r="N1716" s="20" t="s">
        <v>267</v>
      </c>
      <c r="O1716" s="20" t="s">
        <v>267</v>
      </c>
      <c r="P1716" s="20">
        <v>5</v>
      </c>
      <c r="Q1716" s="20" t="s">
        <v>1390</v>
      </c>
      <c r="R1716" s="20" t="s">
        <v>1394</v>
      </c>
      <c r="S1716" s="21">
        <v>9453402</v>
      </c>
      <c r="T1716" s="21">
        <v>9453402</v>
      </c>
      <c r="U1716" s="20" t="s">
        <v>1404</v>
      </c>
      <c r="V1716" s="20" t="s">
        <v>1405</v>
      </c>
      <c r="W1716" s="19" t="s">
        <v>3151</v>
      </c>
      <c r="X1716" s="19" t="s">
        <v>1438</v>
      </c>
      <c r="Y1716" s="19" t="s">
        <v>1459</v>
      </c>
      <c r="Z1716" s="19" t="s">
        <v>4956</v>
      </c>
      <c r="AA1716" s="19" t="s">
        <v>1660</v>
      </c>
      <c r="AB1716" s="19" t="s">
        <v>6019</v>
      </c>
      <c r="AC1716" s="32">
        <v>0</v>
      </c>
      <c r="AD1716" s="32">
        <v>0</v>
      </c>
      <c r="AE1716" s="32">
        <v>0</v>
      </c>
      <c r="AF1716" s="32">
        <v>0</v>
      </c>
      <c r="AG1716" s="32">
        <v>0</v>
      </c>
      <c r="AH1716" s="32">
        <v>0</v>
      </c>
      <c r="AI1716" s="32">
        <v>0</v>
      </c>
      <c r="AJ1716" s="32">
        <v>0</v>
      </c>
      <c r="AK1716" s="32">
        <v>0</v>
      </c>
      <c r="AL1716" s="32">
        <v>0</v>
      </c>
      <c r="AM1716" s="32">
        <v>0</v>
      </c>
      <c r="AN1716" s="32">
        <v>0</v>
      </c>
      <c r="AO1716" s="32">
        <v>0</v>
      </c>
      <c r="AP1716" s="32">
        <v>0</v>
      </c>
      <c r="AQ1716" s="32">
        <v>9453402</v>
      </c>
      <c r="AR1716" s="32">
        <v>0</v>
      </c>
      <c r="AS1716" s="32">
        <v>0</v>
      </c>
      <c r="AT1716" s="32">
        <v>1050378</v>
      </c>
      <c r="AU1716" s="32">
        <v>0</v>
      </c>
      <c r="AV1716" s="32">
        <v>2100756</v>
      </c>
      <c r="AW1716" s="32">
        <v>0</v>
      </c>
      <c r="AX1716" s="32">
        <v>2100756</v>
      </c>
      <c r="AY1716" s="32">
        <v>0</v>
      </c>
      <c r="AZ1716" s="32">
        <v>4201512</v>
      </c>
      <c r="BA1716" s="30"/>
      <c r="BB1716" s="30"/>
      <c r="BC1716" s="30"/>
      <c r="BD1716" s="30"/>
      <c r="BE1716" s="10" t="str">
        <f t="shared" si="328"/>
        <v>OK</v>
      </c>
      <c r="BF1716" s="10" t="str">
        <f t="shared" si="329"/>
        <v>OK</v>
      </c>
      <c r="BG1716" s="4">
        <f t="shared" si="330"/>
        <v>0</v>
      </c>
      <c r="BH1716" s="11">
        <f t="shared" si="331"/>
        <v>9453402</v>
      </c>
      <c r="BI1716" s="11">
        <f t="shared" si="332"/>
        <v>9453402</v>
      </c>
      <c r="BJ1716" s="4">
        <f t="shared" si="333"/>
        <v>0</v>
      </c>
      <c r="BK1716" s="4">
        <f t="shared" si="334"/>
        <v>0</v>
      </c>
      <c r="BO1716" s="12"/>
      <c r="BT1716" s="36"/>
      <c r="BU1716" s="36"/>
      <c r="BV1716" s="36"/>
      <c r="BW1716" s="36"/>
      <c r="BX1716" s="36"/>
      <c r="BY1716" s="36"/>
      <c r="BZ1716" s="36"/>
      <c r="CA1716" s="36"/>
    </row>
    <row r="1717" spans="1:79" ht="114">
      <c r="A1717" s="38" t="s">
        <v>3801</v>
      </c>
      <c r="B1717" s="33" t="s">
        <v>5057</v>
      </c>
      <c r="C1717" s="27" t="s">
        <v>259</v>
      </c>
      <c r="D1717" s="27" t="s">
        <v>246</v>
      </c>
      <c r="E1717" s="18" t="s">
        <v>3914</v>
      </c>
      <c r="F1717" s="19" t="s">
        <v>3915</v>
      </c>
      <c r="G1717" s="19" t="s">
        <v>3916</v>
      </c>
      <c r="H1717" s="19" t="s">
        <v>3917</v>
      </c>
      <c r="I1717" s="19">
        <v>80101706</v>
      </c>
      <c r="J1717" s="19" t="s">
        <v>229</v>
      </c>
      <c r="K1717" s="19" t="s">
        <v>1334</v>
      </c>
      <c r="L1717" s="19" t="s">
        <v>5569</v>
      </c>
      <c r="M1717" s="20" t="s">
        <v>267</v>
      </c>
      <c r="N1717" s="20" t="s">
        <v>267</v>
      </c>
      <c r="O1717" s="20" t="s">
        <v>267</v>
      </c>
      <c r="P1717" s="20">
        <v>5</v>
      </c>
      <c r="Q1717" s="20" t="s">
        <v>1390</v>
      </c>
      <c r="R1717" s="20" t="s">
        <v>1394</v>
      </c>
      <c r="S1717" s="21">
        <v>9453402</v>
      </c>
      <c r="T1717" s="21">
        <v>9453402</v>
      </c>
      <c r="U1717" s="20" t="s">
        <v>1404</v>
      </c>
      <c r="V1717" s="20" t="s">
        <v>1405</v>
      </c>
      <c r="W1717" s="19" t="s">
        <v>3151</v>
      </c>
      <c r="X1717" s="19" t="s">
        <v>1438</v>
      </c>
      <c r="Y1717" s="19" t="s">
        <v>1459</v>
      </c>
      <c r="Z1717" s="19" t="s">
        <v>4956</v>
      </c>
      <c r="AA1717" s="19" t="s">
        <v>1660</v>
      </c>
      <c r="AB1717" s="19" t="s">
        <v>6019</v>
      </c>
      <c r="AC1717" s="32">
        <v>0</v>
      </c>
      <c r="AD1717" s="32">
        <v>0</v>
      </c>
      <c r="AE1717" s="32">
        <v>0</v>
      </c>
      <c r="AF1717" s="32">
        <v>0</v>
      </c>
      <c r="AG1717" s="32">
        <v>0</v>
      </c>
      <c r="AH1717" s="32">
        <v>0</v>
      </c>
      <c r="AI1717" s="32">
        <v>0</v>
      </c>
      <c r="AJ1717" s="32">
        <v>0</v>
      </c>
      <c r="AK1717" s="32">
        <v>0</v>
      </c>
      <c r="AL1717" s="32">
        <v>0</v>
      </c>
      <c r="AM1717" s="32">
        <v>0</v>
      </c>
      <c r="AN1717" s="32">
        <v>0</v>
      </c>
      <c r="AO1717" s="32">
        <v>0</v>
      </c>
      <c r="AP1717" s="32">
        <v>0</v>
      </c>
      <c r="AQ1717" s="32">
        <v>9453402</v>
      </c>
      <c r="AR1717" s="32">
        <v>0</v>
      </c>
      <c r="AS1717" s="32">
        <v>0</v>
      </c>
      <c r="AT1717" s="32">
        <v>1050378</v>
      </c>
      <c r="AU1717" s="32">
        <v>0</v>
      </c>
      <c r="AV1717" s="32">
        <v>2100756</v>
      </c>
      <c r="AW1717" s="32">
        <v>0</v>
      </c>
      <c r="AX1717" s="32">
        <v>2100756</v>
      </c>
      <c r="AY1717" s="32">
        <v>0</v>
      </c>
      <c r="AZ1717" s="32">
        <v>4201512</v>
      </c>
      <c r="BA1717" s="30"/>
      <c r="BB1717" s="30"/>
      <c r="BC1717" s="30"/>
      <c r="BD1717" s="30"/>
      <c r="BE1717" s="10" t="str">
        <f t="shared" si="328"/>
        <v>OK</v>
      </c>
      <c r="BF1717" s="10" t="str">
        <f t="shared" si="329"/>
        <v>OK</v>
      </c>
      <c r="BG1717" s="4">
        <f t="shared" si="330"/>
        <v>0</v>
      </c>
      <c r="BH1717" s="11">
        <f t="shared" si="331"/>
        <v>9453402</v>
      </c>
      <c r="BI1717" s="11">
        <f t="shared" si="332"/>
        <v>9453402</v>
      </c>
      <c r="BJ1717" s="4">
        <f t="shared" si="333"/>
        <v>0</v>
      </c>
      <c r="BK1717" s="4">
        <f t="shared" si="334"/>
        <v>0</v>
      </c>
      <c r="BO1717" s="12"/>
      <c r="BT1717" s="36"/>
      <c r="BU1717" s="36"/>
      <c r="BV1717" s="36"/>
      <c r="BW1717" s="36"/>
      <c r="BX1717" s="36"/>
      <c r="BY1717" s="36"/>
      <c r="BZ1717" s="36"/>
      <c r="CA1717" s="36"/>
    </row>
    <row r="1718" spans="1:79" ht="114">
      <c r="A1718" s="38" t="s">
        <v>3801</v>
      </c>
      <c r="B1718" s="33" t="s">
        <v>5056</v>
      </c>
      <c r="C1718" s="27" t="s">
        <v>259</v>
      </c>
      <c r="D1718" s="27" t="s">
        <v>246</v>
      </c>
      <c r="E1718" s="18" t="s">
        <v>3914</v>
      </c>
      <c r="F1718" s="19" t="s">
        <v>3915</v>
      </c>
      <c r="G1718" s="19" t="s">
        <v>3916</v>
      </c>
      <c r="H1718" s="19" t="s">
        <v>3917</v>
      </c>
      <c r="I1718" s="19">
        <v>80101706</v>
      </c>
      <c r="J1718" s="19" t="s">
        <v>229</v>
      </c>
      <c r="K1718" s="19" t="s">
        <v>1334</v>
      </c>
      <c r="L1718" s="19" t="s">
        <v>5568</v>
      </c>
      <c r="M1718" s="20" t="s">
        <v>267</v>
      </c>
      <c r="N1718" s="20" t="s">
        <v>267</v>
      </c>
      <c r="O1718" s="20" t="s">
        <v>267</v>
      </c>
      <c r="P1718" s="20">
        <v>5</v>
      </c>
      <c r="Q1718" s="20" t="s">
        <v>1390</v>
      </c>
      <c r="R1718" s="20" t="s">
        <v>1394</v>
      </c>
      <c r="S1718" s="21">
        <v>9453402</v>
      </c>
      <c r="T1718" s="21">
        <v>9453402</v>
      </c>
      <c r="U1718" s="20" t="s">
        <v>1404</v>
      </c>
      <c r="V1718" s="20" t="s">
        <v>1405</v>
      </c>
      <c r="W1718" s="19" t="s">
        <v>3151</v>
      </c>
      <c r="X1718" s="19" t="s">
        <v>1438</v>
      </c>
      <c r="Y1718" s="19" t="s">
        <v>1459</v>
      </c>
      <c r="Z1718" s="19" t="s">
        <v>4956</v>
      </c>
      <c r="AA1718" s="19" t="s">
        <v>1660</v>
      </c>
      <c r="AB1718" s="19" t="s">
        <v>6019</v>
      </c>
      <c r="AC1718" s="32">
        <v>0</v>
      </c>
      <c r="AD1718" s="32">
        <v>0</v>
      </c>
      <c r="AE1718" s="32">
        <v>0</v>
      </c>
      <c r="AF1718" s="32">
        <v>0</v>
      </c>
      <c r="AG1718" s="32">
        <v>0</v>
      </c>
      <c r="AH1718" s="32">
        <v>0</v>
      </c>
      <c r="AI1718" s="32">
        <v>0</v>
      </c>
      <c r="AJ1718" s="32">
        <v>0</v>
      </c>
      <c r="AK1718" s="32">
        <v>0</v>
      </c>
      <c r="AL1718" s="32">
        <v>0</v>
      </c>
      <c r="AM1718" s="32">
        <v>0</v>
      </c>
      <c r="AN1718" s="32">
        <v>0</v>
      </c>
      <c r="AO1718" s="32">
        <v>0</v>
      </c>
      <c r="AP1718" s="32">
        <v>0</v>
      </c>
      <c r="AQ1718" s="32">
        <v>9453402</v>
      </c>
      <c r="AR1718" s="32">
        <v>0</v>
      </c>
      <c r="AS1718" s="32">
        <v>0</v>
      </c>
      <c r="AT1718" s="32">
        <v>1050378</v>
      </c>
      <c r="AU1718" s="32">
        <v>0</v>
      </c>
      <c r="AV1718" s="32">
        <v>2100756</v>
      </c>
      <c r="AW1718" s="32">
        <v>0</v>
      </c>
      <c r="AX1718" s="32">
        <v>2100756</v>
      </c>
      <c r="AY1718" s="32">
        <v>0</v>
      </c>
      <c r="AZ1718" s="32">
        <v>4201512</v>
      </c>
      <c r="BA1718" s="30"/>
      <c r="BB1718" s="30"/>
      <c r="BC1718" s="30"/>
      <c r="BD1718" s="30"/>
      <c r="BE1718" s="10" t="str">
        <f t="shared" si="328"/>
        <v>OK</v>
      </c>
      <c r="BF1718" s="10" t="str">
        <f t="shared" si="329"/>
        <v>OK</v>
      </c>
      <c r="BG1718" s="4">
        <f t="shared" si="330"/>
        <v>0</v>
      </c>
      <c r="BH1718" s="11">
        <f t="shared" si="331"/>
        <v>9453402</v>
      </c>
      <c r="BI1718" s="11">
        <f t="shared" si="332"/>
        <v>9453402</v>
      </c>
      <c r="BJ1718" s="4">
        <f t="shared" si="333"/>
        <v>0</v>
      </c>
      <c r="BK1718" s="4">
        <f t="shared" si="334"/>
        <v>0</v>
      </c>
      <c r="BO1718" s="12"/>
      <c r="BT1718" s="36"/>
      <c r="BU1718" s="36"/>
      <c r="BV1718" s="36"/>
      <c r="BW1718" s="36"/>
      <c r="BX1718" s="36"/>
      <c r="BY1718" s="36"/>
      <c r="BZ1718" s="36"/>
      <c r="CA1718" s="36"/>
    </row>
    <row r="1719" spans="1:79" ht="114">
      <c r="A1719" s="38" t="s">
        <v>3801</v>
      </c>
      <c r="B1719" s="33" t="s">
        <v>5055</v>
      </c>
      <c r="C1719" s="27" t="s">
        <v>259</v>
      </c>
      <c r="D1719" s="27" t="s">
        <v>246</v>
      </c>
      <c r="E1719" s="18" t="s">
        <v>3914</v>
      </c>
      <c r="F1719" s="19" t="s">
        <v>3915</v>
      </c>
      <c r="G1719" s="19" t="s">
        <v>3916</v>
      </c>
      <c r="H1719" s="19" t="s">
        <v>3917</v>
      </c>
      <c r="I1719" s="19">
        <v>80101706</v>
      </c>
      <c r="J1719" s="19" t="s">
        <v>229</v>
      </c>
      <c r="K1719" s="19" t="s">
        <v>1334</v>
      </c>
      <c r="L1719" s="19" t="s">
        <v>5567</v>
      </c>
      <c r="M1719" s="20" t="s">
        <v>267</v>
      </c>
      <c r="N1719" s="20" t="s">
        <v>267</v>
      </c>
      <c r="O1719" s="20" t="s">
        <v>267</v>
      </c>
      <c r="P1719" s="20">
        <v>5</v>
      </c>
      <c r="Q1719" s="20" t="s">
        <v>1390</v>
      </c>
      <c r="R1719" s="20" t="s">
        <v>1394</v>
      </c>
      <c r="S1719" s="21">
        <v>9453402</v>
      </c>
      <c r="T1719" s="21">
        <v>9453402</v>
      </c>
      <c r="U1719" s="20" t="s">
        <v>1404</v>
      </c>
      <c r="V1719" s="20" t="s">
        <v>1405</v>
      </c>
      <c r="W1719" s="19" t="s">
        <v>3151</v>
      </c>
      <c r="X1719" s="19" t="s">
        <v>1438</v>
      </c>
      <c r="Y1719" s="19" t="s">
        <v>1459</v>
      </c>
      <c r="Z1719" s="19" t="s">
        <v>4956</v>
      </c>
      <c r="AA1719" s="19" t="s">
        <v>1660</v>
      </c>
      <c r="AB1719" s="19" t="s">
        <v>6019</v>
      </c>
      <c r="AC1719" s="32">
        <v>0</v>
      </c>
      <c r="AD1719" s="32">
        <v>0</v>
      </c>
      <c r="AE1719" s="32">
        <v>0</v>
      </c>
      <c r="AF1719" s="32">
        <v>0</v>
      </c>
      <c r="AG1719" s="32">
        <v>0</v>
      </c>
      <c r="AH1719" s="32">
        <v>0</v>
      </c>
      <c r="AI1719" s="32">
        <v>0</v>
      </c>
      <c r="AJ1719" s="32">
        <v>0</v>
      </c>
      <c r="AK1719" s="32">
        <v>0</v>
      </c>
      <c r="AL1719" s="32">
        <v>0</v>
      </c>
      <c r="AM1719" s="32">
        <v>0</v>
      </c>
      <c r="AN1719" s="32">
        <v>0</v>
      </c>
      <c r="AO1719" s="32">
        <v>0</v>
      </c>
      <c r="AP1719" s="32">
        <v>0</v>
      </c>
      <c r="AQ1719" s="32">
        <v>9453402</v>
      </c>
      <c r="AR1719" s="32">
        <v>0</v>
      </c>
      <c r="AS1719" s="32">
        <v>0</v>
      </c>
      <c r="AT1719" s="32">
        <v>1050378</v>
      </c>
      <c r="AU1719" s="32">
        <v>0</v>
      </c>
      <c r="AV1719" s="32">
        <v>2100756</v>
      </c>
      <c r="AW1719" s="32">
        <v>0</v>
      </c>
      <c r="AX1719" s="32">
        <v>2100756</v>
      </c>
      <c r="AY1719" s="32">
        <v>0</v>
      </c>
      <c r="AZ1719" s="32">
        <v>4201512</v>
      </c>
      <c r="BA1719" s="30"/>
      <c r="BB1719" s="30"/>
      <c r="BC1719" s="30"/>
      <c r="BD1719" s="30"/>
      <c r="BE1719" s="10" t="str">
        <f t="shared" si="328"/>
        <v>OK</v>
      </c>
      <c r="BF1719" s="10" t="str">
        <f t="shared" si="329"/>
        <v>OK</v>
      </c>
      <c r="BG1719" s="4">
        <f t="shared" si="330"/>
        <v>0</v>
      </c>
      <c r="BH1719" s="11">
        <f t="shared" si="331"/>
        <v>9453402</v>
      </c>
      <c r="BI1719" s="11">
        <f t="shared" si="332"/>
        <v>9453402</v>
      </c>
      <c r="BJ1719" s="4">
        <f t="shared" si="333"/>
        <v>0</v>
      </c>
      <c r="BK1719" s="4">
        <f t="shared" si="334"/>
        <v>0</v>
      </c>
      <c r="BO1719" s="12"/>
      <c r="BT1719" s="36"/>
      <c r="BU1719" s="36"/>
      <c r="BV1719" s="36"/>
      <c r="BW1719" s="36"/>
      <c r="BX1719" s="36"/>
      <c r="BY1719" s="36"/>
      <c r="BZ1719" s="36"/>
      <c r="CA1719" s="36"/>
    </row>
    <row r="1720" spans="1:79" ht="114">
      <c r="A1720" s="38" t="s">
        <v>3801</v>
      </c>
      <c r="B1720" s="33" t="s">
        <v>5054</v>
      </c>
      <c r="C1720" s="27" t="s">
        <v>259</v>
      </c>
      <c r="D1720" s="27" t="s">
        <v>246</v>
      </c>
      <c r="E1720" s="18" t="s">
        <v>3914</v>
      </c>
      <c r="F1720" s="19" t="s">
        <v>3915</v>
      </c>
      <c r="G1720" s="19" t="s">
        <v>3916</v>
      </c>
      <c r="H1720" s="19" t="s">
        <v>3917</v>
      </c>
      <c r="I1720" s="19">
        <v>80101706</v>
      </c>
      <c r="J1720" s="19" t="s">
        <v>229</v>
      </c>
      <c r="K1720" s="19" t="s">
        <v>1334</v>
      </c>
      <c r="L1720" s="19" t="s">
        <v>5566</v>
      </c>
      <c r="M1720" s="20" t="s">
        <v>267</v>
      </c>
      <c r="N1720" s="20" t="s">
        <v>267</v>
      </c>
      <c r="O1720" s="20" t="s">
        <v>267</v>
      </c>
      <c r="P1720" s="20">
        <v>5</v>
      </c>
      <c r="Q1720" s="20" t="s">
        <v>1390</v>
      </c>
      <c r="R1720" s="20" t="s">
        <v>1394</v>
      </c>
      <c r="S1720" s="21">
        <v>18000000</v>
      </c>
      <c r="T1720" s="21">
        <v>18000000</v>
      </c>
      <c r="U1720" s="20" t="s">
        <v>1404</v>
      </c>
      <c r="V1720" s="20" t="s">
        <v>1405</v>
      </c>
      <c r="W1720" s="19" t="s">
        <v>3151</v>
      </c>
      <c r="X1720" s="19" t="s">
        <v>1438</v>
      </c>
      <c r="Y1720" s="19" t="s">
        <v>1459</v>
      </c>
      <c r="Z1720" s="19" t="s">
        <v>4956</v>
      </c>
      <c r="AA1720" s="19" t="s">
        <v>1660</v>
      </c>
      <c r="AB1720" s="19" t="s">
        <v>6019</v>
      </c>
      <c r="AC1720" s="32">
        <v>0</v>
      </c>
      <c r="AD1720" s="32">
        <v>0</v>
      </c>
      <c r="AE1720" s="32">
        <v>0</v>
      </c>
      <c r="AF1720" s="32">
        <v>0</v>
      </c>
      <c r="AG1720" s="32">
        <v>0</v>
      </c>
      <c r="AH1720" s="32">
        <v>0</v>
      </c>
      <c r="AI1720" s="32">
        <v>0</v>
      </c>
      <c r="AJ1720" s="32">
        <v>0</v>
      </c>
      <c r="AK1720" s="32">
        <v>0</v>
      </c>
      <c r="AL1720" s="32">
        <v>0</v>
      </c>
      <c r="AM1720" s="32">
        <v>0</v>
      </c>
      <c r="AN1720" s="32">
        <v>0</v>
      </c>
      <c r="AO1720" s="32">
        <v>0</v>
      </c>
      <c r="AP1720" s="32">
        <v>0</v>
      </c>
      <c r="AQ1720" s="32">
        <v>18000000</v>
      </c>
      <c r="AR1720" s="32">
        <v>0</v>
      </c>
      <c r="AS1720" s="32">
        <v>0</v>
      </c>
      <c r="AT1720" s="32">
        <v>2000000</v>
      </c>
      <c r="AU1720" s="32">
        <v>0</v>
      </c>
      <c r="AV1720" s="32">
        <v>4000000</v>
      </c>
      <c r="AW1720" s="32">
        <v>0</v>
      </c>
      <c r="AX1720" s="32">
        <v>4000000</v>
      </c>
      <c r="AY1720" s="32">
        <v>0</v>
      </c>
      <c r="AZ1720" s="32">
        <v>8000000</v>
      </c>
      <c r="BA1720" s="30"/>
      <c r="BB1720" s="30"/>
      <c r="BC1720" s="30"/>
      <c r="BD1720" s="30"/>
      <c r="BE1720" s="10" t="str">
        <f t="shared" si="328"/>
        <v>OK</v>
      </c>
      <c r="BF1720" s="10" t="str">
        <f t="shared" si="329"/>
        <v>OK</v>
      </c>
      <c r="BG1720" s="4">
        <f t="shared" si="330"/>
        <v>0</v>
      </c>
      <c r="BH1720" s="11">
        <f t="shared" si="331"/>
        <v>18000000</v>
      </c>
      <c r="BI1720" s="11">
        <f t="shared" si="332"/>
        <v>18000000</v>
      </c>
      <c r="BJ1720" s="4">
        <f t="shared" si="333"/>
        <v>0</v>
      </c>
      <c r="BK1720" s="4">
        <f t="shared" si="334"/>
        <v>0</v>
      </c>
      <c r="BO1720" s="12"/>
      <c r="BT1720" s="36"/>
      <c r="BU1720" s="36"/>
      <c r="BV1720" s="36"/>
      <c r="BW1720" s="36"/>
      <c r="BX1720" s="36"/>
      <c r="BY1720" s="36"/>
      <c r="BZ1720" s="36"/>
      <c r="CA1720" s="36"/>
    </row>
    <row r="1721" spans="1:79" ht="114">
      <c r="A1721" s="38" t="s">
        <v>3801</v>
      </c>
      <c r="B1721" s="33" t="s">
        <v>5053</v>
      </c>
      <c r="C1721" s="27" t="s">
        <v>259</v>
      </c>
      <c r="D1721" s="27" t="s">
        <v>246</v>
      </c>
      <c r="E1721" s="18" t="s">
        <v>3914</v>
      </c>
      <c r="F1721" s="19" t="s">
        <v>3915</v>
      </c>
      <c r="G1721" s="19" t="s">
        <v>3916</v>
      </c>
      <c r="H1721" s="19" t="s">
        <v>3917</v>
      </c>
      <c r="I1721" s="19">
        <v>80101706</v>
      </c>
      <c r="J1721" s="19" t="s">
        <v>229</v>
      </c>
      <c r="K1721" s="19" t="s">
        <v>1334</v>
      </c>
      <c r="L1721" s="19" t="s">
        <v>5565</v>
      </c>
      <c r="M1721" s="20" t="s">
        <v>267</v>
      </c>
      <c r="N1721" s="20" t="s">
        <v>267</v>
      </c>
      <c r="O1721" s="20" t="s">
        <v>267</v>
      </c>
      <c r="P1721" s="20">
        <v>5</v>
      </c>
      <c r="Q1721" s="20" t="s">
        <v>1390</v>
      </c>
      <c r="R1721" s="20" t="s">
        <v>1394</v>
      </c>
      <c r="S1721" s="21">
        <v>18000000</v>
      </c>
      <c r="T1721" s="21">
        <v>18000000</v>
      </c>
      <c r="U1721" s="20" t="s">
        <v>1404</v>
      </c>
      <c r="V1721" s="20" t="s">
        <v>1405</v>
      </c>
      <c r="W1721" s="19" t="s">
        <v>3151</v>
      </c>
      <c r="X1721" s="19" t="s">
        <v>1438</v>
      </c>
      <c r="Y1721" s="19" t="s">
        <v>1459</v>
      </c>
      <c r="Z1721" s="19" t="s">
        <v>4956</v>
      </c>
      <c r="AA1721" s="19" t="s">
        <v>1660</v>
      </c>
      <c r="AB1721" s="19" t="s">
        <v>6019</v>
      </c>
      <c r="AC1721" s="32">
        <v>0</v>
      </c>
      <c r="AD1721" s="32">
        <v>0</v>
      </c>
      <c r="AE1721" s="32">
        <v>0</v>
      </c>
      <c r="AF1721" s="32">
        <v>0</v>
      </c>
      <c r="AG1721" s="32">
        <v>0</v>
      </c>
      <c r="AH1721" s="32">
        <v>0</v>
      </c>
      <c r="AI1721" s="32">
        <v>0</v>
      </c>
      <c r="AJ1721" s="32">
        <v>0</v>
      </c>
      <c r="AK1721" s="32">
        <v>0</v>
      </c>
      <c r="AL1721" s="32">
        <v>0</v>
      </c>
      <c r="AM1721" s="32">
        <v>0</v>
      </c>
      <c r="AN1721" s="32">
        <v>0</v>
      </c>
      <c r="AO1721" s="32">
        <v>0</v>
      </c>
      <c r="AP1721" s="32">
        <v>0</v>
      </c>
      <c r="AQ1721" s="32">
        <v>18000000</v>
      </c>
      <c r="AR1721" s="32">
        <v>0</v>
      </c>
      <c r="AS1721" s="32">
        <v>0</v>
      </c>
      <c r="AT1721" s="32">
        <v>2000000</v>
      </c>
      <c r="AU1721" s="32">
        <v>0</v>
      </c>
      <c r="AV1721" s="32">
        <v>4000000</v>
      </c>
      <c r="AW1721" s="32">
        <v>0</v>
      </c>
      <c r="AX1721" s="32">
        <v>4000000</v>
      </c>
      <c r="AY1721" s="32">
        <v>0</v>
      </c>
      <c r="AZ1721" s="32">
        <v>8000000</v>
      </c>
      <c r="BA1721" s="30"/>
      <c r="BB1721" s="30"/>
      <c r="BC1721" s="30"/>
      <c r="BD1721" s="30"/>
      <c r="BE1721" s="10" t="str">
        <f t="shared" si="328"/>
        <v>OK</v>
      </c>
      <c r="BF1721" s="10" t="str">
        <f t="shared" si="329"/>
        <v>OK</v>
      </c>
      <c r="BG1721" s="4">
        <f t="shared" si="330"/>
        <v>0</v>
      </c>
      <c r="BH1721" s="11">
        <f t="shared" si="331"/>
        <v>18000000</v>
      </c>
      <c r="BI1721" s="11">
        <f t="shared" si="332"/>
        <v>18000000</v>
      </c>
      <c r="BJ1721" s="4">
        <f t="shared" si="333"/>
        <v>0</v>
      </c>
      <c r="BK1721" s="4">
        <f t="shared" si="334"/>
        <v>0</v>
      </c>
      <c r="BO1721" s="12"/>
      <c r="BT1721" s="36"/>
      <c r="BU1721" s="36"/>
      <c r="BV1721" s="36"/>
      <c r="BW1721" s="36"/>
      <c r="BX1721" s="36"/>
      <c r="BY1721" s="36"/>
      <c r="BZ1721" s="36"/>
      <c r="CA1721" s="36"/>
    </row>
    <row r="1722" spans="1:79" ht="128.25">
      <c r="A1722" s="38" t="s">
        <v>3801</v>
      </c>
      <c r="B1722" s="33" t="s">
        <v>5052</v>
      </c>
      <c r="C1722" s="27" t="s">
        <v>259</v>
      </c>
      <c r="D1722" s="27" t="s">
        <v>246</v>
      </c>
      <c r="E1722" s="18" t="s">
        <v>3914</v>
      </c>
      <c r="F1722" s="19" t="s">
        <v>3915</v>
      </c>
      <c r="G1722" s="19" t="s">
        <v>3916</v>
      </c>
      <c r="H1722" s="19" t="s">
        <v>3917</v>
      </c>
      <c r="I1722" s="19">
        <v>80101706</v>
      </c>
      <c r="J1722" s="19" t="s">
        <v>229</v>
      </c>
      <c r="K1722" s="19" t="s">
        <v>1334</v>
      </c>
      <c r="L1722" s="19" t="s">
        <v>5564</v>
      </c>
      <c r="M1722" s="20" t="s">
        <v>267</v>
      </c>
      <c r="N1722" s="20" t="s">
        <v>267</v>
      </c>
      <c r="O1722" s="20" t="s">
        <v>267</v>
      </c>
      <c r="P1722" s="20">
        <v>5</v>
      </c>
      <c r="Q1722" s="20" t="s">
        <v>1390</v>
      </c>
      <c r="R1722" s="20" t="s">
        <v>1394</v>
      </c>
      <c r="S1722" s="21">
        <v>22500000</v>
      </c>
      <c r="T1722" s="21">
        <v>22500000</v>
      </c>
      <c r="U1722" s="20" t="s">
        <v>1404</v>
      </c>
      <c r="V1722" s="20" t="s">
        <v>1405</v>
      </c>
      <c r="W1722" s="19" t="s">
        <v>3151</v>
      </c>
      <c r="X1722" s="19" t="s">
        <v>1438</v>
      </c>
      <c r="Y1722" s="19" t="s">
        <v>1459</v>
      </c>
      <c r="Z1722" s="19" t="s">
        <v>4955</v>
      </c>
      <c r="AA1722" s="19" t="s">
        <v>1660</v>
      </c>
      <c r="AB1722" s="19" t="s">
        <v>6019</v>
      </c>
      <c r="AC1722" s="32">
        <v>0</v>
      </c>
      <c r="AD1722" s="32">
        <v>0</v>
      </c>
      <c r="AE1722" s="32">
        <v>0</v>
      </c>
      <c r="AF1722" s="32">
        <v>0</v>
      </c>
      <c r="AG1722" s="32">
        <v>0</v>
      </c>
      <c r="AH1722" s="32">
        <v>0</v>
      </c>
      <c r="AI1722" s="32">
        <v>0</v>
      </c>
      <c r="AJ1722" s="32">
        <v>0</v>
      </c>
      <c r="AK1722" s="32">
        <v>0</v>
      </c>
      <c r="AL1722" s="32">
        <v>0</v>
      </c>
      <c r="AM1722" s="32">
        <v>0</v>
      </c>
      <c r="AN1722" s="32">
        <v>0</v>
      </c>
      <c r="AO1722" s="32">
        <v>0</v>
      </c>
      <c r="AP1722" s="32">
        <v>0</v>
      </c>
      <c r="AQ1722" s="32">
        <v>22500000</v>
      </c>
      <c r="AR1722" s="32">
        <v>0</v>
      </c>
      <c r="AS1722" s="32">
        <v>0</v>
      </c>
      <c r="AT1722" s="32">
        <v>4500000</v>
      </c>
      <c r="AU1722" s="32">
        <v>0</v>
      </c>
      <c r="AV1722" s="32">
        <v>4500000</v>
      </c>
      <c r="AW1722" s="32">
        <v>0</v>
      </c>
      <c r="AX1722" s="32">
        <v>4500000</v>
      </c>
      <c r="AY1722" s="32">
        <v>0</v>
      </c>
      <c r="AZ1722" s="32">
        <v>9000000</v>
      </c>
      <c r="BA1722" s="30"/>
      <c r="BB1722" s="30"/>
      <c r="BC1722" s="30"/>
      <c r="BD1722" s="30"/>
      <c r="BE1722" s="10" t="str">
        <f t="shared" si="328"/>
        <v>OK</v>
      </c>
      <c r="BF1722" s="10" t="str">
        <f t="shared" si="329"/>
        <v>OK</v>
      </c>
      <c r="BG1722" s="4">
        <f t="shared" si="330"/>
        <v>0</v>
      </c>
      <c r="BH1722" s="11">
        <f t="shared" si="331"/>
        <v>22500000</v>
      </c>
      <c r="BI1722" s="11">
        <f t="shared" si="332"/>
        <v>22500000</v>
      </c>
      <c r="BJ1722" s="4">
        <f t="shared" si="333"/>
        <v>0</v>
      </c>
      <c r="BK1722" s="4">
        <f t="shared" si="334"/>
        <v>0</v>
      </c>
      <c r="BO1722" s="12"/>
      <c r="BT1722" s="36"/>
      <c r="BU1722" s="36"/>
      <c r="BV1722" s="36"/>
      <c r="BW1722" s="36"/>
      <c r="BX1722" s="36"/>
      <c r="BY1722" s="36"/>
      <c r="BZ1722" s="36"/>
      <c r="CA1722" s="36"/>
    </row>
    <row r="1723" spans="1:79" ht="99.75">
      <c r="A1723" s="38" t="s">
        <v>3801</v>
      </c>
      <c r="B1723" s="33" t="s">
        <v>5051</v>
      </c>
      <c r="C1723" s="27" t="s">
        <v>259</v>
      </c>
      <c r="D1723" s="27" t="s">
        <v>246</v>
      </c>
      <c r="E1723" s="18" t="s">
        <v>3914</v>
      </c>
      <c r="F1723" s="19" t="s">
        <v>3915</v>
      </c>
      <c r="G1723" s="19" t="s">
        <v>3916</v>
      </c>
      <c r="H1723" s="19" t="s">
        <v>3917</v>
      </c>
      <c r="I1723" s="19">
        <v>80161501</v>
      </c>
      <c r="J1723" s="19" t="s">
        <v>229</v>
      </c>
      <c r="K1723" s="19" t="s">
        <v>1334</v>
      </c>
      <c r="L1723" s="19" t="s">
        <v>5563</v>
      </c>
      <c r="M1723" s="20" t="s">
        <v>262</v>
      </c>
      <c r="N1723" s="20" t="s">
        <v>262</v>
      </c>
      <c r="O1723" s="20" t="s">
        <v>262</v>
      </c>
      <c r="P1723" s="20">
        <v>9</v>
      </c>
      <c r="Q1723" s="20" t="s">
        <v>1390</v>
      </c>
      <c r="R1723" s="20" t="s">
        <v>1394</v>
      </c>
      <c r="S1723" s="21">
        <v>66335328</v>
      </c>
      <c r="T1723" s="21">
        <v>66335328</v>
      </c>
      <c r="U1723" s="20" t="s">
        <v>1404</v>
      </c>
      <c r="V1723" s="20" t="s">
        <v>1405</v>
      </c>
      <c r="W1723" s="19" t="s">
        <v>3151</v>
      </c>
      <c r="X1723" s="19" t="s">
        <v>1438</v>
      </c>
      <c r="Y1723" s="19" t="s">
        <v>1459</v>
      </c>
      <c r="Z1723" s="19" t="s">
        <v>6020</v>
      </c>
      <c r="AA1723" s="19" t="s">
        <v>1660</v>
      </c>
      <c r="AB1723" s="19" t="s">
        <v>3168</v>
      </c>
      <c r="AC1723" s="32">
        <v>0</v>
      </c>
      <c r="AD1723" s="32">
        <v>0</v>
      </c>
      <c r="AE1723" s="32">
        <v>0</v>
      </c>
      <c r="AF1723" s="32">
        <v>0</v>
      </c>
      <c r="AG1723" s="32">
        <v>0</v>
      </c>
      <c r="AH1723" s="32">
        <v>0</v>
      </c>
      <c r="AI1723" s="32">
        <v>66335328</v>
      </c>
      <c r="AJ1723" s="32">
        <v>0</v>
      </c>
      <c r="AK1723" s="32">
        <v>0</v>
      </c>
      <c r="AL1723" s="32">
        <v>7370592</v>
      </c>
      <c r="AM1723" s="32">
        <v>0</v>
      </c>
      <c r="AN1723" s="32">
        <v>7370592</v>
      </c>
      <c r="AO1723" s="32">
        <v>0</v>
      </c>
      <c r="AP1723" s="32">
        <v>7370592</v>
      </c>
      <c r="AQ1723" s="32">
        <v>0</v>
      </c>
      <c r="AR1723" s="32">
        <v>7370592</v>
      </c>
      <c r="AS1723" s="32">
        <v>0</v>
      </c>
      <c r="AT1723" s="32">
        <v>7370592</v>
      </c>
      <c r="AU1723" s="32">
        <v>0</v>
      </c>
      <c r="AV1723" s="32">
        <v>7370592</v>
      </c>
      <c r="AW1723" s="32">
        <v>0</v>
      </c>
      <c r="AX1723" s="32">
        <v>7370592</v>
      </c>
      <c r="AY1723" s="32">
        <v>0</v>
      </c>
      <c r="AZ1723" s="32">
        <v>14741184</v>
      </c>
      <c r="BA1723" s="30"/>
      <c r="BB1723" s="30"/>
      <c r="BC1723" s="30"/>
      <c r="BD1723" s="30"/>
      <c r="BE1723" s="10" t="str">
        <f t="shared" si="328"/>
        <v>OK</v>
      </c>
      <c r="BF1723" s="10" t="str">
        <f t="shared" si="329"/>
        <v>OK</v>
      </c>
      <c r="BG1723" s="4">
        <f t="shared" si="330"/>
        <v>0</v>
      </c>
      <c r="BH1723" s="11">
        <f t="shared" si="331"/>
        <v>66335328</v>
      </c>
      <c r="BI1723" s="11">
        <f t="shared" si="332"/>
        <v>66335328</v>
      </c>
      <c r="BJ1723" s="4">
        <f t="shared" si="333"/>
        <v>0</v>
      </c>
      <c r="BK1723" s="4">
        <f t="shared" si="334"/>
        <v>0</v>
      </c>
      <c r="BO1723" s="12"/>
      <c r="BT1723" s="36"/>
      <c r="BU1723" s="36"/>
      <c r="BV1723" s="36"/>
      <c r="BW1723" s="36"/>
      <c r="BX1723" s="36"/>
      <c r="BY1723" s="36"/>
      <c r="BZ1723" s="36"/>
      <c r="CA1723" s="36"/>
    </row>
    <row r="1724" spans="1:79" ht="156.75">
      <c r="A1724" s="38" t="s">
        <v>3801</v>
      </c>
      <c r="B1724" s="33" t="s">
        <v>5050</v>
      </c>
      <c r="C1724" s="27" t="s">
        <v>259</v>
      </c>
      <c r="D1724" s="27" t="s">
        <v>246</v>
      </c>
      <c r="E1724" s="18" t="s">
        <v>3914</v>
      </c>
      <c r="F1724" s="19" t="s">
        <v>3915</v>
      </c>
      <c r="G1724" s="19" t="s">
        <v>3916</v>
      </c>
      <c r="H1724" s="19" t="s">
        <v>3917</v>
      </c>
      <c r="I1724" s="19">
        <v>80161501</v>
      </c>
      <c r="J1724" s="19" t="s">
        <v>229</v>
      </c>
      <c r="K1724" s="19" t="s">
        <v>1334</v>
      </c>
      <c r="L1724" s="19" t="s">
        <v>5562</v>
      </c>
      <c r="M1724" s="20" t="s">
        <v>262</v>
      </c>
      <c r="N1724" s="20" t="s">
        <v>262</v>
      </c>
      <c r="O1724" s="20" t="s">
        <v>262</v>
      </c>
      <c r="P1724" s="20">
        <v>9</v>
      </c>
      <c r="Q1724" s="20" t="s">
        <v>1390</v>
      </c>
      <c r="R1724" s="20" t="s">
        <v>1394</v>
      </c>
      <c r="S1724" s="21">
        <v>28546893</v>
      </c>
      <c r="T1724" s="21">
        <v>28546893</v>
      </c>
      <c r="U1724" s="20" t="s">
        <v>1404</v>
      </c>
      <c r="V1724" s="20" t="s">
        <v>1405</v>
      </c>
      <c r="W1724" s="19" t="s">
        <v>3151</v>
      </c>
      <c r="X1724" s="19" t="s">
        <v>1438</v>
      </c>
      <c r="Y1724" s="19" t="s">
        <v>1459</v>
      </c>
      <c r="Z1724" s="19" t="s">
        <v>4976</v>
      </c>
      <c r="AA1724" s="19" t="s">
        <v>1660</v>
      </c>
      <c r="AB1724" s="19" t="s">
        <v>3168</v>
      </c>
      <c r="AC1724" s="32">
        <v>0</v>
      </c>
      <c r="AD1724" s="32">
        <v>0</v>
      </c>
      <c r="AE1724" s="32">
        <v>0</v>
      </c>
      <c r="AF1724" s="32">
        <v>0</v>
      </c>
      <c r="AG1724" s="32">
        <v>0</v>
      </c>
      <c r="AH1724" s="32">
        <v>0</v>
      </c>
      <c r="AI1724" s="32">
        <v>28546893</v>
      </c>
      <c r="AJ1724" s="32">
        <v>0</v>
      </c>
      <c r="AK1724" s="32">
        <v>0</v>
      </c>
      <c r="AL1724" s="32">
        <v>3171877</v>
      </c>
      <c r="AM1724" s="32">
        <v>0</v>
      </c>
      <c r="AN1724" s="32">
        <v>3171877</v>
      </c>
      <c r="AO1724" s="32">
        <v>0</v>
      </c>
      <c r="AP1724" s="32">
        <v>3171877</v>
      </c>
      <c r="AQ1724" s="32">
        <v>0</v>
      </c>
      <c r="AR1724" s="32">
        <v>3171877</v>
      </c>
      <c r="AS1724" s="32">
        <v>0</v>
      </c>
      <c r="AT1724" s="32">
        <v>3171877</v>
      </c>
      <c r="AU1724" s="32">
        <v>0</v>
      </c>
      <c r="AV1724" s="32">
        <v>3171877</v>
      </c>
      <c r="AW1724" s="32">
        <v>0</v>
      </c>
      <c r="AX1724" s="32">
        <v>3171877</v>
      </c>
      <c r="AY1724" s="32">
        <v>0</v>
      </c>
      <c r="AZ1724" s="32">
        <v>6343754</v>
      </c>
      <c r="BA1724" s="30"/>
      <c r="BB1724" s="30"/>
      <c r="BC1724" s="30"/>
      <c r="BD1724" s="30"/>
      <c r="BE1724" s="10" t="str">
        <f t="shared" si="328"/>
        <v>OK</v>
      </c>
      <c r="BF1724" s="10" t="str">
        <f t="shared" si="329"/>
        <v>OK</v>
      </c>
      <c r="BG1724" s="4">
        <f t="shared" si="330"/>
        <v>0</v>
      </c>
      <c r="BH1724" s="11">
        <f t="shared" si="331"/>
        <v>28546893</v>
      </c>
      <c r="BI1724" s="11">
        <f t="shared" si="332"/>
        <v>28546893</v>
      </c>
      <c r="BJ1724" s="4">
        <f t="shared" si="333"/>
        <v>0</v>
      </c>
      <c r="BK1724" s="4">
        <f t="shared" si="334"/>
        <v>0</v>
      </c>
      <c r="BO1724" s="12"/>
      <c r="BT1724" s="36"/>
      <c r="BU1724" s="36"/>
      <c r="BV1724" s="36"/>
      <c r="BW1724" s="36"/>
      <c r="BX1724" s="36"/>
      <c r="BY1724" s="36"/>
      <c r="BZ1724" s="36"/>
      <c r="CA1724" s="36"/>
    </row>
    <row r="1725" spans="1:79" ht="114">
      <c r="A1725" s="38" t="s">
        <v>3801</v>
      </c>
      <c r="B1725" s="33" t="s">
        <v>5049</v>
      </c>
      <c r="C1725" s="27" t="s">
        <v>259</v>
      </c>
      <c r="D1725" s="27" t="s">
        <v>246</v>
      </c>
      <c r="E1725" s="18" t="s">
        <v>3914</v>
      </c>
      <c r="F1725" s="19" t="s">
        <v>3915</v>
      </c>
      <c r="G1725" s="19" t="s">
        <v>3916</v>
      </c>
      <c r="H1725" s="19" t="s">
        <v>3917</v>
      </c>
      <c r="I1725" s="19">
        <v>80101706</v>
      </c>
      <c r="J1725" s="19" t="s">
        <v>229</v>
      </c>
      <c r="K1725" s="19" t="s">
        <v>1334</v>
      </c>
      <c r="L1725" s="19" t="s">
        <v>5561</v>
      </c>
      <c r="M1725" s="20" t="s">
        <v>265</v>
      </c>
      <c r="N1725" s="20" t="s">
        <v>265</v>
      </c>
      <c r="O1725" s="20" t="s">
        <v>265</v>
      </c>
      <c r="P1725" s="20">
        <v>11</v>
      </c>
      <c r="Q1725" s="20" t="s">
        <v>1390</v>
      </c>
      <c r="R1725" s="20" t="s">
        <v>1394</v>
      </c>
      <c r="S1725" s="21">
        <v>45100000</v>
      </c>
      <c r="T1725" s="21">
        <v>45100000</v>
      </c>
      <c r="U1725" s="20" t="s">
        <v>1404</v>
      </c>
      <c r="V1725" s="20" t="s">
        <v>1405</v>
      </c>
      <c r="W1725" s="19" t="s">
        <v>3151</v>
      </c>
      <c r="X1725" s="19" t="s">
        <v>1438</v>
      </c>
      <c r="Y1725" s="19" t="s">
        <v>1459</v>
      </c>
      <c r="Z1725" s="19" t="s">
        <v>6021</v>
      </c>
      <c r="AA1725" s="19" t="s">
        <v>1660</v>
      </c>
      <c r="AB1725" s="19" t="s">
        <v>3168</v>
      </c>
      <c r="AC1725" s="32">
        <v>0</v>
      </c>
      <c r="AD1725" s="32">
        <v>0</v>
      </c>
      <c r="AE1725" s="32">
        <v>45100000</v>
      </c>
      <c r="AF1725" s="32">
        <v>0</v>
      </c>
      <c r="AG1725" s="32">
        <v>0</v>
      </c>
      <c r="AH1725" s="32">
        <v>4100000</v>
      </c>
      <c r="AI1725" s="32">
        <v>0</v>
      </c>
      <c r="AJ1725" s="32">
        <v>4100000</v>
      </c>
      <c r="AK1725" s="32">
        <v>0</v>
      </c>
      <c r="AL1725" s="32">
        <v>4100000</v>
      </c>
      <c r="AM1725" s="32">
        <v>0</v>
      </c>
      <c r="AN1725" s="32">
        <v>4100000</v>
      </c>
      <c r="AO1725" s="32">
        <v>0</v>
      </c>
      <c r="AP1725" s="32">
        <v>4100000</v>
      </c>
      <c r="AQ1725" s="32">
        <v>0</v>
      </c>
      <c r="AR1725" s="32">
        <v>4100000</v>
      </c>
      <c r="AS1725" s="32">
        <v>0</v>
      </c>
      <c r="AT1725" s="32">
        <v>4100000</v>
      </c>
      <c r="AU1725" s="32">
        <v>0</v>
      </c>
      <c r="AV1725" s="32">
        <v>4100000</v>
      </c>
      <c r="AW1725" s="32">
        <v>0</v>
      </c>
      <c r="AX1725" s="32">
        <v>4100000</v>
      </c>
      <c r="AY1725" s="32">
        <v>0</v>
      </c>
      <c r="AZ1725" s="32">
        <v>8200000</v>
      </c>
      <c r="BA1725" s="30"/>
      <c r="BB1725" s="30"/>
      <c r="BC1725" s="30"/>
      <c r="BD1725" s="30"/>
      <c r="BE1725" s="10" t="str">
        <f t="shared" si="328"/>
        <v>OK</v>
      </c>
      <c r="BF1725" s="10" t="str">
        <f t="shared" si="329"/>
        <v>OK</v>
      </c>
      <c r="BG1725" s="4">
        <f t="shared" si="330"/>
        <v>0</v>
      </c>
      <c r="BH1725" s="11">
        <f t="shared" si="331"/>
        <v>45100000</v>
      </c>
      <c r="BI1725" s="11">
        <f t="shared" si="332"/>
        <v>45100000</v>
      </c>
      <c r="BJ1725" s="4">
        <f t="shared" si="333"/>
        <v>0</v>
      </c>
      <c r="BK1725" s="4">
        <f t="shared" si="334"/>
        <v>0</v>
      </c>
      <c r="BO1725" s="12"/>
      <c r="BT1725" s="36"/>
      <c r="BU1725" s="36"/>
      <c r="BV1725" s="36"/>
      <c r="BW1725" s="36"/>
      <c r="BX1725" s="36"/>
      <c r="BY1725" s="36"/>
      <c r="BZ1725" s="36"/>
      <c r="CA1725" s="36"/>
    </row>
    <row r="1726" spans="1:79" ht="99.75">
      <c r="A1726" s="38" t="s">
        <v>3801</v>
      </c>
      <c r="B1726" s="33" t="s">
        <v>5048</v>
      </c>
      <c r="C1726" s="27" t="s">
        <v>259</v>
      </c>
      <c r="D1726" s="27" t="s">
        <v>246</v>
      </c>
      <c r="E1726" s="18" t="s">
        <v>3914</v>
      </c>
      <c r="F1726" s="19" t="s">
        <v>3915</v>
      </c>
      <c r="G1726" s="19" t="s">
        <v>3916</v>
      </c>
      <c r="H1726" s="19" t="s">
        <v>3917</v>
      </c>
      <c r="I1726" s="19">
        <v>80101706</v>
      </c>
      <c r="J1726" s="19" t="s">
        <v>229</v>
      </c>
      <c r="K1726" s="19" t="s">
        <v>1350</v>
      </c>
      <c r="L1726" s="19" t="s">
        <v>5560</v>
      </c>
      <c r="M1726" s="20" t="s">
        <v>265</v>
      </c>
      <c r="N1726" s="20" t="s">
        <v>265</v>
      </c>
      <c r="O1726" s="20" t="s">
        <v>265</v>
      </c>
      <c r="P1726" s="20">
        <v>11</v>
      </c>
      <c r="Q1726" s="20" t="s">
        <v>1390</v>
      </c>
      <c r="R1726" s="20" t="s">
        <v>1394</v>
      </c>
      <c r="S1726" s="21">
        <v>37292794</v>
      </c>
      <c r="T1726" s="21">
        <v>37292794</v>
      </c>
      <c r="U1726" s="20" t="s">
        <v>1404</v>
      </c>
      <c r="V1726" s="20" t="s">
        <v>1405</v>
      </c>
      <c r="W1726" s="19" t="s">
        <v>3151</v>
      </c>
      <c r="X1726" s="19" t="s">
        <v>1438</v>
      </c>
      <c r="Y1726" s="19" t="s">
        <v>1459</v>
      </c>
      <c r="Z1726" s="19" t="s">
        <v>6022</v>
      </c>
      <c r="AA1726" s="19" t="s">
        <v>1660</v>
      </c>
      <c r="AB1726" s="19" t="s">
        <v>3168</v>
      </c>
      <c r="AC1726" s="32">
        <v>0</v>
      </c>
      <c r="AD1726" s="32">
        <v>0</v>
      </c>
      <c r="AE1726" s="32">
        <v>37292794</v>
      </c>
      <c r="AF1726" s="32">
        <v>0</v>
      </c>
      <c r="AG1726" s="32">
        <v>0</v>
      </c>
      <c r="AH1726" s="32">
        <v>3390254</v>
      </c>
      <c r="AI1726" s="32">
        <v>0</v>
      </c>
      <c r="AJ1726" s="32">
        <v>3390254</v>
      </c>
      <c r="AK1726" s="32">
        <v>0</v>
      </c>
      <c r="AL1726" s="32">
        <v>3390254</v>
      </c>
      <c r="AM1726" s="32">
        <v>0</v>
      </c>
      <c r="AN1726" s="32">
        <v>3390254</v>
      </c>
      <c r="AO1726" s="32">
        <v>0</v>
      </c>
      <c r="AP1726" s="32">
        <v>3390254</v>
      </c>
      <c r="AQ1726" s="32">
        <v>0</v>
      </c>
      <c r="AR1726" s="32">
        <v>3390254</v>
      </c>
      <c r="AS1726" s="32">
        <v>0</v>
      </c>
      <c r="AT1726" s="32">
        <v>3390254</v>
      </c>
      <c r="AU1726" s="32">
        <v>0</v>
      </c>
      <c r="AV1726" s="32">
        <v>3390254</v>
      </c>
      <c r="AW1726" s="32">
        <v>0</v>
      </c>
      <c r="AX1726" s="32">
        <v>3390254</v>
      </c>
      <c r="AY1726" s="32">
        <v>0</v>
      </c>
      <c r="AZ1726" s="32">
        <v>6780508</v>
      </c>
      <c r="BA1726" s="30"/>
      <c r="BB1726" s="30"/>
      <c r="BC1726" s="30"/>
      <c r="BD1726" s="30"/>
      <c r="BE1726" s="10" t="str">
        <f t="shared" si="328"/>
        <v>OK</v>
      </c>
      <c r="BF1726" s="10" t="str">
        <f t="shared" si="329"/>
        <v>OK</v>
      </c>
      <c r="BG1726" s="4">
        <f t="shared" si="330"/>
        <v>0</v>
      </c>
      <c r="BH1726" s="11">
        <f t="shared" si="331"/>
        <v>37292794</v>
      </c>
      <c r="BI1726" s="11">
        <f t="shared" si="332"/>
        <v>37292794</v>
      </c>
      <c r="BJ1726" s="4">
        <f t="shared" si="333"/>
        <v>0</v>
      </c>
      <c r="BK1726" s="4">
        <f t="shared" si="334"/>
        <v>0</v>
      </c>
      <c r="BO1726" s="12"/>
      <c r="BT1726" s="36"/>
      <c r="BU1726" s="36"/>
      <c r="BV1726" s="36"/>
      <c r="BW1726" s="36"/>
      <c r="BX1726" s="36"/>
      <c r="BY1726" s="36"/>
      <c r="BZ1726" s="36"/>
      <c r="CA1726" s="36"/>
    </row>
    <row r="1727" spans="1:79" ht="99.75">
      <c r="A1727" s="38" t="s">
        <v>3801</v>
      </c>
      <c r="B1727" s="33" t="s">
        <v>5047</v>
      </c>
      <c r="C1727" s="27" t="s">
        <v>259</v>
      </c>
      <c r="D1727" s="27" t="s">
        <v>246</v>
      </c>
      <c r="E1727" s="18" t="s">
        <v>3914</v>
      </c>
      <c r="F1727" s="19" t="s">
        <v>3915</v>
      </c>
      <c r="G1727" s="19" t="s">
        <v>3916</v>
      </c>
      <c r="H1727" s="19" t="s">
        <v>3917</v>
      </c>
      <c r="I1727" s="19">
        <v>80161501</v>
      </c>
      <c r="J1727" s="19" t="s">
        <v>229</v>
      </c>
      <c r="K1727" s="19" t="s">
        <v>1334</v>
      </c>
      <c r="L1727" s="19" t="s">
        <v>5559</v>
      </c>
      <c r="M1727" s="20" t="s">
        <v>266</v>
      </c>
      <c r="N1727" s="20" t="s">
        <v>266</v>
      </c>
      <c r="O1727" s="20" t="s">
        <v>266</v>
      </c>
      <c r="P1727" s="20">
        <v>10</v>
      </c>
      <c r="Q1727" s="20" t="s">
        <v>1390</v>
      </c>
      <c r="R1727" s="20" t="s">
        <v>1394</v>
      </c>
      <c r="S1727" s="21">
        <v>31718770</v>
      </c>
      <c r="T1727" s="21">
        <v>31718770</v>
      </c>
      <c r="U1727" s="20" t="s">
        <v>1404</v>
      </c>
      <c r="V1727" s="20" t="s">
        <v>1405</v>
      </c>
      <c r="W1727" s="19" t="s">
        <v>3151</v>
      </c>
      <c r="X1727" s="19" t="s">
        <v>1438</v>
      </c>
      <c r="Y1727" s="19" t="s">
        <v>1459</v>
      </c>
      <c r="Z1727" s="19" t="s">
        <v>4969</v>
      </c>
      <c r="AA1727" s="19" t="s">
        <v>1660</v>
      </c>
      <c r="AB1727" s="19" t="s">
        <v>3168</v>
      </c>
      <c r="AC1727" s="32">
        <v>0</v>
      </c>
      <c r="AD1727" s="32">
        <v>0</v>
      </c>
      <c r="AE1727" s="32">
        <v>0</v>
      </c>
      <c r="AF1727" s="32">
        <v>0</v>
      </c>
      <c r="AG1727" s="32">
        <v>31718770</v>
      </c>
      <c r="AH1727" s="32">
        <v>0</v>
      </c>
      <c r="AI1727" s="32">
        <v>0</v>
      </c>
      <c r="AJ1727" s="32">
        <v>3171877</v>
      </c>
      <c r="AK1727" s="32">
        <v>0</v>
      </c>
      <c r="AL1727" s="32">
        <v>3171877</v>
      </c>
      <c r="AM1727" s="32">
        <v>0</v>
      </c>
      <c r="AN1727" s="32">
        <v>3171877</v>
      </c>
      <c r="AO1727" s="32">
        <v>0</v>
      </c>
      <c r="AP1727" s="32">
        <v>3171877</v>
      </c>
      <c r="AQ1727" s="32">
        <v>0</v>
      </c>
      <c r="AR1727" s="32">
        <v>3171877</v>
      </c>
      <c r="AS1727" s="32">
        <v>0</v>
      </c>
      <c r="AT1727" s="32">
        <v>3171877</v>
      </c>
      <c r="AU1727" s="32">
        <v>0</v>
      </c>
      <c r="AV1727" s="32">
        <v>3171877</v>
      </c>
      <c r="AW1727" s="32">
        <v>0</v>
      </c>
      <c r="AX1727" s="32">
        <v>3171877</v>
      </c>
      <c r="AY1727" s="32">
        <v>0</v>
      </c>
      <c r="AZ1727" s="32">
        <v>6343754</v>
      </c>
      <c r="BA1727" s="30"/>
      <c r="BB1727" s="30"/>
      <c r="BC1727" s="30"/>
      <c r="BD1727" s="30"/>
      <c r="BE1727" s="10" t="str">
        <f t="shared" si="328"/>
        <v>OK</v>
      </c>
      <c r="BF1727" s="10" t="str">
        <f t="shared" si="329"/>
        <v>OK</v>
      </c>
      <c r="BG1727" s="4">
        <f t="shared" si="330"/>
        <v>0</v>
      </c>
      <c r="BH1727" s="11">
        <f t="shared" si="331"/>
        <v>31718770</v>
      </c>
      <c r="BI1727" s="11">
        <f t="shared" si="332"/>
        <v>31718770</v>
      </c>
      <c r="BJ1727" s="4">
        <f t="shared" si="333"/>
        <v>0</v>
      </c>
      <c r="BK1727" s="4">
        <f t="shared" si="334"/>
        <v>0</v>
      </c>
      <c r="BO1727" s="12"/>
      <c r="BT1727" s="36"/>
      <c r="BU1727" s="36"/>
      <c r="BV1727" s="36"/>
      <c r="BW1727" s="36"/>
      <c r="BX1727" s="36"/>
      <c r="BY1727" s="36"/>
      <c r="BZ1727" s="36"/>
      <c r="CA1727" s="36"/>
    </row>
    <row r="1728" spans="1:79" ht="99.75">
      <c r="A1728" s="38" t="s">
        <v>3801</v>
      </c>
      <c r="B1728" s="33" t="s">
        <v>5046</v>
      </c>
      <c r="C1728" s="27" t="s">
        <v>259</v>
      </c>
      <c r="D1728" s="27" t="s">
        <v>246</v>
      </c>
      <c r="E1728" s="18" t="s">
        <v>3914</v>
      </c>
      <c r="F1728" s="19" t="s">
        <v>3915</v>
      </c>
      <c r="G1728" s="19" t="s">
        <v>3916</v>
      </c>
      <c r="H1728" s="19" t="s">
        <v>3917</v>
      </c>
      <c r="I1728" s="19">
        <v>80101706</v>
      </c>
      <c r="J1728" s="19" t="s">
        <v>229</v>
      </c>
      <c r="K1728" s="19" t="s">
        <v>1350</v>
      </c>
      <c r="L1728" s="19" t="s">
        <v>5558</v>
      </c>
      <c r="M1728" s="20" t="s">
        <v>265</v>
      </c>
      <c r="N1728" s="20" t="s">
        <v>265</v>
      </c>
      <c r="O1728" s="20" t="s">
        <v>265</v>
      </c>
      <c r="P1728" s="20">
        <v>11</v>
      </c>
      <c r="Q1728" s="20" t="s">
        <v>1390</v>
      </c>
      <c r="R1728" s="20" t="s">
        <v>1394</v>
      </c>
      <c r="S1728" s="21">
        <v>37292794</v>
      </c>
      <c r="T1728" s="21">
        <v>37292794</v>
      </c>
      <c r="U1728" s="20" t="s">
        <v>1404</v>
      </c>
      <c r="V1728" s="20" t="s">
        <v>1405</v>
      </c>
      <c r="W1728" s="19" t="s">
        <v>3151</v>
      </c>
      <c r="X1728" s="19" t="s">
        <v>1438</v>
      </c>
      <c r="Y1728" s="19" t="s">
        <v>1459</v>
      </c>
      <c r="Z1728" s="19" t="s">
        <v>6023</v>
      </c>
      <c r="AA1728" s="19" t="s">
        <v>1660</v>
      </c>
      <c r="AB1728" s="19" t="s">
        <v>3168</v>
      </c>
      <c r="AC1728" s="32">
        <v>0</v>
      </c>
      <c r="AD1728" s="32">
        <v>0</v>
      </c>
      <c r="AE1728" s="32">
        <v>37292794</v>
      </c>
      <c r="AF1728" s="32">
        <v>0</v>
      </c>
      <c r="AG1728" s="32">
        <v>0</v>
      </c>
      <c r="AH1728" s="32">
        <v>3390254</v>
      </c>
      <c r="AI1728" s="32">
        <v>0</v>
      </c>
      <c r="AJ1728" s="32">
        <v>3390254</v>
      </c>
      <c r="AK1728" s="32">
        <v>0</v>
      </c>
      <c r="AL1728" s="32">
        <v>3390254</v>
      </c>
      <c r="AM1728" s="32">
        <v>0</v>
      </c>
      <c r="AN1728" s="32">
        <v>3390254</v>
      </c>
      <c r="AO1728" s="32">
        <v>0</v>
      </c>
      <c r="AP1728" s="32">
        <v>3390254</v>
      </c>
      <c r="AQ1728" s="32">
        <v>0</v>
      </c>
      <c r="AR1728" s="32">
        <v>3390254</v>
      </c>
      <c r="AS1728" s="32">
        <v>0</v>
      </c>
      <c r="AT1728" s="32">
        <v>3390254</v>
      </c>
      <c r="AU1728" s="32">
        <v>0</v>
      </c>
      <c r="AV1728" s="32">
        <v>3390254</v>
      </c>
      <c r="AW1728" s="32">
        <v>0</v>
      </c>
      <c r="AX1728" s="32">
        <v>3390254</v>
      </c>
      <c r="AY1728" s="32">
        <v>0</v>
      </c>
      <c r="AZ1728" s="32">
        <v>6780508</v>
      </c>
      <c r="BA1728" s="30"/>
      <c r="BB1728" s="30"/>
      <c r="BC1728" s="30"/>
      <c r="BD1728" s="30"/>
      <c r="BE1728" s="10" t="str">
        <f t="shared" si="328"/>
        <v>OK</v>
      </c>
      <c r="BF1728" s="10" t="str">
        <f t="shared" si="329"/>
        <v>OK</v>
      </c>
      <c r="BG1728" s="4">
        <f t="shared" si="330"/>
        <v>0</v>
      </c>
      <c r="BH1728" s="11">
        <f t="shared" si="331"/>
        <v>37292794</v>
      </c>
      <c r="BI1728" s="11">
        <f t="shared" si="332"/>
        <v>37292794</v>
      </c>
      <c r="BJ1728" s="4">
        <f t="shared" si="333"/>
        <v>0</v>
      </c>
      <c r="BK1728" s="4">
        <f t="shared" si="334"/>
        <v>0</v>
      </c>
      <c r="BO1728" s="12"/>
      <c r="BT1728" s="36"/>
      <c r="BU1728" s="36"/>
      <c r="BV1728" s="36"/>
      <c r="BW1728" s="36"/>
      <c r="BX1728" s="36"/>
      <c r="BY1728" s="36"/>
      <c r="BZ1728" s="36"/>
      <c r="CA1728" s="36"/>
    </row>
    <row r="1729" spans="1:79" ht="99.75">
      <c r="A1729" s="38" t="s">
        <v>3801</v>
      </c>
      <c r="B1729" s="33" t="s">
        <v>5045</v>
      </c>
      <c r="C1729" s="27" t="s">
        <v>259</v>
      </c>
      <c r="D1729" s="27" t="s">
        <v>246</v>
      </c>
      <c r="E1729" s="18" t="s">
        <v>3914</v>
      </c>
      <c r="F1729" s="19" t="s">
        <v>3915</v>
      </c>
      <c r="G1729" s="19" t="s">
        <v>3916</v>
      </c>
      <c r="H1729" s="19" t="s">
        <v>3917</v>
      </c>
      <c r="I1729" s="19">
        <v>80101706</v>
      </c>
      <c r="J1729" s="19" t="s">
        <v>229</v>
      </c>
      <c r="K1729" s="19" t="s">
        <v>1350</v>
      </c>
      <c r="L1729" s="19" t="s">
        <v>5557</v>
      </c>
      <c r="M1729" s="20" t="s">
        <v>265</v>
      </c>
      <c r="N1729" s="20" t="s">
        <v>265</v>
      </c>
      <c r="O1729" s="20" t="s">
        <v>265</v>
      </c>
      <c r="P1729" s="20">
        <v>11</v>
      </c>
      <c r="Q1729" s="20" t="s">
        <v>1390</v>
      </c>
      <c r="R1729" s="20" t="s">
        <v>1394</v>
      </c>
      <c r="S1729" s="21">
        <v>37292794</v>
      </c>
      <c r="T1729" s="21">
        <v>37292794</v>
      </c>
      <c r="U1729" s="20" t="s">
        <v>1404</v>
      </c>
      <c r="V1729" s="20" t="s">
        <v>1405</v>
      </c>
      <c r="W1729" s="19" t="s">
        <v>3151</v>
      </c>
      <c r="X1729" s="19" t="s">
        <v>1438</v>
      </c>
      <c r="Y1729" s="19" t="s">
        <v>1459</v>
      </c>
      <c r="Z1729" s="19" t="s">
        <v>6023</v>
      </c>
      <c r="AA1729" s="19" t="s">
        <v>1660</v>
      </c>
      <c r="AB1729" s="19" t="s">
        <v>3168</v>
      </c>
      <c r="AC1729" s="32">
        <v>0</v>
      </c>
      <c r="AD1729" s="32">
        <v>0</v>
      </c>
      <c r="AE1729" s="32">
        <v>37292794</v>
      </c>
      <c r="AF1729" s="32">
        <v>0</v>
      </c>
      <c r="AG1729" s="32">
        <v>0</v>
      </c>
      <c r="AH1729" s="32">
        <v>3390254</v>
      </c>
      <c r="AI1729" s="32">
        <v>0</v>
      </c>
      <c r="AJ1729" s="32">
        <v>3390254</v>
      </c>
      <c r="AK1729" s="32">
        <v>0</v>
      </c>
      <c r="AL1729" s="32">
        <v>3390254</v>
      </c>
      <c r="AM1729" s="32">
        <v>0</v>
      </c>
      <c r="AN1729" s="32">
        <v>3390254</v>
      </c>
      <c r="AO1729" s="32">
        <v>0</v>
      </c>
      <c r="AP1729" s="32">
        <v>3390254</v>
      </c>
      <c r="AQ1729" s="32">
        <v>0</v>
      </c>
      <c r="AR1729" s="32">
        <v>3390254</v>
      </c>
      <c r="AS1729" s="32">
        <v>0</v>
      </c>
      <c r="AT1729" s="32">
        <v>3390254</v>
      </c>
      <c r="AU1729" s="32">
        <v>0</v>
      </c>
      <c r="AV1729" s="32">
        <v>3390254</v>
      </c>
      <c r="AW1729" s="32">
        <v>0</v>
      </c>
      <c r="AX1729" s="32">
        <v>3390254</v>
      </c>
      <c r="AY1729" s="32">
        <v>0</v>
      </c>
      <c r="AZ1729" s="32">
        <v>6780508</v>
      </c>
      <c r="BA1729" s="30"/>
      <c r="BB1729" s="30"/>
      <c r="BC1729" s="30"/>
      <c r="BD1729" s="30"/>
      <c r="BE1729" s="10" t="str">
        <f t="shared" si="328"/>
        <v>OK</v>
      </c>
      <c r="BF1729" s="10" t="str">
        <f t="shared" si="329"/>
        <v>OK</v>
      </c>
      <c r="BG1729" s="4">
        <f t="shared" si="330"/>
        <v>0</v>
      </c>
      <c r="BH1729" s="11">
        <f t="shared" si="331"/>
        <v>37292794</v>
      </c>
      <c r="BI1729" s="11">
        <f t="shared" si="332"/>
        <v>37292794</v>
      </c>
      <c r="BJ1729" s="4">
        <f t="shared" si="333"/>
        <v>0</v>
      </c>
      <c r="BK1729" s="4">
        <f t="shared" si="334"/>
        <v>0</v>
      </c>
      <c r="BO1729" s="12"/>
      <c r="BT1729" s="36"/>
      <c r="BU1729" s="36"/>
      <c r="BV1729" s="36"/>
      <c r="BW1729" s="36"/>
      <c r="BX1729" s="36"/>
      <c r="BY1729" s="36"/>
      <c r="BZ1729" s="36"/>
      <c r="CA1729" s="36"/>
    </row>
    <row r="1730" spans="1:79" ht="185.25">
      <c r="A1730" s="38" t="s">
        <v>3801</v>
      </c>
      <c r="B1730" s="33" t="s">
        <v>5044</v>
      </c>
      <c r="C1730" s="27" t="s">
        <v>259</v>
      </c>
      <c r="D1730" s="27" t="s">
        <v>246</v>
      </c>
      <c r="E1730" s="18" t="s">
        <v>3914</v>
      </c>
      <c r="F1730" s="19" t="s">
        <v>3915</v>
      </c>
      <c r="G1730" s="19" t="s">
        <v>3916</v>
      </c>
      <c r="H1730" s="19" t="s">
        <v>3917</v>
      </c>
      <c r="I1730" s="19">
        <v>80101706</v>
      </c>
      <c r="J1730" s="19" t="s">
        <v>229</v>
      </c>
      <c r="K1730" s="19" t="s">
        <v>1334</v>
      </c>
      <c r="L1730" s="19" t="s">
        <v>5556</v>
      </c>
      <c r="M1730" s="20" t="s">
        <v>262</v>
      </c>
      <c r="N1730" s="20" t="s">
        <v>262</v>
      </c>
      <c r="O1730" s="20" t="s">
        <v>262</v>
      </c>
      <c r="P1730" s="20">
        <v>9</v>
      </c>
      <c r="Q1730" s="20" t="s">
        <v>1390</v>
      </c>
      <c r="R1730" s="20" t="s">
        <v>1394</v>
      </c>
      <c r="S1730" s="21">
        <v>73386441</v>
      </c>
      <c r="T1730" s="21">
        <v>73386441</v>
      </c>
      <c r="U1730" s="20" t="s">
        <v>1404</v>
      </c>
      <c r="V1730" s="20" t="s">
        <v>1405</v>
      </c>
      <c r="W1730" s="19" t="s">
        <v>3151</v>
      </c>
      <c r="X1730" s="19" t="s">
        <v>1438</v>
      </c>
      <c r="Y1730" s="19" t="s">
        <v>1459</v>
      </c>
      <c r="Z1730" s="19" t="s">
        <v>4951</v>
      </c>
      <c r="AA1730" s="19" t="s">
        <v>1660</v>
      </c>
      <c r="AB1730" s="19" t="s">
        <v>3168</v>
      </c>
      <c r="AC1730" s="32">
        <v>0</v>
      </c>
      <c r="AD1730" s="32">
        <v>0</v>
      </c>
      <c r="AE1730" s="32">
        <v>0</v>
      </c>
      <c r="AF1730" s="32">
        <v>0</v>
      </c>
      <c r="AG1730" s="32">
        <v>0</v>
      </c>
      <c r="AH1730" s="32">
        <v>0</v>
      </c>
      <c r="AI1730" s="32">
        <v>73386441</v>
      </c>
      <c r="AJ1730" s="32">
        <v>0</v>
      </c>
      <c r="AK1730" s="32">
        <v>0</v>
      </c>
      <c r="AL1730" s="32">
        <v>8154049</v>
      </c>
      <c r="AM1730" s="32">
        <v>0</v>
      </c>
      <c r="AN1730" s="32">
        <v>8154049</v>
      </c>
      <c r="AO1730" s="32">
        <v>0</v>
      </c>
      <c r="AP1730" s="32">
        <v>8154049</v>
      </c>
      <c r="AQ1730" s="32">
        <v>0</v>
      </c>
      <c r="AR1730" s="32">
        <v>8154049</v>
      </c>
      <c r="AS1730" s="32">
        <v>0</v>
      </c>
      <c r="AT1730" s="32">
        <v>8154049</v>
      </c>
      <c r="AU1730" s="32">
        <v>0</v>
      </c>
      <c r="AV1730" s="32">
        <v>8154049</v>
      </c>
      <c r="AW1730" s="32">
        <v>0</v>
      </c>
      <c r="AX1730" s="32">
        <v>8154049</v>
      </c>
      <c r="AY1730" s="32">
        <v>0</v>
      </c>
      <c r="AZ1730" s="32">
        <v>16308098</v>
      </c>
      <c r="BA1730" s="30"/>
      <c r="BB1730" s="30"/>
      <c r="BC1730" s="30"/>
      <c r="BD1730" s="30"/>
      <c r="BE1730" s="10" t="str">
        <f t="shared" si="328"/>
        <v>OK</v>
      </c>
      <c r="BF1730" s="10" t="str">
        <f t="shared" si="329"/>
        <v>OK</v>
      </c>
      <c r="BG1730" s="4">
        <f t="shared" si="330"/>
        <v>0</v>
      </c>
      <c r="BH1730" s="11">
        <f t="shared" si="331"/>
        <v>73386441</v>
      </c>
      <c r="BI1730" s="11">
        <f t="shared" si="332"/>
        <v>73386441</v>
      </c>
      <c r="BJ1730" s="4">
        <f t="shared" si="333"/>
        <v>0</v>
      </c>
      <c r="BK1730" s="4">
        <f t="shared" si="334"/>
        <v>0</v>
      </c>
      <c r="BO1730" s="12"/>
      <c r="BT1730" s="36"/>
      <c r="BU1730" s="36"/>
      <c r="BV1730" s="36"/>
      <c r="BW1730" s="36"/>
      <c r="BX1730" s="36"/>
      <c r="BY1730" s="36"/>
      <c r="BZ1730" s="36"/>
      <c r="CA1730" s="36"/>
    </row>
    <row r="1731" spans="1:79" ht="156.75">
      <c r="A1731" s="38" t="s">
        <v>3801</v>
      </c>
      <c r="B1731" s="33" t="s">
        <v>5043</v>
      </c>
      <c r="C1731" s="27" t="s">
        <v>259</v>
      </c>
      <c r="D1731" s="27" t="s">
        <v>246</v>
      </c>
      <c r="E1731" s="18" t="s">
        <v>3914</v>
      </c>
      <c r="F1731" s="19" t="s">
        <v>3915</v>
      </c>
      <c r="G1731" s="19" t="s">
        <v>3916</v>
      </c>
      <c r="H1731" s="19" t="s">
        <v>3917</v>
      </c>
      <c r="I1731" s="19">
        <v>80101706</v>
      </c>
      <c r="J1731" s="19" t="s">
        <v>229</v>
      </c>
      <c r="K1731" s="19" t="s">
        <v>1334</v>
      </c>
      <c r="L1731" s="19" t="s">
        <v>5555</v>
      </c>
      <c r="M1731" s="20" t="s">
        <v>1364</v>
      </c>
      <c r="N1731" s="20" t="s">
        <v>1364</v>
      </c>
      <c r="O1731" s="20" t="s">
        <v>1364</v>
      </c>
      <c r="P1731" s="20">
        <v>8</v>
      </c>
      <c r="Q1731" s="20" t="s">
        <v>1390</v>
      </c>
      <c r="R1731" s="20" t="s">
        <v>1394</v>
      </c>
      <c r="S1731" s="21">
        <v>58964736</v>
      </c>
      <c r="T1731" s="21">
        <v>58964736</v>
      </c>
      <c r="U1731" s="20" t="s">
        <v>1404</v>
      </c>
      <c r="V1731" s="20" t="s">
        <v>1405</v>
      </c>
      <c r="W1731" s="19" t="s">
        <v>3151</v>
      </c>
      <c r="X1731" s="19" t="s">
        <v>1438</v>
      </c>
      <c r="Y1731" s="19" t="s">
        <v>1459</v>
      </c>
      <c r="Z1731" s="19" t="s">
        <v>4972</v>
      </c>
      <c r="AA1731" s="19" t="s">
        <v>1660</v>
      </c>
      <c r="AB1731" s="19" t="s">
        <v>3168</v>
      </c>
      <c r="AC1731" s="32">
        <v>0</v>
      </c>
      <c r="AD1731" s="32">
        <v>0</v>
      </c>
      <c r="AE1731" s="32">
        <v>0</v>
      </c>
      <c r="AF1731" s="32">
        <v>0</v>
      </c>
      <c r="AG1731" s="32">
        <v>0</v>
      </c>
      <c r="AH1731" s="32">
        <v>0</v>
      </c>
      <c r="AI1731" s="32">
        <v>0</v>
      </c>
      <c r="AJ1731" s="32">
        <v>0</v>
      </c>
      <c r="AK1731" s="32">
        <v>58964736</v>
      </c>
      <c r="AL1731" s="32">
        <v>0</v>
      </c>
      <c r="AM1731" s="32">
        <v>0</v>
      </c>
      <c r="AN1731" s="32">
        <v>7370592</v>
      </c>
      <c r="AO1731" s="32">
        <v>0</v>
      </c>
      <c r="AP1731" s="32">
        <v>7370592</v>
      </c>
      <c r="AQ1731" s="32">
        <v>0</v>
      </c>
      <c r="AR1731" s="32">
        <v>7370592</v>
      </c>
      <c r="AS1731" s="32">
        <v>0</v>
      </c>
      <c r="AT1731" s="32">
        <v>7370592</v>
      </c>
      <c r="AU1731" s="32">
        <v>0</v>
      </c>
      <c r="AV1731" s="32">
        <v>7370592</v>
      </c>
      <c r="AW1731" s="32">
        <v>0</v>
      </c>
      <c r="AX1731" s="32">
        <v>7370592</v>
      </c>
      <c r="AY1731" s="32">
        <v>0</v>
      </c>
      <c r="AZ1731" s="32">
        <v>14741184</v>
      </c>
      <c r="BA1731" s="30"/>
      <c r="BB1731" s="30"/>
      <c r="BC1731" s="30"/>
      <c r="BD1731" s="30"/>
      <c r="BE1731" s="10" t="str">
        <f t="shared" si="328"/>
        <v>OK</v>
      </c>
      <c r="BF1731" s="10" t="str">
        <f t="shared" si="329"/>
        <v>OK</v>
      </c>
      <c r="BG1731" s="4">
        <f t="shared" si="330"/>
        <v>0</v>
      </c>
      <c r="BH1731" s="11">
        <f t="shared" si="331"/>
        <v>58964736</v>
      </c>
      <c r="BI1731" s="11">
        <f t="shared" si="332"/>
        <v>58964736</v>
      </c>
      <c r="BJ1731" s="4">
        <f t="shared" si="333"/>
        <v>0</v>
      </c>
      <c r="BK1731" s="4">
        <f t="shared" si="334"/>
        <v>0</v>
      </c>
      <c r="BO1731" s="12"/>
      <c r="BT1731" s="36"/>
      <c r="BU1731" s="36"/>
      <c r="BV1731" s="36"/>
      <c r="BW1731" s="36"/>
      <c r="BX1731" s="36"/>
      <c r="BY1731" s="36"/>
      <c r="BZ1731" s="36"/>
      <c r="CA1731" s="36"/>
    </row>
    <row r="1732" spans="1:79" ht="156.75">
      <c r="A1732" s="38" t="s">
        <v>3801</v>
      </c>
      <c r="B1732" s="33" t="s">
        <v>5042</v>
      </c>
      <c r="C1732" s="27" t="s">
        <v>259</v>
      </c>
      <c r="D1732" s="27" t="s">
        <v>246</v>
      </c>
      <c r="E1732" s="18" t="s">
        <v>3914</v>
      </c>
      <c r="F1732" s="19" t="s">
        <v>3915</v>
      </c>
      <c r="G1732" s="19" t="s">
        <v>3916</v>
      </c>
      <c r="H1732" s="19" t="s">
        <v>3917</v>
      </c>
      <c r="I1732" s="19">
        <v>80101706</v>
      </c>
      <c r="J1732" s="19" t="s">
        <v>229</v>
      </c>
      <c r="K1732" s="19" t="s">
        <v>1334</v>
      </c>
      <c r="L1732" s="19" t="s">
        <v>5554</v>
      </c>
      <c r="M1732" s="20" t="s">
        <v>1364</v>
      </c>
      <c r="N1732" s="20" t="s">
        <v>1364</v>
      </c>
      <c r="O1732" s="20" t="s">
        <v>1364</v>
      </c>
      <c r="P1732" s="20">
        <v>8</v>
      </c>
      <c r="Q1732" s="20" t="s">
        <v>1390</v>
      </c>
      <c r="R1732" s="20" t="s">
        <v>1394</v>
      </c>
      <c r="S1732" s="21">
        <v>58964736</v>
      </c>
      <c r="T1732" s="21">
        <v>58964736</v>
      </c>
      <c r="U1732" s="20" t="s">
        <v>1404</v>
      </c>
      <c r="V1732" s="20" t="s">
        <v>1405</v>
      </c>
      <c r="W1732" s="19" t="s">
        <v>3151</v>
      </c>
      <c r="X1732" s="19" t="s">
        <v>1438</v>
      </c>
      <c r="Y1732" s="19" t="s">
        <v>1459</v>
      </c>
      <c r="Z1732" s="19" t="s">
        <v>4972</v>
      </c>
      <c r="AA1732" s="19" t="s">
        <v>1660</v>
      </c>
      <c r="AB1732" s="19" t="s">
        <v>3168</v>
      </c>
      <c r="AC1732" s="32">
        <v>0</v>
      </c>
      <c r="AD1732" s="32">
        <v>0</v>
      </c>
      <c r="AE1732" s="32">
        <v>0</v>
      </c>
      <c r="AF1732" s="32">
        <v>0</v>
      </c>
      <c r="AG1732" s="32">
        <v>0</v>
      </c>
      <c r="AH1732" s="32">
        <v>0</v>
      </c>
      <c r="AI1732" s="32">
        <v>0</v>
      </c>
      <c r="AJ1732" s="32">
        <v>0</v>
      </c>
      <c r="AK1732" s="32">
        <v>58964736</v>
      </c>
      <c r="AL1732" s="32">
        <v>0</v>
      </c>
      <c r="AM1732" s="32">
        <v>0</v>
      </c>
      <c r="AN1732" s="32">
        <v>7370592</v>
      </c>
      <c r="AO1732" s="32">
        <v>0</v>
      </c>
      <c r="AP1732" s="32">
        <v>7370592</v>
      </c>
      <c r="AQ1732" s="32">
        <v>0</v>
      </c>
      <c r="AR1732" s="32">
        <v>7370592</v>
      </c>
      <c r="AS1732" s="32">
        <v>0</v>
      </c>
      <c r="AT1732" s="32">
        <v>7370592</v>
      </c>
      <c r="AU1732" s="32">
        <v>0</v>
      </c>
      <c r="AV1732" s="32">
        <v>7370592</v>
      </c>
      <c r="AW1732" s="32">
        <v>0</v>
      </c>
      <c r="AX1732" s="32">
        <v>7370592</v>
      </c>
      <c r="AY1732" s="32">
        <v>0</v>
      </c>
      <c r="AZ1732" s="32">
        <v>14741184</v>
      </c>
      <c r="BA1732" s="30"/>
      <c r="BB1732" s="30"/>
      <c r="BC1732" s="30"/>
      <c r="BD1732" s="30"/>
      <c r="BE1732" s="10" t="str">
        <f t="shared" si="328"/>
        <v>OK</v>
      </c>
      <c r="BF1732" s="10" t="str">
        <f t="shared" si="329"/>
        <v>OK</v>
      </c>
      <c r="BG1732" s="4">
        <f t="shared" si="330"/>
        <v>0</v>
      </c>
      <c r="BH1732" s="11">
        <f t="shared" si="331"/>
        <v>58964736</v>
      </c>
      <c r="BI1732" s="11">
        <f t="shared" si="332"/>
        <v>58964736</v>
      </c>
      <c r="BJ1732" s="4">
        <f t="shared" si="333"/>
        <v>0</v>
      </c>
      <c r="BK1732" s="4">
        <f t="shared" si="334"/>
        <v>0</v>
      </c>
      <c r="BO1732" s="12"/>
      <c r="BT1732" s="36"/>
      <c r="BU1732" s="36"/>
      <c r="BV1732" s="36"/>
      <c r="BW1732" s="36"/>
      <c r="BX1732" s="36"/>
      <c r="BY1732" s="36"/>
      <c r="BZ1732" s="36"/>
      <c r="CA1732" s="36"/>
    </row>
    <row r="1733" spans="1:79" ht="156.75">
      <c r="A1733" s="38" t="s">
        <v>3801</v>
      </c>
      <c r="B1733" s="33" t="s">
        <v>5041</v>
      </c>
      <c r="C1733" s="27" t="s">
        <v>259</v>
      </c>
      <c r="D1733" s="27" t="s">
        <v>246</v>
      </c>
      <c r="E1733" s="18" t="s">
        <v>3914</v>
      </c>
      <c r="F1733" s="19" t="s">
        <v>3915</v>
      </c>
      <c r="G1733" s="19" t="s">
        <v>3916</v>
      </c>
      <c r="H1733" s="19" t="s">
        <v>3917</v>
      </c>
      <c r="I1733" s="19">
        <v>80101706</v>
      </c>
      <c r="J1733" s="19" t="s">
        <v>229</v>
      </c>
      <c r="K1733" s="19" t="s">
        <v>1334</v>
      </c>
      <c r="L1733" s="19" t="s">
        <v>5553</v>
      </c>
      <c r="M1733" s="20" t="s">
        <v>1364</v>
      </c>
      <c r="N1733" s="20" t="s">
        <v>1364</v>
      </c>
      <c r="O1733" s="20" t="s">
        <v>1364</v>
      </c>
      <c r="P1733" s="20">
        <v>8</v>
      </c>
      <c r="Q1733" s="20" t="s">
        <v>1390</v>
      </c>
      <c r="R1733" s="20" t="s">
        <v>1394</v>
      </c>
      <c r="S1733" s="21">
        <v>58964736</v>
      </c>
      <c r="T1733" s="21">
        <v>58964736</v>
      </c>
      <c r="U1733" s="20" t="s">
        <v>1404</v>
      </c>
      <c r="V1733" s="20" t="s">
        <v>1405</v>
      </c>
      <c r="W1733" s="19" t="s">
        <v>3151</v>
      </c>
      <c r="X1733" s="19" t="s">
        <v>1438</v>
      </c>
      <c r="Y1733" s="19" t="s">
        <v>1459</v>
      </c>
      <c r="Z1733" s="19" t="s">
        <v>4972</v>
      </c>
      <c r="AA1733" s="19" t="s">
        <v>1660</v>
      </c>
      <c r="AB1733" s="19" t="s">
        <v>3168</v>
      </c>
      <c r="AC1733" s="32">
        <v>0</v>
      </c>
      <c r="AD1733" s="32">
        <v>0</v>
      </c>
      <c r="AE1733" s="32">
        <v>0</v>
      </c>
      <c r="AF1733" s="32">
        <v>0</v>
      </c>
      <c r="AG1733" s="32">
        <v>0</v>
      </c>
      <c r="AH1733" s="32">
        <v>0</v>
      </c>
      <c r="AI1733" s="32">
        <v>0</v>
      </c>
      <c r="AJ1733" s="32">
        <v>0</v>
      </c>
      <c r="AK1733" s="32">
        <v>58964736</v>
      </c>
      <c r="AL1733" s="32">
        <v>0</v>
      </c>
      <c r="AM1733" s="32">
        <v>0</v>
      </c>
      <c r="AN1733" s="32">
        <v>7370592</v>
      </c>
      <c r="AO1733" s="32">
        <v>0</v>
      </c>
      <c r="AP1733" s="32">
        <v>7370592</v>
      </c>
      <c r="AQ1733" s="32">
        <v>0</v>
      </c>
      <c r="AR1733" s="32">
        <v>7370592</v>
      </c>
      <c r="AS1733" s="32">
        <v>0</v>
      </c>
      <c r="AT1733" s="32">
        <v>7370592</v>
      </c>
      <c r="AU1733" s="32">
        <v>0</v>
      </c>
      <c r="AV1733" s="32">
        <v>7370592</v>
      </c>
      <c r="AW1733" s="32">
        <v>0</v>
      </c>
      <c r="AX1733" s="32">
        <v>7370592</v>
      </c>
      <c r="AY1733" s="32">
        <v>0</v>
      </c>
      <c r="AZ1733" s="32">
        <v>14741184</v>
      </c>
      <c r="BA1733" s="30"/>
      <c r="BB1733" s="30"/>
      <c r="BC1733" s="30"/>
      <c r="BD1733" s="30"/>
      <c r="BE1733" s="10" t="str">
        <f t="shared" si="328"/>
        <v>OK</v>
      </c>
      <c r="BF1733" s="10" t="str">
        <f t="shared" si="329"/>
        <v>OK</v>
      </c>
      <c r="BG1733" s="4">
        <f t="shared" si="330"/>
        <v>0</v>
      </c>
      <c r="BH1733" s="11">
        <f t="shared" si="331"/>
        <v>58964736</v>
      </c>
      <c r="BI1733" s="11">
        <f t="shared" si="332"/>
        <v>58964736</v>
      </c>
      <c r="BJ1733" s="4">
        <f t="shared" si="333"/>
        <v>0</v>
      </c>
      <c r="BK1733" s="4">
        <f t="shared" si="334"/>
        <v>0</v>
      </c>
      <c r="BO1733" s="12"/>
      <c r="BT1733" s="36"/>
      <c r="BU1733" s="36"/>
      <c r="BV1733" s="36"/>
      <c r="BW1733" s="36"/>
      <c r="BX1733" s="36"/>
      <c r="BY1733" s="36"/>
      <c r="BZ1733" s="36"/>
      <c r="CA1733" s="36"/>
    </row>
    <row r="1734" spans="1:79" ht="114">
      <c r="A1734" s="38" t="s">
        <v>3801</v>
      </c>
      <c r="B1734" s="33" t="s">
        <v>5040</v>
      </c>
      <c r="C1734" s="27" t="s">
        <v>259</v>
      </c>
      <c r="D1734" s="27" t="s">
        <v>246</v>
      </c>
      <c r="E1734" s="18" t="s">
        <v>3914</v>
      </c>
      <c r="F1734" s="19" t="s">
        <v>3915</v>
      </c>
      <c r="G1734" s="19" t="s">
        <v>3916</v>
      </c>
      <c r="H1734" s="19" t="s">
        <v>3917</v>
      </c>
      <c r="I1734" s="19">
        <v>80101706</v>
      </c>
      <c r="J1734" s="19" t="s">
        <v>229</v>
      </c>
      <c r="K1734" s="19" t="s">
        <v>1334</v>
      </c>
      <c r="L1734" s="19" t="s">
        <v>5552</v>
      </c>
      <c r="M1734" s="20" t="s">
        <v>265</v>
      </c>
      <c r="N1734" s="20" t="s">
        <v>265</v>
      </c>
      <c r="O1734" s="20" t="s">
        <v>265</v>
      </c>
      <c r="P1734" s="20">
        <v>11</v>
      </c>
      <c r="Q1734" s="20" t="s">
        <v>1390</v>
      </c>
      <c r="R1734" s="20" t="s">
        <v>1394</v>
      </c>
      <c r="S1734" s="21">
        <v>51913873</v>
      </c>
      <c r="T1734" s="21">
        <v>51913873</v>
      </c>
      <c r="U1734" s="20" t="s">
        <v>1404</v>
      </c>
      <c r="V1734" s="20" t="s">
        <v>1405</v>
      </c>
      <c r="W1734" s="19" t="s">
        <v>3151</v>
      </c>
      <c r="X1734" s="19" t="s">
        <v>1438</v>
      </c>
      <c r="Y1734" s="19" t="s">
        <v>1459</v>
      </c>
      <c r="Z1734" s="19" t="s">
        <v>4978</v>
      </c>
      <c r="AA1734" s="19" t="s">
        <v>1660</v>
      </c>
      <c r="AB1734" s="19" t="s">
        <v>3168</v>
      </c>
      <c r="AC1734" s="32">
        <v>0</v>
      </c>
      <c r="AD1734" s="32">
        <v>0</v>
      </c>
      <c r="AE1734" s="32">
        <v>51913873</v>
      </c>
      <c r="AF1734" s="32">
        <v>0</v>
      </c>
      <c r="AG1734" s="32">
        <v>0</v>
      </c>
      <c r="AH1734" s="32">
        <v>4719443</v>
      </c>
      <c r="AI1734" s="32">
        <v>0</v>
      </c>
      <c r="AJ1734" s="32">
        <v>4719443</v>
      </c>
      <c r="AK1734" s="32">
        <v>0</v>
      </c>
      <c r="AL1734" s="32">
        <v>4719443</v>
      </c>
      <c r="AM1734" s="32">
        <v>0</v>
      </c>
      <c r="AN1734" s="32">
        <v>4719443</v>
      </c>
      <c r="AO1734" s="32">
        <v>0</v>
      </c>
      <c r="AP1734" s="32">
        <v>4719443</v>
      </c>
      <c r="AQ1734" s="32">
        <v>0</v>
      </c>
      <c r="AR1734" s="32">
        <v>4719443</v>
      </c>
      <c r="AS1734" s="32">
        <v>0</v>
      </c>
      <c r="AT1734" s="32">
        <v>4719443</v>
      </c>
      <c r="AU1734" s="32">
        <v>0</v>
      </c>
      <c r="AV1734" s="32">
        <v>4719443</v>
      </c>
      <c r="AW1734" s="32">
        <v>0</v>
      </c>
      <c r="AX1734" s="32">
        <v>4719443</v>
      </c>
      <c r="AY1734" s="32">
        <v>0</v>
      </c>
      <c r="AZ1734" s="32">
        <v>9438886</v>
      </c>
      <c r="BA1734" s="30"/>
      <c r="BB1734" s="30"/>
      <c r="BC1734" s="30"/>
      <c r="BD1734" s="30"/>
      <c r="BE1734" s="10" t="str">
        <f t="shared" si="328"/>
        <v>OK</v>
      </c>
      <c r="BF1734" s="10" t="str">
        <f t="shared" si="329"/>
        <v>OK</v>
      </c>
      <c r="BG1734" s="4">
        <f t="shared" si="330"/>
        <v>0</v>
      </c>
      <c r="BH1734" s="11">
        <f t="shared" si="331"/>
        <v>51913873</v>
      </c>
      <c r="BI1734" s="11">
        <f t="shared" si="332"/>
        <v>51913873</v>
      </c>
      <c r="BJ1734" s="4">
        <f t="shared" si="333"/>
        <v>0</v>
      </c>
      <c r="BK1734" s="4">
        <f t="shared" si="334"/>
        <v>0</v>
      </c>
      <c r="BO1734" s="12"/>
      <c r="BT1734" s="36"/>
      <c r="BU1734" s="36"/>
      <c r="BV1734" s="36"/>
      <c r="BW1734" s="36"/>
      <c r="BX1734" s="36"/>
      <c r="BY1734" s="36"/>
      <c r="BZ1734" s="36"/>
      <c r="CA1734" s="36"/>
    </row>
    <row r="1735" spans="1:79" ht="114">
      <c r="A1735" s="38" t="s">
        <v>3801</v>
      </c>
      <c r="B1735" s="33" t="s">
        <v>5039</v>
      </c>
      <c r="C1735" s="27" t="s">
        <v>259</v>
      </c>
      <c r="D1735" s="27" t="s">
        <v>246</v>
      </c>
      <c r="E1735" s="18" t="s">
        <v>3914</v>
      </c>
      <c r="F1735" s="19" t="s">
        <v>3915</v>
      </c>
      <c r="G1735" s="19" t="s">
        <v>3916</v>
      </c>
      <c r="H1735" s="19" t="s">
        <v>3917</v>
      </c>
      <c r="I1735" s="19">
        <v>80111605</v>
      </c>
      <c r="J1735" s="19" t="s">
        <v>229</v>
      </c>
      <c r="K1735" s="19" t="s">
        <v>1350</v>
      </c>
      <c r="L1735" s="19" t="s">
        <v>5551</v>
      </c>
      <c r="M1735" s="20" t="s">
        <v>265</v>
      </c>
      <c r="N1735" s="20" t="s">
        <v>265</v>
      </c>
      <c r="O1735" s="20" t="s">
        <v>265</v>
      </c>
      <c r="P1735" s="20">
        <v>11</v>
      </c>
      <c r="Q1735" s="20" t="s">
        <v>1390</v>
      </c>
      <c r="R1735" s="20" t="s">
        <v>1394</v>
      </c>
      <c r="S1735" s="21">
        <v>90200000</v>
      </c>
      <c r="T1735" s="21">
        <v>90200000</v>
      </c>
      <c r="U1735" s="20" t="s">
        <v>1404</v>
      </c>
      <c r="V1735" s="20" t="s">
        <v>1405</v>
      </c>
      <c r="W1735" s="19" t="s">
        <v>3151</v>
      </c>
      <c r="X1735" s="19" t="s">
        <v>1438</v>
      </c>
      <c r="Y1735" s="19" t="s">
        <v>1459</v>
      </c>
      <c r="Z1735" s="19" t="s">
        <v>4954</v>
      </c>
      <c r="AA1735" s="19" t="s">
        <v>1660</v>
      </c>
      <c r="AB1735" s="19" t="s">
        <v>3168</v>
      </c>
      <c r="AC1735" s="32">
        <v>0</v>
      </c>
      <c r="AD1735" s="32">
        <v>0</v>
      </c>
      <c r="AE1735" s="32">
        <v>90200000</v>
      </c>
      <c r="AF1735" s="32">
        <v>0</v>
      </c>
      <c r="AG1735" s="32">
        <v>0</v>
      </c>
      <c r="AH1735" s="32">
        <v>8200000</v>
      </c>
      <c r="AI1735" s="32">
        <v>0</v>
      </c>
      <c r="AJ1735" s="32">
        <v>8200000</v>
      </c>
      <c r="AK1735" s="32">
        <v>0</v>
      </c>
      <c r="AL1735" s="32">
        <v>8200000</v>
      </c>
      <c r="AM1735" s="32">
        <v>0</v>
      </c>
      <c r="AN1735" s="32">
        <v>8200000</v>
      </c>
      <c r="AO1735" s="32">
        <v>0</v>
      </c>
      <c r="AP1735" s="32">
        <v>8200000</v>
      </c>
      <c r="AQ1735" s="32">
        <v>0</v>
      </c>
      <c r="AR1735" s="32">
        <v>8200000</v>
      </c>
      <c r="AS1735" s="32">
        <v>0</v>
      </c>
      <c r="AT1735" s="32">
        <v>8200000</v>
      </c>
      <c r="AU1735" s="32">
        <v>0</v>
      </c>
      <c r="AV1735" s="32">
        <v>8200000</v>
      </c>
      <c r="AW1735" s="32">
        <v>0</v>
      </c>
      <c r="AX1735" s="32">
        <v>8200000</v>
      </c>
      <c r="AY1735" s="32">
        <v>0</v>
      </c>
      <c r="AZ1735" s="32">
        <v>16400000</v>
      </c>
      <c r="BA1735" s="30"/>
      <c r="BB1735" s="30"/>
      <c r="BC1735" s="30"/>
      <c r="BD1735" s="30"/>
      <c r="BE1735" s="10" t="str">
        <f t="shared" si="328"/>
        <v>OK</v>
      </c>
      <c r="BF1735" s="10" t="str">
        <f t="shared" si="329"/>
        <v>OK</v>
      </c>
      <c r="BG1735" s="4">
        <f t="shared" si="330"/>
        <v>0</v>
      </c>
      <c r="BH1735" s="11">
        <f t="shared" si="331"/>
        <v>90200000</v>
      </c>
      <c r="BI1735" s="11">
        <f t="shared" si="332"/>
        <v>90200000</v>
      </c>
      <c r="BJ1735" s="4">
        <f t="shared" si="333"/>
        <v>0</v>
      </c>
      <c r="BK1735" s="4">
        <f t="shared" si="334"/>
        <v>0</v>
      </c>
      <c r="BO1735" s="12"/>
      <c r="BT1735" s="36"/>
      <c r="BU1735" s="36"/>
      <c r="BV1735" s="36"/>
      <c r="BW1735" s="36"/>
      <c r="BX1735" s="36"/>
      <c r="BY1735" s="36"/>
      <c r="BZ1735" s="36"/>
      <c r="CA1735" s="36"/>
    </row>
    <row r="1736" spans="1:79" ht="128.25">
      <c r="A1736" s="38" t="s">
        <v>3801</v>
      </c>
      <c r="B1736" s="33" t="s">
        <v>5038</v>
      </c>
      <c r="C1736" s="27" t="s">
        <v>259</v>
      </c>
      <c r="D1736" s="27" t="s">
        <v>246</v>
      </c>
      <c r="E1736" s="18" t="s">
        <v>3914</v>
      </c>
      <c r="F1736" s="19" t="s">
        <v>3915</v>
      </c>
      <c r="G1736" s="19" t="s">
        <v>3916</v>
      </c>
      <c r="H1736" s="19" t="s">
        <v>3917</v>
      </c>
      <c r="I1736" s="19">
        <v>80101706</v>
      </c>
      <c r="J1736" s="19" t="s">
        <v>229</v>
      </c>
      <c r="K1736" s="19" t="s">
        <v>1334</v>
      </c>
      <c r="L1736" s="19" t="s">
        <v>5550</v>
      </c>
      <c r="M1736" s="20" t="s">
        <v>265</v>
      </c>
      <c r="N1736" s="20" t="s">
        <v>265</v>
      </c>
      <c r="O1736" s="20" t="s">
        <v>265</v>
      </c>
      <c r="P1736" s="20">
        <v>11</v>
      </c>
      <c r="Q1736" s="20" t="s">
        <v>1390</v>
      </c>
      <c r="R1736" s="20" t="s">
        <v>1394</v>
      </c>
      <c r="S1736" s="21">
        <v>67501245</v>
      </c>
      <c r="T1736" s="21">
        <v>67501245</v>
      </c>
      <c r="U1736" s="20" t="s">
        <v>1404</v>
      </c>
      <c r="V1736" s="20" t="s">
        <v>1405</v>
      </c>
      <c r="W1736" s="19" t="s">
        <v>3151</v>
      </c>
      <c r="X1736" s="19" t="s">
        <v>1438</v>
      </c>
      <c r="Y1736" s="19" t="s">
        <v>1459</v>
      </c>
      <c r="Z1736" s="19" t="s">
        <v>4968</v>
      </c>
      <c r="AA1736" s="19" t="s">
        <v>1660</v>
      </c>
      <c r="AB1736" s="19" t="s">
        <v>3168</v>
      </c>
      <c r="AC1736" s="32">
        <v>0</v>
      </c>
      <c r="AD1736" s="32">
        <v>0</v>
      </c>
      <c r="AE1736" s="32">
        <v>67501245</v>
      </c>
      <c r="AF1736" s="32">
        <v>0</v>
      </c>
      <c r="AG1736" s="32">
        <v>0</v>
      </c>
      <c r="AH1736" s="32">
        <v>3214345</v>
      </c>
      <c r="AI1736" s="32">
        <v>0</v>
      </c>
      <c r="AJ1736" s="32">
        <v>6428690</v>
      </c>
      <c r="AK1736" s="32">
        <v>0</v>
      </c>
      <c r="AL1736" s="32">
        <v>6428690</v>
      </c>
      <c r="AM1736" s="32">
        <v>0</v>
      </c>
      <c r="AN1736" s="32">
        <v>6428690</v>
      </c>
      <c r="AO1736" s="32">
        <v>0</v>
      </c>
      <c r="AP1736" s="32">
        <v>6428690</v>
      </c>
      <c r="AQ1736" s="32">
        <v>0</v>
      </c>
      <c r="AR1736" s="32">
        <v>6428690</v>
      </c>
      <c r="AS1736" s="32">
        <v>0</v>
      </c>
      <c r="AT1736" s="32">
        <v>6428690</v>
      </c>
      <c r="AU1736" s="32">
        <v>0</v>
      </c>
      <c r="AV1736" s="32">
        <v>6428690</v>
      </c>
      <c r="AW1736" s="32">
        <v>0</v>
      </c>
      <c r="AX1736" s="32">
        <v>6428690</v>
      </c>
      <c r="AY1736" s="32">
        <v>0</v>
      </c>
      <c r="AZ1736" s="32">
        <v>12857380</v>
      </c>
      <c r="BA1736" s="30"/>
      <c r="BB1736" s="30"/>
      <c r="BC1736" s="30"/>
      <c r="BD1736" s="30"/>
      <c r="BE1736" s="10" t="str">
        <f t="shared" si="328"/>
        <v>OK</v>
      </c>
      <c r="BF1736" s="10" t="str">
        <f t="shared" si="329"/>
        <v>OK</v>
      </c>
      <c r="BG1736" s="4">
        <f t="shared" si="330"/>
        <v>0</v>
      </c>
      <c r="BH1736" s="11">
        <f t="shared" si="331"/>
        <v>67501245</v>
      </c>
      <c r="BI1736" s="11">
        <f t="shared" si="332"/>
        <v>67501245</v>
      </c>
      <c r="BJ1736" s="4">
        <f t="shared" si="333"/>
        <v>0</v>
      </c>
      <c r="BK1736" s="4">
        <f t="shared" si="334"/>
        <v>0</v>
      </c>
      <c r="BO1736" s="12"/>
      <c r="BT1736" s="36"/>
      <c r="BU1736" s="36"/>
      <c r="BV1736" s="36"/>
      <c r="BW1736" s="36"/>
      <c r="BX1736" s="36"/>
      <c r="BY1736" s="36"/>
      <c r="BZ1736" s="36"/>
      <c r="CA1736" s="36"/>
    </row>
    <row r="1737" spans="1:79" ht="99.75">
      <c r="A1737" s="38" t="s">
        <v>3801</v>
      </c>
      <c r="B1737" s="33" t="s">
        <v>5037</v>
      </c>
      <c r="C1737" s="27" t="s">
        <v>259</v>
      </c>
      <c r="D1737" s="27" t="s">
        <v>246</v>
      </c>
      <c r="E1737" s="18" t="s">
        <v>3914</v>
      </c>
      <c r="F1737" s="19" t="s">
        <v>3915</v>
      </c>
      <c r="G1737" s="19" t="s">
        <v>3916</v>
      </c>
      <c r="H1737" s="19" t="s">
        <v>3917</v>
      </c>
      <c r="I1737" s="19">
        <v>80161501</v>
      </c>
      <c r="J1737" s="19" t="s">
        <v>229</v>
      </c>
      <c r="K1737" s="19" t="s">
        <v>1334</v>
      </c>
      <c r="L1737" s="19" t="s">
        <v>5549</v>
      </c>
      <c r="M1737" s="20" t="s">
        <v>266</v>
      </c>
      <c r="N1737" s="20" t="s">
        <v>266</v>
      </c>
      <c r="O1737" s="20" t="s">
        <v>266</v>
      </c>
      <c r="P1737" s="20">
        <v>10</v>
      </c>
      <c r="Q1737" s="20" t="s">
        <v>1390</v>
      </c>
      <c r="R1737" s="20" t="s">
        <v>1394</v>
      </c>
      <c r="S1737" s="21">
        <v>31718770</v>
      </c>
      <c r="T1737" s="21">
        <v>31718770</v>
      </c>
      <c r="U1737" s="20" t="s">
        <v>1404</v>
      </c>
      <c r="V1737" s="20" t="s">
        <v>1405</v>
      </c>
      <c r="W1737" s="19" t="s">
        <v>3151</v>
      </c>
      <c r="X1737" s="19" t="s">
        <v>1438</v>
      </c>
      <c r="Y1737" s="19" t="s">
        <v>1459</v>
      </c>
      <c r="Z1737" s="19" t="s">
        <v>4969</v>
      </c>
      <c r="AA1737" s="19" t="s">
        <v>1660</v>
      </c>
      <c r="AB1737" s="19" t="s">
        <v>3168</v>
      </c>
      <c r="AC1737" s="32">
        <v>0</v>
      </c>
      <c r="AD1737" s="32">
        <v>0</v>
      </c>
      <c r="AE1737" s="32">
        <v>0</v>
      </c>
      <c r="AF1737" s="32">
        <v>0</v>
      </c>
      <c r="AG1737" s="32">
        <v>31718770</v>
      </c>
      <c r="AH1737" s="32">
        <v>0</v>
      </c>
      <c r="AI1737" s="32">
        <v>0</v>
      </c>
      <c r="AJ1737" s="32">
        <v>3171877</v>
      </c>
      <c r="AK1737" s="32">
        <v>0</v>
      </c>
      <c r="AL1737" s="32">
        <v>3171877</v>
      </c>
      <c r="AM1737" s="32">
        <v>0</v>
      </c>
      <c r="AN1737" s="32">
        <v>3171877</v>
      </c>
      <c r="AO1737" s="32">
        <v>0</v>
      </c>
      <c r="AP1737" s="32">
        <v>3171877</v>
      </c>
      <c r="AQ1737" s="32">
        <v>0</v>
      </c>
      <c r="AR1737" s="32">
        <v>3171877</v>
      </c>
      <c r="AS1737" s="32">
        <v>0</v>
      </c>
      <c r="AT1737" s="32">
        <v>3171877</v>
      </c>
      <c r="AU1737" s="32">
        <v>0</v>
      </c>
      <c r="AV1737" s="32">
        <v>3171877</v>
      </c>
      <c r="AW1737" s="32">
        <v>0</v>
      </c>
      <c r="AX1737" s="32">
        <v>3171877</v>
      </c>
      <c r="AY1737" s="32">
        <v>0</v>
      </c>
      <c r="AZ1737" s="32">
        <v>6343754</v>
      </c>
      <c r="BA1737" s="30"/>
      <c r="BB1737" s="30"/>
      <c r="BC1737" s="30"/>
      <c r="BD1737" s="30"/>
      <c r="BE1737" s="10" t="str">
        <f t="shared" si="328"/>
        <v>OK</v>
      </c>
      <c r="BF1737" s="10" t="str">
        <f t="shared" si="329"/>
        <v>OK</v>
      </c>
      <c r="BG1737" s="4">
        <f t="shared" si="330"/>
        <v>0</v>
      </c>
      <c r="BH1737" s="11">
        <f t="shared" si="331"/>
        <v>31718770</v>
      </c>
      <c r="BI1737" s="11">
        <f t="shared" si="332"/>
        <v>31718770</v>
      </c>
      <c r="BJ1737" s="4">
        <f t="shared" si="333"/>
        <v>0</v>
      </c>
      <c r="BK1737" s="4">
        <f t="shared" si="334"/>
        <v>0</v>
      </c>
      <c r="BO1737" s="12"/>
      <c r="BT1737" s="36"/>
      <c r="BU1737" s="36"/>
      <c r="BV1737" s="36"/>
      <c r="BW1737" s="36"/>
      <c r="BX1737" s="36"/>
      <c r="BY1737" s="36"/>
      <c r="BZ1737" s="36"/>
      <c r="CA1737" s="36"/>
    </row>
    <row r="1738" spans="1:79" ht="99.75">
      <c r="A1738" s="38" t="s">
        <v>3801</v>
      </c>
      <c r="B1738" s="33" t="s">
        <v>5036</v>
      </c>
      <c r="C1738" s="27" t="s">
        <v>259</v>
      </c>
      <c r="D1738" s="27" t="s">
        <v>246</v>
      </c>
      <c r="E1738" s="18" t="s">
        <v>3914</v>
      </c>
      <c r="F1738" s="19" t="s">
        <v>3915</v>
      </c>
      <c r="G1738" s="19" t="s">
        <v>3916</v>
      </c>
      <c r="H1738" s="19" t="s">
        <v>3917</v>
      </c>
      <c r="I1738" s="19">
        <v>80161501</v>
      </c>
      <c r="J1738" s="19" t="s">
        <v>229</v>
      </c>
      <c r="K1738" s="19" t="s">
        <v>1334</v>
      </c>
      <c r="L1738" s="19" t="s">
        <v>5548</v>
      </c>
      <c r="M1738" s="20" t="s">
        <v>265</v>
      </c>
      <c r="N1738" s="20" t="s">
        <v>265</v>
      </c>
      <c r="O1738" s="20" t="s">
        <v>265</v>
      </c>
      <c r="P1738" s="20">
        <v>11</v>
      </c>
      <c r="Q1738" s="20" t="s">
        <v>1390</v>
      </c>
      <c r="R1738" s="20" t="s">
        <v>1394</v>
      </c>
      <c r="S1738" s="21">
        <v>33304709</v>
      </c>
      <c r="T1738" s="21">
        <v>33304709</v>
      </c>
      <c r="U1738" s="20" t="s">
        <v>1404</v>
      </c>
      <c r="V1738" s="20" t="s">
        <v>1405</v>
      </c>
      <c r="W1738" s="19" t="s">
        <v>3151</v>
      </c>
      <c r="X1738" s="19" t="s">
        <v>1438</v>
      </c>
      <c r="Y1738" s="19" t="s">
        <v>1459</v>
      </c>
      <c r="Z1738" s="19" t="s">
        <v>4969</v>
      </c>
      <c r="AA1738" s="19" t="s">
        <v>1660</v>
      </c>
      <c r="AB1738" s="19" t="s">
        <v>3168</v>
      </c>
      <c r="AC1738" s="32">
        <v>0</v>
      </c>
      <c r="AD1738" s="32">
        <v>0</v>
      </c>
      <c r="AE1738" s="32">
        <v>33304709</v>
      </c>
      <c r="AF1738" s="32">
        <v>0</v>
      </c>
      <c r="AG1738" s="32">
        <v>0</v>
      </c>
      <c r="AH1738" s="32">
        <v>1585939</v>
      </c>
      <c r="AI1738" s="32">
        <v>0</v>
      </c>
      <c r="AJ1738" s="32">
        <v>3171877</v>
      </c>
      <c r="AK1738" s="32">
        <v>0</v>
      </c>
      <c r="AL1738" s="32">
        <v>3171877</v>
      </c>
      <c r="AM1738" s="32">
        <v>0</v>
      </c>
      <c r="AN1738" s="32">
        <v>3171877</v>
      </c>
      <c r="AO1738" s="32">
        <v>0</v>
      </c>
      <c r="AP1738" s="32">
        <v>3171877</v>
      </c>
      <c r="AQ1738" s="32">
        <v>0</v>
      </c>
      <c r="AR1738" s="32">
        <v>3171877</v>
      </c>
      <c r="AS1738" s="32">
        <v>0</v>
      </c>
      <c r="AT1738" s="32">
        <v>3171877</v>
      </c>
      <c r="AU1738" s="32">
        <v>0</v>
      </c>
      <c r="AV1738" s="32">
        <v>3171877</v>
      </c>
      <c r="AW1738" s="32">
        <v>0</v>
      </c>
      <c r="AX1738" s="32">
        <v>3171877</v>
      </c>
      <c r="AY1738" s="32">
        <v>0</v>
      </c>
      <c r="AZ1738" s="32">
        <v>6343754</v>
      </c>
      <c r="BA1738" s="30"/>
      <c r="BB1738" s="30"/>
      <c r="BC1738" s="30"/>
      <c r="BD1738" s="30"/>
      <c r="BE1738" s="10" t="str">
        <f t="shared" si="328"/>
        <v>OK</v>
      </c>
      <c r="BF1738" s="10" t="str">
        <f t="shared" si="329"/>
        <v>OK</v>
      </c>
      <c r="BG1738" s="4">
        <f t="shared" si="330"/>
        <v>0</v>
      </c>
      <c r="BH1738" s="11">
        <f t="shared" si="331"/>
        <v>33304709</v>
      </c>
      <c r="BI1738" s="11">
        <f t="shared" si="332"/>
        <v>33304709</v>
      </c>
      <c r="BJ1738" s="4">
        <f t="shared" si="333"/>
        <v>0</v>
      </c>
      <c r="BK1738" s="4">
        <f t="shared" si="334"/>
        <v>0</v>
      </c>
      <c r="BO1738" s="12"/>
      <c r="BT1738" s="36"/>
      <c r="BU1738" s="36"/>
      <c r="BV1738" s="36"/>
      <c r="BW1738" s="36"/>
      <c r="BX1738" s="36"/>
      <c r="BY1738" s="36"/>
      <c r="BZ1738" s="36"/>
      <c r="CA1738" s="36"/>
    </row>
    <row r="1739" spans="1:79" ht="99.75">
      <c r="A1739" s="38" t="s">
        <v>3801</v>
      </c>
      <c r="B1739" s="33" t="s">
        <v>5035</v>
      </c>
      <c r="C1739" s="27" t="s">
        <v>259</v>
      </c>
      <c r="D1739" s="27" t="s">
        <v>246</v>
      </c>
      <c r="E1739" s="18" t="s">
        <v>3914</v>
      </c>
      <c r="F1739" s="19" t="s">
        <v>3915</v>
      </c>
      <c r="G1739" s="19" t="s">
        <v>3916</v>
      </c>
      <c r="H1739" s="19" t="s">
        <v>3917</v>
      </c>
      <c r="I1739" s="19">
        <v>80161501</v>
      </c>
      <c r="J1739" s="19" t="s">
        <v>229</v>
      </c>
      <c r="K1739" s="19" t="s">
        <v>1334</v>
      </c>
      <c r="L1739" s="19" t="s">
        <v>5547</v>
      </c>
      <c r="M1739" s="20" t="s">
        <v>265</v>
      </c>
      <c r="N1739" s="20" t="s">
        <v>265</v>
      </c>
      <c r="O1739" s="20" t="s">
        <v>265</v>
      </c>
      <c r="P1739" s="20">
        <v>11</v>
      </c>
      <c r="Q1739" s="20" t="s">
        <v>1390</v>
      </c>
      <c r="R1739" s="20" t="s">
        <v>1394</v>
      </c>
      <c r="S1739" s="21">
        <v>33304709</v>
      </c>
      <c r="T1739" s="21">
        <v>33304709</v>
      </c>
      <c r="U1739" s="20" t="s">
        <v>1404</v>
      </c>
      <c r="V1739" s="20" t="s">
        <v>1405</v>
      </c>
      <c r="W1739" s="19" t="s">
        <v>3151</v>
      </c>
      <c r="X1739" s="19" t="s">
        <v>1438</v>
      </c>
      <c r="Y1739" s="19" t="s">
        <v>1459</v>
      </c>
      <c r="Z1739" s="19" t="s">
        <v>4969</v>
      </c>
      <c r="AA1739" s="19" t="s">
        <v>1660</v>
      </c>
      <c r="AB1739" s="19" t="s">
        <v>3168</v>
      </c>
      <c r="AC1739" s="32">
        <v>0</v>
      </c>
      <c r="AD1739" s="32">
        <v>0</v>
      </c>
      <c r="AE1739" s="32">
        <v>33304709</v>
      </c>
      <c r="AF1739" s="32">
        <v>0</v>
      </c>
      <c r="AG1739" s="32">
        <v>0</v>
      </c>
      <c r="AH1739" s="32">
        <v>1585939</v>
      </c>
      <c r="AI1739" s="32">
        <v>0</v>
      </c>
      <c r="AJ1739" s="32">
        <v>3171877</v>
      </c>
      <c r="AK1739" s="32">
        <v>0</v>
      </c>
      <c r="AL1739" s="32">
        <v>3171877</v>
      </c>
      <c r="AM1739" s="32">
        <v>0</v>
      </c>
      <c r="AN1739" s="32">
        <v>3171877</v>
      </c>
      <c r="AO1739" s="32">
        <v>0</v>
      </c>
      <c r="AP1739" s="32">
        <v>3171877</v>
      </c>
      <c r="AQ1739" s="32">
        <v>0</v>
      </c>
      <c r="AR1739" s="32">
        <v>3171877</v>
      </c>
      <c r="AS1739" s="32">
        <v>0</v>
      </c>
      <c r="AT1739" s="32">
        <v>3171877</v>
      </c>
      <c r="AU1739" s="32">
        <v>0</v>
      </c>
      <c r="AV1739" s="32">
        <v>3171877</v>
      </c>
      <c r="AW1739" s="32">
        <v>0</v>
      </c>
      <c r="AX1739" s="32">
        <v>3171877</v>
      </c>
      <c r="AY1739" s="32">
        <v>0</v>
      </c>
      <c r="AZ1739" s="32">
        <v>6343754</v>
      </c>
      <c r="BA1739" s="30"/>
      <c r="BB1739" s="30"/>
      <c r="BC1739" s="30"/>
      <c r="BD1739" s="30"/>
      <c r="BE1739" s="10" t="str">
        <f t="shared" si="328"/>
        <v>OK</v>
      </c>
      <c r="BF1739" s="10" t="str">
        <f t="shared" si="329"/>
        <v>OK</v>
      </c>
      <c r="BG1739" s="4">
        <f t="shared" si="330"/>
        <v>0</v>
      </c>
      <c r="BH1739" s="11">
        <f t="shared" si="331"/>
        <v>33304709</v>
      </c>
      <c r="BI1739" s="11">
        <f t="shared" si="332"/>
        <v>33304709</v>
      </c>
      <c r="BJ1739" s="4">
        <f t="shared" si="333"/>
        <v>0</v>
      </c>
      <c r="BK1739" s="4">
        <f t="shared" si="334"/>
        <v>0</v>
      </c>
      <c r="BO1739" s="12"/>
      <c r="BT1739" s="36"/>
      <c r="BU1739" s="36"/>
      <c r="BV1739" s="36"/>
      <c r="BW1739" s="36"/>
      <c r="BX1739" s="36"/>
      <c r="BY1739" s="36"/>
      <c r="BZ1739" s="36"/>
      <c r="CA1739" s="36"/>
    </row>
    <row r="1740" spans="1:79" ht="99.75">
      <c r="A1740" s="38" t="s">
        <v>3801</v>
      </c>
      <c r="B1740" s="33" t="s">
        <v>5034</v>
      </c>
      <c r="C1740" s="27" t="s">
        <v>259</v>
      </c>
      <c r="D1740" s="27" t="s">
        <v>246</v>
      </c>
      <c r="E1740" s="18" t="s">
        <v>3914</v>
      </c>
      <c r="F1740" s="19" t="s">
        <v>3915</v>
      </c>
      <c r="G1740" s="19" t="s">
        <v>3916</v>
      </c>
      <c r="H1740" s="19" t="s">
        <v>3917</v>
      </c>
      <c r="I1740" s="19">
        <v>80161501</v>
      </c>
      <c r="J1740" s="19" t="s">
        <v>229</v>
      </c>
      <c r="K1740" s="19" t="s">
        <v>1334</v>
      </c>
      <c r="L1740" s="19" t="s">
        <v>5546</v>
      </c>
      <c r="M1740" s="20" t="s">
        <v>265</v>
      </c>
      <c r="N1740" s="20" t="s">
        <v>265</v>
      </c>
      <c r="O1740" s="20" t="s">
        <v>265</v>
      </c>
      <c r="P1740" s="20">
        <v>11</v>
      </c>
      <c r="Q1740" s="20" t="s">
        <v>1390</v>
      </c>
      <c r="R1740" s="20" t="s">
        <v>1394</v>
      </c>
      <c r="S1740" s="21">
        <v>33304709</v>
      </c>
      <c r="T1740" s="21">
        <v>33304709</v>
      </c>
      <c r="U1740" s="20" t="s">
        <v>1404</v>
      </c>
      <c r="V1740" s="20" t="s">
        <v>1405</v>
      </c>
      <c r="W1740" s="19" t="s">
        <v>3151</v>
      </c>
      <c r="X1740" s="19" t="s">
        <v>1438</v>
      </c>
      <c r="Y1740" s="19" t="s">
        <v>1459</v>
      </c>
      <c r="Z1740" s="19" t="s">
        <v>4969</v>
      </c>
      <c r="AA1740" s="19" t="s">
        <v>1660</v>
      </c>
      <c r="AB1740" s="19" t="s">
        <v>3168</v>
      </c>
      <c r="AC1740" s="32">
        <v>0</v>
      </c>
      <c r="AD1740" s="32">
        <v>0</v>
      </c>
      <c r="AE1740" s="32">
        <v>33304709</v>
      </c>
      <c r="AF1740" s="32">
        <v>0</v>
      </c>
      <c r="AG1740" s="32">
        <v>0</v>
      </c>
      <c r="AH1740" s="32">
        <v>1585939</v>
      </c>
      <c r="AI1740" s="32">
        <v>0</v>
      </c>
      <c r="AJ1740" s="32">
        <v>3171877</v>
      </c>
      <c r="AK1740" s="32">
        <v>0</v>
      </c>
      <c r="AL1740" s="32">
        <v>3171877</v>
      </c>
      <c r="AM1740" s="32">
        <v>0</v>
      </c>
      <c r="AN1740" s="32">
        <v>3171877</v>
      </c>
      <c r="AO1740" s="32">
        <v>0</v>
      </c>
      <c r="AP1740" s="32">
        <v>3171877</v>
      </c>
      <c r="AQ1740" s="32">
        <v>0</v>
      </c>
      <c r="AR1740" s="32">
        <v>3171877</v>
      </c>
      <c r="AS1740" s="32">
        <v>0</v>
      </c>
      <c r="AT1740" s="32">
        <v>3171877</v>
      </c>
      <c r="AU1740" s="32">
        <v>0</v>
      </c>
      <c r="AV1740" s="32">
        <v>3171877</v>
      </c>
      <c r="AW1740" s="32">
        <v>0</v>
      </c>
      <c r="AX1740" s="32">
        <v>3171877</v>
      </c>
      <c r="AY1740" s="32">
        <v>0</v>
      </c>
      <c r="AZ1740" s="32">
        <v>6343754</v>
      </c>
      <c r="BA1740" s="30"/>
      <c r="BB1740" s="30"/>
      <c r="BC1740" s="30"/>
      <c r="BD1740" s="30"/>
      <c r="BE1740" s="10" t="str">
        <f t="shared" si="328"/>
        <v>OK</v>
      </c>
      <c r="BF1740" s="10" t="str">
        <f t="shared" si="329"/>
        <v>OK</v>
      </c>
      <c r="BG1740" s="4">
        <f t="shared" si="330"/>
        <v>0</v>
      </c>
      <c r="BH1740" s="11">
        <f t="shared" si="331"/>
        <v>33304709</v>
      </c>
      <c r="BI1740" s="11">
        <f t="shared" si="332"/>
        <v>33304709</v>
      </c>
      <c r="BJ1740" s="4">
        <f t="shared" si="333"/>
        <v>0</v>
      </c>
      <c r="BK1740" s="4">
        <f t="shared" si="334"/>
        <v>0</v>
      </c>
      <c r="BO1740" s="12"/>
      <c r="BT1740" s="36"/>
      <c r="BU1740" s="36"/>
      <c r="BV1740" s="36"/>
      <c r="BW1740" s="36"/>
      <c r="BX1740" s="36"/>
      <c r="BY1740" s="36"/>
      <c r="BZ1740" s="36"/>
      <c r="CA1740" s="36"/>
    </row>
    <row r="1741" spans="1:79" ht="99.75">
      <c r="A1741" s="38" t="s">
        <v>3801</v>
      </c>
      <c r="B1741" s="33" t="s">
        <v>5033</v>
      </c>
      <c r="C1741" s="27" t="s">
        <v>259</v>
      </c>
      <c r="D1741" s="27" t="s">
        <v>246</v>
      </c>
      <c r="E1741" s="18" t="s">
        <v>3914</v>
      </c>
      <c r="F1741" s="19" t="s">
        <v>3915</v>
      </c>
      <c r="G1741" s="19" t="s">
        <v>3916</v>
      </c>
      <c r="H1741" s="19" t="s">
        <v>3917</v>
      </c>
      <c r="I1741" s="19">
        <v>80161501</v>
      </c>
      <c r="J1741" s="19" t="s">
        <v>229</v>
      </c>
      <c r="K1741" s="19" t="s">
        <v>1334</v>
      </c>
      <c r="L1741" s="19" t="s">
        <v>5545</v>
      </c>
      <c r="M1741" s="20" t="s">
        <v>265</v>
      </c>
      <c r="N1741" s="20" t="s">
        <v>265</v>
      </c>
      <c r="O1741" s="20" t="s">
        <v>265</v>
      </c>
      <c r="P1741" s="20">
        <v>11</v>
      </c>
      <c r="Q1741" s="20" t="s">
        <v>1390</v>
      </c>
      <c r="R1741" s="20" t="s">
        <v>1394</v>
      </c>
      <c r="S1741" s="21">
        <v>33304709</v>
      </c>
      <c r="T1741" s="21">
        <v>33304709</v>
      </c>
      <c r="U1741" s="20" t="s">
        <v>1404</v>
      </c>
      <c r="V1741" s="20" t="s">
        <v>1405</v>
      </c>
      <c r="W1741" s="19" t="s">
        <v>3151</v>
      </c>
      <c r="X1741" s="19" t="s">
        <v>1438</v>
      </c>
      <c r="Y1741" s="19" t="s">
        <v>1459</v>
      </c>
      <c r="Z1741" s="19" t="s">
        <v>4969</v>
      </c>
      <c r="AA1741" s="19" t="s">
        <v>1660</v>
      </c>
      <c r="AB1741" s="19" t="s">
        <v>3168</v>
      </c>
      <c r="AC1741" s="32">
        <v>0</v>
      </c>
      <c r="AD1741" s="32">
        <v>0</v>
      </c>
      <c r="AE1741" s="32">
        <v>33304709</v>
      </c>
      <c r="AF1741" s="32">
        <v>0</v>
      </c>
      <c r="AG1741" s="32">
        <v>0</v>
      </c>
      <c r="AH1741" s="32">
        <v>1585939</v>
      </c>
      <c r="AI1741" s="32">
        <v>0</v>
      </c>
      <c r="AJ1741" s="32">
        <v>3171877</v>
      </c>
      <c r="AK1741" s="32">
        <v>0</v>
      </c>
      <c r="AL1741" s="32">
        <v>3171877</v>
      </c>
      <c r="AM1741" s="32">
        <v>0</v>
      </c>
      <c r="AN1741" s="32">
        <v>3171877</v>
      </c>
      <c r="AO1741" s="32">
        <v>0</v>
      </c>
      <c r="AP1741" s="32">
        <v>3171877</v>
      </c>
      <c r="AQ1741" s="32">
        <v>0</v>
      </c>
      <c r="AR1741" s="32">
        <v>3171877</v>
      </c>
      <c r="AS1741" s="32">
        <v>0</v>
      </c>
      <c r="AT1741" s="32">
        <v>3171877</v>
      </c>
      <c r="AU1741" s="32">
        <v>0</v>
      </c>
      <c r="AV1741" s="32">
        <v>3171877</v>
      </c>
      <c r="AW1741" s="32">
        <v>0</v>
      </c>
      <c r="AX1741" s="32">
        <v>3171877</v>
      </c>
      <c r="AY1741" s="32">
        <v>0</v>
      </c>
      <c r="AZ1741" s="32">
        <v>6343754</v>
      </c>
      <c r="BA1741" s="30"/>
      <c r="BB1741" s="30"/>
      <c r="BC1741" s="30"/>
      <c r="BD1741" s="30"/>
      <c r="BE1741" s="10" t="str">
        <f t="shared" si="328"/>
        <v>OK</v>
      </c>
      <c r="BF1741" s="10" t="str">
        <f t="shared" si="329"/>
        <v>OK</v>
      </c>
      <c r="BG1741" s="4">
        <f t="shared" si="330"/>
        <v>0</v>
      </c>
      <c r="BH1741" s="11">
        <f t="shared" si="331"/>
        <v>33304709</v>
      </c>
      <c r="BI1741" s="11">
        <f t="shared" si="332"/>
        <v>33304709</v>
      </c>
      <c r="BJ1741" s="4">
        <f t="shared" si="333"/>
        <v>0</v>
      </c>
      <c r="BK1741" s="4">
        <f t="shared" si="334"/>
        <v>0</v>
      </c>
      <c r="BO1741" s="12"/>
      <c r="BT1741" s="36"/>
      <c r="BU1741" s="36"/>
      <c r="BV1741" s="36"/>
      <c r="BW1741" s="36"/>
      <c r="BX1741" s="36"/>
      <c r="BY1741" s="36"/>
      <c r="BZ1741" s="36"/>
      <c r="CA1741" s="36"/>
    </row>
    <row r="1742" spans="1:79" ht="99.75">
      <c r="A1742" s="38" t="s">
        <v>3801</v>
      </c>
      <c r="B1742" s="33" t="s">
        <v>5032</v>
      </c>
      <c r="C1742" s="27" t="s">
        <v>259</v>
      </c>
      <c r="D1742" s="27" t="s">
        <v>246</v>
      </c>
      <c r="E1742" s="18" t="s">
        <v>3914</v>
      </c>
      <c r="F1742" s="19" t="s">
        <v>3915</v>
      </c>
      <c r="G1742" s="19" t="s">
        <v>3916</v>
      </c>
      <c r="H1742" s="19" t="s">
        <v>3917</v>
      </c>
      <c r="I1742" s="19">
        <v>80161501</v>
      </c>
      <c r="J1742" s="19" t="s">
        <v>229</v>
      </c>
      <c r="K1742" s="19" t="s">
        <v>1334</v>
      </c>
      <c r="L1742" s="19" t="s">
        <v>5544</v>
      </c>
      <c r="M1742" s="20" t="s">
        <v>265</v>
      </c>
      <c r="N1742" s="20" t="s">
        <v>265</v>
      </c>
      <c r="O1742" s="20" t="s">
        <v>265</v>
      </c>
      <c r="P1742" s="20">
        <v>11</v>
      </c>
      <c r="Q1742" s="20" t="s">
        <v>1390</v>
      </c>
      <c r="R1742" s="20" t="s">
        <v>1394</v>
      </c>
      <c r="S1742" s="21">
        <v>33304709</v>
      </c>
      <c r="T1742" s="21">
        <v>33304709</v>
      </c>
      <c r="U1742" s="20" t="s">
        <v>1404</v>
      </c>
      <c r="V1742" s="20" t="s">
        <v>1405</v>
      </c>
      <c r="W1742" s="19" t="s">
        <v>3151</v>
      </c>
      <c r="X1742" s="19" t="s">
        <v>1438</v>
      </c>
      <c r="Y1742" s="19" t="s">
        <v>1459</v>
      </c>
      <c r="Z1742" s="19" t="s">
        <v>4969</v>
      </c>
      <c r="AA1742" s="19" t="s">
        <v>1660</v>
      </c>
      <c r="AB1742" s="19" t="s">
        <v>3168</v>
      </c>
      <c r="AC1742" s="32">
        <v>0</v>
      </c>
      <c r="AD1742" s="32">
        <v>0</v>
      </c>
      <c r="AE1742" s="32">
        <v>33304709</v>
      </c>
      <c r="AF1742" s="32">
        <v>0</v>
      </c>
      <c r="AG1742" s="32">
        <v>0</v>
      </c>
      <c r="AH1742" s="32">
        <v>1585939</v>
      </c>
      <c r="AI1742" s="32">
        <v>0</v>
      </c>
      <c r="AJ1742" s="32">
        <v>3171877</v>
      </c>
      <c r="AK1742" s="32">
        <v>0</v>
      </c>
      <c r="AL1742" s="32">
        <v>3171877</v>
      </c>
      <c r="AM1742" s="32">
        <v>0</v>
      </c>
      <c r="AN1742" s="32">
        <v>3171877</v>
      </c>
      <c r="AO1742" s="32">
        <v>0</v>
      </c>
      <c r="AP1742" s="32">
        <v>3171877</v>
      </c>
      <c r="AQ1742" s="32">
        <v>0</v>
      </c>
      <c r="AR1742" s="32">
        <v>3171877</v>
      </c>
      <c r="AS1742" s="32">
        <v>0</v>
      </c>
      <c r="AT1742" s="32">
        <v>3171877</v>
      </c>
      <c r="AU1742" s="32">
        <v>0</v>
      </c>
      <c r="AV1742" s="32">
        <v>3171877</v>
      </c>
      <c r="AW1742" s="32">
        <v>0</v>
      </c>
      <c r="AX1742" s="32">
        <v>3171877</v>
      </c>
      <c r="AY1742" s="32">
        <v>0</v>
      </c>
      <c r="AZ1742" s="32">
        <v>6343754</v>
      </c>
      <c r="BA1742" s="30"/>
      <c r="BB1742" s="30"/>
      <c r="BC1742" s="30"/>
      <c r="BD1742" s="30"/>
      <c r="BE1742" s="10" t="str">
        <f t="shared" si="328"/>
        <v>OK</v>
      </c>
      <c r="BF1742" s="10" t="str">
        <f t="shared" si="329"/>
        <v>OK</v>
      </c>
      <c r="BG1742" s="4">
        <f t="shared" si="330"/>
        <v>0</v>
      </c>
      <c r="BH1742" s="11">
        <f t="shared" si="331"/>
        <v>33304709</v>
      </c>
      <c r="BI1742" s="11">
        <f t="shared" si="332"/>
        <v>33304709</v>
      </c>
      <c r="BJ1742" s="4">
        <f t="shared" si="333"/>
        <v>0</v>
      </c>
      <c r="BK1742" s="4">
        <f t="shared" si="334"/>
        <v>0</v>
      </c>
      <c r="BO1742" s="12"/>
      <c r="BT1742" s="36"/>
      <c r="BU1742" s="36"/>
      <c r="BV1742" s="36"/>
      <c r="BW1742" s="36"/>
      <c r="BX1742" s="36"/>
      <c r="BY1742" s="36"/>
      <c r="BZ1742" s="36"/>
      <c r="CA1742" s="36"/>
    </row>
    <row r="1743" spans="1:79" ht="99.75">
      <c r="A1743" s="38" t="s">
        <v>3801</v>
      </c>
      <c r="B1743" s="33" t="s">
        <v>5031</v>
      </c>
      <c r="C1743" s="27" t="s">
        <v>259</v>
      </c>
      <c r="D1743" s="27" t="s">
        <v>246</v>
      </c>
      <c r="E1743" s="18" t="s">
        <v>3914</v>
      </c>
      <c r="F1743" s="19" t="s">
        <v>3915</v>
      </c>
      <c r="G1743" s="19" t="s">
        <v>3916</v>
      </c>
      <c r="H1743" s="19" t="s">
        <v>3917</v>
      </c>
      <c r="I1743" s="19">
        <v>80161501</v>
      </c>
      <c r="J1743" s="19" t="s">
        <v>229</v>
      </c>
      <c r="K1743" s="19" t="s">
        <v>1334</v>
      </c>
      <c r="L1743" s="19" t="s">
        <v>5543</v>
      </c>
      <c r="M1743" s="20" t="s">
        <v>265</v>
      </c>
      <c r="N1743" s="20" t="s">
        <v>265</v>
      </c>
      <c r="O1743" s="20" t="s">
        <v>265</v>
      </c>
      <c r="P1743" s="20">
        <v>11</v>
      </c>
      <c r="Q1743" s="20" t="s">
        <v>1390</v>
      </c>
      <c r="R1743" s="20" t="s">
        <v>1394</v>
      </c>
      <c r="S1743" s="21">
        <v>33304709</v>
      </c>
      <c r="T1743" s="21">
        <v>33304709</v>
      </c>
      <c r="U1743" s="20" t="s">
        <v>1404</v>
      </c>
      <c r="V1743" s="20" t="s">
        <v>1405</v>
      </c>
      <c r="W1743" s="19" t="s">
        <v>3151</v>
      </c>
      <c r="X1743" s="19" t="s">
        <v>1438</v>
      </c>
      <c r="Y1743" s="19" t="s">
        <v>1459</v>
      </c>
      <c r="Z1743" s="19" t="s">
        <v>4969</v>
      </c>
      <c r="AA1743" s="19" t="s">
        <v>1660</v>
      </c>
      <c r="AB1743" s="19" t="s">
        <v>3168</v>
      </c>
      <c r="AC1743" s="32">
        <v>0</v>
      </c>
      <c r="AD1743" s="32">
        <v>0</v>
      </c>
      <c r="AE1743" s="32">
        <v>33304709</v>
      </c>
      <c r="AF1743" s="32">
        <v>0</v>
      </c>
      <c r="AG1743" s="32">
        <v>0</v>
      </c>
      <c r="AH1743" s="32">
        <v>1585939</v>
      </c>
      <c r="AI1743" s="32">
        <v>0</v>
      </c>
      <c r="AJ1743" s="32">
        <v>3171877</v>
      </c>
      <c r="AK1743" s="32">
        <v>0</v>
      </c>
      <c r="AL1743" s="32">
        <v>3171877</v>
      </c>
      <c r="AM1743" s="32">
        <v>0</v>
      </c>
      <c r="AN1743" s="32">
        <v>3171877</v>
      </c>
      <c r="AO1743" s="32">
        <v>0</v>
      </c>
      <c r="AP1743" s="32">
        <v>3171877</v>
      </c>
      <c r="AQ1743" s="32">
        <v>0</v>
      </c>
      <c r="AR1743" s="32">
        <v>3171877</v>
      </c>
      <c r="AS1743" s="32">
        <v>0</v>
      </c>
      <c r="AT1743" s="32">
        <v>3171877</v>
      </c>
      <c r="AU1743" s="32">
        <v>0</v>
      </c>
      <c r="AV1743" s="32">
        <v>3171877</v>
      </c>
      <c r="AW1743" s="32">
        <v>0</v>
      </c>
      <c r="AX1743" s="32">
        <v>3171877</v>
      </c>
      <c r="AY1743" s="32">
        <v>0</v>
      </c>
      <c r="AZ1743" s="32">
        <v>6343754</v>
      </c>
      <c r="BA1743" s="30"/>
      <c r="BB1743" s="30"/>
      <c r="BC1743" s="30"/>
      <c r="BD1743" s="30"/>
      <c r="BE1743" s="10" t="str">
        <f t="shared" si="328"/>
        <v>OK</v>
      </c>
      <c r="BF1743" s="10" t="str">
        <f t="shared" si="329"/>
        <v>OK</v>
      </c>
      <c r="BG1743" s="4">
        <f t="shared" si="330"/>
        <v>0</v>
      </c>
      <c r="BH1743" s="11">
        <f t="shared" si="331"/>
        <v>33304709</v>
      </c>
      <c r="BI1743" s="11">
        <f t="shared" si="332"/>
        <v>33304709</v>
      </c>
      <c r="BJ1743" s="4">
        <f t="shared" si="333"/>
        <v>0</v>
      </c>
      <c r="BK1743" s="4">
        <f t="shared" si="334"/>
        <v>0</v>
      </c>
      <c r="BO1743" s="12"/>
      <c r="BT1743" s="36"/>
      <c r="BU1743" s="36"/>
      <c r="BV1743" s="36"/>
      <c r="BW1743" s="36"/>
      <c r="BX1743" s="36"/>
      <c r="BY1743" s="36"/>
      <c r="BZ1743" s="36"/>
      <c r="CA1743" s="36"/>
    </row>
    <row r="1744" spans="1:79" ht="99.75">
      <c r="A1744" s="38" t="s">
        <v>3801</v>
      </c>
      <c r="B1744" s="33" t="s">
        <v>5030</v>
      </c>
      <c r="C1744" s="27" t="s">
        <v>259</v>
      </c>
      <c r="D1744" s="27" t="s">
        <v>246</v>
      </c>
      <c r="E1744" s="18" t="s">
        <v>3914</v>
      </c>
      <c r="F1744" s="19" t="s">
        <v>3915</v>
      </c>
      <c r="G1744" s="19" t="s">
        <v>3916</v>
      </c>
      <c r="H1744" s="19" t="s">
        <v>3917</v>
      </c>
      <c r="I1744" s="19">
        <v>80101706</v>
      </c>
      <c r="J1744" s="19" t="s">
        <v>229</v>
      </c>
      <c r="K1744" s="19" t="s">
        <v>1350</v>
      </c>
      <c r="L1744" s="19" t="s">
        <v>5542</v>
      </c>
      <c r="M1744" s="20" t="s">
        <v>265</v>
      </c>
      <c r="N1744" s="20" t="s">
        <v>265</v>
      </c>
      <c r="O1744" s="20" t="s">
        <v>265</v>
      </c>
      <c r="P1744" s="20">
        <v>11</v>
      </c>
      <c r="Q1744" s="20" t="s">
        <v>1390</v>
      </c>
      <c r="R1744" s="20" t="s">
        <v>1394</v>
      </c>
      <c r="S1744" s="21">
        <v>70715590</v>
      </c>
      <c r="T1744" s="21">
        <v>70715590</v>
      </c>
      <c r="U1744" s="20" t="s">
        <v>1404</v>
      </c>
      <c r="V1744" s="20" t="s">
        <v>1405</v>
      </c>
      <c r="W1744" s="19" t="s">
        <v>3151</v>
      </c>
      <c r="X1744" s="19" t="s">
        <v>1438</v>
      </c>
      <c r="Y1744" s="19" t="s">
        <v>1459</v>
      </c>
      <c r="Z1744" s="19" t="s">
        <v>4953</v>
      </c>
      <c r="AA1744" s="19" t="s">
        <v>1660</v>
      </c>
      <c r="AB1744" s="19" t="s">
        <v>3168</v>
      </c>
      <c r="AC1744" s="32">
        <v>0</v>
      </c>
      <c r="AD1744" s="32">
        <v>0</v>
      </c>
      <c r="AE1744" s="32">
        <v>70715590</v>
      </c>
      <c r="AF1744" s="32">
        <v>0</v>
      </c>
      <c r="AG1744" s="32">
        <v>0</v>
      </c>
      <c r="AH1744" s="32">
        <v>6428690</v>
      </c>
      <c r="AI1744" s="32">
        <v>0</v>
      </c>
      <c r="AJ1744" s="32">
        <v>6428690</v>
      </c>
      <c r="AK1744" s="32">
        <v>0</v>
      </c>
      <c r="AL1744" s="32">
        <v>6428690</v>
      </c>
      <c r="AM1744" s="32">
        <v>0</v>
      </c>
      <c r="AN1744" s="32">
        <v>6428690</v>
      </c>
      <c r="AO1744" s="32">
        <v>0</v>
      </c>
      <c r="AP1744" s="32">
        <v>6428690</v>
      </c>
      <c r="AQ1744" s="32">
        <v>0</v>
      </c>
      <c r="AR1744" s="32">
        <v>6428690</v>
      </c>
      <c r="AS1744" s="32">
        <v>0</v>
      </c>
      <c r="AT1744" s="32">
        <v>6428690</v>
      </c>
      <c r="AU1744" s="32">
        <v>0</v>
      </c>
      <c r="AV1744" s="32">
        <v>6428690</v>
      </c>
      <c r="AW1744" s="32">
        <v>0</v>
      </c>
      <c r="AX1744" s="32">
        <v>6428690</v>
      </c>
      <c r="AY1744" s="32">
        <v>0</v>
      </c>
      <c r="AZ1744" s="32">
        <v>12857380</v>
      </c>
      <c r="BA1744" s="30"/>
      <c r="BB1744" s="30"/>
      <c r="BC1744" s="30"/>
      <c r="BD1744" s="30"/>
      <c r="BE1744" s="10" t="str">
        <f t="shared" si="328"/>
        <v>OK</v>
      </c>
      <c r="BF1744" s="10" t="str">
        <f t="shared" si="329"/>
        <v>OK</v>
      </c>
      <c r="BG1744" s="4">
        <f t="shared" si="330"/>
        <v>0</v>
      </c>
      <c r="BH1744" s="11">
        <f t="shared" si="331"/>
        <v>70715590</v>
      </c>
      <c r="BI1744" s="11">
        <f t="shared" si="332"/>
        <v>70715590</v>
      </c>
      <c r="BJ1744" s="4">
        <f t="shared" si="333"/>
        <v>0</v>
      </c>
      <c r="BK1744" s="4">
        <f t="shared" si="334"/>
        <v>0</v>
      </c>
      <c r="BO1744" s="12"/>
      <c r="BT1744" s="36"/>
      <c r="BU1744" s="36"/>
      <c r="BV1744" s="36"/>
      <c r="BW1744" s="36"/>
      <c r="BX1744" s="36"/>
      <c r="BY1744" s="36"/>
      <c r="BZ1744" s="36"/>
      <c r="CA1744" s="36"/>
    </row>
    <row r="1745" spans="1:79" ht="114">
      <c r="A1745" s="38" t="s">
        <v>3801</v>
      </c>
      <c r="B1745" s="33" t="s">
        <v>5029</v>
      </c>
      <c r="C1745" s="27" t="s">
        <v>259</v>
      </c>
      <c r="D1745" s="27" t="s">
        <v>246</v>
      </c>
      <c r="E1745" s="18" t="s">
        <v>3914</v>
      </c>
      <c r="F1745" s="19" t="s">
        <v>3915</v>
      </c>
      <c r="G1745" s="19" t="s">
        <v>3916</v>
      </c>
      <c r="H1745" s="19" t="s">
        <v>3917</v>
      </c>
      <c r="I1745" s="19">
        <v>80101706</v>
      </c>
      <c r="J1745" s="19" t="s">
        <v>229</v>
      </c>
      <c r="K1745" s="19" t="s">
        <v>1334</v>
      </c>
      <c r="L1745" s="19" t="s">
        <v>5541</v>
      </c>
      <c r="M1745" s="20" t="s">
        <v>265</v>
      </c>
      <c r="N1745" s="20" t="s">
        <v>265</v>
      </c>
      <c r="O1745" s="20" t="s">
        <v>265</v>
      </c>
      <c r="P1745" s="20">
        <v>11</v>
      </c>
      <c r="Q1745" s="20" t="s">
        <v>1390</v>
      </c>
      <c r="R1745" s="20" t="s">
        <v>1394</v>
      </c>
      <c r="S1745" s="21">
        <v>81076512</v>
      </c>
      <c r="T1745" s="21">
        <v>81076512</v>
      </c>
      <c r="U1745" s="20" t="s">
        <v>1404</v>
      </c>
      <c r="V1745" s="20" t="s">
        <v>1405</v>
      </c>
      <c r="W1745" s="19" t="s">
        <v>3151</v>
      </c>
      <c r="X1745" s="19" t="s">
        <v>1438</v>
      </c>
      <c r="Y1745" s="19" t="s">
        <v>1459</v>
      </c>
      <c r="Z1745" s="19" t="s">
        <v>4949</v>
      </c>
      <c r="AA1745" s="19" t="s">
        <v>1660</v>
      </c>
      <c r="AB1745" s="19" t="s">
        <v>3168</v>
      </c>
      <c r="AC1745" s="32">
        <v>0</v>
      </c>
      <c r="AD1745" s="32">
        <v>0</v>
      </c>
      <c r="AE1745" s="32">
        <v>81076512</v>
      </c>
      <c r="AF1745" s="32">
        <v>0</v>
      </c>
      <c r="AG1745" s="32">
        <v>0</v>
      </c>
      <c r="AH1745" s="32">
        <v>7370592</v>
      </c>
      <c r="AI1745" s="32">
        <v>0</v>
      </c>
      <c r="AJ1745" s="32">
        <v>7370592</v>
      </c>
      <c r="AK1745" s="32">
        <v>0</v>
      </c>
      <c r="AL1745" s="32">
        <v>7370592</v>
      </c>
      <c r="AM1745" s="32">
        <v>0</v>
      </c>
      <c r="AN1745" s="32">
        <v>7370592</v>
      </c>
      <c r="AO1745" s="32">
        <v>0</v>
      </c>
      <c r="AP1745" s="32">
        <v>7370592</v>
      </c>
      <c r="AQ1745" s="32">
        <v>0</v>
      </c>
      <c r="AR1745" s="32">
        <v>7370592</v>
      </c>
      <c r="AS1745" s="32">
        <v>0</v>
      </c>
      <c r="AT1745" s="32">
        <v>7370592</v>
      </c>
      <c r="AU1745" s="32">
        <v>0</v>
      </c>
      <c r="AV1745" s="32">
        <v>7370592</v>
      </c>
      <c r="AW1745" s="32">
        <v>0</v>
      </c>
      <c r="AX1745" s="32">
        <v>7370592</v>
      </c>
      <c r="AY1745" s="32">
        <v>0</v>
      </c>
      <c r="AZ1745" s="32">
        <v>14741184</v>
      </c>
      <c r="BA1745" s="30"/>
      <c r="BB1745" s="30"/>
      <c r="BC1745" s="30"/>
      <c r="BD1745" s="30"/>
      <c r="BE1745" s="10" t="str">
        <f t="shared" si="328"/>
        <v>OK</v>
      </c>
      <c r="BF1745" s="10" t="str">
        <f t="shared" si="329"/>
        <v>OK</v>
      </c>
      <c r="BG1745" s="4">
        <f t="shared" si="330"/>
        <v>0</v>
      </c>
      <c r="BH1745" s="11">
        <f t="shared" si="331"/>
        <v>81076512</v>
      </c>
      <c r="BI1745" s="11">
        <f t="shared" si="332"/>
        <v>81076512</v>
      </c>
      <c r="BJ1745" s="4">
        <f t="shared" si="333"/>
        <v>0</v>
      </c>
      <c r="BK1745" s="4">
        <f t="shared" si="334"/>
        <v>0</v>
      </c>
      <c r="BO1745" s="12"/>
      <c r="BT1745" s="36"/>
      <c r="BU1745" s="36"/>
      <c r="BV1745" s="36"/>
      <c r="BW1745" s="36"/>
      <c r="BX1745" s="36"/>
      <c r="BY1745" s="36"/>
      <c r="BZ1745" s="36"/>
      <c r="CA1745" s="36"/>
    </row>
    <row r="1746" spans="1:79" ht="114">
      <c r="A1746" s="38" t="s">
        <v>3801</v>
      </c>
      <c r="B1746" s="33" t="s">
        <v>5028</v>
      </c>
      <c r="C1746" s="27" t="s">
        <v>259</v>
      </c>
      <c r="D1746" s="27" t="s">
        <v>246</v>
      </c>
      <c r="E1746" s="18" t="s">
        <v>3914</v>
      </c>
      <c r="F1746" s="19" t="s">
        <v>3915</v>
      </c>
      <c r="G1746" s="19" t="s">
        <v>3916</v>
      </c>
      <c r="H1746" s="19" t="s">
        <v>3917</v>
      </c>
      <c r="I1746" s="19">
        <v>80101706</v>
      </c>
      <c r="J1746" s="19" t="s">
        <v>229</v>
      </c>
      <c r="K1746" s="19" t="s">
        <v>1334</v>
      </c>
      <c r="L1746" s="19" t="s">
        <v>5540</v>
      </c>
      <c r="M1746" s="20" t="s">
        <v>265</v>
      </c>
      <c r="N1746" s="20" t="s">
        <v>265</v>
      </c>
      <c r="O1746" s="20" t="s">
        <v>265</v>
      </c>
      <c r="P1746" s="20">
        <v>11</v>
      </c>
      <c r="Q1746" s="20" t="s">
        <v>1390</v>
      </c>
      <c r="R1746" s="20" t="s">
        <v>1394</v>
      </c>
      <c r="S1746" s="21">
        <v>81076512</v>
      </c>
      <c r="T1746" s="21">
        <v>81076512</v>
      </c>
      <c r="U1746" s="20" t="s">
        <v>1404</v>
      </c>
      <c r="V1746" s="20" t="s">
        <v>1405</v>
      </c>
      <c r="W1746" s="19" t="s">
        <v>3151</v>
      </c>
      <c r="X1746" s="19" t="s">
        <v>1438</v>
      </c>
      <c r="Y1746" s="19" t="s">
        <v>1459</v>
      </c>
      <c r="Z1746" s="19" t="s">
        <v>4949</v>
      </c>
      <c r="AA1746" s="19" t="s">
        <v>1660</v>
      </c>
      <c r="AB1746" s="19" t="s">
        <v>3168</v>
      </c>
      <c r="AC1746" s="32">
        <v>0</v>
      </c>
      <c r="AD1746" s="32">
        <v>0</v>
      </c>
      <c r="AE1746" s="32">
        <v>81076512</v>
      </c>
      <c r="AF1746" s="32">
        <v>0</v>
      </c>
      <c r="AG1746" s="32">
        <v>0</v>
      </c>
      <c r="AH1746" s="32">
        <v>7370592</v>
      </c>
      <c r="AI1746" s="32">
        <v>0</v>
      </c>
      <c r="AJ1746" s="32">
        <v>7370592</v>
      </c>
      <c r="AK1746" s="32">
        <v>0</v>
      </c>
      <c r="AL1746" s="32">
        <v>7370592</v>
      </c>
      <c r="AM1746" s="32">
        <v>0</v>
      </c>
      <c r="AN1746" s="32">
        <v>7370592</v>
      </c>
      <c r="AO1746" s="32">
        <v>0</v>
      </c>
      <c r="AP1746" s="32">
        <v>7370592</v>
      </c>
      <c r="AQ1746" s="32">
        <v>0</v>
      </c>
      <c r="AR1746" s="32">
        <v>7370592</v>
      </c>
      <c r="AS1746" s="32">
        <v>0</v>
      </c>
      <c r="AT1746" s="32">
        <v>7370592</v>
      </c>
      <c r="AU1746" s="32">
        <v>0</v>
      </c>
      <c r="AV1746" s="32">
        <v>7370592</v>
      </c>
      <c r="AW1746" s="32">
        <v>0</v>
      </c>
      <c r="AX1746" s="32">
        <v>7370592</v>
      </c>
      <c r="AY1746" s="32">
        <v>0</v>
      </c>
      <c r="AZ1746" s="32">
        <v>14741184</v>
      </c>
      <c r="BA1746" s="30"/>
      <c r="BB1746" s="30"/>
      <c r="BC1746" s="30"/>
      <c r="BD1746" s="30"/>
      <c r="BE1746" s="10" t="str">
        <f t="shared" si="328"/>
        <v>OK</v>
      </c>
      <c r="BF1746" s="10" t="str">
        <f t="shared" si="329"/>
        <v>OK</v>
      </c>
      <c r="BG1746" s="4">
        <f t="shared" si="330"/>
        <v>0</v>
      </c>
      <c r="BH1746" s="11">
        <f t="shared" si="331"/>
        <v>81076512</v>
      </c>
      <c r="BI1746" s="11">
        <f t="shared" si="332"/>
        <v>81076512</v>
      </c>
      <c r="BJ1746" s="4">
        <f t="shared" si="333"/>
        <v>0</v>
      </c>
      <c r="BK1746" s="4">
        <f t="shared" si="334"/>
        <v>0</v>
      </c>
      <c r="BO1746" s="12"/>
      <c r="BT1746" s="36"/>
      <c r="BU1746" s="36"/>
      <c r="BV1746" s="36"/>
      <c r="BW1746" s="36"/>
      <c r="BX1746" s="36"/>
      <c r="BY1746" s="36"/>
      <c r="BZ1746" s="36"/>
      <c r="CA1746" s="36"/>
    </row>
    <row r="1747" spans="1:79" ht="114">
      <c r="A1747" s="38" t="s">
        <v>3801</v>
      </c>
      <c r="B1747" s="33" t="s">
        <v>5027</v>
      </c>
      <c r="C1747" s="27" t="s">
        <v>259</v>
      </c>
      <c r="D1747" s="27" t="s">
        <v>246</v>
      </c>
      <c r="E1747" s="18" t="s">
        <v>3914</v>
      </c>
      <c r="F1747" s="19" t="s">
        <v>3915</v>
      </c>
      <c r="G1747" s="19" t="s">
        <v>3916</v>
      </c>
      <c r="H1747" s="19" t="s">
        <v>3917</v>
      </c>
      <c r="I1747" s="19">
        <v>80101706</v>
      </c>
      <c r="J1747" s="19" t="s">
        <v>229</v>
      </c>
      <c r="K1747" s="19" t="s">
        <v>1334</v>
      </c>
      <c r="L1747" s="19" t="s">
        <v>5539</v>
      </c>
      <c r="M1747" s="20" t="s">
        <v>265</v>
      </c>
      <c r="N1747" s="20" t="s">
        <v>265</v>
      </c>
      <c r="O1747" s="20" t="s">
        <v>265</v>
      </c>
      <c r="P1747" s="20">
        <v>11</v>
      </c>
      <c r="Q1747" s="20" t="s">
        <v>1390</v>
      </c>
      <c r="R1747" s="20" t="s">
        <v>1394</v>
      </c>
      <c r="S1747" s="21">
        <v>81076512</v>
      </c>
      <c r="T1747" s="21">
        <v>81076512</v>
      </c>
      <c r="U1747" s="20" t="s">
        <v>1404</v>
      </c>
      <c r="V1747" s="20" t="s">
        <v>1405</v>
      </c>
      <c r="W1747" s="19" t="s">
        <v>3151</v>
      </c>
      <c r="X1747" s="19" t="s">
        <v>1438</v>
      </c>
      <c r="Y1747" s="19" t="s">
        <v>1459</v>
      </c>
      <c r="Z1747" s="19" t="s">
        <v>4949</v>
      </c>
      <c r="AA1747" s="19" t="s">
        <v>1660</v>
      </c>
      <c r="AB1747" s="19" t="s">
        <v>3168</v>
      </c>
      <c r="AC1747" s="32">
        <v>0</v>
      </c>
      <c r="AD1747" s="32">
        <v>0</v>
      </c>
      <c r="AE1747" s="32">
        <v>81076512</v>
      </c>
      <c r="AF1747" s="32">
        <v>0</v>
      </c>
      <c r="AG1747" s="32">
        <v>0</v>
      </c>
      <c r="AH1747" s="32">
        <v>7370592</v>
      </c>
      <c r="AI1747" s="32">
        <v>0</v>
      </c>
      <c r="AJ1747" s="32">
        <v>7370592</v>
      </c>
      <c r="AK1747" s="32">
        <v>0</v>
      </c>
      <c r="AL1747" s="32">
        <v>7370592</v>
      </c>
      <c r="AM1747" s="32">
        <v>0</v>
      </c>
      <c r="AN1747" s="32">
        <v>7370592</v>
      </c>
      <c r="AO1747" s="32">
        <v>0</v>
      </c>
      <c r="AP1747" s="32">
        <v>7370592</v>
      </c>
      <c r="AQ1747" s="32">
        <v>0</v>
      </c>
      <c r="AR1747" s="32">
        <v>7370592</v>
      </c>
      <c r="AS1747" s="32">
        <v>0</v>
      </c>
      <c r="AT1747" s="32">
        <v>7370592</v>
      </c>
      <c r="AU1747" s="32">
        <v>0</v>
      </c>
      <c r="AV1747" s="32">
        <v>7370592</v>
      </c>
      <c r="AW1747" s="32">
        <v>0</v>
      </c>
      <c r="AX1747" s="32">
        <v>7370592</v>
      </c>
      <c r="AY1747" s="32">
        <v>0</v>
      </c>
      <c r="AZ1747" s="32">
        <v>14741184</v>
      </c>
      <c r="BA1747" s="30"/>
      <c r="BB1747" s="30"/>
      <c r="BC1747" s="30"/>
      <c r="BD1747" s="30"/>
      <c r="BE1747" s="10" t="str">
        <f t="shared" si="328"/>
        <v>OK</v>
      </c>
      <c r="BF1747" s="10" t="str">
        <f t="shared" si="329"/>
        <v>OK</v>
      </c>
      <c r="BG1747" s="4">
        <f t="shared" si="330"/>
        <v>0</v>
      </c>
      <c r="BH1747" s="11">
        <f t="shared" si="331"/>
        <v>81076512</v>
      </c>
      <c r="BI1747" s="11">
        <f t="shared" si="332"/>
        <v>81076512</v>
      </c>
      <c r="BJ1747" s="4">
        <f t="shared" si="333"/>
        <v>0</v>
      </c>
      <c r="BK1747" s="4">
        <f t="shared" si="334"/>
        <v>0</v>
      </c>
      <c r="BO1747" s="12"/>
      <c r="BT1747" s="36"/>
      <c r="BU1747" s="36"/>
      <c r="BV1747" s="36"/>
      <c r="BW1747" s="36"/>
      <c r="BX1747" s="36"/>
      <c r="BY1747" s="36"/>
      <c r="BZ1747" s="36"/>
      <c r="CA1747" s="36"/>
    </row>
    <row r="1748" spans="1:79" ht="114">
      <c r="A1748" s="38" t="s">
        <v>3801</v>
      </c>
      <c r="B1748" s="33" t="s">
        <v>5026</v>
      </c>
      <c r="C1748" s="27" t="s">
        <v>259</v>
      </c>
      <c r="D1748" s="27" t="s">
        <v>246</v>
      </c>
      <c r="E1748" s="18" t="s">
        <v>3914</v>
      </c>
      <c r="F1748" s="19" t="s">
        <v>3915</v>
      </c>
      <c r="G1748" s="19" t="s">
        <v>3916</v>
      </c>
      <c r="H1748" s="19" t="s">
        <v>3917</v>
      </c>
      <c r="I1748" s="19">
        <v>80101706</v>
      </c>
      <c r="J1748" s="19" t="s">
        <v>229</v>
      </c>
      <c r="K1748" s="19" t="s">
        <v>1334</v>
      </c>
      <c r="L1748" s="19" t="s">
        <v>5538</v>
      </c>
      <c r="M1748" s="20" t="s">
        <v>265</v>
      </c>
      <c r="N1748" s="20" t="s">
        <v>265</v>
      </c>
      <c r="O1748" s="20" t="s">
        <v>265</v>
      </c>
      <c r="P1748" s="20">
        <v>11</v>
      </c>
      <c r="Q1748" s="20" t="s">
        <v>1390</v>
      </c>
      <c r="R1748" s="20" t="s">
        <v>1394</v>
      </c>
      <c r="S1748" s="21">
        <v>81076512</v>
      </c>
      <c r="T1748" s="21">
        <v>81076512</v>
      </c>
      <c r="U1748" s="20" t="s">
        <v>1404</v>
      </c>
      <c r="V1748" s="20" t="s">
        <v>1405</v>
      </c>
      <c r="W1748" s="19" t="s">
        <v>3151</v>
      </c>
      <c r="X1748" s="19" t="s">
        <v>1438</v>
      </c>
      <c r="Y1748" s="19" t="s">
        <v>1459</v>
      </c>
      <c r="Z1748" s="19" t="s">
        <v>4949</v>
      </c>
      <c r="AA1748" s="19" t="s">
        <v>1660</v>
      </c>
      <c r="AB1748" s="19" t="s">
        <v>3168</v>
      </c>
      <c r="AC1748" s="32">
        <v>0</v>
      </c>
      <c r="AD1748" s="32">
        <v>0</v>
      </c>
      <c r="AE1748" s="32">
        <v>81076512</v>
      </c>
      <c r="AF1748" s="32">
        <v>0</v>
      </c>
      <c r="AG1748" s="32">
        <v>0</v>
      </c>
      <c r="AH1748" s="32">
        <v>7370592</v>
      </c>
      <c r="AI1748" s="32">
        <v>0</v>
      </c>
      <c r="AJ1748" s="32">
        <v>7370592</v>
      </c>
      <c r="AK1748" s="32">
        <v>0</v>
      </c>
      <c r="AL1748" s="32">
        <v>7370592</v>
      </c>
      <c r="AM1748" s="32">
        <v>0</v>
      </c>
      <c r="AN1748" s="32">
        <v>7370592</v>
      </c>
      <c r="AO1748" s="32">
        <v>0</v>
      </c>
      <c r="AP1748" s="32">
        <v>7370592</v>
      </c>
      <c r="AQ1748" s="32">
        <v>0</v>
      </c>
      <c r="AR1748" s="32">
        <v>7370592</v>
      </c>
      <c r="AS1748" s="32">
        <v>0</v>
      </c>
      <c r="AT1748" s="32">
        <v>7370592</v>
      </c>
      <c r="AU1748" s="32">
        <v>0</v>
      </c>
      <c r="AV1748" s="32">
        <v>7370592</v>
      </c>
      <c r="AW1748" s="32">
        <v>0</v>
      </c>
      <c r="AX1748" s="32">
        <v>7370592</v>
      </c>
      <c r="AY1748" s="32">
        <v>0</v>
      </c>
      <c r="AZ1748" s="32">
        <v>14741184</v>
      </c>
      <c r="BA1748" s="30"/>
      <c r="BB1748" s="30"/>
      <c r="BC1748" s="30"/>
      <c r="BD1748" s="30"/>
      <c r="BE1748" s="10" t="str">
        <f t="shared" si="328"/>
        <v>OK</v>
      </c>
      <c r="BF1748" s="10" t="str">
        <f t="shared" si="329"/>
        <v>OK</v>
      </c>
      <c r="BG1748" s="4">
        <f t="shared" si="330"/>
        <v>0</v>
      </c>
      <c r="BH1748" s="11">
        <f t="shared" si="331"/>
        <v>81076512</v>
      </c>
      <c r="BI1748" s="11">
        <f t="shared" si="332"/>
        <v>81076512</v>
      </c>
      <c r="BJ1748" s="4">
        <f t="shared" si="333"/>
        <v>0</v>
      </c>
      <c r="BK1748" s="4">
        <f t="shared" si="334"/>
        <v>0</v>
      </c>
      <c r="BO1748" s="12"/>
      <c r="BT1748" s="36"/>
      <c r="BU1748" s="36"/>
      <c r="BV1748" s="36"/>
      <c r="BW1748" s="36"/>
      <c r="BX1748" s="36"/>
      <c r="BY1748" s="36"/>
      <c r="BZ1748" s="36"/>
      <c r="CA1748" s="36"/>
    </row>
    <row r="1749" spans="1:79" ht="114">
      <c r="A1749" s="38" t="s">
        <v>3801</v>
      </c>
      <c r="B1749" s="33" t="s">
        <v>5025</v>
      </c>
      <c r="C1749" s="27" t="s">
        <v>259</v>
      </c>
      <c r="D1749" s="27" t="s">
        <v>246</v>
      </c>
      <c r="E1749" s="18" t="s">
        <v>3914</v>
      </c>
      <c r="F1749" s="19" t="s">
        <v>3915</v>
      </c>
      <c r="G1749" s="19" t="s">
        <v>3916</v>
      </c>
      <c r="H1749" s="19" t="s">
        <v>3917</v>
      </c>
      <c r="I1749" s="19">
        <v>80101706</v>
      </c>
      <c r="J1749" s="19" t="s">
        <v>229</v>
      </c>
      <c r="K1749" s="19" t="s">
        <v>1334</v>
      </c>
      <c r="L1749" s="19" t="s">
        <v>5537</v>
      </c>
      <c r="M1749" s="20" t="s">
        <v>265</v>
      </c>
      <c r="N1749" s="20" t="s">
        <v>265</v>
      </c>
      <c r="O1749" s="20" t="s">
        <v>265</v>
      </c>
      <c r="P1749" s="20">
        <v>11</v>
      </c>
      <c r="Q1749" s="20" t="s">
        <v>1390</v>
      </c>
      <c r="R1749" s="20" t="s">
        <v>1394</v>
      </c>
      <c r="S1749" s="21">
        <v>81076512</v>
      </c>
      <c r="T1749" s="21">
        <v>81076512</v>
      </c>
      <c r="U1749" s="20" t="s">
        <v>1404</v>
      </c>
      <c r="V1749" s="20" t="s">
        <v>1405</v>
      </c>
      <c r="W1749" s="19" t="s">
        <v>3151</v>
      </c>
      <c r="X1749" s="19" t="s">
        <v>1438</v>
      </c>
      <c r="Y1749" s="19" t="s">
        <v>1459</v>
      </c>
      <c r="Z1749" s="19" t="s">
        <v>4949</v>
      </c>
      <c r="AA1749" s="19" t="s">
        <v>1660</v>
      </c>
      <c r="AB1749" s="19" t="s">
        <v>3168</v>
      </c>
      <c r="AC1749" s="32">
        <v>0</v>
      </c>
      <c r="AD1749" s="32">
        <v>0</v>
      </c>
      <c r="AE1749" s="32">
        <v>81076512</v>
      </c>
      <c r="AF1749" s="32">
        <v>0</v>
      </c>
      <c r="AG1749" s="32">
        <v>0</v>
      </c>
      <c r="AH1749" s="32">
        <v>7370592</v>
      </c>
      <c r="AI1749" s="32">
        <v>0</v>
      </c>
      <c r="AJ1749" s="32">
        <v>7370592</v>
      </c>
      <c r="AK1749" s="32">
        <v>0</v>
      </c>
      <c r="AL1749" s="32">
        <v>7370592</v>
      </c>
      <c r="AM1749" s="32">
        <v>0</v>
      </c>
      <c r="AN1749" s="32">
        <v>7370592</v>
      </c>
      <c r="AO1749" s="32">
        <v>0</v>
      </c>
      <c r="AP1749" s="32">
        <v>7370592</v>
      </c>
      <c r="AQ1749" s="32">
        <v>0</v>
      </c>
      <c r="AR1749" s="32">
        <v>7370592</v>
      </c>
      <c r="AS1749" s="32">
        <v>0</v>
      </c>
      <c r="AT1749" s="32">
        <v>7370592</v>
      </c>
      <c r="AU1749" s="32">
        <v>0</v>
      </c>
      <c r="AV1749" s="32">
        <v>7370592</v>
      </c>
      <c r="AW1749" s="32">
        <v>0</v>
      </c>
      <c r="AX1749" s="32">
        <v>7370592</v>
      </c>
      <c r="AY1749" s="32">
        <v>0</v>
      </c>
      <c r="AZ1749" s="32">
        <v>14741184</v>
      </c>
      <c r="BA1749" s="30"/>
      <c r="BB1749" s="30"/>
      <c r="BC1749" s="30"/>
      <c r="BD1749" s="30"/>
      <c r="BE1749" s="10" t="str">
        <f t="shared" si="328"/>
        <v>OK</v>
      </c>
      <c r="BF1749" s="10" t="str">
        <f t="shared" si="329"/>
        <v>OK</v>
      </c>
      <c r="BG1749" s="4">
        <f t="shared" si="330"/>
        <v>0</v>
      </c>
      <c r="BH1749" s="11">
        <f t="shared" si="331"/>
        <v>81076512</v>
      </c>
      <c r="BI1749" s="11">
        <f t="shared" si="332"/>
        <v>81076512</v>
      </c>
      <c r="BJ1749" s="4">
        <f t="shared" si="333"/>
        <v>0</v>
      </c>
      <c r="BK1749" s="4">
        <f t="shared" si="334"/>
        <v>0</v>
      </c>
      <c r="BO1749" s="12"/>
      <c r="BT1749" s="36"/>
      <c r="BU1749" s="36"/>
      <c r="BV1749" s="36"/>
      <c r="BW1749" s="36"/>
      <c r="BX1749" s="36"/>
      <c r="BY1749" s="36"/>
      <c r="BZ1749" s="36"/>
      <c r="CA1749" s="36"/>
    </row>
    <row r="1750" spans="1:79" ht="114">
      <c r="A1750" s="38" t="s">
        <v>3801</v>
      </c>
      <c r="B1750" s="33" t="s">
        <v>5024</v>
      </c>
      <c r="C1750" s="27" t="s">
        <v>259</v>
      </c>
      <c r="D1750" s="27" t="s">
        <v>246</v>
      </c>
      <c r="E1750" s="18" t="s">
        <v>3914</v>
      </c>
      <c r="F1750" s="19" t="s">
        <v>3915</v>
      </c>
      <c r="G1750" s="19" t="s">
        <v>3916</v>
      </c>
      <c r="H1750" s="19" t="s">
        <v>3917</v>
      </c>
      <c r="I1750" s="19">
        <v>80101706</v>
      </c>
      <c r="J1750" s="19" t="s">
        <v>229</v>
      </c>
      <c r="K1750" s="19" t="s">
        <v>1334</v>
      </c>
      <c r="L1750" s="19" t="s">
        <v>5536</v>
      </c>
      <c r="M1750" s="20" t="s">
        <v>265</v>
      </c>
      <c r="N1750" s="20" t="s">
        <v>265</v>
      </c>
      <c r="O1750" s="20" t="s">
        <v>265</v>
      </c>
      <c r="P1750" s="20">
        <v>11</v>
      </c>
      <c r="Q1750" s="20" t="s">
        <v>1390</v>
      </c>
      <c r="R1750" s="20" t="s">
        <v>1394</v>
      </c>
      <c r="S1750" s="21">
        <v>111783320</v>
      </c>
      <c r="T1750" s="21">
        <v>111783320</v>
      </c>
      <c r="U1750" s="20" t="s">
        <v>1404</v>
      </c>
      <c r="V1750" s="20" t="s">
        <v>1405</v>
      </c>
      <c r="W1750" s="19" t="s">
        <v>3151</v>
      </c>
      <c r="X1750" s="19" t="s">
        <v>1438</v>
      </c>
      <c r="Y1750" s="19" t="s">
        <v>1459</v>
      </c>
      <c r="Z1750" s="19" t="s">
        <v>4967</v>
      </c>
      <c r="AA1750" s="19" t="s">
        <v>1660</v>
      </c>
      <c r="AB1750" s="19" t="s">
        <v>3168</v>
      </c>
      <c r="AC1750" s="32">
        <v>0</v>
      </c>
      <c r="AD1750" s="32">
        <v>0</v>
      </c>
      <c r="AE1750" s="32">
        <v>111783320</v>
      </c>
      <c r="AF1750" s="32">
        <v>0</v>
      </c>
      <c r="AG1750" s="32">
        <v>0</v>
      </c>
      <c r="AH1750" s="32">
        <v>10162120</v>
      </c>
      <c r="AI1750" s="32">
        <v>0</v>
      </c>
      <c r="AJ1750" s="32">
        <v>10162120</v>
      </c>
      <c r="AK1750" s="32">
        <v>0</v>
      </c>
      <c r="AL1750" s="32">
        <v>10162120</v>
      </c>
      <c r="AM1750" s="32">
        <v>0</v>
      </c>
      <c r="AN1750" s="32">
        <v>10162120</v>
      </c>
      <c r="AO1750" s="32">
        <v>0</v>
      </c>
      <c r="AP1750" s="32">
        <v>10162120</v>
      </c>
      <c r="AQ1750" s="32">
        <v>0</v>
      </c>
      <c r="AR1750" s="32">
        <v>10162120</v>
      </c>
      <c r="AS1750" s="32">
        <v>0</v>
      </c>
      <c r="AT1750" s="32">
        <v>10162120</v>
      </c>
      <c r="AU1750" s="32">
        <v>0</v>
      </c>
      <c r="AV1750" s="32">
        <v>10162120</v>
      </c>
      <c r="AW1750" s="32">
        <v>0</v>
      </c>
      <c r="AX1750" s="32">
        <v>10162120</v>
      </c>
      <c r="AY1750" s="32">
        <v>0</v>
      </c>
      <c r="AZ1750" s="32">
        <v>20324240</v>
      </c>
      <c r="BA1750" s="30"/>
      <c r="BB1750" s="30"/>
      <c r="BC1750" s="30"/>
      <c r="BD1750" s="30"/>
      <c r="BE1750" s="10" t="str">
        <f t="shared" si="328"/>
        <v>OK</v>
      </c>
      <c r="BF1750" s="10" t="str">
        <f t="shared" si="329"/>
        <v>OK</v>
      </c>
      <c r="BG1750" s="4">
        <f t="shared" si="330"/>
        <v>0</v>
      </c>
      <c r="BH1750" s="11">
        <f t="shared" si="331"/>
        <v>111783320</v>
      </c>
      <c r="BI1750" s="11">
        <f t="shared" si="332"/>
        <v>111783320</v>
      </c>
      <c r="BJ1750" s="4">
        <f t="shared" si="333"/>
        <v>0</v>
      </c>
      <c r="BK1750" s="4">
        <f t="shared" si="334"/>
        <v>0</v>
      </c>
      <c r="BO1750" s="12"/>
      <c r="BT1750" s="36"/>
      <c r="BU1750" s="36"/>
      <c r="BV1750" s="36"/>
      <c r="BW1750" s="36"/>
      <c r="BX1750" s="36"/>
      <c r="BY1750" s="36"/>
      <c r="BZ1750" s="36"/>
      <c r="CA1750" s="36"/>
    </row>
    <row r="1751" spans="1:79" ht="71.25">
      <c r="A1751" s="38" t="s">
        <v>61</v>
      </c>
      <c r="B1751" s="33" t="s">
        <v>5172</v>
      </c>
      <c r="C1751" s="27" t="s">
        <v>259</v>
      </c>
      <c r="D1751" s="27" t="s">
        <v>246</v>
      </c>
      <c r="E1751" s="18" t="s">
        <v>3914</v>
      </c>
      <c r="F1751" s="19" t="s">
        <v>3915</v>
      </c>
      <c r="G1751" s="19" t="s">
        <v>3916</v>
      </c>
      <c r="H1751" s="19" t="s">
        <v>3917</v>
      </c>
      <c r="I1751" s="19" t="s">
        <v>61</v>
      </c>
      <c r="J1751" s="19" t="s">
        <v>229</v>
      </c>
      <c r="K1751" s="19" t="s">
        <v>4434</v>
      </c>
      <c r="L1751" s="19" t="s">
        <v>5684</v>
      </c>
      <c r="M1751" s="20" t="s">
        <v>61</v>
      </c>
      <c r="N1751" s="20" t="s">
        <v>61</v>
      </c>
      <c r="O1751" s="20" t="s">
        <v>61</v>
      </c>
      <c r="P1751" s="20" t="s">
        <v>61</v>
      </c>
      <c r="Q1751" s="20" t="s">
        <v>1392</v>
      </c>
      <c r="R1751" s="20" t="s">
        <v>1394</v>
      </c>
      <c r="S1751" s="21">
        <v>152055094</v>
      </c>
      <c r="T1751" s="21">
        <v>152055094</v>
      </c>
      <c r="U1751" s="20" t="s">
        <v>1404</v>
      </c>
      <c r="V1751" s="20" t="s">
        <v>1405</v>
      </c>
      <c r="W1751" s="19" t="s">
        <v>79</v>
      </c>
      <c r="X1751" s="19" t="s">
        <v>1410</v>
      </c>
      <c r="Y1751" s="19" t="s">
        <v>1460</v>
      </c>
      <c r="Z1751" s="19" t="s">
        <v>1848</v>
      </c>
      <c r="AA1751" s="19" t="s">
        <v>1660</v>
      </c>
      <c r="AB1751" s="19" t="s">
        <v>1897</v>
      </c>
      <c r="AC1751" s="32">
        <v>3000000</v>
      </c>
      <c r="AD1751" s="32">
        <v>3000000</v>
      </c>
      <c r="AE1751" s="32">
        <v>13550463</v>
      </c>
      <c r="AF1751" s="32">
        <v>13550463</v>
      </c>
      <c r="AG1751" s="32">
        <v>13550463</v>
      </c>
      <c r="AH1751" s="32">
        <v>13550463</v>
      </c>
      <c r="AI1751" s="32">
        <v>13550463</v>
      </c>
      <c r="AJ1751" s="32">
        <v>13550463</v>
      </c>
      <c r="AK1751" s="32">
        <v>13550463</v>
      </c>
      <c r="AL1751" s="32">
        <v>13550463</v>
      </c>
      <c r="AM1751" s="32">
        <v>13550463</v>
      </c>
      <c r="AN1751" s="32">
        <v>13550463</v>
      </c>
      <c r="AO1751" s="32">
        <v>13550463</v>
      </c>
      <c r="AP1751" s="32">
        <v>13550463</v>
      </c>
      <c r="AQ1751" s="32">
        <v>13550463</v>
      </c>
      <c r="AR1751" s="32">
        <v>13550463</v>
      </c>
      <c r="AS1751" s="32">
        <v>13550463</v>
      </c>
      <c r="AT1751" s="32">
        <v>13550463</v>
      </c>
      <c r="AU1751" s="32">
        <v>13550463</v>
      </c>
      <c r="AV1751" s="32">
        <v>13550463</v>
      </c>
      <c r="AW1751" s="32">
        <v>13550463</v>
      </c>
      <c r="AX1751" s="32">
        <v>13550463</v>
      </c>
      <c r="AY1751" s="32">
        <v>13550464</v>
      </c>
      <c r="AZ1751" s="32">
        <v>13550464</v>
      </c>
      <c r="BA1751" s="30"/>
      <c r="BB1751" s="30"/>
      <c r="BC1751" s="30"/>
      <c r="BD1751" s="30"/>
      <c r="BE1751" s="10" t="str">
        <f t="shared" si="328"/>
        <v>OK</v>
      </c>
      <c r="BF1751" s="10" t="str">
        <f t="shared" si="329"/>
        <v>OK</v>
      </c>
      <c r="BG1751" s="4">
        <f t="shared" si="330"/>
        <v>0</v>
      </c>
      <c r="BH1751" s="11">
        <f t="shared" si="331"/>
        <v>152055094</v>
      </c>
      <c r="BI1751" s="11">
        <f t="shared" si="332"/>
        <v>152055094</v>
      </c>
      <c r="BJ1751" s="4">
        <f t="shared" si="333"/>
        <v>0</v>
      </c>
      <c r="BK1751" s="4">
        <f t="shared" si="334"/>
        <v>0</v>
      </c>
      <c r="BO1751" s="12"/>
      <c r="BT1751" s="36"/>
      <c r="BU1751" s="36"/>
      <c r="BV1751" s="36"/>
      <c r="BW1751" s="36"/>
      <c r="BX1751" s="36"/>
      <c r="BY1751" s="36"/>
      <c r="BZ1751" s="36"/>
      <c r="CA1751" s="36"/>
    </row>
    <row r="1752" spans="1:79" ht="114">
      <c r="A1752" s="38" t="s">
        <v>3801</v>
      </c>
      <c r="B1752" s="33" t="s">
        <v>5171</v>
      </c>
      <c r="C1752" s="27" t="s">
        <v>259</v>
      </c>
      <c r="D1752" s="27" t="s">
        <v>246</v>
      </c>
      <c r="E1752" s="18" t="s">
        <v>3914</v>
      </c>
      <c r="F1752" s="19" t="s">
        <v>3915</v>
      </c>
      <c r="G1752" s="19" t="s">
        <v>3916</v>
      </c>
      <c r="H1752" s="19" t="s">
        <v>3917</v>
      </c>
      <c r="I1752" s="19">
        <v>80111601</v>
      </c>
      <c r="J1752" s="19" t="s">
        <v>229</v>
      </c>
      <c r="K1752" s="19" t="s">
        <v>1333</v>
      </c>
      <c r="L1752" s="19" t="s">
        <v>5683</v>
      </c>
      <c r="M1752" s="20" t="s">
        <v>1321</v>
      </c>
      <c r="N1752" s="20" t="s">
        <v>1321</v>
      </c>
      <c r="O1752" s="20" t="s">
        <v>265</v>
      </c>
      <c r="P1752" s="20">
        <v>6</v>
      </c>
      <c r="Q1752" s="20" t="s">
        <v>1390</v>
      </c>
      <c r="R1752" s="20" t="s">
        <v>1394</v>
      </c>
      <c r="S1752" s="21">
        <v>44223552</v>
      </c>
      <c r="T1752" s="21">
        <v>44223552</v>
      </c>
      <c r="U1752" s="20" t="s">
        <v>1404</v>
      </c>
      <c r="V1752" s="20" t="s">
        <v>1405</v>
      </c>
      <c r="W1752" s="19" t="s">
        <v>79</v>
      </c>
      <c r="X1752" s="19" t="s">
        <v>1438</v>
      </c>
      <c r="Y1752" s="19" t="s">
        <v>1459</v>
      </c>
      <c r="Z1752" s="19" t="s">
        <v>6024</v>
      </c>
      <c r="AA1752" s="19" t="s">
        <v>1660</v>
      </c>
      <c r="AB1752" s="19" t="s">
        <v>1897</v>
      </c>
      <c r="AC1752" s="32">
        <v>0</v>
      </c>
      <c r="AD1752" s="32">
        <v>0</v>
      </c>
      <c r="AE1752" s="32">
        <v>44223552</v>
      </c>
      <c r="AF1752" s="32">
        <v>0</v>
      </c>
      <c r="AG1752" s="32">
        <v>0</v>
      </c>
      <c r="AH1752" s="32">
        <v>7370592</v>
      </c>
      <c r="AI1752" s="32">
        <v>0</v>
      </c>
      <c r="AJ1752" s="32">
        <v>7370592</v>
      </c>
      <c r="AK1752" s="32">
        <v>0</v>
      </c>
      <c r="AL1752" s="32">
        <v>7370592</v>
      </c>
      <c r="AM1752" s="32">
        <v>0</v>
      </c>
      <c r="AN1752" s="32">
        <v>7370592</v>
      </c>
      <c r="AO1752" s="32">
        <v>0</v>
      </c>
      <c r="AP1752" s="32">
        <v>7370592</v>
      </c>
      <c r="AQ1752" s="32">
        <v>0</v>
      </c>
      <c r="AR1752" s="32">
        <v>7370592</v>
      </c>
      <c r="AS1752" s="32">
        <v>0</v>
      </c>
      <c r="AT1752" s="32">
        <v>0</v>
      </c>
      <c r="AU1752" s="32">
        <v>0</v>
      </c>
      <c r="AV1752" s="32">
        <v>0</v>
      </c>
      <c r="AW1752" s="32">
        <v>0</v>
      </c>
      <c r="AX1752" s="32">
        <v>0</v>
      </c>
      <c r="AY1752" s="32">
        <v>0</v>
      </c>
      <c r="AZ1752" s="32">
        <v>0</v>
      </c>
      <c r="BA1752" s="30"/>
      <c r="BB1752" s="30"/>
      <c r="BC1752" s="30"/>
      <c r="BD1752" s="30"/>
      <c r="BE1752" s="10" t="str">
        <f t="shared" si="328"/>
        <v>OK</v>
      </c>
      <c r="BF1752" s="10" t="str">
        <f t="shared" si="329"/>
        <v>OK</v>
      </c>
      <c r="BG1752" s="4">
        <f t="shared" si="330"/>
        <v>0</v>
      </c>
      <c r="BH1752" s="11">
        <f t="shared" si="331"/>
        <v>44223552</v>
      </c>
      <c r="BI1752" s="11">
        <f t="shared" si="332"/>
        <v>44223552</v>
      </c>
      <c r="BJ1752" s="4">
        <f t="shared" si="333"/>
        <v>0</v>
      </c>
      <c r="BK1752" s="4">
        <f t="shared" si="334"/>
        <v>0</v>
      </c>
      <c r="BO1752" s="12"/>
      <c r="BT1752" s="36"/>
      <c r="BU1752" s="36"/>
      <c r="BV1752" s="36"/>
      <c r="BW1752" s="36"/>
      <c r="BX1752" s="36"/>
      <c r="BY1752" s="36"/>
      <c r="BZ1752" s="36"/>
      <c r="CA1752" s="36"/>
    </row>
    <row r="1753" spans="1:79" ht="128.25">
      <c r="A1753" s="38" t="s">
        <v>3801</v>
      </c>
      <c r="B1753" s="33" t="s">
        <v>5170</v>
      </c>
      <c r="C1753" s="27" t="s">
        <v>259</v>
      </c>
      <c r="D1753" s="27" t="s">
        <v>246</v>
      </c>
      <c r="E1753" s="18" t="s">
        <v>3914</v>
      </c>
      <c r="F1753" s="19" t="s">
        <v>3915</v>
      </c>
      <c r="G1753" s="19" t="s">
        <v>3916</v>
      </c>
      <c r="H1753" s="19" t="s">
        <v>3917</v>
      </c>
      <c r="I1753" s="19">
        <v>80111601</v>
      </c>
      <c r="J1753" s="19" t="s">
        <v>229</v>
      </c>
      <c r="K1753" s="19" t="s">
        <v>1333</v>
      </c>
      <c r="L1753" s="19" t="s">
        <v>5682</v>
      </c>
      <c r="M1753" s="20" t="s">
        <v>1321</v>
      </c>
      <c r="N1753" s="20" t="s">
        <v>1321</v>
      </c>
      <c r="O1753" s="20" t="s">
        <v>265</v>
      </c>
      <c r="P1753" s="20">
        <v>5</v>
      </c>
      <c r="Q1753" s="20" t="s">
        <v>1390</v>
      </c>
      <c r="R1753" s="20" t="s">
        <v>1394</v>
      </c>
      <c r="S1753" s="21">
        <v>33167664</v>
      </c>
      <c r="T1753" s="21">
        <v>33167664</v>
      </c>
      <c r="U1753" s="20" t="s">
        <v>1404</v>
      </c>
      <c r="V1753" s="20" t="s">
        <v>1405</v>
      </c>
      <c r="W1753" s="19" t="s">
        <v>79</v>
      </c>
      <c r="X1753" s="19" t="s">
        <v>1438</v>
      </c>
      <c r="Y1753" s="19" t="s">
        <v>1459</v>
      </c>
      <c r="Z1753" s="19" t="s">
        <v>4958</v>
      </c>
      <c r="AA1753" s="19" t="s">
        <v>1660</v>
      </c>
      <c r="AB1753" s="19" t="s">
        <v>6025</v>
      </c>
      <c r="AC1753" s="32">
        <v>0</v>
      </c>
      <c r="AD1753" s="32">
        <v>0</v>
      </c>
      <c r="AE1753" s="32">
        <v>33167664</v>
      </c>
      <c r="AF1753" s="32">
        <v>0</v>
      </c>
      <c r="AG1753" s="32">
        <v>0</v>
      </c>
      <c r="AH1753" s="32">
        <v>7370592</v>
      </c>
      <c r="AI1753" s="32">
        <v>0</v>
      </c>
      <c r="AJ1753" s="32">
        <v>7370592</v>
      </c>
      <c r="AK1753" s="32">
        <v>0</v>
      </c>
      <c r="AL1753" s="32">
        <v>7370592</v>
      </c>
      <c r="AM1753" s="32">
        <v>0</v>
      </c>
      <c r="AN1753" s="32">
        <v>7370592</v>
      </c>
      <c r="AO1753" s="32">
        <v>0</v>
      </c>
      <c r="AP1753" s="32">
        <v>3685296</v>
      </c>
      <c r="AQ1753" s="32">
        <v>0</v>
      </c>
      <c r="AR1753" s="32">
        <v>0</v>
      </c>
      <c r="AS1753" s="32">
        <v>0</v>
      </c>
      <c r="AT1753" s="32">
        <v>0</v>
      </c>
      <c r="AU1753" s="32">
        <v>0</v>
      </c>
      <c r="AV1753" s="32">
        <v>0</v>
      </c>
      <c r="AW1753" s="32">
        <v>0</v>
      </c>
      <c r="AX1753" s="32">
        <v>0</v>
      </c>
      <c r="AY1753" s="32">
        <v>0</v>
      </c>
      <c r="AZ1753" s="32">
        <v>0</v>
      </c>
      <c r="BA1753" s="30"/>
      <c r="BB1753" s="30"/>
      <c r="BC1753" s="30"/>
      <c r="BD1753" s="30"/>
      <c r="BE1753" s="10" t="str">
        <f t="shared" si="328"/>
        <v>OK</v>
      </c>
      <c r="BF1753" s="10" t="str">
        <f t="shared" si="329"/>
        <v>OK</v>
      </c>
      <c r="BG1753" s="4">
        <f t="shared" si="330"/>
        <v>0</v>
      </c>
      <c r="BH1753" s="11">
        <f t="shared" si="331"/>
        <v>33167664</v>
      </c>
      <c r="BI1753" s="11">
        <f t="shared" si="332"/>
        <v>33167664</v>
      </c>
      <c r="BJ1753" s="4">
        <f t="shared" si="333"/>
        <v>0</v>
      </c>
      <c r="BK1753" s="4">
        <f t="shared" si="334"/>
        <v>0</v>
      </c>
      <c r="BO1753" s="12"/>
      <c r="BT1753" s="36"/>
      <c r="BU1753" s="36"/>
      <c r="BV1753" s="36"/>
      <c r="BW1753" s="36"/>
      <c r="BX1753" s="36"/>
      <c r="BY1753" s="36"/>
      <c r="BZ1753" s="36"/>
      <c r="CA1753" s="36"/>
    </row>
    <row r="1754" spans="1:79" ht="128.25">
      <c r="A1754" s="38" t="s">
        <v>3801</v>
      </c>
      <c r="B1754" s="33" t="s">
        <v>5169</v>
      </c>
      <c r="C1754" s="27" t="s">
        <v>259</v>
      </c>
      <c r="D1754" s="27" t="s">
        <v>246</v>
      </c>
      <c r="E1754" s="18" t="s">
        <v>3914</v>
      </c>
      <c r="F1754" s="19" t="s">
        <v>3915</v>
      </c>
      <c r="G1754" s="19" t="s">
        <v>3916</v>
      </c>
      <c r="H1754" s="19" t="s">
        <v>3917</v>
      </c>
      <c r="I1754" s="19">
        <v>80111601</v>
      </c>
      <c r="J1754" s="19" t="s">
        <v>229</v>
      </c>
      <c r="K1754" s="19" t="s">
        <v>1333</v>
      </c>
      <c r="L1754" s="19" t="s">
        <v>5681</v>
      </c>
      <c r="M1754" s="20" t="s">
        <v>1321</v>
      </c>
      <c r="N1754" s="20" t="s">
        <v>1321</v>
      </c>
      <c r="O1754" s="20" t="s">
        <v>265</v>
      </c>
      <c r="P1754" s="20">
        <v>3</v>
      </c>
      <c r="Q1754" s="20" t="s">
        <v>1390</v>
      </c>
      <c r="R1754" s="20" t="s">
        <v>1394</v>
      </c>
      <c r="S1754" s="21">
        <v>22111776</v>
      </c>
      <c r="T1754" s="21">
        <v>22111776</v>
      </c>
      <c r="U1754" s="20" t="s">
        <v>1404</v>
      </c>
      <c r="V1754" s="20" t="s">
        <v>1405</v>
      </c>
      <c r="W1754" s="19" t="s">
        <v>79</v>
      </c>
      <c r="X1754" s="19" t="s">
        <v>1438</v>
      </c>
      <c r="Y1754" s="19" t="s">
        <v>1459</v>
      </c>
      <c r="Z1754" s="19" t="s">
        <v>4958</v>
      </c>
      <c r="AA1754" s="19" t="s">
        <v>1660</v>
      </c>
      <c r="AB1754" s="19" t="s">
        <v>6026</v>
      </c>
      <c r="AC1754" s="32">
        <v>0</v>
      </c>
      <c r="AD1754" s="32">
        <v>0</v>
      </c>
      <c r="AE1754" s="32">
        <v>22111776</v>
      </c>
      <c r="AF1754" s="32">
        <v>0</v>
      </c>
      <c r="AG1754" s="32">
        <v>0</v>
      </c>
      <c r="AH1754" s="32">
        <v>7370592</v>
      </c>
      <c r="AI1754" s="32">
        <v>0</v>
      </c>
      <c r="AJ1754" s="32">
        <v>7370592</v>
      </c>
      <c r="AK1754" s="32">
        <v>0</v>
      </c>
      <c r="AL1754" s="32">
        <v>7370592</v>
      </c>
      <c r="AM1754" s="32">
        <v>0</v>
      </c>
      <c r="AN1754" s="32">
        <v>0</v>
      </c>
      <c r="AO1754" s="32">
        <v>0</v>
      </c>
      <c r="AP1754" s="32">
        <v>0</v>
      </c>
      <c r="AQ1754" s="32">
        <v>0</v>
      </c>
      <c r="AR1754" s="32">
        <v>0</v>
      </c>
      <c r="AS1754" s="32">
        <v>0</v>
      </c>
      <c r="AT1754" s="32">
        <v>0</v>
      </c>
      <c r="AU1754" s="32">
        <v>0</v>
      </c>
      <c r="AV1754" s="32">
        <v>0</v>
      </c>
      <c r="AW1754" s="32">
        <v>0</v>
      </c>
      <c r="AX1754" s="32">
        <v>0</v>
      </c>
      <c r="AY1754" s="32">
        <v>0</v>
      </c>
      <c r="AZ1754" s="32">
        <v>0</v>
      </c>
      <c r="BA1754" s="30"/>
      <c r="BB1754" s="30"/>
      <c r="BC1754" s="30"/>
      <c r="BD1754" s="30"/>
      <c r="BE1754" s="10" t="str">
        <f t="shared" si="328"/>
        <v>OK</v>
      </c>
      <c r="BF1754" s="10" t="str">
        <f t="shared" si="329"/>
        <v>OK</v>
      </c>
      <c r="BG1754" s="4">
        <f t="shared" si="330"/>
        <v>0</v>
      </c>
      <c r="BH1754" s="11">
        <f t="shared" si="331"/>
        <v>22111776</v>
      </c>
      <c r="BI1754" s="11">
        <f t="shared" si="332"/>
        <v>22111776</v>
      </c>
      <c r="BJ1754" s="4">
        <f t="shared" si="333"/>
        <v>0</v>
      </c>
      <c r="BK1754" s="4">
        <f t="shared" si="334"/>
        <v>0</v>
      </c>
      <c r="BO1754" s="12"/>
      <c r="BT1754" s="36"/>
      <c r="BU1754" s="36"/>
      <c r="BV1754" s="36"/>
      <c r="BW1754" s="36"/>
      <c r="BX1754" s="36"/>
      <c r="BY1754" s="36"/>
      <c r="BZ1754" s="36"/>
      <c r="CA1754" s="36"/>
    </row>
    <row r="1755" spans="1:79" ht="128.25">
      <c r="A1755" s="38" t="s">
        <v>3801</v>
      </c>
      <c r="B1755" s="33" t="s">
        <v>5168</v>
      </c>
      <c r="C1755" s="27" t="s">
        <v>259</v>
      </c>
      <c r="D1755" s="27" t="s">
        <v>246</v>
      </c>
      <c r="E1755" s="18" t="s">
        <v>3914</v>
      </c>
      <c r="F1755" s="19" t="s">
        <v>3915</v>
      </c>
      <c r="G1755" s="19" t="s">
        <v>3916</v>
      </c>
      <c r="H1755" s="19" t="s">
        <v>3917</v>
      </c>
      <c r="I1755" s="19">
        <v>80111601</v>
      </c>
      <c r="J1755" s="19" t="s">
        <v>229</v>
      </c>
      <c r="K1755" s="19" t="s">
        <v>1333</v>
      </c>
      <c r="L1755" s="19" t="s">
        <v>5680</v>
      </c>
      <c r="M1755" s="20" t="s">
        <v>1321</v>
      </c>
      <c r="N1755" s="20" t="s">
        <v>1321</v>
      </c>
      <c r="O1755" s="20" t="s">
        <v>265</v>
      </c>
      <c r="P1755" s="20">
        <v>3</v>
      </c>
      <c r="Q1755" s="20" t="s">
        <v>1390</v>
      </c>
      <c r="R1755" s="20" t="s">
        <v>1394</v>
      </c>
      <c r="S1755" s="21">
        <v>22111776</v>
      </c>
      <c r="T1755" s="21">
        <v>22111776</v>
      </c>
      <c r="U1755" s="20" t="s">
        <v>1404</v>
      </c>
      <c r="V1755" s="20" t="s">
        <v>1405</v>
      </c>
      <c r="W1755" s="19" t="s">
        <v>79</v>
      </c>
      <c r="X1755" s="19" t="s">
        <v>1438</v>
      </c>
      <c r="Y1755" s="19" t="s">
        <v>1459</v>
      </c>
      <c r="Z1755" s="19" t="s">
        <v>4958</v>
      </c>
      <c r="AA1755" s="19" t="s">
        <v>1660</v>
      </c>
      <c r="AB1755" s="19" t="s">
        <v>6027</v>
      </c>
      <c r="AC1755" s="32">
        <v>0</v>
      </c>
      <c r="AD1755" s="32">
        <v>0</v>
      </c>
      <c r="AE1755" s="32">
        <v>22111776</v>
      </c>
      <c r="AF1755" s="32">
        <v>0</v>
      </c>
      <c r="AG1755" s="32">
        <v>0</v>
      </c>
      <c r="AH1755" s="32">
        <v>7370592</v>
      </c>
      <c r="AI1755" s="32">
        <v>0</v>
      </c>
      <c r="AJ1755" s="32">
        <v>7370592</v>
      </c>
      <c r="AK1755" s="32">
        <v>0</v>
      </c>
      <c r="AL1755" s="32">
        <v>7370592</v>
      </c>
      <c r="AM1755" s="32">
        <v>0</v>
      </c>
      <c r="AN1755" s="32">
        <v>0</v>
      </c>
      <c r="AO1755" s="32">
        <v>0</v>
      </c>
      <c r="AP1755" s="32">
        <v>0</v>
      </c>
      <c r="AQ1755" s="32">
        <v>0</v>
      </c>
      <c r="AR1755" s="32">
        <v>0</v>
      </c>
      <c r="AS1755" s="32">
        <v>0</v>
      </c>
      <c r="AT1755" s="32">
        <v>0</v>
      </c>
      <c r="AU1755" s="32">
        <v>0</v>
      </c>
      <c r="AV1755" s="32">
        <v>0</v>
      </c>
      <c r="AW1755" s="32">
        <v>0</v>
      </c>
      <c r="AX1755" s="32">
        <v>0</v>
      </c>
      <c r="AY1755" s="32">
        <v>0</v>
      </c>
      <c r="AZ1755" s="32">
        <v>0</v>
      </c>
      <c r="BA1755" s="30"/>
      <c r="BB1755" s="30"/>
      <c r="BC1755" s="30"/>
      <c r="BD1755" s="30"/>
      <c r="BE1755" s="10" t="str">
        <f t="shared" si="328"/>
        <v>OK</v>
      </c>
      <c r="BF1755" s="10" t="str">
        <f t="shared" si="329"/>
        <v>OK</v>
      </c>
      <c r="BG1755" s="4">
        <f t="shared" si="330"/>
        <v>0</v>
      </c>
      <c r="BH1755" s="11">
        <f t="shared" si="331"/>
        <v>22111776</v>
      </c>
      <c r="BI1755" s="11">
        <f t="shared" si="332"/>
        <v>22111776</v>
      </c>
      <c r="BJ1755" s="4">
        <f t="shared" si="333"/>
        <v>0</v>
      </c>
      <c r="BK1755" s="4">
        <f t="shared" si="334"/>
        <v>0</v>
      </c>
      <c r="BO1755" s="12"/>
      <c r="BT1755" s="36"/>
      <c r="BU1755" s="36"/>
      <c r="BV1755" s="36"/>
      <c r="BW1755" s="36"/>
      <c r="BX1755" s="36"/>
      <c r="BY1755" s="36"/>
      <c r="BZ1755" s="36"/>
      <c r="CA1755" s="36"/>
    </row>
    <row r="1756" spans="1:79" ht="99.75">
      <c r="A1756" s="38" t="s">
        <v>3801</v>
      </c>
      <c r="B1756" s="33" t="s">
        <v>5167</v>
      </c>
      <c r="C1756" s="27" t="s">
        <v>259</v>
      </c>
      <c r="D1756" s="27" t="s">
        <v>246</v>
      </c>
      <c r="E1756" s="18" t="s">
        <v>3914</v>
      </c>
      <c r="F1756" s="19" t="s">
        <v>3915</v>
      </c>
      <c r="G1756" s="19" t="s">
        <v>3916</v>
      </c>
      <c r="H1756" s="19" t="s">
        <v>3917</v>
      </c>
      <c r="I1756" s="19">
        <v>80111601</v>
      </c>
      <c r="J1756" s="19" t="s">
        <v>229</v>
      </c>
      <c r="K1756" s="19" t="s">
        <v>1333</v>
      </c>
      <c r="L1756" s="19" t="s">
        <v>5679</v>
      </c>
      <c r="M1756" s="20" t="s">
        <v>1321</v>
      </c>
      <c r="N1756" s="20" t="s">
        <v>1321</v>
      </c>
      <c r="O1756" s="20" t="s">
        <v>1321</v>
      </c>
      <c r="P1756" s="20">
        <v>10</v>
      </c>
      <c r="Q1756" s="20" t="s">
        <v>1390</v>
      </c>
      <c r="R1756" s="20" t="s">
        <v>1394</v>
      </c>
      <c r="S1756" s="21">
        <v>39862580</v>
      </c>
      <c r="T1756" s="21">
        <v>39862580</v>
      </c>
      <c r="U1756" s="20" t="s">
        <v>1404</v>
      </c>
      <c r="V1756" s="20" t="s">
        <v>1405</v>
      </c>
      <c r="W1756" s="19" t="s">
        <v>79</v>
      </c>
      <c r="X1756" s="19" t="s">
        <v>1438</v>
      </c>
      <c r="Y1756" s="19" t="s">
        <v>1459</v>
      </c>
      <c r="Z1756" s="19" t="s">
        <v>4969</v>
      </c>
      <c r="AA1756" s="19" t="s">
        <v>1660</v>
      </c>
      <c r="AB1756" s="19" t="s">
        <v>1897</v>
      </c>
      <c r="AC1756" s="32">
        <v>39862580</v>
      </c>
      <c r="AD1756" s="32">
        <v>0</v>
      </c>
      <c r="AE1756" s="32">
        <v>0</v>
      </c>
      <c r="AF1756" s="32">
        <v>3986258</v>
      </c>
      <c r="AG1756" s="32">
        <v>0</v>
      </c>
      <c r="AH1756" s="32">
        <v>3986258</v>
      </c>
      <c r="AI1756" s="32">
        <v>0</v>
      </c>
      <c r="AJ1756" s="32">
        <v>3986258</v>
      </c>
      <c r="AK1756" s="32">
        <v>0</v>
      </c>
      <c r="AL1756" s="32">
        <v>3986258</v>
      </c>
      <c r="AM1756" s="32">
        <v>0</v>
      </c>
      <c r="AN1756" s="32">
        <v>3986258</v>
      </c>
      <c r="AO1756" s="32">
        <v>0</v>
      </c>
      <c r="AP1756" s="32">
        <v>3986258</v>
      </c>
      <c r="AQ1756" s="32">
        <v>0</v>
      </c>
      <c r="AR1756" s="32">
        <v>3986258</v>
      </c>
      <c r="AS1756" s="32">
        <v>0</v>
      </c>
      <c r="AT1756" s="32">
        <v>3986258</v>
      </c>
      <c r="AU1756" s="32">
        <v>0</v>
      </c>
      <c r="AV1756" s="32">
        <v>3986258</v>
      </c>
      <c r="AW1756" s="32">
        <v>0</v>
      </c>
      <c r="AX1756" s="32">
        <v>3986258</v>
      </c>
      <c r="AY1756" s="32">
        <v>0</v>
      </c>
      <c r="AZ1756" s="32">
        <v>0</v>
      </c>
      <c r="BA1756" s="30"/>
      <c r="BB1756" s="30"/>
      <c r="BC1756" s="30"/>
      <c r="BD1756" s="30"/>
      <c r="BE1756" s="10" t="str">
        <f t="shared" si="328"/>
        <v>OK</v>
      </c>
      <c r="BF1756" s="10" t="str">
        <f t="shared" si="329"/>
        <v>OK</v>
      </c>
      <c r="BG1756" s="4">
        <f t="shared" si="330"/>
        <v>0</v>
      </c>
      <c r="BH1756" s="11">
        <f t="shared" si="331"/>
        <v>39862580</v>
      </c>
      <c r="BI1756" s="11">
        <f t="shared" si="332"/>
        <v>39862580</v>
      </c>
      <c r="BJ1756" s="4">
        <f t="shared" si="333"/>
        <v>0</v>
      </c>
      <c r="BK1756" s="4">
        <f t="shared" si="334"/>
        <v>0</v>
      </c>
      <c r="BO1756" s="12"/>
      <c r="BT1756" s="36"/>
      <c r="BU1756" s="36"/>
      <c r="BV1756" s="36"/>
      <c r="BW1756" s="36"/>
      <c r="BX1756" s="36"/>
      <c r="BY1756" s="36"/>
      <c r="BZ1756" s="36"/>
      <c r="CA1756" s="36"/>
    </row>
    <row r="1757" spans="1:79" ht="114">
      <c r="A1757" s="38" t="s">
        <v>3801</v>
      </c>
      <c r="B1757" s="33" t="s">
        <v>5166</v>
      </c>
      <c r="C1757" s="27" t="s">
        <v>259</v>
      </c>
      <c r="D1757" s="27" t="s">
        <v>246</v>
      </c>
      <c r="E1757" s="18" t="s">
        <v>3914</v>
      </c>
      <c r="F1757" s="19" t="s">
        <v>3915</v>
      </c>
      <c r="G1757" s="19" t="s">
        <v>3916</v>
      </c>
      <c r="H1757" s="19" t="s">
        <v>3917</v>
      </c>
      <c r="I1757" s="19">
        <v>80111601</v>
      </c>
      <c r="J1757" s="19" t="s">
        <v>229</v>
      </c>
      <c r="K1757" s="19" t="s">
        <v>1334</v>
      </c>
      <c r="L1757" s="19" t="s">
        <v>5678</v>
      </c>
      <c r="M1757" s="20" t="s">
        <v>1321</v>
      </c>
      <c r="N1757" s="20" t="s">
        <v>1321</v>
      </c>
      <c r="O1757" s="20" t="s">
        <v>265</v>
      </c>
      <c r="P1757" s="20">
        <v>5</v>
      </c>
      <c r="Q1757" s="20" t="s">
        <v>1390</v>
      </c>
      <c r="R1757" s="20" t="s">
        <v>1394</v>
      </c>
      <c r="S1757" s="21">
        <v>15859385</v>
      </c>
      <c r="T1757" s="21">
        <v>15859385</v>
      </c>
      <c r="U1757" s="20" t="s">
        <v>1404</v>
      </c>
      <c r="V1757" s="20" t="s">
        <v>1405</v>
      </c>
      <c r="W1757" s="19" t="s">
        <v>79</v>
      </c>
      <c r="X1757" s="19" t="s">
        <v>1438</v>
      </c>
      <c r="Y1757" s="19" t="s">
        <v>1459</v>
      </c>
      <c r="Z1757" s="19" t="s">
        <v>4952</v>
      </c>
      <c r="AA1757" s="19" t="s">
        <v>1660</v>
      </c>
      <c r="AB1757" s="19" t="s">
        <v>1897</v>
      </c>
      <c r="AC1757" s="32">
        <v>0</v>
      </c>
      <c r="AD1757" s="32">
        <v>0</v>
      </c>
      <c r="AE1757" s="32">
        <v>15859385</v>
      </c>
      <c r="AF1757" s="32">
        <v>0</v>
      </c>
      <c r="AG1757" s="32">
        <v>0</v>
      </c>
      <c r="AH1757" s="32">
        <v>3171877</v>
      </c>
      <c r="AI1757" s="32">
        <v>0</v>
      </c>
      <c r="AJ1757" s="32">
        <v>3171877</v>
      </c>
      <c r="AK1757" s="32">
        <v>0</v>
      </c>
      <c r="AL1757" s="32">
        <v>3171877</v>
      </c>
      <c r="AM1757" s="32">
        <v>0</v>
      </c>
      <c r="AN1757" s="32">
        <v>3171877</v>
      </c>
      <c r="AO1757" s="32">
        <v>0</v>
      </c>
      <c r="AP1757" s="32">
        <v>3171877</v>
      </c>
      <c r="AQ1757" s="32">
        <v>0</v>
      </c>
      <c r="AR1757" s="32">
        <v>0</v>
      </c>
      <c r="AS1757" s="32">
        <v>0</v>
      </c>
      <c r="AT1757" s="32">
        <v>0</v>
      </c>
      <c r="AU1757" s="32">
        <v>0</v>
      </c>
      <c r="AV1757" s="32">
        <v>0</v>
      </c>
      <c r="AW1757" s="32">
        <v>0</v>
      </c>
      <c r="AX1757" s="32">
        <v>0</v>
      </c>
      <c r="AY1757" s="32">
        <v>0</v>
      </c>
      <c r="AZ1757" s="32">
        <v>0</v>
      </c>
      <c r="BA1757" s="30"/>
      <c r="BB1757" s="30"/>
      <c r="BC1757" s="30"/>
      <c r="BD1757" s="30"/>
      <c r="BE1757" s="10" t="str">
        <f t="shared" si="328"/>
        <v>OK</v>
      </c>
      <c r="BF1757" s="10" t="str">
        <f t="shared" si="329"/>
        <v>OK</v>
      </c>
      <c r="BG1757" s="4">
        <f t="shared" si="330"/>
        <v>0</v>
      </c>
      <c r="BH1757" s="11">
        <f t="shared" si="331"/>
        <v>15859385</v>
      </c>
      <c r="BI1757" s="11">
        <f t="shared" si="332"/>
        <v>15859385</v>
      </c>
      <c r="BJ1757" s="4">
        <f t="shared" si="333"/>
        <v>0</v>
      </c>
      <c r="BK1757" s="4">
        <f t="shared" si="334"/>
        <v>0</v>
      </c>
      <c r="BO1757" s="12"/>
      <c r="BT1757" s="36"/>
      <c r="BU1757" s="36"/>
      <c r="BV1757" s="36"/>
      <c r="BW1757" s="36"/>
      <c r="BX1757" s="36"/>
      <c r="BY1757" s="36"/>
      <c r="BZ1757" s="36"/>
      <c r="CA1757" s="36"/>
    </row>
    <row r="1758" spans="1:79" ht="114">
      <c r="A1758" s="38" t="s">
        <v>3801</v>
      </c>
      <c r="B1758" s="33" t="s">
        <v>5165</v>
      </c>
      <c r="C1758" s="27" t="s">
        <v>259</v>
      </c>
      <c r="D1758" s="27" t="s">
        <v>246</v>
      </c>
      <c r="E1758" s="18" t="s">
        <v>3914</v>
      </c>
      <c r="F1758" s="19" t="s">
        <v>3915</v>
      </c>
      <c r="G1758" s="19" t="s">
        <v>3916</v>
      </c>
      <c r="H1758" s="19" t="s">
        <v>3917</v>
      </c>
      <c r="I1758" s="19">
        <v>80111601</v>
      </c>
      <c r="J1758" s="19" t="s">
        <v>229</v>
      </c>
      <c r="K1758" s="19" t="s">
        <v>1334</v>
      </c>
      <c r="L1758" s="19" t="s">
        <v>5677</v>
      </c>
      <c r="M1758" s="20" t="s">
        <v>1321</v>
      </c>
      <c r="N1758" s="20" t="s">
        <v>1321</v>
      </c>
      <c r="O1758" s="20" t="s">
        <v>265</v>
      </c>
      <c r="P1758" s="20">
        <v>5</v>
      </c>
      <c r="Q1758" s="20" t="s">
        <v>1390</v>
      </c>
      <c r="R1758" s="20" t="s">
        <v>1394</v>
      </c>
      <c r="S1758" s="21">
        <v>15859385</v>
      </c>
      <c r="T1758" s="21">
        <v>15859385</v>
      </c>
      <c r="U1758" s="20" t="s">
        <v>1404</v>
      </c>
      <c r="V1758" s="20" t="s">
        <v>1405</v>
      </c>
      <c r="W1758" s="19" t="s">
        <v>79</v>
      </c>
      <c r="X1758" s="19" t="s">
        <v>1438</v>
      </c>
      <c r="Y1758" s="19" t="s">
        <v>1459</v>
      </c>
      <c r="Z1758" s="19" t="s">
        <v>4952</v>
      </c>
      <c r="AA1758" s="19" t="s">
        <v>1660</v>
      </c>
      <c r="AB1758" s="19" t="s">
        <v>1897</v>
      </c>
      <c r="AC1758" s="32">
        <v>0</v>
      </c>
      <c r="AD1758" s="32">
        <v>0</v>
      </c>
      <c r="AE1758" s="32">
        <v>15859385</v>
      </c>
      <c r="AF1758" s="32">
        <v>0</v>
      </c>
      <c r="AG1758" s="32">
        <v>0</v>
      </c>
      <c r="AH1758" s="32">
        <v>3171877</v>
      </c>
      <c r="AI1758" s="32">
        <v>0</v>
      </c>
      <c r="AJ1758" s="32">
        <v>3171877</v>
      </c>
      <c r="AK1758" s="32">
        <v>0</v>
      </c>
      <c r="AL1758" s="32">
        <v>3171877</v>
      </c>
      <c r="AM1758" s="32">
        <v>0</v>
      </c>
      <c r="AN1758" s="32">
        <v>3171877</v>
      </c>
      <c r="AO1758" s="32">
        <v>0</v>
      </c>
      <c r="AP1758" s="32">
        <v>3171877</v>
      </c>
      <c r="AQ1758" s="32">
        <v>0</v>
      </c>
      <c r="AR1758" s="32">
        <v>0</v>
      </c>
      <c r="AS1758" s="32">
        <v>0</v>
      </c>
      <c r="AT1758" s="32">
        <v>0</v>
      </c>
      <c r="AU1758" s="32">
        <v>0</v>
      </c>
      <c r="AV1758" s="32">
        <v>0</v>
      </c>
      <c r="AW1758" s="32">
        <v>0</v>
      </c>
      <c r="AX1758" s="32">
        <v>0</v>
      </c>
      <c r="AY1758" s="32">
        <v>0</v>
      </c>
      <c r="AZ1758" s="32">
        <v>0</v>
      </c>
      <c r="BA1758" s="30"/>
      <c r="BB1758" s="30"/>
      <c r="BC1758" s="30"/>
      <c r="BD1758" s="30"/>
      <c r="BE1758" s="10" t="str">
        <f t="shared" si="328"/>
        <v>OK</v>
      </c>
      <c r="BF1758" s="10" t="str">
        <f t="shared" si="329"/>
        <v>OK</v>
      </c>
      <c r="BG1758" s="4">
        <f t="shared" si="330"/>
        <v>0</v>
      </c>
      <c r="BH1758" s="11">
        <f t="shared" si="331"/>
        <v>15859385</v>
      </c>
      <c r="BI1758" s="11">
        <f t="shared" si="332"/>
        <v>15859385</v>
      </c>
      <c r="BJ1758" s="4">
        <f t="shared" si="333"/>
        <v>0</v>
      </c>
      <c r="BK1758" s="4">
        <f t="shared" si="334"/>
        <v>0</v>
      </c>
      <c r="BO1758" s="12"/>
      <c r="BT1758" s="36"/>
      <c r="BU1758" s="36"/>
      <c r="BV1758" s="36"/>
      <c r="BW1758" s="36"/>
      <c r="BX1758" s="36"/>
      <c r="BY1758" s="36"/>
      <c r="BZ1758" s="36"/>
      <c r="CA1758" s="36"/>
    </row>
    <row r="1759" spans="1:79" ht="185.25">
      <c r="A1759" s="38" t="s">
        <v>3801</v>
      </c>
      <c r="B1759" s="33" t="s">
        <v>5164</v>
      </c>
      <c r="C1759" s="27" t="s">
        <v>259</v>
      </c>
      <c r="D1759" s="27" t="s">
        <v>246</v>
      </c>
      <c r="E1759" s="18" t="s">
        <v>3914</v>
      </c>
      <c r="F1759" s="19" t="s">
        <v>3915</v>
      </c>
      <c r="G1759" s="19" t="s">
        <v>3916</v>
      </c>
      <c r="H1759" s="19" t="s">
        <v>3917</v>
      </c>
      <c r="I1759" s="19">
        <v>80111601</v>
      </c>
      <c r="J1759" s="19" t="s">
        <v>229</v>
      </c>
      <c r="K1759" s="19" t="s">
        <v>1334</v>
      </c>
      <c r="L1759" s="19" t="s">
        <v>5676</v>
      </c>
      <c r="M1759" s="20" t="s">
        <v>1321</v>
      </c>
      <c r="N1759" s="20" t="s">
        <v>1321</v>
      </c>
      <c r="O1759" s="20" t="s">
        <v>265</v>
      </c>
      <c r="P1759" s="20">
        <v>6</v>
      </c>
      <c r="Q1759" s="20" t="s">
        <v>1390</v>
      </c>
      <c r="R1759" s="20" t="s">
        <v>1394</v>
      </c>
      <c r="S1759" s="21">
        <v>55891660</v>
      </c>
      <c r="T1759" s="21">
        <v>55891660</v>
      </c>
      <c r="U1759" s="20" t="s">
        <v>1404</v>
      </c>
      <c r="V1759" s="20" t="s">
        <v>1405</v>
      </c>
      <c r="W1759" s="19" t="s">
        <v>79</v>
      </c>
      <c r="X1759" s="19" t="s">
        <v>1438</v>
      </c>
      <c r="Y1759" s="19" t="s">
        <v>1459</v>
      </c>
      <c r="Z1759" s="19" t="s">
        <v>4951</v>
      </c>
      <c r="AA1759" s="19" t="s">
        <v>1660</v>
      </c>
      <c r="AB1759" s="19" t="s">
        <v>1897</v>
      </c>
      <c r="AC1759" s="32">
        <v>0</v>
      </c>
      <c r="AD1759" s="32">
        <v>0</v>
      </c>
      <c r="AE1759" s="32">
        <v>55891660</v>
      </c>
      <c r="AF1759" s="32">
        <v>0</v>
      </c>
      <c r="AG1759" s="32">
        <v>0</v>
      </c>
      <c r="AH1759" s="32">
        <v>10162120</v>
      </c>
      <c r="AI1759" s="32">
        <v>0</v>
      </c>
      <c r="AJ1759" s="32">
        <v>10162120</v>
      </c>
      <c r="AK1759" s="32">
        <v>0</v>
      </c>
      <c r="AL1759" s="32">
        <v>10162120</v>
      </c>
      <c r="AM1759" s="32">
        <v>0</v>
      </c>
      <c r="AN1759" s="32">
        <v>10162120</v>
      </c>
      <c r="AO1759" s="32">
        <v>0</v>
      </c>
      <c r="AP1759" s="32">
        <v>10162120</v>
      </c>
      <c r="AQ1759" s="32">
        <v>0</v>
      </c>
      <c r="AR1759" s="32">
        <v>5081060</v>
      </c>
      <c r="AS1759" s="32">
        <v>0</v>
      </c>
      <c r="AT1759" s="32">
        <v>0</v>
      </c>
      <c r="AU1759" s="32">
        <v>0</v>
      </c>
      <c r="AV1759" s="32">
        <v>0</v>
      </c>
      <c r="AW1759" s="32">
        <v>0</v>
      </c>
      <c r="AX1759" s="32">
        <v>0</v>
      </c>
      <c r="AY1759" s="32">
        <v>0</v>
      </c>
      <c r="AZ1759" s="32">
        <v>0</v>
      </c>
      <c r="BA1759" s="30"/>
      <c r="BB1759" s="30"/>
      <c r="BC1759" s="30"/>
      <c r="BD1759" s="30"/>
      <c r="BE1759" s="10" t="str">
        <f t="shared" si="328"/>
        <v>OK</v>
      </c>
      <c r="BF1759" s="10" t="str">
        <f t="shared" si="329"/>
        <v>OK</v>
      </c>
      <c r="BG1759" s="4">
        <f t="shared" si="330"/>
        <v>0</v>
      </c>
      <c r="BH1759" s="11">
        <f t="shared" si="331"/>
        <v>55891660</v>
      </c>
      <c r="BI1759" s="11">
        <f t="shared" si="332"/>
        <v>55891660</v>
      </c>
      <c r="BJ1759" s="4">
        <f t="shared" si="333"/>
        <v>0</v>
      </c>
      <c r="BK1759" s="4">
        <f t="shared" si="334"/>
        <v>0</v>
      </c>
      <c r="BO1759" s="12"/>
      <c r="BT1759" s="36"/>
      <c r="BU1759" s="36"/>
      <c r="BV1759" s="36"/>
      <c r="BW1759" s="36"/>
      <c r="BX1759" s="36"/>
      <c r="BY1759" s="36"/>
      <c r="BZ1759" s="36"/>
      <c r="CA1759" s="36"/>
    </row>
    <row r="1760" spans="1:79" ht="114">
      <c r="A1760" s="38" t="s">
        <v>3801</v>
      </c>
      <c r="B1760" s="33" t="s">
        <v>5163</v>
      </c>
      <c r="C1760" s="27" t="s">
        <v>259</v>
      </c>
      <c r="D1760" s="27" t="s">
        <v>246</v>
      </c>
      <c r="E1760" s="18" t="s">
        <v>3914</v>
      </c>
      <c r="F1760" s="19" t="s">
        <v>3915</v>
      </c>
      <c r="G1760" s="19" t="s">
        <v>3916</v>
      </c>
      <c r="H1760" s="19" t="s">
        <v>3917</v>
      </c>
      <c r="I1760" s="19">
        <v>80111601</v>
      </c>
      <c r="J1760" s="19" t="s">
        <v>229</v>
      </c>
      <c r="K1760" s="19" t="s">
        <v>1334</v>
      </c>
      <c r="L1760" s="19" t="s">
        <v>5675</v>
      </c>
      <c r="M1760" s="20" t="s">
        <v>1321</v>
      </c>
      <c r="N1760" s="20" t="s">
        <v>1321</v>
      </c>
      <c r="O1760" s="20" t="s">
        <v>265</v>
      </c>
      <c r="P1760" s="20">
        <v>5</v>
      </c>
      <c r="Q1760" s="20" t="s">
        <v>1390</v>
      </c>
      <c r="R1760" s="20" t="s">
        <v>1394</v>
      </c>
      <c r="S1760" s="21">
        <v>36852960</v>
      </c>
      <c r="T1760" s="21">
        <v>36852960</v>
      </c>
      <c r="U1760" s="20" t="s">
        <v>1404</v>
      </c>
      <c r="V1760" s="20" t="s">
        <v>1405</v>
      </c>
      <c r="W1760" s="19" t="s">
        <v>79</v>
      </c>
      <c r="X1760" s="19" t="s">
        <v>1438</v>
      </c>
      <c r="Y1760" s="19" t="s">
        <v>1459</v>
      </c>
      <c r="Z1760" s="19" t="s">
        <v>4972</v>
      </c>
      <c r="AA1760" s="19" t="s">
        <v>1660</v>
      </c>
      <c r="AB1760" s="19" t="s">
        <v>1897</v>
      </c>
      <c r="AC1760" s="32">
        <v>0</v>
      </c>
      <c r="AD1760" s="32">
        <v>0</v>
      </c>
      <c r="AE1760" s="32">
        <v>36852960</v>
      </c>
      <c r="AF1760" s="32">
        <v>0</v>
      </c>
      <c r="AG1760" s="32">
        <v>0</v>
      </c>
      <c r="AH1760" s="32">
        <v>7370592</v>
      </c>
      <c r="AI1760" s="32">
        <v>0</v>
      </c>
      <c r="AJ1760" s="32">
        <v>7370592</v>
      </c>
      <c r="AK1760" s="32">
        <v>0</v>
      </c>
      <c r="AL1760" s="32">
        <v>7370592</v>
      </c>
      <c r="AM1760" s="32">
        <v>0</v>
      </c>
      <c r="AN1760" s="32">
        <v>7370592</v>
      </c>
      <c r="AO1760" s="32">
        <v>0</v>
      </c>
      <c r="AP1760" s="32">
        <v>7370592</v>
      </c>
      <c r="AQ1760" s="32">
        <v>0</v>
      </c>
      <c r="AR1760" s="32">
        <v>0</v>
      </c>
      <c r="AS1760" s="32">
        <v>0</v>
      </c>
      <c r="AT1760" s="32">
        <v>0</v>
      </c>
      <c r="AU1760" s="32">
        <v>0</v>
      </c>
      <c r="AV1760" s="32">
        <v>0</v>
      </c>
      <c r="AW1760" s="32">
        <v>0</v>
      </c>
      <c r="AX1760" s="32">
        <v>0</v>
      </c>
      <c r="AY1760" s="32">
        <v>0</v>
      </c>
      <c r="AZ1760" s="32">
        <v>0</v>
      </c>
      <c r="BA1760" s="30"/>
      <c r="BB1760" s="30"/>
      <c r="BC1760" s="30"/>
      <c r="BD1760" s="30"/>
      <c r="BE1760" s="10" t="str">
        <f t="shared" si="328"/>
        <v>OK</v>
      </c>
      <c r="BF1760" s="10" t="str">
        <f t="shared" si="329"/>
        <v>OK</v>
      </c>
      <c r="BG1760" s="4">
        <f t="shared" si="330"/>
        <v>0</v>
      </c>
      <c r="BH1760" s="11">
        <f t="shared" si="331"/>
        <v>36852960</v>
      </c>
      <c r="BI1760" s="11">
        <f t="shared" si="332"/>
        <v>36852960</v>
      </c>
      <c r="BJ1760" s="4">
        <f t="shared" si="333"/>
        <v>0</v>
      </c>
      <c r="BK1760" s="4">
        <f t="shared" si="334"/>
        <v>0</v>
      </c>
      <c r="BO1760" s="12"/>
      <c r="BT1760" s="36"/>
      <c r="BU1760" s="36"/>
      <c r="BV1760" s="36"/>
      <c r="BW1760" s="36"/>
      <c r="BX1760" s="36"/>
      <c r="BY1760" s="36"/>
      <c r="BZ1760" s="36"/>
      <c r="CA1760" s="36"/>
    </row>
    <row r="1761" spans="1:79" ht="114">
      <c r="A1761" s="38" t="s">
        <v>3801</v>
      </c>
      <c r="B1761" s="33" t="s">
        <v>5162</v>
      </c>
      <c r="C1761" s="27" t="s">
        <v>259</v>
      </c>
      <c r="D1761" s="27" t="s">
        <v>246</v>
      </c>
      <c r="E1761" s="18" t="s">
        <v>3914</v>
      </c>
      <c r="F1761" s="19" t="s">
        <v>3915</v>
      </c>
      <c r="G1761" s="19" t="s">
        <v>3916</v>
      </c>
      <c r="H1761" s="19" t="s">
        <v>3917</v>
      </c>
      <c r="I1761" s="19">
        <v>80111601</v>
      </c>
      <c r="J1761" s="19" t="s">
        <v>229</v>
      </c>
      <c r="K1761" s="19" t="s">
        <v>1334</v>
      </c>
      <c r="L1761" s="19" t="s">
        <v>5674</v>
      </c>
      <c r="M1761" s="20" t="s">
        <v>1321</v>
      </c>
      <c r="N1761" s="20" t="s">
        <v>1321</v>
      </c>
      <c r="O1761" s="20" t="s">
        <v>265</v>
      </c>
      <c r="P1761" s="20">
        <v>5</v>
      </c>
      <c r="Q1761" s="20" t="s">
        <v>1390</v>
      </c>
      <c r="R1761" s="20" t="s">
        <v>1394</v>
      </c>
      <c r="S1761" s="21">
        <v>36852960</v>
      </c>
      <c r="T1761" s="21">
        <v>36852960</v>
      </c>
      <c r="U1761" s="20" t="s">
        <v>1404</v>
      </c>
      <c r="V1761" s="20" t="s">
        <v>1405</v>
      </c>
      <c r="W1761" s="19" t="s">
        <v>79</v>
      </c>
      <c r="X1761" s="19" t="s">
        <v>1438</v>
      </c>
      <c r="Y1761" s="19" t="s">
        <v>1459</v>
      </c>
      <c r="Z1761" s="19" t="s">
        <v>4972</v>
      </c>
      <c r="AA1761" s="19" t="s">
        <v>1660</v>
      </c>
      <c r="AB1761" s="19" t="s">
        <v>1897</v>
      </c>
      <c r="AC1761" s="32">
        <v>0</v>
      </c>
      <c r="AD1761" s="32">
        <v>0</v>
      </c>
      <c r="AE1761" s="32">
        <v>36852960</v>
      </c>
      <c r="AF1761" s="32">
        <v>0</v>
      </c>
      <c r="AG1761" s="32">
        <v>0</v>
      </c>
      <c r="AH1761" s="32">
        <v>7370592</v>
      </c>
      <c r="AI1761" s="32">
        <v>0</v>
      </c>
      <c r="AJ1761" s="32">
        <v>7370592</v>
      </c>
      <c r="AK1761" s="32">
        <v>0</v>
      </c>
      <c r="AL1761" s="32">
        <v>7370592</v>
      </c>
      <c r="AM1761" s="32">
        <v>0</v>
      </c>
      <c r="AN1761" s="32">
        <v>7370592</v>
      </c>
      <c r="AO1761" s="32">
        <v>0</v>
      </c>
      <c r="AP1761" s="32">
        <v>7370592</v>
      </c>
      <c r="AQ1761" s="32">
        <v>0</v>
      </c>
      <c r="AR1761" s="32">
        <v>0</v>
      </c>
      <c r="AS1761" s="32">
        <v>0</v>
      </c>
      <c r="AT1761" s="32">
        <v>0</v>
      </c>
      <c r="AU1761" s="32">
        <v>0</v>
      </c>
      <c r="AV1761" s="32">
        <v>0</v>
      </c>
      <c r="AW1761" s="32">
        <v>0</v>
      </c>
      <c r="AX1761" s="32">
        <v>0</v>
      </c>
      <c r="AY1761" s="32">
        <v>0</v>
      </c>
      <c r="AZ1761" s="32">
        <v>0</v>
      </c>
      <c r="BA1761" s="30"/>
      <c r="BB1761" s="30"/>
      <c r="BC1761" s="30"/>
      <c r="BD1761" s="30"/>
      <c r="BE1761" s="10" t="str">
        <f t="shared" si="328"/>
        <v>OK</v>
      </c>
      <c r="BF1761" s="10" t="str">
        <f t="shared" si="329"/>
        <v>OK</v>
      </c>
      <c r="BG1761" s="4">
        <f t="shared" si="330"/>
        <v>0</v>
      </c>
      <c r="BH1761" s="11">
        <f t="shared" si="331"/>
        <v>36852960</v>
      </c>
      <c r="BI1761" s="11">
        <f t="shared" si="332"/>
        <v>36852960</v>
      </c>
      <c r="BJ1761" s="4">
        <f t="shared" si="333"/>
        <v>0</v>
      </c>
      <c r="BK1761" s="4">
        <f t="shared" si="334"/>
        <v>0</v>
      </c>
      <c r="BO1761" s="12"/>
      <c r="BT1761" s="36"/>
      <c r="BU1761" s="36"/>
      <c r="BV1761" s="36"/>
      <c r="BW1761" s="36"/>
      <c r="BX1761" s="36"/>
      <c r="BY1761" s="36"/>
      <c r="BZ1761" s="36"/>
      <c r="CA1761" s="36"/>
    </row>
    <row r="1762" spans="1:79" ht="99.75">
      <c r="A1762" s="38" t="s">
        <v>3801</v>
      </c>
      <c r="B1762" s="33" t="s">
        <v>5161</v>
      </c>
      <c r="C1762" s="27" t="s">
        <v>259</v>
      </c>
      <c r="D1762" s="27" t="s">
        <v>246</v>
      </c>
      <c r="E1762" s="18" t="s">
        <v>3914</v>
      </c>
      <c r="F1762" s="19" t="s">
        <v>3915</v>
      </c>
      <c r="G1762" s="19" t="s">
        <v>3916</v>
      </c>
      <c r="H1762" s="19" t="s">
        <v>3917</v>
      </c>
      <c r="I1762" s="19">
        <v>80111601</v>
      </c>
      <c r="J1762" s="19" t="s">
        <v>229</v>
      </c>
      <c r="K1762" s="19" t="s">
        <v>1350</v>
      </c>
      <c r="L1762" s="19" t="s">
        <v>5673</v>
      </c>
      <c r="M1762" s="20" t="s">
        <v>1321</v>
      </c>
      <c r="N1762" s="20" t="s">
        <v>1321</v>
      </c>
      <c r="O1762" s="20" t="s">
        <v>265</v>
      </c>
      <c r="P1762" s="20">
        <v>10</v>
      </c>
      <c r="Q1762" s="20" t="s">
        <v>1390</v>
      </c>
      <c r="R1762" s="20" t="s">
        <v>1394</v>
      </c>
      <c r="S1762" s="21">
        <v>73705920</v>
      </c>
      <c r="T1762" s="21">
        <v>73705920</v>
      </c>
      <c r="U1762" s="20" t="s">
        <v>1404</v>
      </c>
      <c r="V1762" s="20" t="s">
        <v>1405</v>
      </c>
      <c r="W1762" s="19" t="s">
        <v>79</v>
      </c>
      <c r="X1762" s="19" t="s">
        <v>1438</v>
      </c>
      <c r="Y1762" s="19" t="s">
        <v>1459</v>
      </c>
      <c r="Z1762" s="19" t="s">
        <v>4954</v>
      </c>
      <c r="AA1762" s="19" t="s">
        <v>1660</v>
      </c>
      <c r="AB1762" s="19" t="s">
        <v>1897</v>
      </c>
      <c r="AC1762" s="32">
        <v>0</v>
      </c>
      <c r="AD1762" s="32">
        <v>0</v>
      </c>
      <c r="AE1762" s="32">
        <v>73705920</v>
      </c>
      <c r="AF1762" s="32">
        <v>0</v>
      </c>
      <c r="AG1762" s="32">
        <v>0</v>
      </c>
      <c r="AH1762" s="32">
        <v>7370592</v>
      </c>
      <c r="AI1762" s="32">
        <v>0</v>
      </c>
      <c r="AJ1762" s="32">
        <v>7370592</v>
      </c>
      <c r="AK1762" s="32">
        <v>0</v>
      </c>
      <c r="AL1762" s="32">
        <v>7370592</v>
      </c>
      <c r="AM1762" s="32">
        <v>0</v>
      </c>
      <c r="AN1762" s="32">
        <v>7370592</v>
      </c>
      <c r="AO1762" s="32">
        <v>0</v>
      </c>
      <c r="AP1762" s="32">
        <v>7370592</v>
      </c>
      <c r="AQ1762" s="32">
        <v>0</v>
      </c>
      <c r="AR1762" s="32">
        <v>7370592</v>
      </c>
      <c r="AS1762" s="32">
        <v>0</v>
      </c>
      <c r="AT1762" s="32">
        <v>7370592</v>
      </c>
      <c r="AU1762" s="32">
        <v>0</v>
      </c>
      <c r="AV1762" s="32">
        <v>7370592</v>
      </c>
      <c r="AW1762" s="32">
        <v>0</v>
      </c>
      <c r="AX1762" s="32">
        <v>7370592</v>
      </c>
      <c r="AY1762" s="32">
        <v>0</v>
      </c>
      <c r="AZ1762" s="32">
        <v>7370592</v>
      </c>
      <c r="BA1762" s="30"/>
      <c r="BB1762" s="30"/>
      <c r="BC1762" s="30"/>
      <c r="BD1762" s="30"/>
      <c r="BE1762" s="10" t="str">
        <f t="shared" si="328"/>
        <v>OK</v>
      </c>
      <c r="BF1762" s="10" t="str">
        <f t="shared" si="329"/>
        <v>OK</v>
      </c>
      <c r="BG1762" s="4">
        <f t="shared" si="330"/>
        <v>0</v>
      </c>
      <c r="BH1762" s="11">
        <f t="shared" si="331"/>
        <v>73705920</v>
      </c>
      <c r="BI1762" s="11">
        <f t="shared" si="332"/>
        <v>73705920</v>
      </c>
      <c r="BJ1762" s="4">
        <f t="shared" si="333"/>
        <v>0</v>
      </c>
      <c r="BK1762" s="4">
        <f t="shared" si="334"/>
        <v>0</v>
      </c>
      <c r="BO1762" s="12"/>
      <c r="BT1762" s="36"/>
      <c r="BU1762" s="36"/>
      <c r="BV1762" s="36"/>
      <c r="BW1762" s="36"/>
      <c r="BX1762" s="36"/>
      <c r="BY1762" s="36"/>
      <c r="BZ1762" s="36"/>
      <c r="CA1762" s="36"/>
    </row>
    <row r="1763" spans="1:79" ht="128.25">
      <c r="A1763" s="38" t="s">
        <v>3801</v>
      </c>
      <c r="B1763" s="33" t="s">
        <v>5160</v>
      </c>
      <c r="C1763" s="27" t="s">
        <v>259</v>
      </c>
      <c r="D1763" s="27" t="s">
        <v>246</v>
      </c>
      <c r="E1763" s="18" t="s">
        <v>3914</v>
      </c>
      <c r="F1763" s="19" t="s">
        <v>3915</v>
      </c>
      <c r="G1763" s="19" t="s">
        <v>3916</v>
      </c>
      <c r="H1763" s="19" t="s">
        <v>3917</v>
      </c>
      <c r="I1763" s="19">
        <v>80111601</v>
      </c>
      <c r="J1763" s="19" t="s">
        <v>229</v>
      </c>
      <c r="K1763" s="19" t="s">
        <v>4436</v>
      </c>
      <c r="L1763" s="19" t="s">
        <v>5672</v>
      </c>
      <c r="M1763" s="20" t="s">
        <v>1321</v>
      </c>
      <c r="N1763" s="20" t="s">
        <v>1321</v>
      </c>
      <c r="O1763" s="20" t="s">
        <v>265</v>
      </c>
      <c r="P1763" s="20">
        <v>10</v>
      </c>
      <c r="Q1763" s="20" t="s">
        <v>1390</v>
      </c>
      <c r="R1763" s="20" t="s">
        <v>1394</v>
      </c>
      <c r="S1763" s="21">
        <v>73705920</v>
      </c>
      <c r="T1763" s="21">
        <v>73705920</v>
      </c>
      <c r="U1763" s="20" t="s">
        <v>1404</v>
      </c>
      <c r="V1763" s="20" t="s">
        <v>1405</v>
      </c>
      <c r="W1763" s="19" t="s">
        <v>79</v>
      </c>
      <c r="X1763" s="19" t="s">
        <v>1438</v>
      </c>
      <c r="Y1763" s="19" t="s">
        <v>1459</v>
      </c>
      <c r="Z1763" s="19" t="s">
        <v>6028</v>
      </c>
      <c r="AA1763" s="19" t="s">
        <v>1660</v>
      </c>
      <c r="AB1763" s="19" t="s">
        <v>1897</v>
      </c>
      <c r="AC1763" s="32">
        <v>0</v>
      </c>
      <c r="AD1763" s="32">
        <v>0</v>
      </c>
      <c r="AE1763" s="32">
        <v>73705920</v>
      </c>
      <c r="AF1763" s="32">
        <v>0</v>
      </c>
      <c r="AG1763" s="32">
        <v>0</v>
      </c>
      <c r="AH1763" s="32">
        <v>7370592</v>
      </c>
      <c r="AI1763" s="32">
        <v>0</v>
      </c>
      <c r="AJ1763" s="32">
        <v>7370592</v>
      </c>
      <c r="AK1763" s="32">
        <v>0</v>
      </c>
      <c r="AL1763" s="32">
        <v>7370592</v>
      </c>
      <c r="AM1763" s="32">
        <v>0</v>
      </c>
      <c r="AN1763" s="32">
        <v>7370592</v>
      </c>
      <c r="AO1763" s="32">
        <v>0</v>
      </c>
      <c r="AP1763" s="32">
        <v>7370592</v>
      </c>
      <c r="AQ1763" s="32">
        <v>0</v>
      </c>
      <c r="AR1763" s="32">
        <v>7370592</v>
      </c>
      <c r="AS1763" s="32">
        <v>0</v>
      </c>
      <c r="AT1763" s="32">
        <v>7370592</v>
      </c>
      <c r="AU1763" s="32">
        <v>0</v>
      </c>
      <c r="AV1763" s="32">
        <v>7370592</v>
      </c>
      <c r="AW1763" s="32">
        <v>0</v>
      </c>
      <c r="AX1763" s="32">
        <v>7370592</v>
      </c>
      <c r="AY1763" s="32">
        <v>0</v>
      </c>
      <c r="AZ1763" s="32">
        <v>7370592</v>
      </c>
      <c r="BA1763" s="30"/>
      <c r="BB1763" s="30"/>
      <c r="BC1763" s="30"/>
      <c r="BD1763" s="30"/>
      <c r="BE1763" s="10" t="str">
        <f t="shared" si="328"/>
        <v>OK</v>
      </c>
      <c r="BF1763" s="10" t="str">
        <f t="shared" si="329"/>
        <v>OK</v>
      </c>
      <c r="BG1763" s="4">
        <f t="shared" si="330"/>
        <v>0</v>
      </c>
      <c r="BH1763" s="11">
        <f t="shared" si="331"/>
        <v>73705920</v>
      </c>
      <c r="BI1763" s="11">
        <f t="shared" si="332"/>
        <v>73705920</v>
      </c>
      <c r="BJ1763" s="4">
        <f t="shared" si="333"/>
        <v>0</v>
      </c>
      <c r="BK1763" s="4">
        <f t="shared" si="334"/>
        <v>0</v>
      </c>
      <c r="BO1763" s="12"/>
      <c r="BT1763" s="36"/>
      <c r="BU1763" s="36"/>
      <c r="BV1763" s="36"/>
      <c r="BW1763" s="36"/>
      <c r="BX1763" s="36"/>
      <c r="BY1763" s="36"/>
      <c r="BZ1763" s="36"/>
      <c r="CA1763" s="36"/>
    </row>
    <row r="1764" spans="1:79" ht="99.75">
      <c r="A1764" s="38" t="s">
        <v>3801</v>
      </c>
      <c r="B1764" s="33" t="s">
        <v>5159</v>
      </c>
      <c r="C1764" s="27" t="s">
        <v>259</v>
      </c>
      <c r="D1764" s="27" t="s">
        <v>246</v>
      </c>
      <c r="E1764" s="18" t="s">
        <v>3914</v>
      </c>
      <c r="F1764" s="19" t="s">
        <v>3915</v>
      </c>
      <c r="G1764" s="19" t="s">
        <v>3916</v>
      </c>
      <c r="H1764" s="19" t="s">
        <v>3917</v>
      </c>
      <c r="I1764" s="19">
        <v>80111601</v>
      </c>
      <c r="J1764" s="19" t="s">
        <v>229</v>
      </c>
      <c r="K1764" s="19" t="s">
        <v>1350</v>
      </c>
      <c r="L1764" s="19" t="s">
        <v>5671</v>
      </c>
      <c r="M1764" s="20" t="s">
        <v>1321</v>
      </c>
      <c r="N1764" s="20" t="s">
        <v>1321</v>
      </c>
      <c r="O1764" s="20" t="s">
        <v>265</v>
      </c>
      <c r="P1764" s="20">
        <v>10</v>
      </c>
      <c r="Q1764" s="20" t="s">
        <v>1390</v>
      </c>
      <c r="R1764" s="20" t="s">
        <v>1394</v>
      </c>
      <c r="S1764" s="21">
        <v>73705920</v>
      </c>
      <c r="T1764" s="21">
        <v>73705920</v>
      </c>
      <c r="U1764" s="20" t="s">
        <v>1404</v>
      </c>
      <c r="V1764" s="20" t="s">
        <v>1405</v>
      </c>
      <c r="W1764" s="19" t="s">
        <v>79</v>
      </c>
      <c r="X1764" s="19" t="s">
        <v>1438</v>
      </c>
      <c r="Y1764" s="19" t="s">
        <v>1459</v>
      </c>
      <c r="Z1764" s="19" t="s">
        <v>4953</v>
      </c>
      <c r="AA1764" s="19" t="s">
        <v>1660</v>
      </c>
      <c r="AB1764" s="19" t="s">
        <v>1897</v>
      </c>
      <c r="AC1764" s="32">
        <v>0</v>
      </c>
      <c r="AD1764" s="32">
        <v>0</v>
      </c>
      <c r="AE1764" s="32">
        <v>73705920</v>
      </c>
      <c r="AF1764" s="32">
        <v>0</v>
      </c>
      <c r="AG1764" s="32">
        <v>0</v>
      </c>
      <c r="AH1764" s="32">
        <v>7370592</v>
      </c>
      <c r="AI1764" s="32">
        <v>0</v>
      </c>
      <c r="AJ1764" s="32">
        <v>7370592</v>
      </c>
      <c r="AK1764" s="32">
        <v>0</v>
      </c>
      <c r="AL1764" s="32">
        <v>7370592</v>
      </c>
      <c r="AM1764" s="32">
        <v>0</v>
      </c>
      <c r="AN1764" s="32">
        <v>7370592</v>
      </c>
      <c r="AO1764" s="32">
        <v>0</v>
      </c>
      <c r="AP1764" s="32">
        <v>7370592</v>
      </c>
      <c r="AQ1764" s="32">
        <v>0</v>
      </c>
      <c r="AR1764" s="32">
        <v>7370592</v>
      </c>
      <c r="AS1764" s="32">
        <v>0</v>
      </c>
      <c r="AT1764" s="32">
        <v>7370592</v>
      </c>
      <c r="AU1764" s="32">
        <v>0</v>
      </c>
      <c r="AV1764" s="32">
        <v>7370592</v>
      </c>
      <c r="AW1764" s="32">
        <v>0</v>
      </c>
      <c r="AX1764" s="32">
        <v>7370592</v>
      </c>
      <c r="AY1764" s="32">
        <v>0</v>
      </c>
      <c r="AZ1764" s="32">
        <v>7370592</v>
      </c>
      <c r="BA1764" s="30"/>
      <c r="BB1764" s="30"/>
      <c r="BC1764" s="30"/>
      <c r="BD1764" s="30"/>
      <c r="BE1764" s="10" t="str">
        <f t="shared" si="328"/>
        <v>OK</v>
      </c>
      <c r="BF1764" s="10" t="str">
        <f t="shared" si="329"/>
        <v>OK</v>
      </c>
      <c r="BG1764" s="4">
        <f t="shared" si="330"/>
        <v>0</v>
      </c>
      <c r="BH1764" s="11">
        <f t="shared" si="331"/>
        <v>73705920</v>
      </c>
      <c r="BI1764" s="11">
        <f t="shared" si="332"/>
        <v>73705920</v>
      </c>
      <c r="BJ1764" s="4">
        <f t="shared" si="333"/>
        <v>0</v>
      </c>
      <c r="BK1764" s="4">
        <f t="shared" si="334"/>
        <v>0</v>
      </c>
      <c r="BO1764" s="12"/>
      <c r="BT1764" s="36"/>
      <c r="BU1764" s="36"/>
      <c r="BV1764" s="36"/>
      <c r="BW1764" s="36"/>
      <c r="BX1764" s="36"/>
      <c r="BY1764" s="36"/>
      <c r="BZ1764" s="36"/>
      <c r="CA1764" s="36"/>
    </row>
    <row r="1765" spans="1:79" ht="114">
      <c r="A1765" s="38" t="s">
        <v>3801</v>
      </c>
      <c r="B1765" s="33" t="s">
        <v>5158</v>
      </c>
      <c r="C1765" s="27" t="s">
        <v>259</v>
      </c>
      <c r="D1765" s="27" t="s">
        <v>246</v>
      </c>
      <c r="E1765" s="18" t="s">
        <v>3914</v>
      </c>
      <c r="F1765" s="19" t="s">
        <v>3915</v>
      </c>
      <c r="G1765" s="19" t="s">
        <v>3916</v>
      </c>
      <c r="H1765" s="19" t="s">
        <v>3917</v>
      </c>
      <c r="I1765" s="19">
        <v>80111601</v>
      </c>
      <c r="J1765" s="19" t="s">
        <v>229</v>
      </c>
      <c r="K1765" s="19" t="s">
        <v>1334</v>
      </c>
      <c r="L1765" s="19" t="s">
        <v>5670</v>
      </c>
      <c r="M1765" s="20" t="s">
        <v>1321</v>
      </c>
      <c r="N1765" s="20" t="s">
        <v>1321</v>
      </c>
      <c r="O1765" s="20" t="s">
        <v>265</v>
      </c>
      <c r="P1765" s="20">
        <v>10</v>
      </c>
      <c r="Q1765" s="20" t="s">
        <v>1390</v>
      </c>
      <c r="R1765" s="20" t="s">
        <v>1394</v>
      </c>
      <c r="S1765" s="21">
        <v>73705920</v>
      </c>
      <c r="T1765" s="21">
        <v>73705920</v>
      </c>
      <c r="U1765" s="20" t="s">
        <v>1404</v>
      </c>
      <c r="V1765" s="20" t="s">
        <v>1405</v>
      </c>
      <c r="W1765" s="19" t="s">
        <v>79</v>
      </c>
      <c r="X1765" s="19" t="s">
        <v>1438</v>
      </c>
      <c r="Y1765" s="19" t="s">
        <v>1459</v>
      </c>
      <c r="Z1765" s="19" t="s">
        <v>4949</v>
      </c>
      <c r="AA1765" s="19" t="s">
        <v>1660</v>
      </c>
      <c r="AB1765" s="19" t="s">
        <v>1897</v>
      </c>
      <c r="AC1765" s="32">
        <v>0</v>
      </c>
      <c r="AD1765" s="32">
        <v>0</v>
      </c>
      <c r="AE1765" s="32">
        <v>73705920</v>
      </c>
      <c r="AF1765" s="32">
        <v>0</v>
      </c>
      <c r="AG1765" s="32">
        <v>0</v>
      </c>
      <c r="AH1765" s="32">
        <v>7370592</v>
      </c>
      <c r="AI1765" s="32">
        <v>0</v>
      </c>
      <c r="AJ1765" s="32">
        <v>7370592</v>
      </c>
      <c r="AK1765" s="32">
        <v>0</v>
      </c>
      <c r="AL1765" s="32">
        <v>7370592</v>
      </c>
      <c r="AM1765" s="32">
        <v>0</v>
      </c>
      <c r="AN1765" s="32">
        <v>7370592</v>
      </c>
      <c r="AO1765" s="32">
        <v>0</v>
      </c>
      <c r="AP1765" s="32">
        <v>7370592</v>
      </c>
      <c r="AQ1765" s="32">
        <v>0</v>
      </c>
      <c r="AR1765" s="32">
        <v>7370592</v>
      </c>
      <c r="AS1765" s="32">
        <v>0</v>
      </c>
      <c r="AT1765" s="32">
        <v>7370592</v>
      </c>
      <c r="AU1765" s="32">
        <v>0</v>
      </c>
      <c r="AV1765" s="32">
        <v>7370592</v>
      </c>
      <c r="AW1765" s="32">
        <v>0</v>
      </c>
      <c r="AX1765" s="32">
        <v>7370592</v>
      </c>
      <c r="AY1765" s="32">
        <v>0</v>
      </c>
      <c r="AZ1765" s="32">
        <v>7370592</v>
      </c>
      <c r="BA1765" s="30"/>
      <c r="BB1765" s="30"/>
      <c r="BC1765" s="30"/>
      <c r="BD1765" s="30"/>
      <c r="BE1765" s="10" t="str">
        <f t="shared" si="328"/>
        <v>OK</v>
      </c>
      <c r="BF1765" s="10" t="str">
        <f t="shared" si="329"/>
        <v>OK</v>
      </c>
      <c r="BG1765" s="4">
        <f t="shared" si="330"/>
        <v>0</v>
      </c>
      <c r="BH1765" s="11">
        <f t="shared" si="331"/>
        <v>73705920</v>
      </c>
      <c r="BI1765" s="11">
        <f t="shared" si="332"/>
        <v>73705920</v>
      </c>
      <c r="BJ1765" s="4">
        <f t="shared" si="333"/>
        <v>0</v>
      </c>
      <c r="BK1765" s="4">
        <f t="shared" si="334"/>
        <v>0</v>
      </c>
      <c r="BO1765" s="12"/>
      <c r="BT1765" s="36"/>
      <c r="BU1765" s="36"/>
      <c r="BV1765" s="36"/>
      <c r="BW1765" s="36"/>
      <c r="BX1765" s="36"/>
      <c r="BY1765" s="36"/>
      <c r="BZ1765" s="36"/>
      <c r="CA1765" s="36"/>
    </row>
    <row r="1766" spans="1:79" ht="114">
      <c r="A1766" s="38" t="s">
        <v>3801</v>
      </c>
      <c r="B1766" s="33" t="s">
        <v>5157</v>
      </c>
      <c r="C1766" s="27" t="s">
        <v>259</v>
      </c>
      <c r="D1766" s="27" t="s">
        <v>246</v>
      </c>
      <c r="E1766" s="18" t="s">
        <v>3914</v>
      </c>
      <c r="F1766" s="19" t="s">
        <v>3915</v>
      </c>
      <c r="G1766" s="19" t="s">
        <v>3916</v>
      </c>
      <c r="H1766" s="19" t="s">
        <v>3917</v>
      </c>
      <c r="I1766" s="19">
        <v>80111601</v>
      </c>
      <c r="J1766" s="19" t="s">
        <v>229</v>
      </c>
      <c r="K1766" s="19" t="s">
        <v>1334</v>
      </c>
      <c r="L1766" s="19" t="s">
        <v>5669</v>
      </c>
      <c r="M1766" s="20" t="s">
        <v>1321</v>
      </c>
      <c r="N1766" s="20" t="s">
        <v>1321</v>
      </c>
      <c r="O1766" s="20" t="s">
        <v>265</v>
      </c>
      <c r="P1766" s="20">
        <v>10</v>
      </c>
      <c r="Q1766" s="20" t="s">
        <v>1390</v>
      </c>
      <c r="R1766" s="20" t="s">
        <v>1394</v>
      </c>
      <c r="S1766" s="21">
        <v>73705920</v>
      </c>
      <c r="T1766" s="21">
        <v>73705920</v>
      </c>
      <c r="U1766" s="20" t="s">
        <v>1404</v>
      </c>
      <c r="V1766" s="20" t="s">
        <v>1405</v>
      </c>
      <c r="W1766" s="19" t="s">
        <v>79</v>
      </c>
      <c r="X1766" s="19" t="s">
        <v>1438</v>
      </c>
      <c r="Y1766" s="19" t="s">
        <v>1459</v>
      </c>
      <c r="Z1766" s="19" t="s">
        <v>4949</v>
      </c>
      <c r="AA1766" s="19" t="s">
        <v>1660</v>
      </c>
      <c r="AB1766" s="19" t="s">
        <v>1897</v>
      </c>
      <c r="AC1766" s="32">
        <v>0</v>
      </c>
      <c r="AD1766" s="32">
        <v>0</v>
      </c>
      <c r="AE1766" s="32">
        <v>73705920</v>
      </c>
      <c r="AF1766" s="32">
        <v>0</v>
      </c>
      <c r="AG1766" s="32">
        <v>0</v>
      </c>
      <c r="AH1766" s="32">
        <v>7370592</v>
      </c>
      <c r="AI1766" s="32">
        <v>0</v>
      </c>
      <c r="AJ1766" s="32">
        <v>7370592</v>
      </c>
      <c r="AK1766" s="32">
        <v>0</v>
      </c>
      <c r="AL1766" s="32">
        <v>7370592</v>
      </c>
      <c r="AM1766" s="32">
        <v>0</v>
      </c>
      <c r="AN1766" s="32">
        <v>7370592</v>
      </c>
      <c r="AO1766" s="32">
        <v>0</v>
      </c>
      <c r="AP1766" s="32">
        <v>7370592</v>
      </c>
      <c r="AQ1766" s="32">
        <v>0</v>
      </c>
      <c r="AR1766" s="32">
        <v>7370592</v>
      </c>
      <c r="AS1766" s="32">
        <v>0</v>
      </c>
      <c r="AT1766" s="32">
        <v>7370592</v>
      </c>
      <c r="AU1766" s="32">
        <v>0</v>
      </c>
      <c r="AV1766" s="32">
        <v>7370592</v>
      </c>
      <c r="AW1766" s="32">
        <v>0</v>
      </c>
      <c r="AX1766" s="32">
        <v>7370592</v>
      </c>
      <c r="AY1766" s="32">
        <v>0</v>
      </c>
      <c r="AZ1766" s="32">
        <v>7370592</v>
      </c>
      <c r="BA1766" s="30"/>
      <c r="BB1766" s="30"/>
      <c r="BC1766" s="30"/>
      <c r="BD1766" s="30"/>
      <c r="BE1766" s="10" t="str">
        <f t="shared" si="328"/>
        <v>OK</v>
      </c>
      <c r="BF1766" s="10" t="str">
        <f t="shared" si="329"/>
        <v>OK</v>
      </c>
      <c r="BG1766" s="4">
        <f t="shared" si="330"/>
        <v>0</v>
      </c>
      <c r="BH1766" s="11">
        <f t="shared" si="331"/>
        <v>73705920</v>
      </c>
      <c r="BI1766" s="11">
        <f t="shared" si="332"/>
        <v>73705920</v>
      </c>
      <c r="BJ1766" s="4">
        <f t="shared" si="333"/>
        <v>0</v>
      </c>
      <c r="BK1766" s="4">
        <f t="shared" si="334"/>
        <v>0</v>
      </c>
      <c r="BO1766" s="12"/>
      <c r="BT1766" s="36"/>
      <c r="BU1766" s="36"/>
      <c r="BV1766" s="36"/>
      <c r="BW1766" s="36"/>
      <c r="BX1766" s="36"/>
      <c r="BY1766" s="36"/>
      <c r="BZ1766" s="36"/>
      <c r="CA1766" s="36"/>
    </row>
    <row r="1767" spans="1:79" ht="114">
      <c r="A1767" s="38" t="s">
        <v>3801</v>
      </c>
      <c r="B1767" s="33" t="s">
        <v>5156</v>
      </c>
      <c r="C1767" s="27" t="s">
        <v>259</v>
      </c>
      <c r="D1767" s="27" t="s">
        <v>246</v>
      </c>
      <c r="E1767" s="18" t="s">
        <v>3914</v>
      </c>
      <c r="F1767" s="19" t="s">
        <v>3915</v>
      </c>
      <c r="G1767" s="19" t="s">
        <v>3916</v>
      </c>
      <c r="H1767" s="19" t="s">
        <v>3917</v>
      </c>
      <c r="I1767" s="19">
        <v>80111601</v>
      </c>
      <c r="J1767" s="19" t="s">
        <v>229</v>
      </c>
      <c r="K1767" s="19" t="s">
        <v>1334</v>
      </c>
      <c r="L1767" s="19" t="s">
        <v>5668</v>
      </c>
      <c r="M1767" s="20" t="s">
        <v>1321</v>
      </c>
      <c r="N1767" s="20" t="s">
        <v>1321</v>
      </c>
      <c r="O1767" s="20" t="s">
        <v>265</v>
      </c>
      <c r="P1767" s="20">
        <v>10</v>
      </c>
      <c r="Q1767" s="20" t="s">
        <v>1390</v>
      </c>
      <c r="R1767" s="20" t="s">
        <v>1394</v>
      </c>
      <c r="S1767" s="21">
        <v>73705920</v>
      </c>
      <c r="T1767" s="21">
        <v>73705920</v>
      </c>
      <c r="U1767" s="20" t="s">
        <v>1404</v>
      </c>
      <c r="V1767" s="20" t="s">
        <v>1405</v>
      </c>
      <c r="W1767" s="19" t="s">
        <v>79</v>
      </c>
      <c r="X1767" s="19" t="s">
        <v>1438</v>
      </c>
      <c r="Y1767" s="19" t="s">
        <v>1459</v>
      </c>
      <c r="Z1767" s="19" t="s">
        <v>4949</v>
      </c>
      <c r="AA1767" s="19" t="s">
        <v>1660</v>
      </c>
      <c r="AB1767" s="19" t="s">
        <v>1897</v>
      </c>
      <c r="AC1767" s="32">
        <v>0</v>
      </c>
      <c r="AD1767" s="32">
        <v>0</v>
      </c>
      <c r="AE1767" s="32">
        <v>73705920</v>
      </c>
      <c r="AF1767" s="32">
        <v>0</v>
      </c>
      <c r="AG1767" s="32">
        <v>0</v>
      </c>
      <c r="AH1767" s="32">
        <v>7370592</v>
      </c>
      <c r="AI1767" s="32">
        <v>0</v>
      </c>
      <c r="AJ1767" s="32">
        <v>7370592</v>
      </c>
      <c r="AK1767" s="32">
        <v>0</v>
      </c>
      <c r="AL1767" s="32">
        <v>7370592</v>
      </c>
      <c r="AM1767" s="32">
        <v>0</v>
      </c>
      <c r="AN1767" s="32">
        <v>7370592</v>
      </c>
      <c r="AO1767" s="32">
        <v>0</v>
      </c>
      <c r="AP1767" s="32">
        <v>7370592</v>
      </c>
      <c r="AQ1767" s="32">
        <v>0</v>
      </c>
      <c r="AR1767" s="32">
        <v>7370592</v>
      </c>
      <c r="AS1767" s="32">
        <v>0</v>
      </c>
      <c r="AT1767" s="32">
        <v>7370592</v>
      </c>
      <c r="AU1767" s="32">
        <v>0</v>
      </c>
      <c r="AV1767" s="32">
        <v>7370592</v>
      </c>
      <c r="AW1767" s="32">
        <v>0</v>
      </c>
      <c r="AX1767" s="32">
        <v>7370592</v>
      </c>
      <c r="AY1767" s="32">
        <v>0</v>
      </c>
      <c r="AZ1767" s="32">
        <v>7370592</v>
      </c>
      <c r="BA1767" s="30"/>
      <c r="BB1767" s="30"/>
      <c r="BC1767" s="30"/>
      <c r="BD1767" s="30"/>
      <c r="BE1767" s="10" t="str">
        <f t="shared" si="328"/>
        <v>OK</v>
      </c>
      <c r="BF1767" s="10" t="str">
        <f t="shared" si="329"/>
        <v>OK</v>
      </c>
      <c r="BG1767" s="4">
        <f t="shared" si="330"/>
        <v>0</v>
      </c>
      <c r="BH1767" s="11">
        <f t="shared" si="331"/>
        <v>73705920</v>
      </c>
      <c r="BI1767" s="11">
        <f t="shared" si="332"/>
        <v>73705920</v>
      </c>
      <c r="BJ1767" s="4">
        <f t="shared" si="333"/>
        <v>0</v>
      </c>
      <c r="BK1767" s="4">
        <f t="shared" si="334"/>
        <v>0</v>
      </c>
      <c r="BO1767" s="12"/>
      <c r="BT1767" s="36"/>
      <c r="BU1767" s="36"/>
      <c r="BV1767" s="36"/>
      <c r="BW1767" s="36"/>
      <c r="BX1767" s="36"/>
      <c r="BY1767" s="36"/>
      <c r="BZ1767" s="36"/>
      <c r="CA1767" s="36"/>
    </row>
    <row r="1768" spans="1:79" ht="114">
      <c r="A1768" s="38" t="s">
        <v>3801</v>
      </c>
      <c r="B1768" s="33" t="s">
        <v>5155</v>
      </c>
      <c r="C1768" s="27" t="s">
        <v>259</v>
      </c>
      <c r="D1768" s="27" t="s">
        <v>246</v>
      </c>
      <c r="E1768" s="18" t="s">
        <v>3914</v>
      </c>
      <c r="F1768" s="19" t="s">
        <v>3915</v>
      </c>
      <c r="G1768" s="19" t="s">
        <v>3916</v>
      </c>
      <c r="H1768" s="19" t="s">
        <v>3917</v>
      </c>
      <c r="I1768" s="19">
        <v>80111601</v>
      </c>
      <c r="J1768" s="19" t="s">
        <v>229</v>
      </c>
      <c r="K1768" s="19" t="s">
        <v>1334</v>
      </c>
      <c r="L1768" s="19" t="s">
        <v>5667</v>
      </c>
      <c r="M1768" s="20" t="s">
        <v>1321</v>
      </c>
      <c r="N1768" s="20" t="s">
        <v>1321</v>
      </c>
      <c r="O1768" s="20" t="s">
        <v>265</v>
      </c>
      <c r="P1768" s="20">
        <v>11</v>
      </c>
      <c r="Q1768" s="20" t="s">
        <v>1390</v>
      </c>
      <c r="R1768" s="20" t="s">
        <v>1394</v>
      </c>
      <c r="S1768" s="21">
        <v>106702260</v>
      </c>
      <c r="T1768" s="21">
        <v>106702260</v>
      </c>
      <c r="U1768" s="20" t="s">
        <v>1404</v>
      </c>
      <c r="V1768" s="20" t="s">
        <v>1405</v>
      </c>
      <c r="W1768" s="19" t="s">
        <v>79</v>
      </c>
      <c r="X1768" s="19" t="s">
        <v>1438</v>
      </c>
      <c r="Y1768" s="19" t="s">
        <v>1459</v>
      </c>
      <c r="Z1768" s="19" t="s">
        <v>4967</v>
      </c>
      <c r="AA1768" s="19" t="s">
        <v>1660</v>
      </c>
      <c r="AB1768" s="19" t="s">
        <v>1897</v>
      </c>
      <c r="AC1768" s="32">
        <v>0</v>
      </c>
      <c r="AD1768" s="32">
        <v>0</v>
      </c>
      <c r="AE1768" s="32">
        <v>106702260</v>
      </c>
      <c r="AF1768" s="32">
        <v>0</v>
      </c>
      <c r="AG1768" s="32">
        <v>0</v>
      </c>
      <c r="AH1768" s="32">
        <v>10162120</v>
      </c>
      <c r="AI1768" s="32">
        <v>0</v>
      </c>
      <c r="AJ1768" s="32">
        <v>10162120</v>
      </c>
      <c r="AK1768" s="32">
        <v>0</v>
      </c>
      <c r="AL1768" s="32">
        <v>10162120</v>
      </c>
      <c r="AM1768" s="32">
        <v>0</v>
      </c>
      <c r="AN1768" s="32">
        <v>10162120</v>
      </c>
      <c r="AO1768" s="32">
        <v>0</v>
      </c>
      <c r="AP1768" s="32">
        <v>10162120</v>
      </c>
      <c r="AQ1768" s="32">
        <v>0</v>
      </c>
      <c r="AR1768" s="32">
        <v>10162120</v>
      </c>
      <c r="AS1768" s="32">
        <v>0</v>
      </c>
      <c r="AT1768" s="32">
        <v>10162120</v>
      </c>
      <c r="AU1768" s="32">
        <v>0</v>
      </c>
      <c r="AV1768" s="32">
        <v>10162120</v>
      </c>
      <c r="AW1768" s="32">
        <v>0</v>
      </c>
      <c r="AX1768" s="32">
        <v>10162120</v>
      </c>
      <c r="AY1768" s="32">
        <v>0</v>
      </c>
      <c r="AZ1768" s="32">
        <v>15243180</v>
      </c>
      <c r="BA1768" s="30"/>
      <c r="BB1768" s="30"/>
      <c r="BC1768" s="30"/>
      <c r="BD1768" s="30"/>
      <c r="BE1768" s="10" t="str">
        <f t="shared" si="328"/>
        <v>OK</v>
      </c>
      <c r="BF1768" s="10" t="str">
        <f t="shared" si="329"/>
        <v>OK</v>
      </c>
      <c r="BG1768" s="4">
        <f t="shared" si="330"/>
        <v>0</v>
      </c>
      <c r="BH1768" s="11">
        <f t="shared" si="331"/>
        <v>106702260</v>
      </c>
      <c r="BI1768" s="11">
        <f t="shared" si="332"/>
        <v>106702260</v>
      </c>
      <c r="BJ1768" s="4">
        <f t="shared" si="333"/>
        <v>0</v>
      </c>
      <c r="BK1768" s="4">
        <f t="shared" si="334"/>
        <v>0</v>
      </c>
      <c r="BO1768" s="12"/>
      <c r="BT1768" s="36"/>
      <c r="BU1768" s="36"/>
      <c r="BV1768" s="36"/>
      <c r="BW1768" s="36"/>
      <c r="BX1768" s="36"/>
      <c r="BY1768" s="36"/>
      <c r="BZ1768" s="36"/>
      <c r="CA1768" s="36"/>
    </row>
    <row r="1769" spans="1:79" ht="114">
      <c r="A1769" s="38" t="s">
        <v>3801</v>
      </c>
      <c r="B1769" s="33" t="s">
        <v>5154</v>
      </c>
      <c r="C1769" s="27" t="s">
        <v>259</v>
      </c>
      <c r="D1769" s="27" t="s">
        <v>246</v>
      </c>
      <c r="E1769" s="18" t="s">
        <v>3914</v>
      </c>
      <c r="F1769" s="19" t="s">
        <v>3915</v>
      </c>
      <c r="G1769" s="19" t="s">
        <v>3916</v>
      </c>
      <c r="H1769" s="19" t="s">
        <v>3917</v>
      </c>
      <c r="I1769" s="19">
        <v>80111601</v>
      </c>
      <c r="J1769" s="19" t="s">
        <v>229</v>
      </c>
      <c r="K1769" s="19" t="s">
        <v>1334</v>
      </c>
      <c r="L1769" s="19" t="s">
        <v>5666</v>
      </c>
      <c r="M1769" s="20" t="s">
        <v>1321</v>
      </c>
      <c r="N1769" s="20" t="s">
        <v>1321</v>
      </c>
      <c r="O1769" s="20" t="s">
        <v>265</v>
      </c>
      <c r="P1769" s="20">
        <v>4</v>
      </c>
      <c r="Q1769" s="20" t="s">
        <v>1390</v>
      </c>
      <c r="R1769" s="20" t="s">
        <v>1394</v>
      </c>
      <c r="S1769" s="21">
        <v>22647084</v>
      </c>
      <c r="T1769" s="21">
        <v>22647084</v>
      </c>
      <c r="U1769" s="20" t="s">
        <v>1404</v>
      </c>
      <c r="V1769" s="20" t="s">
        <v>1405</v>
      </c>
      <c r="W1769" s="19" t="s">
        <v>79</v>
      </c>
      <c r="X1769" s="19" t="s">
        <v>1438</v>
      </c>
      <c r="Y1769" s="19" t="s">
        <v>1459</v>
      </c>
      <c r="Z1769" s="19" t="s">
        <v>4965</v>
      </c>
      <c r="AA1769" s="19" t="s">
        <v>1660</v>
      </c>
      <c r="AB1769" s="19" t="s">
        <v>1897</v>
      </c>
      <c r="AC1769" s="32">
        <v>0</v>
      </c>
      <c r="AD1769" s="32">
        <v>0</v>
      </c>
      <c r="AE1769" s="32">
        <v>22647084</v>
      </c>
      <c r="AF1769" s="32">
        <v>0</v>
      </c>
      <c r="AG1769" s="32">
        <v>0</v>
      </c>
      <c r="AH1769" s="32">
        <v>5661771</v>
      </c>
      <c r="AI1769" s="32">
        <v>0</v>
      </c>
      <c r="AJ1769" s="32">
        <v>5661771</v>
      </c>
      <c r="AK1769" s="32">
        <v>0</v>
      </c>
      <c r="AL1769" s="32">
        <v>5661771</v>
      </c>
      <c r="AM1769" s="32">
        <v>0</v>
      </c>
      <c r="AN1769" s="32">
        <v>5661771</v>
      </c>
      <c r="AO1769" s="32">
        <v>0</v>
      </c>
      <c r="AP1769" s="32">
        <v>0</v>
      </c>
      <c r="AQ1769" s="32">
        <v>0</v>
      </c>
      <c r="AR1769" s="32">
        <v>0</v>
      </c>
      <c r="AS1769" s="32">
        <v>0</v>
      </c>
      <c r="AT1769" s="32">
        <v>0</v>
      </c>
      <c r="AU1769" s="32">
        <v>0</v>
      </c>
      <c r="AV1769" s="32">
        <v>0</v>
      </c>
      <c r="AW1769" s="32">
        <v>0</v>
      </c>
      <c r="AX1769" s="32">
        <v>0</v>
      </c>
      <c r="AY1769" s="32">
        <v>0</v>
      </c>
      <c r="AZ1769" s="32">
        <v>0</v>
      </c>
      <c r="BA1769" s="30"/>
      <c r="BB1769" s="30"/>
      <c r="BC1769" s="30"/>
      <c r="BD1769" s="30"/>
      <c r="BE1769" s="10" t="str">
        <f t="shared" si="328"/>
        <v>OK</v>
      </c>
      <c r="BF1769" s="10" t="str">
        <f t="shared" si="329"/>
        <v>OK</v>
      </c>
      <c r="BG1769" s="4">
        <f t="shared" si="330"/>
        <v>0</v>
      </c>
      <c r="BH1769" s="11">
        <f t="shared" si="331"/>
        <v>22647084</v>
      </c>
      <c r="BI1769" s="11">
        <f t="shared" si="332"/>
        <v>22647084</v>
      </c>
      <c r="BJ1769" s="4">
        <f t="shared" si="333"/>
        <v>0</v>
      </c>
      <c r="BK1769" s="4">
        <f t="shared" si="334"/>
        <v>0</v>
      </c>
      <c r="BO1769" s="12"/>
      <c r="BT1769" s="36"/>
      <c r="BU1769" s="36"/>
      <c r="BV1769" s="36"/>
      <c r="BW1769" s="36"/>
      <c r="BX1769" s="36"/>
      <c r="BY1769" s="36"/>
      <c r="BZ1769" s="36"/>
      <c r="CA1769" s="36"/>
    </row>
    <row r="1770" spans="1:79" ht="114">
      <c r="A1770" s="38" t="s">
        <v>3801</v>
      </c>
      <c r="B1770" s="33" t="s">
        <v>5153</v>
      </c>
      <c r="C1770" s="27" t="s">
        <v>259</v>
      </c>
      <c r="D1770" s="27" t="s">
        <v>246</v>
      </c>
      <c r="E1770" s="18" t="s">
        <v>3914</v>
      </c>
      <c r="F1770" s="19" t="s">
        <v>3915</v>
      </c>
      <c r="G1770" s="19" t="s">
        <v>3916</v>
      </c>
      <c r="H1770" s="19" t="s">
        <v>3917</v>
      </c>
      <c r="I1770" s="19">
        <v>80111601</v>
      </c>
      <c r="J1770" s="19" t="s">
        <v>229</v>
      </c>
      <c r="K1770" s="19" t="s">
        <v>1334</v>
      </c>
      <c r="L1770" s="19" t="s">
        <v>5665</v>
      </c>
      <c r="M1770" s="20" t="s">
        <v>1321</v>
      </c>
      <c r="N1770" s="20" t="s">
        <v>1321</v>
      </c>
      <c r="O1770" s="20" t="s">
        <v>265</v>
      </c>
      <c r="P1770" s="20">
        <v>5</v>
      </c>
      <c r="Q1770" s="20" t="s">
        <v>1390</v>
      </c>
      <c r="R1770" s="20" t="s">
        <v>1394</v>
      </c>
      <c r="S1770" s="21">
        <v>28308855</v>
      </c>
      <c r="T1770" s="21">
        <v>28308855</v>
      </c>
      <c r="U1770" s="20" t="s">
        <v>1404</v>
      </c>
      <c r="V1770" s="20" t="s">
        <v>1405</v>
      </c>
      <c r="W1770" s="19" t="s">
        <v>79</v>
      </c>
      <c r="X1770" s="19" t="s">
        <v>1438</v>
      </c>
      <c r="Y1770" s="19" t="s">
        <v>1459</v>
      </c>
      <c r="Z1770" s="19" t="s">
        <v>4965</v>
      </c>
      <c r="AA1770" s="19" t="s">
        <v>1660</v>
      </c>
      <c r="AB1770" s="19" t="s">
        <v>1897</v>
      </c>
      <c r="AC1770" s="32">
        <v>0</v>
      </c>
      <c r="AD1770" s="32">
        <v>0</v>
      </c>
      <c r="AE1770" s="32">
        <v>28308855</v>
      </c>
      <c r="AF1770" s="32">
        <v>0</v>
      </c>
      <c r="AG1770" s="32">
        <v>0</v>
      </c>
      <c r="AH1770" s="32">
        <v>5661771</v>
      </c>
      <c r="AI1770" s="32">
        <v>0</v>
      </c>
      <c r="AJ1770" s="32">
        <v>5661771</v>
      </c>
      <c r="AK1770" s="32">
        <v>0</v>
      </c>
      <c r="AL1770" s="32">
        <v>5661771</v>
      </c>
      <c r="AM1770" s="32">
        <v>0</v>
      </c>
      <c r="AN1770" s="32">
        <v>5661771</v>
      </c>
      <c r="AO1770" s="32">
        <v>0</v>
      </c>
      <c r="AP1770" s="32">
        <v>5661771</v>
      </c>
      <c r="AQ1770" s="32">
        <v>0</v>
      </c>
      <c r="AR1770" s="32">
        <v>0</v>
      </c>
      <c r="AS1770" s="32">
        <v>0</v>
      </c>
      <c r="AT1770" s="32">
        <v>0</v>
      </c>
      <c r="AU1770" s="32">
        <v>0</v>
      </c>
      <c r="AV1770" s="32">
        <v>0</v>
      </c>
      <c r="AW1770" s="32">
        <v>0</v>
      </c>
      <c r="AX1770" s="32">
        <v>0</v>
      </c>
      <c r="AY1770" s="32">
        <v>0</v>
      </c>
      <c r="AZ1770" s="32">
        <v>0</v>
      </c>
      <c r="BA1770" s="30"/>
      <c r="BB1770" s="30"/>
      <c r="BC1770" s="30"/>
      <c r="BD1770" s="30"/>
      <c r="BE1770" s="10" t="str">
        <f t="shared" si="328"/>
        <v>OK</v>
      </c>
      <c r="BF1770" s="10" t="str">
        <f t="shared" si="329"/>
        <v>OK</v>
      </c>
      <c r="BG1770" s="4">
        <f t="shared" si="330"/>
        <v>0</v>
      </c>
      <c r="BH1770" s="11">
        <f t="shared" si="331"/>
        <v>28308855</v>
      </c>
      <c r="BI1770" s="11">
        <f t="shared" si="332"/>
        <v>28308855</v>
      </c>
      <c r="BJ1770" s="4">
        <f t="shared" si="333"/>
        <v>0</v>
      </c>
      <c r="BK1770" s="4">
        <f t="shared" si="334"/>
        <v>0</v>
      </c>
      <c r="BO1770" s="12"/>
      <c r="BT1770" s="36"/>
      <c r="BU1770" s="36"/>
      <c r="BV1770" s="36"/>
      <c r="BW1770" s="36"/>
      <c r="BX1770" s="36"/>
      <c r="BY1770" s="36"/>
      <c r="BZ1770" s="36"/>
      <c r="CA1770" s="36"/>
    </row>
    <row r="1771" spans="1:79" ht="114">
      <c r="A1771" s="38" t="s">
        <v>3801</v>
      </c>
      <c r="B1771" s="33" t="s">
        <v>5152</v>
      </c>
      <c r="C1771" s="27" t="s">
        <v>259</v>
      </c>
      <c r="D1771" s="27" t="s">
        <v>246</v>
      </c>
      <c r="E1771" s="18" t="s">
        <v>3914</v>
      </c>
      <c r="F1771" s="19" t="s">
        <v>3915</v>
      </c>
      <c r="G1771" s="19" t="s">
        <v>3916</v>
      </c>
      <c r="H1771" s="19" t="s">
        <v>3917</v>
      </c>
      <c r="I1771" s="19">
        <v>80111601</v>
      </c>
      <c r="J1771" s="19" t="s">
        <v>229</v>
      </c>
      <c r="K1771" s="19" t="s">
        <v>1334</v>
      </c>
      <c r="L1771" s="19" t="s">
        <v>5664</v>
      </c>
      <c r="M1771" s="20" t="s">
        <v>1321</v>
      </c>
      <c r="N1771" s="20" t="s">
        <v>1321</v>
      </c>
      <c r="O1771" s="20" t="s">
        <v>265</v>
      </c>
      <c r="P1771" s="20">
        <v>6</v>
      </c>
      <c r="Q1771" s="20" t="s">
        <v>1390</v>
      </c>
      <c r="R1771" s="20" t="s">
        <v>1394</v>
      </c>
      <c r="S1771" s="21">
        <v>33970626</v>
      </c>
      <c r="T1771" s="21">
        <v>33970626</v>
      </c>
      <c r="U1771" s="20" t="s">
        <v>1404</v>
      </c>
      <c r="V1771" s="20" t="s">
        <v>1405</v>
      </c>
      <c r="W1771" s="19" t="s">
        <v>79</v>
      </c>
      <c r="X1771" s="19" t="s">
        <v>1438</v>
      </c>
      <c r="Y1771" s="19" t="s">
        <v>1459</v>
      </c>
      <c r="Z1771" s="19" t="s">
        <v>4965</v>
      </c>
      <c r="AA1771" s="19" t="s">
        <v>1660</v>
      </c>
      <c r="AB1771" s="19" t="s">
        <v>1897</v>
      </c>
      <c r="AC1771" s="32">
        <v>0</v>
      </c>
      <c r="AD1771" s="32">
        <v>0</v>
      </c>
      <c r="AE1771" s="32">
        <v>33970626</v>
      </c>
      <c r="AF1771" s="32">
        <v>0</v>
      </c>
      <c r="AG1771" s="32">
        <v>0</v>
      </c>
      <c r="AH1771" s="32">
        <v>5661771</v>
      </c>
      <c r="AI1771" s="32">
        <v>0</v>
      </c>
      <c r="AJ1771" s="32">
        <v>5661771</v>
      </c>
      <c r="AK1771" s="32">
        <v>0</v>
      </c>
      <c r="AL1771" s="32">
        <v>5661771</v>
      </c>
      <c r="AM1771" s="32">
        <v>0</v>
      </c>
      <c r="AN1771" s="32">
        <v>5661771</v>
      </c>
      <c r="AO1771" s="32">
        <v>0</v>
      </c>
      <c r="AP1771" s="32">
        <v>5661771</v>
      </c>
      <c r="AQ1771" s="32">
        <v>0</v>
      </c>
      <c r="AR1771" s="32">
        <v>5661771</v>
      </c>
      <c r="AS1771" s="32">
        <v>0</v>
      </c>
      <c r="AT1771" s="32">
        <v>0</v>
      </c>
      <c r="AU1771" s="32">
        <v>0</v>
      </c>
      <c r="AV1771" s="32">
        <v>0</v>
      </c>
      <c r="AW1771" s="32">
        <v>0</v>
      </c>
      <c r="AX1771" s="32">
        <v>0</v>
      </c>
      <c r="AY1771" s="32">
        <v>0</v>
      </c>
      <c r="AZ1771" s="32">
        <v>0</v>
      </c>
      <c r="BA1771" s="30"/>
      <c r="BB1771" s="30"/>
      <c r="BC1771" s="30"/>
      <c r="BD1771" s="30"/>
      <c r="BE1771" s="10" t="str">
        <f t="shared" si="328"/>
        <v>OK</v>
      </c>
      <c r="BF1771" s="10" t="str">
        <f t="shared" si="329"/>
        <v>OK</v>
      </c>
      <c r="BG1771" s="4">
        <f t="shared" si="330"/>
        <v>0</v>
      </c>
      <c r="BH1771" s="11">
        <f t="shared" si="331"/>
        <v>33970626</v>
      </c>
      <c r="BI1771" s="11">
        <f t="shared" si="332"/>
        <v>33970626</v>
      </c>
      <c r="BJ1771" s="4">
        <f t="shared" si="333"/>
        <v>0</v>
      </c>
      <c r="BK1771" s="4">
        <f t="shared" si="334"/>
        <v>0</v>
      </c>
      <c r="BO1771" s="12"/>
      <c r="BT1771" s="36"/>
      <c r="BU1771" s="36"/>
      <c r="BV1771" s="36"/>
      <c r="BW1771" s="36"/>
      <c r="BX1771" s="36"/>
      <c r="BY1771" s="36"/>
      <c r="BZ1771" s="36"/>
      <c r="CA1771" s="36"/>
    </row>
    <row r="1772" spans="1:79" ht="114">
      <c r="A1772" s="38" t="s">
        <v>3801</v>
      </c>
      <c r="B1772" s="33" t="s">
        <v>5151</v>
      </c>
      <c r="C1772" s="27" t="s">
        <v>259</v>
      </c>
      <c r="D1772" s="27" t="s">
        <v>246</v>
      </c>
      <c r="E1772" s="18" t="s">
        <v>3914</v>
      </c>
      <c r="F1772" s="19" t="s">
        <v>3915</v>
      </c>
      <c r="G1772" s="19" t="s">
        <v>3916</v>
      </c>
      <c r="H1772" s="19" t="s">
        <v>3917</v>
      </c>
      <c r="I1772" s="19">
        <v>80111601</v>
      </c>
      <c r="J1772" s="19" t="s">
        <v>229</v>
      </c>
      <c r="K1772" s="19" t="s">
        <v>1334</v>
      </c>
      <c r="L1772" s="19" t="s">
        <v>5663</v>
      </c>
      <c r="M1772" s="20" t="s">
        <v>1321</v>
      </c>
      <c r="N1772" s="20" t="s">
        <v>1321</v>
      </c>
      <c r="O1772" s="20" t="s">
        <v>265</v>
      </c>
      <c r="P1772" s="20">
        <v>4</v>
      </c>
      <c r="Q1772" s="20" t="s">
        <v>1390</v>
      </c>
      <c r="R1772" s="20" t="s">
        <v>1394</v>
      </c>
      <c r="S1772" s="21">
        <v>38065092</v>
      </c>
      <c r="T1772" s="21">
        <v>38065092</v>
      </c>
      <c r="U1772" s="20" t="s">
        <v>1404</v>
      </c>
      <c r="V1772" s="20" t="s">
        <v>1405</v>
      </c>
      <c r="W1772" s="19" t="s">
        <v>79</v>
      </c>
      <c r="X1772" s="19" t="s">
        <v>1438</v>
      </c>
      <c r="Y1772" s="19" t="s">
        <v>1459</v>
      </c>
      <c r="Z1772" s="19" t="s">
        <v>4966</v>
      </c>
      <c r="AA1772" s="19" t="s">
        <v>1660</v>
      </c>
      <c r="AB1772" s="19" t="s">
        <v>1897</v>
      </c>
      <c r="AC1772" s="32">
        <v>0</v>
      </c>
      <c r="AD1772" s="32">
        <v>0</v>
      </c>
      <c r="AE1772" s="32">
        <v>38065092</v>
      </c>
      <c r="AF1772" s="32">
        <v>0</v>
      </c>
      <c r="AG1772" s="32">
        <v>0</v>
      </c>
      <c r="AH1772" s="32">
        <v>9516273</v>
      </c>
      <c r="AI1772" s="32">
        <v>0</v>
      </c>
      <c r="AJ1772" s="32">
        <v>9516273</v>
      </c>
      <c r="AK1772" s="32">
        <v>0</v>
      </c>
      <c r="AL1772" s="32">
        <v>9516273</v>
      </c>
      <c r="AM1772" s="32">
        <v>0</v>
      </c>
      <c r="AN1772" s="32">
        <v>9516273</v>
      </c>
      <c r="AO1772" s="32">
        <v>0</v>
      </c>
      <c r="AP1772" s="32">
        <v>0</v>
      </c>
      <c r="AQ1772" s="32">
        <v>0</v>
      </c>
      <c r="AR1772" s="32">
        <v>0</v>
      </c>
      <c r="AS1772" s="32">
        <v>0</v>
      </c>
      <c r="AT1772" s="32">
        <v>0</v>
      </c>
      <c r="AU1772" s="32">
        <v>0</v>
      </c>
      <c r="AV1772" s="32">
        <v>0</v>
      </c>
      <c r="AW1772" s="32">
        <v>0</v>
      </c>
      <c r="AX1772" s="32">
        <v>0</v>
      </c>
      <c r="AY1772" s="32">
        <v>0</v>
      </c>
      <c r="AZ1772" s="32">
        <v>0</v>
      </c>
      <c r="BA1772" s="30"/>
      <c r="BB1772" s="30"/>
      <c r="BC1772" s="30"/>
      <c r="BD1772" s="30"/>
      <c r="BE1772" s="10" t="str">
        <f t="shared" si="328"/>
        <v>OK</v>
      </c>
      <c r="BF1772" s="10" t="str">
        <f t="shared" si="329"/>
        <v>OK</v>
      </c>
      <c r="BG1772" s="4">
        <f t="shared" si="330"/>
        <v>0</v>
      </c>
      <c r="BH1772" s="11">
        <f t="shared" si="331"/>
        <v>38065092</v>
      </c>
      <c r="BI1772" s="11">
        <f t="shared" si="332"/>
        <v>38065092</v>
      </c>
      <c r="BJ1772" s="4">
        <f t="shared" si="333"/>
        <v>0</v>
      </c>
      <c r="BK1772" s="4">
        <f t="shared" si="334"/>
        <v>0</v>
      </c>
      <c r="BO1772" s="12"/>
      <c r="BT1772" s="36"/>
      <c r="BU1772" s="36"/>
      <c r="BV1772" s="36"/>
      <c r="BW1772" s="36"/>
      <c r="BX1772" s="36"/>
      <c r="BY1772" s="36"/>
      <c r="BZ1772" s="36"/>
      <c r="CA1772" s="36"/>
    </row>
    <row r="1773" spans="1:79" ht="114">
      <c r="A1773" s="38" t="s">
        <v>3801</v>
      </c>
      <c r="B1773" s="33" t="s">
        <v>5150</v>
      </c>
      <c r="C1773" s="27" t="s">
        <v>259</v>
      </c>
      <c r="D1773" s="27" t="s">
        <v>246</v>
      </c>
      <c r="E1773" s="18" t="s">
        <v>3914</v>
      </c>
      <c r="F1773" s="19" t="s">
        <v>3915</v>
      </c>
      <c r="G1773" s="19" t="s">
        <v>3916</v>
      </c>
      <c r="H1773" s="19" t="s">
        <v>3917</v>
      </c>
      <c r="I1773" s="19">
        <v>80111601</v>
      </c>
      <c r="J1773" s="19" t="s">
        <v>229</v>
      </c>
      <c r="K1773" s="19" t="s">
        <v>1334</v>
      </c>
      <c r="L1773" s="19" t="s">
        <v>5662</v>
      </c>
      <c r="M1773" s="20" t="s">
        <v>1321</v>
      </c>
      <c r="N1773" s="20" t="s">
        <v>1321</v>
      </c>
      <c r="O1773" s="20" t="s">
        <v>265</v>
      </c>
      <c r="P1773" s="20">
        <v>5</v>
      </c>
      <c r="Q1773" s="20" t="s">
        <v>1390</v>
      </c>
      <c r="R1773" s="20" t="s">
        <v>1394</v>
      </c>
      <c r="S1773" s="21">
        <v>47581365</v>
      </c>
      <c r="T1773" s="21">
        <v>47581365</v>
      </c>
      <c r="U1773" s="20" t="s">
        <v>1404</v>
      </c>
      <c r="V1773" s="20" t="s">
        <v>1405</v>
      </c>
      <c r="W1773" s="19" t="s">
        <v>79</v>
      </c>
      <c r="X1773" s="19" t="s">
        <v>1438</v>
      </c>
      <c r="Y1773" s="19" t="s">
        <v>1459</v>
      </c>
      <c r="Z1773" s="19" t="s">
        <v>4966</v>
      </c>
      <c r="AA1773" s="19" t="s">
        <v>1660</v>
      </c>
      <c r="AB1773" s="19" t="s">
        <v>1897</v>
      </c>
      <c r="AC1773" s="32">
        <v>0</v>
      </c>
      <c r="AD1773" s="32">
        <v>0</v>
      </c>
      <c r="AE1773" s="32">
        <v>47581365</v>
      </c>
      <c r="AF1773" s="32">
        <v>0</v>
      </c>
      <c r="AG1773" s="32">
        <v>0</v>
      </c>
      <c r="AH1773" s="32">
        <v>9516273</v>
      </c>
      <c r="AI1773" s="32">
        <v>0</v>
      </c>
      <c r="AJ1773" s="32">
        <v>9516273</v>
      </c>
      <c r="AK1773" s="32">
        <v>0</v>
      </c>
      <c r="AL1773" s="32">
        <v>9516273</v>
      </c>
      <c r="AM1773" s="32">
        <v>0</v>
      </c>
      <c r="AN1773" s="32">
        <v>9516273</v>
      </c>
      <c r="AO1773" s="32">
        <v>0</v>
      </c>
      <c r="AP1773" s="32">
        <v>9516273</v>
      </c>
      <c r="AQ1773" s="32">
        <v>0</v>
      </c>
      <c r="AR1773" s="32">
        <v>0</v>
      </c>
      <c r="AS1773" s="32">
        <v>0</v>
      </c>
      <c r="AT1773" s="32">
        <v>0</v>
      </c>
      <c r="AU1773" s="32">
        <v>0</v>
      </c>
      <c r="AV1773" s="32">
        <v>0</v>
      </c>
      <c r="AW1773" s="32">
        <v>0</v>
      </c>
      <c r="AX1773" s="32">
        <v>0</v>
      </c>
      <c r="AY1773" s="32">
        <v>0</v>
      </c>
      <c r="AZ1773" s="32">
        <v>0</v>
      </c>
      <c r="BA1773" s="30"/>
      <c r="BB1773" s="30"/>
      <c r="BC1773" s="30"/>
      <c r="BD1773" s="30"/>
      <c r="BE1773" s="10" t="str">
        <f t="shared" ref="BE1773:BE1836" si="335">IF(OR($T1773&lt;&gt;"",SUM(AC1773:AZ1773)&lt;&gt;0),IF(T1773=BH1773,"OK",IF(T1773&gt;BH1773,"Valor estimado supera a Compromisos en "&amp;DOLLAR(T1773-BH1773),"Compromisos superan al Valor estimado en "&amp;DOLLAR(BH1773-T1773))),"")</f>
        <v>OK</v>
      </c>
      <c r="BF1773" s="10" t="str">
        <f t="shared" ref="BF1773:BF1836" si="336">IF(OR($T1773&lt;&gt;"",SUM(AC1773:AZ1773)&lt;&gt;0),IF(T1773=BI1773,"OK",IF(T1773&gt;BI1773,"Valor estimado supera a Obligaciones en "&amp;DOLLAR(T1773-BI1773),"Obligaciones superan al Valor estimado en "&amp;DOLLAR(BI1773-T1773))),"")</f>
        <v>OK</v>
      </c>
      <c r="BG1773" s="4">
        <f t="shared" ref="BG1773:BG1836" si="337">+IF(B1773&lt;&gt;"",COUNTBLANK(F1773:AZ1773),0)</f>
        <v>0</v>
      </c>
      <c r="BH1773" s="11">
        <f t="shared" ref="BH1773:BH1836" si="338">+SUM(AC1773,AE1773,AG1773,AI1773,AK1773,AM1773,AO1773,AQ1773,AS1773,AU1773,AW1773,AY1773)</f>
        <v>47581365</v>
      </c>
      <c r="BI1773" s="11">
        <f t="shared" ref="BI1773:BI1836" si="339">+SUM(AD1773,AF1773,AH1773,AJ1773,AL1773,AN1773,AP1773,AR1773,AT1773,AV1773,AX1773,AZ1773)</f>
        <v>47581365</v>
      </c>
      <c r="BJ1773" s="4">
        <f t="shared" ref="BJ1773:BJ1836" si="340">+IF(OR(BE1773="ok",BE1773=""),0,1)</f>
        <v>0</v>
      </c>
      <c r="BK1773" s="4">
        <f t="shared" ref="BK1773:BK1836" si="341">+IF(OR(BF1773="ok",BF1773=""),0,1)</f>
        <v>0</v>
      </c>
      <c r="BO1773" s="12"/>
      <c r="BT1773" s="36"/>
      <c r="BU1773" s="36"/>
      <c r="BV1773" s="36"/>
      <c r="BW1773" s="36"/>
      <c r="BX1773" s="36"/>
      <c r="BY1773" s="36"/>
      <c r="BZ1773" s="36"/>
      <c r="CA1773" s="36"/>
    </row>
    <row r="1774" spans="1:79" ht="114">
      <c r="A1774" s="38" t="s">
        <v>3801</v>
      </c>
      <c r="B1774" s="33" t="s">
        <v>5149</v>
      </c>
      <c r="C1774" s="27" t="s">
        <v>259</v>
      </c>
      <c r="D1774" s="27" t="s">
        <v>246</v>
      </c>
      <c r="E1774" s="18" t="s">
        <v>3914</v>
      </c>
      <c r="F1774" s="19" t="s">
        <v>3915</v>
      </c>
      <c r="G1774" s="19" t="s">
        <v>3916</v>
      </c>
      <c r="H1774" s="19" t="s">
        <v>3917</v>
      </c>
      <c r="I1774" s="19">
        <v>80111601</v>
      </c>
      <c r="J1774" s="19" t="s">
        <v>229</v>
      </c>
      <c r="K1774" s="19" t="s">
        <v>1334</v>
      </c>
      <c r="L1774" s="19" t="s">
        <v>5661</v>
      </c>
      <c r="M1774" s="20" t="s">
        <v>1321</v>
      </c>
      <c r="N1774" s="20" t="s">
        <v>1321</v>
      </c>
      <c r="O1774" s="20" t="s">
        <v>265</v>
      </c>
      <c r="P1774" s="20">
        <v>6</v>
      </c>
      <c r="Q1774" s="20" t="s">
        <v>1390</v>
      </c>
      <c r="R1774" s="20" t="s">
        <v>1394</v>
      </c>
      <c r="S1774" s="21">
        <v>57097638</v>
      </c>
      <c r="T1774" s="21">
        <v>57097638</v>
      </c>
      <c r="U1774" s="20" t="s">
        <v>1404</v>
      </c>
      <c r="V1774" s="20" t="s">
        <v>1405</v>
      </c>
      <c r="W1774" s="19" t="s">
        <v>79</v>
      </c>
      <c r="X1774" s="19" t="s">
        <v>1438</v>
      </c>
      <c r="Y1774" s="19" t="s">
        <v>1459</v>
      </c>
      <c r="Z1774" s="19" t="s">
        <v>4966</v>
      </c>
      <c r="AA1774" s="19" t="s">
        <v>1660</v>
      </c>
      <c r="AB1774" s="19" t="s">
        <v>1897</v>
      </c>
      <c r="AC1774" s="32">
        <v>0</v>
      </c>
      <c r="AD1774" s="32">
        <v>0</v>
      </c>
      <c r="AE1774" s="32">
        <v>57097638</v>
      </c>
      <c r="AF1774" s="32">
        <v>0</v>
      </c>
      <c r="AG1774" s="32">
        <v>0</v>
      </c>
      <c r="AH1774" s="32">
        <v>9516273</v>
      </c>
      <c r="AI1774" s="32">
        <v>0</v>
      </c>
      <c r="AJ1774" s="32">
        <v>9516273</v>
      </c>
      <c r="AK1774" s="32">
        <v>0</v>
      </c>
      <c r="AL1774" s="32">
        <v>9516273</v>
      </c>
      <c r="AM1774" s="32">
        <v>0</v>
      </c>
      <c r="AN1774" s="32">
        <v>9516273</v>
      </c>
      <c r="AO1774" s="32">
        <v>0</v>
      </c>
      <c r="AP1774" s="32">
        <v>9516273</v>
      </c>
      <c r="AQ1774" s="32">
        <v>0</v>
      </c>
      <c r="AR1774" s="32">
        <v>9516273</v>
      </c>
      <c r="AS1774" s="32">
        <v>0</v>
      </c>
      <c r="AT1774" s="32">
        <v>0</v>
      </c>
      <c r="AU1774" s="32">
        <v>0</v>
      </c>
      <c r="AV1774" s="32">
        <v>0</v>
      </c>
      <c r="AW1774" s="32">
        <v>0</v>
      </c>
      <c r="AX1774" s="32">
        <v>0</v>
      </c>
      <c r="AY1774" s="32">
        <v>0</v>
      </c>
      <c r="AZ1774" s="32">
        <v>0</v>
      </c>
      <c r="BA1774" s="30"/>
      <c r="BB1774" s="30"/>
      <c r="BC1774" s="30"/>
      <c r="BD1774" s="30"/>
      <c r="BE1774" s="10" t="str">
        <f t="shared" si="335"/>
        <v>OK</v>
      </c>
      <c r="BF1774" s="10" t="str">
        <f t="shared" si="336"/>
        <v>OK</v>
      </c>
      <c r="BG1774" s="4">
        <f t="shared" si="337"/>
        <v>0</v>
      </c>
      <c r="BH1774" s="11">
        <f t="shared" si="338"/>
        <v>57097638</v>
      </c>
      <c r="BI1774" s="11">
        <f t="shared" si="339"/>
        <v>57097638</v>
      </c>
      <c r="BJ1774" s="4">
        <f t="shared" si="340"/>
        <v>0</v>
      </c>
      <c r="BK1774" s="4">
        <f t="shared" si="341"/>
        <v>0</v>
      </c>
      <c r="BO1774" s="12"/>
      <c r="BT1774" s="36"/>
      <c r="BU1774" s="36"/>
      <c r="BV1774" s="36"/>
      <c r="BW1774" s="36"/>
      <c r="BX1774" s="36"/>
      <c r="BY1774" s="36"/>
      <c r="BZ1774" s="36"/>
      <c r="CA1774" s="36"/>
    </row>
    <row r="1775" spans="1:79" ht="128.25">
      <c r="A1775" s="38" t="s">
        <v>3801</v>
      </c>
      <c r="B1775" s="33" t="s">
        <v>5148</v>
      </c>
      <c r="C1775" s="27" t="s">
        <v>259</v>
      </c>
      <c r="D1775" s="27" t="s">
        <v>246</v>
      </c>
      <c r="E1775" s="18" t="s">
        <v>3914</v>
      </c>
      <c r="F1775" s="19" t="s">
        <v>3915</v>
      </c>
      <c r="G1775" s="19" t="s">
        <v>3916</v>
      </c>
      <c r="H1775" s="19" t="s">
        <v>3917</v>
      </c>
      <c r="I1775" s="19">
        <v>80111601</v>
      </c>
      <c r="J1775" s="19" t="s">
        <v>229</v>
      </c>
      <c r="K1775" s="19" t="s">
        <v>1333</v>
      </c>
      <c r="L1775" s="19" t="s">
        <v>5660</v>
      </c>
      <c r="M1775" s="20" t="s">
        <v>1321</v>
      </c>
      <c r="N1775" s="20" t="s">
        <v>1321</v>
      </c>
      <c r="O1775" s="20" t="s">
        <v>265</v>
      </c>
      <c r="P1775" s="20">
        <v>4</v>
      </c>
      <c r="Q1775" s="20" t="s">
        <v>1390</v>
      </c>
      <c r="R1775" s="20" t="s">
        <v>1394</v>
      </c>
      <c r="S1775" s="21">
        <v>7941332</v>
      </c>
      <c r="T1775" s="21">
        <v>7941332</v>
      </c>
      <c r="U1775" s="20" t="s">
        <v>1404</v>
      </c>
      <c r="V1775" s="20" t="s">
        <v>1405</v>
      </c>
      <c r="W1775" s="19" t="s">
        <v>79</v>
      </c>
      <c r="X1775" s="19" t="s">
        <v>1438</v>
      </c>
      <c r="Y1775" s="19" t="s">
        <v>1459</v>
      </c>
      <c r="Z1775" s="19" t="s">
        <v>4964</v>
      </c>
      <c r="AA1775" s="19" t="s">
        <v>1660</v>
      </c>
      <c r="AB1775" s="19" t="s">
        <v>6026</v>
      </c>
      <c r="AC1775" s="32">
        <v>0</v>
      </c>
      <c r="AD1775" s="32">
        <v>0</v>
      </c>
      <c r="AE1775" s="32">
        <v>7941332</v>
      </c>
      <c r="AF1775" s="32">
        <v>0</v>
      </c>
      <c r="AG1775" s="32">
        <v>0</v>
      </c>
      <c r="AH1775" s="32">
        <v>1985333</v>
      </c>
      <c r="AI1775" s="32">
        <v>0</v>
      </c>
      <c r="AJ1775" s="32">
        <v>1985333</v>
      </c>
      <c r="AK1775" s="32">
        <v>0</v>
      </c>
      <c r="AL1775" s="32">
        <v>1985333</v>
      </c>
      <c r="AM1775" s="32">
        <v>0</v>
      </c>
      <c r="AN1775" s="32">
        <v>1985333</v>
      </c>
      <c r="AO1775" s="32">
        <v>0</v>
      </c>
      <c r="AP1775" s="32">
        <v>0</v>
      </c>
      <c r="AQ1775" s="32">
        <v>0</v>
      </c>
      <c r="AR1775" s="32">
        <v>0</v>
      </c>
      <c r="AS1775" s="32">
        <v>0</v>
      </c>
      <c r="AT1775" s="32">
        <v>0</v>
      </c>
      <c r="AU1775" s="32">
        <v>0</v>
      </c>
      <c r="AV1775" s="32">
        <v>0</v>
      </c>
      <c r="AW1775" s="32">
        <v>0</v>
      </c>
      <c r="AX1775" s="32">
        <v>0</v>
      </c>
      <c r="AY1775" s="32">
        <v>0</v>
      </c>
      <c r="AZ1775" s="32">
        <v>0</v>
      </c>
      <c r="BA1775" s="30"/>
      <c r="BB1775" s="30"/>
      <c r="BC1775" s="30"/>
      <c r="BD1775" s="30"/>
      <c r="BE1775" s="10" t="str">
        <f t="shared" si="335"/>
        <v>OK</v>
      </c>
      <c r="BF1775" s="10" t="str">
        <f t="shared" si="336"/>
        <v>OK</v>
      </c>
      <c r="BG1775" s="4">
        <f t="shared" si="337"/>
        <v>0</v>
      </c>
      <c r="BH1775" s="11">
        <f t="shared" si="338"/>
        <v>7941332</v>
      </c>
      <c r="BI1775" s="11">
        <f t="shared" si="339"/>
        <v>7941332</v>
      </c>
      <c r="BJ1775" s="4">
        <f t="shared" si="340"/>
        <v>0</v>
      </c>
      <c r="BK1775" s="4">
        <f t="shared" si="341"/>
        <v>0</v>
      </c>
      <c r="BO1775" s="12"/>
      <c r="BT1775" s="36"/>
      <c r="BU1775" s="36"/>
      <c r="BV1775" s="36"/>
      <c r="BW1775" s="36"/>
      <c r="BX1775" s="36"/>
      <c r="BY1775" s="36"/>
      <c r="BZ1775" s="36"/>
      <c r="CA1775" s="36"/>
    </row>
    <row r="1776" spans="1:79" ht="114">
      <c r="A1776" s="38" t="s">
        <v>3801</v>
      </c>
      <c r="B1776" s="33" t="s">
        <v>5147</v>
      </c>
      <c r="C1776" s="27" t="s">
        <v>259</v>
      </c>
      <c r="D1776" s="27" t="s">
        <v>246</v>
      </c>
      <c r="E1776" s="18" t="s">
        <v>3914</v>
      </c>
      <c r="F1776" s="19" t="s">
        <v>3915</v>
      </c>
      <c r="G1776" s="19" t="s">
        <v>3916</v>
      </c>
      <c r="H1776" s="19" t="s">
        <v>3917</v>
      </c>
      <c r="I1776" s="19">
        <v>80111609</v>
      </c>
      <c r="J1776" s="19" t="s">
        <v>229</v>
      </c>
      <c r="K1776" s="19" t="s">
        <v>4437</v>
      </c>
      <c r="L1776" s="19" t="s">
        <v>5659</v>
      </c>
      <c r="M1776" s="20" t="s">
        <v>1321</v>
      </c>
      <c r="N1776" s="20" t="s">
        <v>1321</v>
      </c>
      <c r="O1776" s="20" t="s">
        <v>265</v>
      </c>
      <c r="P1776" s="20">
        <v>4</v>
      </c>
      <c r="Q1776" s="20" t="s">
        <v>1390</v>
      </c>
      <c r="R1776" s="20" t="s">
        <v>1394</v>
      </c>
      <c r="S1776" s="21">
        <v>12159380</v>
      </c>
      <c r="T1776" s="21">
        <v>12159380</v>
      </c>
      <c r="U1776" s="20" t="s">
        <v>1404</v>
      </c>
      <c r="V1776" s="20" t="s">
        <v>1405</v>
      </c>
      <c r="W1776" s="19" t="s">
        <v>79</v>
      </c>
      <c r="X1776" s="19" t="s">
        <v>1438</v>
      </c>
      <c r="Y1776" s="19" t="s">
        <v>1459</v>
      </c>
      <c r="Z1776" s="19" t="s">
        <v>4962</v>
      </c>
      <c r="AA1776" s="19" t="s">
        <v>1660</v>
      </c>
      <c r="AB1776" s="19" t="s">
        <v>6026</v>
      </c>
      <c r="AC1776" s="32">
        <v>0</v>
      </c>
      <c r="AD1776" s="32">
        <v>0</v>
      </c>
      <c r="AE1776" s="32">
        <v>12159380</v>
      </c>
      <c r="AF1776" s="32">
        <v>0</v>
      </c>
      <c r="AG1776" s="32">
        <v>0</v>
      </c>
      <c r="AH1776" s="32">
        <v>3039845</v>
      </c>
      <c r="AI1776" s="32">
        <v>0</v>
      </c>
      <c r="AJ1776" s="32">
        <v>3039845</v>
      </c>
      <c r="AK1776" s="32">
        <v>0</v>
      </c>
      <c r="AL1776" s="32">
        <v>3039845</v>
      </c>
      <c r="AM1776" s="32">
        <v>0</v>
      </c>
      <c r="AN1776" s="32">
        <v>3039845</v>
      </c>
      <c r="AO1776" s="32">
        <v>0</v>
      </c>
      <c r="AP1776" s="32">
        <v>0</v>
      </c>
      <c r="AQ1776" s="32">
        <v>0</v>
      </c>
      <c r="AR1776" s="32">
        <v>0</v>
      </c>
      <c r="AS1776" s="32">
        <v>0</v>
      </c>
      <c r="AT1776" s="32">
        <v>0</v>
      </c>
      <c r="AU1776" s="32">
        <v>0</v>
      </c>
      <c r="AV1776" s="32">
        <v>0</v>
      </c>
      <c r="AW1776" s="32">
        <v>0</v>
      </c>
      <c r="AX1776" s="32">
        <v>0</v>
      </c>
      <c r="AY1776" s="32">
        <v>0</v>
      </c>
      <c r="AZ1776" s="32">
        <v>0</v>
      </c>
      <c r="BA1776" s="30"/>
      <c r="BB1776" s="30"/>
      <c r="BC1776" s="30"/>
      <c r="BD1776" s="30"/>
      <c r="BE1776" s="10" t="str">
        <f t="shared" si="335"/>
        <v>OK</v>
      </c>
      <c r="BF1776" s="10" t="str">
        <f t="shared" si="336"/>
        <v>OK</v>
      </c>
      <c r="BG1776" s="4">
        <f t="shared" si="337"/>
        <v>0</v>
      </c>
      <c r="BH1776" s="11">
        <f t="shared" si="338"/>
        <v>12159380</v>
      </c>
      <c r="BI1776" s="11">
        <f t="shared" si="339"/>
        <v>12159380</v>
      </c>
      <c r="BJ1776" s="4">
        <f t="shared" si="340"/>
        <v>0</v>
      </c>
      <c r="BK1776" s="4">
        <f t="shared" si="341"/>
        <v>0</v>
      </c>
      <c r="BO1776" s="12"/>
      <c r="BT1776" s="36"/>
      <c r="BU1776" s="36"/>
      <c r="BV1776" s="36"/>
      <c r="BW1776" s="36"/>
      <c r="BX1776" s="36"/>
      <c r="BY1776" s="36"/>
      <c r="BZ1776" s="36"/>
      <c r="CA1776" s="36"/>
    </row>
    <row r="1777" spans="1:79" ht="114">
      <c r="A1777" s="38" t="s">
        <v>3801</v>
      </c>
      <c r="B1777" s="33" t="s">
        <v>5146</v>
      </c>
      <c r="C1777" s="27" t="s">
        <v>259</v>
      </c>
      <c r="D1777" s="27" t="s">
        <v>246</v>
      </c>
      <c r="E1777" s="18" t="s">
        <v>3914</v>
      </c>
      <c r="F1777" s="19" t="s">
        <v>3915</v>
      </c>
      <c r="G1777" s="19" t="s">
        <v>3916</v>
      </c>
      <c r="H1777" s="19" t="s">
        <v>3917</v>
      </c>
      <c r="I1777" s="19">
        <v>80111607</v>
      </c>
      <c r="J1777" s="19" t="s">
        <v>229</v>
      </c>
      <c r="K1777" s="19" t="s">
        <v>1350</v>
      </c>
      <c r="L1777" s="19" t="s">
        <v>5658</v>
      </c>
      <c r="M1777" s="20" t="s">
        <v>1321</v>
      </c>
      <c r="N1777" s="20" t="s">
        <v>1321</v>
      </c>
      <c r="O1777" s="20" t="s">
        <v>265</v>
      </c>
      <c r="P1777" s="20">
        <v>4</v>
      </c>
      <c r="Q1777" s="20" t="s">
        <v>1390</v>
      </c>
      <c r="R1777" s="20" t="s">
        <v>1394</v>
      </c>
      <c r="S1777" s="21">
        <v>16405832</v>
      </c>
      <c r="T1777" s="21">
        <v>16405832</v>
      </c>
      <c r="U1777" s="20" t="s">
        <v>1404</v>
      </c>
      <c r="V1777" s="20" t="s">
        <v>1405</v>
      </c>
      <c r="W1777" s="19" t="s">
        <v>79</v>
      </c>
      <c r="X1777" s="19" t="s">
        <v>1438</v>
      </c>
      <c r="Y1777" s="19" t="s">
        <v>1459</v>
      </c>
      <c r="Z1777" s="19" t="s">
        <v>4961</v>
      </c>
      <c r="AA1777" s="19" t="s">
        <v>1660</v>
      </c>
      <c r="AB1777" s="19" t="s">
        <v>6026</v>
      </c>
      <c r="AC1777" s="32">
        <v>0</v>
      </c>
      <c r="AD1777" s="32">
        <v>0</v>
      </c>
      <c r="AE1777" s="32">
        <v>16405832</v>
      </c>
      <c r="AF1777" s="32">
        <v>0</v>
      </c>
      <c r="AG1777" s="32">
        <v>0</v>
      </c>
      <c r="AH1777" s="32">
        <v>4101458</v>
      </c>
      <c r="AI1777" s="32">
        <v>0</v>
      </c>
      <c r="AJ1777" s="32">
        <v>4101458</v>
      </c>
      <c r="AK1777" s="32">
        <v>0</v>
      </c>
      <c r="AL1777" s="32">
        <v>4101458</v>
      </c>
      <c r="AM1777" s="32">
        <v>0</v>
      </c>
      <c r="AN1777" s="32">
        <v>4101458</v>
      </c>
      <c r="AO1777" s="32">
        <v>0</v>
      </c>
      <c r="AP1777" s="32">
        <v>0</v>
      </c>
      <c r="AQ1777" s="32">
        <v>0</v>
      </c>
      <c r="AR1777" s="32">
        <v>0</v>
      </c>
      <c r="AS1777" s="32">
        <v>0</v>
      </c>
      <c r="AT1777" s="32">
        <v>0</v>
      </c>
      <c r="AU1777" s="32">
        <v>0</v>
      </c>
      <c r="AV1777" s="32">
        <v>0</v>
      </c>
      <c r="AW1777" s="32">
        <v>0</v>
      </c>
      <c r="AX1777" s="32">
        <v>0</v>
      </c>
      <c r="AY1777" s="32">
        <v>0</v>
      </c>
      <c r="AZ1777" s="32">
        <v>0</v>
      </c>
      <c r="BA1777" s="30"/>
      <c r="BB1777" s="30"/>
      <c r="BC1777" s="30"/>
      <c r="BD1777" s="30"/>
      <c r="BE1777" s="10" t="str">
        <f t="shared" si="335"/>
        <v>OK</v>
      </c>
      <c r="BF1777" s="10" t="str">
        <f t="shared" si="336"/>
        <v>OK</v>
      </c>
      <c r="BG1777" s="4">
        <f t="shared" si="337"/>
        <v>0</v>
      </c>
      <c r="BH1777" s="11">
        <f t="shared" si="338"/>
        <v>16405832</v>
      </c>
      <c r="BI1777" s="11">
        <f t="shared" si="339"/>
        <v>16405832</v>
      </c>
      <c r="BJ1777" s="4">
        <f t="shared" si="340"/>
        <v>0</v>
      </c>
      <c r="BK1777" s="4">
        <f t="shared" si="341"/>
        <v>0</v>
      </c>
      <c r="BO1777" s="12"/>
      <c r="BT1777" s="36"/>
      <c r="BU1777" s="36"/>
      <c r="BV1777" s="36"/>
      <c r="BW1777" s="36"/>
      <c r="BX1777" s="36"/>
      <c r="BY1777" s="36"/>
      <c r="BZ1777" s="36"/>
      <c r="CA1777" s="36"/>
    </row>
    <row r="1778" spans="1:79" ht="114">
      <c r="A1778" s="38" t="s">
        <v>3801</v>
      </c>
      <c r="B1778" s="33" t="s">
        <v>5145</v>
      </c>
      <c r="C1778" s="27" t="s">
        <v>259</v>
      </c>
      <c r="D1778" s="27" t="s">
        <v>246</v>
      </c>
      <c r="E1778" s="18" t="s">
        <v>3914</v>
      </c>
      <c r="F1778" s="19" t="s">
        <v>3915</v>
      </c>
      <c r="G1778" s="19" t="s">
        <v>3916</v>
      </c>
      <c r="H1778" s="19" t="s">
        <v>3917</v>
      </c>
      <c r="I1778" s="19">
        <v>80111601</v>
      </c>
      <c r="J1778" s="19" t="s">
        <v>229</v>
      </c>
      <c r="K1778" s="19" t="s">
        <v>1333</v>
      </c>
      <c r="L1778" s="19" t="s">
        <v>5657</v>
      </c>
      <c r="M1778" s="20" t="s">
        <v>1321</v>
      </c>
      <c r="N1778" s="20" t="s">
        <v>1321</v>
      </c>
      <c r="O1778" s="20" t="s">
        <v>265</v>
      </c>
      <c r="P1778" s="20">
        <v>4</v>
      </c>
      <c r="Q1778" s="20" t="s">
        <v>1390</v>
      </c>
      <c r="R1778" s="20" t="s">
        <v>1394</v>
      </c>
      <c r="S1778" s="21">
        <v>11466880</v>
      </c>
      <c r="T1778" s="21">
        <v>11466880</v>
      </c>
      <c r="U1778" s="20" t="s">
        <v>1404</v>
      </c>
      <c r="V1778" s="20" t="s">
        <v>1405</v>
      </c>
      <c r="W1778" s="19" t="s">
        <v>79</v>
      </c>
      <c r="X1778" s="19" t="s">
        <v>1438</v>
      </c>
      <c r="Y1778" s="19" t="s">
        <v>1459</v>
      </c>
      <c r="Z1778" s="19" t="s">
        <v>4960</v>
      </c>
      <c r="AA1778" s="19" t="s">
        <v>1660</v>
      </c>
      <c r="AB1778" s="19" t="s">
        <v>6026</v>
      </c>
      <c r="AC1778" s="32">
        <v>0</v>
      </c>
      <c r="AD1778" s="32">
        <v>0</v>
      </c>
      <c r="AE1778" s="32">
        <v>11466880</v>
      </c>
      <c r="AF1778" s="32">
        <v>0</v>
      </c>
      <c r="AG1778" s="32">
        <v>0</v>
      </c>
      <c r="AH1778" s="32">
        <v>2866720</v>
      </c>
      <c r="AI1778" s="32">
        <v>0</v>
      </c>
      <c r="AJ1778" s="32">
        <v>2866720</v>
      </c>
      <c r="AK1778" s="32">
        <v>0</v>
      </c>
      <c r="AL1778" s="32">
        <v>2866720</v>
      </c>
      <c r="AM1778" s="32">
        <v>0</v>
      </c>
      <c r="AN1778" s="32">
        <v>2866720</v>
      </c>
      <c r="AO1778" s="32">
        <v>0</v>
      </c>
      <c r="AP1778" s="32">
        <v>0</v>
      </c>
      <c r="AQ1778" s="32">
        <v>0</v>
      </c>
      <c r="AR1778" s="32">
        <v>0</v>
      </c>
      <c r="AS1778" s="32">
        <v>0</v>
      </c>
      <c r="AT1778" s="32">
        <v>0</v>
      </c>
      <c r="AU1778" s="32">
        <v>0</v>
      </c>
      <c r="AV1778" s="32">
        <v>0</v>
      </c>
      <c r="AW1778" s="32">
        <v>0</v>
      </c>
      <c r="AX1778" s="32">
        <v>0</v>
      </c>
      <c r="AY1778" s="32">
        <v>0</v>
      </c>
      <c r="AZ1778" s="32">
        <v>0</v>
      </c>
      <c r="BA1778" s="30"/>
      <c r="BB1778" s="30"/>
      <c r="BC1778" s="30"/>
      <c r="BD1778" s="30"/>
      <c r="BE1778" s="10" t="str">
        <f t="shared" si="335"/>
        <v>OK</v>
      </c>
      <c r="BF1778" s="10" t="str">
        <f t="shared" si="336"/>
        <v>OK</v>
      </c>
      <c r="BG1778" s="4">
        <f t="shared" si="337"/>
        <v>0</v>
      </c>
      <c r="BH1778" s="11">
        <f t="shared" si="338"/>
        <v>11466880</v>
      </c>
      <c r="BI1778" s="11">
        <f t="shared" si="339"/>
        <v>11466880</v>
      </c>
      <c r="BJ1778" s="4">
        <f t="shared" si="340"/>
        <v>0</v>
      </c>
      <c r="BK1778" s="4">
        <f t="shared" si="341"/>
        <v>0</v>
      </c>
      <c r="BO1778" s="12"/>
      <c r="BT1778" s="36"/>
      <c r="BU1778" s="36"/>
      <c r="BV1778" s="36"/>
      <c r="BW1778" s="36"/>
      <c r="BX1778" s="36"/>
      <c r="BY1778" s="36"/>
      <c r="BZ1778" s="36"/>
      <c r="CA1778" s="36"/>
    </row>
    <row r="1779" spans="1:79" ht="142.5">
      <c r="A1779" s="38" t="s">
        <v>3801</v>
      </c>
      <c r="B1779" s="33" t="s">
        <v>5144</v>
      </c>
      <c r="C1779" s="27" t="s">
        <v>259</v>
      </c>
      <c r="D1779" s="27" t="s">
        <v>246</v>
      </c>
      <c r="E1779" s="18" t="s">
        <v>3914</v>
      </c>
      <c r="F1779" s="19" t="s">
        <v>3915</v>
      </c>
      <c r="G1779" s="19" t="s">
        <v>3916</v>
      </c>
      <c r="H1779" s="19" t="s">
        <v>3917</v>
      </c>
      <c r="I1779" s="19">
        <v>93141514</v>
      </c>
      <c r="J1779" s="19" t="s">
        <v>229</v>
      </c>
      <c r="K1779" s="19" t="s">
        <v>4436</v>
      </c>
      <c r="L1779" s="19" t="s">
        <v>5656</v>
      </c>
      <c r="M1779" s="20" t="s">
        <v>1321</v>
      </c>
      <c r="N1779" s="20" t="s">
        <v>1321</v>
      </c>
      <c r="O1779" s="20" t="s">
        <v>265</v>
      </c>
      <c r="P1779" s="20">
        <v>4</v>
      </c>
      <c r="Q1779" s="20" t="s">
        <v>1390</v>
      </c>
      <c r="R1779" s="20" t="s">
        <v>1394</v>
      </c>
      <c r="S1779" s="21">
        <v>22647084</v>
      </c>
      <c r="T1779" s="21">
        <v>22647084</v>
      </c>
      <c r="U1779" s="20" t="s">
        <v>1404</v>
      </c>
      <c r="V1779" s="20" t="s">
        <v>1405</v>
      </c>
      <c r="W1779" s="19" t="s">
        <v>79</v>
      </c>
      <c r="X1779" s="19" t="s">
        <v>1438</v>
      </c>
      <c r="Y1779" s="19" t="s">
        <v>1459</v>
      </c>
      <c r="Z1779" s="19" t="s">
        <v>4973</v>
      </c>
      <c r="AA1779" s="19" t="s">
        <v>1660</v>
      </c>
      <c r="AB1779" s="19" t="s">
        <v>6026</v>
      </c>
      <c r="AC1779" s="32">
        <v>0</v>
      </c>
      <c r="AD1779" s="32">
        <v>0</v>
      </c>
      <c r="AE1779" s="32">
        <v>22647084</v>
      </c>
      <c r="AF1779" s="32">
        <v>0</v>
      </c>
      <c r="AG1779" s="32">
        <v>0</v>
      </c>
      <c r="AH1779" s="32">
        <v>5661771</v>
      </c>
      <c r="AI1779" s="32">
        <v>0</v>
      </c>
      <c r="AJ1779" s="32">
        <v>5661771</v>
      </c>
      <c r="AK1779" s="32">
        <v>0</v>
      </c>
      <c r="AL1779" s="32">
        <v>5661771</v>
      </c>
      <c r="AM1779" s="32">
        <v>0</v>
      </c>
      <c r="AN1779" s="32">
        <v>5661771</v>
      </c>
      <c r="AO1779" s="32">
        <v>0</v>
      </c>
      <c r="AP1779" s="32">
        <v>0</v>
      </c>
      <c r="AQ1779" s="32">
        <v>0</v>
      </c>
      <c r="AR1779" s="32">
        <v>0</v>
      </c>
      <c r="AS1779" s="32">
        <v>0</v>
      </c>
      <c r="AT1779" s="32">
        <v>0</v>
      </c>
      <c r="AU1779" s="32">
        <v>0</v>
      </c>
      <c r="AV1779" s="32">
        <v>0</v>
      </c>
      <c r="AW1779" s="32">
        <v>0</v>
      </c>
      <c r="AX1779" s="32">
        <v>0</v>
      </c>
      <c r="AY1779" s="32">
        <v>0</v>
      </c>
      <c r="AZ1779" s="32">
        <v>0</v>
      </c>
      <c r="BA1779" s="30"/>
      <c r="BB1779" s="30"/>
      <c r="BC1779" s="30"/>
      <c r="BD1779" s="30"/>
      <c r="BE1779" s="10" t="str">
        <f t="shared" si="335"/>
        <v>OK</v>
      </c>
      <c r="BF1779" s="10" t="str">
        <f t="shared" si="336"/>
        <v>OK</v>
      </c>
      <c r="BG1779" s="4">
        <f t="shared" si="337"/>
        <v>0</v>
      </c>
      <c r="BH1779" s="11">
        <f t="shared" si="338"/>
        <v>22647084</v>
      </c>
      <c r="BI1779" s="11">
        <f t="shared" si="339"/>
        <v>22647084</v>
      </c>
      <c r="BJ1779" s="4">
        <f t="shared" si="340"/>
        <v>0</v>
      </c>
      <c r="BK1779" s="4">
        <f t="shared" si="341"/>
        <v>0</v>
      </c>
      <c r="BO1779" s="12"/>
      <c r="BT1779" s="36"/>
      <c r="BU1779" s="36"/>
      <c r="BV1779" s="36"/>
      <c r="BW1779" s="36"/>
      <c r="BX1779" s="36"/>
      <c r="BY1779" s="36"/>
      <c r="BZ1779" s="36"/>
      <c r="CA1779" s="36"/>
    </row>
    <row r="1780" spans="1:79" ht="114">
      <c r="A1780" s="38" t="s">
        <v>3801</v>
      </c>
      <c r="B1780" s="33" t="s">
        <v>5143</v>
      </c>
      <c r="C1780" s="27" t="s">
        <v>259</v>
      </c>
      <c r="D1780" s="27" t="s">
        <v>246</v>
      </c>
      <c r="E1780" s="18" t="s">
        <v>3914</v>
      </c>
      <c r="F1780" s="19" t="s">
        <v>3915</v>
      </c>
      <c r="G1780" s="19" t="s">
        <v>3916</v>
      </c>
      <c r="H1780" s="19" t="s">
        <v>3917</v>
      </c>
      <c r="I1780" s="19">
        <v>80111601</v>
      </c>
      <c r="J1780" s="19" t="s">
        <v>229</v>
      </c>
      <c r="K1780" s="19" t="s">
        <v>1333</v>
      </c>
      <c r="L1780" s="19" t="s">
        <v>5655</v>
      </c>
      <c r="M1780" s="20" t="s">
        <v>1321</v>
      </c>
      <c r="N1780" s="20" t="s">
        <v>1321</v>
      </c>
      <c r="O1780" s="20" t="s">
        <v>265</v>
      </c>
      <c r="P1780" s="20">
        <v>4</v>
      </c>
      <c r="Q1780" s="20" t="s">
        <v>1390</v>
      </c>
      <c r="R1780" s="20" t="s">
        <v>1394</v>
      </c>
      <c r="S1780" s="21">
        <v>12159380</v>
      </c>
      <c r="T1780" s="21">
        <v>12159380</v>
      </c>
      <c r="U1780" s="20" t="s">
        <v>1404</v>
      </c>
      <c r="V1780" s="20" t="s">
        <v>1405</v>
      </c>
      <c r="W1780" s="19" t="s">
        <v>79</v>
      </c>
      <c r="X1780" s="19" t="s">
        <v>1438</v>
      </c>
      <c r="Y1780" s="19" t="s">
        <v>1459</v>
      </c>
      <c r="Z1780" s="19" t="s">
        <v>4959</v>
      </c>
      <c r="AA1780" s="19" t="s">
        <v>1660</v>
      </c>
      <c r="AB1780" s="19" t="s">
        <v>6026</v>
      </c>
      <c r="AC1780" s="32">
        <v>0</v>
      </c>
      <c r="AD1780" s="32">
        <v>0</v>
      </c>
      <c r="AE1780" s="32">
        <v>12159380</v>
      </c>
      <c r="AF1780" s="32">
        <v>0</v>
      </c>
      <c r="AG1780" s="32">
        <v>0</v>
      </c>
      <c r="AH1780" s="32">
        <v>3039845</v>
      </c>
      <c r="AI1780" s="32">
        <v>0</v>
      </c>
      <c r="AJ1780" s="32">
        <v>3039845</v>
      </c>
      <c r="AK1780" s="32">
        <v>0</v>
      </c>
      <c r="AL1780" s="32">
        <v>3039845</v>
      </c>
      <c r="AM1780" s="32">
        <v>0</v>
      </c>
      <c r="AN1780" s="32">
        <v>3039845</v>
      </c>
      <c r="AO1780" s="32">
        <v>0</v>
      </c>
      <c r="AP1780" s="32">
        <v>0</v>
      </c>
      <c r="AQ1780" s="32">
        <v>0</v>
      </c>
      <c r="AR1780" s="32">
        <v>0</v>
      </c>
      <c r="AS1780" s="32">
        <v>0</v>
      </c>
      <c r="AT1780" s="32">
        <v>0</v>
      </c>
      <c r="AU1780" s="32">
        <v>0</v>
      </c>
      <c r="AV1780" s="32">
        <v>0</v>
      </c>
      <c r="AW1780" s="32">
        <v>0</v>
      </c>
      <c r="AX1780" s="32">
        <v>0</v>
      </c>
      <c r="AY1780" s="32">
        <v>0</v>
      </c>
      <c r="AZ1780" s="32">
        <v>0</v>
      </c>
      <c r="BA1780" s="30"/>
      <c r="BB1780" s="30"/>
      <c r="BC1780" s="30"/>
      <c r="BD1780" s="30"/>
      <c r="BE1780" s="10" t="str">
        <f t="shared" si="335"/>
        <v>OK</v>
      </c>
      <c r="BF1780" s="10" t="str">
        <f t="shared" si="336"/>
        <v>OK</v>
      </c>
      <c r="BG1780" s="4">
        <f t="shared" si="337"/>
        <v>0</v>
      </c>
      <c r="BH1780" s="11">
        <f t="shared" si="338"/>
        <v>12159380</v>
      </c>
      <c r="BI1780" s="11">
        <f t="shared" si="339"/>
        <v>12159380</v>
      </c>
      <c r="BJ1780" s="4">
        <f t="shared" si="340"/>
        <v>0</v>
      </c>
      <c r="BK1780" s="4">
        <f t="shared" si="341"/>
        <v>0</v>
      </c>
      <c r="BO1780" s="12"/>
      <c r="BT1780" s="36"/>
      <c r="BU1780" s="36"/>
      <c r="BV1780" s="36"/>
      <c r="BW1780" s="36"/>
      <c r="BX1780" s="36"/>
      <c r="BY1780" s="36"/>
      <c r="BZ1780" s="36"/>
      <c r="CA1780" s="36"/>
    </row>
    <row r="1781" spans="1:79" ht="114">
      <c r="A1781" s="38" t="s">
        <v>3801</v>
      </c>
      <c r="B1781" s="33" t="s">
        <v>5142</v>
      </c>
      <c r="C1781" s="27" t="s">
        <v>259</v>
      </c>
      <c r="D1781" s="27" t="s">
        <v>246</v>
      </c>
      <c r="E1781" s="18" t="s">
        <v>3914</v>
      </c>
      <c r="F1781" s="19" t="s">
        <v>3915</v>
      </c>
      <c r="G1781" s="19" t="s">
        <v>3916</v>
      </c>
      <c r="H1781" s="19" t="s">
        <v>3917</v>
      </c>
      <c r="I1781" s="19">
        <v>80111601</v>
      </c>
      <c r="J1781" s="19" t="s">
        <v>229</v>
      </c>
      <c r="K1781" s="19" t="s">
        <v>1333</v>
      </c>
      <c r="L1781" s="19" t="s">
        <v>5654</v>
      </c>
      <c r="M1781" s="20" t="s">
        <v>1321</v>
      </c>
      <c r="N1781" s="20" t="s">
        <v>1321</v>
      </c>
      <c r="O1781" s="20" t="s">
        <v>265</v>
      </c>
      <c r="P1781" s="20">
        <v>4</v>
      </c>
      <c r="Q1781" s="20" t="s">
        <v>1390</v>
      </c>
      <c r="R1781" s="20" t="s">
        <v>1394</v>
      </c>
      <c r="S1781" s="21">
        <v>7941332</v>
      </c>
      <c r="T1781" s="21">
        <v>7941332</v>
      </c>
      <c r="U1781" s="20" t="s">
        <v>1404</v>
      </c>
      <c r="V1781" s="20" t="s">
        <v>1405</v>
      </c>
      <c r="W1781" s="19" t="s">
        <v>79</v>
      </c>
      <c r="X1781" s="19" t="s">
        <v>1438</v>
      </c>
      <c r="Y1781" s="19" t="s">
        <v>1459</v>
      </c>
      <c r="Z1781" s="19" t="s">
        <v>4957</v>
      </c>
      <c r="AA1781" s="19" t="s">
        <v>1660</v>
      </c>
      <c r="AB1781" s="19" t="s">
        <v>6026</v>
      </c>
      <c r="AC1781" s="32">
        <v>0</v>
      </c>
      <c r="AD1781" s="32">
        <v>0</v>
      </c>
      <c r="AE1781" s="32">
        <v>7941332</v>
      </c>
      <c r="AF1781" s="32">
        <v>0</v>
      </c>
      <c r="AG1781" s="32">
        <v>0</v>
      </c>
      <c r="AH1781" s="32">
        <v>1985333</v>
      </c>
      <c r="AI1781" s="32">
        <v>0</v>
      </c>
      <c r="AJ1781" s="32">
        <v>1985333</v>
      </c>
      <c r="AK1781" s="32">
        <v>0</v>
      </c>
      <c r="AL1781" s="32">
        <v>1985333</v>
      </c>
      <c r="AM1781" s="32">
        <v>0</v>
      </c>
      <c r="AN1781" s="32">
        <v>1985333</v>
      </c>
      <c r="AO1781" s="32">
        <v>0</v>
      </c>
      <c r="AP1781" s="32">
        <v>0</v>
      </c>
      <c r="AQ1781" s="32">
        <v>0</v>
      </c>
      <c r="AR1781" s="32">
        <v>0</v>
      </c>
      <c r="AS1781" s="32">
        <v>0</v>
      </c>
      <c r="AT1781" s="32">
        <v>0</v>
      </c>
      <c r="AU1781" s="32">
        <v>0</v>
      </c>
      <c r="AV1781" s="32">
        <v>0</v>
      </c>
      <c r="AW1781" s="32">
        <v>0</v>
      </c>
      <c r="AX1781" s="32">
        <v>0</v>
      </c>
      <c r="AY1781" s="32">
        <v>0</v>
      </c>
      <c r="AZ1781" s="32">
        <v>0</v>
      </c>
      <c r="BA1781" s="30"/>
      <c r="BB1781" s="30"/>
      <c r="BC1781" s="30"/>
      <c r="BD1781" s="30"/>
      <c r="BE1781" s="10" t="str">
        <f t="shared" si="335"/>
        <v>OK</v>
      </c>
      <c r="BF1781" s="10" t="str">
        <f t="shared" si="336"/>
        <v>OK</v>
      </c>
      <c r="BG1781" s="4">
        <f t="shared" si="337"/>
        <v>0</v>
      </c>
      <c r="BH1781" s="11">
        <f t="shared" si="338"/>
        <v>7941332</v>
      </c>
      <c r="BI1781" s="11">
        <f t="shared" si="339"/>
        <v>7941332</v>
      </c>
      <c r="BJ1781" s="4">
        <f t="shared" si="340"/>
        <v>0</v>
      </c>
      <c r="BK1781" s="4">
        <f t="shared" si="341"/>
        <v>0</v>
      </c>
      <c r="BO1781" s="12"/>
      <c r="BT1781" s="36"/>
      <c r="BU1781" s="36"/>
      <c r="BV1781" s="36"/>
      <c r="BW1781" s="36"/>
      <c r="BX1781" s="36"/>
      <c r="BY1781" s="36"/>
      <c r="BZ1781" s="36"/>
      <c r="CA1781" s="36"/>
    </row>
    <row r="1782" spans="1:79" ht="114">
      <c r="A1782" s="38" t="s">
        <v>3801</v>
      </c>
      <c r="B1782" s="33" t="s">
        <v>5141</v>
      </c>
      <c r="C1782" s="27" t="s">
        <v>259</v>
      </c>
      <c r="D1782" s="27" t="s">
        <v>246</v>
      </c>
      <c r="E1782" s="18" t="s">
        <v>3914</v>
      </c>
      <c r="F1782" s="19" t="s">
        <v>3915</v>
      </c>
      <c r="G1782" s="19" t="s">
        <v>3916</v>
      </c>
      <c r="H1782" s="19" t="s">
        <v>3917</v>
      </c>
      <c r="I1782" s="19">
        <v>80111601</v>
      </c>
      <c r="J1782" s="19" t="s">
        <v>229</v>
      </c>
      <c r="K1782" s="19" t="s">
        <v>1334</v>
      </c>
      <c r="L1782" s="19" t="s">
        <v>5653</v>
      </c>
      <c r="M1782" s="20" t="s">
        <v>1321</v>
      </c>
      <c r="N1782" s="20" t="s">
        <v>1321</v>
      </c>
      <c r="O1782" s="20" t="s">
        <v>265</v>
      </c>
      <c r="P1782" s="20">
        <v>4</v>
      </c>
      <c r="Q1782" s="20" t="s">
        <v>1390</v>
      </c>
      <c r="R1782" s="20" t="s">
        <v>1394</v>
      </c>
      <c r="S1782" s="21">
        <v>16000000</v>
      </c>
      <c r="T1782" s="21">
        <v>16000000</v>
      </c>
      <c r="U1782" s="20" t="s">
        <v>1404</v>
      </c>
      <c r="V1782" s="20" t="s">
        <v>1405</v>
      </c>
      <c r="W1782" s="19" t="s">
        <v>79</v>
      </c>
      <c r="X1782" s="19" t="s">
        <v>1438</v>
      </c>
      <c r="Y1782" s="19" t="s">
        <v>1459</v>
      </c>
      <c r="Z1782" s="19" t="s">
        <v>4956</v>
      </c>
      <c r="AA1782" s="19" t="s">
        <v>1660</v>
      </c>
      <c r="AB1782" s="19" t="s">
        <v>6026</v>
      </c>
      <c r="AC1782" s="32">
        <v>0</v>
      </c>
      <c r="AD1782" s="32">
        <v>0</v>
      </c>
      <c r="AE1782" s="32">
        <v>16000000</v>
      </c>
      <c r="AF1782" s="32">
        <v>0</v>
      </c>
      <c r="AG1782" s="32">
        <v>0</v>
      </c>
      <c r="AH1782" s="32">
        <v>4000000</v>
      </c>
      <c r="AI1782" s="32">
        <v>0</v>
      </c>
      <c r="AJ1782" s="32">
        <v>4000000</v>
      </c>
      <c r="AK1782" s="32">
        <v>0</v>
      </c>
      <c r="AL1782" s="32">
        <v>4000000</v>
      </c>
      <c r="AM1782" s="32">
        <v>0</v>
      </c>
      <c r="AN1782" s="32">
        <v>4000000</v>
      </c>
      <c r="AO1782" s="32">
        <v>0</v>
      </c>
      <c r="AP1782" s="32">
        <v>0</v>
      </c>
      <c r="AQ1782" s="32">
        <v>0</v>
      </c>
      <c r="AR1782" s="32">
        <v>0</v>
      </c>
      <c r="AS1782" s="32">
        <v>0</v>
      </c>
      <c r="AT1782" s="32">
        <v>0</v>
      </c>
      <c r="AU1782" s="32">
        <v>0</v>
      </c>
      <c r="AV1782" s="32">
        <v>0</v>
      </c>
      <c r="AW1782" s="32">
        <v>0</v>
      </c>
      <c r="AX1782" s="32">
        <v>0</v>
      </c>
      <c r="AY1782" s="32">
        <v>0</v>
      </c>
      <c r="AZ1782" s="32">
        <v>0</v>
      </c>
      <c r="BA1782" s="30"/>
      <c r="BB1782" s="30"/>
      <c r="BC1782" s="30"/>
      <c r="BD1782" s="30"/>
      <c r="BE1782" s="10" t="str">
        <f t="shared" si="335"/>
        <v>OK</v>
      </c>
      <c r="BF1782" s="10" t="str">
        <f t="shared" si="336"/>
        <v>OK</v>
      </c>
      <c r="BG1782" s="4">
        <f t="shared" si="337"/>
        <v>0</v>
      </c>
      <c r="BH1782" s="11">
        <f t="shared" si="338"/>
        <v>16000000</v>
      </c>
      <c r="BI1782" s="11">
        <f t="shared" si="339"/>
        <v>16000000</v>
      </c>
      <c r="BJ1782" s="4">
        <f t="shared" si="340"/>
        <v>0</v>
      </c>
      <c r="BK1782" s="4">
        <f t="shared" si="341"/>
        <v>0</v>
      </c>
      <c r="BO1782" s="12"/>
      <c r="BT1782" s="36"/>
      <c r="BU1782" s="36"/>
      <c r="BV1782" s="36"/>
      <c r="BW1782" s="36"/>
      <c r="BX1782" s="36"/>
      <c r="BY1782" s="36"/>
      <c r="BZ1782" s="36"/>
      <c r="CA1782" s="36"/>
    </row>
    <row r="1783" spans="1:79" ht="114">
      <c r="A1783" s="38" t="s">
        <v>3801</v>
      </c>
      <c r="B1783" s="33" t="s">
        <v>5140</v>
      </c>
      <c r="C1783" s="27" t="s">
        <v>259</v>
      </c>
      <c r="D1783" s="27" t="s">
        <v>246</v>
      </c>
      <c r="E1783" s="18" t="s">
        <v>3914</v>
      </c>
      <c r="F1783" s="19" t="s">
        <v>3915</v>
      </c>
      <c r="G1783" s="19" t="s">
        <v>3916</v>
      </c>
      <c r="H1783" s="19" t="s">
        <v>3917</v>
      </c>
      <c r="I1783" s="19">
        <v>80111601</v>
      </c>
      <c r="J1783" s="19" t="s">
        <v>229</v>
      </c>
      <c r="K1783" s="19" t="s">
        <v>1334</v>
      </c>
      <c r="L1783" s="19" t="s">
        <v>5652</v>
      </c>
      <c r="M1783" s="20" t="s">
        <v>1321</v>
      </c>
      <c r="N1783" s="20" t="s">
        <v>1321</v>
      </c>
      <c r="O1783" s="20" t="s">
        <v>265</v>
      </c>
      <c r="P1783" s="20">
        <v>4</v>
      </c>
      <c r="Q1783" s="20" t="s">
        <v>1390</v>
      </c>
      <c r="R1783" s="20" t="s">
        <v>1394</v>
      </c>
      <c r="S1783" s="21">
        <v>16000000</v>
      </c>
      <c r="T1783" s="21">
        <v>16000000</v>
      </c>
      <c r="U1783" s="20" t="s">
        <v>1404</v>
      </c>
      <c r="V1783" s="20" t="s">
        <v>1405</v>
      </c>
      <c r="W1783" s="19" t="s">
        <v>79</v>
      </c>
      <c r="X1783" s="19" t="s">
        <v>1438</v>
      </c>
      <c r="Y1783" s="19" t="s">
        <v>1459</v>
      </c>
      <c r="Z1783" s="19" t="s">
        <v>4956</v>
      </c>
      <c r="AA1783" s="19" t="s">
        <v>1660</v>
      </c>
      <c r="AB1783" s="19" t="s">
        <v>6026</v>
      </c>
      <c r="AC1783" s="32">
        <v>0</v>
      </c>
      <c r="AD1783" s="32">
        <v>0</v>
      </c>
      <c r="AE1783" s="32">
        <v>16000000</v>
      </c>
      <c r="AF1783" s="32">
        <v>0</v>
      </c>
      <c r="AG1783" s="32">
        <v>0</v>
      </c>
      <c r="AH1783" s="32">
        <v>4000000</v>
      </c>
      <c r="AI1783" s="32">
        <v>0</v>
      </c>
      <c r="AJ1783" s="32">
        <v>4000000</v>
      </c>
      <c r="AK1783" s="32">
        <v>0</v>
      </c>
      <c r="AL1783" s="32">
        <v>4000000</v>
      </c>
      <c r="AM1783" s="32">
        <v>0</v>
      </c>
      <c r="AN1783" s="32">
        <v>4000000</v>
      </c>
      <c r="AO1783" s="32">
        <v>0</v>
      </c>
      <c r="AP1783" s="32">
        <v>0</v>
      </c>
      <c r="AQ1783" s="32">
        <v>0</v>
      </c>
      <c r="AR1783" s="32">
        <v>0</v>
      </c>
      <c r="AS1783" s="32">
        <v>0</v>
      </c>
      <c r="AT1783" s="32">
        <v>0</v>
      </c>
      <c r="AU1783" s="32">
        <v>0</v>
      </c>
      <c r="AV1783" s="32">
        <v>0</v>
      </c>
      <c r="AW1783" s="32">
        <v>0</v>
      </c>
      <c r="AX1783" s="32">
        <v>0</v>
      </c>
      <c r="AY1783" s="32">
        <v>0</v>
      </c>
      <c r="AZ1783" s="32">
        <v>0</v>
      </c>
      <c r="BA1783" s="30"/>
      <c r="BB1783" s="30"/>
      <c r="BC1783" s="30"/>
      <c r="BD1783" s="30"/>
      <c r="BE1783" s="10" t="str">
        <f t="shared" si="335"/>
        <v>OK</v>
      </c>
      <c r="BF1783" s="10" t="str">
        <f t="shared" si="336"/>
        <v>OK</v>
      </c>
      <c r="BG1783" s="4">
        <f t="shared" si="337"/>
        <v>0</v>
      </c>
      <c r="BH1783" s="11">
        <f t="shared" si="338"/>
        <v>16000000</v>
      </c>
      <c r="BI1783" s="11">
        <f t="shared" si="339"/>
        <v>16000000</v>
      </c>
      <c r="BJ1783" s="4">
        <f t="shared" si="340"/>
        <v>0</v>
      </c>
      <c r="BK1783" s="4">
        <f t="shared" si="341"/>
        <v>0</v>
      </c>
      <c r="BO1783" s="12"/>
      <c r="BT1783" s="36"/>
      <c r="BU1783" s="36"/>
      <c r="BV1783" s="36"/>
      <c r="BW1783" s="36"/>
      <c r="BX1783" s="36"/>
      <c r="BY1783" s="36"/>
      <c r="BZ1783" s="36"/>
      <c r="CA1783" s="36"/>
    </row>
    <row r="1784" spans="1:79" ht="114">
      <c r="A1784" s="38" t="s">
        <v>3801</v>
      </c>
      <c r="B1784" s="33" t="s">
        <v>5139</v>
      </c>
      <c r="C1784" s="27" t="s">
        <v>259</v>
      </c>
      <c r="D1784" s="27" t="s">
        <v>246</v>
      </c>
      <c r="E1784" s="18" t="s">
        <v>3914</v>
      </c>
      <c r="F1784" s="19" t="s">
        <v>3915</v>
      </c>
      <c r="G1784" s="19" t="s">
        <v>3916</v>
      </c>
      <c r="H1784" s="19" t="s">
        <v>3917</v>
      </c>
      <c r="I1784" s="19">
        <v>80111601</v>
      </c>
      <c r="J1784" s="19" t="s">
        <v>229</v>
      </c>
      <c r="K1784" s="19" t="s">
        <v>1334</v>
      </c>
      <c r="L1784" s="19" t="s">
        <v>5651</v>
      </c>
      <c r="M1784" s="20" t="s">
        <v>1321</v>
      </c>
      <c r="N1784" s="20" t="s">
        <v>1321</v>
      </c>
      <c r="O1784" s="20" t="s">
        <v>265</v>
      </c>
      <c r="P1784" s="20">
        <v>4</v>
      </c>
      <c r="Q1784" s="20" t="s">
        <v>1390</v>
      </c>
      <c r="R1784" s="20" t="s">
        <v>1394</v>
      </c>
      <c r="S1784" s="21">
        <v>16000000</v>
      </c>
      <c r="T1784" s="21">
        <v>16000000</v>
      </c>
      <c r="U1784" s="20" t="s">
        <v>1404</v>
      </c>
      <c r="V1784" s="20" t="s">
        <v>1405</v>
      </c>
      <c r="W1784" s="19" t="s">
        <v>79</v>
      </c>
      <c r="X1784" s="19" t="s">
        <v>1438</v>
      </c>
      <c r="Y1784" s="19" t="s">
        <v>1459</v>
      </c>
      <c r="Z1784" s="19" t="s">
        <v>4956</v>
      </c>
      <c r="AA1784" s="19" t="s">
        <v>1660</v>
      </c>
      <c r="AB1784" s="19" t="s">
        <v>6026</v>
      </c>
      <c r="AC1784" s="32">
        <v>0</v>
      </c>
      <c r="AD1784" s="32">
        <v>0</v>
      </c>
      <c r="AE1784" s="32">
        <v>16000000</v>
      </c>
      <c r="AF1784" s="32">
        <v>0</v>
      </c>
      <c r="AG1784" s="32">
        <v>0</v>
      </c>
      <c r="AH1784" s="32">
        <v>4000000</v>
      </c>
      <c r="AI1784" s="32">
        <v>0</v>
      </c>
      <c r="AJ1784" s="32">
        <v>4000000</v>
      </c>
      <c r="AK1784" s="32">
        <v>0</v>
      </c>
      <c r="AL1784" s="32">
        <v>4000000</v>
      </c>
      <c r="AM1784" s="32">
        <v>0</v>
      </c>
      <c r="AN1784" s="32">
        <v>4000000</v>
      </c>
      <c r="AO1784" s="32">
        <v>0</v>
      </c>
      <c r="AP1784" s="32">
        <v>0</v>
      </c>
      <c r="AQ1784" s="32">
        <v>0</v>
      </c>
      <c r="AR1784" s="32">
        <v>0</v>
      </c>
      <c r="AS1784" s="32">
        <v>0</v>
      </c>
      <c r="AT1784" s="32">
        <v>0</v>
      </c>
      <c r="AU1784" s="32">
        <v>0</v>
      </c>
      <c r="AV1784" s="32">
        <v>0</v>
      </c>
      <c r="AW1784" s="32">
        <v>0</v>
      </c>
      <c r="AX1784" s="32">
        <v>0</v>
      </c>
      <c r="AY1784" s="32">
        <v>0</v>
      </c>
      <c r="AZ1784" s="32">
        <v>0</v>
      </c>
      <c r="BA1784" s="30"/>
      <c r="BB1784" s="30"/>
      <c r="BC1784" s="30"/>
      <c r="BD1784" s="30"/>
      <c r="BE1784" s="10" t="str">
        <f t="shared" si="335"/>
        <v>OK</v>
      </c>
      <c r="BF1784" s="10" t="str">
        <f t="shared" si="336"/>
        <v>OK</v>
      </c>
      <c r="BG1784" s="4">
        <f t="shared" si="337"/>
        <v>0</v>
      </c>
      <c r="BH1784" s="11">
        <f t="shared" si="338"/>
        <v>16000000</v>
      </c>
      <c r="BI1784" s="11">
        <f t="shared" si="339"/>
        <v>16000000</v>
      </c>
      <c r="BJ1784" s="4">
        <f t="shared" si="340"/>
        <v>0</v>
      </c>
      <c r="BK1784" s="4">
        <f t="shared" si="341"/>
        <v>0</v>
      </c>
      <c r="BO1784" s="12"/>
      <c r="BT1784" s="36"/>
      <c r="BU1784" s="36"/>
      <c r="BV1784" s="36"/>
      <c r="BW1784" s="36"/>
      <c r="BX1784" s="36"/>
      <c r="BY1784" s="36"/>
      <c r="BZ1784" s="36"/>
      <c r="CA1784" s="36"/>
    </row>
    <row r="1785" spans="1:79" ht="114">
      <c r="A1785" s="38" t="s">
        <v>3801</v>
      </c>
      <c r="B1785" s="33" t="s">
        <v>5138</v>
      </c>
      <c r="C1785" s="27" t="s">
        <v>259</v>
      </c>
      <c r="D1785" s="27" t="s">
        <v>246</v>
      </c>
      <c r="E1785" s="18" t="s">
        <v>3914</v>
      </c>
      <c r="F1785" s="19" t="s">
        <v>3915</v>
      </c>
      <c r="G1785" s="19" t="s">
        <v>3916</v>
      </c>
      <c r="H1785" s="19" t="s">
        <v>3917</v>
      </c>
      <c r="I1785" s="19">
        <v>80111601</v>
      </c>
      <c r="J1785" s="19" t="s">
        <v>229</v>
      </c>
      <c r="K1785" s="19" t="s">
        <v>1334</v>
      </c>
      <c r="L1785" s="19" t="s">
        <v>5650</v>
      </c>
      <c r="M1785" s="20" t="s">
        <v>1321</v>
      </c>
      <c r="N1785" s="20" t="s">
        <v>1321</v>
      </c>
      <c r="O1785" s="20" t="s">
        <v>265</v>
      </c>
      <c r="P1785" s="20">
        <v>4</v>
      </c>
      <c r="Q1785" s="20" t="s">
        <v>1390</v>
      </c>
      <c r="R1785" s="20" t="s">
        <v>1394</v>
      </c>
      <c r="S1785" s="21">
        <v>16000000</v>
      </c>
      <c r="T1785" s="21">
        <v>16000000</v>
      </c>
      <c r="U1785" s="20" t="s">
        <v>1404</v>
      </c>
      <c r="V1785" s="20" t="s">
        <v>1405</v>
      </c>
      <c r="W1785" s="19" t="s">
        <v>79</v>
      </c>
      <c r="X1785" s="19" t="s">
        <v>1438</v>
      </c>
      <c r="Y1785" s="19" t="s">
        <v>1459</v>
      </c>
      <c r="Z1785" s="19" t="s">
        <v>4956</v>
      </c>
      <c r="AA1785" s="19" t="s">
        <v>1660</v>
      </c>
      <c r="AB1785" s="19" t="s">
        <v>6026</v>
      </c>
      <c r="AC1785" s="32">
        <v>0</v>
      </c>
      <c r="AD1785" s="32">
        <v>0</v>
      </c>
      <c r="AE1785" s="32">
        <v>16000000</v>
      </c>
      <c r="AF1785" s="32">
        <v>0</v>
      </c>
      <c r="AG1785" s="32">
        <v>0</v>
      </c>
      <c r="AH1785" s="32">
        <v>4000000</v>
      </c>
      <c r="AI1785" s="32">
        <v>0</v>
      </c>
      <c r="AJ1785" s="32">
        <v>4000000</v>
      </c>
      <c r="AK1785" s="32">
        <v>0</v>
      </c>
      <c r="AL1785" s="32">
        <v>4000000</v>
      </c>
      <c r="AM1785" s="32">
        <v>0</v>
      </c>
      <c r="AN1785" s="32">
        <v>4000000</v>
      </c>
      <c r="AO1785" s="32">
        <v>0</v>
      </c>
      <c r="AP1785" s="32">
        <v>0</v>
      </c>
      <c r="AQ1785" s="32">
        <v>0</v>
      </c>
      <c r="AR1785" s="32">
        <v>0</v>
      </c>
      <c r="AS1785" s="32">
        <v>0</v>
      </c>
      <c r="AT1785" s="32">
        <v>0</v>
      </c>
      <c r="AU1785" s="32">
        <v>0</v>
      </c>
      <c r="AV1785" s="32">
        <v>0</v>
      </c>
      <c r="AW1785" s="32">
        <v>0</v>
      </c>
      <c r="AX1785" s="32">
        <v>0</v>
      </c>
      <c r="AY1785" s="32">
        <v>0</v>
      </c>
      <c r="AZ1785" s="32">
        <v>0</v>
      </c>
      <c r="BA1785" s="30"/>
      <c r="BB1785" s="30"/>
      <c r="BC1785" s="30"/>
      <c r="BD1785" s="30"/>
      <c r="BE1785" s="10" t="str">
        <f t="shared" si="335"/>
        <v>OK</v>
      </c>
      <c r="BF1785" s="10" t="str">
        <f t="shared" si="336"/>
        <v>OK</v>
      </c>
      <c r="BG1785" s="4">
        <f t="shared" si="337"/>
        <v>0</v>
      </c>
      <c r="BH1785" s="11">
        <f t="shared" si="338"/>
        <v>16000000</v>
      </c>
      <c r="BI1785" s="11">
        <f t="shared" si="339"/>
        <v>16000000</v>
      </c>
      <c r="BJ1785" s="4">
        <f t="shared" si="340"/>
        <v>0</v>
      </c>
      <c r="BK1785" s="4">
        <f t="shared" si="341"/>
        <v>0</v>
      </c>
      <c r="BO1785" s="12"/>
      <c r="BT1785" s="36"/>
      <c r="BU1785" s="36"/>
      <c r="BV1785" s="36"/>
      <c r="BW1785" s="36"/>
      <c r="BX1785" s="36"/>
      <c r="BY1785" s="36"/>
      <c r="BZ1785" s="36"/>
      <c r="CA1785" s="36"/>
    </row>
    <row r="1786" spans="1:79" ht="128.25">
      <c r="A1786" s="38" t="s">
        <v>3801</v>
      </c>
      <c r="B1786" s="33" t="s">
        <v>5137</v>
      </c>
      <c r="C1786" s="27" t="s">
        <v>259</v>
      </c>
      <c r="D1786" s="27" t="s">
        <v>246</v>
      </c>
      <c r="E1786" s="18" t="s">
        <v>3914</v>
      </c>
      <c r="F1786" s="19" t="s">
        <v>3915</v>
      </c>
      <c r="G1786" s="19" t="s">
        <v>3916</v>
      </c>
      <c r="H1786" s="19" t="s">
        <v>3917</v>
      </c>
      <c r="I1786" s="19">
        <v>80111601</v>
      </c>
      <c r="J1786" s="19" t="s">
        <v>229</v>
      </c>
      <c r="K1786" s="19" t="s">
        <v>1334</v>
      </c>
      <c r="L1786" s="19" t="s">
        <v>5649</v>
      </c>
      <c r="M1786" s="20" t="s">
        <v>1321</v>
      </c>
      <c r="N1786" s="20" t="s">
        <v>1321</v>
      </c>
      <c r="O1786" s="20" t="s">
        <v>1321</v>
      </c>
      <c r="P1786" s="20">
        <v>5</v>
      </c>
      <c r="Q1786" s="20" t="s">
        <v>1390</v>
      </c>
      <c r="R1786" s="20" t="s">
        <v>1394</v>
      </c>
      <c r="S1786" s="21">
        <v>20250000</v>
      </c>
      <c r="T1786" s="21">
        <v>20250000</v>
      </c>
      <c r="U1786" s="20" t="s">
        <v>1404</v>
      </c>
      <c r="V1786" s="20" t="s">
        <v>1405</v>
      </c>
      <c r="W1786" s="19" t="s">
        <v>79</v>
      </c>
      <c r="X1786" s="19" t="s">
        <v>1438</v>
      </c>
      <c r="Y1786" s="19" t="s">
        <v>1459</v>
      </c>
      <c r="Z1786" s="19" t="s">
        <v>4955</v>
      </c>
      <c r="AA1786" s="19" t="s">
        <v>1660</v>
      </c>
      <c r="AB1786" s="19" t="s">
        <v>6026</v>
      </c>
      <c r="AC1786" s="32">
        <v>20250000</v>
      </c>
      <c r="AD1786" s="32">
        <v>0</v>
      </c>
      <c r="AE1786" s="32">
        <v>0</v>
      </c>
      <c r="AF1786" s="32">
        <v>2250000</v>
      </c>
      <c r="AG1786" s="32">
        <v>0</v>
      </c>
      <c r="AH1786" s="32">
        <v>4500000</v>
      </c>
      <c r="AI1786" s="32">
        <v>0</v>
      </c>
      <c r="AJ1786" s="32">
        <v>4500000</v>
      </c>
      <c r="AK1786" s="32">
        <v>0</v>
      </c>
      <c r="AL1786" s="32">
        <v>4500000</v>
      </c>
      <c r="AM1786" s="32">
        <v>0</v>
      </c>
      <c r="AN1786" s="32">
        <v>4500000</v>
      </c>
      <c r="AO1786" s="32">
        <v>0</v>
      </c>
      <c r="AP1786" s="32">
        <v>0</v>
      </c>
      <c r="AQ1786" s="32">
        <v>0</v>
      </c>
      <c r="AR1786" s="32">
        <v>0</v>
      </c>
      <c r="AS1786" s="32">
        <v>0</v>
      </c>
      <c r="AT1786" s="32">
        <v>0</v>
      </c>
      <c r="AU1786" s="32">
        <v>0</v>
      </c>
      <c r="AV1786" s="32">
        <v>0</v>
      </c>
      <c r="AW1786" s="32">
        <v>0</v>
      </c>
      <c r="AX1786" s="32">
        <v>0</v>
      </c>
      <c r="AY1786" s="32">
        <v>0</v>
      </c>
      <c r="AZ1786" s="32">
        <v>0</v>
      </c>
      <c r="BA1786" s="30"/>
      <c r="BB1786" s="30"/>
      <c r="BC1786" s="30"/>
      <c r="BD1786" s="30"/>
      <c r="BE1786" s="10" t="str">
        <f t="shared" si="335"/>
        <v>OK</v>
      </c>
      <c r="BF1786" s="10" t="str">
        <f t="shared" si="336"/>
        <v>OK</v>
      </c>
      <c r="BG1786" s="4">
        <f t="shared" si="337"/>
        <v>0</v>
      </c>
      <c r="BH1786" s="11">
        <f t="shared" si="338"/>
        <v>20250000</v>
      </c>
      <c r="BI1786" s="11">
        <f t="shared" si="339"/>
        <v>20250000</v>
      </c>
      <c r="BJ1786" s="4">
        <f t="shared" si="340"/>
        <v>0</v>
      </c>
      <c r="BK1786" s="4">
        <f t="shared" si="341"/>
        <v>0</v>
      </c>
      <c r="BO1786" s="12"/>
      <c r="BT1786" s="36"/>
      <c r="BU1786" s="36"/>
      <c r="BV1786" s="36"/>
      <c r="BW1786" s="36"/>
      <c r="BX1786" s="36"/>
      <c r="BY1786" s="36"/>
      <c r="BZ1786" s="36"/>
      <c r="CA1786" s="36"/>
    </row>
    <row r="1787" spans="1:79" ht="128.25">
      <c r="A1787" s="38" t="s">
        <v>3801</v>
      </c>
      <c r="B1787" s="33" t="s">
        <v>5136</v>
      </c>
      <c r="C1787" s="27" t="s">
        <v>259</v>
      </c>
      <c r="D1787" s="27" t="s">
        <v>246</v>
      </c>
      <c r="E1787" s="18" t="s">
        <v>3914</v>
      </c>
      <c r="F1787" s="19" t="s">
        <v>3915</v>
      </c>
      <c r="G1787" s="19" t="s">
        <v>3916</v>
      </c>
      <c r="H1787" s="19" t="s">
        <v>3917</v>
      </c>
      <c r="I1787" s="19">
        <v>80111601</v>
      </c>
      <c r="J1787" s="19" t="s">
        <v>229</v>
      </c>
      <c r="K1787" s="19" t="s">
        <v>1333</v>
      </c>
      <c r="L1787" s="19" t="s">
        <v>5648</v>
      </c>
      <c r="M1787" s="20" t="s">
        <v>1321</v>
      </c>
      <c r="N1787" s="20" t="s">
        <v>1321</v>
      </c>
      <c r="O1787" s="20" t="s">
        <v>265</v>
      </c>
      <c r="P1787" s="20">
        <v>5</v>
      </c>
      <c r="Q1787" s="20" t="s">
        <v>1390</v>
      </c>
      <c r="R1787" s="20" t="s">
        <v>1394</v>
      </c>
      <c r="S1787" s="21">
        <v>9926665</v>
      </c>
      <c r="T1787" s="21">
        <v>9926665</v>
      </c>
      <c r="U1787" s="20" t="s">
        <v>1404</v>
      </c>
      <c r="V1787" s="20" t="s">
        <v>1405</v>
      </c>
      <c r="W1787" s="19" t="s">
        <v>79</v>
      </c>
      <c r="X1787" s="19" t="s">
        <v>1438</v>
      </c>
      <c r="Y1787" s="19" t="s">
        <v>1459</v>
      </c>
      <c r="Z1787" s="19" t="s">
        <v>4964</v>
      </c>
      <c r="AA1787" s="19" t="s">
        <v>1660</v>
      </c>
      <c r="AB1787" s="19" t="s">
        <v>6027</v>
      </c>
      <c r="AC1787" s="32">
        <v>0</v>
      </c>
      <c r="AD1787" s="32">
        <v>0</v>
      </c>
      <c r="AE1787" s="32">
        <v>9926665</v>
      </c>
      <c r="AF1787" s="32">
        <v>0</v>
      </c>
      <c r="AG1787" s="32">
        <v>0</v>
      </c>
      <c r="AH1787" s="32">
        <v>1985333</v>
      </c>
      <c r="AI1787" s="32">
        <v>0</v>
      </c>
      <c r="AJ1787" s="32">
        <v>1985333</v>
      </c>
      <c r="AK1787" s="32">
        <v>0</v>
      </c>
      <c r="AL1787" s="32">
        <v>1985333</v>
      </c>
      <c r="AM1787" s="32">
        <v>0</v>
      </c>
      <c r="AN1787" s="32">
        <v>1985333</v>
      </c>
      <c r="AO1787" s="32">
        <v>0</v>
      </c>
      <c r="AP1787" s="32">
        <v>1985333</v>
      </c>
      <c r="AQ1787" s="32">
        <v>0</v>
      </c>
      <c r="AR1787" s="32">
        <v>0</v>
      </c>
      <c r="AS1787" s="32">
        <v>0</v>
      </c>
      <c r="AT1787" s="32">
        <v>0</v>
      </c>
      <c r="AU1787" s="32">
        <v>0</v>
      </c>
      <c r="AV1787" s="32">
        <v>0</v>
      </c>
      <c r="AW1787" s="32">
        <v>0</v>
      </c>
      <c r="AX1787" s="32">
        <v>0</v>
      </c>
      <c r="AY1787" s="32">
        <v>0</v>
      </c>
      <c r="AZ1787" s="32">
        <v>0</v>
      </c>
      <c r="BA1787" s="30"/>
      <c r="BB1787" s="30"/>
      <c r="BC1787" s="30"/>
      <c r="BD1787" s="30"/>
      <c r="BE1787" s="10" t="str">
        <f t="shared" si="335"/>
        <v>OK</v>
      </c>
      <c r="BF1787" s="10" t="str">
        <f t="shared" si="336"/>
        <v>OK</v>
      </c>
      <c r="BG1787" s="4">
        <f t="shared" si="337"/>
        <v>0</v>
      </c>
      <c r="BH1787" s="11">
        <f t="shared" si="338"/>
        <v>9926665</v>
      </c>
      <c r="BI1787" s="11">
        <f t="shared" si="339"/>
        <v>9926665</v>
      </c>
      <c r="BJ1787" s="4">
        <f t="shared" si="340"/>
        <v>0</v>
      </c>
      <c r="BK1787" s="4">
        <f t="shared" si="341"/>
        <v>0</v>
      </c>
      <c r="BO1787" s="12"/>
      <c r="BT1787" s="36"/>
      <c r="BU1787" s="36"/>
      <c r="BV1787" s="36"/>
      <c r="BW1787" s="36"/>
      <c r="BX1787" s="36"/>
      <c r="BY1787" s="36"/>
      <c r="BZ1787" s="36"/>
      <c r="CA1787" s="36"/>
    </row>
    <row r="1788" spans="1:79" ht="114">
      <c r="A1788" s="38" t="s">
        <v>3801</v>
      </c>
      <c r="B1788" s="33" t="s">
        <v>5135</v>
      </c>
      <c r="C1788" s="27" t="s">
        <v>259</v>
      </c>
      <c r="D1788" s="27" t="s">
        <v>246</v>
      </c>
      <c r="E1788" s="18" t="s">
        <v>3914</v>
      </c>
      <c r="F1788" s="19" t="s">
        <v>3915</v>
      </c>
      <c r="G1788" s="19" t="s">
        <v>3916</v>
      </c>
      <c r="H1788" s="19" t="s">
        <v>3917</v>
      </c>
      <c r="I1788" s="19">
        <v>80111609</v>
      </c>
      <c r="J1788" s="19" t="s">
        <v>229</v>
      </c>
      <c r="K1788" s="19" t="s">
        <v>4437</v>
      </c>
      <c r="L1788" s="19" t="s">
        <v>5647</v>
      </c>
      <c r="M1788" s="20" t="s">
        <v>1321</v>
      </c>
      <c r="N1788" s="20" t="s">
        <v>1321</v>
      </c>
      <c r="O1788" s="20" t="s">
        <v>265</v>
      </c>
      <c r="P1788" s="20">
        <v>5</v>
      </c>
      <c r="Q1788" s="20" t="s">
        <v>1390</v>
      </c>
      <c r="R1788" s="20" t="s">
        <v>1394</v>
      </c>
      <c r="S1788" s="21">
        <v>15199225</v>
      </c>
      <c r="T1788" s="21">
        <v>15199225</v>
      </c>
      <c r="U1788" s="20" t="s">
        <v>1404</v>
      </c>
      <c r="V1788" s="20" t="s">
        <v>1405</v>
      </c>
      <c r="W1788" s="19" t="s">
        <v>79</v>
      </c>
      <c r="X1788" s="19" t="s">
        <v>1438</v>
      </c>
      <c r="Y1788" s="19" t="s">
        <v>1459</v>
      </c>
      <c r="Z1788" s="19" t="s">
        <v>4962</v>
      </c>
      <c r="AA1788" s="19" t="s">
        <v>1660</v>
      </c>
      <c r="AB1788" s="19" t="s">
        <v>6027</v>
      </c>
      <c r="AC1788" s="32">
        <v>0</v>
      </c>
      <c r="AD1788" s="32">
        <v>0</v>
      </c>
      <c r="AE1788" s="32">
        <v>15199225</v>
      </c>
      <c r="AF1788" s="32">
        <v>0</v>
      </c>
      <c r="AG1788" s="32">
        <v>0</v>
      </c>
      <c r="AH1788" s="32">
        <v>3039845</v>
      </c>
      <c r="AI1788" s="32">
        <v>0</v>
      </c>
      <c r="AJ1788" s="32">
        <v>3039845</v>
      </c>
      <c r="AK1788" s="32">
        <v>0</v>
      </c>
      <c r="AL1788" s="32">
        <v>3039845</v>
      </c>
      <c r="AM1788" s="32">
        <v>0</v>
      </c>
      <c r="AN1788" s="32">
        <v>3039845</v>
      </c>
      <c r="AO1788" s="32">
        <v>0</v>
      </c>
      <c r="AP1788" s="32">
        <v>3039845</v>
      </c>
      <c r="AQ1788" s="32">
        <v>0</v>
      </c>
      <c r="AR1788" s="32">
        <v>0</v>
      </c>
      <c r="AS1788" s="32">
        <v>0</v>
      </c>
      <c r="AT1788" s="32">
        <v>0</v>
      </c>
      <c r="AU1788" s="32">
        <v>0</v>
      </c>
      <c r="AV1788" s="32">
        <v>0</v>
      </c>
      <c r="AW1788" s="32">
        <v>0</v>
      </c>
      <c r="AX1788" s="32">
        <v>0</v>
      </c>
      <c r="AY1788" s="32">
        <v>0</v>
      </c>
      <c r="AZ1788" s="32">
        <v>0</v>
      </c>
      <c r="BA1788" s="30"/>
      <c r="BB1788" s="30"/>
      <c r="BC1788" s="30"/>
      <c r="BD1788" s="30"/>
      <c r="BE1788" s="10" t="str">
        <f t="shared" si="335"/>
        <v>OK</v>
      </c>
      <c r="BF1788" s="10" t="str">
        <f t="shared" si="336"/>
        <v>OK</v>
      </c>
      <c r="BG1788" s="4">
        <f t="shared" si="337"/>
        <v>0</v>
      </c>
      <c r="BH1788" s="11">
        <f t="shared" si="338"/>
        <v>15199225</v>
      </c>
      <c r="BI1788" s="11">
        <f t="shared" si="339"/>
        <v>15199225</v>
      </c>
      <c r="BJ1788" s="4">
        <f t="shared" si="340"/>
        <v>0</v>
      </c>
      <c r="BK1788" s="4">
        <f t="shared" si="341"/>
        <v>0</v>
      </c>
      <c r="BO1788" s="12"/>
      <c r="BT1788" s="36"/>
      <c r="BU1788" s="36"/>
      <c r="BV1788" s="36"/>
      <c r="BW1788" s="36"/>
      <c r="BX1788" s="36"/>
      <c r="BY1788" s="36"/>
      <c r="BZ1788" s="36"/>
      <c r="CA1788" s="36"/>
    </row>
    <row r="1789" spans="1:79" ht="114">
      <c r="A1789" s="38" t="s">
        <v>3801</v>
      </c>
      <c r="B1789" s="33" t="s">
        <v>5134</v>
      </c>
      <c r="C1789" s="27" t="s">
        <v>259</v>
      </c>
      <c r="D1789" s="27" t="s">
        <v>246</v>
      </c>
      <c r="E1789" s="18" t="s">
        <v>3914</v>
      </c>
      <c r="F1789" s="19" t="s">
        <v>3915</v>
      </c>
      <c r="G1789" s="19" t="s">
        <v>3916</v>
      </c>
      <c r="H1789" s="19" t="s">
        <v>3917</v>
      </c>
      <c r="I1789" s="19">
        <v>80111607</v>
      </c>
      <c r="J1789" s="19" t="s">
        <v>229</v>
      </c>
      <c r="K1789" s="19" t="s">
        <v>1350</v>
      </c>
      <c r="L1789" s="19" t="s">
        <v>5646</v>
      </c>
      <c r="M1789" s="20" t="s">
        <v>1321</v>
      </c>
      <c r="N1789" s="20" t="s">
        <v>1321</v>
      </c>
      <c r="O1789" s="20" t="s">
        <v>265</v>
      </c>
      <c r="P1789" s="20">
        <v>5</v>
      </c>
      <c r="Q1789" s="20" t="s">
        <v>1390</v>
      </c>
      <c r="R1789" s="20" t="s">
        <v>1394</v>
      </c>
      <c r="S1789" s="21">
        <v>20507290</v>
      </c>
      <c r="T1789" s="21">
        <v>20507290</v>
      </c>
      <c r="U1789" s="20" t="s">
        <v>1404</v>
      </c>
      <c r="V1789" s="20" t="s">
        <v>1405</v>
      </c>
      <c r="W1789" s="19" t="s">
        <v>79</v>
      </c>
      <c r="X1789" s="19" t="s">
        <v>1438</v>
      </c>
      <c r="Y1789" s="19" t="s">
        <v>1459</v>
      </c>
      <c r="Z1789" s="19" t="s">
        <v>4961</v>
      </c>
      <c r="AA1789" s="19" t="s">
        <v>1660</v>
      </c>
      <c r="AB1789" s="19" t="s">
        <v>6027</v>
      </c>
      <c r="AC1789" s="32">
        <v>0</v>
      </c>
      <c r="AD1789" s="32">
        <v>0</v>
      </c>
      <c r="AE1789" s="32">
        <v>20507290</v>
      </c>
      <c r="AF1789" s="32">
        <v>0</v>
      </c>
      <c r="AG1789" s="32">
        <v>0</v>
      </c>
      <c r="AH1789" s="32">
        <v>4101458</v>
      </c>
      <c r="AI1789" s="32">
        <v>0</v>
      </c>
      <c r="AJ1789" s="32">
        <v>4101458</v>
      </c>
      <c r="AK1789" s="32">
        <v>0</v>
      </c>
      <c r="AL1789" s="32">
        <v>4101458</v>
      </c>
      <c r="AM1789" s="32">
        <v>0</v>
      </c>
      <c r="AN1789" s="32">
        <v>4101458</v>
      </c>
      <c r="AO1789" s="32">
        <v>0</v>
      </c>
      <c r="AP1789" s="32">
        <v>4101458</v>
      </c>
      <c r="AQ1789" s="32">
        <v>0</v>
      </c>
      <c r="AR1789" s="32">
        <v>0</v>
      </c>
      <c r="AS1789" s="32">
        <v>0</v>
      </c>
      <c r="AT1789" s="32">
        <v>0</v>
      </c>
      <c r="AU1789" s="32">
        <v>0</v>
      </c>
      <c r="AV1789" s="32">
        <v>0</v>
      </c>
      <c r="AW1789" s="32">
        <v>0</v>
      </c>
      <c r="AX1789" s="32">
        <v>0</v>
      </c>
      <c r="AY1789" s="32">
        <v>0</v>
      </c>
      <c r="AZ1789" s="32">
        <v>0</v>
      </c>
      <c r="BA1789" s="30"/>
      <c r="BB1789" s="30"/>
      <c r="BC1789" s="30"/>
      <c r="BD1789" s="30"/>
      <c r="BE1789" s="10" t="str">
        <f t="shared" si="335"/>
        <v>OK</v>
      </c>
      <c r="BF1789" s="10" t="str">
        <f t="shared" si="336"/>
        <v>OK</v>
      </c>
      <c r="BG1789" s="4">
        <f t="shared" si="337"/>
        <v>0</v>
      </c>
      <c r="BH1789" s="11">
        <f t="shared" si="338"/>
        <v>20507290</v>
      </c>
      <c r="BI1789" s="11">
        <f t="shared" si="339"/>
        <v>20507290</v>
      </c>
      <c r="BJ1789" s="4">
        <f t="shared" si="340"/>
        <v>0</v>
      </c>
      <c r="BK1789" s="4">
        <f t="shared" si="341"/>
        <v>0</v>
      </c>
      <c r="BO1789" s="12"/>
      <c r="BT1789" s="36"/>
      <c r="BU1789" s="36"/>
      <c r="BV1789" s="36"/>
      <c r="BW1789" s="36"/>
      <c r="BX1789" s="36"/>
      <c r="BY1789" s="36"/>
      <c r="BZ1789" s="36"/>
      <c r="CA1789" s="36"/>
    </row>
    <row r="1790" spans="1:79" ht="114">
      <c r="A1790" s="38" t="s">
        <v>3801</v>
      </c>
      <c r="B1790" s="33" t="s">
        <v>5133</v>
      </c>
      <c r="C1790" s="27" t="s">
        <v>259</v>
      </c>
      <c r="D1790" s="27" t="s">
        <v>246</v>
      </c>
      <c r="E1790" s="18" t="s">
        <v>3914</v>
      </c>
      <c r="F1790" s="19" t="s">
        <v>3915</v>
      </c>
      <c r="G1790" s="19" t="s">
        <v>3916</v>
      </c>
      <c r="H1790" s="19" t="s">
        <v>3917</v>
      </c>
      <c r="I1790" s="19">
        <v>80111601</v>
      </c>
      <c r="J1790" s="19" t="s">
        <v>229</v>
      </c>
      <c r="K1790" s="19" t="s">
        <v>1333</v>
      </c>
      <c r="L1790" s="19" t="s">
        <v>5645</v>
      </c>
      <c r="M1790" s="20" t="s">
        <v>1321</v>
      </c>
      <c r="N1790" s="20" t="s">
        <v>1321</v>
      </c>
      <c r="O1790" s="20" t="s">
        <v>265</v>
      </c>
      <c r="P1790" s="20">
        <v>5</v>
      </c>
      <c r="Q1790" s="20" t="s">
        <v>1390</v>
      </c>
      <c r="R1790" s="20" t="s">
        <v>1394</v>
      </c>
      <c r="S1790" s="21">
        <v>14333600</v>
      </c>
      <c r="T1790" s="21">
        <v>14333600</v>
      </c>
      <c r="U1790" s="20" t="s">
        <v>1404</v>
      </c>
      <c r="V1790" s="20" t="s">
        <v>1405</v>
      </c>
      <c r="W1790" s="19" t="s">
        <v>79</v>
      </c>
      <c r="X1790" s="19" t="s">
        <v>1438</v>
      </c>
      <c r="Y1790" s="19" t="s">
        <v>1459</v>
      </c>
      <c r="Z1790" s="19" t="s">
        <v>4960</v>
      </c>
      <c r="AA1790" s="19" t="s">
        <v>1660</v>
      </c>
      <c r="AB1790" s="19" t="s">
        <v>6027</v>
      </c>
      <c r="AC1790" s="32">
        <v>0</v>
      </c>
      <c r="AD1790" s="32">
        <v>0</v>
      </c>
      <c r="AE1790" s="32">
        <v>14333600</v>
      </c>
      <c r="AF1790" s="32">
        <v>0</v>
      </c>
      <c r="AG1790" s="32">
        <v>0</v>
      </c>
      <c r="AH1790" s="32">
        <v>2866720</v>
      </c>
      <c r="AI1790" s="32">
        <v>0</v>
      </c>
      <c r="AJ1790" s="32">
        <v>2866720</v>
      </c>
      <c r="AK1790" s="32">
        <v>0</v>
      </c>
      <c r="AL1790" s="32">
        <v>2866720</v>
      </c>
      <c r="AM1790" s="32">
        <v>0</v>
      </c>
      <c r="AN1790" s="32">
        <v>2866720</v>
      </c>
      <c r="AO1790" s="32">
        <v>0</v>
      </c>
      <c r="AP1790" s="32">
        <v>2866720</v>
      </c>
      <c r="AQ1790" s="32">
        <v>0</v>
      </c>
      <c r="AR1790" s="32">
        <v>0</v>
      </c>
      <c r="AS1790" s="32">
        <v>0</v>
      </c>
      <c r="AT1790" s="32">
        <v>0</v>
      </c>
      <c r="AU1790" s="32">
        <v>0</v>
      </c>
      <c r="AV1790" s="32">
        <v>0</v>
      </c>
      <c r="AW1790" s="32">
        <v>0</v>
      </c>
      <c r="AX1790" s="32">
        <v>0</v>
      </c>
      <c r="AY1790" s="32">
        <v>0</v>
      </c>
      <c r="AZ1790" s="32">
        <v>0</v>
      </c>
      <c r="BA1790" s="30"/>
      <c r="BB1790" s="30"/>
      <c r="BC1790" s="30"/>
      <c r="BD1790" s="30"/>
      <c r="BE1790" s="10" t="str">
        <f t="shared" si="335"/>
        <v>OK</v>
      </c>
      <c r="BF1790" s="10" t="str">
        <f t="shared" si="336"/>
        <v>OK</v>
      </c>
      <c r="BG1790" s="4">
        <f t="shared" si="337"/>
        <v>0</v>
      </c>
      <c r="BH1790" s="11">
        <f t="shared" si="338"/>
        <v>14333600</v>
      </c>
      <c r="BI1790" s="11">
        <f t="shared" si="339"/>
        <v>14333600</v>
      </c>
      <c r="BJ1790" s="4">
        <f t="shared" si="340"/>
        <v>0</v>
      </c>
      <c r="BK1790" s="4">
        <f t="shared" si="341"/>
        <v>0</v>
      </c>
      <c r="BO1790" s="12"/>
      <c r="BT1790" s="36"/>
      <c r="BU1790" s="36"/>
      <c r="BV1790" s="36"/>
      <c r="BW1790" s="36"/>
      <c r="BX1790" s="36"/>
      <c r="BY1790" s="36"/>
      <c r="BZ1790" s="36"/>
      <c r="CA1790" s="36"/>
    </row>
    <row r="1791" spans="1:79" ht="142.5">
      <c r="A1791" s="38" t="s">
        <v>3801</v>
      </c>
      <c r="B1791" s="33" t="s">
        <v>5132</v>
      </c>
      <c r="C1791" s="27" t="s">
        <v>259</v>
      </c>
      <c r="D1791" s="27" t="s">
        <v>246</v>
      </c>
      <c r="E1791" s="18" t="s">
        <v>3914</v>
      </c>
      <c r="F1791" s="19" t="s">
        <v>3915</v>
      </c>
      <c r="G1791" s="19" t="s">
        <v>3916</v>
      </c>
      <c r="H1791" s="19" t="s">
        <v>3917</v>
      </c>
      <c r="I1791" s="19">
        <v>93141514</v>
      </c>
      <c r="J1791" s="19" t="s">
        <v>229</v>
      </c>
      <c r="K1791" s="19" t="s">
        <v>4436</v>
      </c>
      <c r="L1791" s="19" t="s">
        <v>5644</v>
      </c>
      <c r="M1791" s="20" t="s">
        <v>1321</v>
      </c>
      <c r="N1791" s="20" t="s">
        <v>1321</v>
      </c>
      <c r="O1791" s="20" t="s">
        <v>265</v>
      </c>
      <c r="P1791" s="20">
        <v>5</v>
      </c>
      <c r="Q1791" s="20" t="s">
        <v>1390</v>
      </c>
      <c r="R1791" s="20" t="s">
        <v>1394</v>
      </c>
      <c r="S1791" s="21">
        <v>28308855</v>
      </c>
      <c r="T1791" s="21">
        <v>28308855</v>
      </c>
      <c r="U1791" s="20" t="s">
        <v>1404</v>
      </c>
      <c r="V1791" s="20" t="s">
        <v>1405</v>
      </c>
      <c r="W1791" s="19" t="s">
        <v>79</v>
      </c>
      <c r="X1791" s="19" t="s">
        <v>1438</v>
      </c>
      <c r="Y1791" s="19" t="s">
        <v>1459</v>
      </c>
      <c r="Z1791" s="19" t="s">
        <v>4973</v>
      </c>
      <c r="AA1791" s="19" t="s">
        <v>1660</v>
      </c>
      <c r="AB1791" s="19" t="s">
        <v>6027</v>
      </c>
      <c r="AC1791" s="32">
        <v>0</v>
      </c>
      <c r="AD1791" s="32">
        <v>0</v>
      </c>
      <c r="AE1791" s="32">
        <v>28308855</v>
      </c>
      <c r="AF1791" s="32">
        <v>0</v>
      </c>
      <c r="AG1791" s="32">
        <v>0</v>
      </c>
      <c r="AH1791" s="32">
        <v>5661771</v>
      </c>
      <c r="AI1791" s="32">
        <v>0</v>
      </c>
      <c r="AJ1791" s="32">
        <v>5661771</v>
      </c>
      <c r="AK1791" s="32">
        <v>0</v>
      </c>
      <c r="AL1791" s="32">
        <v>5661771</v>
      </c>
      <c r="AM1791" s="32">
        <v>0</v>
      </c>
      <c r="AN1791" s="32">
        <v>5661771</v>
      </c>
      <c r="AO1791" s="32">
        <v>0</v>
      </c>
      <c r="AP1791" s="32">
        <v>5661771</v>
      </c>
      <c r="AQ1791" s="32">
        <v>0</v>
      </c>
      <c r="AR1791" s="32">
        <v>0</v>
      </c>
      <c r="AS1791" s="32">
        <v>0</v>
      </c>
      <c r="AT1791" s="32">
        <v>0</v>
      </c>
      <c r="AU1791" s="32">
        <v>0</v>
      </c>
      <c r="AV1791" s="32">
        <v>0</v>
      </c>
      <c r="AW1791" s="32">
        <v>0</v>
      </c>
      <c r="AX1791" s="32">
        <v>0</v>
      </c>
      <c r="AY1791" s="32">
        <v>0</v>
      </c>
      <c r="AZ1791" s="32">
        <v>0</v>
      </c>
      <c r="BA1791" s="30"/>
      <c r="BB1791" s="30"/>
      <c r="BC1791" s="30"/>
      <c r="BD1791" s="30"/>
      <c r="BE1791" s="10" t="str">
        <f t="shared" si="335"/>
        <v>OK</v>
      </c>
      <c r="BF1791" s="10" t="str">
        <f t="shared" si="336"/>
        <v>OK</v>
      </c>
      <c r="BG1791" s="4">
        <f t="shared" si="337"/>
        <v>0</v>
      </c>
      <c r="BH1791" s="11">
        <f t="shared" si="338"/>
        <v>28308855</v>
      </c>
      <c r="BI1791" s="11">
        <f t="shared" si="339"/>
        <v>28308855</v>
      </c>
      <c r="BJ1791" s="4">
        <f t="shared" si="340"/>
        <v>0</v>
      </c>
      <c r="BK1791" s="4">
        <f t="shared" si="341"/>
        <v>0</v>
      </c>
      <c r="BO1791" s="12"/>
      <c r="BT1791" s="36"/>
      <c r="BU1791" s="36"/>
      <c r="BV1791" s="36"/>
      <c r="BW1791" s="36"/>
      <c r="BX1791" s="36"/>
      <c r="BY1791" s="36"/>
      <c r="BZ1791" s="36"/>
      <c r="CA1791" s="36"/>
    </row>
    <row r="1792" spans="1:79" ht="114">
      <c r="A1792" s="38" t="s">
        <v>3801</v>
      </c>
      <c r="B1792" s="33" t="s">
        <v>5131</v>
      </c>
      <c r="C1792" s="27" t="s">
        <v>259</v>
      </c>
      <c r="D1792" s="27" t="s">
        <v>246</v>
      </c>
      <c r="E1792" s="18" t="s">
        <v>3914</v>
      </c>
      <c r="F1792" s="19" t="s">
        <v>3915</v>
      </c>
      <c r="G1792" s="19" t="s">
        <v>3916</v>
      </c>
      <c r="H1792" s="19" t="s">
        <v>3917</v>
      </c>
      <c r="I1792" s="19">
        <v>80111601</v>
      </c>
      <c r="J1792" s="19" t="s">
        <v>229</v>
      </c>
      <c r="K1792" s="19" t="s">
        <v>1333</v>
      </c>
      <c r="L1792" s="19" t="s">
        <v>5643</v>
      </c>
      <c r="M1792" s="20" t="s">
        <v>1321</v>
      </c>
      <c r="N1792" s="20" t="s">
        <v>1321</v>
      </c>
      <c r="O1792" s="20" t="s">
        <v>265</v>
      </c>
      <c r="P1792" s="20">
        <v>5</v>
      </c>
      <c r="Q1792" s="20" t="s">
        <v>1390</v>
      </c>
      <c r="R1792" s="20" t="s">
        <v>1394</v>
      </c>
      <c r="S1792" s="21">
        <v>15199225</v>
      </c>
      <c r="T1792" s="21">
        <v>15199225</v>
      </c>
      <c r="U1792" s="20" t="s">
        <v>1404</v>
      </c>
      <c r="V1792" s="20" t="s">
        <v>1405</v>
      </c>
      <c r="W1792" s="19" t="s">
        <v>79</v>
      </c>
      <c r="X1792" s="19" t="s">
        <v>1438</v>
      </c>
      <c r="Y1792" s="19" t="s">
        <v>1459</v>
      </c>
      <c r="Z1792" s="19" t="s">
        <v>4959</v>
      </c>
      <c r="AA1792" s="19" t="s">
        <v>1660</v>
      </c>
      <c r="AB1792" s="19" t="s">
        <v>6027</v>
      </c>
      <c r="AC1792" s="32">
        <v>0</v>
      </c>
      <c r="AD1792" s="32">
        <v>0</v>
      </c>
      <c r="AE1792" s="32">
        <v>15199225</v>
      </c>
      <c r="AF1792" s="32">
        <v>0</v>
      </c>
      <c r="AG1792" s="32">
        <v>0</v>
      </c>
      <c r="AH1792" s="32">
        <v>3039845</v>
      </c>
      <c r="AI1792" s="32">
        <v>0</v>
      </c>
      <c r="AJ1792" s="32">
        <v>3039845</v>
      </c>
      <c r="AK1792" s="32">
        <v>0</v>
      </c>
      <c r="AL1792" s="32">
        <v>3039845</v>
      </c>
      <c r="AM1792" s="32">
        <v>0</v>
      </c>
      <c r="AN1792" s="32">
        <v>3039845</v>
      </c>
      <c r="AO1792" s="32">
        <v>0</v>
      </c>
      <c r="AP1792" s="32">
        <v>3039845</v>
      </c>
      <c r="AQ1792" s="32">
        <v>0</v>
      </c>
      <c r="AR1792" s="32">
        <v>0</v>
      </c>
      <c r="AS1792" s="32">
        <v>0</v>
      </c>
      <c r="AT1792" s="32">
        <v>0</v>
      </c>
      <c r="AU1792" s="32">
        <v>0</v>
      </c>
      <c r="AV1792" s="32">
        <v>0</v>
      </c>
      <c r="AW1792" s="32">
        <v>0</v>
      </c>
      <c r="AX1792" s="32">
        <v>0</v>
      </c>
      <c r="AY1792" s="32">
        <v>0</v>
      </c>
      <c r="AZ1792" s="32">
        <v>0</v>
      </c>
      <c r="BA1792" s="30"/>
      <c r="BB1792" s="30"/>
      <c r="BC1792" s="30"/>
      <c r="BD1792" s="30"/>
      <c r="BE1792" s="10" t="str">
        <f t="shared" si="335"/>
        <v>OK</v>
      </c>
      <c r="BF1792" s="10" t="str">
        <f t="shared" si="336"/>
        <v>OK</v>
      </c>
      <c r="BG1792" s="4">
        <f t="shared" si="337"/>
        <v>0</v>
      </c>
      <c r="BH1792" s="11">
        <f t="shared" si="338"/>
        <v>15199225</v>
      </c>
      <c r="BI1792" s="11">
        <f t="shared" si="339"/>
        <v>15199225</v>
      </c>
      <c r="BJ1792" s="4">
        <f t="shared" si="340"/>
        <v>0</v>
      </c>
      <c r="BK1792" s="4">
        <f t="shared" si="341"/>
        <v>0</v>
      </c>
      <c r="BO1792" s="12"/>
      <c r="BT1792" s="36"/>
      <c r="BU1792" s="36"/>
      <c r="BV1792" s="36"/>
      <c r="BW1792" s="36"/>
      <c r="BX1792" s="36"/>
      <c r="BY1792" s="36"/>
      <c r="BZ1792" s="36"/>
      <c r="CA1792" s="36"/>
    </row>
    <row r="1793" spans="1:79" ht="114">
      <c r="A1793" s="38" t="s">
        <v>3801</v>
      </c>
      <c r="B1793" s="33" t="s">
        <v>5130</v>
      </c>
      <c r="C1793" s="27" t="s">
        <v>259</v>
      </c>
      <c r="D1793" s="27" t="s">
        <v>246</v>
      </c>
      <c r="E1793" s="18" t="s">
        <v>3914</v>
      </c>
      <c r="F1793" s="19" t="s">
        <v>3915</v>
      </c>
      <c r="G1793" s="19" t="s">
        <v>3916</v>
      </c>
      <c r="H1793" s="19" t="s">
        <v>3917</v>
      </c>
      <c r="I1793" s="19">
        <v>80111601</v>
      </c>
      <c r="J1793" s="19" t="s">
        <v>229</v>
      </c>
      <c r="K1793" s="19" t="s">
        <v>1333</v>
      </c>
      <c r="L1793" s="19" t="s">
        <v>5642</v>
      </c>
      <c r="M1793" s="20" t="s">
        <v>1321</v>
      </c>
      <c r="N1793" s="20" t="s">
        <v>1321</v>
      </c>
      <c r="O1793" s="20" t="s">
        <v>265</v>
      </c>
      <c r="P1793" s="20">
        <v>5</v>
      </c>
      <c r="Q1793" s="20" t="s">
        <v>1390</v>
      </c>
      <c r="R1793" s="20" t="s">
        <v>1394</v>
      </c>
      <c r="S1793" s="21">
        <v>9926665</v>
      </c>
      <c r="T1793" s="21">
        <v>9926665</v>
      </c>
      <c r="U1793" s="20" t="s">
        <v>1404</v>
      </c>
      <c r="V1793" s="20" t="s">
        <v>1405</v>
      </c>
      <c r="W1793" s="19" t="s">
        <v>79</v>
      </c>
      <c r="X1793" s="19" t="s">
        <v>1438</v>
      </c>
      <c r="Y1793" s="19" t="s">
        <v>1459</v>
      </c>
      <c r="Z1793" s="19" t="s">
        <v>4957</v>
      </c>
      <c r="AA1793" s="19" t="s">
        <v>1660</v>
      </c>
      <c r="AB1793" s="19" t="s">
        <v>6027</v>
      </c>
      <c r="AC1793" s="32">
        <v>0</v>
      </c>
      <c r="AD1793" s="32">
        <v>0</v>
      </c>
      <c r="AE1793" s="32">
        <v>9926665</v>
      </c>
      <c r="AF1793" s="32">
        <v>0</v>
      </c>
      <c r="AG1793" s="32">
        <v>0</v>
      </c>
      <c r="AH1793" s="32">
        <v>1985333</v>
      </c>
      <c r="AI1793" s="32">
        <v>0</v>
      </c>
      <c r="AJ1793" s="32">
        <v>1985333</v>
      </c>
      <c r="AK1793" s="32">
        <v>0</v>
      </c>
      <c r="AL1793" s="32">
        <v>1985333</v>
      </c>
      <c r="AM1793" s="32">
        <v>0</v>
      </c>
      <c r="AN1793" s="32">
        <v>1985333</v>
      </c>
      <c r="AO1793" s="32">
        <v>0</v>
      </c>
      <c r="AP1793" s="32">
        <v>1985333</v>
      </c>
      <c r="AQ1793" s="32">
        <v>0</v>
      </c>
      <c r="AR1793" s="32">
        <v>0</v>
      </c>
      <c r="AS1793" s="32">
        <v>0</v>
      </c>
      <c r="AT1793" s="32">
        <v>0</v>
      </c>
      <c r="AU1793" s="32">
        <v>0</v>
      </c>
      <c r="AV1793" s="32">
        <v>0</v>
      </c>
      <c r="AW1793" s="32">
        <v>0</v>
      </c>
      <c r="AX1793" s="32">
        <v>0</v>
      </c>
      <c r="AY1793" s="32">
        <v>0</v>
      </c>
      <c r="AZ1793" s="32">
        <v>0</v>
      </c>
      <c r="BA1793" s="30"/>
      <c r="BB1793" s="30"/>
      <c r="BC1793" s="30"/>
      <c r="BD1793" s="30"/>
      <c r="BE1793" s="10" t="str">
        <f t="shared" si="335"/>
        <v>OK</v>
      </c>
      <c r="BF1793" s="10" t="str">
        <f t="shared" si="336"/>
        <v>OK</v>
      </c>
      <c r="BG1793" s="4">
        <f t="shared" si="337"/>
        <v>0</v>
      </c>
      <c r="BH1793" s="11">
        <f t="shared" si="338"/>
        <v>9926665</v>
      </c>
      <c r="BI1793" s="11">
        <f t="shared" si="339"/>
        <v>9926665</v>
      </c>
      <c r="BJ1793" s="4">
        <f t="shared" si="340"/>
        <v>0</v>
      </c>
      <c r="BK1793" s="4">
        <f t="shared" si="341"/>
        <v>0</v>
      </c>
      <c r="BO1793" s="12"/>
      <c r="BT1793" s="36"/>
      <c r="BU1793" s="36"/>
      <c r="BV1793" s="36"/>
      <c r="BW1793" s="36"/>
      <c r="BX1793" s="36"/>
      <c r="BY1793" s="36"/>
      <c r="BZ1793" s="36"/>
      <c r="CA1793" s="36"/>
    </row>
    <row r="1794" spans="1:79" ht="114">
      <c r="A1794" s="38" t="s">
        <v>3801</v>
      </c>
      <c r="B1794" s="33" t="s">
        <v>5129</v>
      </c>
      <c r="C1794" s="27" t="s">
        <v>259</v>
      </c>
      <c r="D1794" s="27" t="s">
        <v>246</v>
      </c>
      <c r="E1794" s="18" t="s">
        <v>3914</v>
      </c>
      <c r="F1794" s="19" t="s">
        <v>3915</v>
      </c>
      <c r="G1794" s="19" t="s">
        <v>3916</v>
      </c>
      <c r="H1794" s="19" t="s">
        <v>3917</v>
      </c>
      <c r="I1794" s="19">
        <v>80111601</v>
      </c>
      <c r="J1794" s="19" t="s">
        <v>229</v>
      </c>
      <c r="K1794" s="19" t="s">
        <v>1334</v>
      </c>
      <c r="L1794" s="19" t="s">
        <v>5641</v>
      </c>
      <c r="M1794" s="20" t="s">
        <v>1321</v>
      </c>
      <c r="N1794" s="20" t="s">
        <v>1321</v>
      </c>
      <c r="O1794" s="20" t="s">
        <v>265</v>
      </c>
      <c r="P1794" s="20">
        <v>5</v>
      </c>
      <c r="Q1794" s="20" t="s">
        <v>1390</v>
      </c>
      <c r="R1794" s="20" t="s">
        <v>1394</v>
      </c>
      <c r="S1794" s="21">
        <v>20000000</v>
      </c>
      <c r="T1794" s="21">
        <v>20000000</v>
      </c>
      <c r="U1794" s="20" t="s">
        <v>1404</v>
      </c>
      <c r="V1794" s="20" t="s">
        <v>1405</v>
      </c>
      <c r="W1794" s="19" t="s">
        <v>79</v>
      </c>
      <c r="X1794" s="19" t="s">
        <v>1438</v>
      </c>
      <c r="Y1794" s="19" t="s">
        <v>1459</v>
      </c>
      <c r="Z1794" s="19" t="s">
        <v>4956</v>
      </c>
      <c r="AA1794" s="19" t="s">
        <v>1660</v>
      </c>
      <c r="AB1794" s="19" t="s">
        <v>6027</v>
      </c>
      <c r="AC1794" s="32">
        <v>0</v>
      </c>
      <c r="AD1794" s="32">
        <v>0</v>
      </c>
      <c r="AE1794" s="32">
        <v>20000000</v>
      </c>
      <c r="AF1794" s="32">
        <v>0</v>
      </c>
      <c r="AG1794" s="32">
        <v>0</v>
      </c>
      <c r="AH1794" s="32">
        <v>4000000</v>
      </c>
      <c r="AI1794" s="32">
        <v>0</v>
      </c>
      <c r="AJ1794" s="32">
        <v>4000000</v>
      </c>
      <c r="AK1794" s="32">
        <v>0</v>
      </c>
      <c r="AL1794" s="32">
        <v>4000000</v>
      </c>
      <c r="AM1794" s="32">
        <v>0</v>
      </c>
      <c r="AN1794" s="32">
        <v>4000000</v>
      </c>
      <c r="AO1794" s="32">
        <v>0</v>
      </c>
      <c r="AP1794" s="32">
        <v>4000000</v>
      </c>
      <c r="AQ1794" s="32">
        <v>0</v>
      </c>
      <c r="AR1794" s="32">
        <v>0</v>
      </c>
      <c r="AS1794" s="32">
        <v>0</v>
      </c>
      <c r="AT1794" s="32">
        <v>0</v>
      </c>
      <c r="AU1794" s="32">
        <v>0</v>
      </c>
      <c r="AV1794" s="32">
        <v>0</v>
      </c>
      <c r="AW1794" s="32">
        <v>0</v>
      </c>
      <c r="AX1794" s="32">
        <v>0</v>
      </c>
      <c r="AY1794" s="32">
        <v>0</v>
      </c>
      <c r="AZ1794" s="32">
        <v>0</v>
      </c>
      <c r="BA1794" s="30"/>
      <c r="BB1794" s="30"/>
      <c r="BC1794" s="30"/>
      <c r="BD1794" s="30"/>
      <c r="BE1794" s="10" t="str">
        <f t="shared" si="335"/>
        <v>OK</v>
      </c>
      <c r="BF1794" s="10" t="str">
        <f t="shared" si="336"/>
        <v>OK</v>
      </c>
      <c r="BG1794" s="4">
        <f t="shared" si="337"/>
        <v>0</v>
      </c>
      <c r="BH1794" s="11">
        <f t="shared" si="338"/>
        <v>20000000</v>
      </c>
      <c r="BI1794" s="11">
        <f t="shared" si="339"/>
        <v>20000000</v>
      </c>
      <c r="BJ1794" s="4">
        <f t="shared" si="340"/>
        <v>0</v>
      </c>
      <c r="BK1794" s="4">
        <f t="shared" si="341"/>
        <v>0</v>
      </c>
      <c r="BO1794" s="12"/>
      <c r="BT1794" s="36"/>
      <c r="BU1794" s="36"/>
      <c r="BV1794" s="36"/>
      <c r="BW1794" s="36"/>
      <c r="BX1794" s="36"/>
      <c r="BY1794" s="36"/>
      <c r="BZ1794" s="36"/>
      <c r="CA1794" s="36"/>
    </row>
    <row r="1795" spans="1:79" ht="114">
      <c r="A1795" s="38" t="s">
        <v>3801</v>
      </c>
      <c r="B1795" s="33" t="s">
        <v>5128</v>
      </c>
      <c r="C1795" s="27" t="s">
        <v>259</v>
      </c>
      <c r="D1795" s="27" t="s">
        <v>246</v>
      </c>
      <c r="E1795" s="18" t="s">
        <v>3914</v>
      </c>
      <c r="F1795" s="19" t="s">
        <v>3915</v>
      </c>
      <c r="G1795" s="19" t="s">
        <v>3916</v>
      </c>
      <c r="H1795" s="19" t="s">
        <v>3917</v>
      </c>
      <c r="I1795" s="19">
        <v>80111601</v>
      </c>
      <c r="J1795" s="19" t="s">
        <v>229</v>
      </c>
      <c r="K1795" s="19" t="s">
        <v>1334</v>
      </c>
      <c r="L1795" s="19" t="s">
        <v>5640</v>
      </c>
      <c r="M1795" s="20" t="s">
        <v>1321</v>
      </c>
      <c r="N1795" s="20" t="s">
        <v>1321</v>
      </c>
      <c r="O1795" s="20" t="s">
        <v>265</v>
      </c>
      <c r="P1795" s="20">
        <v>5</v>
      </c>
      <c r="Q1795" s="20" t="s">
        <v>1390</v>
      </c>
      <c r="R1795" s="20" t="s">
        <v>1394</v>
      </c>
      <c r="S1795" s="21">
        <v>20000000</v>
      </c>
      <c r="T1795" s="21">
        <v>20000000</v>
      </c>
      <c r="U1795" s="20" t="s">
        <v>1404</v>
      </c>
      <c r="V1795" s="20" t="s">
        <v>1405</v>
      </c>
      <c r="W1795" s="19" t="s">
        <v>79</v>
      </c>
      <c r="X1795" s="19" t="s">
        <v>1438</v>
      </c>
      <c r="Y1795" s="19" t="s">
        <v>1459</v>
      </c>
      <c r="Z1795" s="19" t="s">
        <v>4956</v>
      </c>
      <c r="AA1795" s="19" t="s">
        <v>1660</v>
      </c>
      <c r="AB1795" s="19" t="s">
        <v>6027</v>
      </c>
      <c r="AC1795" s="32">
        <v>0</v>
      </c>
      <c r="AD1795" s="32">
        <v>0</v>
      </c>
      <c r="AE1795" s="32">
        <v>20000000</v>
      </c>
      <c r="AF1795" s="32">
        <v>0</v>
      </c>
      <c r="AG1795" s="32">
        <v>0</v>
      </c>
      <c r="AH1795" s="32">
        <v>4000000</v>
      </c>
      <c r="AI1795" s="32">
        <v>0</v>
      </c>
      <c r="AJ1795" s="32">
        <v>4000000</v>
      </c>
      <c r="AK1795" s="32">
        <v>0</v>
      </c>
      <c r="AL1795" s="32">
        <v>4000000</v>
      </c>
      <c r="AM1795" s="32">
        <v>0</v>
      </c>
      <c r="AN1795" s="32">
        <v>4000000</v>
      </c>
      <c r="AO1795" s="32">
        <v>0</v>
      </c>
      <c r="AP1795" s="32">
        <v>4000000</v>
      </c>
      <c r="AQ1795" s="32">
        <v>0</v>
      </c>
      <c r="AR1795" s="32">
        <v>0</v>
      </c>
      <c r="AS1795" s="32">
        <v>0</v>
      </c>
      <c r="AT1795" s="32">
        <v>0</v>
      </c>
      <c r="AU1795" s="32">
        <v>0</v>
      </c>
      <c r="AV1795" s="32">
        <v>0</v>
      </c>
      <c r="AW1795" s="32">
        <v>0</v>
      </c>
      <c r="AX1795" s="32">
        <v>0</v>
      </c>
      <c r="AY1795" s="32">
        <v>0</v>
      </c>
      <c r="AZ1795" s="32">
        <v>0</v>
      </c>
      <c r="BA1795" s="30"/>
      <c r="BB1795" s="30"/>
      <c r="BC1795" s="30"/>
      <c r="BD1795" s="30"/>
      <c r="BE1795" s="10" t="str">
        <f t="shared" si="335"/>
        <v>OK</v>
      </c>
      <c r="BF1795" s="10" t="str">
        <f t="shared" si="336"/>
        <v>OK</v>
      </c>
      <c r="BG1795" s="4">
        <f t="shared" si="337"/>
        <v>0</v>
      </c>
      <c r="BH1795" s="11">
        <f t="shared" si="338"/>
        <v>20000000</v>
      </c>
      <c r="BI1795" s="11">
        <f t="shared" si="339"/>
        <v>20000000</v>
      </c>
      <c r="BJ1795" s="4">
        <f t="shared" si="340"/>
        <v>0</v>
      </c>
      <c r="BK1795" s="4">
        <f t="shared" si="341"/>
        <v>0</v>
      </c>
      <c r="BO1795" s="12"/>
      <c r="BT1795" s="36"/>
      <c r="BU1795" s="36"/>
      <c r="BV1795" s="36"/>
      <c r="BW1795" s="36"/>
      <c r="BX1795" s="36"/>
      <c r="BY1795" s="36"/>
      <c r="BZ1795" s="36"/>
      <c r="CA1795" s="36"/>
    </row>
    <row r="1796" spans="1:79" ht="114">
      <c r="A1796" s="38" t="s">
        <v>3801</v>
      </c>
      <c r="B1796" s="33" t="s">
        <v>5127</v>
      </c>
      <c r="C1796" s="27" t="s">
        <v>259</v>
      </c>
      <c r="D1796" s="27" t="s">
        <v>246</v>
      </c>
      <c r="E1796" s="18" t="s">
        <v>3914</v>
      </c>
      <c r="F1796" s="19" t="s">
        <v>3915</v>
      </c>
      <c r="G1796" s="19" t="s">
        <v>3916</v>
      </c>
      <c r="H1796" s="19" t="s">
        <v>3917</v>
      </c>
      <c r="I1796" s="19">
        <v>80111601</v>
      </c>
      <c r="J1796" s="19" t="s">
        <v>229</v>
      </c>
      <c r="K1796" s="19" t="s">
        <v>1334</v>
      </c>
      <c r="L1796" s="19" t="s">
        <v>5639</v>
      </c>
      <c r="M1796" s="20" t="s">
        <v>1321</v>
      </c>
      <c r="N1796" s="20" t="s">
        <v>1321</v>
      </c>
      <c r="O1796" s="20" t="s">
        <v>265</v>
      </c>
      <c r="P1796" s="20">
        <v>5</v>
      </c>
      <c r="Q1796" s="20" t="s">
        <v>1390</v>
      </c>
      <c r="R1796" s="20" t="s">
        <v>1394</v>
      </c>
      <c r="S1796" s="21">
        <v>20000000</v>
      </c>
      <c r="T1796" s="21">
        <v>20000000</v>
      </c>
      <c r="U1796" s="20" t="s">
        <v>1404</v>
      </c>
      <c r="V1796" s="20" t="s">
        <v>1405</v>
      </c>
      <c r="W1796" s="19" t="s">
        <v>79</v>
      </c>
      <c r="X1796" s="19" t="s">
        <v>1438</v>
      </c>
      <c r="Y1796" s="19" t="s">
        <v>1459</v>
      </c>
      <c r="Z1796" s="19" t="s">
        <v>4956</v>
      </c>
      <c r="AA1796" s="19" t="s">
        <v>1660</v>
      </c>
      <c r="AB1796" s="19" t="s">
        <v>6027</v>
      </c>
      <c r="AC1796" s="32">
        <v>0</v>
      </c>
      <c r="AD1796" s="32">
        <v>0</v>
      </c>
      <c r="AE1796" s="32">
        <v>20000000</v>
      </c>
      <c r="AF1796" s="32">
        <v>0</v>
      </c>
      <c r="AG1796" s="32">
        <v>0</v>
      </c>
      <c r="AH1796" s="32">
        <v>4000000</v>
      </c>
      <c r="AI1796" s="32">
        <v>0</v>
      </c>
      <c r="AJ1796" s="32">
        <v>4000000</v>
      </c>
      <c r="AK1796" s="32">
        <v>0</v>
      </c>
      <c r="AL1796" s="32">
        <v>4000000</v>
      </c>
      <c r="AM1796" s="32">
        <v>0</v>
      </c>
      <c r="AN1796" s="32">
        <v>4000000</v>
      </c>
      <c r="AO1796" s="32">
        <v>0</v>
      </c>
      <c r="AP1796" s="32">
        <v>4000000</v>
      </c>
      <c r="AQ1796" s="32">
        <v>0</v>
      </c>
      <c r="AR1796" s="32">
        <v>0</v>
      </c>
      <c r="AS1796" s="32">
        <v>0</v>
      </c>
      <c r="AT1796" s="32">
        <v>0</v>
      </c>
      <c r="AU1796" s="32">
        <v>0</v>
      </c>
      <c r="AV1796" s="32">
        <v>0</v>
      </c>
      <c r="AW1796" s="32">
        <v>0</v>
      </c>
      <c r="AX1796" s="32">
        <v>0</v>
      </c>
      <c r="AY1796" s="32">
        <v>0</v>
      </c>
      <c r="AZ1796" s="32">
        <v>0</v>
      </c>
      <c r="BA1796" s="30"/>
      <c r="BB1796" s="30"/>
      <c r="BC1796" s="30"/>
      <c r="BD1796" s="30"/>
      <c r="BE1796" s="10" t="str">
        <f t="shared" si="335"/>
        <v>OK</v>
      </c>
      <c r="BF1796" s="10" t="str">
        <f t="shared" si="336"/>
        <v>OK</v>
      </c>
      <c r="BG1796" s="4">
        <f t="shared" si="337"/>
        <v>0</v>
      </c>
      <c r="BH1796" s="11">
        <f t="shared" si="338"/>
        <v>20000000</v>
      </c>
      <c r="BI1796" s="11">
        <f t="shared" si="339"/>
        <v>20000000</v>
      </c>
      <c r="BJ1796" s="4">
        <f t="shared" si="340"/>
        <v>0</v>
      </c>
      <c r="BK1796" s="4">
        <f t="shared" si="341"/>
        <v>0</v>
      </c>
      <c r="BO1796" s="12"/>
      <c r="BT1796" s="36"/>
      <c r="BU1796" s="36"/>
      <c r="BV1796" s="36"/>
      <c r="BW1796" s="36"/>
      <c r="BX1796" s="36"/>
      <c r="BY1796" s="36"/>
      <c r="BZ1796" s="36"/>
      <c r="CA1796" s="36"/>
    </row>
    <row r="1797" spans="1:79" ht="114">
      <c r="A1797" s="38" t="s">
        <v>3801</v>
      </c>
      <c r="B1797" s="33" t="s">
        <v>5126</v>
      </c>
      <c r="C1797" s="27" t="s">
        <v>259</v>
      </c>
      <c r="D1797" s="27" t="s">
        <v>246</v>
      </c>
      <c r="E1797" s="18" t="s">
        <v>3914</v>
      </c>
      <c r="F1797" s="19" t="s">
        <v>3915</v>
      </c>
      <c r="G1797" s="19" t="s">
        <v>3916</v>
      </c>
      <c r="H1797" s="19" t="s">
        <v>3917</v>
      </c>
      <c r="I1797" s="19">
        <v>80111601</v>
      </c>
      <c r="J1797" s="19" t="s">
        <v>229</v>
      </c>
      <c r="K1797" s="19" t="s">
        <v>1334</v>
      </c>
      <c r="L1797" s="19" t="s">
        <v>5638</v>
      </c>
      <c r="M1797" s="20" t="s">
        <v>1321</v>
      </c>
      <c r="N1797" s="20" t="s">
        <v>1321</v>
      </c>
      <c r="O1797" s="20" t="s">
        <v>265</v>
      </c>
      <c r="P1797" s="20">
        <v>5</v>
      </c>
      <c r="Q1797" s="20" t="s">
        <v>1390</v>
      </c>
      <c r="R1797" s="20" t="s">
        <v>1394</v>
      </c>
      <c r="S1797" s="21">
        <v>20000000</v>
      </c>
      <c r="T1797" s="21">
        <v>20000000</v>
      </c>
      <c r="U1797" s="20" t="s">
        <v>1404</v>
      </c>
      <c r="V1797" s="20" t="s">
        <v>1405</v>
      </c>
      <c r="W1797" s="19" t="s">
        <v>79</v>
      </c>
      <c r="X1797" s="19" t="s">
        <v>1438</v>
      </c>
      <c r="Y1797" s="19" t="s">
        <v>1459</v>
      </c>
      <c r="Z1797" s="19" t="s">
        <v>4956</v>
      </c>
      <c r="AA1797" s="19" t="s">
        <v>1660</v>
      </c>
      <c r="AB1797" s="19" t="s">
        <v>6027</v>
      </c>
      <c r="AC1797" s="32">
        <v>0</v>
      </c>
      <c r="AD1797" s="32">
        <v>0</v>
      </c>
      <c r="AE1797" s="32">
        <v>20000000</v>
      </c>
      <c r="AF1797" s="32">
        <v>0</v>
      </c>
      <c r="AG1797" s="32">
        <v>0</v>
      </c>
      <c r="AH1797" s="32">
        <v>4000000</v>
      </c>
      <c r="AI1797" s="32">
        <v>0</v>
      </c>
      <c r="AJ1797" s="32">
        <v>4000000</v>
      </c>
      <c r="AK1797" s="32">
        <v>0</v>
      </c>
      <c r="AL1797" s="32">
        <v>4000000</v>
      </c>
      <c r="AM1797" s="32">
        <v>0</v>
      </c>
      <c r="AN1797" s="32">
        <v>4000000</v>
      </c>
      <c r="AO1797" s="32">
        <v>0</v>
      </c>
      <c r="AP1797" s="32">
        <v>4000000</v>
      </c>
      <c r="AQ1797" s="32">
        <v>0</v>
      </c>
      <c r="AR1797" s="32">
        <v>0</v>
      </c>
      <c r="AS1797" s="32">
        <v>0</v>
      </c>
      <c r="AT1797" s="32">
        <v>0</v>
      </c>
      <c r="AU1797" s="32">
        <v>0</v>
      </c>
      <c r="AV1797" s="32">
        <v>0</v>
      </c>
      <c r="AW1797" s="32">
        <v>0</v>
      </c>
      <c r="AX1797" s="32">
        <v>0</v>
      </c>
      <c r="AY1797" s="32">
        <v>0</v>
      </c>
      <c r="AZ1797" s="32">
        <v>0</v>
      </c>
      <c r="BA1797" s="30"/>
      <c r="BB1797" s="30"/>
      <c r="BC1797" s="30"/>
      <c r="BD1797" s="30"/>
      <c r="BE1797" s="10" t="str">
        <f t="shared" si="335"/>
        <v>OK</v>
      </c>
      <c r="BF1797" s="10" t="str">
        <f t="shared" si="336"/>
        <v>OK</v>
      </c>
      <c r="BG1797" s="4">
        <f t="shared" si="337"/>
        <v>0</v>
      </c>
      <c r="BH1797" s="11">
        <f t="shared" si="338"/>
        <v>20000000</v>
      </c>
      <c r="BI1797" s="11">
        <f t="shared" si="339"/>
        <v>20000000</v>
      </c>
      <c r="BJ1797" s="4">
        <f t="shared" si="340"/>
        <v>0</v>
      </c>
      <c r="BK1797" s="4">
        <f t="shared" si="341"/>
        <v>0</v>
      </c>
      <c r="BO1797" s="12"/>
      <c r="BT1797" s="36"/>
      <c r="BU1797" s="36"/>
      <c r="BV1797" s="36"/>
      <c r="BW1797" s="36"/>
      <c r="BX1797" s="36"/>
      <c r="BY1797" s="36"/>
      <c r="BZ1797" s="36"/>
      <c r="CA1797" s="36"/>
    </row>
    <row r="1798" spans="1:79" ht="114">
      <c r="A1798" s="38" t="s">
        <v>3801</v>
      </c>
      <c r="B1798" s="33" t="s">
        <v>5125</v>
      </c>
      <c r="C1798" s="27" t="s">
        <v>259</v>
      </c>
      <c r="D1798" s="27" t="s">
        <v>246</v>
      </c>
      <c r="E1798" s="18" t="s">
        <v>3914</v>
      </c>
      <c r="F1798" s="19" t="s">
        <v>3915</v>
      </c>
      <c r="G1798" s="19" t="s">
        <v>3916</v>
      </c>
      <c r="H1798" s="19" t="s">
        <v>3917</v>
      </c>
      <c r="I1798" s="19">
        <v>80111601</v>
      </c>
      <c r="J1798" s="19" t="s">
        <v>229</v>
      </c>
      <c r="K1798" s="19" t="s">
        <v>1334</v>
      </c>
      <c r="L1798" s="19" t="s">
        <v>5637</v>
      </c>
      <c r="M1798" s="20" t="s">
        <v>1321</v>
      </c>
      <c r="N1798" s="20" t="s">
        <v>1321</v>
      </c>
      <c r="O1798" s="20" t="s">
        <v>265</v>
      </c>
      <c r="P1798" s="20">
        <v>5</v>
      </c>
      <c r="Q1798" s="20" t="s">
        <v>1390</v>
      </c>
      <c r="R1798" s="20" t="s">
        <v>1394</v>
      </c>
      <c r="S1798" s="21">
        <v>20000000</v>
      </c>
      <c r="T1798" s="21">
        <v>20000000</v>
      </c>
      <c r="U1798" s="20" t="s">
        <v>1404</v>
      </c>
      <c r="V1798" s="20" t="s">
        <v>1405</v>
      </c>
      <c r="W1798" s="19" t="s">
        <v>79</v>
      </c>
      <c r="X1798" s="19" t="s">
        <v>1438</v>
      </c>
      <c r="Y1798" s="19" t="s">
        <v>1459</v>
      </c>
      <c r="Z1798" s="19" t="s">
        <v>4956</v>
      </c>
      <c r="AA1798" s="19" t="s">
        <v>1660</v>
      </c>
      <c r="AB1798" s="19" t="s">
        <v>6027</v>
      </c>
      <c r="AC1798" s="32">
        <v>0</v>
      </c>
      <c r="AD1798" s="32">
        <v>0</v>
      </c>
      <c r="AE1798" s="32">
        <v>20000000</v>
      </c>
      <c r="AF1798" s="32">
        <v>0</v>
      </c>
      <c r="AG1798" s="32">
        <v>0</v>
      </c>
      <c r="AH1798" s="32">
        <v>4000000</v>
      </c>
      <c r="AI1798" s="32">
        <v>0</v>
      </c>
      <c r="AJ1798" s="32">
        <v>4000000</v>
      </c>
      <c r="AK1798" s="32">
        <v>0</v>
      </c>
      <c r="AL1798" s="32">
        <v>4000000</v>
      </c>
      <c r="AM1798" s="32">
        <v>0</v>
      </c>
      <c r="AN1798" s="32">
        <v>4000000</v>
      </c>
      <c r="AO1798" s="32">
        <v>0</v>
      </c>
      <c r="AP1798" s="32">
        <v>4000000</v>
      </c>
      <c r="AQ1798" s="32">
        <v>0</v>
      </c>
      <c r="AR1798" s="32">
        <v>0</v>
      </c>
      <c r="AS1798" s="32">
        <v>0</v>
      </c>
      <c r="AT1798" s="32">
        <v>0</v>
      </c>
      <c r="AU1798" s="32">
        <v>0</v>
      </c>
      <c r="AV1798" s="32">
        <v>0</v>
      </c>
      <c r="AW1798" s="32">
        <v>0</v>
      </c>
      <c r="AX1798" s="32">
        <v>0</v>
      </c>
      <c r="AY1798" s="32">
        <v>0</v>
      </c>
      <c r="AZ1798" s="32">
        <v>0</v>
      </c>
      <c r="BA1798" s="30"/>
      <c r="BB1798" s="30"/>
      <c r="BC1798" s="30"/>
      <c r="BD1798" s="30"/>
      <c r="BE1798" s="10" t="str">
        <f t="shared" si="335"/>
        <v>OK</v>
      </c>
      <c r="BF1798" s="10" t="str">
        <f t="shared" si="336"/>
        <v>OK</v>
      </c>
      <c r="BG1798" s="4">
        <f t="shared" si="337"/>
        <v>0</v>
      </c>
      <c r="BH1798" s="11">
        <f t="shared" si="338"/>
        <v>20000000</v>
      </c>
      <c r="BI1798" s="11">
        <f t="shared" si="339"/>
        <v>20000000</v>
      </c>
      <c r="BJ1798" s="4">
        <f t="shared" si="340"/>
        <v>0</v>
      </c>
      <c r="BK1798" s="4">
        <f t="shared" si="341"/>
        <v>0</v>
      </c>
      <c r="BO1798" s="12"/>
      <c r="BT1798" s="36"/>
      <c r="BU1798" s="36"/>
      <c r="BV1798" s="36"/>
      <c r="BW1798" s="36"/>
      <c r="BX1798" s="36"/>
      <c r="BY1798" s="36"/>
      <c r="BZ1798" s="36"/>
      <c r="CA1798" s="36"/>
    </row>
    <row r="1799" spans="1:79" ht="114">
      <c r="A1799" s="38" t="s">
        <v>3801</v>
      </c>
      <c r="B1799" s="33" t="s">
        <v>5124</v>
      </c>
      <c r="C1799" s="27" t="s">
        <v>259</v>
      </c>
      <c r="D1799" s="27" t="s">
        <v>246</v>
      </c>
      <c r="E1799" s="18" t="s">
        <v>3914</v>
      </c>
      <c r="F1799" s="19" t="s">
        <v>3915</v>
      </c>
      <c r="G1799" s="19" t="s">
        <v>3916</v>
      </c>
      <c r="H1799" s="19" t="s">
        <v>3917</v>
      </c>
      <c r="I1799" s="19">
        <v>80111601</v>
      </c>
      <c r="J1799" s="19" t="s">
        <v>229</v>
      </c>
      <c r="K1799" s="19" t="s">
        <v>1334</v>
      </c>
      <c r="L1799" s="19" t="s">
        <v>5636</v>
      </c>
      <c r="M1799" s="20" t="s">
        <v>1321</v>
      </c>
      <c r="N1799" s="20" t="s">
        <v>1321</v>
      </c>
      <c r="O1799" s="20" t="s">
        <v>265</v>
      </c>
      <c r="P1799" s="20">
        <v>5</v>
      </c>
      <c r="Q1799" s="20" t="s">
        <v>1390</v>
      </c>
      <c r="R1799" s="20" t="s">
        <v>1394</v>
      </c>
      <c r="S1799" s="21">
        <v>20000000</v>
      </c>
      <c r="T1799" s="21">
        <v>20000000</v>
      </c>
      <c r="U1799" s="20" t="s">
        <v>1404</v>
      </c>
      <c r="V1799" s="20" t="s">
        <v>1405</v>
      </c>
      <c r="W1799" s="19" t="s">
        <v>79</v>
      </c>
      <c r="X1799" s="19" t="s">
        <v>1438</v>
      </c>
      <c r="Y1799" s="19" t="s">
        <v>1459</v>
      </c>
      <c r="Z1799" s="19" t="s">
        <v>4956</v>
      </c>
      <c r="AA1799" s="19" t="s">
        <v>1660</v>
      </c>
      <c r="AB1799" s="19" t="s">
        <v>6027</v>
      </c>
      <c r="AC1799" s="32">
        <v>0</v>
      </c>
      <c r="AD1799" s="32">
        <v>0</v>
      </c>
      <c r="AE1799" s="32">
        <v>20000000</v>
      </c>
      <c r="AF1799" s="32">
        <v>0</v>
      </c>
      <c r="AG1799" s="32">
        <v>0</v>
      </c>
      <c r="AH1799" s="32">
        <v>4000000</v>
      </c>
      <c r="AI1799" s="32">
        <v>0</v>
      </c>
      <c r="AJ1799" s="32">
        <v>4000000</v>
      </c>
      <c r="AK1799" s="32">
        <v>0</v>
      </c>
      <c r="AL1799" s="32">
        <v>4000000</v>
      </c>
      <c r="AM1799" s="32">
        <v>0</v>
      </c>
      <c r="AN1799" s="32">
        <v>4000000</v>
      </c>
      <c r="AO1799" s="32">
        <v>0</v>
      </c>
      <c r="AP1799" s="32">
        <v>4000000</v>
      </c>
      <c r="AQ1799" s="32">
        <v>0</v>
      </c>
      <c r="AR1799" s="32">
        <v>0</v>
      </c>
      <c r="AS1799" s="32">
        <v>0</v>
      </c>
      <c r="AT1799" s="32">
        <v>0</v>
      </c>
      <c r="AU1799" s="32">
        <v>0</v>
      </c>
      <c r="AV1799" s="32">
        <v>0</v>
      </c>
      <c r="AW1799" s="32">
        <v>0</v>
      </c>
      <c r="AX1799" s="32">
        <v>0</v>
      </c>
      <c r="AY1799" s="32">
        <v>0</v>
      </c>
      <c r="AZ1799" s="32">
        <v>0</v>
      </c>
      <c r="BA1799" s="30"/>
      <c r="BB1799" s="30"/>
      <c r="BC1799" s="30"/>
      <c r="BD1799" s="30"/>
      <c r="BE1799" s="10" t="str">
        <f t="shared" si="335"/>
        <v>OK</v>
      </c>
      <c r="BF1799" s="10" t="str">
        <f t="shared" si="336"/>
        <v>OK</v>
      </c>
      <c r="BG1799" s="4">
        <f t="shared" si="337"/>
        <v>0</v>
      </c>
      <c r="BH1799" s="11">
        <f t="shared" si="338"/>
        <v>20000000</v>
      </c>
      <c r="BI1799" s="11">
        <f t="shared" si="339"/>
        <v>20000000</v>
      </c>
      <c r="BJ1799" s="4">
        <f t="shared" si="340"/>
        <v>0</v>
      </c>
      <c r="BK1799" s="4">
        <f t="shared" si="341"/>
        <v>0</v>
      </c>
      <c r="BO1799" s="12"/>
      <c r="BT1799" s="36"/>
      <c r="BU1799" s="36"/>
      <c r="BV1799" s="36"/>
      <c r="BW1799" s="36"/>
      <c r="BX1799" s="36"/>
      <c r="BY1799" s="36"/>
      <c r="BZ1799" s="36"/>
      <c r="CA1799" s="36"/>
    </row>
    <row r="1800" spans="1:79" ht="128.25">
      <c r="A1800" s="38" t="s">
        <v>3801</v>
      </c>
      <c r="B1800" s="33" t="s">
        <v>5123</v>
      </c>
      <c r="C1800" s="27" t="s">
        <v>259</v>
      </c>
      <c r="D1800" s="27" t="s">
        <v>246</v>
      </c>
      <c r="E1800" s="18" t="s">
        <v>3914</v>
      </c>
      <c r="F1800" s="19" t="s">
        <v>3915</v>
      </c>
      <c r="G1800" s="19" t="s">
        <v>3916</v>
      </c>
      <c r="H1800" s="19" t="s">
        <v>3917</v>
      </c>
      <c r="I1800" s="19">
        <v>80111601</v>
      </c>
      <c r="J1800" s="19" t="s">
        <v>229</v>
      </c>
      <c r="K1800" s="19" t="s">
        <v>1334</v>
      </c>
      <c r="L1800" s="19" t="s">
        <v>5635</v>
      </c>
      <c r="M1800" s="20" t="s">
        <v>1321</v>
      </c>
      <c r="N1800" s="20" t="s">
        <v>1321</v>
      </c>
      <c r="O1800" s="20" t="s">
        <v>1321</v>
      </c>
      <c r="P1800" s="20">
        <v>6</v>
      </c>
      <c r="Q1800" s="20" t="s">
        <v>1390</v>
      </c>
      <c r="R1800" s="20" t="s">
        <v>1394</v>
      </c>
      <c r="S1800" s="21">
        <v>24750000</v>
      </c>
      <c r="T1800" s="21">
        <v>24750000</v>
      </c>
      <c r="U1800" s="20" t="s">
        <v>1404</v>
      </c>
      <c r="V1800" s="20" t="s">
        <v>1405</v>
      </c>
      <c r="W1800" s="19" t="s">
        <v>79</v>
      </c>
      <c r="X1800" s="19" t="s">
        <v>1438</v>
      </c>
      <c r="Y1800" s="19" t="s">
        <v>1459</v>
      </c>
      <c r="Z1800" s="19" t="s">
        <v>4955</v>
      </c>
      <c r="AA1800" s="19" t="s">
        <v>1660</v>
      </c>
      <c r="AB1800" s="19" t="s">
        <v>6027</v>
      </c>
      <c r="AC1800" s="32">
        <v>24750000</v>
      </c>
      <c r="AD1800" s="32">
        <v>0</v>
      </c>
      <c r="AE1800" s="32">
        <v>0</v>
      </c>
      <c r="AF1800" s="32">
        <v>2250000</v>
      </c>
      <c r="AG1800" s="32">
        <v>0</v>
      </c>
      <c r="AH1800" s="32">
        <v>4500000</v>
      </c>
      <c r="AI1800" s="32">
        <v>0</v>
      </c>
      <c r="AJ1800" s="32">
        <v>4500000</v>
      </c>
      <c r="AK1800" s="32">
        <v>0</v>
      </c>
      <c r="AL1800" s="32">
        <v>4500000</v>
      </c>
      <c r="AM1800" s="32">
        <v>0</v>
      </c>
      <c r="AN1800" s="32">
        <v>4500000</v>
      </c>
      <c r="AO1800" s="32">
        <v>0</v>
      </c>
      <c r="AP1800" s="32">
        <v>4500000</v>
      </c>
      <c r="AQ1800" s="32">
        <v>0</v>
      </c>
      <c r="AR1800" s="32">
        <v>0</v>
      </c>
      <c r="AS1800" s="32">
        <v>0</v>
      </c>
      <c r="AT1800" s="32">
        <v>0</v>
      </c>
      <c r="AU1800" s="32">
        <v>0</v>
      </c>
      <c r="AV1800" s="32">
        <v>0</v>
      </c>
      <c r="AW1800" s="32">
        <v>0</v>
      </c>
      <c r="AX1800" s="32">
        <v>0</v>
      </c>
      <c r="AY1800" s="32">
        <v>0</v>
      </c>
      <c r="AZ1800" s="32">
        <v>0</v>
      </c>
      <c r="BA1800" s="30"/>
      <c r="BB1800" s="30"/>
      <c r="BC1800" s="30"/>
      <c r="BD1800" s="30"/>
      <c r="BE1800" s="10" t="str">
        <f t="shared" si="335"/>
        <v>OK</v>
      </c>
      <c r="BF1800" s="10" t="str">
        <f t="shared" si="336"/>
        <v>OK</v>
      </c>
      <c r="BG1800" s="4">
        <f t="shared" si="337"/>
        <v>0</v>
      </c>
      <c r="BH1800" s="11">
        <f t="shared" si="338"/>
        <v>24750000</v>
      </c>
      <c r="BI1800" s="11">
        <f t="shared" si="339"/>
        <v>24750000</v>
      </c>
      <c r="BJ1800" s="4">
        <f t="shared" si="340"/>
        <v>0</v>
      </c>
      <c r="BK1800" s="4">
        <f t="shared" si="341"/>
        <v>0</v>
      </c>
      <c r="BO1800" s="12"/>
      <c r="BT1800" s="36"/>
      <c r="BU1800" s="36"/>
      <c r="BV1800" s="36"/>
      <c r="BW1800" s="36"/>
      <c r="BX1800" s="36"/>
      <c r="BY1800" s="36"/>
      <c r="BZ1800" s="36"/>
      <c r="CA1800" s="36"/>
    </row>
    <row r="1801" spans="1:79" ht="128.25">
      <c r="A1801" s="38" t="s">
        <v>3801</v>
      </c>
      <c r="B1801" s="33" t="s">
        <v>5122</v>
      </c>
      <c r="C1801" s="27" t="s">
        <v>259</v>
      </c>
      <c r="D1801" s="27" t="s">
        <v>246</v>
      </c>
      <c r="E1801" s="18" t="s">
        <v>3914</v>
      </c>
      <c r="F1801" s="19" t="s">
        <v>3915</v>
      </c>
      <c r="G1801" s="19" t="s">
        <v>3916</v>
      </c>
      <c r="H1801" s="19" t="s">
        <v>3917</v>
      </c>
      <c r="I1801" s="19">
        <v>80111601</v>
      </c>
      <c r="J1801" s="19" t="s">
        <v>229</v>
      </c>
      <c r="K1801" s="19" t="s">
        <v>1333</v>
      </c>
      <c r="L1801" s="19" t="s">
        <v>5634</v>
      </c>
      <c r="M1801" s="20" t="s">
        <v>1321</v>
      </c>
      <c r="N1801" s="20" t="s">
        <v>1321</v>
      </c>
      <c r="O1801" s="20" t="s">
        <v>265</v>
      </c>
      <c r="P1801" s="20">
        <v>6</v>
      </c>
      <c r="Q1801" s="20" t="s">
        <v>1390</v>
      </c>
      <c r="R1801" s="20" t="s">
        <v>1394</v>
      </c>
      <c r="S1801" s="21">
        <v>11911998</v>
      </c>
      <c r="T1801" s="21">
        <v>11911998</v>
      </c>
      <c r="U1801" s="20" t="s">
        <v>1404</v>
      </c>
      <c r="V1801" s="20" t="s">
        <v>1405</v>
      </c>
      <c r="W1801" s="19" t="s">
        <v>79</v>
      </c>
      <c r="X1801" s="19" t="s">
        <v>1438</v>
      </c>
      <c r="Y1801" s="19" t="s">
        <v>1459</v>
      </c>
      <c r="Z1801" s="19" t="s">
        <v>4964</v>
      </c>
      <c r="AA1801" s="19" t="s">
        <v>1660</v>
      </c>
      <c r="AB1801" s="19" t="s">
        <v>6025</v>
      </c>
      <c r="AC1801" s="32">
        <v>0</v>
      </c>
      <c r="AD1801" s="32">
        <v>0</v>
      </c>
      <c r="AE1801" s="32">
        <v>11911998</v>
      </c>
      <c r="AF1801" s="32">
        <v>0</v>
      </c>
      <c r="AG1801" s="32">
        <v>0</v>
      </c>
      <c r="AH1801" s="32">
        <v>1985333</v>
      </c>
      <c r="AI1801" s="32">
        <v>0</v>
      </c>
      <c r="AJ1801" s="32">
        <v>1985333</v>
      </c>
      <c r="AK1801" s="32">
        <v>0</v>
      </c>
      <c r="AL1801" s="32">
        <v>1985333</v>
      </c>
      <c r="AM1801" s="32">
        <v>0</v>
      </c>
      <c r="AN1801" s="32">
        <v>1985333</v>
      </c>
      <c r="AO1801" s="32">
        <v>0</v>
      </c>
      <c r="AP1801" s="32">
        <v>1985333</v>
      </c>
      <c r="AQ1801" s="32">
        <v>0</v>
      </c>
      <c r="AR1801" s="32">
        <v>1985333</v>
      </c>
      <c r="AS1801" s="32">
        <v>0</v>
      </c>
      <c r="AT1801" s="32">
        <v>0</v>
      </c>
      <c r="AU1801" s="32">
        <v>0</v>
      </c>
      <c r="AV1801" s="32">
        <v>0</v>
      </c>
      <c r="AW1801" s="32">
        <v>0</v>
      </c>
      <c r="AX1801" s="32">
        <v>0</v>
      </c>
      <c r="AY1801" s="32">
        <v>0</v>
      </c>
      <c r="AZ1801" s="32">
        <v>0</v>
      </c>
      <c r="BA1801" s="30"/>
      <c r="BB1801" s="30"/>
      <c r="BC1801" s="30"/>
      <c r="BD1801" s="30"/>
      <c r="BE1801" s="10" t="str">
        <f t="shared" si="335"/>
        <v>OK</v>
      </c>
      <c r="BF1801" s="10" t="str">
        <f t="shared" si="336"/>
        <v>OK</v>
      </c>
      <c r="BG1801" s="4">
        <f t="shared" si="337"/>
        <v>0</v>
      </c>
      <c r="BH1801" s="11">
        <f t="shared" si="338"/>
        <v>11911998</v>
      </c>
      <c r="BI1801" s="11">
        <f t="shared" si="339"/>
        <v>11911998</v>
      </c>
      <c r="BJ1801" s="4">
        <f t="shared" si="340"/>
        <v>0</v>
      </c>
      <c r="BK1801" s="4">
        <f t="shared" si="341"/>
        <v>0</v>
      </c>
      <c r="BO1801" s="12"/>
      <c r="BT1801" s="36"/>
      <c r="BU1801" s="36"/>
      <c r="BV1801" s="36"/>
      <c r="BW1801" s="36"/>
      <c r="BX1801" s="36"/>
      <c r="BY1801" s="36"/>
      <c r="BZ1801" s="36"/>
      <c r="CA1801" s="36"/>
    </row>
    <row r="1802" spans="1:79" ht="128.25">
      <c r="A1802" s="38" t="s">
        <v>3801</v>
      </c>
      <c r="B1802" s="33" t="s">
        <v>5121</v>
      </c>
      <c r="C1802" s="27" t="s">
        <v>259</v>
      </c>
      <c r="D1802" s="27" t="s">
        <v>246</v>
      </c>
      <c r="E1802" s="18" t="s">
        <v>3914</v>
      </c>
      <c r="F1802" s="19" t="s">
        <v>3915</v>
      </c>
      <c r="G1802" s="19" t="s">
        <v>3916</v>
      </c>
      <c r="H1802" s="19" t="s">
        <v>3917</v>
      </c>
      <c r="I1802" s="19">
        <v>80111601</v>
      </c>
      <c r="J1802" s="19" t="s">
        <v>229</v>
      </c>
      <c r="K1802" s="19" t="s">
        <v>1333</v>
      </c>
      <c r="L1802" s="19" t="s">
        <v>5633</v>
      </c>
      <c r="M1802" s="20" t="s">
        <v>1321</v>
      </c>
      <c r="N1802" s="20" t="s">
        <v>1321</v>
      </c>
      <c r="O1802" s="20" t="s">
        <v>265</v>
      </c>
      <c r="P1802" s="20">
        <v>6</v>
      </c>
      <c r="Q1802" s="20" t="s">
        <v>1390</v>
      </c>
      <c r="R1802" s="20" t="s">
        <v>1394</v>
      </c>
      <c r="S1802" s="21">
        <v>11911998</v>
      </c>
      <c r="T1802" s="21">
        <v>11911998</v>
      </c>
      <c r="U1802" s="20" t="s">
        <v>1404</v>
      </c>
      <c r="V1802" s="20" t="s">
        <v>1405</v>
      </c>
      <c r="W1802" s="19" t="s">
        <v>79</v>
      </c>
      <c r="X1802" s="19" t="s">
        <v>1438</v>
      </c>
      <c r="Y1802" s="19" t="s">
        <v>1459</v>
      </c>
      <c r="Z1802" s="19" t="s">
        <v>4964</v>
      </c>
      <c r="AA1802" s="19" t="s">
        <v>1660</v>
      </c>
      <c r="AB1802" s="19" t="s">
        <v>6025</v>
      </c>
      <c r="AC1802" s="32">
        <v>0</v>
      </c>
      <c r="AD1802" s="32">
        <v>0</v>
      </c>
      <c r="AE1802" s="32">
        <v>11911998</v>
      </c>
      <c r="AF1802" s="32">
        <v>0</v>
      </c>
      <c r="AG1802" s="32">
        <v>0</v>
      </c>
      <c r="AH1802" s="32">
        <v>1985333</v>
      </c>
      <c r="AI1802" s="32">
        <v>0</v>
      </c>
      <c r="AJ1802" s="32">
        <v>1985333</v>
      </c>
      <c r="AK1802" s="32">
        <v>0</v>
      </c>
      <c r="AL1802" s="32">
        <v>1985333</v>
      </c>
      <c r="AM1802" s="32">
        <v>0</v>
      </c>
      <c r="AN1802" s="32">
        <v>1985333</v>
      </c>
      <c r="AO1802" s="32">
        <v>0</v>
      </c>
      <c r="AP1802" s="32">
        <v>1985333</v>
      </c>
      <c r="AQ1802" s="32">
        <v>0</v>
      </c>
      <c r="AR1802" s="32">
        <v>1985333</v>
      </c>
      <c r="AS1802" s="32">
        <v>0</v>
      </c>
      <c r="AT1802" s="32">
        <v>0</v>
      </c>
      <c r="AU1802" s="32">
        <v>0</v>
      </c>
      <c r="AV1802" s="32">
        <v>0</v>
      </c>
      <c r="AW1802" s="32">
        <v>0</v>
      </c>
      <c r="AX1802" s="32">
        <v>0</v>
      </c>
      <c r="AY1802" s="32">
        <v>0</v>
      </c>
      <c r="AZ1802" s="32">
        <v>0</v>
      </c>
      <c r="BA1802" s="30"/>
      <c r="BB1802" s="30"/>
      <c r="BC1802" s="30"/>
      <c r="BD1802" s="30"/>
      <c r="BE1802" s="10" t="str">
        <f t="shared" si="335"/>
        <v>OK</v>
      </c>
      <c r="BF1802" s="10" t="str">
        <f t="shared" si="336"/>
        <v>OK</v>
      </c>
      <c r="BG1802" s="4">
        <f t="shared" si="337"/>
        <v>0</v>
      </c>
      <c r="BH1802" s="11">
        <f t="shared" si="338"/>
        <v>11911998</v>
      </c>
      <c r="BI1802" s="11">
        <f t="shared" si="339"/>
        <v>11911998</v>
      </c>
      <c r="BJ1802" s="4">
        <f t="shared" si="340"/>
        <v>0</v>
      </c>
      <c r="BK1802" s="4">
        <f t="shared" si="341"/>
        <v>0</v>
      </c>
      <c r="BO1802" s="12"/>
      <c r="BT1802" s="36"/>
      <c r="BU1802" s="36"/>
      <c r="BV1802" s="36"/>
      <c r="BW1802" s="36"/>
      <c r="BX1802" s="36"/>
      <c r="BY1802" s="36"/>
      <c r="BZ1802" s="36"/>
      <c r="CA1802" s="36"/>
    </row>
    <row r="1803" spans="1:79" ht="114">
      <c r="A1803" s="38" t="s">
        <v>3801</v>
      </c>
      <c r="B1803" s="33" t="s">
        <v>5120</v>
      </c>
      <c r="C1803" s="27" t="s">
        <v>259</v>
      </c>
      <c r="D1803" s="27" t="s">
        <v>246</v>
      </c>
      <c r="E1803" s="18" t="s">
        <v>3914</v>
      </c>
      <c r="F1803" s="19" t="s">
        <v>3915</v>
      </c>
      <c r="G1803" s="19" t="s">
        <v>3916</v>
      </c>
      <c r="H1803" s="19" t="s">
        <v>3917</v>
      </c>
      <c r="I1803" s="19">
        <v>80111609</v>
      </c>
      <c r="J1803" s="19" t="s">
        <v>229</v>
      </c>
      <c r="K1803" s="19" t="s">
        <v>4437</v>
      </c>
      <c r="L1803" s="19" t="s">
        <v>5632</v>
      </c>
      <c r="M1803" s="20" t="s">
        <v>1321</v>
      </c>
      <c r="N1803" s="20" t="s">
        <v>1321</v>
      </c>
      <c r="O1803" s="20" t="s">
        <v>265</v>
      </c>
      <c r="P1803" s="20">
        <v>6</v>
      </c>
      <c r="Q1803" s="20" t="s">
        <v>1390</v>
      </c>
      <c r="R1803" s="20" t="s">
        <v>1394</v>
      </c>
      <c r="S1803" s="21">
        <v>18239070</v>
      </c>
      <c r="T1803" s="21">
        <v>18239070</v>
      </c>
      <c r="U1803" s="20" t="s">
        <v>1404</v>
      </c>
      <c r="V1803" s="20" t="s">
        <v>1405</v>
      </c>
      <c r="W1803" s="19" t="s">
        <v>79</v>
      </c>
      <c r="X1803" s="19" t="s">
        <v>1438</v>
      </c>
      <c r="Y1803" s="19" t="s">
        <v>1459</v>
      </c>
      <c r="Z1803" s="19" t="s">
        <v>4962</v>
      </c>
      <c r="AA1803" s="19" t="s">
        <v>1660</v>
      </c>
      <c r="AB1803" s="19" t="s">
        <v>6025</v>
      </c>
      <c r="AC1803" s="32">
        <v>0</v>
      </c>
      <c r="AD1803" s="32">
        <v>0</v>
      </c>
      <c r="AE1803" s="32">
        <v>18239070</v>
      </c>
      <c r="AF1803" s="32">
        <v>0</v>
      </c>
      <c r="AG1803" s="32">
        <v>0</v>
      </c>
      <c r="AH1803" s="32">
        <v>3039845</v>
      </c>
      <c r="AI1803" s="32">
        <v>0</v>
      </c>
      <c r="AJ1803" s="32">
        <v>3039845</v>
      </c>
      <c r="AK1803" s="32">
        <v>0</v>
      </c>
      <c r="AL1803" s="32">
        <v>3039845</v>
      </c>
      <c r="AM1803" s="32">
        <v>0</v>
      </c>
      <c r="AN1803" s="32">
        <v>3039845</v>
      </c>
      <c r="AO1803" s="32">
        <v>0</v>
      </c>
      <c r="AP1803" s="32">
        <v>3039845</v>
      </c>
      <c r="AQ1803" s="32">
        <v>0</v>
      </c>
      <c r="AR1803" s="32">
        <v>3039845</v>
      </c>
      <c r="AS1803" s="32">
        <v>0</v>
      </c>
      <c r="AT1803" s="32">
        <v>0</v>
      </c>
      <c r="AU1803" s="32">
        <v>0</v>
      </c>
      <c r="AV1803" s="32">
        <v>0</v>
      </c>
      <c r="AW1803" s="32">
        <v>0</v>
      </c>
      <c r="AX1803" s="32">
        <v>0</v>
      </c>
      <c r="AY1803" s="32">
        <v>0</v>
      </c>
      <c r="AZ1803" s="32">
        <v>0</v>
      </c>
      <c r="BA1803" s="30"/>
      <c r="BB1803" s="30"/>
      <c r="BC1803" s="30"/>
      <c r="BD1803" s="30"/>
      <c r="BE1803" s="10" t="str">
        <f t="shared" si="335"/>
        <v>OK</v>
      </c>
      <c r="BF1803" s="10" t="str">
        <f t="shared" si="336"/>
        <v>OK</v>
      </c>
      <c r="BG1803" s="4">
        <f t="shared" si="337"/>
        <v>0</v>
      </c>
      <c r="BH1803" s="11">
        <f t="shared" si="338"/>
        <v>18239070</v>
      </c>
      <c r="BI1803" s="11">
        <f t="shared" si="339"/>
        <v>18239070</v>
      </c>
      <c r="BJ1803" s="4">
        <f t="shared" si="340"/>
        <v>0</v>
      </c>
      <c r="BK1803" s="4">
        <f t="shared" si="341"/>
        <v>0</v>
      </c>
      <c r="BO1803" s="12"/>
      <c r="BT1803" s="36"/>
      <c r="BU1803" s="36"/>
      <c r="BV1803" s="36"/>
      <c r="BW1803" s="36"/>
      <c r="BX1803" s="36"/>
      <c r="BY1803" s="36"/>
      <c r="BZ1803" s="36"/>
      <c r="CA1803" s="36"/>
    </row>
    <row r="1804" spans="1:79" ht="114">
      <c r="A1804" s="38" t="s">
        <v>3801</v>
      </c>
      <c r="B1804" s="33" t="s">
        <v>5119</v>
      </c>
      <c r="C1804" s="27" t="s">
        <v>259</v>
      </c>
      <c r="D1804" s="27" t="s">
        <v>246</v>
      </c>
      <c r="E1804" s="18" t="s">
        <v>3914</v>
      </c>
      <c r="F1804" s="19" t="s">
        <v>3915</v>
      </c>
      <c r="G1804" s="19" t="s">
        <v>3916</v>
      </c>
      <c r="H1804" s="19" t="s">
        <v>3917</v>
      </c>
      <c r="I1804" s="19">
        <v>80111607</v>
      </c>
      <c r="J1804" s="19" t="s">
        <v>229</v>
      </c>
      <c r="K1804" s="19" t="s">
        <v>1350</v>
      </c>
      <c r="L1804" s="19" t="s">
        <v>5631</v>
      </c>
      <c r="M1804" s="20" t="s">
        <v>1321</v>
      </c>
      <c r="N1804" s="20" t="s">
        <v>1321</v>
      </c>
      <c r="O1804" s="20" t="s">
        <v>265</v>
      </c>
      <c r="P1804" s="20">
        <v>6</v>
      </c>
      <c r="Q1804" s="20" t="s">
        <v>1390</v>
      </c>
      <c r="R1804" s="20" t="s">
        <v>1394</v>
      </c>
      <c r="S1804" s="21">
        <v>24608748</v>
      </c>
      <c r="T1804" s="21">
        <v>24608748</v>
      </c>
      <c r="U1804" s="20" t="s">
        <v>1404</v>
      </c>
      <c r="V1804" s="20" t="s">
        <v>1405</v>
      </c>
      <c r="W1804" s="19" t="s">
        <v>79</v>
      </c>
      <c r="X1804" s="19" t="s">
        <v>1438</v>
      </c>
      <c r="Y1804" s="19" t="s">
        <v>1459</v>
      </c>
      <c r="Z1804" s="19" t="s">
        <v>4961</v>
      </c>
      <c r="AA1804" s="19" t="s">
        <v>1660</v>
      </c>
      <c r="AB1804" s="19" t="s">
        <v>6025</v>
      </c>
      <c r="AC1804" s="32">
        <v>0</v>
      </c>
      <c r="AD1804" s="32">
        <v>0</v>
      </c>
      <c r="AE1804" s="32">
        <v>24608748</v>
      </c>
      <c r="AF1804" s="32">
        <v>0</v>
      </c>
      <c r="AG1804" s="32">
        <v>0</v>
      </c>
      <c r="AH1804" s="32">
        <v>4101458</v>
      </c>
      <c r="AI1804" s="32">
        <v>0</v>
      </c>
      <c r="AJ1804" s="32">
        <v>4101458</v>
      </c>
      <c r="AK1804" s="32">
        <v>0</v>
      </c>
      <c r="AL1804" s="32">
        <v>4101458</v>
      </c>
      <c r="AM1804" s="32">
        <v>0</v>
      </c>
      <c r="AN1804" s="32">
        <v>4101458</v>
      </c>
      <c r="AO1804" s="32">
        <v>0</v>
      </c>
      <c r="AP1804" s="32">
        <v>4101458</v>
      </c>
      <c r="AQ1804" s="32">
        <v>0</v>
      </c>
      <c r="AR1804" s="32">
        <v>4101458</v>
      </c>
      <c r="AS1804" s="32">
        <v>0</v>
      </c>
      <c r="AT1804" s="32">
        <v>0</v>
      </c>
      <c r="AU1804" s="32">
        <v>0</v>
      </c>
      <c r="AV1804" s="32">
        <v>0</v>
      </c>
      <c r="AW1804" s="32">
        <v>0</v>
      </c>
      <c r="AX1804" s="32">
        <v>0</v>
      </c>
      <c r="AY1804" s="32">
        <v>0</v>
      </c>
      <c r="AZ1804" s="32">
        <v>0</v>
      </c>
      <c r="BA1804" s="30"/>
      <c r="BB1804" s="30"/>
      <c r="BC1804" s="30"/>
      <c r="BD1804" s="30"/>
      <c r="BE1804" s="10" t="str">
        <f t="shared" si="335"/>
        <v>OK</v>
      </c>
      <c r="BF1804" s="10" t="str">
        <f t="shared" si="336"/>
        <v>OK</v>
      </c>
      <c r="BG1804" s="4">
        <f t="shared" si="337"/>
        <v>0</v>
      </c>
      <c r="BH1804" s="11">
        <f t="shared" si="338"/>
        <v>24608748</v>
      </c>
      <c r="BI1804" s="11">
        <f t="shared" si="339"/>
        <v>24608748</v>
      </c>
      <c r="BJ1804" s="4">
        <f t="shared" si="340"/>
        <v>0</v>
      </c>
      <c r="BK1804" s="4">
        <f t="shared" si="341"/>
        <v>0</v>
      </c>
      <c r="BO1804" s="12"/>
      <c r="BT1804" s="36"/>
      <c r="BU1804" s="36"/>
      <c r="BV1804" s="36"/>
      <c r="BW1804" s="36"/>
      <c r="BX1804" s="36"/>
      <c r="BY1804" s="36"/>
      <c r="BZ1804" s="36"/>
      <c r="CA1804" s="36"/>
    </row>
    <row r="1805" spans="1:79" ht="142.5">
      <c r="A1805" s="38" t="s">
        <v>3801</v>
      </c>
      <c r="B1805" s="33" t="s">
        <v>5118</v>
      </c>
      <c r="C1805" s="27" t="s">
        <v>259</v>
      </c>
      <c r="D1805" s="27" t="s">
        <v>246</v>
      </c>
      <c r="E1805" s="18" t="s">
        <v>3914</v>
      </c>
      <c r="F1805" s="19" t="s">
        <v>3915</v>
      </c>
      <c r="G1805" s="19" t="s">
        <v>3916</v>
      </c>
      <c r="H1805" s="19" t="s">
        <v>3917</v>
      </c>
      <c r="I1805" s="19">
        <v>93141514</v>
      </c>
      <c r="J1805" s="19" t="s">
        <v>229</v>
      </c>
      <c r="K1805" s="19" t="s">
        <v>4436</v>
      </c>
      <c r="L1805" s="19" t="s">
        <v>5630</v>
      </c>
      <c r="M1805" s="20" t="s">
        <v>1321</v>
      </c>
      <c r="N1805" s="20" t="s">
        <v>1321</v>
      </c>
      <c r="O1805" s="20" t="s">
        <v>265</v>
      </c>
      <c r="P1805" s="20">
        <v>6</v>
      </c>
      <c r="Q1805" s="20" t="s">
        <v>1390</v>
      </c>
      <c r="R1805" s="20" t="s">
        <v>1394</v>
      </c>
      <c r="S1805" s="21">
        <v>33970626</v>
      </c>
      <c r="T1805" s="21">
        <v>33970626</v>
      </c>
      <c r="U1805" s="20" t="s">
        <v>1404</v>
      </c>
      <c r="V1805" s="20" t="s">
        <v>1405</v>
      </c>
      <c r="W1805" s="19" t="s">
        <v>79</v>
      </c>
      <c r="X1805" s="19" t="s">
        <v>1438</v>
      </c>
      <c r="Y1805" s="19" t="s">
        <v>1459</v>
      </c>
      <c r="Z1805" s="19" t="s">
        <v>4973</v>
      </c>
      <c r="AA1805" s="19" t="s">
        <v>1660</v>
      </c>
      <c r="AB1805" s="19" t="s">
        <v>6025</v>
      </c>
      <c r="AC1805" s="32">
        <v>0</v>
      </c>
      <c r="AD1805" s="32">
        <v>0</v>
      </c>
      <c r="AE1805" s="32">
        <v>33970626</v>
      </c>
      <c r="AF1805" s="32">
        <v>0</v>
      </c>
      <c r="AG1805" s="32">
        <v>0</v>
      </c>
      <c r="AH1805" s="32">
        <v>5661771</v>
      </c>
      <c r="AI1805" s="32">
        <v>0</v>
      </c>
      <c r="AJ1805" s="32">
        <v>5661771</v>
      </c>
      <c r="AK1805" s="32">
        <v>0</v>
      </c>
      <c r="AL1805" s="32">
        <v>5661771</v>
      </c>
      <c r="AM1805" s="32">
        <v>0</v>
      </c>
      <c r="AN1805" s="32">
        <v>5661771</v>
      </c>
      <c r="AO1805" s="32">
        <v>0</v>
      </c>
      <c r="AP1805" s="32">
        <v>5661771</v>
      </c>
      <c r="AQ1805" s="32">
        <v>0</v>
      </c>
      <c r="AR1805" s="32">
        <v>5661771</v>
      </c>
      <c r="AS1805" s="32">
        <v>0</v>
      </c>
      <c r="AT1805" s="32">
        <v>0</v>
      </c>
      <c r="AU1805" s="32">
        <v>0</v>
      </c>
      <c r="AV1805" s="32">
        <v>0</v>
      </c>
      <c r="AW1805" s="32">
        <v>0</v>
      </c>
      <c r="AX1805" s="32">
        <v>0</v>
      </c>
      <c r="AY1805" s="32">
        <v>0</v>
      </c>
      <c r="AZ1805" s="32">
        <v>0</v>
      </c>
      <c r="BA1805" s="30"/>
      <c r="BB1805" s="30"/>
      <c r="BC1805" s="30"/>
      <c r="BD1805" s="30"/>
      <c r="BE1805" s="10" t="str">
        <f t="shared" si="335"/>
        <v>OK</v>
      </c>
      <c r="BF1805" s="10" t="str">
        <f t="shared" si="336"/>
        <v>OK</v>
      </c>
      <c r="BG1805" s="4">
        <f t="shared" si="337"/>
        <v>0</v>
      </c>
      <c r="BH1805" s="11">
        <f t="shared" si="338"/>
        <v>33970626</v>
      </c>
      <c r="BI1805" s="11">
        <f t="shared" si="339"/>
        <v>33970626</v>
      </c>
      <c r="BJ1805" s="4">
        <f t="shared" si="340"/>
        <v>0</v>
      </c>
      <c r="BK1805" s="4">
        <f t="shared" si="341"/>
        <v>0</v>
      </c>
      <c r="BO1805" s="12"/>
      <c r="BT1805" s="36"/>
      <c r="BU1805" s="36"/>
      <c r="BV1805" s="36"/>
      <c r="BW1805" s="36"/>
      <c r="BX1805" s="36"/>
      <c r="BY1805" s="36"/>
      <c r="BZ1805" s="36"/>
      <c r="CA1805" s="36"/>
    </row>
    <row r="1806" spans="1:79" ht="142.5">
      <c r="A1806" s="38" t="s">
        <v>3801</v>
      </c>
      <c r="B1806" s="33" t="s">
        <v>5117</v>
      </c>
      <c r="C1806" s="27" t="s">
        <v>259</v>
      </c>
      <c r="D1806" s="27" t="s">
        <v>246</v>
      </c>
      <c r="E1806" s="18" t="s">
        <v>3914</v>
      </c>
      <c r="F1806" s="19" t="s">
        <v>3915</v>
      </c>
      <c r="G1806" s="19" t="s">
        <v>3916</v>
      </c>
      <c r="H1806" s="19" t="s">
        <v>3917</v>
      </c>
      <c r="I1806" s="19">
        <v>93141514</v>
      </c>
      <c r="J1806" s="19" t="s">
        <v>229</v>
      </c>
      <c r="K1806" s="19" t="s">
        <v>4436</v>
      </c>
      <c r="L1806" s="19" t="s">
        <v>5629</v>
      </c>
      <c r="M1806" s="20" t="s">
        <v>1321</v>
      </c>
      <c r="N1806" s="20" t="s">
        <v>1321</v>
      </c>
      <c r="O1806" s="20" t="s">
        <v>265</v>
      </c>
      <c r="P1806" s="20">
        <v>6</v>
      </c>
      <c r="Q1806" s="20" t="s">
        <v>1390</v>
      </c>
      <c r="R1806" s="20" t="s">
        <v>1394</v>
      </c>
      <c r="S1806" s="21">
        <v>33970626</v>
      </c>
      <c r="T1806" s="21">
        <v>33970626</v>
      </c>
      <c r="U1806" s="20" t="s">
        <v>1404</v>
      </c>
      <c r="V1806" s="20" t="s">
        <v>1405</v>
      </c>
      <c r="W1806" s="19" t="s">
        <v>79</v>
      </c>
      <c r="X1806" s="19" t="s">
        <v>1438</v>
      </c>
      <c r="Y1806" s="19" t="s">
        <v>1459</v>
      </c>
      <c r="Z1806" s="19" t="s">
        <v>4973</v>
      </c>
      <c r="AA1806" s="19" t="s">
        <v>1660</v>
      </c>
      <c r="AB1806" s="19" t="s">
        <v>6025</v>
      </c>
      <c r="AC1806" s="32">
        <v>0</v>
      </c>
      <c r="AD1806" s="32">
        <v>0</v>
      </c>
      <c r="AE1806" s="32">
        <v>33970626</v>
      </c>
      <c r="AF1806" s="32">
        <v>0</v>
      </c>
      <c r="AG1806" s="32">
        <v>0</v>
      </c>
      <c r="AH1806" s="32">
        <v>5661771</v>
      </c>
      <c r="AI1806" s="32">
        <v>0</v>
      </c>
      <c r="AJ1806" s="32">
        <v>5661771</v>
      </c>
      <c r="AK1806" s="32">
        <v>0</v>
      </c>
      <c r="AL1806" s="32">
        <v>5661771</v>
      </c>
      <c r="AM1806" s="32">
        <v>0</v>
      </c>
      <c r="AN1806" s="32">
        <v>5661771</v>
      </c>
      <c r="AO1806" s="32">
        <v>0</v>
      </c>
      <c r="AP1806" s="32">
        <v>5661771</v>
      </c>
      <c r="AQ1806" s="32">
        <v>0</v>
      </c>
      <c r="AR1806" s="32">
        <v>5661771</v>
      </c>
      <c r="AS1806" s="32">
        <v>0</v>
      </c>
      <c r="AT1806" s="32">
        <v>0</v>
      </c>
      <c r="AU1806" s="32">
        <v>0</v>
      </c>
      <c r="AV1806" s="32">
        <v>0</v>
      </c>
      <c r="AW1806" s="32">
        <v>0</v>
      </c>
      <c r="AX1806" s="32">
        <v>0</v>
      </c>
      <c r="AY1806" s="32">
        <v>0</v>
      </c>
      <c r="AZ1806" s="32">
        <v>0</v>
      </c>
      <c r="BA1806" s="30"/>
      <c r="BB1806" s="30"/>
      <c r="BC1806" s="30"/>
      <c r="BD1806" s="30"/>
      <c r="BE1806" s="10" t="str">
        <f t="shared" si="335"/>
        <v>OK</v>
      </c>
      <c r="BF1806" s="10" t="str">
        <f t="shared" si="336"/>
        <v>OK</v>
      </c>
      <c r="BG1806" s="4">
        <f t="shared" si="337"/>
        <v>0</v>
      </c>
      <c r="BH1806" s="11">
        <f t="shared" si="338"/>
        <v>33970626</v>
      </c>
      <c r="BI1806" s="11">
        <f t="shared" si="339"/>
        <v>33970626</v>
      </c>
      <c r="BJ1806" s="4">
        <f t="shared" si="340"/>
        <v>0</v>
      </c>
      <c r="BK1806" s="4">
        <f t="shared" si="341"/>
        <v>0</v>
      </c>
      <c r="BO1806" s="12"/>
      <c r="BT1806" s="36"/>
      <c r="BU1806" s="36"/>
      <c r="BV1806" s="36"/>
      <c r="BW1806" s="36"/>
      <c r="BX1806" s="36"/>
      <c r="BY1806" s="36"/>
      <c r="BZ1806" s="36"/>
      <c r="CA1806" s="36"/>
    </row>
    <row r="1807" spans="1:79" ht="114">
      <c r="A1807" s="38" t="s">
        <v>3801</v>
      </c>
      <c r="B1807" s="33" t="s">
        <v>5116</v>
      </c>
      <c r="C1807" s="27" t="s">
        <v>259</v>
      </c>
      <c r="D1807" s="27" t="s">
        <v>246</v>
      </c>
      <c r="E1807" s="18" t="s">
        <v>3914</v>
      </c>
      <c r="F1807" s="19" t="s">
        <v>3915</v>
      </c>
      <c r="G1807" s="19" t="s">
        <v>3916</v>
      </c>
      <c r="H1807" s="19" t="s">
        <v>3917</v>
      </c>
      <c r="I1807" s="19">
        <v>80111601</v>
      </c>
      <c r="J1807" s="19" t="s">
        <v>229</v>
      </c>
      <c r="K1807" s="19" t="s">
        <v>1333</v>
      </c>
      <c r="L1807" s="19" t="s">
        <v>5628</v>
      </c>
      <c r="M1807" s="20" t="s">
        <v>1321</v>
      </c>
      <c r="N1807" s="20" t="s">
        <v>1321</v>
      </c>
      <c r="O1807" s="20" t="s">
        <v>265</v>
      </c>
      <c r="P1807" s="20">
        <v>6</v>
      </c>
      <c r="Q1807" s="20" t="s">
        <v>1390</v>
      </c>
      <c r="R1807" s="20" t="s">
        <v>1394</v>
      </c>
      <c r="S1807" s="21">
        <v>17200320</v>
      </c>
      <c r="T1807" s="21">
        <v>17200320</v>
      </c>
      <c r="U1807" s="20" t="s">
        <v>1404</v>
      </c>
      <c r="V1807" s="20" t="s">
        <v>1405</v>
      </c>
      <c r="W1807" s="19" t="s">
        <v>79</v>
      </c>
      <c r="X1807" s="19" t="s">
        <v>1438</v>
      </c>
      <c r="Y1807" s="19" t="s">
        <v>1459</v>
      </c>
      <c r="Z1807" s="19" t="s">
        <v>4960</v>
      </c>
      <c r="AA1807" s="19" t="s">
        <v>1660</v>
      </c>
      <c r="AB1807" s="19" t="s">
        <v>6025</v>
      </c>
      <c r="AC1807" s="32">
        <v>0</v>
      </c>
      <c r="AD1807" s="32">
        <v>0</v>
      </c>
      <c r="AE1807" s="32">
        <v>17200320</v>
      </c>
      <c r="AF1807" s="32">
        <v>0</v>
      </c>
      <c r="AG1807" s="32">
        <v>0</v>
      </c>
      <c r="AH1807" s="32">
        <v>2866720</v>
      </c>
      <c r="AI1807" s="32">
        <v>0</v>
      </c>
      <c r="AJ1807" s="32">
        <v>2866720</v>
      </c>
      <c r="AK1807" s="32">
        <v>0</v>
      </c>
      <c r="AL1807" s="32">
        <v>2866720</v>
      </c>
      <c r="AM1807" s="32">
        <v>0</v>
      </c>
      <c r="AN1807" s="32">
        <v>2866720</v>
      </c>
      <c r="AO1807" s="32">
        <v>0</v>
      </c>
      <c r="AP1807" s="32">
        <v>2866720</v>
      </c>
      <c r="AQ1807" s="32">
        <v>0</v>
      </c>
      <c r="AR1807" s="32">
        <v>2866720</v>
      </c>
      <c r="AS1807" s="32">
        <v>0</v>
      </c>
      <c r="AT1807" s="32">
        <v>0</v>
      </c>
      <c r="AU1807" s="32">
        <v>0</v>
      </c>
      <c r="AV1807" s="32">
        <v>0</v>
      </c>
      <c r="AW1807" s="32">
        <v>0</v>
      </c>
      <c r="AX1807" s="32">
        <v>0</v>
      </c>
      <c r="AY1807" s="32">
        <v>0</v>
      </c>
      <c r="AZ1807" s="32">
        <v>0</v>
      </c>
      <c r="BA1807" s="30"/>
      <c r="BB1807" s="30"/>
      <c r="BC1807" s="30"/>
      <c r="BD1807" s="30"/>
      <c r="BE1807" s="10" t="str">
        <f t="shared" si="335"/>
        <v>OK</v>
      </c>
      <c r="BF1807" s="10" t="str">
        <f t="shared" si="336"/>
        <v>OK</v>
      </c>
      <c r="BG1807" s="4">
        <f t="shared" si="337"/>
        <v>0</v>
      </c>
      <c r="BH1807" s="11">
        <f t="shared" si="338"/>
        <v>17200320</v>
      </c>
      <c r="BI1807" s="11">
        <f t="shared" si="339"/>
        <v>17200320</v>
      </c>
      <c r="BJ1807" s="4">
        <f t="shared" si="340"/>
        <v>0</v>
      </c>
      <c r="BK1807" s="4">
        <f t="shared" si="341"/>
        <v>0</v>
      </c>
      <c r="BO1807" s="12"/>
      <c r="BT1807" s="36"/>
      <c r="BU1807" s="36"/>
      <c r="BV1807" s="36"/>
      <c r="BW1807" s="36"/>
      <c r="BX1807" s="36"/>
      <c r="BY1807" s="36"/>
      <c r="BZ1807" s="36"/>
      <c r="CA1807" s="36"/>
    </row>
    <row r="1808" spans="1:79" ht="114">
      <c r="A1808" s="38" t="s">
        <v>3801</v>
      </c>
      <c r="B1808" s="33" t="s">
        <v>5115</v>
      </c>
      <c r="C1808" s="27" t="s">
        <v>259</v>
      </c>
      <c r="D1808" s="27" t="s">
        <v>246</v>
      </c>
      <c r="E1808" s="18" t="s">
        <v>3914</v>
      </c>
      <c r="F1808" s="19" t="s">
        <v>3915</v>
      </c>
      <c r="G1808" s="19" t="s">
        <v>3916</v>
      </c>
      <c r="H1808" s="19" t="s">
        <v>3917</v>
      </c>
      <c r="I1808" s="19">
        <v>80111601</v>
      </c>
      <c r="J1808" s="19" t="s">
        <v>229</v>
      </c>
      <c r="K1808" s="19" t="s">
        <v>1333</v>
      </c>
      <c r="L1808" s="19" t="s">
        <v>5627</v>
      </c>
      <c r="M1808" s="20" t="s">
        <v>1321</v>
      </c>
      <c r="N1808" s="20" t="s">
        <v>1321</v>
      </c>
      <c r="O1808" s="20" t="s">
        <v>265</v>
      </c>
      <c r="P1808" s="20">
        <v>6</v>
      </c>
      <c r="Q1808" s="20" t="s">
        <v>1390</v>
      </c>
      <c r="R1808" s="20" t="s">
        <v>1394</v>
      </c>
      <c r="S1808" s="21">
        <v>18239070</v>
      </c>
      <c r="T1808" s="21">
        <v>18239070</v>
      </c>
      <c r="U1808" s="20" t="s">
        <v>1404</v>
      </c>
      <c r="V1808" s="20" t="s">
        <v>1405</v>
      </c>
      <c r="W1808" s="19" t="s">
        <v>79</v>
      </c>
      <c r="X1808" s="19" t="s">
        <v>1438</v>
      </c>
      <c r="Y1808" s="19" t="s">
        <v>1459</v>
      </c>
      <c r="Z1808" s="19" t="s">
        <v>4959</v>
      </c>
      <c r="AA1808" s="19" t="s">
        <v>1660</v>
      </c>
      <c r="AB1808" s="19" t="s">
        <v>6025</v>
      </c>
      <c r="AC1808" s="32">
        <v>0</v>
      </c>
      <c r="AD1808" s="32">
        <v>0</v>
      </c>
      <c r="AE1808" s="32">
        <v>18239070</v>
      </c>
      <c r="AF1808" s="32">
        <v>0</v>
      </c>
      <c r="AG1808" s="32">
        <v>0</v>
      </c>
      <c r="AH1808" s="32">
        <v>3039845</v>
      </c>
      <c r="AI1808" s="32">
        <v>0</v>
      </c>
      <c r="AJ1808" s="32">
        <v>3039845</v>
      </c>
      <c r="AK1808" s="32">
        <v>0</v>
      </c>
      <c r="AL1808" s="32">
        <v>3039845</v>
      </c>
      <c r="AM1808" s="32">
        <v>0</v>
      </c>
      <c r="AN1808" s="32">
        <v>3039845</v>
      </c>
      <c r="AO1808" s="32">
        <v>0</v>
      </c>
      <c r="AP1808" s="32">
        <v>3039845</v>
      </c>
      <c r="AQ1808" s="32">
        <v>0</v>
      </c>
      <c r="AR1808" s="32">
        <v>3039845</v>
      </c>
      <c r="AS1808" s="32">
        <v>0</v>
      </c>
      <c r="AT1808" s="32">
        <v>0</v>
      </c>
      <c r="AU1808" s="32">
        <v>0</v>
      </c>
      <c r="AV1808" s="32">
        <v>0</v>
      </c>
      <c r="AW1808" s="32">
        <v>0</v>
      </c>
      <c r="AX1808" s="32">
        <v>0</v>
      </c>
      <c r="AY1808" s="32">
        <v>0</v>
      </c>
      <c r="AZ1808" s="32">
        <v>0</v>
      </c>
      <c r="BA1808" s="30"/>
      <c r="BB1808" s="30"/>
      <c r="BC1808" s="30"/>
      <c r="BD1808" s="30"/>
      <c r="BE1808" s="10" t="str">
        <f t="shared" si="335"/>
        <v>OK</v>
      </c>
      <c r="BF1808" s="10" t="str">
        <f t="shared" si="336"/>
        <v>OK</v>
      </c>
      <c r="BG1808" s="4">
        <f t="shared" si="337"/>
        <v>0</v>
      </c>
      <c r="BH1808" s="11">
        <f t="shared" si="338"/>
        <v>18239070</v>
      </c>
      <c r="BI1808" s="11">
        <f t="shared" si="339"/>
        <v>18239070</v>
      </c>
      <c r="BJ1808" s="4">
        <f t="shared" si="340"/>
        <v>0</v>
      </c>
      <c r="BK1808" s="4">
        <f t="shared" si="341"/>
        <v>0</v>
      </c>
      <c r="BO1808" s="12"/>
      <c r="BT1808" s="36"/>
      <c r="BU1808" s="36"/>
      <c r="BV1808" s="36"/>
      <c r="BW1808" s="36"/>
      <c r="BX1808" s="36"/>
      <c r="BY1808" s="36"/>
      <c r="BZ1808" s="36"/>
      <c r="CA1808" s="36"/>
    </row>
    <row r="1809" spans="1:79" ht="114">
      <c r="A1809" s="38" t="s">
        <v>3801</v>
      </c>
      <c r="B1809" s="33" t="s">
        <v>5114</v>
      </c>
      <c r="C1809" s="27" t="s">
        <v>259</v>
      </c>
      <c r="D1809" s="27" t="s">
        <v>246</v>
      </c>
      <c r="E1809" s="18" t="s">
        <v>3914</v>
      </c>
      <c r="F1809" s="19" t="s">
        <v>3915</v>
      </c>
      <c r="G1809" s="19" t="s">
        <v>3916</v>
      </c>
      <c r="H1809" s="19" t="s">
        <v>3917</v>
      </c>
      <c r="I1809" s="19">
        <v>80111601</v>
      </c>
      <c r="J1809" s="19" t="s">
        <v>229</v>
      </c>
      <c r="K1809" s="19" t="s">
        <v>1333</v>
      </c>
      <c r="L1809" s="19" t="s">
        <v>5626</v>
      </c>
      <c r="M1809" s="20" t="s">
        <v>1321</v>
      </c>
      <c r="N1809" s="20" t="s">
        <v>1321</v>
      </c>
      <c r="O1809" s="20" t="s">
        <v>265</v>
      </c>
      <c r="P1809" s="20">
        <v>6</v>
      </c>
      <c r="Q1809" s="20" t="s">
        <v>1390</v>
      </c>
      <c r="R1809" s="20" t="s">
        <v>1394</v>
      </c>
      <c r="S1809" s="21">
        <v>11911998</v>
      </c>
      <c r="T1809" s="21">
        <v>11911998</v>
      </c>
      <c r="U1809" s="20" t="s">
        <v>1404</v>
      </c>
      <c r="V1809" s="20" t="s">
        <v>1405</v>
      </c>
      <c r="W1809" s="19" t="s">
        <v>79</v>
      </c>
      <c r="X1809" s="19" t="s">
        <v>1438</v>
      </c>
      <c r="Y1809" s="19" t="s">
        <v>1459</v>
      </c>
      <c r="Z1809" s="19" t="s">
        <v>4957</v>
      </c>
      <c r="AA1809" s="19" t="s">
        <v>1660</v>
      </c>
      <c r="AB1809" s="19" t="s">
        <v>6025</v>
      </c>
      <c r="AC1809" s="32">
        <v>0</v>
      </c>
      <c r="AD1809" s="32">
        <v>0</v>
      </c>
      <c r="AE1809" s="32">
        <v>11911998</v>
      </c>
      <c r="AF1809" s="32">
        <v>0</v>
      </c>
      <c r="AG1809" s="32">
        <v>0</v>
      </c>
      <c r="AH1809" s="32">
        <v>1985333</v>
      </c>
      <c r="AI1809" s="32">
        <v>0</v>
      </c>
      <c r="AJ1809" s="32">
        <v>1985333</v>
      </c>
      <c r="AK1809" s="32">
        <v>0</v>
      </c>
      <c r="AL1809" s="32">
        <v>1985333</v>
      </c>
      <c r="AM1809" s="32">
        <v>0</v>
      </c>
      <c r="AN1809" s="32">
        <v>1985333</v>
      </c>
      <c r="AO1809" s="32">
        <v>0</v>
      </c>
      <c r="AP1809" s="32">
        <v>1985333</v>
      </c>
      <c r="AQ1809" s="32">
        <v>0</v>
      </c>
      <c r="AR1809" s="32">
        <v>1985333</v>
      </c>
      <c r="AS1809" s="32">
        <v>0</v>
      </c>
      <c r="AT1809" s="32">
        <v>0</v>
      </c>
      <c r="AU1809" s="32">
        <v>0</v>
      </c>
      <c r="AV1809" s="32">
        <v>0</v>
      </c>
      <c r="AW1809" s="32">
        <v>0</v>
      </c>
      <c r="AX1809" s="32">
        <v>0</v>
      </c>
      <c r="AY1809" s="32">
        <v>0</v>
      </c>
      <c r="AZ1809" s="32">
        <v>0</v>
      </c>
      <c r="BA1809" s="30"/>
      <c r="BB1809" s="30"/>
      <c r="BC1809" s="30"/>
      <c r="BD1809" s="30"/>
      <c r="BE1809" s="10" t="str">
        <f t="shared" si="335"/>
        <v>OK</v>
      </c>
      <c r="BF1809" s="10" t="str">
        <f t="shared" si="336"/>
        <v>OK</v>
      </c>
      <c r="BG1809" s="4">
        <f t="shared" si="337"/>
        <v>0</v>
      </c>
      <c r="BH1809" s="11">
        <f t="shared" si="338"/>
        <v>11911998</v>
      </c>
      <c r="BI1809" s="11">
        <f t="shared" si="339"/>
        <v>11911998</v>
      </c>
      <c r="BJ1809" s="4">
        <f t="shared" si="340"/>
        <v>0</v>
      </c>
      <c r="BK1809" s="4">
        <f t="shared" si="341"/>
        <v>0</v>
      </c>
      <c r="BO1809" s="12"/>
      <c r="BT1809" s="36"/>
      <c r="BU1809" s="36"/>
      <c r="BV1809" s="36"/>
      <c r="BW1809" s="36"/>
      <c r="BX1809" s="36"/>
      <c r="BY1809" s="36"/>
      <c r="BZ1809" s="36"/>
      <c r="CA1809" s="36"/>
    </row>
    <row r="1810" spans="1:79" ht="114">
      <c r="A1810" s="38" t="s">
        <v>3801</v>
      </c>
      <c r="B1810" s="33" t="s">
        <v>5113</v>
      </c>
      <c r="C1810" s="27" t="s">
        <v>259</v>
      </c>
      <c r="D1810" s="27" t="s">
        <v>246</v>
      </c>
      <c r="E1810" s="18" t="s">
        <v>3914</v>
      </c>
      <c r="F1810" s="19" t="s">
        <v>3915</v>
      </c>
      <c r="G1810" s="19" t="s">
        <v>3916</v>
      </c>
      <c r="H1810" s="19" t="s">
        <v>3917</v>
      </c>
      <c r="I1810" s="19">
        <v>80111601</v>
      </c>
      <c r="J1810" s="19" t="s">
        <v>229</v>
      </c>
      <c r="K1810" s="19" t="s">
        <v>1333</v>
      </c>
      <c r="L1810" s="19" t="s">
        <v>5625</v>
      </c>
      <c r="M1810" s="20" t="s">
        <v>1321</v>
      </c>
      <c r="N1810" s="20" t="s">
        <v>1321</v>
      </c>
      <c r="O1810" s="20" t="s">
        <v>265</v>
      </c>
      <c r="P1810" s="20">
        <v>6</v>
      </c>
      <c r="Q1810" s="20" t="s">
        <v>1390</v>
      </c>
      <c r="R1810" s="20" t="s">
        <v>1394</v>
      </c>
      <c r="S1810" s="21">
        <v>11911998</v>
      </c>
      <c r="T1810" s="21">
        <v>11911998</v>
      </c>
      <c r="U1810" s="20" t="s">
        <v>1404</v>
      </c>
      <c r="V1810" s="20" t="s">
        <v>1405</v>
      </c>
      <c r="W1810" s="19" t="s">
        <v>79</v>
      </c>
      <c r="X1810" s="19" t="s">
        <v>1438</v>
      </c>
      <c r="Y1810" s="19" t="s">
        <v>1459</v>
      </c>
      <c r="Z1810" s="19" t="s">
        <v>4957</v>
      </c>
      <c r="AA1810" s="19" t="s">
        <v>1660</v>
      </c>
      <c r="AB1810" s="19" t="s">
        <v>6025</v>
      </c>
      <c r="AC1810" s="32">
        <v>0</v>
      </c>
      <c r="AD1810" s="32">
        <v>0</v>
      </c>
      <c r="AE1810" s="32">
        <v>11911998</v>
      </c>
      <c r="AF1810" s="32">
        <v>0</v>
      </c>
      <c r="AG1810" s="32">
        <v>0</v>
      </c>
      <c r="AH1810" s="32">
        <v>1985333</v>
      </c>
      <c r="AI1810" s="32">
        <v>0</v>
      </c>
      <c r="AJ1810" s="32">
        <v>1985333</v>
      </c>
      <c r="AK1810" s="32">
        <v>0</v>
      </c>
      <c r="AL1810" s="32">
        <v>1985333</v>
      </c>
      <c r="AM1810" s="32">
        <v>0</v>
      </c>
      <c r="AN1810" s="32">
        <v>1985333</v>
      </c>
      <c r="AO1810" s="32">
        <v>0</v>
      </c>
      <c r="AP1810" s="32">
        <v>1985333</v>
      </c>
      <c r="AQ1810" s="32">
        <v>0</v>
      </c>
      <c r="AR1810" s="32">
        <v>1985333</v>
      </c>
      <c r="AS1810" s="32">
        <v>0</v>
      </c>
      <c r="AT1810" s="32">
        <v>0</v>
      </c>
      <c r="AU1810" s="32">
        <v>0</v>
      </c>
      <c r="AV1810" s="32">
        <v>0</v>
      </c>
      <c r="AW1810" s="32">
        <v>0</v>
      </c>
      <c r="AX1810" s="32">
        <v>0</v>
      </c>
      <c r="AY1810" s="32">
        <v>0</v>
      </c>
      <c r="AZ1810" s="32">
        <v>0</v>
      </c>
      <c r="BA1810" s="30"/>
      <c r="BB1810" s="30"/>
      <c r="BC1810" s="30"/>
      <c r="BD1810" s="30"/>
      <c r="BE1810" s="10" t="str">
        <f t="shared" si="335"/>
        <v>OK</v>
      </c>
      <c r="BF1810" s="10" t="str">
        <f t="shared" si="336"/>
        <v>OK</v>
      </c>
      <c r="BG1810" s="4">
        <f t="shared" si="337"/>
        <v>0</v>
      </c>
      <c r="BH1810" s="11">
        <f t="shared" si="338"/>
        <v>11911998</v>
      </c>
      <c r="BI1810" s="11">
        <f t="shared" si="339"/>
        <v>11911998</v>
      </c>
      <c r="BJ1810" s="4">
        <f t="shared" si="340"/>
        <v>0</v>
      </c>
      <c r="BK1810" s="4">
        <f t="shared" si="341"/>
        <v>0</v>
      </c>
      <c r="BO1810" s="12"/>
      <c r="BT1810" s="36"/>
      <c r="BU1810" s="36"/>
      <c r="BV1810" s="36"/>
      <c r="BW1810" s="36"/>
      <c r="BX1810" s="36"/>
      <c r="BY1810" s="36"/>
      <c r="BZ1810" s="36"/>
      <c r="CA1810" s="36"/>
    </row>
    <row r="1811" spans="1:79" ht="114">
      <c r="A1811" s="38" t="s">
        <v>3801</v>
      </c>
      <c r="B1811" s="33" t="s">
        <v>5112</v>
      </c>
      <c r="C1811" s="27" t="s">
        <v>259</v>
      </c>
      <c r="D1811" s="27" t="s">
        <v>246</v>
      </c>
      <c r="E1811" s="18" t="s">
        <v>3914</v>
      </c>
      <c r="F1811" s="19" t="s">
        <v>3915</v>
      </c>
      <c r="G1811" s="19" t="s">
        <v>3916</v>
      </c>
      <c r="H1811" s="19" t="s">
        <v>3917</v>
      </c>
      <c r="I1811" s="19">
        <v>80111601</v>
      </c>
      <c r="J1811" s="19" t="s">
        <v>229</v>
      </c>
      <c r="K1811" s="19" t="s">
        <v>1334</v>
      </c>
      <c r="L1811" s="19" t="s">
        <v>5624</v>
      </c>
      <c r="M1811" s="20" t="s">
        <v>1321</v>
      </c>
      <c r="N1811" s="20" t="s">
        <v>1321</v>
      </c>
      <c r="O1811" s="20" t="s">
        <v>265</v>
      </c>
      <c r="P1811" s="20">
        <v>6</v>
      </c>
      <c r="Q1811" s="20" t="s">
        <v>1390</v>
      </c>
      <c r="R1811" s="20" t="s">
        <v>1394</v>
      </c>
      <c r="S1811" s="21">
        <v>24000000</v>
      </c>
      <c r="T1811" s="21">
        <v>24000000</v>
      </c>
      <c r="U1811" s="20" t="s">
        <v>1404</v>
      </c>
      <c r="V1811" s="20" t="s">
        <v>1405</v>
      </c>
      <c r="W1811" s="19" t="s">
        <v>79</v>
      </c>
      <c r="X1811" s="19" t="s">
        <v>1438</v>
      </c>
      <c r="Y1811" s="19" t="s">
        <v>1459</v>
      </c>
      <c r="Z1811" s="19" t="s">
        <v>4956</v>
      </c>
      <c r="AA1811" s="19" t="s">
        <v>1660</v>
      </c>
      <c r="AB1811" s="19" t="s">
        <v>6025</v>
      </c>
      <c r="AC1811" s="32">
        <v>0</v>
      </c>
      <c r="AD1811" s="32">
        <v>0</v>
      </c>
      <c r="AE1811" s="32">
        <v>24000000</v>
      </c>
      <c r="AF1811" s="32">
        <v>0</v>
      </c>
      <c r="AG1811" s="32">
        <v>0</v>
      </c>
      <c r="AH1811" s="32">
        <v>4000000</v>
      </c>
      <c r="AI1811" s="32">
        <v>0</v>
      </c>
      <c r="AJ1811" s="32">
        <v>4000000</v>
      </c>
      <c r="AK1811" s="32">
        <v>0</v>
      </c>
      <c r="AL1811" s="32">
        <v>4000000</v>
      </c>
      <c r="AM1811" s="32">
        <v>0</v>
      </c>
      <c r="AN1811" s="32">
        <v>4000000</v>
      </c>
      <c r="AO1811" s="32">
        <v>0</v>
      </c>
      <c r="AP1811" s="32">
        <v>4000000</v>
      </c>
      <c r="AQ1811" s="32">
        <v>0</v>
      </c>
      <c r="AR1811" s="32">
        <v>4000000</v>
      </c>
      <c r="AS1811" s="32">
        <v>0</v>
      </c>
      <c r="AT1811" s="32">
        <v>0</v>
      </c>
      <c r="AU1811" s="32">
        <v>0</v>
      </c>
      <c r="AV1811" s="32">
        <v>0</v>
      </c>
      <c r="AW1811" s="32">
        <v>0</v>
      </c>
      <c r="AX1811" s="32">
        <v>0</v>
      </c>
      <c r="AY1811" s="32">
        <v>0</v>
      </c>
      <c r="AZ1811" s="32">
        <v>0</v>
      </c>
      <c r="BA1811" s="30"/>
      <c r="BB1811" s="30"/>
      <c r="BC1811" s="30"/>
      <c r="BD1811" s="30"/>
      <c r="BE1811" s="10" t="str">
        <f t="shared" si="335"/>
        <v>OK</v>
      </c>
      <c r="BF1811" s="10" t="str">
        <f t="shared" si="336"/>
        <v>OK</v>
      </c>
      <c r="BG1811" s="4">
        <f t="shared" si="337"/>
        <v>0</v>
      </c>
      <c r="BH1811" s="11">
        <f t="shared" si="338"/>
        <v>24000000</v>
      </c>
      <c r="BI1811" s="11">
        <f t="shared" si="339"/>
        <v>24000000</v>
      </c>
      <c r="BJ1811" s="4">
        <f t="shared" si="340"/>
        <v>0</v>
      </c>
      <c r="BK1811" s="4">
        <f t="shared" si="341"/>
        <v>0</v>
      </c>
      <c r="BO1811" s="12"/>
      <c r="BT1811" s="36"/>
      <c r="BU1811" s="36"/>
      <c r="BV1811" s="36"/>
      <c r="BW1811" s="36"/>
      <c r="BX1811" s="36"/>
      <c r="BY1811" s="36"/>
      <c r="BZ1811" s="36"/>
      <c r="CA1811" s="36"/>
    </row>
    <row r="1812" spans="1:79" ht="114">
      <c r="A1812" s="38" t="s">
        <v>3801</v>
      </c>
      <c r="B1812" s="33" t="s">
        <v>5111</v>
      </c>
      <c r="C1812" s="27" t="s">
        <v>259</v>
      </c>
      <c r="D1812" s="27" t="s">
        <v>246</v>
      </c>
      <c r="E1812" s="18" t="s">
        <v>3914</v>
      </c>
      <c r="F1812" s="19" t="s">
        <v>3915</v>
      </c>
      <c r="G1812" s="19" t="s">
        <v>3916</v>
      </c>
      <c r="H1812" s="19" t="s">
        <v>3917</v>
      </c>
      <c r="I1812" s="19">
        <v>80111601</v>
      </c>
      <c r="J1812" s="19" t="s">
        <v>229</v>
      </c>
      <c r="K1812" s="19" t="s">
        <v>1334</v>
      </c>
      <c r="L1812" s="19" t="s">
        <v>5623</v>
      </c>
      <c r="M1812" s="20" t="s">
        <v>1321</v>
      </c>
      <c r="N1812" s="20" t="s">
        <v>1321</v>
      </c>
      <c r="O1812" s="20" t="s">
        <v>265</v>
      </c>
      <c r="P1812" s="20">
        <v>6</v>
      </c>
      <c r="Q1812" s="20" t="s">
        <v>1390</v>
      </c>
      <c r="R1812" s="20" t="s">
        <v>1394</v>
      </c>
      <c r="S1812" s="21">
        <v>24000000</v>
      </c>
      <c r="T1812" s="21">
        <v>24000000</v>
      </c>
      <c r="U1812" s="20" t="s">
        <v>1404</v>
      </c>
      <c r="V1812" s="20" t="s">
        <v>1405</v>
      </c>
      <c r="W1812" s="19" t="s">
        <v>79</v>
      </c>
      <c r="X1812" s="19" t="s">
        <v>1438</v>
      </c>
      <c r="Y1812" s="19" t="s">
        <v>1459</v>
      </c>
      <c r="Z1812" s="19" t="s">
        <v>4956</v>
      </c>
      <c r="AA1812" s="19" t="s">
        <v>1660</v>
      </c>
      <c r="AB1812" s="19" t="s">
        <v>6025</v>
      </c>
      <c r="AC1812" s="32">
        <v>0</v>
      </c>
      <c r="AD1812" s="32">
        <v>0</v>
      </c>
      <c r="AE1812" s="32">
        <v>24000000</v>
      </c>
      <c r="AF1812" s="32">
        <v>0</v>
      </c>
      <c r="AG1812" s="32">
        <v>0</v>
      </c>
      <c r="AH1812" s="32">
        <v>4000000</v>
      </c>
      <c r="AI1812" s="32">
        <v>0</v>
      </c>
      <c r="AJ1812" s="32">
        <v>4000000</v>
      </c>
      <c r="AK1812" s="32">
        <v>0</v>
      </c>
      <c r="AL1812" s="32">
        <v>4000000</v>
      </c>
      <c r="AM1812" s="32">
        <v>0</v>
      </c>
      <c r="AN1812" s="32">
        <v>4000000</v>
      </c>
      <c r="AO1812" s="32">
        <v>0</v>
      </c>
      <c r="AP1812" s="32">
        <v>4000000</v>
      </c>
      <c r="AQ1812" s="32">
        <v>0</v>
      </c>
      <c r="AR1812" s="32">
        <v>4000000</v>
      </c>
      <c r="AS1812" s="32">
        <v>0</v>
      </c>
      <c r="AT1812" s="32">
        <v>0</v>
      </c>
      <c r="AU1812" s="32">
        <v>0</v>
      </c>
      <c r="AV1812" s="32">
        <v>0</v>
      </c>
      <c r="AW1812" s="32">
        <v>0</v>
      </c>
      <c r="AX1812" s="32">
        <v>0</v>
      </c>
      <c r="AY1812" s="32">
        <v>0</v>
      </c>
      <c r="AZ1812" s="32">
        <v>0</v>
      </c>
      <c r="BA1812" s="30"/>
      <c r="BB1812" s="30"/>
      <c r="BC1812" s="30"/>
      <c r="BD1812" s="30"/>
      <c r="BE1812" s="10" t="str">
        <f t="shared" si="335"/>
        <v>OK</v>
      </c>
      <c r="BF1812" s="10" t="str">
        <f t="shared" si="336"/>
        <v>OK</v>
      </c>
      <c r="BG1812" s="4">
        <f t="shared" si="337"/>
        <v>0</v>
      </c>
      <c r="BH1812" s="11">
        <f t="shared" si="338"/>
        <v>24000000</v>
      </c>
      <c r="BI1812" s="11">
        <f t="shared" si="339"/>
        <v>24000000</v>
      </c>
      <c r="BJ1812" s="4">
        <f t="shared" si="340"/>
        <v>0</v>
      </c>
      <c r="BK1812" s="4">
        <f t="shared" si="341"/>
        <v>0</v>
      </c>
      <c r="BO1812" s="12"/>
      <c r="BT1812" s="36"/>
      <c r="BU1812" s="36"/>
      <c r="BV1812" s="36"/>
      <c r="BW1812" s="36"/>
      <c r="BX1812" s="36"/>
      <c r="BY1812" s="36"/>
      <c r="BZ1812" s="36"/>
      <c r="CA1812" s="36"/>
    </row>
    <row r="1813" spans="1:79" ht="114">
      <c r="A1813" s="38" t="s">
        <v>3801</v>
      </c>
      <c r="B1813" s="33" t="s">
        <v>5110</v>
      </c>
      <c r="C1813" s="27" t="s">
        <v>259</v>
      </c>
      <c r="D1813" s="27" t="s">
        <v>246</v>
      </c>
      <c r="E1813" s="18" t="s">
        <v>3914</v>
      </c>
      <c r="F1813" s="19" t="s">
        <v>3915</v>
      </c>
      <c r="G1813" s="19" t="s">
        <v>3916</v>
      </c>
      <c r="H1813" s="19" t="s">
        <v>3917</v>
      </c>
      <c r="I1813" s="19">
        <v>80111601</v>
      </c>
      <c r="J1813" s="19" t="s">
        <v>229</v>
      </c>
      <c r="K1813" s="19" t="s">
        <v>1334</v>
      </c>
      <c r="L1813" s="19" t="s">
        <v>5622</v>
      </c>
      <c r="M1813" s="20" t="s">
        <v>1321</v>
      </c>
      <c r="N1813" s="20" t="s">
        <v>1321</v>
      </c>
      <c r="O1813" s="20" t="s">
        <v>265</v>
      </c>
      <c r="P1813" s="20">
        <v>6</v>
      </c>
      <c r="Q1813" s="20" t="s">
        <v>1390</v>
      </c>
      <c r="R1813" s="20" t="s">
        <v>1394</v>
      </c>
      <c r="S1813" s="21">
        <v>24000000</v>
      </c>
      <c r="T1813" s="21">
        <v>24000000</v>
      </c>
      <c r="U1813" s="20" t="s">
        <v>1404</v>
      </c>
      <c r="V1813" s="20" t="s">
        <v>1405</v>
      </c>
      <c r="W1813" s="19" t="s">
        <v>79</v>
      </c>
      <c r="X1813" s="19" t="s">
        <v>1438</v>
      </c>
      <c r="Y1813" s="19" t="s">
        <v>1459</v>
      </c>
      <c r="Z1813" s="19" t="s">
        <v>4956</v>
      </c>
      <c r="AA1813" s="19" t="s">
        <v>1660</v>
      </c>
      <c r="AB1813" s="19" t="s">
        <v>6025</v>
      </c>
      <c r="AC1813" s="32">
        <v>0</v>
      </c>
      <c r="AD1813" s="32">
        <v>0</v>
      </c>
      <c r="AE1813" s="32">
        <v>24000000</v>
      </c>
      <c r="AF1813" s="32">
        <v>0</v>
      </c>
      <c r="AG1813" s="32">
        <v>0</v>
      </c>
      <c r="AH1813" s="32">
        <v>4000000</v>
      </c>
      <c r="AI1813" s="32">
        <v>0</v>
      </c>
      <c r="AJ1813" s="32">
        <v>4000000</v>
      </c>
      <c r="AK1813" s="32">
        <v>0</v>
      </c>
      <c r="AL1813" s="32">
        <v>4000000</v>
      </c>
      <c r="AM1813" s="32">
        <v>0</v>
      </c>
      <c r="AN1813" s="32">
        <v>4000000</v>
      </c>
      <c r="AO1813" s="32">
        <v>0</v>
      </c>
      <c r="AP1813" s="32">
        <v>4000000</v>
      </c>
      <c r="AQ1813" s="32">
        <v>0</v>
      </c>
      <c r="AR1813" s="32">
        <v>4000000</v>
      </c>
      <c r="AS1813" s="32">
        <v>0</v>
      </c>
      <c r="AT1813" s="32">
        <v>0</v>
      </c>
      <c r="AU1813" s="32">
        <v>0</v>
      </c>
      <c r="AV1813" s="32">
        <v>0</v>
      </c>
      <c r="AW1813" s="32">
        <v>0</v>
      </c>
      <c r="AX1813" s="32">
        <v>0</v>
      </c>
      <c r="AY1813" s="32">
        <v>0</v>
      </c>
      <c r="AZ1813" s="32">
        <v>0</v>
      </c>
      <c r="BA1813" s="30"/>
      <c r="BB1813" s="30"/>
      <c r="BC1813" s="30"/>
      <c r="BD1813" s="30"/>
      <c r="BE1813" s="10" t="str">
        <f t="shared" si="335"/>
        <v>OK</v>
      </c>
      <c r="BF1813" s="10" t="str">
        <f t="shared" si="336"/>
        <v>OK</v>
      </c>
      <c r="BG1813" s="4">
        <f t="shared" si="337"/>
        <v>0</v>
      </c>
      <c r="BH1813" s="11">
        <f t="shared" si="338"/>
        <v>24000000</v>
      </c>
      <c r="BI1813" s="11">
        <f t="shared" si="339"/>
        <v>24000000</v>
      </c>
      <c r="BJ1813" s="4">
        <f t="shared" si="340"/>
        <v>0</v>
      </c>
      <c r="BK1813" s="4">
        <f t="shared" si="341"/>
        <v>0</v>
      </c>
      <c r="BO1813" s="12"/>
      <c r="BT1813" s="36"/>
      <c r="BU1813" s="36"/>
      <c r="BV1813" s="36"/>
      <c r="BW1813" s="36"/>
      <c r="BX1813" s="36"/>
      <c r="BY1813" s="36"/>
      <c r="BZ1813" s="36"/>
      <c r="CA1813" s="36"/>
    </row>
    <row r="1814" spans="1:79" ht="114">
      <c r="A1814" s="38" t="s">
        <v>3801</v>
      </c>
      <c r="B1814" s="33" t="s">
        <v>5109</v>
      </c>
      <c r="C1814" s="27" t="s">
        <v>259</v>
      </c>
      <c r="D1814" s="27" t="s">
        <v>246</v>
      </c>
      <c r="E1814" s="18" t="s">
        <v>3914</v>
      </c>
      <c r="F1814" s="19" t="s">
        <v>3915</v>
      </c>
      <c r="G1814" s="19" t="s">
        <v>3916</v>
      </c>
      <c r="H1814" s="19" t="s">
        <v>3917</v>
      </c>
      <c r="I1814" s="19">
        <v>80111601</v>
      </c>
      <c r="J1814" s="19" t="s">
        <v>229</v>
      </c>
      <c r="K1814" s="19" t="s">
        <v>1334</v>
      </c>
      <c r="L1814" s="19" t="s">
        <v>5621</v>
      </c>
      <c r="M1814" s="20" t="s">
        <v>1321</v>
      </c>
      <c r="N1814" s="20" t="s">
        <v>1321</v>
      </c>
      <c r="O1814" s="20" t="s">
        <v>265</v>
      </c>
      <c r="P1814" s="20">
        <v>6</v>
      </c>
      <c r="Q1814" s="20" t="s">
        <v>1390</v>
      </c>
      <c r="R1814" s="20" t="s">
        <v>1394</v>
      </c>
      <c r="S1814" s="21">
        <v>24000000</v>
      </c>
      <c r="T1814" s="21">
        <v>24000000</v>
      </c>
      <c r="U1814" s="20" t="s">
        <v>1404</v>
      </c>
      <c r="V1814" s="20" t="s">
        <v>1405</v>
      </c>
      <c r="W1814" s="19" t="s">
        <v>79</v>
      </c>
      <c r="X1814" s="19" t="s">
        <v>1438</v>
      </c>
      <c r="Y1814" s="19" t="s">
        <v>1459</v>
      </c>
      <c r="Z1814" s="19" t="s">
        <v>4956</v>
      </c>
      <c r="AA1814" s="19" t="s">
        <v>1660</v>
      </c>
      <c r="AB1814" s="19" t="s">
        <v>6025</v>
      </c>
      <c r="AC1814" s="32">
        <v>0</v>
      </c>
      <c r="AD1814" s="32">
        <v>0</v>
      </c>
      <c r="AE1814" s="32">
        <v>24000000</v>
      </c>
      <c r="AF1814" s="32">
        <v>0</v>
      </c>
      <c r="AG1814" s="32">
        <v>0</v>
      </c>
      <c r="AH1814" s="32">
        <v>4000000</v>
      </c>
      <c r="AI1814" s="32">
        <v>0</v>
      </c>
      <c r="AJ1814" s="32">
        <v>4000000</v>
      </c>
      <c r="AK1814" s="32">
        <v>0</v>
      </c>
      <c r="AL1814" s="32">
        <v>4000000</v>
      </c>
      <c r="AM1814" s="32">
        <v>0</v>
      </c>
      <c r="AN1814" s="32">
        <v>4000000</v>
      </c>
      <c r="AO1814" s="32">
        <v>0</v>
      </c>
      <c r="AP1814" s="32">
        <v>4000000</v>
      </c>
      <c r="AQ1814" s="32">
        <v>0</v>
      </c>
      <c r="AR1814" s="32">
        <v>4000000</v>
      </c>
      <c r="AS1814" s="32">
        <v>0</v>
      </c>
      <c r="AT1814" s="32">
        <v>0</v>
      </c>
      <c r="AU1814" s="32">
        <v>0</v>
      </c>
      <c r="AV1814" s="32">
        <v>0</v>
      </c>
      <c r="AW1814" s="32">
        <v>0</v>
      </c>
      <c r="AX1814" s="32">
        <v>0</v>
      </c>
      <c r="AY1814" s="32">
        <v>0</v>
      </c>
      <c r="AZ1814" s="32">
        <v>0</v>
      </c>
      <c r="BA1814" s="30"/>
      <c r="BB1814" s="30"/>
      <c r="BC1814" s="30"/>
      <c r="BD1814" s="30"/>
      <c r="BE1814" s="10" t="str">
        <f t="shared" si="335"/>
        <v>OK</v>
      </c>
      <c r="BF1814" s="10" t="str">
        <f t="shared" si="336"/>
        <v>OK</v>
      </c>
      <c r="BG1814" s="4">
        <f t="shared" si="337"/>
        <v>0</v>
      </c>
      <c r="BH1814" s="11">
        <f t="shared" si="338"/>
        <v>24000000</v>
      </c>
      <c r="BI1814" s="11">
        <f t="shared" si="339"/>
        <v>24000000</v>
      </c>
      <c r="BJ1814" s="4">
        <f t="shared" si="340"/>
        <v>0</v>
      </c>
      <c r="BK1814" s="4">
        <f t="shared" si="341"/>
        <v>0</v>
      </c>
      <c r="BO1814" s="12"/>
      <c r="BT1814" s="36"/>
      <c r="BU1814" s="36"/>
      <c r="BV1814" s="36"/>
      <c r="BW1814" s="36"/>
      <c r="BX1814" s="36"/>
      <c r="BY1814" s="36"/>
      <c r="BZ1814" s="36"/>
      <c r="CA1814" s="36"/>
    </row>
    <row r="1815" spans="1:79" ht="114">
      <c r="A1815" s="38" t="s">
        <v>3801</v>
      </c>
      <c r="B1815" s="33" t="s">
        <v>5108</v>
      </c>
      <c r="C1815" s="27" t="s">
        <v>259</v>
      </c>
      <c r="D1815" s="27" t="s">
        <v>246</v>
      </c>
      <c r="E1815" s="18" t="s">
        <v>3914</v>
      </c>
      <c r="F1815" s="19" t="s">
        <v>3915</v>
      </c>
      <c r="G1815" s="19" t="s">
        <v>3916</v>
      </c>
      <c r="H1815" s="19" t="s">
        <v>3917</v>
      </c>
      <c r="I1815" s="19">
        <v>80111601</v>
      </c>
      <c r="J1815" s="19" t="s">
        <v>229</v>
      </c>
      <c r="K1815" s="19" t="s">
        <v>1334</v>
      </c>
      <c r="L1815" s="19" t="s">
        <v>5620</v>
      </c>
      <c r="M1815" s="20" t="s">
        <v>1321</v>
      </c>
      <c r="N1815" s="20" t="s">
        <v>1321</v>
      </c>
      <c r="O1815" s="20" t="s">
        <v>265</v>
      </c>
      <c r="P1815" s="20">
        <v>6</v>
      </c>
      <c r="Q1815" s="20" t="s">
        <v>1390</v>
      </c>
      <c r="R1815" s="20" t="s">
        <v>1394</v>
      </c>
      <c r="S1815" s="21">
        <v>24000000</v>
      </c>
      <c r="T1815" s="21">
        <v>24000000</v>
      </c>
      <c r="U1815" s="20" t="s">
        <v>1404</v>
      </c>
      <c r="V1815" s="20" t="s">
        <v>1405</v>
      </c>
      <c r="W1815" s="19" t="s">
        <v>79</v>
      </c>
      <c r="X1815" s="19" t="s">
        <v>1438</v>
      </c>
      <c r="Y1815" s="19" t="s">
        <v>1459</v>
      </c>
      <c r="Z1815" s="19" t="s">
        <v>4956</v>
      </c>
      <c r="AA1815" s="19" t="s">
        <v>1660</v>
      </c>
      <c r="AB1815" s="19" t="s">
        <v>6025</v>
      </c>
      <c r="AC1815" s="32">
        <v>0</v>
      </c>
      <c r="AD1815" s="32">
        <v>0</v>
      </c>
      <c r="AE1815" s="32">
        <v>24000000</v>
      </c>
      <c r="AF1815" s="32">
        <v>0</v>
      </c>
      <c r="AG1815" s="32">
        <v>0</v>
      </c>
      <c r="AH1815" s="32">
        <v>4000000</v>
      </c>
      <c r="AI1815" s="32">
        <v>0</v>
      </c>
      <c r="AJ1815" s="32">
        <v>4000000</v>
      </c>
      <c r="AK1815" s="32">
        <v>0</v>
      </c>
      <c r="AL1815" s="32">
        <v>4000000</v>
      </c>
      <c r="AM1815" s="32">
        <v>0</v>
      </c>
      <c r="AN1815" s="32">
        <v>4000000</v>
      </c>
      <c r="AO1815" s="32">
        <v>0</v>
      </c>
      <c r="AP1815" s="32">
        <v>4000000</v>
      </c>
      <c r="AQ1815" s="32">
        <v>0</v>
      </c>
      <c r="AR1815" s="32">
        <v>4000000</v>
      </c>
      <c r="AS1815" s="32">
        <v>0</v>
      </c>
      <c r="AT1815" s="32">
        <v>0</v>
      </c>
      <c r="AU1815" s="32">
        <v>0</v>
      </c>
      <c r="AV1815" s="32">
        <v>0</v>
      </c>
      <c r="AW1815" s="32">
        <v>0</v>
      </c>
      <c r="AX1815" s="32">
        <v>0</v>
      </c>
      <c r="AY1815" s="32">
        <v>0</v>
      </c>
      <c r="AZ1815" s="32">
        <v>0</v>
      </c>
      <c r="BA1815" s="30"/>
      <c r="BB1815" s="30"/>
      <c r="BC1815" s="30"/>
      <c r="BD1815" s="30"/>
      <c r="BE1815" s="10" t="str">
        <f t="shared" si="335"/>
        <v>OK</v>
      </c>
      <c r="BF1815" s="10" t="str">
        <f t="shared" si="336"/>
        <v>OK</v>
      </c>
      <c r="BG1815" s="4">
        <f t="shared" si="337"/>
        <v>0</v>
      </c>
      <c r="BH1815" s="11">
        <f t="shared" si="338"/>
        <v>24000000</v>
      </c>
      <c r="BI1815" s="11">
        <f t="shared" si="339"/>
        <v>24000000</v>
      </c>
      <c r="BJ1815" s="4">
        <f t="shared" si="340"/>
        <v>0</v>
      </c>
      <c r="BK1815" s="4">
        <f t="shared" si="341"/>
        <v>0</v>
      </c>
      <c r="BO1815" s="12"/>
      <c r="BT1815" s="36"/>
      <c r="BU1815" s="36"/>
      <c r="BV1815" s="36"/>
      <c r="BW1815" s="36"/>
      <c r="BX1815" s="36"/>
      <c r="BY1815" s="36"/>
      <c r="BZ1815" s="36"/>
      <c r="CA1815" s="36"/>
    </row>
    <row r="1816" spans="1:79" ht="114">
      <c r="A1816" s="38" t="s">
        <v>3801</v>
      </c>
      <c r="B1816" s="33" t="s">
        <v>5107</v>
      </c>
      <c r="C1816" s="27" t="s">
        <v>259</v>
      </c>
      <c r="D1816" s="27" t="s">
        <v>246</v>
      </c>
      <c r="E1816" s="18" t="s">
        <v>3914</v>
      </c>
      <c r="F1816" s="19" t="s">
        <v>3915</v>
      </c>
      <c r="G1816" s="19" t="s">
        <v>3916</v>
      </c>
      <c r="H1816" s="19" t="s">
        <v>3917</v>
      </c>
      <c r="I1816" s="19">
        <v>80111601</v>
      </c>
      <c r="J1816" s="19" t="s">
        <v>229</v>
      </c>
      <c r="K1816" s="19" t="s">
        <v>1334</v>
      </c>
      <c r="L1816" s="19" t="s">
        <v>5619</v>
      </c>
      <c r="M1816" s="20" t="s">
        <v>1321</v>
      </c>
      <c r="N1816" s="20" t="s">
        <v>1321</v>
      </c>
      <c r="O1816" s="20" t="s">
        <v>265</v>
      </c>
      <c r="P1816" s="20">
        <v>6</v>
      </c>
      <c r="Q1816" s="20" t="s">
        <v>1390</v>
      </c>
      <c r="R1816" s="20" t="s">
        <v>1394</v>
      </c>
      <c r="S1816" s="21">
        <v>24000000</v>
      </c>
      <c r="T1816" s="21">
        <v>24000000</v>
      </c>
      <c r="U1816" s="20" t="s">
        <v>1404</v>
      </c>
      <c r="V1816" s="20" t="s">
        <v>1405</v>
      </c>
      <c r="W1816" s="19" t="s">
        <v>79</v>
      </c>
      <c r="X1816" s="19" t="s">
        <v>1438</v>
      </c>
      <c r="Y1816" s="19" t="s">
        <v>1459</v>
      </c>
      <c r="Z1816" s="19" t="s">
        <v>4956</v>
      </c>
      <c r="AA1816" s="19" t="s">
        <v>1660</v>
      </c>
      <c r="AB1816" s="19" t="s">
        <v>6025</v>
      </c>
      <c r="AC1816" s="32">
        <v>0</v>
      </c>
      <c r="AD1816" s="32">
        <v>0</v>
      </c>
      <c r="AE1816" s="32">
        <v>24000000</v>
      </c>
      <c r="AF1816" s="32">
        <v>0</v>
      </c>
      <c r="AG1816" s="32">
        <v>0</v>
      </c>
      <c r="AH1816" s="32">
        <v>4000000</v>
      </c>
      <c r="AI1816" s="32">
        <v>0</v>
      </c>
      <c r="AJ1816" s="32">
        <v>4000000</v>
      </c>
      <c r="AK1816" s="32">
        <v>0</v>
      </c>
      <c r="AL1816" s="32">
        <v>4000000</v>
      </c>
      <c r="AM1816" s="32">
        <v>0</v>
      </c>
      <c r="AN1816" s="32">
        <v>4000000</v>
      </c>
      <c r="AO1816" s="32">
        <v>0</v>
      </c>
      <c r="AP1816" s="32">
        <v>4000000</v>
      </c>
      <c r="AQ1816" s="32">
        <v>0</v>
      </c>
      <c r="AR1816" s="32">
        <v>4000000</v>
      </c>
      <c r="AS1816" s="32">
        <v>0</v>
      </c>
      <c r="AT1816" s="32">
        <v>0</v>
      </c>
      <c r="AU1816" s="32">
        <v>0</v>
      </c>
      <c r="AV1816" s="32">
        <v>0</v>
      </c>
      <c r="AW1816" s="32">
        <v>0</v>
      </c>
      <c r="AX1816" s="32">
        <v>0</v>
      </c>
      <c r="AY1816" s="32">
        <v>0</v>
      </c>
      <c r="AZ1816" s="32">
        <v>0</v>
      </c>
      <c r="BA1816" s="30"/>
      <c r="BB1816" s="30"/>
      <c r="BC1816" s="30"/>
      <c r="BD1816" s="30"/>
      <c r="BE1816" s="10" t="str">
        <f t="shared" si="335"/>
        <v>OK</v>
      </c>
      <c r="BF1816" s="10" t="str">
        <f t="shared" si="336"/>
        <v>OK</v>
      </c>
      <c r="BG1816" s="4">
        <f t="shared" si="337"/>
        <v>0</v>
      </c>
      <c r="BH1816" s="11">
        <f t="shared" si="338"/>
        <v>24000000</v>
      </c>
      <c r="BI1816" s="11">
        <f t="shared" si="339"/>
        <v>24000000</v>
      </c>
      <c r="BJ1816" s="4">
        <f t="shared" si="340"/>
        <v>0</v>
      </c>
      <c r="BK1816" s="4">
        <f t="shared" si="341"/>
        <v>0</v>
      </c>
      <c r="BO1816" s="12"/>
      <c r="BT1816" s="36"/>
      <c r="BU1816" s="36"/>
      <c r="BV1816" s="36"/>
      <c r="BW1816" s="36"/>
      <c r="BX1816" s="36"/>
      <c r="BY1816" s="36"/>
      <c r="BZ1816" s="36"/>
      <c r="CA1816" s="36"/>
    </row>
    <row r="1817" spans="1:79" ht="114">
      <c r="A1817" s="38" t="s">
        <v>3801</v>
      </c>
      <c r="B1817" s="33" t="s">
        <v>5106</v>
      </c>
      <c r="C1817" s="27" t="s">
        <v>259</v>
      </c>
      <c r="D1817" s="27" t="s">
        <v>246</v>
      </c>
      <c r="E1817" s="18" t="s">
        <v>3914</v>
      </c>
      <c r="F1817" s="19" t="s">
        <v>3915</v>
      </c>
      <c r="G1817" s="19" t="s">
        <v>3916</v>
      </c>
      <c r="H1817" s="19" t="s">
        <v>3917</v>
      </c>
      <c r="I1817" s="19">
        <v>80111601</v>
      </c>
      <c r="J1817" s="19" t="s">
        <v>229</v>
      </c>
      <c r="K1817" s="19" t="s">
        <v>1334</v>
      </c>
      <c r="L1817" s="19" t="s">
        <v>5618</v>
      </c>
      <c r="M1817" s="20" t="s">
        <v>1321</v>
      </c>
      <c r="N1817" s="20" t="s">
        <v>1321</v>
      </c>
      <c r="O1817" s="20" t="s">
        <v>265</v>
      </c>
      <c r="P1817" s="20">
        <v>6</v>
      </c>
      <c r="Q1817" s="20" t="s">
        <v>1390</v>
      </c>
      <c r="R1817" s="20" t="s">
        <v>1394</v>
      </c>
      <c r="S1817" s="21">
        <v>24000000</v>
      </c>
      <c r="T1817" s="21">
        <v>24000000</v>
      </c>
      <c r="U1817" s="20" t="s">
        <v>1404</v>
      </c>
      <c r="V1817" s="20" t="s">
        <v>1405</v>
      </c>
      <c r="W1817" s="19" t="s">
        <v>79</v>
      </c>
      <c r="X1817" s="19" t="s">
        <v>1438</v>
      </c>
      <c r="Y1817" s="19" t="s">
        <v>1459</v>
      </c>
      <c r="Z1817" s="19" t="s">
        <v>4956</v>
      </c>
      <c r="AA1817" s="19" t="s">
        <v>1660</v>
      </c>
      <c r="AB1817" s="19" t="s">
        <v>6025</v>
      </c>
      <c r="AC1817" s="32">
        <v>0</v>
      </c>
      <c r="AD1817" s="32">
        <v>0</v>
      </c>
      <c r="AE1817" s="32">
        <v>24000000</v>
      </c>
      <c r="AF1817" s="32">
        <v>0</v>
      </c>
      <c r="AG1817" s="32">
        <v>0</v>
      </c>
      <c r="AH1817" s="32">
        <v>4000000</v>
      </c>
      <c r="AI1817" s="32">
        <v>0</v>
      </c>
      <c r="AJ1817" s="32">
        <v>4000000</v>
      </c>
      <c r="AK1817" s="32">
        <v>0</v>
      </c>
      <c r="AL1817" s="32">
        <v>4000000</v>
      </c>
      <c r="AM1817" s="32">
        <v>0</v>
      </c>
      <c r="AN1817" s="32">
        <v>4000000</v>
      </c>
      <c r="AO1817" s="32">
        <v>0</v>
      </c>
      <c r="AP1817" s="32">
        <v>4000000</v>
      </c>
      <c r="AQ1817" s="32">
        <v>0</v>
      </c>
      <c r="AR1817" s="32">
        <v>4000000</v>
      </c>
      <c r="AS1817" s="32">
        <v>0</v>
      </c>
      <c r="AT1817" s="32">
        <v>0</v>
      </c>
      <c r="AU1817" s="32">
        <v>0</v>
      </c>
      <c r="AV1817" s="32">
        <v>0</v>
      </c>
      <c r="AW1817" s="32">
        <v>0</v>
      </c>
      <c r="AX1817" s="32">
        <v>0</v>
      </c>
      <c r="AY1817" s="32">
        <v>0</v>
      </c>
      <c r="AZ1817" s="32">
        <v>0</v>
      </c>
      <c r="BA1817" s="30"/>
      <c r="BB1817" s="30"/>
      <c r="BC1817" s="30"/>
      <c r="BD1817" s="30"/>
      <c r="BE1817" s="10" t="str">
        <f t="shared" si="335"/>
        <v>OK</v>
      </c>
      <c r="BF1817" s="10" t="str">
        <f t="shared" si="336"/>
        <v>OK</v>
      </c>
      <c r="BG1817" s="4">
        <f t="shared" si="337"/>
        <v>0</v>
      </c>
      <c r="BH1817" s="11">
        <f t="shared" si="338"/>
        <v>24000000</v>
      </c>
      <c r="BI1817" s="11">
        <f t="shared" si="339"/>
        <v>24000000</v>
      </c>
      <c r="BJ1817" s="4">
        <f t="shared" si="340"/>
        <v>0</v>
      </c>
      <c r="BK1817" s="4">
        <f t="shared" si="341"/>
        <v>0</v>
      </c>
      <c r="BO1817" s="12"/>
      <c r="BT1817" s="36"/>
      <c r="BU1817" s="36"/>
      <c r="BV1817" s="36"/>
      <c r="BW1817" s="36"/>
      <c r="BX1817" s="36"/>
      <c r="BY1817" s="36"/>
      <c r="BZ1817" s="36"/>
      <c r="CA1817" s="36"/>
    </row>
    <row r="1818" spans="1:79" ht="114">
      <c r="A1818" s="38" t="s">
        <v>3801</v>
      </c>
      <c r="B1818" s="33" t="s">
        <v>5105</v>
      </c>
      <c r="C1818" s="27" t="s">
        <v>259</v>
      </c>
      <c r="D1818" s="27" t="s">
        <v>246</v>
      </c>
      <c r="E1818" s="18" t="s">
        <v>3914</v>
      </c>
      <c r="F1818" s="19" t="s">
        <v>3915</v>
      </c>
      <c r="G1818" s="19" t="s">
        <v>3916</v>
      </c>
      <c r="H1818" s="19" t="s">
        <v>3917</v>
      </c>
      <c r="I1818" s="19">
        <v>80111601</v>
      </c>
      <c r="J1818" s="19" t="s">
        <v>229</v>
      </c>
      <c r="K1818" s="19" t="s">
        <v>1334</v>
      </c>
      <c r="L1818" s="19" t="s">
        <v>5617</v>
      </c>
      <c r="M1818" s="20" t="s">
        <v>1321</v>
      </c>
      <c r="N1818" s="20" t="s">
        <v>1321</v>
      </c>
      <c r="O1818" s="20" t="s">
        <v>265</v>
      </c>
      <c r="P1818" s="20">
        <v>6</v>
      </c>
      <c r="Q1818" s="20" t="s">
        <v>1390</v>
      </c>
      <c r="R1818" s="20" t="s">
        <v>1394</v>
      </c>
      <c r="S1818" s="21">
        <v>24000000</v>
      </c>
      <c r="T1818" s="21">
        <v>24000000</v>
      </c>
      <c r="U1818" s="20" t="s">
        <v>1404</v>
      </c>
      <c r="V1818" s="20" t="s">
        <v>1405</v>
      </c>
      <c r="W1818" s="19" t="s">
        <v>79</v>
      </c>
      <c r="X1818" s="19" t="s">
        <v>1438</v>
      </c>
      <c r="Y1818" s="19" t="s">
        <v>1459</v>
      </c>
      <c r="Z1818" s="19" t="s">
        <v>4956</v>
      </c>
      <c r="AA1818" s="19" t="s">
        <v>1660</v>
      </c>
      <c r="AB1818" s="19" t="s">
        <v>6025</v>
      </c>
      <c r="AC1818" s="32">
        <v>0</v>
      </c>
      <c r="AD1818" s="32">
        <v>0</v>
      </c>
      <c r="AE1818" s="32">
        <v>24000000</v>
      </c>
      <c r="AF1818" s="32">
        <v>0</v>
      </c>
      <c r="AG1818" s="32">
        <v>0</v>
      </c>
      <c r="AH1818" s="32">
        <v>4000000</v>
      </c>
      <c r="AI1818" s="32">
        <v>0</v>
      </c>
      <c r="AJ1818" s="32">
        <v>4000000</v>
      </c>
      <c r="AK1818" s="32">
        <v>0</v>
      </c>
      <c r="AL1818" s="32">
        <v>4000000</v>
      </c>
      <c r="AM1818" s="32">
        <v>0</v>
      </c>
      <c r="AN1818" s="32">
        <v>4000000</v>
      </c>
      <c r="AO1818" s="32">
        <v>0</v>
      </c>
      <c r="AP1818" s="32">
        <v>4000000</v>
      </c>
      <c r="AQ1818" s="32">
        <v>0</v>
      </c>
      <c r="AR1818" s="32">
        <v>4000000</v>
      </c>
      <c r="AS1818" s="32">
        <v>0</v>
      </c>
      <c r="AT1818" s="32">
        <v>0</v>
      </c>
      <c r="AU1818" s="32">
        <v>0</v>
      </c>
      <c r="AV1818" s="32">
        <v>0</v>
      </c>
      <c r="AW1818" s="32">
        <v>0</v>
      </c>
      <c r="AX1818" s="32">
        <v>0</v>
      </c>
      <c r="AY1818" s="32">
        <v>0</v>
      </c>
      <c r="AZ1818" s="32">
        <v>0</v>
      </c>
      <c r="BA1818" s="30"/>
      <c r="BB1818" s="30"/>
      <c r="BC1818" s="30"/>
      <c r="BD1818" s="30"/>
      <c r="BE1818" s="10" t="str">
        <f t="shared" si="335"/>
        <v>OK</v>
      </c>
      <c r="BF1818" s="10" t="str">
        <f t="shared" si="336"/>
        <v>OK</v>
      </c>
      <c r="BG1818" s="4">
        <f t="shared" si="337"/>
        <v>0</v>
      </c>
      <c r="BH1818" s="11">
        <f t="shared" si="338"/>
        <v>24000000</v>
      </c>
      <c r="BI1818" s="11">
        <f t="shared" si="339"/>
        <v>24000000</v>
      </c>
      <c r="BJ1818" s="4">
        <f t="shared" si="340"/>
        <v>0</v>
      </c>
      <c r="BK1818" s="4">
        <f t="shared" si="341"/>
        <v>0</v>
      </c>
      <c r="BO1818" s="12"/>
      <c r="BT1818" s="36"/>
      <c r="BU1818" s="36"/>
      <c r="BV1818" s="36"/>
      <c r="BW1818" s="36"/>
      <c r="BX1818" s="36"/>
      <c r="BY1818" s="36"/>
      <c r="BZ1818" s="36"/>
      <c r="CA1818" s="36"/>
    </row>
    <row r="1819" spans="1:79" ht="114">
      <c r="A1819" s="38" t="s">
        <v>3801</v>
      </c>
      <c r="B1819" s="33" t="s">
        <v>5104</v>
      </c>
      <c r="C1819" s="27" t="s">
        <v>259</v>
      </c>
      <c r="D1819" s="27" t="s">
        <v>246</v>
      </c>
      <c r="E1819" s="18" t="s">
        <v>3914</v>
      </c>
      <c r="F1819" s="19" t="s">
        <v>3915</v>
      </c>
      <c r="G1819" s="19" t="s">
        <v>3916</v>
      </c>
      <c r="H1819" s="19" t="s">
        <v>3917</v>
      </c>
      <c r="I1819" s="19">
        <v>80111601</v>
      </c>
      <c r="J1819" s="19" t="s">
        <v>229</v>
      </c>
      <c r="K1819" s="19" t="s">
        <v>1334</v>
      </c>
      <c r="L1819" s="19" t="s">
        <v>5616</v>
      </c>
      <c r="M1819" s="20" t="s">
        <v>1321</v>
      </c>
      <c r="N1819" s="20" t="s">
        <v>1321</v>
      </c>
      <c r="O1819" s="20" t="s">
        <v>265</v>
      </c>
      <c r="P1819" s="20">
        <v>6</v>
      </c>
      <c r="Q1819" s="20" t="s">
        <v>1390</v>
      </c>
      <c r="R1819" s="20" t="s">
        <v>1394</v>
      </c>
      <c r="S1819" s="21">
        <v>24000000</v>
      </c>
      <c r="T1819" s="21">
        <v>24000000</v>
      </c>
      <c r="U1819" s="20" t="s">
        <v>1404</v>
      </c>
      <c r="V1819" s="20" t="s">
        <v>1405</v>
      </c>
      <c r="W1819" s="19" t="s">
        <v>79</v>
      </c>
      <c r="X1819" s="19" t="s">
        <v>1438</v>
      </c>
      <c r="Y1819" s="19" t="s">
        <v>1459</v>
      </c>
      <c r="Z1819" s="19" t="s">
        <v>4956</v>
      </c>
      <c r="AA1819" s="19" t="s">
        <v>1660</v>
      </c>
      <c r="AB1819" s="19" t="s">
        <v>6025</v>
      </c>
      <c r="AC1819" s="32">
        <v>0</v>
      </c>
      <c r="AD1819" s="32">
        <v>0</v>
      </c>
      <c r="AE1819" s="32">
        <v>24000000</v>
      </c>
      <c r="AF1819" s="32">
        <v>0</v>
      </c>
      <c r="AG1819" s="32">
        <v>0</v>
      </c>
      <c r="AH1819" s="32">
        <v>4000000</v>
      </c>
      <c r="AI1819" s="32">
        <v>0</v>
      </c>
      <c r="AJ1819" s="32">
        <v>4000000</v>
      </c>
      <c r="AK1819" s="32">
        <v>0</v>
      </c>
      <c r="AL1819" s="32">
        <v>4000000</v>
      </c>
      <c r="AM1819" s="32">
        <v>0</v>
      </c>
      <c r="AN1819" s="32">
        <v>4000000</v>
      </c>
      <c r="AO1819" s="32">
        <v>0</v>
      </c>
      <c r="AP1819" s="32">
        <v>4000000</v>
      </c>
      <c r="AQ1819" s="32">
        <v>0</v>
      </c>
      <c r="AR1819" s="32">
        <v>4000000</v>
      </c>
      <c r="AS1819" s="32">
        <v>0</v>
      </c>
      <c r="AT1819" s="32">
        <v>0</v>
      </c>
      <c r="AU1819" s="32">
        <v>0</v>
      </c>
      <c r="AV1819" s="32">
        <v>0</v>
      </c>
      <c r="AW1819" s="32">
        <v>0</v>
      </c>
      <c r="AX1819" s="32">
        <v>0</v>
      </c>
      <c r="AY1819" s="32">
        <v>0</v>
      </c>
      <c r="AZ1819" s="32">
        <v>0</v>
      </c>
      <c r="BA1819" s="30"/>
      <c r="BB1819" s="30"/>
      <c r="BC1819" s="30"/>
      <c r="BD1819" s="30"/>
      <c r="BE1819" s="10" t="str">
        <f t="shared" si="335"/>
        <v>OK</v>
      </c>
      <c r="BF1819" s="10" t="str">
        <f t="shared" si="336"/>
        <v>OK</v>
      </c>
      <c r="BG1819" s="4">
        <f t="shared" si="337"/>
        <v>0</v>
      </c>
      <c r="BH1819" s="11">
        <f t="shared" si="338"/>
        <v>24000000</v>
      </c>
      <c r="BI1819" s="11">
        <f t="shared" si="339"/>
        <v>24000000</v>
      </c>
      <c r="BJ1819" s="4">
        <f t="shared" si="340"/>
        <v>0</v>
      </c>
      <c r="BK1819" s="4">
        <f t="shared" si="341"/>
        <v>0</v>
      </c>
      <c r="BO1819" s="12"/>
      <c r="BT1819" s="36"/>
      <c r="BU1819" s="36"/>
      <c r="BV1819" s="36"/>
      <c r="BW1819" s="36"/>
      <c r="BX1819" s="36"/>
      <c r="BY1819" s="36"/>
      <c r="BZ1819" s="36"/>
      <c r="CA1819" s="36"/>
    </row>
    <row r="1820" spans="1:79" ht="114">
      <c r="A1820" s="38" t="s">
        <v>3801</v>
      </c>
      <c r="B1820" s="33" t="s">
        <v>5103</v>
      </c>
      <c r="C1820" s="27" t="s">
        <v>259</v>
      </c>
      <c r="D1820" s="27" t="s">
        <v>246</v>
      </c>
      <c r="E1820" s="18" t="s">
        <v>3914</v>
      </c>
      <c r="F1820" s="19" t="s">
        <v>3915</v>
      </c>
      <c r="G1820" s="19" t="s">
        <v>3916</v>
      </c>
      <c r="H1820" s="19" t="s">
        <v>3917</v>
      </c>
      <c r="I1820" s="19">
        <v>80111601</v>
      </c>
      <c r="J1820" s="19" t="s">
        <v>229</v>
      </c>
      <c r="K1820" s="19" t="s">
        <v>1334</v>
      </c>
      <c r="L1820" s="19" t="s">
        <v>5615</v>
      </c>
      <c r="M1820" s="20" t="s">
        <v>1321</v>
      </c>
      <c r="N1820" s="20" t="s">
        <v>1321</v>
      </c>
      <c r="O1820" s="20" t="s">
        <v>265</v>
      </c>
      <c r="P1820" s="20">
        <v>6</v>
      </c>
      <c r="Q1820" s="20" t="s">
        <v>1390</v>
      </c>
      <c r="R1820" s="20" t="s">
        <v>1394</v>
      </c>
      <c r="S1820" s="21">
        <v>24000000</v>
      </c>
      <c r="T1820" s="21">
        <v>24000000</v>
      </c>
      <c r="U1820" s="20" t="s">
        <v>1404</v>
      </c>
      <c r="V1820" s="20" t="s">
        <v>1405</v>
      </c>
      <c r="W1820" s="19" t="s">
        <v>79</v>
      </c>
      <c r="X1820" s="19" t="s">
        <v>1438</v>
      </c>
      <c r="Y1820" s="19" t="s">
        <v>1459</v>
      </c>
      <c r="Z1820" s="19" t="s">
        <v>4956</v>
      </c>
      <c r="AA1820" s="19" t="s">
        <v>1660</v>
      </c>
      <c r="AB1820" s="19" t="s">
        <v>6025</v>
      </c>
      <c r="AC1820" s="32">
        <v>0</v>
      </c>
      <c r="AD1820" s="32">
        <v>0</v>
      </c>
      <c r="AE1820" s="32">
        <v>24000000</v>
      </c>
      <c r="AF1820" s="32">
        <v>0</v>
      </c>
      <c r="AG1820" s="32">
        <v>0</v>
      </c>
      <c r="AH1820" s="32">
        <v>4000000</v>
      </c>
      <c r="AI1820" s="32">
        <v>0</v>
      </c>
      <c r="AJ1820" s="32">
        <v>4000000</v>
      </c>
      <c r="AK1820" s="32">
        <v>0</v>
      </c>
      <c r="AL1820" s="32">
        <v>4000000</v>
      </c>
      <c r="AM1820" s="32">
        <v>0</v>
      </c>
      <c r="AN1820" s="32">
        <v>4000000</v>
      </c>
      <c r="AO1820" s="32">
        <v>0</v>
      </c>
      <c r="AP1820" s="32">
        <v>4000000</v>
      </c>
      <c r="AQ1820" s="32">
        <v>0</v>
      </c>
      <c r="AR1820" s="32">
        <v>4000000</v>
      </c>
      <c r="AS1820" s="32">
        <v>0</v>
      </c>
      <c r="AT1820" s="32">
        <v>0</v>
      </c>
      <c r="AU1820" s="32">
        <v>0</v>
      </c>
      <c r="AV1820" s="32">
        <v>0</v>
      </c>
      <c r="AW1820" s="32">
        <v>0</v>
      </c>
      <c r="AX1820" s="32">
        <v>0</v>
      </c>
      <c r="AY1820" s="32">
        <v>0</v>
      </c>
      <c r="AZ1820" s="32">
        <v>0</v>
      </c>
      <c r="BA1820" s="30"/>
      <c r="BB1820" s="30"/>
      <c r="BC1820" s="30"/>
      <c r="BD1820" s="30"/>
      <c r="BE1820" s="10" t="str">
        <f t="shared" si="335"/>
        <v>OK</v>
      </c>
      <c r="BF1820" s="10" t="str">
        <f t="shared" si="336"/>
        <v>OK</v>
      </c>
      <c r="BG1820" s="4">
        <f t="shared" si="337"/>
        <v>0</v>
      </c>
      <c r="BH1820" s="11">
        <f t="shared" si="338"/>
        <v>24000000</v>
      </c>
      <c r="BI1820" s="11">
        <f t="shared" si="339"/>
        <v>24000000</v>
      </c>
      <c r="BJ1820" s="4">
        <f t="shared" si="340"/>
        <v>0</v>
      </c>
      <c r="BK1820" s="4">
        <f t="shared" si="341"/>
        <v>0</v>
      </c>
      <c r="BO1820" s="12"/>
      <c r="BT1820" s="36"/>
      <c r="BU1820" s="36"/>
      <c r="BV1820" s="36"/>
      <c r="BW1820" s="36"/>
      <c r="BX1820" s="36"/>
      <c r="BY1820" s="36"/>
      <c r="BZ1820" s="36"/>
      <c r="CA1820" s="36"/>
    </row>
    <row r="1821" spans="1:79" ht="114">
      <c r="A1821" s="38" t="s">
        <v>3801</v>
      </c>
      <c r="B1821" s="33" t="s">
        <v>5102</v>
      </c>
      <c r="C1821" s="27" t="s">
        <v>259</v>
      </c>
      <c r="D1821" s="27" t="s">
        <v>246</v>
      </c>
      <c r="E1821" s="18" t="s">
        <v>3914</v>
      </c>
      <c r="F1821" s="19" t="s">
        <v>3915</v>
      </c>
      <c r="G1821" s="19" t="s">
        <v>3916</v>
      </c>
      <c r="H1821" s="19" t="s">
        <v>3917</v>
      </c>
      <c r="I1821" s="19">
        <v>80111601</v>
      </c>
      <c r="J1821" s="19" t="s">
        <v>229</v>
      </c>
      <c r="K1821" s="19" t="s">
        <v>1334</v>
      </c>
      <c r="L1821" s="19" t="s">
        <v>5614</v>
      </c>
      <c r="M1821" s="20" t="s">
        <v>1321</v>
      </c>
      <c r="N1821" s="20" t="s">
        <v>1321</v>
      </c>
      <c r="O1821" s="20" t="s">
        <v>265</v>
      </c>
      <c r="P1821" s="20">
        <v>6</v>
      </c>
      <c r="Q1821" s="20" t="s">
        <v>1390</v>
      </c>
      <c r="R1821" s="20" t="s">
        <v>1394</v>
      </c>
      <c r="S1821" s="21">
        <v>24000000</v>
      </c>
      <c r="T1821" s="21">
        <v>24000000</v>
      </c>
      <c r="U1821" s="20" t="s">
        <v>1404</v>
      </c>
      <c r="V1821" s="20" t="s">
        <v>1405</v>
      </c>
      <c r="W1821" s="19" t="s">
        <v>79</v>
      </c>
      <c r="X1821" s="19" t="s">
        <v>1438</v>
      </c>
      <c r="Y1821" s="19" t="s">
        <v>1459</v>
      </c>
      <c r="Z1821" s="19" t="s">
        <v>4956</v>
      </c>
      <c r="AA1821" s="19" t="s">
        <v>1660</v>
      </c>
      <c r="AB1821" s="19" t="s">
        <v>6025</v>
      </c>
      <c r="AC1821" s="32">
        <v>0</v>
      </c>
      <c r="AD1821" s="32">
        <v>0</v>
      </c>
      <c r="AE1821" s="32">
        <v>24000000</v>
      </c>
      <c r="AF1821" s="32">
        <v>0</v>
      </c>
      <c r="AG1821" s="32">
        <v>0</v>
      </c>
      <c r="AH1821" s="32">
        <v>4000000</v>
      </c>
      <c r="AI1821" s="32">
        <v>0</v>
      </c>
      <c r="AJ1821" s="32">
        <v>4000000</v>
      </c>
      <c r="AK1821" s="32">
        <v>0</v>
      </c>
      <c r="AL1821" s="32">
        <v>4000000</v>
      </c>
      <c r="AM1821" s="32">
        <v>0</v>
      </c>
      <c r="AN1821" s="32">
        <v>4000000</v>
      </c>
      <c r="AO1821" s="32">
        <v>0</v>
      </c>
      <c r="AP1821" s="32">
        <v>4000000</v>
      </c>
      <c r="AQ1821" s="32">
        <v>0</v>
      </c>
      <c r="AR1821" s="32">
        <v>4000000</v>
      </c>
      <c r="AS1821" s="32">
        <v>0</v>
      </c>
      <c r="AT1821" s="32">
        <v>0</v>
      </c>
      <c r="AU1821" s="32">
        <v>0</v>
      </c>
      <c r="AV1821" s="32">
        <v>0</v>
      </c>
      <c r="AW1821" s="32">
        <v>0</v>
      </c>
      <c r="AX1821" s="32">
        <v>0</v>
      </c>
      <c r="AY1821" s="32">
        <v>0</v>
      </c>
      <c r="AZ1821" s="32">
        <v>0</v>
      </c>
      <c r="BA1821" s="30"/>
      <c r="BB1821" s="30"/>
      <c r="BC1821" s="30"/>
      <c r="BD1821" s="30"/>
      <c r="BE1821" s="10" t="str">
        <f t="shared" si="335"/>
        <v>OK</v>
      </c>
      <c r="BF1821" s="10" t="str">
        <f t="shared" si="336"/>
        <v>OK</v>
      </c>
      <c r="BG1821" s="4">
        <f t="shared" si="337"/>
        <v>0</v>
      </c>
      <c r="BH1821" s="11">
        <f t="shared" si="338"/>
        <v>24000000</v>
      </c>
      <c r="BI1821" s="11">
        <f t="shared" si="339"/>
        <v>24000000</v>
      </c>
      <c r="BJ1821" s="4">
        <f t="shared" si="340"/>
        <v>0</v>
      </c>
      <c r="BK1821" s="4">
        <f t="shared" si="341"/>
        <v>0</v>
      </c>
      <c r="BO1821" s="12"/>
      <c r="BT1821" s="36"/>
      <c r="BU1821" s="36"/>
      <c r="BV1821" s="36"/>
      <c r="BW1821" s="36"/>
      <c r="BX1821" s="36"/>
      <c r="BY1821" s="36"/>
      <c r="BZ1821" s="36"/>
      <c r="CA1821" s="36"/>
    </row>
    <row r="1822" spans="1:79" ht="114">
      <c r="A1822" s="38" t="s">
        <v>3801</v>
      </c>
      <c r="B1822" s="33" t="s">
        <v>5101</v>
      </c>
      <c r="C1822" s="27" t="s">
        <v>259</v>
      </c>
      <c r="D1822" s="27" t="s">
        <v>246</v>
      </c>
      <c r="E1822" s="18" t="s">
        <v>3914</v>
      </c>
      <c r="F1822" s="19" t="s">
        <v>3915</v>
      </c>
      <c r="G1822" s="19" t="s">
        <v>3916</v>
      </c>
      <c r="H1822" s="19" t="s">
        <v>3917</v>
      </c>
      <c r="I1822" s="19">
        <v>80111601</v>
      </c>
      <c r="J1822" s="19" t="s">
        <v>229</v>
      </c>
      <c r="K1822" s="19" t="s">
        <v>1334</v>
      </c>
      <c r="L1822" s="19" t="s">
        <v>5613</v>
      </c>
      <c r="M1822" s="20" t="s">
        <v>1321</v>
      </c>
      <c r="N1822" s="20" t="s">
        <v>1321</v>
      </c>
      <c r="O1822" s="20" t="s">
        <v>265</v>
      </c>
      <c r="P1822" s="20">
        <v>6</v>
      </c>
      <c r="Q1822" s="20" t="s">
        <v>1390</v>
      </c>
      <c r="R1822" s="20" t="s">
        <v>1394</v>
      </c>
      <c r="S1822" s="21">
        <v>24000000</v>
      </c>
      <c r="T1822" s="21">
        <v>24000000</v>
      </c>
      <c r="U1822" s="20" t="s">
        <v>1404</v>
      </c>
      <c r="V1822" s="20" t="s">
        <v>1405</v>
      </c>
      <c r="W1822" s="19" t="s">
        <v>79</v>
      </c>
      <c r="X1822" s="19" t="s">
        <v>1438</v>
      </c>
      <c r="Y1822" s="19" t="s">
        <v>1459</v>
      </c>
      <c r="Z1822" s="19" t="s">
        <v>4956</v>
      </c>
      <c r="AA1822" s="19" t="s">
        <v>1660</v>
      </c>
      <c r="AB1822" s="19" t="s">
        <v>6025</v>
      </c>
      <c r="AC1822" s="32">
        <v>0</v>
      </c>
      <c r="AD1822" s="32">
        <v>0</v>
      </c>
      <c r="AE1822" s="32">
        <v>24000000</v>
      </c>
      <c r="AF1822" s="32">
        <v>0</v>
      </c>
      <c r="AG1822" s="32">
        <v>0</v>
      </c>
      <c r="AH1822" s="32">
        <v>4000000</v>
      </c>
      <c r="AI1822" s="32">
        <v>0</v>
      </c>
      <c r="AJ1822" s="32">
        <v>4000000</v>
      </c>
      <c r="AK1822" s="32">
        <v>0</v>
      </c>
      <c r="AL1822" s="32">
        <v>4000000</v>
      </c>
      <c r="AM1822" s="32">
        <v>0</v>
      </c>
      <c r="AN1822" s="32">
        <v>4000000</v>
      </c>
      <c r="AO1822" s="32">
        <v>0</v>
      </c>
      <c r="AP1822" s="32">
        <v>4000000</v>
      </c>
      <c r="AQ1822" s="32">
        <v>0</v>
      </c>
      <c r="AR1822" s="32">
        <v>4000000</v>
      </c>
      <c r="AS1822" s="32">
        <v>0</v>
      </c>
      <c r="AT1822" s="32">
        <v>0</v>
      </c>
      <c r="AU1822" s="32">
        <v>0</v>
      </c>
      <c r="AV1822" s="32">
        <v>0</v>
      </c>
      <c r="AW1822" s="32">
        <v>0</v>
      </c>
      <c r="AX1822" s="32">
        <v>0</v>
      </c>
      <c r="AY1822" s="32">
        <v>0</v>
      </c>
      <c r="AZ1822" s="32">
        <v>0</v>
      </c>
      <c r="BA1822" s="30"/>
      <c r="BB1822" s="30"/>
      <c r="BC1822" s="30"/>
      <c r="BD1822" s="30"/>
      <c r="BE1822" s="10" t="str">
        <f t="shared" si="335"/>
        <v>OK</v>
      </c>
      <c r="BF1822" s="10" t="str">
        <f t="shared" si="336"/>
        <v>OK</v>
      </c>
      <c r="BG1822" s="4">
        <f t="shared" si="337"/>
        <v>0</v>
      </c>
      <c r="BH1822" s="11">
        <f t="shared" si="338"/>
        <v>24000000</v>
      </c>
      <c r="BI1822" s="11">
        <f t="shared" si="339"/>
        <v>24000000</v>
      </c>
      <c r="BJ1822" s="4">
        <f t="shared" si="340"/>
        <v>0</v>
      </c>
      <c r="BK1822" s="4">
        <f t="shared" si="341"/>
        <v>0</v>
      </c>
      <c r="BO1822" s="12"/>
      <c r="BT1822" s="36"/>
      <c r="BU1822" s="36"/>
      <c r="BV1822" s="36"/>
      <c r="BW1822" s="36"/>
      <c r="BX1822" s="36"/>
      <c r="BY1822" s="36"/>
      <c r="BZ1822" s="36"/>
      <c r="CA1822" s="36"/>
    </row>
    <row r="1823" spans="1:79" ht="128.25">
      <c r="A1823" s="38" t="s">
        <v>3801</v>
      </c>
      <c r="B1823" s="33" t="s">
        <v>5100</v>
      </c>
      <c r="C1823" s="27" t="s">
        <v>259</v>
      </c>
      <c r="D1823" s="27" t="s">
        <v>246</v>
      </c>
      <c r="E1823" s="18" t="s">
        <v>3914</v>
      </c>
      <c r="F1823" s="19" t="s">
        <v>3915</v>
      </c>
      <c r="G1823" s="19" t="s">
        <v>3916</v>
      </c>
      <c r="H1823" s="19" t="s">
        <v>3917</v>
      </c>
      <c r="I1823" s="19">
        <v>80111601</v>
      </c>
      <c r="J1823" s="19" t="s">
        <v>229</v>
      </c>
      <c r="K1823" s="19" t="s">
        <v>1334</v>
      </c>
      <c r="L1823" s="19" t="s">
        <v>5612</v>
      </c>
      <c r="M1823" s="20" t="s">
        <v>1321</v>
      </c>
      <c r="N1823" s="20" t="s">
        <v>1321</v>
      </c>
      <c r="O1823" s="20" t="s">
        <v>265</v>
      </c>
      <c r="P1823" s="20">
        <v>7</v>
      </c>
      <c r="Q1823" s="20" t="s">
        <v>1390</v>
      </c>
      <c r="R1823" s="20" t="s">
        <v>1394</v>
      </c>
      <c r="S1823" s="21">
        <v>29250000</v>
      </c>
      <c r="T1823" s="21">
        <v>29250000</v>
      </c>
      <c r="U1823" s="20" t="s">
        <v>1404</v>
      </c>
      <c r="V1823" s="20" t="s">
        <v>1405</v>
      </c>
      <c r="W1823" s="19" t="s">
        <v>79</v>
      </c>
      <c r="X1823" s="19" t="s">
        <v>1438</v>
      </c>
      <c r="Y1823" s="19" t="s">
        <v>1459</v>
      </c>
      <c r="Z1823" s="19" t="s">
        <v>4955</v>
      </c>
      <c r="AA1823" s="19" t="s">
        <v>1660</v>
      </c>
      <c r="AB1823" s="19" t="s">
        <v>6025</v>
      </c>
      <c r="AC1823" s="32">
        <v>0</v>
      </c>
      <c r="AD1823" s="32">
        <v>0</v>
      </c>
      <c r="AE1823" s="32">
        <v>29250000</v>
      </c>
      <c r="AF1823" s="32">
        <v>0</v>
      </c>
      <c r="AG1823" s="32">
        <v>0</v>
      </c>
      <c r="AH1823" s="32">
        <v>4500000</v>
      </c>
      <c r="AI1823" s="32">
        <v>0</v>
      </c>
      <c r="AJ1823" s="32">
        <v>4500000</v>
      </c>
      <c r="AK1823" s="32">
        <v>0</v>
      </c>
      <c r="AL1823" s="32">
        <v>4500000</v>
      </c>
      <c r="AM1823" s="32">
        <v>0</v>
      </c>
      <c r="AN1823" s="32">
        <v>4500000</v>
      </c>
      <c r="AO1823" s="32">
        <v>0</v>
      </c>
      <c r="AP1823" s="32">
        <v>4500000</v>
      </c>
      <c r="AQ1823" s="32">
        <v>0</v>
      </c>
      <c r="AR1823" s="32">
        <v>4500000</v>
      </c>
      <c r="AS1823" s="32">
        <v>0</v>
      </c>
      <c r="AT1823" s="32">
        <v>2250000</v>
      </c>
      <c r="AU1823" s="32">
        <v>0</v>
      </c>
      <c r="AV1823" s="32">
        <v>0</v>
      </c>
      <c r="AW1823" s="32">
        <v>0</v>
      </c>
      <c r="AX1823" s="32">
        <v>0</v>
      </c>
      <c r="AY1823" s="32">
        <v>0</v>
      </c>
      <c r="AZ1823" s="32">
        <v>0</v>
      </c>
      <c r="BA1823" s="30"/>
      <c r="BB1823" s="30"/>
      <c r="BC1823" s="30"/>
      <c r="BD1823" s="30"/>
      <c r="BE1823" s="10" t="str">
        <f t="shared" si="335"/>
        <v>OK</v>
      </c>
      <c r="BF1823" s="10" t="str">
        <f t="shared" si="336"/>
        <v>OK</v>
      </c>
      <c r="BG1823" s="4">
        <f t="shared" si="337"/>
        <v>0</v>
      </c>
      <c r="BH1823" s="11">
        <f t="shared" si="338"/>
        <v>29250000</v>
      </c>
      <c r="BI1823" s="11">
        <f t="shared" si="339"/>
        <v>29250000</v>
      </c>
      <c r="BJ1823" s="4">
        <f t="shared" si="340"/>
        <v>0</v>
      </c>
      <c r="BK1823" s="4">
        <f t="shared" si="341"/>
        <v>0</v>
      </c>
      <c r="BO1823" s="12"/>
      <c r="BT1823" s="36"/>
      <c r="BU1823" s="36"/>
      <c r="BV1823" s="36"/>
      <c r="BW1823" s="36"/>
      <c r="BX1823" s="36"/>
      <c r="BY1823" s="36"/>
      <c r="BZ1823" s="36"/>
      <c r="CA1823" s="36"/>
    </row>
    <row r="1824" spans="1:79" ht="128.25">
      <c r="A1824" s="38" t="s">
        <v>3801</v>
      </c>
      <c r="B1824" s="33" t="s">
        <v>5099</v>
      </c>
      <c r="C1824" s="27" t="s">
        <v>259</v>
      </c>
      <c r="D1824" s="27" t="s">
        <v>246</v>
      </c>
      <c r="E1824" s="18" t="s">
        <v>3914</v>
      </c>
      <c r="F1824" s="19" t="s">
        <v>3915</v>
      </c>
      <c r="G1824" s="19" t="s">
        <v>3916</v>
      </c>
      <c r="H1824" s="19" t="s">
        <v>3917</v>
      </c>
      <c r="I1824" s="19">
        <v>80111601</v>
      </c>
      <c r="J1824" s="19" t="s">
        <v>229</v>
      </c>
      <c r="K1824" s="19" t="s">
        <v>1334</v>
      </c>
      <c r="L1824" s="19" t="s">
        <v>5611</v>
      </c>
      <c r="M1824" s="20" t="s">
        <v>1321</v>
      </c>
      <c r="N1824" s="20" t="s">
        <v>1321</v>
      </c>
      <c r="O1824" s="20" t="s">
        <v>1321</v>
      </c>
      <c r="P1824" s="20">
        <v>7</v>
      </c>
      <c r="Q1824" s="20" t="s">
        <v>1390</v>
      </c>
      <c r="R1824" s="20" t="s">
        <v>1394</v>
      </c>
      <c r="S1824" s="21">
        <v>29250000</v>
      </c>
      <c r="T1824" s="21">
        <v>29250000</v>
      </c>
      <c r="U1824" s="20" t="s">
        <v>1404</v>
      </c>
      <c r="V1824" s="20" t="s">
        <v>1405</v>
      </c>
      <c r="W1824" s="19" t="s">
        <v>79</v>
      </c>
      <c r="X1824" s="19" t="s">
        <v>1438</v>
      </c>
      <c r="Y1824" s="19" t="s">
        <v>1459</v>
      </c>
      <c r="Z1824" s="19" t="s">
        <v>4955</v>
      </c>
      <c r="AA1824" s="19" t="s">
        <v>1660</v>
      </c>
      <c r="AB1824" s="19" t="s">
        <v>6025</v>
      </c>
      <c r="AC1824" s="32">
        <v>29250000</v>
      </c>
      <c r="AD1824" s="32">
        <v>0</v>
      </c>
      <c r="AE1824" s="32">
        <v>0</v>
      </c>
      <c r="AF1824" s="32">
        <v>2250000</v>
      </c>
      <c r="AG1824" s="32">
        <v>0</v>
      </c>
      <c r="AH1824" s="32">
        <v>4500000</v>
      </c>
      <c r="AI1824" s="32">
        <v>0</v>
      </c>
      <c r="AJ1824" s="32">
        <v>4500000</v>
      </c>
      <c r="AK1824" s="32">
        <v>0</v>
      </c>
      <c r="AL1824" s="32">
        <v>4500000</v>
      </c>
      <c r="AM1824" s="32">
        <v>0</v>
      </c>
      <c r="AN1824" s="32">
        <v>4500000</v>
      </c>
      <c r="AO1824" s="32">
        <v>0</v>
      </c>
      <c r="AP1824" s="32">
        <v>4500000</v>
      </c>
      <c r="AQ1824" s="32">
        <v>0</v>
      </c>
      <c r="AR1824" s="32">
        <v>4500000</v>
      </c>
      <c r="AS1824" s="32">
        <v>0</v>
      </c>
      <c r="AT1824" s="32">
        <v>0</v>
      </c>
      <c r="AU1824" s="32">
        <v>0</v>
      </c>
      <c r="AV1824" s="32">
        <v>0</v>
      </c>
      <c r="AW1824" s="32">
        <v>0</v>
      </c>
      <c r="AX1824" s="32">
        <v>0</v>
      </c>
      <c r="AY1824" s="32">
        <v>0</v>
      </c>
      <c r="AZ1824" s="32">
        <v>0</v>
      </c>
      <c r="BA1824" s="30"/>
      <c r="BB1824" s="30"/>
      <c r="BC1824" s="30"/>
      <c r="BD1824" s="30"/>
      <c r="BE1824" s="10" t="str">
        <f t="shared" si="335"/>
        <v>OK</v>
      </c>
      <c r="BF1824" s="10" t="str">
        <f t="shared" si="336"/>
        <v>OK</v>
      </c>
      <c r="BG1824" s="4">
        <f t="shared" si="337"/>
        <v>0</v>
      </c>
      <c r="BH1824" s="11">
        <f t="shared" si="338"/>
        <v>29250000</v>
      </c>
      <c r="BI1824" s="11">
        <f t="shared" si="339"/>
        <v>29250000</v>
      </c>
      <c r="BJ1824" s="4">
        <f t="shared" si="340"/>
        <v>0</v>
      </c>
      <c r="BK1824" s="4">
        <f t="shared" si="341"/>
        <v>0</v>
      </c>
      <c r="BO1824" s="12"/>
      <c r="BT1824" s="36"/>
      <c r="BU1824" s="36"/>
      <c r="BV1824" s="36"/>
      <c r="BW1824" s="36"/>
      <c r="BX1824" s="36"/>
      <c r="BY1824" s="36"/>
      <c r="BZ1824" s="36"/>
      <c r="CA1824" s="36"/>
    </row>
    <row r="1825" spans="1:79" ht="71.25">
      <c r="A1825" s="38" t="s">
        <v>61</v>
      </c>
      <c r="B1825" s="33" t="s">
        <v>5217</v>
      </c>
      <c r="C1825" s="27" t="s">
        <v>259</v>
      </c>
      <c r="D1825" s="27" t="s">
        <v>246</v>
      </c>
      <c r="E1825" s="18" t="s">
        <v>3914</v>
      </c>
      <c r="F1825" s="19" t="s">
        <v>3915</v>
      </c>
      <c r="G1825" s="19" t="s">
        <v>3916</v>
      </c>
      <c r="H1825" s="19" t="s">
        <v>3917</v>
      </c>
      <c r="I1825" s="19" t="s">
        <v>61</v>
      </c>
      <c r="J1825" s="19" t="s">
        <v>229</v>
      </c>
      <c r="K1825" s="19" t="s">
        <v>4434</v>
      </c>
      <c r="L1825" s="19" t="s">
        <v>5729</v>
      </c>
      <c r="M1825" s="20" t="s">
        <v>61</v>
      </c>
      <c r="N1825" s="20" t="s">
        <v>61</v>
      </c>
      <c r="O1825" s="20" t="s">
        <v>61</v>
      </c>
      <c r="P1825" s="20" t="s">
        <v>61</v>
      </c>
      <c r="Q1825" s="20" t="s">
        <v>1392</v>
      </c>
      <c r="R1825" s="20" t="s">
        <v>1394</v>
      </c>
      <c r="S1825" s="21">
        <v>44540377</v>
      </c>
      <c r="T1825" s="21">
        <v>44540377</v>
      </c>
      <c r="U1825" s="20" t="s">
        <v>1404</v>
      </c>
      <c r="V1825" s="20" t="s">
        <v>1405</v>
      </c>
      <c r="W1825" s="19" t="s">
        <v>3152</v>
      </c>
      <c r="X1825" s="19" t="s">
        <v>1410</v>
      </c>
      <c r="Y1825" s="19" t="s">
        <v>1460</v>
      </c>
      <c r="Z1825" s="19" t="s">
        <v>1848</v>
      </c>
      <c r="AA1825" s="19" t="s">
        <v>1660</v>
      </c>
      <c r="AB1825" s="19" t="s">
        <v>3169</v>
      </c>
      <c r="AC1825" s="32">
        <v>0</v>
      </c>
      <c r="AD1825" s="32">
        <v>0</v>
      </c>
      <c r="AE1825" s="32">
        <v>44540377</v>
      </c>
      <c r="AF1825" s="32">
        <v>0</v>
      </c>
      <c r="AG1825" s="32">
        <v>0</v>
      </c>
      <c r="AH1825" s="32">
        <v>0</v>
      </c>
      <c r="AI1825" s="32">
        <v>0</v>
      </c>
      <c r="AJ1825" s="32">
        <v>0</v>
      </c>
      <c r="AK1825" s="32">
        <v>0</v>
      </c>
      <c r="AL1825" s="32">
        <v>0</v>
      </c>
      <c r="AM1825" s="32">
        <v>0</v>
      </c>
      <c r="AN1825" s="32">
        <v>0</v>
      </c>
      <c r="AO1825" s="32">
        <v>0</v>
      </c>
      <c r="AP1825" s="32">
        <v>0</v>
      </c>
      <c r="AQ1825" s="32">
        <v>0</v>
      </c>
      <c r="AR1825" s="32">
        <v>44540377</v>
      </c>
      <c r="AS1825" s="32">
        <v>0</v>
      </c>
      <c r="AT1825" s="32">
        <v>0</v>
      </c>
      <c r="AU1825" s="32">
        <v>0</v>
      </c>
      <c r="AV1825" s="32">
        <v>0</v>
      </c>
      <c r="AW1825" s="32">
        <v>0</v>
      </c>
      <c r="AX1825" s="32">
        <v>0</v>
      </c>
      <c r="AY1825" s="32">
        <v>0</v>
      </c>
      <c r="AZ1825" s="32">
        <v>0</v>
      </c>
      <c r="BA1825" s="30"/>
      <c r="BB1825" s="30"/>
      <c r="BC1825" s="30"/>
      <c r="BD1825" s="30"/>
      <c r="BE1825" s="10" t="str">
        <f t="shared" si="335"/>
        <v>OK</v>
      </c>
      <c r="BF1825" s="10" t="str">
        <f t="shared" si="336"/>
        <v>OK</v>
      </c>
      <c r="BG1825" s="4">
        <f t="shared" si="337"/>
        <v>0</v>
      </c>
      <c r="BH1825" s="11">
        <f t="shared" si="338"/>
        <v>44540377</v>
      </c>
      <c r="BI1825" s="11">
        <f t="shared" si="339"/>
        <v>44540377</v>
      </c>
      <c r="BJ1825" s="4">
        <f t="shared" si="340"/>
        <v>0</v>
      </c>
      <c r="BK1825" s="4">
        <f t="shared" si="341"/>
        <v>0</v>
      </c>
      <c r="BO1825" s="12"/>
      <c r="BT1825" s="36"/>
      <c r="BU1825" s="36"/>
      <c r="BV1825" s="36"/>
      <c r="BW1825" s="36"/>
      <c r="BX1825" s="36"/>
      <c r="BY1825" s="36"/>
      <c r="BZ1825" s="36"/>
      <c r="CA1825" s="36"/>
    </row>
    <row r="1826" spans="1:79" ht="99.75">
      <c r="A1826" s="38" t="s">
        <v>3801</v>
      </c>
      <c r="B1826" s="33" t="s">
        <v>5216</v>
      </c>
      <c r="C1826" s="27" t="s">
        <v>259</v>
      </c>
      <c r="D1826" s="27" t="s">
        <v>246</v>
      </c>
      <c r="E1826" s="18" t="s">
        <v>3914</v>
      </c>
      <c r="F1826" s="19" t="s">
        <v>3915</v>
      </c>
      <c r="G1826" s="19" t="s">
        <v>3916</v>
      </c>
      <c r="H1826" s="19" t="s">
        <v>3917</v>
      </c>
      <c r="I1826" s="19">
        <v>80111601</v>
      </c>
      <c r="J1826" s="19" t="s">
        <v>229</v>
      </c>
      <c r="K1826" s="19" t="s">
        <v>1334</v>
      </c>
      <c r="L1826" s="19" t="s">
        <v>5728</v>
      </c>
      <c r="M1826" s="20" t="s">
        <v>1321</v>
      </c>
      <c r="N1826" s="20" t="s">
        <v>1321</v>
      </c>
      <c r="O1826" s="20" t="s">
        <v>265</v>
      </c>
      <c r="P1826" s="20">
        <v>5</v>
      </c>
      <c r="Q1826" s="20" t="s">
        <v>1390</v>
      </c>
      <c r="R1826" s="20" t="s">
        <v>1394</v>
      </c>
      <c r="S1826" s="21">
        <v>33167664</v>
      </c>
      <c r="T1826" s="21">
        <v>33167664</v>
      </c>
      <c r="U1826" s="20" t="s">
        <v>1404</v>
      </c>
      <c r="V1826" s="20" t="s">
        <v>1405</v>
      </c>
      <c r="W1826" s="19" t="s">
        <v>3152</v>
      </c>
      <c r="X1826" s="19" t="s">
        <v>1438</v>
      </c>
      <c r="Y1826" s="19" t="s">
        <v>1459</v>
      </c>
      <c r="Z1826" s="19" t="s">
        <v>4954</v>
      </c>
      <c r="AA1826" s="19" t="s">
        <v>1660</v>
      </c>
      <c r="AB1826" s="19" t="s">
        <v>3169</v>
      </c>
      <c r="AC1826" s="32">
        <v>0</v>
      </c>
      <c r="AD1826" s="32">
        <v>0</v>
      </c>
      <c r="AE1826" s="32">
        <v>33167664</v>
      </c>
      <c r="AF1826" s="32">
        <v>0</v>
      </c>
      <c r="AG1826" s="32">
        <v>0</v>
      </c>
      <c r="AH1826" s="32">
        <v>7370592</v>
      </c>
      <c r="AI1826" s="32">
        <v>0</v>
      </c>
      <c r="AJ1826" s="32">
        <v>7370592</v>
      </c>
      <c r="AK1826" s="32">
        <v>0</v>
      </c>
      <c r="AL1826" s="32">
        <v>7370592</v>
      </c>
      <c r="AM1826" s="32">
        <v>0</v>
      </c>
      <c r="AN1826" s="32">
        <v>11055888</v>
      </c>
      <c r="AO1826" s="32">
        <v>0</v>
      </c>
      <c r="AP1826" s="32">
        <v>0</v>
      </c>
      <c r="AQ1826" s="32">
        <v>0</v>
      </c>
      <c r="AR1826" s="32">
        <v>0</v>
      </c>
      <c r="AS1826" s="32">
        <v>0</v>
      </c>
      <c r="AT1826" s="32">
        <v>0</v>
      </c>
      <c r="AU1826" s="32">
        <v>0</v>
      </c>
      <c r="AV1826" s="32">
        <v>0</v>
      </c>
      <c r="AW1826" s="32">
        <v>0</v>
      </c>
      <c r="AX1826" s="32">
        <v>0</v>
      </c>
      <c r="AY1826" s="32">
        <v>0</v>
      </c>
      <c r="AZ1826" s="32">
        <v>0</v>
      </c>
      <c r="BA1826" s="30"/>
      <c r="BB1826" s="30"/>
      <c r="BC1826" s="30"/>
      <c r="BD1826" s="30"/>
      <c r="BE1826" s="10" t="str">
        <f t="shared" si="335"/>
        <v>OK</v>
      </c>
      <c r="BF1826" s="10" t="str">
        <f t="shared" si="336"/>
        <v>OK</v>
      </c>
      <c r="BG1826" s="4">
        <f t="shared" si="337"/>
        <v>0</v>
      </c>
      <c r="BH1826" s="11">
        <f t="shared" si="338"/>
        <v>33167664</v>
      </c>
      <c r="BI1826" s="11">
        <f t="shared" si="339"/>
        <v>33167664</v>
      </c>
      <c r="BJ1826" s="4">
        <f t="shared" si="340"/>
        <v>0</v>
      </c>
      <c r="BK1826" s="4">
        <f t="shared" si="341"/>
        <v>0</v>
      </c>
      <c r="BO1826" s="12"/>
      <c r="BT1826" s="36"/>
      <c r="BU1826" s="36"/>
      <c r="BV1826" s="36"/>
      <c r="BW1826" s="36"/>
      <c r="BX1826" s="36"/>
      <c r="BY1826" s="36"/>
      <c r="BZ1826" s="36"/>
      <c r="CA1826" s="36"/>
    </row>
    <row r="1827" spans="1:79" ht="99.75">
      <c r="A1827" s="38" t="s">
        <v>3801</v>
      </c>
      <c r="B1827" s="33" t="s">
        <v>5215</v>
      </c>
      <c r="C1827" s="27" t="s">
        <v>259</v>
      </c>
      <c r="D1827" s="27" t="s">
        <v>246</v>
      </c>
      <c r="E1827" s="18" t="s">
        <v>3914</v>
      </c>
      <c r="F1827" s="19" t="s">
        <v>3915</v>
      </c>
      <c r="G1827" s="19" t="s">
        <v>3916</v>
      </c>
      <c r="H1827" s="19" t="s">
        <v>3917</v>
      </c>
      <c r="I1827" s="19">
        <v>80111601</v>
      </c>
      <c r="J1827" s="19" t="s">
        <v>229</v>
      </c>
      <c r="K1827" s="19" t="s">
        <v>1334</v>
      </c>
      <c r="L1827" s="19" t="s">
        <v>5727</v>
      </c>
      <c r="M1827" s="20" t="s">
        <v>1321</v>
      </c>
      <c r="N1827" s="20" t="s">
        <v>1321</v>
      </c>
      <c r="O1827" s="20" t="s">
        <v>265</v>
      </c>
      <c r="P1827" s="20">
        <v>5</v>
      </c>
      <c r="Q1827" s="20" t="s">
        <v>1390</v>
      </c>
      <c r="R1827" s="20" t="s">
        <v>1394</v>
      </c>
      <c r="S1827" s="21">
        <v>36852960</v>
      </c>
      <c r="T1827" s="21">
        <v>36852960</v>
      </c>
      <c r="U1827" s="20" t="s">
        <v>1404</v>
      </c>
      <c r="V1827" s="20" t="s">
        <v>1405</v>
      </c>
      <c r="W1827" s="19" t="s">
        <v>3152</v>
      </c>
      <c r="X1827" s="19" t="s">
        <v>1438</v>
      </c>
      <c r="Y1827" s="19" t="s">
        <v>1459</v>
      </c>
      <c r="Z1827" s="19" t="s">
        <v>4953</v>
      </c>
      <c r="AA1827" s="19" t="s">
        <v>1660</v>
      </c>
      <c r="AB1827" s="19" t="s">
        <v>3169</v>
      </c>
      <c r="AC1827" s="32">
        <v>0</v>
      </c>
      <c r="AD1827" s="32">
        <v>0</v>
      </c>
      <c r="AE1827" s="32">
        <v>36852960</v>
      </c>
      <c r="AF1827" s="32">
        <v>0</v>
      </c>
      <c r="AG1827" s="32">
        <v>0</v>
      </c>
      <c r="AH1827" s="32">
        <v>7370592</v>
      </c>
      <c r="AI1827" s="32">
        <v>0</v>
      </c>
      <c r="AJ1827" s="32">
        <v>7370592</v>
      </c>
      <c r="AK1827" s="32">
        <v>0</v>
      </c>
      <c r="AL1827" s="32">
        <v>7370592</v>
      </c>
      <c r="AM1827" s="32">
        <v>0</v>
      </c>
      <c r="AN1827" s="32">
        <v>7370592</v>
      </c>
      <c r="AO1827" s="32">
        <v>0</v>
      </c>
      <c r="AP1827" s="32">
        <v>7370592</v>
      </c>
      <c r="AQ1827" s="32">
        <v>0</v>
      </c>
      <c r="AR1827" s="32">
        <v>0</v>
      </c>
      <c r="AS1827" s="32">
        <v>0</v>
      </c>
      <c r="AT1827" s="32">
        <v>0</v>
      </c>
      <c r="AU1827" s="32">
        <v>0</v>
      </c>
      <c r="AV1827" s="32">
        <v>0</v>
      </c>
      <c r="AW1827" s="32">
        <v>0</v>
      </c>
      <c r="AX1827" s="32">
        <v>0</v>
      </c>
      <c r="AY1827" s="32">
        <v>0</v>
      </c>
      <c r="AZ1827" s="32">
        <v>0</v>
      </c>
      <c r="BA1827" s="30"/>
      <c r="BB1827" s="30"/>
      <c r="BC1827" s="30"/>
      <c r="BD1827" s="30"/>
      <c r="BE1827" s="10" t="str">
        <f t="shared" si="335"/>
        <v>OK</v>
      </c>
      <c r="BF1827" s="10" t="str">
        <f t="shared" si="336"/>
        <v>OK</v>
      </c>
      <c r="BG1827" s="4">
        <f t="shared" si="337"/>
        <v>0</v>
      </c>
      <c r="BH1827" s="11">
        <f t="shared" si="338"/>
        <v>36852960</v>
      </c>
      <c r="BI1827" s="11">
        <f t="shared" si="339"/>
        <v>36852960</v>
      </c>
      <c r="BJ1827" s="4">
        <f t="shared" si="340"/>
        <v>0</v>
      </c>
      <c r="BK1827" s="4">
        <f t="shared" si="341"/>
        <v>0</v>
      </c>
      <c r="BO1827" s="12"/>
      <c r="BT1827" s="36"/>
      <c r="BU1827" s="36"/>
      <c r="BV1827" s="36"/>
      <c r="BW1827" s="36"/>
      <c r="BX1827" s="36"/>
      <c r="BY1827" s="36"/>
      <c r="BZ1827" s="36"/>
      <c r="CA1827" s="36"/>
    </row>
    <row r="1828" spans="1:79" ht="114">
      <c r="A1828" s="38" t="s">
        <v>3801</v>
      </c>
      <c r="B1828" s="33" t="s">
        <v>5214</v>
      </c>
      <c r="C1828" s="27" t="s">
        <v>259</v>
      </c>
      <c r="D1828" s="27" t="s">
        <v>246</v>
      </c>
      <c r="E1828" s="18" t="s">
        <v>3914</v>
      </c>
      <c r="F1828" s="19" t="s">
        <v>3915</v>
      </c>
      <c r="G1828" s="19" t="s">
        <v>3916</v>
      </c>
      <c r="H1828" s="19" t="s">
        <v>3917</v>
      </c>
      <c r="I1828" s="19">
        <v>80111601</v>
      </c>
      <c r="J1828" s="19" t="s">
        <v>229</v>
      </c>
      <c r="K1828" s="19" t="s">
        <v>1334</v>
      </c>
      <c r="L1828" s="19" t="s">
        <v>5726</v>
      </c>
      <c r="M1828" s="20" t="s">
        <v>1321</v>
      </c>
      <c r="N1828" s="20" t="s">
        <v>1321</v>
      </c>
      <c r="O1828" s="20" t="s">
        <v>265</v>
      </c>
      <c r="P1828" s="20">
        <v>5</v>
      </c>
      <c r="Q1828" s="20" t="s">
        <v>1390</v>
      </c>
      <c r="R1828" s="20" t="s">
        <v>1394</v>
      </c>
      <c r="S1828" s="21">
        <v>15859385</v>
      </c>
      <c r="T1828" s="21">
        <v>15859385</v>
      </c>
      <c r="U1828" s="20" t="s">
        <v>1404</v>
      </c>
      <c r="V1828" s="20" t="s">
        <v>1405</v>
      </c>
      <c r="W1828" s="19" t="s">
        <v>3152</v>
      </c>
      <c r="X1828" s="19" t="s">
        <v>1438</v>
      </c>
      <c r="Y1828" s="19" t="s">
        <v>1459</v>
      </c>
      <c r="Z1828" s="19" t="s">
        <v>4952</v>
      </c>
      <c r="AA1828" s="19" t="s">
        <v>1660</v>
      </c>
      <c r="AB1828" s="19" t="s">
        <v>3169</v>
      </c>
      <c r="AC1828" s="32">
        <v>0</v>
      </c>
      <c r="AD1828" s="32">
        <v>0</v>
      </c>
      <c r="AE1828" s="32">
        <v>15859385</v>
      </c>
      <c r="AF1828" s="32">
        <v>0</v>
      </c>
      <c r="AG1828" s="32">
        <v>0</v>
      </c>
      <c r="AH1828" s="32">
        <v>3171877</v>
      </c>
      <c r="AI1828" s="32">
        <v>0</v>
      </c>
      <c r="AJ1828" s="32">
        <v>3171877</v>
      </c>
      <c r="AK1828" s="32">
        <v>0</v>
      </c>
      <c r="AL1828" s="32">
        <v>3171877</v>
      </c>
      <c r="AM1828" s="32">
        <v>0</v>
      </c>
      <c r="AN1828" s="32">
        <v>3171877</v>
      </c>
      <c r="AO1828" s="32">
        <v>0</v>
      </c>
      <c r="AP1828" s="32">
        <v>3171877</v>
      </c>
      <c r="AQ1828" s="32">
        <v>0</v>
      </c>
      <c r="AR1828" s="32">
        <v>0</v>
      </c>
      <c r="AS1828" s="32">
        <v>0</v>
      </c>
      <c r="AT1828" s="32">
        <v>0</v>
      </c>
      <c r="AU1828" s="32">
        <v>0</v>
      </c>
      <c r="AV1828" s="32">
        <v>0</v>
      </c>
      <c r="AW1828" s="32">
        <v>0</v>
      </c>
      <c r="AX1828" s="32">
        <v>0</v>
      </c>
      <c r="AY1828" s="32">
        <v>0</v>
      </c>
      <c r="AZ1828" s="32">
        <v>0</v>
      </c>
      <c r="BA1828" s="30"/>
      <c r="BB1828" s="30"/>
      <c r="BC1828" s="30"/>
      <c r="BD1828" s="30"/>
      <c r="BE1828" s="10" t="str">
        <f t="shared" si="335"/>
        <v>OK</v>
      </c>
      <c r="BF1828" s="10" t="str">
        <f t="shared" si="336"/>
        <v>OK</v>
      </c>
      <c r="BG1828" s="4">
        <f t="shared" si="337"/>
        <v>0</v>
      </c>
      <c r="BH1828" s="11">
        <f t="shared" si="338"/>
        <v>15859385</v>
      </c>
      <c r="BI1828" s="11">
        <f t="shared" si="339"/>
        <v>15859385</v>
      </c>
      <c r="BJ1828" s="4">
        <f t="shared" si="340"/>
        <v>0</v>
      </c>
      <c r="BK1828" s="4">
        <f t="shared" si="341"/>
        <v>0</v>
      </c>
      <c r="BO1828" s="12"/>
      <c r="BT1828" s="36"/>
      <c r="BU1828" s="36"/>
      <c r="BV1828" s="36"/>
      <c r="BW1828" s="36"/>
      <c r="BX1828" s="36"/>
      <c r="BY1828" s="36"/>
      <c r="BZ1828" s="36"/>
      <c r="CA1828" s="36"/>
    </row>
    <row r="1829" spans="1:79" ht="114">
      <c r="A1829" s="38" t="s">
        <v>3801</v>
      </c>
      <c r="B1829" s="33" t="s">
        <v>5213</v>
      </c>
      <c r="C1829" s="27" t="s">
        <v>259</v>
      </c>
      <c r="D1829" s="27" t="s">
        <v>246</v>
      </c>
      <c r="E1829" s="18" t="s">
        <v>3914</v>
      </c>
      <c r="F1829" s="19" t="s">
        <v>3915</v>
      </c>
      <c r="G1829" s="19" t="s">
        <v>3916</v>
      </c>
      <c r="H1829" s="19" t="s">
        <v>3917</v>
      </c>
      <c r="I1829" s="19">
        <v>80111601</v>
      </c>
      <c r="J1829" s="19" t="s">
        <v>229</v>
      </c>
      <c r="K1829" s="19" t="s">
        <v>1334</v>
      </c>
      <c r="L1829" s="19" t="s">
        <v>5725</v>
      </c>
      <c r="M1829" s="20" t="s">
        <v>1321</v>
      </c>
      <c r="N1829" s="20" t="s">
        <v>1321</v>
      </c>
      <c r="O1829" s="20" t="s">
        <v>265</v>
      </c>
      <c r="P1829" s="20">
        <v>5</v>
      </c>
      <c r="Q1829" s="20" t="s">
        <v>1390</v>
      </c>
      <c r="R1829" s="20" t="s">
        <v>1394</v>
      </c>
      <c r="S1829" s="21">
        <v>36852960</v>
      </c>
      <c r="T1829" s="21">
        <v>36852960</v>
      </c>
      <c r="U1829" s="20" t="s">
        <v>1404</v>
      </c>
      <c r="V1829" s="20" t="s">
        <v>1405</v>
      </c>
      <c r="W1829" s="19" t="s">
        <v>3152</v>
      </c>
      <c r="X1829" s="19" t="s">
        <v>1438</v>
      </c>
      <c r="Y1829" s="19" t="s">
        <v>1459</v>
      </c>
      <c r="Z1829" s="19" t="s">
        <v>4972</v>
      </c>
      <c r="AA1829" s="19" t="s">
        <v>1660</v>
      </c>
      <c r="AB1829" s="19" t="s">
        <v>3169</v>
      </c>
      <c r="AC1829" s="32">
        <v>0</v>
      </c>
      <c r="AD1829" s="32">
        <v>0</v>
      </c>
      <c r="AE1829" s="32">
        <v>36852960</v>
      </c>
      <c r="AF1829" s="32">
        <v>0</v>
      </c>
      <c r="AG1829" s="32">
        <v>0</v>
      </c>
      <c r="AH1829" s="32">
        <v>7370592</v>
      </c>
      <c r="AI1829" s="32">
        <v>0</v>
      </c>
      <c r="AJ1829" s="32">
        <v>7370592</v>
      </c>
      <c r="AK1829" s="32">
        <v>0</v>
      </c>
      <c r="AL1829" s="32">
        <v>7370592</v>
      </c>
      <c r="AM1829" s="32">
        <v>0</v>
      </c>
      <c r="AN1829" s="32">
        <v>7370592</v>
      </c>
      <c r="AO1829" s="32">
        <v>0</v>
      </c>
      <c r="AP1829" s="32">
        <v>7370592</v>
      </c>
      <c r="AQ1829" s="32">
        <v>0</v>
      </c>
      <c r="AR1829" s="32">
        <v>0</v>
      </c>
      <c r="AS1829" s="32">
        <v>0</v>
      </c>
      <c r="AT1829" s="32">
        <v>0</v>
      </c>
      <c r="AU1829" s="32">
        <v>0</v>
      </c>
      <c r="AV1829" s="32">
        <v>0</v>
      </c>
      <c r="AW1829" s="32">
        <v>0</v>
      </c>
      <c r="AX1829" s="32">
        <v>0</v>
      </c>
      <c r="AY1829" s="32">
        <v>0</v>
      </c>
      <c r="AZ1829" s="32">
        <v>0</v>
      </c>
      <c r="BA1829" s="30"/>
      <c r="BB1829" s="30"/>
      <c r="BC1829" s="30"/>
      <c r="BD1829" s="30"/>
      <c r="BE1829" s="10" t="str">
        <f t="shared" si="335"/>
        <v>OK</v>
      </c>
      <c r="BF1829" s="10" t="str">
        <f t="shared" si="336"/>
        <v>OK</v>
      </c>
      <c r="BG1829" s="4">
        <f t="shared" si="337"/>
        <v>0</v>
      </c>
      <c r="BH1829" s="11">
        <f t="shared" si="338"/>
        <v>36852960</v>
      </c>
      <c r="BI1829" s="11">
        <f t="shared" si="339"/>
        <v>36852960</v>
      </c>
      <c r="BJ1829" s="4">
        <f t="shared" si="340"/>
        <v>0</v>
      </c>
      <c r="BK1829" s="4">
        <f t="shared" si="341"/>
        <v>0</v>
      </c>
      <c r="BO1829" s="12"/>
      <c r="BT1829" s="36"/>
      <c r="BU1829" s="36"/>
      <c r="BV1829" s="36"/>
      <c r="BW1829" s="36"/>
      <c r="BX1829" s="36"/>
      <c r="BY1829" s="36"/>
      <c r="BZ1829" s="36"/>
      <c r="CA1829" s="36"/>
    </row>
    <row r="1830" spans="1:79" ht="185.25">
      <c r="A1830" s="38" t="s">
        <v>3801</v>
      </c>
      <c r="B1830" s="33" t="s">
        <v>5212</v>
      </c>
      <c r="C1830" s="27" t="s">
        <v>259</v>
      </c>
      <c r="D1830" s="27" t="s">
        <v>246</v>
      </c>
      <c r="E1830" s="18" t="s">
        <v>3914</v>
      </c>
      <c r="F1830" s="19" t="s">
        <v>3915</v>
      </c>
      <c r="G1830" s="19" t="s">
        <v>3916</v>
      </c>
      <c r="H1830" s="19" t="s">
        <v>3917</v>
      </c>
      <c r="I1830" s="19">
        <v>80111601</v>
      </c>
      <c r="J1830" s="19" t="s">
        <v>229</v>
      </c>
      <c r="K1830" s="19" t="s">
        <v>1334</v>
      </c>
      <c r="L1830" s="19" t="s">
        <v>5724</v>
      </c>
      <c r="M1830" s="20" t="s">
        <v>1321</v>
      </c>
      <c r="N1830" s="20" t="s">
        <v>1321</v>
      </c>
      <c r="O1830" s="20" t="s">
        <v>265</v>
      </c>
      <c r="P1830" s="20">
        <v>6</v>
      </c>
      <c r="Q1830" s="20" t="s">
        <v>1390</v>
      </c>
      <c r="R1830" s="20" t="s">
        <v>1394</v>
      </c>
      <c r="S1830" s="21">
        <v>55891660</v>
      </c>
      <c r="T1830" s="21">
        <v>55891660</v>
      </c>
      <c r="U1830" s="20" t="s">
        <v>1404</v>
      </c>
      <c r="V1830" s="20" t="s">
        <v>1405</v>
      </c>
      <c r="W1830" s="19" t="s">
        <v>3152</v>
      </c>
      <c r="X1830" s="19" t="s">
        <v>1438</v>
      </c>
      <c r="Y1830" s="19" t="s">
        <v>1459</v>
      </c>
      <c r="Z1830" s="19" t="s">
        <v>4951</v>
      </c>
      <c r="AA1830" s="19" t="s">
        <v>1660</v>
      </c>
      <c r="AB1830" s="19" t="s">
        <v>3169</v>
      </c>
      <c r="AC1830" s="32">
        <v>0</v>
      </c>
      <c r="AD1830" s="32">
        <v>0</v>
      </c>
      <c r="AE1830" s="32">
        <v>55891660</v>
      </c>
      <c r="AF1830" s="32">
        <v>0</v>
      </c>
      <c r="AG1830" s="32">
        <v>0</v>
      </c>
      <c r="AH1830" s="32">
        <v>10162120</v>
      </c>
      <c r="AI1830" s="32">
        <v>0</v>
      </c>
      <c r="AJ1830" s="32">
        <v>10162120</v>
      </c>
      <c r="AK1830" s="32">
        <v>0</v>
      </c>
      <c r="AL1830" s="32">
        <v>10162120</v>
      </c>
      <c r="AM1830" s="32">
        <v>0</v>
      </c>
      <c r="AN1830" s="32">
        <v>10162120</v>
      </c>
      <c r="AO1830" s="32">
        <v>0</v>
      </c>
      <c r="AP1830" s="32">
        <v>15243180</v>
      </c>
      <c r="AQ1830" s="32">
        <v>0</v>
      </c>
      <c r="AR1830" s="32">
        <v>0</v>
      </c>
      <c r="AS1830" s="32">
        <v>0</v>
      </c>
      <c r="AT1830" s="32">
        <v>0</v>
      </c>
      <c r="AU1830" s="32">
        <v>0</v>
      </c>
      <c r="AV1830" s="32">
        <v>0</v>
      </c>
      <c r="AW1830" s="32">
        <v>0</v>
      </c>
      <c r="AX1830" s="32">
        <v>0</v>
      </c>
      <c r="AY1830" s="32">
        <v>0</v>
      </c>
      <c r="AZ1830" s="32">
        <v>0</v>
      </c>
      <c r="BA1830" s="30"/>
      <c r="BB1830" s="30"/>
      <c r="BC1830" s="30"/>
      <c r="BD1830" s="30"/>
      <c r="BE1830" s="10" t="str">
        <f t="shared" si="335"/>
        <v>OK</v>
      </c>
      <c r="BF1830" s="10" t="str">
        <f t="shared" si="336"/>
        <v>OK</v>
      </c>
      <c r="BG1830" s="4">
        <f t="shared" si="337"/>
        <v>0</v>
      </c>
      <c r="BH1830" s="11">
        <f t="shared" si="338"/>
        <v>55891660</v>
      </c>
      <c r="BI1830" s="11">
        <f t="shared" si="339"/>
        <v>55891660</v>
      </c>
      <c r="BJ1830" s="4">
        <f t="shared" si="340"/>
        <v>0</v>
      </c>
      <c r="BK1830" s="4">
        <f t="shared" si="341"/>
        <v>0</v>
      </c>
      <c r="BO1830" s="12"/>
      <c r="BT1830" s="36"/>
      <c r="BU1830" s="36"/>
      <c r="BV1830" s="36"/>
      <c r="BW1830" s="36"/>
      <c r="BX1830" s="36"/>
      <c r="BY1830" s="36"/>
      <c r="BZ1830" s="36"/>
      <c r="CA1830" s="36"/>
    </row>
    <row r="1831" spans="1:79" ht="142.5">
      <c r="A1831" s="38" t="s">
        <v>3801</v>
      </c>
      <c r="B1831" s="33" t="s">
        <v>5211</v>
      </c>
      <c r="C1831" s="27" t="s">
        <v>259</v>
      </c>
      <c r="D1831" s="27" t="s">
        <v>246</v>
      </c>
      <c r="E1831" s="18" t="s">
        <v>3914</v>
      </c>
      <c r="F1831" s="19" t="s">
        <v>3915</v>
      </c>
      <c r="G1831" s="19" t="s">
        <v>3916</v>
      </c>
      <c r="H1831" s="19" t="s">
        <v>3917</v>
      </c>
      <c r="I1831" s="19">
        <v>80111601</v>
      </c>
      <c r="J1831" s="19" t="s">
        <v>229</v>
      </c>
      <c r="K1831" s="19" t="s">
        <v>1334</v>
      </c>
      <c r="L1831" s="19" t="s">
        <v>5723</v>
      </c>
      <c r="M1831" s="20" t="s">
        <v>1321</v>
      </c>
      <c r="N1831" s="20" t="s">
        <v>1321</v>
      </c>
      <c r="O1831" s="20" t="s">
        <v>265</v>
      </c>
      <c r="P1831" s="20">
        <v>6</v>
      </c>
      <c r="Q1831" s="20" t="s">
        <v>1390</v>
      </c>
      <c r="R1831" s="20" t="s">
        <v>1394</v>
      </c>
      <c r="S1831" s="21">
        <v>44223552</v>
      </c>
      <c r="T1831" s="21">
        <v>44223552</v>
      </c>
      <c r="U1831" s="20" t="s">
        <v>1404</v>
      </c>
      <c r="V1831" s="20" t="s">
        <v>1405</v>
      </c>
      <c r="W1831" s="19" t="s">
        <v>3152</v>
      </c>
      <c r="X1831" s="19" t="s">
        <v>1438</v>
      </c>
      <c r="Y1831" s="19" t="s">
        <v>1459</v>
      </c>
      <c r="Z1831" s="19" t="s">
        <v>4977</v>
      </c>
      <c r="AA1831" s="19" t="s">
        <v>1660</v>
      </c>
      <c r="AB1831" s="19" t="s">
        <v>3169</v>
      </c>
      <c r="AC1831" s="32">
        <v>0</v>
      </c>
      <c r="AD1831" s="32">
        <v>0</v>
      </c>
      <c r="AE1831" s="32">
        <v>44223552</v>
      </c>
      <c r="AF1831" s="32">
        <v>0</v>
      </c>
      <c r="AG1831" s="32">
        <v>0</v>
      </c>
      <c r="AH1831" s="32">
        <v>7370592</v>
      </c>
      <c r="AI1831" s="32">
        <v>0</v>
      </c>
      <c r="AJ1831" s="32">
        <v>7370592</v>
      </c>
      <c r="AK1831" s="32">
        <v>0</v>
      </c>
      <c r="AL1831" s="32">
        <v>7370592</v>
      </c>
      <c r="AM1831" s="32">
        <v>0</v>
      </c>
      <c r="AN1831" s="32">
        <v>7370592</v>
      </c>
      <c r="AO1831" s="32">
        <v>0</v>
      </c>
      <c r="AP1831" s="32">
        <v>7370592</v>
      </c>
      <c r="AQ1831" s="32">
        <v>0</v>
      </c>
      <c r="AR1831" s="32">
        <v>7370592</v>
      </c>
      <c r="AS1831" s="32">
        <v>0</v>
      </c>
      <c r="AT1831" s="32">
        <v>0</v>
      </c>
      <c r="AU1831" s="32">
        <v>0</v>
      </c>
      <c r="AV1831" s="32">
        <v>0</v>
      </c>
      <c r="AW1831" s="32">
        <v>0</v>
      </c>
      <c r="AX1831" s="32">
        <v>0</v>
      </c>
      <c r="AY1831" s="32">
        <v>0</v>
      </c>
      <c r="AZ1831" s="32">
        <v>0</v>
      </c>
      <c r="BA1831" s="30"/>
      <c r="BB1831" s="30"/>
      <c r="BC1831" s="30"/>
      <c r="BD1831" s="30"/>
      <c r="BE1831" s="10" t="str">
        <f t="shared" si="335"/>
        <v>OK</v>
      </c>
      <c r="BF1831" s="10" t="str">
        <f t="shared" si="336"/>
        <v>OK</v>
      </c>
      <c r="BG1831" s="4">
        <f t="shared" si="337"/>
        <v>0</v>
      </c>
      <c r="BH1831" s="11">
        <f t="shared" si="338"/>
        <v>44223552</v>
      </c>
      <c r="BI1831" s="11">
        <f t="shared" si="339"/>
        <v>44223552</v>
      </c>
      <c r="BJ1831" s="4">
        <f t="shared" si="340"/>
        <v>0</v>
      </c>
      <c r="BK1831" s="4">
        <f t="shared" si="341"/>
        <v>0</v>
      </c>
      <c r="BO1831" s="12"/>
      <c r="BT1831" s="36"/>
      <c r="BU1831" s="36"/>
      <c r="BV1831" s="36"/>
      <c r="BW1831" s="36"/>
      <c r="BX1831" s="36"/>
      <c r="BY1831" s="36"/>
      <c r="BZ1831" s="36"/>
      <c r="CA1831" s="36"/>
    </row>
    <row r="1832" spans="1:79" ht="142.5">
      <c r="A1832" s="38" t="s">
        <v>3801</v>
      </c>
      <c r="B1832" s="33" t="s">
        <v>5210</v>
      </c>
      <c r="C1832" s="27" t="s">
        <v>259</v>
      </c>
      <c r="D1832" s="27" t="s">
        <v>246</v>
      </c>
      <c r="E1832" s="18" t="s">
        <v>3914</v>
      </c>
      <c r="F1832" s="19" t="s">
        <v>3915</v>
      </c>
      <c r="G1832" s="19" t="s">
        <v>3916</v>
      </c>
      <c r="H1832" s="19" t="s">
        <v>3917</v>
      </c>
      <c r="I1832" s="19">
        <v>80111601</v>
      </c>
      <c r="J1832" s="19" t="s">
        <v>229</v>
      </c>
      <c r="K1832" s="19" t="s">
        <v>1334</v>
      </c>
      <c r="L1832" s="19" t="s">
        <v>5722</v>
      </c>
      <c r="M1832" s="20" t="s">
        <v>1321</v>
      </c>
      <c r="N1832" s="20" t="s">
        <v>1321</v>
      </c>
      <c r="O1832" s="20" t="s">
        <v>265</v>
      </c>
      <c r="P1832" s="20">
        <v>6</v>
      </c>
      <c r="Q1832" s="20" t="s">
        <v>1390</v>
      </c>
      <c r="R1832" s="20" t="s">
        <v>1394</v>
      </c>
      <c r="S1832" s="21">
        <v>44223552</v>
      </c>
      <c r="T1832" s="21">
        <v>44223552</v>
      </c>
      <c r="U1832" s="20" t="s">
        <v>1404</v>
      </c>
      <c r="V1832" s="20" t="s">
        <v>1405</v>
      </c>
      <c r="W1832" s="19" t="s">
        <v>3152</v>
      </c>
      <c r="X1832" s="19" t="s">
        <v>1438</v>
      </c>
      <c r="Y1832" s="19" t="s">
        <v>1459</v>
      </c>
      <c r="Z1832" s="19" t="s">
        <v>4977</v>
      </c>
      <c r="AA1832" s="19" t="s">
        <v>1660</v>
      </c>
      <c r="AB1832" s="19" t="s">
        <v>3169</v>
      </c>
      <c r="AC1832" s="32">
        <v>0</v>
      </c>
      <c r="AD1832" s="32">
        <v>0</v>
      </c>
      <c r="AE1832" s="32">
        <v>44223552</v>
      </c>
      <c r="AF1832" s="32">
        <v>0</v>
      </c>
      <c r="AG1832" s="32">
        <v>0</v>
      </c>
      <c r="AH1832" s="32">
        <v>7370592</v>
      </c>
      <c r="AI1832" s="32">
        <v>0</v>
      </c>
      <c r="AJ1832" s="32">
        <v>7370592</v>
      </c>
      <c r="AK1832" s="32">
        <v>0</v>
      </c>
      <c r="AL1832" s="32">
        <v>7370592</v>
      </c>
      <c r="AM1832" s="32">
        <v>0</v>
      </c>
      <c r="AN1832" s="32">
        <v>7370592</v>
      </c>
      <c r="AO1832" s="32">
        <v>0</v>
      </c>
      <c r="AP1832" s="32">
        <v>7370592</v>
      </c>
      <c r="AQ1832" s="32">
        <v>0</v>
      </c>
      <c r="AR1832" s="32">
        <v>7370592</v>
      </c>
      <c r="AS1832" s="32">
        <v>0</v>
      </c>
      <c r="AT1832" s="32">
        <v>0</v>
      </c>
      <c r="AU1832" s="32">
        <v>0</v>
      </c>
      <c r="AV1832" s="32">
        <v>0</v>
      </c>
      <c r="AW1832" s="32">
        <v>0</v>
      </c>
      <c r="AX1832" s="32">
        <v>0</v>
      </c>
      <c r="AY1832" s="32">
        <v>0</v>
      </c>
      <c r="AZ1832" s="32">
        <v>0</v>
      </c>
      <c r="BA1832" s="30"/>
      <c r="BB1832" s="30"/>
      <c r="BC1832" s="30"/>
      <c r="BD1832" s="30"/>
      <c r="BE1832" s="10" t="str">
        <f t="shared" si="335"/>
        <v>OK</v>
      </c>
      <c r="BF1832" s="10" t="str">
        <f t="shared" si="336"/>
        <v>OK</v>
      </c>
      <c r="BG1832" s="4">
        <f t="shared" si="337"/>
        <v>0</v>
      </c>
      <c r="BH1832" s="11">
        <f t="shared" si="338"/>
        <v>44223552</v>
      </c>
      <c r="BI1832" s="11">
        <f t="shared" si="339"/>
        <v>44223552</v>
      </c>
      <c r="BJ1832" s="4">
        <f t="shared" si="340"/>
        <v>0</v>
      </c>
      <c r="BK1832" s="4">
        <f t="shared" si="341"/>
        <v>0</v>
      </c>
      <c r="BO1832" s="12"/>
      <c r="BT1832" s="36"/>
      <c r="BU1832" s="36"/>
      <c r="BV1832" s="36"/>
      <c r="BW1832" s="36"/>
      <c r="BX1832" s="36"/>
      <c r="BY1832" s="36"/>
      <c r="BZ1832" s="36"/>
      <c r="CA1832" s="36"/>
    </row>
    <row r="1833" spans="1:79" ht="114">
      <c r="A1833" s="38" t="s">
        <v>3801</v>
      </c>
      <c r="B1833" s="33" t="s">
        <v>5209</v>
      </c>
      <c r="C1833" s="27" t="s">
        <v>259</v>
      </c>
      <c r="D1833" s="27" t="s">
        <v>246</v>
      </c>
      <c r="E1833" s="18" t="s">
        <v>3914</v>
      </c>
      <c r="F1833" s="19" t="s">
        <v>3915</v>
      </c>
      <c r="G1833" s="19" t="s">
        <v>3916</v>
      </c>
      <c r="H1833" s="19" t="s">
        <v>3917</v>
      </c>
      <c r="I1833" s="19">
        <v>80111601</v>
      </c>
      <c r="J1833" s="19" t="s">
        <v>229</v>
      </c>
      <c r="K1833" s="19" t="s">
        <v>1334</v>
      </c>
      <c r="L1833" s="19" t="s">
        <v>5721</v>
      </c>
      <c r="M1833" s="20" t="s">
        <v>1321</v>
      </c>
      <c r="N1833" s="20" t="s">
        <v>1321</v>
      </c>
      <c r="O1833" s="20" t="s">
        <v>265</v>
      </c>
      <c r="P1833" s="20">
        <v>5</v>
      </c>
      <c r="Q1833" s="20" t="s">
        <v>1390</v>
      </c>
      <c r="R1833" s="20" t="s">
        <v>1394</v>
      </c>
      <c r="S1833" s="21">
        <v>42823229</v>
      </c>
      <c r="T1833" s="21">
        <v>42823229</v>
      </c>
      <c r="U1833" s="20" t="s">
        <v>1404</v>
      </c>
      <c r="V1833" s="20" t="s">
        <v>1405</v>
      </c>
      <c r="W1833" s="19" t="s">
        <v>3152</v>
      </c>
      <c r="X1833" s="19" t="s">
        <v>1438</v>
      </c>
      <c r="Y1833" s="19" t="s">
        <v>1459</v>
      </c>
      <c r="Z1833" s="19" t="s">
        <v>4966</v>
      </c>
      <c r="AA1833" s="19" t="s">
        <v>1660</v>
      </c>
      <c r="AB1833" s="19" t="s">
        <v>3169</v>
      </c>
      <c r="AC1833" s="32">
        <v>0</v>
      </c>
      <c r="AD1833" s="32">
        <v>0</v>
      </c>
      <c r="AE1833" s="32">
        <v>42823229</v>
      </c>
      <c r="AF1833" s="32">
        <v>0</v>
      </c>
      <c r="AG1833" s="32">
        <v>0</v>
      </c>
      <c r="AH1833" s="32">
        <v>9516273</v>
      </c>
      <c r="AI1833" s="32">
        <v>0</v>
      </c>
      <c r="AJ1833" s="32">
        <v>9516273</v>
      </c>
      <c r="AK1833" s="32">
        <v>0</v>
      </c>
      <c r="AL1833" s="32">
        <v>9516273</v>
      </c>
      <c r="AM1833" s="32">
        <v>0</v>
      </c>
      <c r="AN1833" s="32">
        <v>14274410</v>
      </c>
      <c r="AO1833" s="32">
        <v>0</v>
      </c>
      <c r="AP1833" s="32">
        <v>0</v>
      </c>
      <c r="AQ1833" s="32">
        <v>0</v>
      </c>
      <c r="AR1833" s="32">
        <v>0</v>
      </c>
      <c r="AS1833" s="32">
        <v>0</v>
      </c>
      <c r="AT1833" s="32">
        <v>0</v>
      </c>
      <c r="AU1833" s="32">
        <v>0</v>
      </c>
      <c r="AV1833" s="32">
        <v>0</v>
      </c>
      <c r="AW1833" s="32">
        <v>0</v>
      </c>
      <c r="AX1833" s="32">
        <v>0</v>
      </c>
      <c r="AY1833" s="32">
        <v>0</v>
      </c>
      <c r="AZ1833" s="32">
        <v>0</v>
      </c>
      <c r="BA1833" s="30"/>
      <c r="BB1833" s="30"/>
      <c r="BC1833" s="30"/>
      <c r="BD1833" s="30"/>
      <c r="BE1833" s="10" t="str">
        <f t="shared" si="335"/>
        <v>OK</v>
      </c>
      <c r="BF1833" s="10" t="str">
        <f t="shared" si="336"/>
        <v>OK</v>
      </c>
      <c r="BG1833" s="4">
        <f t="shared" si="337"/>
        <v>0</v>
      </c>
      <c r="BH1833" s="11">
        <f t="shared" si="338"/>
        <v>42823229</v>
      </c>
      <c r="BI1833" s="11">
        <f t="shared" si="339"/>
        <v>42823229</v>
      </c>
      <c r="BJ1833" s="4">
        <f t="shared" si="340"/>
        <v>0</v>
      </c>
      <c r="BK1833" s="4">
        <f t="shared" si="341"/>
        <v>0</v>
      </c>
      <c r="BO1833" s="12"/>
      <c r="BT1833" s="36"/>
      <c r="BU1833" s="36"/>
      <c r="BV1833" s="36"/>
      <c r="BW1833" s="36"/>
      <c r="BX1833" s="36"/>
      <c r="BY1833" s="36"/>
      <c r="BZ1833" s="36"/>
      <c r="CA1833" s="36"/>
    </row>
    <row r="1834" spans="1:79" ht="114">
      <c r="A1834" s="38" t="s">
        <v>3801</v>
      </c>
      <c r="B1834" s="33" t="s">
        <v>5208</v>
      </c>
      <c r="C1834" s="27" t="s">
        <v>259</v>
      </c>
      <c r="D1834" s="27" t="s">
        <v>246</v>
      </c>
      <c r="E1834" s="18" t="s">
        <v>3914</v>
      </c>
      <c r="F1834" s="19" t="s">
        <v>3915</v>
      </c>
      <c r="G1834" s="19" t="s">
        <v>3916</v>
      </c>
      <c r="H1834" s="19" t="s">
        <v>3917</v>
      </c>
      <c r="I1834" s="19">
        <v>80111601</v>
      </c>
      <c r="J1834" s="19" t="s">
        <v>229</v>
      </c>
      <c r="K1834" s="19" t="s">
        <v>1334</v>
      </c>
      <c r="L1834" s="19" t="s">
        <v>5720</v>
      </c>
      <c r="M1834" s="20" t="s">
        <v>1321</v>
      </c>
      <c r="N1834" s="20" t="s">
        <v>1321</v>
      </c>
      <c r="O1834" s="20" t="s">
        <v>265</v>
      </c>
      <c r="P1834" s="20">
        <v>5</v>
      </c>
      <c r="Q1834" s="20" t="s">
        <v>1390</v>
      </c>
      <c r="R1834" s="20" t="s">
        <v>1394</v>
      </c>
      <c r="S1834" s="21">
        <v>42823229</v>
      </c>
      <c r="T1834" s="21">
        <v>42823229</v>
      </c>
      <c r="U1834" s="20" t="s">
        <v>1404</v>
      </c>
      <c r="V1834" s="20" t="s">
        <v>1405</v>
      </c>
      <c r="W1834" s="19" t="s">
        <v>3152</v>
      </c>
      <c r="X1834" s="19" t="s">
        <v>1438</v>
      </c>
      <c r="Y1834" s="19" t="s">
        <v>1459</v>
      </c>
      <c r="Z1834" s="19" t="s">
        <v>4966</v>
      </c>
      <c r="AA1834" s="19" t="s">
        <v>1660</v>
      </c>
      <c r="AB1834" s="19" t="s">
        <v>3169</v>
      </c>
      <c r="AC1834" s="32">
        <v>0</v>
      </c>
      <c r="AD1834" s="32">
        <v>0</v>
      </c>
      <c r="AE1834" s="32">
        <v>42823229</v>
      </c>
      <c r="AF1834" s="32">
        <v>0</v>
      </c>
      <c r="AG1834" s="32">
        <v>0</v>
      </c>
      <c r="AH1834" s="32">
        <v>9516273</v>
      </c>
      <c r="AI1834" s="32">
        <v>0</v>
      </c>
      <c r="AJ1834" s="32">
        <v>9516273</v>
      </c>
      <c r="AK1834" s="32">
        <v>0</v>
      </c>
      <c r="AL1834" s="32">
        <v>9516273</v>
      </c>
      <c r="AM1834" s="32">
        <v>0</v>
      </c>
      <c r="AN1834" s="32">
        <v>14274410</v>
      </c>
      <c r="AO1834" s="32">
        <v>0</v>
      </c>
      <c r="AP1834" s="32">
        <v>0</v>
      </c>
      <c r="AQ1834" s="32">
        <v>0</v>
      </c>
      <c r="AR1834" s="32">
        <v>0</v>
      </c>
      <c r="AS1834" s="32">
        <v>0</v>
      </c>
      <c r="AT1834" s="32">
        <v>0</v>
      </c>
      <c r="AU1834" s="32">
        <v>0</v>
      </c>
      <c r="AV1834" s="32">
        <v>0</v>
      </c>
      <c r="AW1834" s="32">
        <v>0</v>
      </c>
      <c r="AX1834" s="32">
        <v>0</v>
      </c>
      <c r="AY1834" s="32">
        <v>0</v>
      </c>
      <c r="AZ1834" s="32">
        <v>0</v>
      </c>
      <c r="BA1834" s="30"/>
      <c r="BB1834" s="30"/>
      <c r="BC1834" s="30"/>
      <c r="BD1834" s="30"/>
      <c r="BE1834" s="10" t="str">
        <f t="shared" si="335"/>
        <v>OK</v>
      </c>
      <c r="BF1834" s="10" t="str">
        <f t="shared" si="336"/>
        <v>OK</v>
      </c>
      <c r="BG1834" s="4">
        <f t="shared" si="337"/>
        <v>0</v>
      </c>
      <c r="BH1834" s="11">
        <f t="shared" si="338"/>
        <v>42823229</v>
      </c>
      <c r="BI1834" s="11">
        <f t="shared" si="339"/>
        <v>42823229</v>
      </c>
      <c r="BJ1834" s="4">
        <f t="shared" si="340"/>
        <v>0</v>
      </c>
      <c r="BK1834" s="4">
        <f t="shared" si="341"/>
        <v>0</v>
      </c>
      <c r="BO1834" s="12"/>
      <c r="BT1834" s="36"/>
      <c r="BU1834" s="36"/>
      <c r="BV1834" s="36"/>
      <c r="BW1834" s="36"/>
      <c r="BX1834" s="36"/>
      <c r="BY1834" s="36"/>
      <c r="BZ1834" s="36"/>
      <c r="CA1834" s="36"/>
    </row>
    <row r="1835" spans="1:79" ht="114">
      <c r="A1835" s="38" t="s">
        <v>3801</v>
      </c>
      <c r="B1835" s="33" t="s">
        <v>5207</v>
      </c>
      <c r="C1835" s="27" t="s">
        <v>259</v>
      </c>
      <c r="D1835" s="27" t="s">
        <v>246</v>
      </c>
      <c r="E1835" s="18" t="s">
        <v>3914</v>
      </c>
      <c r="F1835" s="19" t="s">
        <v>3915</v>
      </c>
      <c r="G1835" s="19" t="s">
        <v>3916</v>
      </c>
      <c r="H1835" s="19" t="s">
        <v>3917</v>
      </c>
      <c r="I1835" s="19">
        <v>80111601</v>
      </c>
      <c r="J1835" s="19" t="s">
        <v>229</v>
      </c>
      <c r="K1835" s="19" t="s">
        <v>1334</v>
      </c>
      <c r="L1835" s="19" t="s">
        <v>5719</v>
      </c>
      <c r="M1835" s="20" t="s">
        <v>1321</v>
      </c>
      <c r="N1835" s="20" t="s">
        <v>1321</v>
      </c>
      <c r="O1835" s="20" t="s">
        <v>265</v>
      </c>
      <c r="P1835" s="20">
        <v>4</v>
      </c>
      <c r="Q1835" s="20" t="s">
        <v>1390</v>
      </c>
      <c r="R1835" s="20" t="s">
        <v>1394</v>
      </c>
      <c r="S1835" s="21">
        <v>22647084</v>
      </c>
      <c r="T1835" s="21">
        <v>22647084</v>
      </c>
      <c r="U1835" s="20" t="s">
        <v>1404</v>
      </c>
      <c r="V1835" s="20" t="s">
        <v>1405</v>
      </c>
      <c r="W1835" s="19" t="s">
        <v>3152</v>
      </c>
      <c r="X1835" s="19" t="s">
        <v>1438</v>
      </c>
      <c r="Y1835" s="19" t="s">
        <v>1459</v>
      </c>
      <c r="Z1835" s="19" t="s">
        <v>4965</v>
      </c>
      <c r="AA1835" s="19" t="s">
        <v>1660</v>
      </c>
      <c r="AB1835" s="19" t="s">
        <v>3169</v>
      </c>
      <c r="AC1835" s="32">
        <v>0</v>
      </c>
      <c r="AD1835" s="32">
        <v>0</v>
      </c>
      <c r="AE1835" s="32">
        <v>22647084</v>
      </c>
      <c r="AF1835" s="32">
        <v>0</v>
      </c>
      <c r="AG1835" s="32">
        <v>0</v>
      </c>
      <c r="AH1835" s="32">
        <v>5661771</v>
      </c>
      <c r="AI1835" s="32">
        <v>0</v>
      </c>
      <c r="AJ1835" s="32">
        <v>5661771</v>
      </c>
      <c r="AK1835" s="32">
        <v>0</v>
      </c>
      <c r="AL1835" s="32">
        <v>5661771</v>
      </c>
      <c r="AM1835" s="32">
        <v>0</v>
      </c>
      <c r="AN1835" s="32">
        <v>5661771</v>
      </c>
      <c r="AO1835" s="32">
        <v>0</v>
      </c>
      <c r="AP1835" s="32">
        <v>0</v>
      </c>
      <c r="AQ1835" s="32">
        <v>0</v>
      </c>
      <c r="AR1835" s="32">
        <v>0</v>
      </c>
      <c r="AS1835" s="32">
        <v>0</v>
      </c>
      <c r="AT1835" s="32">
        <v>0</v>
      </c>
      <c r="AU1835" s="32">
        <v>0</v>
      </c>
      <c r="AV1835" s="32">
        <v>0</v>
      </c>
      <c r="AW1835" s="32">
        <v>0</v>
      </c>
      <c r="AX1835" s="32">
        <v>0</v>
      </c>
      <c r="AY1835" s="32">
        <v>0</v>
      </c>
      <c r="AZ1835" s="32">
        <v>0</v>
      </c>
      <c r="BA1835" s="30"/>
      <c r="BB1835" s="30"/>
      <c r="BC1835" s="30"/>
      <c r="BD1835" s="30"/>
      <c r="BE1835" s="10" t="str">
        <f t="shared" si="335"/>
        <v>OK</v>
      </c>
      <c r="BF1835" s="10" t="str">
        <f t="shared" si="336"/>
        <v>OK</v>
      </c>
      <c r="BG1835" s="4">
        <f t="shared" si="337"/>
        <v>0</v>
      </c>
      <c r="BH1835" s="11">
        <f t="shared" si="338"/>
        <v>22647084</v>
      </c>
      <c r="BI1835" s="11">
        <f t="shared" si="339"/>
        <v>22647084</v>
      </c>
      <c r="BJ1835" s="4">
        <f t="shared" si="340"/>
        <v>0</v>
      </c>
      <c r="BK1835" s="4">
        <f t="shared" si="341"/>
        <v>0</v>
      </c>
      <c r="BO1835" s="12"/>
      <c r="BT1835" s="36"/>
      <c r="BU1835" s="36"/>
      <c r="BV1835" s="36"/>
      <c r="BW1835" s="36"/>
      <c r="BX1835" s="36"/>
      <c r="BY1835" s="36"/>
      <c r="BZ1835" s="36"/>
      <c r="CA1835" s="36"/>
    </row>
    <row r="1836" spans="1:79" ht="114">
      <c r="A1836" s="38" t="s">
        <v>3801</v>
      </c>
      <c r="B1836" s="33" t="s">
        <v>5206</v>
      </c>
      <c r="C1836" s="27" t="s">
        <v>259</v>
      </c>
      <c r="D1836" s="27" t="s">
        <v>246</v>
      </c>
      <c r="E1836" s="18" t="s">
        <v>3914</v>
      </c>
      <c r="F1836" s="19" t="s">
        <v>3915</v>
      </c>
      <c r="G1836" s="19" t="s">
        <v>3916</v>
      </c>
      <c r="H1836" s="19" t="s">
        <v>3917</v>
      </c>
      <c r="I1836" s="19">
        <v>80111601</v>
      </c>
      <c r="J1836" s="19" t="s">
        <v>229</v>
      </c>
      <c r="K1836" s="19" t="s">
        <v>1334</v>
      </c>
      <c r="L1836" s="19" t="s">
        <v>5718</v>
      </c>
      <c r="M1836" s="20" t="s">
        <v>1321</v>
      </c>
      <c r="N1836" s="20" t="s">
        <v>1321</v>
      </c>
      <c r="O1836" s="20" t="s">
        <v>265</v>
      </c>
      <c r="P1836" s="20">
        <v>4</v>
      </c>
      <c r="Q1836" s="20" t="s">
        <v>1390</v>
      </c>
      <c r="R1836" s="20" t="s">
        <v>1394</v>
      </c>
      <c r="S1836" s="21">
        <v>22647084</v>
      </c>
      <c r="T1836" s="21">
        <v>22647084</v>
      </c>
      <c r="U1836" s="20" t="s">
        <v>1404</v>
      </c>
      <c r="V1836" s="20" t="s">
        <v>1405</v>
      </c>
      <c r="W1836" s="19" t="s">
        <v>3152</v>
      </c>
      <c r="X1836" s="19" t="s">
        <v>1438</v>
      </c>
      <c r="Y1836" s="19" t="s">
        <v>1459</v>
      </c>
      <c r="Z1836" s="19" t="s">
        <v>4965</v>
      </c>
      <c r="AA1836" s="19" t="s">
        <v>1660</v>
      </c>
      <c r="AB1836" s="19" t="s">
        <v>3169</v>
      </c>
      <c r="AC1836" s="32">
        <v>0</v>
      </c>
      <c r="AD1836" s="32">
        <v>0</v>
      </c>
      <c r="AE1836" s="32">
        <v>22647084</v>
      </c>
      <c r="AF1836" s="32">
        <v>0</v>
      </c>
      <c r="AG1836" s="32">
        <v>0</v>
      </c>
      <c r="AH1836" s="32">
        <v>5661771</v>
      </c>
      <c r="AI1836" s="32">
        <v>0</v>
      </c>
      <c r="AJ1836" s="32">
        <v>5661771</v>
      </c>
      <c r="AK1836" s="32">
        <v>0</v>
      </c>
      <c r="AL1836" s="32">
        <v>5661771</v>
      </c>
      <c r="AM1836" s="32">
        <v>0</v>
      </c>
      <c r="AN1836" s="32">
        <v>5661771</v>
      </c>
      <c r="AO1836" s="32">
        <v>0</v>
      </c>
      <c r="AP1836" s="32">
        <v>0</v>
      </c>
      <c r="AQ1836" s="32">
        <v>0</v>
      </c>
      <c r="AR1836" s="32">
        <v>0</v>
      </c>
      <c r="AS1836" s="32">
        <v>0</v>
      </c>
      <c r="AT1836" s="32">
        <v>0</v>
      </c>
      <c r="AU1836" s="32">
        <v>0</v>
      </c>
      <c r="AV1836" s="32">
        <v>0</v>
      </c>
      <c r="AW1836" s="32">
        <v>0</v>
      </c>
      <c r="AX1836" s="32">
        <v>0</v>
      </c>
      <c r="AY1836" s="32">
        <v>0</v>
      </c>
      <c r="AZ1836" s="32">
        <v>0</v>
      </c>
      <c r="BA1836" s="30"/>
      <c r="BB1836" s="30"/>
      <c r="BC1836" s="30"/>
      <c r="BD1836" s="30"/>
      <c r="BE1836" s="10" t="str">
        <f t="shared" si="335"/>
        <v>OK</v>
      </c>
      <c r="BF1836" s="10" t="str">
        <f t="shared" si="336"/>
        <v>OK</v>
      </c>
      <c r="BG1836" s="4">
        <f t="shared" si="337"/>
        <v>0</v>
      </c>
      <c r="BH1836" s="11">
        <f t="shared" si="338"/>
        <v>22647084</v>
      </c>
      <c r="BI1836" s="11">
        <f t="shared" si="339"/>
        <v>22647084</v>
      </c>
      <c r="BJ1836" s="4">
        <f t="shared" si="340"/>
        <v>0</v>
      </c>
      <c r="BK1836" s="4">
        <f t="shared" si="341"/>
        <v>0</v>
      </c>
      <c r="BO1836" s="12"/>
      <c r="BT1836" s="36"/>
      <c r="BU1836" s="36"/>
      <c r="BV1836" s="36"/>
      <c r="BW1836" s="36"/>
      <c r="BX1836" s="36"/>
      <c r="BY1836" s="36"/>
      <c r="BZ1836" s="36"/>
      <c r="CA1836" s="36"/>
    </row>
    <row r="1837" spans="1:79" ht="128.25">
      <c r="A1837" s="38" t="s">
        <v>3801</v>
      </c>
      <c r="B1837" s="33" t="s">
        <v>5205</v>
      </c>
      <c r="C1837" s="27" t="s">
        <v>259</v>
      </c>
      <c r="D1837" s="27" t="s">
        <v>246</v>
      </c>
      <c r="E1837" s="18" t="s">
        <v>3914</v>
      </c>
      <c r="F1837" s="19" t="s">
        <v>3915</v>
      </c>
      <c r="G1837" s="19" t="s">
        <v>3916</v>
      </c>
      <c r="H1837" s="19" t="s">
        <v>3917</v>
      </c>
      <c r="I1837" s="19">
        <v>80111601</v>
      </c>
      <c r="J1837" s="19" t="s">
        <v>229</v>
      </c>
      <c r="K1837" s="19" t="s">
        <v>1334</v>
      </c>
      <c r="L1837" s="19" t="s">
        <v>5717</v>
      </c>
      <c r="M1837" s="20" t="s">
        <v>1321</v>
      </c>
      <c r="N1837" s="20" t="s">
        <v>1321</v>
      </c>
      <c r="O1837" s="20" t="s">
        <v>265</v>
      </c>
      <c r="P1837" s="20">
        <v>4</v>
      </c>
      <c r="Q1837" s="20" t="s">
        <v>1390</v>
      </c>
      <c r="R1837" s="20" t="s">
        <v>1394</v>
      </c>
      <c r="S1837" s="21">
        <v>7941332</v>
      </c>
      <c r="T1837" s="21">
        <v>7941332</v>
      </c>
      <c r="U1837" s="20" t="s">
        <v>1404</v>
      </c>
      <c r="V1837" s="20" t="s">
        <v>1405</v>
      </c>
      <c r="W1837" s="19" t="s">
        <v>3152</v>
      </c>
      <c r="X1837" s="19" t="s">
        <v>1438</v>
      </c>
      <c r="Y1837" s="19" t="s">
        <v>1459</v>
      </c>
      <c r="Z1837" s="19" t="s">
        <v>4964</v>
      </c>
      <c r="AA1837" s="19" t="s">
        <v>1660</v>
      </c>
      <c r="AB1837" s="19" t="s">
        <v>6029</v>
      </c>
      <c r="AC1837" s="32">
        <v>0</v>
      </c>
      <c r="AD1837" s="32">
        <v>0</v>
      </c>
      <c r="AE1837" s="32">
        <v>7941332</v>
      </c>
      <c r="AF1837" s="32">
        <v>0</v>
      </c>
      <c r="AG1837" s="32">
        <v>0</v>
      </c>
      <c r="AH1837" s="32">
        <v>1985333</v>
      </c>
      <c r="AI1837" s="32">
        <v>0</v>
      </c>
      <c r="AJ1837" s="32">
        <v>1985333</v>
      </c>
      <c r="AK1837" s="32">
        <v>0</v>
      </c>
      <c r="AL1837" s="32">
        <v>1985333</v>
      </c>
      <c r="AM1837" s="32">
        <v>0</v>
      </c>
      <c r="AN1837" s="32">
        <v>1985333</v>
      </c>
      <c r="AO1837" s="32">
        <v>0</v>
      </c>
      <c r="AP1837" s="32">
        <v>0</v>
      </c>
      <c r="AQ1837" s="32">
        <v>0</v>
      </c>
      <c r="AR1837" s="32">
        <v>0</v>
      </c>
      <c r="AS1837" s="32">
        <v>0</v>
      </c>
      <c r="AT1837" s="32">
        <v>0</v>
      </c>
      <c r="AU1837" s="32">
        <v>0</v>
      </c>
      <c r="AV1837" s="32">
        <v>0</v>
      </c>
      <c r="AW1837" s="32">
        <v>0</v>
      </c>
      <c r="AX1837" s="32">
        <v>0</v>
      </c>
      <c r="AY1837" s="32">
        <v>0</v>
      </c>
      <c r="AZ1837" s="32">
        <v>0</v>
      </c>
      <c r="BA1837" s="30"/>
      <c r="BB1837" s="30"/>
      <c r="BC1837" s="30"/>
      <c r="BD1837" s="30"/>
      <c r="BE1837" s="10" t="str">
        <f t="shared" ref="BE1837:BE1900" si="342">IF(OR($T1837&lt;&gt;"",SUM(AC1837:AZ1837)&lt;&gt;0),IF(T1837=BH1837,"OK",IF(T1837&gt;BH1837,"Valor estimado supera a Compromisos en "&amp;DOLLAR(T1837-BH1837),"Compromisos superan al Valor estimado en "&amp;DOLLAR(BH1837-T1837))),"")</f>
        <v>OK</v>
      </c>
      <c r="BF1837" s="10" t="str">
        <f t="shared" ref="BF1837:BF1900" si="343">IF(OR($T1837&lt;&gt;"",SUM(AC1837:AZ1837)&lt;&gt;0),IF(T1837=BI1837,"OK",IF(T1837&gt;BI1837,"Valor estimado supera a Obligaciones en "&amp;DOLLAR(T1837-BI1837),"Obligaciones superan al Valor estimado en "&amp;DOLLAR(BI1837-T1837))),"")</f>
        <v>OK</v>
      </c>
      <c r="BG1837" s="4">
        <f t="shared" ref="BG1837:BG1900" si="344">+IF(B1837&lt;&gt;"",COUNTBLANK(F1837:AZ1837),0)</f>
        <v>0</v>
      </c>
      <c r="BH1837" s="11">
        <f t="shared" ref="BH1837:BH1900" si="345">+SUM(AC1837,AE1837,AG1837,AI1837,AK1837,AM1837,AO1837,AQ1837,AS1837,AU1837,AW1837,AY1837)</f>
        <v>7941332</v>
      </c>
      <c r="BI1837" s="11">
        <f t="shared" ref="BI1837:BI1900" si="346">+SUM(AD1837,AF1837,AH1837,AJ1837,AL1837,AN1837,AP1837,AR1837,AT1837,AV1837,AX1837,AZ1837)</f>
        <v>7941332</v>
      </c>
      <c r="BJ1837" s="4">
        <f t="shared" ref="BJ1837:BJ1900" si="347">+IF(OR(BE1837="ok",BE1837=""),0,1)</f>
        <v>0</v>
      </c>
      <c r="BK1837" s="4">
        <f t="shared" ref="BK1837:BK1900" si="348">+IF(OR(BF1837="ok",BF1837=""),0,1)</f>
        <v>0</v>
      </c>
      <c r="BO1837" s="12"/>
      <c r="BT1837" s="36"/>
      <c r="BU1837" s="36"/>
      <c r="BV1837" s="36"/>
      <c r="BW1837" s="36"/>
      <c r="BX1837" s="36"/>
      <c r="BY1837" s="36"/>
      <c r="BZ1837" s="36"/>
      <c r="CA1837" s="36"/>
    </row>
    <row r="1838" spans="1:79" ht="114">
      <c r="A1838" s="38" t="s">
        <v>3801</v>
      </c>
      <c r="B1838" s="33" t="s">
        <v>5204</v>
      </c>
      <c r="C1838" s="27" t="s">
        <v>259</v>
      </c>
      <c r="D1838" s="27" t="s">
        <v>246</v>
      </c>
      <c r="E1838" s="18" t="s">
        <v>3914</v>
      </c>
      <c r="F1838" s="19" t="s">
        <v>3915</v>
      </c>
      <c r="G1838" s="19" t="s">
        <v>3916</v>
      </c>
      <c r="H1838" s="19" t="s">
        <v>3917</v>
      </c>
      <c r="I1838" s="19">
        <v>80111601</v>
      </c>
      <c r="J1838" s="19" t="s">
        <v>229</v>
      </c>
      <c r="K1838" s="19" t="s">
        <v>1334</v>
      </c>
      <c r="L1838" s="19" t="s">
        <v>5716</v>
      </c>
      <c r="M1838" s="20" t="s">
        <v>1321</v>
      </c>
      <c r="N1838" s="20" t="s">
        <v>1321</v>
      </c>
      <c r="O1838" s="20" t="s">
        <v>265</v>
      </c>
      <c r="P1838" s="20">
        <v>4</v>
      </c>
      <c r="Q1838" s="20" t="s">
        <v>1390</v>
      </c>
      <c r="R1838" s="20" t="s">
        <v>1394</v>
      </c>
      <c r="S1838" s="21">
        <v>12159380</v>
      </c>
      <c r="T1838" s="21">
        <v>12159380</v>
      </c>
      <c r="U1838" s="20" t="s">
        <v>1404</v>
      </c>
      <c r="V1838" s="20" t="s">
        <v>1405</v>
      </c>
      <c r="W1838" s="19" t="s">
        <v>3152</v>
      </c>
      <c r="X1838" s="19" t="s">
        <v>1438</v>
      </c>
      <c r="Y1838" s="19" t="s">
        <v>1459</v>
      </c>
      <c r="Z1838" s="19" t="s">
        <v>4962</v>
      </c>
      <c r="AA1838" s="19" t="s">
        <v>1660</v>
      </c>
      <c r="AB1838" s="19" t="s">
        <v>6029</v>
      </c>
      <c r="AC1838" s="32">
        <v>0</v>
      </c>
      <c r="AD1838" s="32">
        <v>0</v>
      </c>
      <c r="AE1838" s="32">
        <v>12159380</v>
      </c>
      <c r="AF1838" s="32">
        <v>0</v>
      </c>
      <c r="AG1838" s="32">
        <v>0</v>
      </c>
      <c r="AH1838" s="32">
        <v>3039845</v>
      </c>
      <c r="AI1838" s="32">
        <v>0</v>
      </c>
      <c r="AJ1838" s="32">
        <v>3039845</v>
      </c>
      <c r="AK1838" s="32">
        <v>0</v>
      </c>
      <c r="AL1838" s="32">
        <v>3039845</v>
      </c>
      <c r="AM1838" s="32">
        <v>0</v>
      </c>
      <c r="AN1838" s="32">
        <v>3039845</v>
      </c>
      <c r="AO1838" s="32">
        <v>0</v>
      </c>
      <c r="AP1838" s="32">
        <v>0</v>
      </c>
      <c r="AQ1838" s="32">
        <v>0</v>
      </c>
      <c r="AR1838" s="32">
        <v>0</v>
      </c>
      <c r="AS1838" s="32">
        <v>0</v>
      </c>
      <c r="AT1838" s="32">
        <v>0</v>
      </c>
      <c r="AU1838" s="32">
        <v>0</v>
      </c>
      <c r="AV1838" s="32">
        <v>0</v>
      </c>
      <c r="AW1838" s="32">
        <v>0</v>
      </c>
      <c r="AX1838" s="32">
        <v>0</v>
      </c>
      <c r="AY1838" s="32">
        <v>0</v>
      </c>
      <c r="AZ1838" s="32">
        <v>0</v>
      </c>
      <c r="BA1838" s="30"/>
      <c r="BB1838" s="30"/>
      <c r="BC1838" s="30"/>
      <c r="BD1838" s="30"/>
      <c r="BE1838" s="10" t="str">
        <f t="shared" si="342"/>
        <v>OK</v>
      </c>
      <c r="BF1838" s="10" t="str">
        <f t="shared" si="343"/>
        <v>OK</v>
      </c>
      <c r="BG1838" s="4">
        <f t="shared" si="344"/>
        <v>0</v>
      </c>
      <c r="BH1838" s="11">
        <f t="shared" si="345"/>
        <v>12159380</v>
      </c>
      <c r="BI1838" s="11">
        <f t="shared" si="346"/>
        <v>12159380</v>
      </c>
      <c r="BJ1838" s="4">
        <f t="shared" si="347"/>
        <v>0</v>
      </c>
      <c r="BK1838" s="4">
        <f t="shared" si="348"/>
        <v>0</v>
      </c>
      <c r="BO1838" s="12"/>
      <c r="BT1838" s="36"/>
      <c r="BU1838" s="36"/>
      <c r="BV1838" s="36"/>
      <c r="BW1838" s="36"/>
      <c r="BX1838" s="36"/>
      <c r="BY1838" s="36"/>
      <c r="BZ1838" s="36"/>
      <c r="CA1838" s="36"/>
    </row>
    <row r="1839" spans="1:79" ht="114">
      <c r="A1839" s="38" t="s">
        <v>3801</v>
      </c>
      <c r="B1839" s="33" t="s">
        <v>5203</v>
      </c>
      <c r="C1839" s="27" t="s">
        <v>259</v>
      </c>
      <c r="D1839" s="27" t="s">
        <v>246</v>
      </c>
      <c r="E1839" s="18" t="s">
        <v>3914</v>
      </c>
      <c r="F1839" s="19" t="s">
        <v>3915</v>
      </c>
      <c r="G1839" s="19" t="s">
        <v>3916</v>
      </c>
      <c r="H1839" s="19" t="s">
        <v>3917</v>
      </c>
      <c r="I1839" s="19">
        <v>80111601</v>
      </c>
      <c r="J1839" s="19" t="s">
        <v>229</v>
      </c>
      <c r="K1839" s="19" t="s">
        <v>1334</v>
      </c>
      <c r="L1839" s="19" t="s">
        <v>5715</v>
      </c>
      <c r="M1839" s="20" t="s">
        <v>1321</v>
      </c>
      <c r="N1839" s="20" t="s">
        <v>1321</v>
      </c>
      <c r="O1839" s="20" t="s">
        <v>265</v>
      </c>
      <c r="P1839" s="20">
        <v>4</v>
      </c>
      <c r="Q1839" s="20" t="s">
        <v>1390</v>
      </c>
      <c r="R1839" s="20" t="s">
        <v>1394</v>
      </c>
      <c r="S1839" s="21">
        <v>16405832</v>
      </c>
      <c r="T1839" s="21">
        <v>16405832</v>
      </c>
      <c r="U1839" s="20" t="s">
        <v>1404</v>
      </c>
      <c r="V1839" s="20" t="s">
        <v>1405</v>
      </c>
      <c r="W1839" s="19" t="s">
        <v>3152</v>
      </c>
      <c r="X1839" s="19" t="s">
        <v>1438</v>
      </c>
      <c r="Y1839" s="19" t="s">
        <v>1459</v>
      </c>
      <c r="Z1839" s="19" t="s">
        <v>4961</v>
      </c>
      <c r="AA1839" s="19" t="s">
        <v>1660</v>
      </c>
      <c r="AB1839" s="19" t="s">
        <v>6029</v>
      </c>
      <c r="AC1839" s="32">
        <v>0</v>
      </c>
      <c r="AD1839" s="32">
        <v>0</v>
      </c>
      <c r="AE1839" s="32">
        <v>16405832</v>
      </c>
      <c r="AF1839" s="32">
        <v>0</v>
      </c>
      <c r="AG1839" s="32">
        <v>0</v>
      </c>
      <c r="AH1839" s="32">
        <v>4101458</v>
      </c>
      <c r="AI1839" s="32">
        <v>0</v>
      </c>
      <c r="AJ1839" s="32">
        <v>4101458</v>
      </c>
      <c r="AK1839" s="32">
        <v>0</v>
      </c>
      <c r="AL1839" s="32">
        <v>4101458</v>
      </c>
      <c r="AM1839" s="32">
        <v>0</v>
      </c>
      <c r="AN1839" s="32">
        <v>4101458</v>
      </c>
      <c r="AO1839" s="32">
        <v>0</v>
      </c>
      <c r="AP1839" s="32">
        <v>0</v>
      </c>
      <c r="AQ1839" s="32">
        <v>0</v>
      </c>
      <c r="AR1839" s="32">
        <v>0</v>
      </c>
      <c r="AS1839" s="32">
        <v>0</v>
      </c>
      <c r="AT1839" s="32">
        <v>0</v>
      </c>
      <c r="AU1839" s="32">
        <v>0</v>
      </c>
      <c r="AV1839" s="32">
        <v>0</v>
      </c>
      <c r="AW1839" s="32">
        <v>0</v>
      </c>
      <c r="AX1839" s="32">
        <v>0</v>
      </c>
      <c r="AY1839" s="32">
        <v>0</v>
      </c>
      <c r="AZ1839" s="32">
        <v>0</v>
      </c>
      <c r="BA1839" s="30"/>
      <c r="BB1839" s="30"/>
      <c r="BC1839" s="30"/>
      <c r="BD1839" s="30"/>
      <c r="BE1839" s="10" t="str">
        <f t="shared" si="342"/>
        <v>OK</v>
      </c>
      <c r="BF1839" s="10" t="str">
        <f t="shared" si="343"/>
        <v>OK</v>
      </c>
      <c r="BG1839" s="4">
        <f t="shared" si="344"/>
        <v>0</v>
      </c>
      <c r="BH1839" s="11">
        <f t="shared" si="345"/>
        <v>16405832</v>
      </c>
      <c r="BI1839" s="11">
        <f t="shared" si="346"/>
        <v>16405832</v>
      </c>
      <c r="BJ1839" s="4">
        <f t="shared" si="347"/>
        <v>0</v>
      </c>
      <c r="BK1839" s="4">
        <f t="shared" si="348"/>
        <v>0</v>
      </c>
      <c r="BO1839" s="12"/>
      <c r="BT1839" s="36"/>
      <c r="BU1839" s="36"/>
      <c r="BV1839" s="36"/>
      <c r="BW1839" s="36"/>
      <c r="BX1839" s="36"/>
      <c r="BY1839" s="36"/>
      <c r="BZ1839" s="36"/>
      <c r="CA1839" s="36"/>
    </row>
    <row r="1840" spans="1:79" ht="114">
      <c r="A1840" s="38" t="s">
        <v>3801</v>
      </c>
      <c r="B1840" s="33" t="s">
        <v>5202</v>
      </c>
      <c r="C1840" s="27" t="s">
        <v>259</v>
      </c>
      <c r="D1840" s="27" t="s">
        <v>246</v>
      </c>
      <c r="E1840" s="18" t="s">
        <v>3914</v>
      </c>
      <c r="F1840" s="19" t="s">
        <v>3915</v>
      </c>
      <c r="G1840" s="19" t="s">
        <v>3916</v>
      </c>
      <c r="H1840" s="19" t="s">
        <v>3917</v>
      </c>
      <c r="I1840" s="19">
        <v>80111601</v>
      </c>
      <c r="J1840" s="19" t="s">
        <v>229</v>
      </c>
      <c r="K1840" s="19" t="s">
        <v>1334</v>
      </c>
      <c r="L1840" s="19" t="s">
        <v>5714</v>
      </c>
      <c r="M1840" s="20" t="s">
        <v>1321</v>
      </c>
      <c r="N1840" s="20" t="s">
        <v>1321</v>
      </c>
      <c r="O1840" s="20" t="s">
        <v>265</v>
      </c>
      <c r="P1840" s="20">
        <v>4</v>
      </c>
      <c r="Q1840" s="20" t="s">
        <v>1390</v>
      </c>
      <c r="R1840" s="20" t="s">
        <v>1394</v>
      </c>
      <c r="S1840" s="21">
        <v>11466880</v>
      </c>
      <c r="T1840" s="21">
        <v>11466880</v>
      </c>
      <c r="U1840" s="20" t="s">
        <v>1404</v>
      </c>
      <c r="V1840" s="20" t="s">
        <v>1405</v>
      </c>
      <c r="W1840" s="19" t="s">
        <v>3152</v>
      </c>
      <c r="X1840" s="19" t="s">
        <v>1438</v>
      </c>
      <c r="Y1840" s="19" t="s">
        <v>1459</v>
      </c>
      <c r="Z1840" s="19" t="s">
        <v>4960</v>
      </c>
      <c r="AA1840" s="19" t="s">
        <v>1660</v>
      </c>
      <c r="AB1840" s="19" t="s">
        <v>6029</v>
      </c>
      <c r="AC1840" s="32">
        <v>0</v>
      </c>
      <c r="AD1840" s="32">
        <v>0</v>
      </c>
      <c r="AE1840" s="32">
        <v>11466880</v>
      </c>
      <c r="AF1840" s="32">
        <v>0</v>
      </c>
      <c r="AG1840" s="32">
        <v>0</v>
      </c>
      <c r="AH1840" s="32">
        <v>2866720</v>
      </c>
      <c r="AI1840" s="32">
        <v>0</v>
      </c>
      <c r="AJ1840" s="32">
        <v>2866720</v>
      </c>
      <c r="AK1840" s="32">
        <v>0</v>
      </c>
      <c r="AL1840" s="32">
        <v>2866720</v>
      </c>
      <c r="AM1840" s="32">
        <v>0</v>
      </c>
      <c r="AN1840" s="32">
        <v>2866720</v>
      </c>
      <c r="AO1840" s="32">
        <v>0</v>
      </c>
      <c r="AP1840" s="32">
        <v>0</v>
      </c>
      <c r="AQ1840" s="32">
        <v>0</v>
      </c>
      <c r="AR1840" s="32">
        <v>0</v>
      </c>
      <c r="AS1840" s="32">
        <v>0</v>
      </c>
      <c r="AT1840" s="32">
        <v>0</v>
      </c>
      <c r="AU1840" s="32">
        <v>0</v>
      </c>
      <c r="AV1840" s="32">
        <v>0</v>
      </c>
      <c r="AW1840" s="32">
        <v>0</v>
      </c>
      <c r="AX1840" s="32">
        <v>0</v>
      </c>
      <c r="AY1840" s="32">
        <v>0</v>
      </c>
      <c r="AZ1840" s="32">
        <v>0</v>
      </c>
      <c r="BA1840" s="30"/>
      <c r="BB1840" s="30"/>
      <c r="BC1840" s="30"/>
      <c r="BD1840" s="30"/>
      <c r="BE1840" s="10" t="str">
        <f t="shared" si="342"/>
        <v>OK</v>
      </c>
      <c r="BF1840" s="10" t="str">
        <f t="shared" si="343"/>
        <v>OK</v>
      </c>
      <c r="BG1840" s="4">
        <f t="shared" si="344"/>
        <v>0</v>
      </c>
      <c r="BH1840" s="11">
        <f t="shared" si="345"/>
        <v>11466880</v>
      </c>
      <c r="BI1840" s="11">
        <f t="shared" si="346"/>
        <v>11466880</v>
      </c>
      <c r="BJ1840" s="4">
        <f t="shared" si="347"/>
        <v>0</v>
      </c>
      <c r="BK1840" s="4">
        <f t="shared" si="348"/>
        <v>0</v>
      </c>
      <c r="BO1840" s="12"/>
      <c r="BT1840" s="36"/>
      <c r="BU1840" s="36"/>
      <c r="BV1840" s="36"/>
      <c r="BW1840" s="36"/>
      <c r="BX1840" s="36"/>
      <c r="BY1840" s="36"/>
      <c r="BZ1840" s="36"/>
      <c r="CA1840" s="36"/>
    </row>
    <row r="1841" spans="1:79" ht="142.5">
      <c r="A1841" s="38" t="s">
        <v>3801</v>
      </c>
      <c r="B1841" s="33" t="s">
        <v>5201</v>
      </c>
      <c r="C1841" s="27" t="s">
        <v>259</v>
      </c>
      <c r="D1841" s="27" t="s">
        <v>246</v>
      </c>
      <c r="E1841" s="18" t="s">
        <v>3914</v>
      </c>
      <c r="F1841" s="19" t="s">
        <v>3915</v>
      </c>
      <c r="G1841" s="19" t="s">
        <v>3916</v>
      </c>
      <c r="H1841" s="19" t="s">
        <v>3917</v>
      </c>
      <c r="I1841" s="19">
        <v>80111601</v>
      </c>
      <c r="J1841" s="19" t="s">
        <v>229</v>
      </c>
      <c r="K1841" s="19" t="s">
        <v>1334</v>
      </c>
      <c r="L1841" s="19" t="s">
        <v>5713</v>
      </c>
      <c r="M1841" s="20" t="s">
        <v>1321</v>
      </c>
      <c r="N1841" s="20" t="s">
        <v>1321</v>
      </c>
      <c r="O1841" s="20" t="s">
        <v>265</v>
      </c>
      <c r="P1841" s="20">
        <v>4</v>
      </c>
      <c r="Q1841" s="20" t="s">
        <v>1390</v>
      </c>
      <c r="R1841" s="20" t="s">
        <v>1394</v>
      </c>
      <c r="S1841" s="21">
        <v>22647084</v>
      </c>
      <c r="T1841" s="21">
        <v>22647084</v>
      </c>
      <c r="U1841" s="20" t="s">
        <v>1404</v>
      </c>
      <c r="V1841" s="20" t="s">
        <v>1405</v>
      </c>
      <c r="W1841" s="19" t="s">
        <v>3152</v>
      </c>
      <c r="X1841" s="19" t="s">
        <v>1438</v>
      </c>
      <c r="Y1841" s="19" t="s">
        <v>1459</v>
      </c>
      <c r="Z1841" s="19" t="s">
        <v>4973</v>
      </c>
      <c r="AA1841" s="19" t="s">
        <v>1660</v>
      </c>
      <c r="AB1841" s="19" t="s">
        <v>6029</v>
      </c>
      <c r="AC1841" s="32">
        <v>0</v>
      </c>
      <c r="AD1841" s="32">
        <v>0</v>
      </c>
      <c r="AE1841" s="32">
        <v>22647084</v>
      </c>
      <c r="AF1841" s="32">
        <v>0</v>
      </c>
      <c r="AG1841" s="32">
        <v>0</v>
      </c>
      <c r="AH1841" s="32">
        <v>5661771</v>
      </c>
      <c r="AI1841" s="32">
        <v>0</v>
      </c>
      <c r="AJ1841" s="32">
        <v>5661771</v>
      </c>
      <c r="AK1841" s="32">
        <v>0</v>
      </c>
      <c r="AL1841" s="32">
        <v>5661771</v>
      </c>
      <c r="AM1841" s="32">
        <v>0</v>
      </c>
      <c r="AN1841" s="32">
        <v>5661771</v>
      </c>
      <c r="AO1841" s="32">
        <v>0</v>
      </c>
      <c r="AP1841" s="32">
        <v>0</v>
      </c>
      <c r="AQ1841" s="32">
        <v>0</v>
      </c>
      <c r="AR1841" s="32">
        <v>0</v>
      </c>
      <c r="AS1841" s="32">
        <v>0</v>
      </c>
      <c r="AT1841" s="32">
        <v>0</v>
      </c>
      <c r="AU1841" s="32">
        <v>0</v>
      </c>
      <c r="AV1841" s="32">
        <v>0</v>
      </c>
      <c r="AW1841" s="32">
        <v>0</v>
      </c>
      <c r="AX1841" s="32">
        <v>0</v>
      </c>
      <c r="AY1841" s="32">
        <v>0</v>
      </c>
      <c r="AZ1841" s="32">
        <v>0</v>
      </c>
      <c r="BA1841" s="30"/>
      <c r="BB1841" s="30"/>
      <c r="BC1841" s="30"/>
      <c r="BD1841" s="30"/>
      <c r="BE1841" s="10" t="str">
        <f t="shared" si="342"/>
        <v>OK</v>
      </c>
      <c r="BF1841" s="10" t="str">
        <f t="shared" si="343"/>
        <v>OK</v>
      </c>
      <c r="BG1841" s="4">
        <f t="shared" si="344"/>
        <v>0</v>
      </c>
      <c r="BH1841" s="11">
        <f t="shared" si="345"/>
        <v>22647084</v>
      </c>
      <c r="BI1841" s="11">
        <f t="shared" si="346"/>
        <v>22647084</v>
      </c>
      <c r="BJ1841" s="4">
        <f t="shared" si="347"/>
        <v>0</v>
      </c>
      <c r="BK1841" s="4">
        <f t="shared" si="348"/>
        <v>0</v>
      </c>
      <c r="BO1841" s="12"/>
      <c r="BT1841" s="36"/>
      <c r="BU1841" s="36"/>
      <c r="BV1841" s="36"/>
      <c r="BW1841" s="36"/>
      <c r="BX1841" s="36"/>
      <c r="BY1841" s="36"/>
      <c r="BZ1841" s="36"/>
      <c r="CA1841" s="36"/>
    </row>
    <row r="1842" spans="1:79" ht="114">
      <c r="A1842" s="38" t="s">
        <v>3801</v>
      </c>
      <c r="B1842" s="33" t="s">
        <v>5200</v>
      </c>
      <c r="C1842" s="27" t="s">
        <v>259</v>
      </c>
      <c r="D1842" s="27" t="s">
        <v>246</v>
      </c>
      <c r="E1842" s="18" t="s">
        <v>3914</v>
      </c>
      <c r="F1842" s="19" t="s">
        <v>3915</v>
      </c>
      <c r="G1842" s="19" t="s">
        <v>3916</v>
      </c>
      <c r="H1842" s="19" t="s">
        <v>3917</v>
      </c>
      <c r="I1842" s="19">
        <v>80111601</v>
      </c>
      <c r="J1842" s="19" t="s">
        <v>229</v>
      </c>
      <c r="K1842" s="19" t="s">
        <v>1334</v>
      </c>
      <c r="L1842" s="19" t="s">
        <v>5712</v>
      </c>
      <c r="M1842" s="20" t="s">
        <v>1321</v>
      </c>
      <c r="N1842" s="20" t="s">
        <v>1321</v>
      </c>
      <c r="O1842" s="20" t="s">
        <v>265</v>
      </c>
      <c r="P1842" s="20">
        <v>4</v>
      </c>
      <c r="Q1842" s="20" t="s">
        <v>1390</v>
      </c>
      <c r="R1842" s="20" t="s">
        <v>1394</v>
      </c>
      <c r="S1842" s="21">
        <v>12159380</v>
      </c>
      <c r="T1842" s="21">
        <v>12159380</v>
      </c>
      <c r="U1842" s="20" t="s">
        <v>1404</v>
      </c>
      <c r="V1842" s="20" t="s">
        <v>1405</v>
      </c>
      <c r="W1842" s="19" t="s">
        <v>3152</v>
      </c>
      <c r="X1842" s="19" t="s">
        <v>1438</v>
      </c>
      <c r="Y1842" s="19" t="s">
        <v>1459</v>
      </c>
      <c r="Z1842" s="19" t="s">
        <v>4959</v>
      </c>
      <c r="AA1842" s="19" t="s">
        <v>1660</v>
      </c>
      <c r="AB1842" s="19" t="s">
        <v>6029</v>
      </c>
      <c r="AC1842" s="32">
        <v>0</v>
      </c>
      <c r="AD1842" s="32">
        <v>0</v>
      </c>
      <c r="AE1842" s="32">
        <v>12159380</v>
      </c>
      <c r="AF1842" s="32">
        <v>0</v>
      </c>
      <c r="AG1842" s="32">
        <v>0</v>
      </c>
      <c r="AH1842" s="32">
        <v>3039845</v>
      </c>
      <c r="AI1842" s="32">
        <v>0</v>
      </c>
      <c r="AJ1842" s="32">
        <v>3039845</v>
      </c>
      <c r="AK1842" s="32">
        <v>0</v>
      </c>
      <c r="AL1842" s="32">
        <v>3039845</v>
      </c>
      <c r="AM1842" s="32">
        <v>0</v>
      </c>
      <c r="AN1842" s="32">
        <v>3039845</v>
      </c>
      <c r="AO1842" s="32">
        <v>0</v>
      </c>
      <c r="AP1842" s="32">
        <v>0</v>
      </c>
      <c r="AQ1842" s="32">
        <v>0</v>
      </c>
      <c r="AR1842" s="32">
        <v>0</v>
      </c>
      <c r="AS1842" s="32">
        <v>0</v>
      </c>
      <c r="AT1842" s="32">
        <v>0</v>
      </c>
      <c r="AU1842" s="32">
        <v>0</v>
      </c>
      <c r="AV1842" s="32">
        <v>0</v>
      </c>
      <c r="AW1842" s="32">
        <v>0</v>
      </c>
      <c r="AX1842" s="32">
        <v>0</v>
      </c>
      <c r="AY1842" s="32">
        <v>0</v>
      </c>
      <c r="AZ1842" s="32">
        <v>0</v>
      </c>
      <c r="BA1842" s="30"/>
      <c r="BB1842" s="30"/>
      <c r="BC1842" s="30"/>
      <c r="BD1842" s="30"/>
      <c r="BE1842" s="10" t="str">
        <f t="shared" si="342"/>
        <v>OK</v>
      </c>
      <c r="BF1842" s="10" t="str">
        <f t="shared" si="343"/>
        <v>OK</v>
      </c>
      <c r="BG1842" s="4">
        <f t="shared" si="344"/>
        <v>0</v>
      </c>
      <c r="BH1842" s="11">
        <f t="shared" si="345"/>
        <v>12159380</v>
      </c>
      <c r="BI1842" s="11">
        <f t="shared" si="346"/>
        <v>12159380</v>
      </c>
      <c r="BJ1842" s="4">
        <f t="shared" si="347"/>
        <v>0</v>
      </c>
      <c r="BK1842" s="4">
        <f t="shared" si="348"/>
        <v>0</v>
      </c>
      <c r="BO1842" s="12"/>
      <c r="BT1842" s="36"/>
      <c r="BU1842" s="36"/>
      <c r="BV1842" s="36"/>
      <c r="BW1842" s="36"/>
      <c r="BX1842" s="36"/>
      <c r="BY1842" s="36"/>
      <c r="BZ1842" s="36"/>
      <c r="CA1842" s="36"/>
    </row>
    <row r="1843" spans="1:79" ht="128.25">
      <c r="A1843" s="38" t="s">
        <v>3801</v>
      </c>
      <c r="B1843" s="33" t="s">
        <v>5199</v>
      </c>
      <c r="C1843" s="27" t="s">
        <v>259</v>
      </c>
      <c r="D1843" s="27" t="s">
        <v>246</v>
      </c>
      <c r="E1843" s="18" t="s">
        <v>3914</v>
      </c>
      <c r="F1843" s="19" t="s">
        <v>3915</v>
      </c>
      <c r="G1843" s="19" t="s">
        <v>3916</v>
      </c>
      <c r="H1843" s="19" t="s">
        <v>3917</v>
      </c>
      <c r="I1843" s="19">
        <v>80111601</v>
      </c>
      <c r="J1843" s="19" t="s">
        <v>229</v>
      </c>
      <c r="K1843" s="19" t="s">
        <v>1334</v>
      </c>
      <c r="L1843" s="19" t="s">
        <v>5711</v>
      </c>
      <c r="M1843" s="20" t="s">
        <v>1321</v>
      </c>
      <c r="N1843" s="20" t="s">
        <v>1321</v>
      </c>
      <c r="O1843" s="20" t="s">
        <v>265</v>
      </c>
      <c r="P1843" s="20">
        <v>5</v>
      </c>
      <c r="Q1843" s="20" t="s">
        <v>1390</v>
      </c>
      <c r="R1843" s="20" t="s">
        <v>1394</v>
      </c>
      <c r="S1843" s="21">
        <v>33167664</v>
      </c>
      <c r="T1843" s="21">
        <v>33167664</v>
      </c>
      <c r="U1843" s="20" t="s">
        <v>1404</v>
      </c>
      <c r="V1843" s="20" t="s">
        <v>1405</v>
      </c>
      <c r="W1843" s="19" t="s">
        <v>3152</v>
      </c>
      <c r="X1843" s="19" t="s">
        <v>1438</v>
      </c>
      <c r="Y1843" s="19" t="s">
        <v>1459</v>
      </c>
      <c r="Z1843" s="19" t="s">
        <v>4958</v>
      </c>
      <c r="AA1843" s="19" t="s">
        <v>1660</v>
      </c>
      <c r="AB1843" s="19" t="s">
        <v>6029</v>
      </c>
      <c r="AC1843" s="32">
        <v>0</v>
      </c>
      <c r="AD1843" s="32">
        <v>0</v>
      </c>
      <c r="AE1843" s="32">
        <v>33167664</v>
      </c>
      <c r="AF1843" s="32">
        <v>0</v>
      </c>
      <c r="AG1843" s="32">
        <v>0</v>
      </c>
      <c r="AH1843" s="32">
        <v>7370592</v>
      </c>
      <c r="AI1843" s="32">
        <v>0</v>
      </c>
      <c r="AJ1843" s="32">
        <v>7370592</v>
      </c>
      <c r="AK1843" s="32">
        <v>0</v>
      </c>
      <c r="AL1843" s="32">
        <v>7370592</v>
      </c>
      <c r="AM1843" s="32">
        <v>0</v>
      </c>
      <c r="AN1843" s="32">
        <v>11055888</v>
      </c>
      <c r="AO1843" s="32">
        <v>0</v>
      </c>
      <c r="AP1843" s="32">
        <v>0</v>
      </c>
      <c r="AQ1843" s="32">
        <v>0</v>
      </c>
      <c r="AR1843" s="32">
        <v>0</v>
      </c>
      <c r="AS1843" s="32">
        <v>0</v>
      </c>
      <c r="AT1843" s="32">
        <v>0</v>
      </c>
      <c r="AU1843" s="32">
        <v>0</v>
      </c>
      <c r="AV1843" s="32">
        <v>0</v>
      </c>
      <c r="AW1843" s="32">
        <v>0</v>
      </c>
      <c r="AX1843" s="32">
        <v>0</v>
      </c>
      <c r="AY1843" s="32">
        <v>0</v>
      </c>
      <c r="AZ1843" s="32">
        <v>0</v>
      </c>
      <c r="BA1843" s="30"/>
      <c r="BB1843" s="30"/>
      <c r="BC1843" s="30"/>
      <c r="BD1843" s="30"/>
      <c r="BE1843" s="10" t="str">
        <f t="shared" si="342"/>
        <v>OK</v>
      </c>
      <c r="BF1843" s="10" t="str">
        <f t="shared" si="343"/>
        <v>OK</v>
      </c>
      <c r="BG1843" s="4">
        <f t="shared" si="344"/>
        <v>0</v>
      </c>
      <c r="BH1843" s="11">
        <f t="shared" si="345"/>
        <v>33167664</v>
      </c>
      <c r="BI1843" s="11">
        <f t="shared" si="346"/>
        <v>33167664</v>
      </c>
      <c r="BJ1843" s="4">
        <f t="shared" si="347"/>
        <v>0</v>
      </c>
      <c r="BK1843" s="4">
        <f t="shared" si="348"/>
        <v>0</v>
      </c>
      <c r="BO1843" s="12"/>
      <c r="BT1843" s="36"/>
      <c r="BU1843" s="36"/>
      <c r="BV1843" s="36"/>
      <c r="BW1843" s="36"/>
      <c r="BX1843" s="36"/>
      <c r="BY1843" s="36"/>
      <c r="BZ1843" s="36"/>
      <c r="CA1843" s="36"/>
    </row>
    <row r="1844" spans="1:79" ht="114">
      <c r="A1844" s="38" t="s">
        <v>3801</v>
      </c>
      <c r="B1844" s="33" t="s">
        <v>5198</v>
      </c>
      <c r="C1844" s="27" t="s">
        <v>259</v>
      </c>
      <c r="D1844" s="27" t="s">
        <v>246</v>
      </c>
      <c r="E1844" s="18" t="s">
        <v>3914</v>
      </c>
      <c r="F1844" s="19" t="s">
        <v>3915</v>
      </c>
      <c r="G1844" s="19" t="s">
        <v>3916</v>
      </c>
      <c r="H1844" s="19" t="s">
        <v>3917</v>
      </c>
      <c r="I1844" s="19">
        <v>80111601</v>
      </c>
      <c r="J1844" s="19" t="s">
        <v>229</v>
      </c>
      <c r="K1844" s="19" t="s">
        <v>1334</v>
      </c>
      <c r="L1844" s="19" t="s">
        <v>5710</v>
      </c>
      <c r="M1844" s="20" t="s">
        <v>1321</v>
      </c>
      <c r="N1844" s="20" t="s">
        <v>1321</v>
      </c>
      <c r="O1844" s="20" t="s">
        <v>265</v>
      </c>
      <c r="P1844" s="20">
        <v>4</v>
      </c>
      <c r="Q1844" s="20" t="s">
        <v>1390</v>
      </c>
      <c r="R1844" s="20" t="s">
        <v>1394</v>
      </c>
      <c r="S1844" s="21">
        <v>7941332</v>
      </c>
      <c r="T1844" s="21">
        <v>7941332</v>
      </c>
      <c r="U1844" s="20" t="s">
        <v>1404</v>
      </c>
      <c r="V1844" s="20" t="s">
        <v>1405</v>
      </c>
      <c r="W1844" s="19" t="s">
        <v>3152</v>
      </c>
      <c r="X1844" s="19" t="s">
        <v>1438</v>
      </c>
      <c r="Y1844" s="19" t="s">
        <v>1459</v>
      </c>
      <c r="Z1844" s="19" t="s">
        <v>4957</v>
      </c>
      <c r="AA1844" s="19" t="s">
        <v>1660</v>
      </c>
      <c r="AB1844" s="19" t="s">
        <v>6029</v>
      </c>
      <c r="AC1844" s="32">
        <v>0</v>
      </c>
      <c r="AD1844" s="32">
        <v>0</v>
      </c>
      <c r="AE1844" s="32">
        <v>7941332</v>
      </c>
      <c r="AF1844" s="32">
        <v>0</v>
      </c>
      <c r="AG1844" s="32">
        <v>0</v>
      </c>
      <c r="AH1844" s="32">
        <v>1985333</v>
      </c>
      <c r="AI1844" s="32">
        <v>0</v>
      </c>
      <c r="AJ1844" s="32">
        <v>1985333</v>
      </c>
      <c r="AK1844" s="32">
        <v>0</v>
      </c>
      <c r="AL1844" s="32">
        <v>1985333</v>
      </c>
      <c r="AM1844" s="32">
        <v>0</v>
      </c>
      <c r="AN1844" s="32">
        <v>1985333</v>
      </c>
      <c r="AO1844" s="32">
        <v>0</v>
      </c>
      <c r="AP1844" s="32">
        <v>0</v>
      </c>
      <c r="AQ1844" s="32">
        <v>0</v>
      </c>
      <c r="AR1844" s="32">
        <v>0</v>
      </c>
      <c r="AS1844" s="32">
        <v>0</v>
      </c>
      <c r="AT1844" s="32">
        <v>0</v>
      </c>
      <c r="AU1844" s="32">
        <v>0</v>
      </c>
      <c r="AV1844" s="32">
        <v>0</v>
      </c>
      <c r="AW1844" s="32">
        <v>0</v>
      </c>
      <c r="AX1844" s="32">
        <v>0</v>
      </c>
      <c r="AY1844" s="32">
        <v>0</v>
      </c>
      <c r="AZ1844" s="32">
        <v>0</v>
      </c>
      <c r="BA1844" s="30"/>
      <c r="BB1844" s="30"/>
      <c r="BC1844" s="30"/>
      <c r="BD1844" s="30"/>
      <c r="BE1844" s="10" t="str">
        <f t="shared" si="342"/>
        <v>OK</v>
      </c>
      <c r="BF1844" s="10" t="str">
        <f t="shared" si="343"/>
        <v>OK</v>
      </c>
      <c r="BG1844" s="4">
        <f t="shared" si="344"/>
        <v>0</v>
      </c>
      <c r="BH1844" s="11">
        <f t="shared" si="345"/>
        <v>7941332</v>
      </c>
      <c r="BI1844" s="11">
        <f t="shared" si="346"/>
        <v>7941332</v>
      </c>
      <c r="BJ1844" s="4">
        <f t="shared" si="347"/>
        <v>0</v>
      </c>
      <c r="BK1844" s="4">
        <f t="shared" si="348"/>
        <v>0</v>
      </c>
      <c r="BO1844" s="12"/>
      <c r="BT1844" s="36"/>
      <c r="BU1844" s="36"/>
      <c r="BV1844" s="36"/>
      <c r="BW1844" s="36"/>
      <c r="BX1844" s="36"/>
      <c r="BY1844" s="36"/>
      <c r="BZ1844" s="36"/>
      <c r="CA1844" s="36"/>
    </row>
    <row r="1845" spans="1:79" ht="114">
      <c r="A1845" s="38" t="s">
        <v>3801</v>
      </c>
      <c r="B1845" s="33" t="s">
        <v>5197</v>
      </c>
      <c r="C1845" s="27" t="s">
        <v>259</v>
      </c>
      <c r="D1845" s="27" t="s">
        <v>246</v>
      </c>
      <c r="E1845" s="18" t="s">
        <v>3914</v>
      </c>
      <c r="F1845" s="19" t="s">
        <v>3915</v>
      </c>
      <c r="G1845" s="19" t="s">
        <v>3916</v>
      </c>
      <c r="H1845" s="19" t="s">
        <v>3917</v>
      </c>
      <c r="I1845" s="19">
        <v>80111601</v>
      </c>
      <c r="J1845" s="19" t="s">
        <v>229</v>
      </c>
      <c r="K1845" s="19" t="s">
        <v>1334</v>
      </c>
      <c r="L1845" s="19" t="s">
        <v>5709</v>
      </c>
      <c r="M1845" s="20" t="s">
        <v>1321</v>
      </c>
      <c r="N1845" s="20" t="s">
        <v>1321</v>
      </c>
      <c r="O1845" s="20" t="s">
        <v>265</v>
      </c>
      <c r="P1845" s="20">
        <v>4</v>
      </c>
      <c r="Q1845" s="20" t="s">
        <v>1390</v>
      </c>
      <c r="R1845" s="20" t="s">
        <v>1394</v>
      </c>
      <c r="S1845" s="21">
        <v>16000000</v>
      </c>
      <c r="T1845" s="21">
        <v>16000000</v>
      </c>
      <c r="U1845" s="20" t="s">
        <v>1404</v>
      </c>
      <c r="V1845" s="20" t="s">
        <v>1405</v>
      </c>
      <c r="W1845" s="19" t="s">
        <v>3152</v>
      </c>
      <c r="X1845" s="19" t="s">
        <v>1438</v>
      </c>
      <c r="Y1845" s="19" t="s">
        <v>1459</v>
      </c>
      <c r="Z1845" s="19" t="s">
        <v>4956</v>
      </c>
      <c r="AA1845" s="19" t="s">
        <v>1660</v>
      </c>
      <c r="AB1845" s="19" t="s">
        <v>6029</v>
      </c>
      <c r="AC1845" s="32">
        <v>0</v>
      </c>
      <c r="AD1845" s="32">
        <v>0</v>
      </c>
      <c r="AE1845" s="32">
        <v>16000000</v>
      </c>
      <c r="AF1845" s="32">
        <v>0</v>
      </c>
      <c r="AG1845" s="32">
        <v>0</v>
      </c>
      <c r="AH1845" s="32">
        <v>4000000</v>
      </c>
      <c r="AI1845" s="32">
        <v>0</v>
      </c>
      <c r="AJ1845" s="32">
        <v>4000000</v>
      </c>
      <c r="AK1845" s="32">
        <v>0</v>
      </c>
      <c r="AL1845" s="32">
        <v>4000000</v>
      </c>
      <c r="AM1845" s="32">
        <v>0</v>
      </c>
      <c r="AN1845" s="32">
        <v>4000000</v>
      </c>
      <c r="AO1845" s="32">
        <v>0</v>
      </c>
      <c r="AP1845" s="32">
        <v>0</v>
      </c>
      <c r="AQ1845" s="32">
        <v>0</v>
      </c>
      <c r="AR1845" s="32">
        <v>0</v>
      </c>
      <c r="AS1845" s="32">
        <v>0</v>
      </c>
      <c r="AT1845" s="32">
        <v>0</v>
      </c>
      <c r="AU1845" s="32">
        <v>0</v>
      </c>
      <c r="AV1845" s="32">
        <v>0</v>
      </c>
      <c r="AW1845" s="32">
        <v>0</v>
      </c>
      <c r="AX1845" s="32">
        <v>0</v>
      </c>
      <c r="AY1845" s="32">
        <v>0</v>
      </c>
      <c r="AZ1845" s="32">
        <v>0</v>
      </c>
      <c r="BA1845" s="30"/>
      <c r="BB1845" s="30"/>
      <c r="BC1845" s="30"/>
      <c r="BD1845" s="30"/>
      <c r="BE1845" s="10" t="str">
        <f t="shared" si="342"/>
        <v>OK</v>
      </c>
      <c r="BF1845" s="10" t="str">
        <f t="shared" si="343"/>
        <v>OK</v>
      </c>
      <c r="BG1845" s="4">
        <f t="shared" si="344"/>
        <v>0</v>
      </c>
      <c r="BH1845" s="11">
        <f t="shared" si="345"/>
        <v>16000000</v>
      </c>
      <c r="BI1845" s="11">
        <f t="shared" si="346"/>
        <v>16000000</v>
      </c>
      <c r="BJ1845" s="4">
        <f t="shared" si="347"/>
        <v>0</v>
      </c>
      <c r="BK1845" s="4">
        <f t="shared" si="348"/>
        <v>0</v>
      </c>
      <c r="BO1845" s="12"/>
      <c r="BT1845" s="36"/>
      <c r="BU1845" s="36"/>
      <c r="BV1845" s="36"/>
      <c r="BW1845" s="36"/>
      <c r="BX1845" s="36"/>
      <c r="BY1845" s="36"/>
      <c r="BZ1845" s="36"/>
      <c r="CA1845" s="36"/>
    </row>
    <row r="1846" spans="1:79" ht="114">
      <c r="A1846" s="38" t="s">
        <v>3801</v>
      </c>
      <c r="B1846" s="33" t="s">
        <v>5196</v>
      </c>
      <c r="C1846" s="27" t="s">
        <v>259</v>
      </c>
      <c r="D1846" s="27" t="s">
        <v>246</v>
      </c>
      <c r="E1846" s="18" t="s">
        <v>3914</v>
      </c>
      <c r="F1846" s="19" t="s">
        <v>3915</v>
      </c>
      <c r="G1846" s="19" t="s">
        <v>3916</v>
      </c>
      <c r="H1846" s="19" t="s">
        <v>3917</v>
      </c>
      <c r="I1846" s="19">
        <v>80111601</v>
      </c>
      <c r="J1846" s="19" t="s">
        <v>229</v>
      </c>
      <c r="K1846" s="19" t="s">
        <v>1334</v>
      </c>
      <c r="L1846" s="19" t="s">
        <v>5708</v>
      </c>
      <c r="M1846" s="20" t="s">
        <v>1321</v>
      </c>
      <c r="N1846" s="20" t="s">
        <v>1321</v>
      </c>
      <c r="O1846" s="20" t="s">
        <v>265</v>
      </c>
      <c r="P1846" s="20">
        <v>4</v>
      </c>
      <c r="Q1846" s="20" t="s">
        <v>1390</v>
      </c>
      <c r="R1846" s="20" t="s">
        <v>1394</v>
      </c>
      <c r="S1846" s="21">
        <v>16000000</v>
      </c>
      <c r="T1846" s="21">
        <v>16000000</v>
      </c>
      <c r="U1846" s="20" t="s">
        <v>1404</v>
      </c>
      <c r="V1846" s="20" t="s">
        <v>1405</v>
      </c>
      <c r="W1846" s="19" t="s">
        <v>3152</v>
      </c>
      <c r="X1846" s="19" t="s">
        <v>1438</v>
      </c>
      <c r="Y1846" s="19" t="s">
        <v>1459</v>
      </c>
      <c r="Z1846" s="19" t="s">
        <v>4956</v>
      </c>
      <c r="AA1846" s="19" t="s">
        <v>1660</v>
      </c>
      <c r="AB1846" s="19" t="s">
        <v>6029</v>
      </c>
      <c r="AC1846" s="32">
        <v>0</v>
      </c>
      <c r="AD1846" s="32">
        <v>0</v>
      </c>
      <c r="AE1846" s="32">
        <v>16000000</v>
      </c>
      <c r="AF1846" s="32">
        <v>0</v>
      </c>
      <c r="AG1846" s="32">
        <v>0</v>
      </c>
      <c r="AH1846" s="32">
        <v>4000000</v>
      </c>
      <c r="AI1846" s="32">
        <v>0</v>
      </c>
      <c r="AJ1846" s="32">
        <v>4000000</v>
      </c>
      <c r="AK1846" s="32">
        <v>0</v>
      </c>
      <c r="AL1846" s="32">
        <v>4000000</v>
      </c>
      <c r="AM1846" s="32">
        <v>0</v>
      </c>
      <c r="AN1846" s="32">
        <v>4000000</v>
      </c>
      <c r="AO1846" s="32">
        <v>0</v>
      </c>
      <c r="AP1846" s="32">
        <v>0</v>
      </c>
      <c r="AQ1846" s="32">
        <v>0</v>
      </c>
      <c r="AR1846" s="32">
        <v>0</v>
      </c>
      <c r="AS1846" s="32">
        <v>0</v>
      </c>
      <c r="AT1846" s="32">
        <v>0</v>
      </c>
      <c r="AU1846" s="32">
        <v>0</v>
      </c>
      <c r="AV1846" s="32">
        <v>0</v>
      </c>
      <c r="AW1846" s="32">
        <v>0</v>
      </c>
      <c r="AX1846" s="32">
        <v>0</v>
      </c>
      <c r="AY1846" s="32">
        <v>0</v>
      </c>
      <c r="AZ1846" s="32">
        <v>0</v>
      </c>
      <c r="BA1846" s="30"/>
      <c r="BB1846" s="30"/>
      <c r="BC1846" s="30"/>
      <c r="BD1846" s="30"/>
      <c r="BE1846" s="10" t="str">
        <f t="shared" si="342"/>
        <v>OK</v>
      </c>
      <c r="BF1846" s="10" t="str">
        <f t="shared" si="343"/>
        <v>OK</v>
      </c>
      <c r="BG1846" s="4">
        <f t="shared" si="344"/>
        <v>0</v>
      </c>
      <c r="BH1846" s="11">
        <f t="shared" si="345"/>
        <v>16000000</v>
      </c>
      <c r="BI1846" s="11">
        <f t="shared" si="346"/>
        <v>16000000</v>
      </c>
      <c r="BJ1846" s="4">
        <f t="shared" si="347"/>
        <v>0</v>
      </c>
      <c r="BK1846" s="4">
        <f t="shared" si="348"/>
        <v>0</v>
      </c>
      <c r="BO1846" s="12"/>
      <c r="BT1846" s="36"/>
      <c r="BU1846" s="36"/>
      <c r="BV1846" s="36"/>
      <c r="BW1846" s="36"/>
      <c r="BX1846" s="36"/>
      <c r="BY1846" s="36"/>
      <c r="BZ1846" s="36"/>
      <c r="CA1846" s="36"/>
    </row>
    <row r="1847" spans="1:79" ht="114">
      <c r="A1847" s="38" t="s">
        <v>3801</v>
      </c>
      <c r="B1847" s="33" t="s">
        <v>5195</v>
      </c>
      <c r="C1847" s="27" t="s">
        <v>259</v>
      </c>
      <c r="D1847" s="27" t="s">
        <v>246</v>
      </c>
      <c r="E1847" s="18" t="s">
        <v>3914</v>
      </c>
      <c r="F1847" s="19" t="s">
        <v>3915</v>
      </c>
      <c r="G1847" s="19" t="s">
        <v>3916</v>
      </c>
      <c r="H1847" s="19" t="s">
        <v>3917</v>
      </c>
      <c r="I1847" s="19">
        <v>80111601</v>
      </c>
      <c r="J1847" s="19" t="s">
        <v>229</v>
      </c>
      <c r="K1847" s="19" t="s">
        <v>1334</v>
      </c>
      <c r="L1847" s="19" t="s">
        <v>5707</v>
      </c>
      <c r="M1847" s="20" t="s">
        <v>1321</v>
      </c>
      <c r="N1847" s="20" t="s">
        <v>1321</v>
      </c>
      <c r="O1847" s="20" t="s">
        <v>265</v>
      </c>
      <c r="P1847" s="20">
        <v>4</v>
      </c>
      <c r="Q1847" s="20" t="s">
        <v>1390</v>
      </c>
      <c r="R1847" s="20" t="s">
        <v>1394</v>
      </c>
      <c r="S1847" s="21">
        <v>16000000</v>
      </c>
      <c r="T1847" s="21">
        <v>16000000</v>
      </c>
      <c r="U1847" s="20" t="s">
        <v>1404</v>
      </c>
      <c r="V1847" s="20" t="s">
        <v>1405</v>
      </c>
      <c r="W1847" s="19" t="s">
        <v>3152</v>
      </c>
      <c r="X1847" s="19" t="s">
        <v>1438</v>
      </c>
      <c r="Y1847" s="19" t="s">
        <v>1459</v>
      </c>
      <c r="Z1847" s="19" t="s">
        <v>4956</v>
      </c>
      <c r="AA1847" s="19" t="s">
        <v>1660</v>
      </c>
      <c r="AB1847" s="19" t="s">
        <v>6029</v>
      </c>
      <c r="AC1847" s="32">
        <v>0</v>
      </c>
      <c r="AD1847" s="32">
        <v>0</v>
      </c>
      <c r="AE1847" s="32">
        <v>16000000</v>
      </c>
      <c r="AF1847" s="32">
        <v>0</v>
      </c>
      <c r="AG1847" s="32">
        <v>0</v>
      </c>
      <c r="AH1847" s="32">
        <v>4000000</v>
      </c>
      <c r="AI1847" s="32">
        <v>0</v>
      </c>
      <c r="AJ1847" s="32">
        <v>4000000</v>
      </c>
      <c r="AK1847" s="32">
        <v>0</v>
      </c>
      <c r="AL1847" s="32">
        <v>4000000</v>
      </c>
      <c r="AM1847" s="32">
        <v>0</v>
      </c>
      <c r="AN1847" s="32">
        <v>4000000</v>
      </c>
      <c r="AO1847" s="32">
        <v>0</v>
      </c>
      <c r="AP1847" s="32">
        <v>0</v>
      </c>
      <c r="AQ1847" s="32">
        <v>0</v>
      </c>
      <c r="AR1847" s="32">
        <v>0</v>
      </c>
      <c r="AS1847" s="32">
        <v>0</v>
      </c>
      <c r="AT1847" s="32">
        <v>0</v>
      </c>
      <c r="AU1847" s="32">
        <v>0</v>
      </c>
      <c r="AV1847" s="32">
        <v>0</v>
      </c>
      <c r="AW1847" s="32">
        <v>0</v>
      </c>
      <c r="AX1847" s="32">
        <v>0</v>
      </c>
      <c r="AY1847" s="32">
        <v>0</v>
      </c>
      <c r="AZ1847" s="32">
        <v>0</v>
      </c>
      <c r="BA1847" s="30"/>
      <c r="BB1847" s="30"/>
      <c r="BC1847" s="30"/>
      <c r="BD1847" s="30"/>
      <c r="BE1847" s="10" t="str">
        <f t="shared" si="342"/>
        <v>OK</v>
      </c>
      <c r="BF1847" s="10" t="str">
        <f t="shared" si="343"/>
        <v>OK</v>
      </c>
      <c r="BG1847" s="4">
        <f t="shared" si="344"/>
        <v>0</v>
      </c>
      <c r="BH1847" s="11">
        <f t="shared" si="345"/>
        <v>16000000</v>
      </c>
      <c r="BI1847" s="11">
        <f t="shared" si="346"/>
        <v>16000000</v>
      </c>
      <c r="BJ1847" s="4">
        <f t="shared" si="347"/>
        <v>0</v>
      </c>
      <c r="BK1847" s="4">
        <f t="shared" si="348"/>
        <v>0</v>
      </c>
      <c r="BO1847" s="12"/>
      <c r="BT1847" s="36"/>
      <c r="BU1847" s="36"/>
      <c r="BV1847" s="36"/>
      <c r="BW1847" s="36"/>
      <c r="BX1847" s="36"/>
      <c r="BY1847" s="36"/>
      <c r="BZ1847" s="36"/>
      <c r="CA1847" s="36"/>
    </row>
    <row r="1848" spans="1:79" ht="114">
      <c r="A1848" s="38" t="s">
        <v>3801</v>
      </c>
      <c r="B1848" s="33" t="s">
        <v>5194</v>
      </c>
      <c r="C1848" s="27" t="s">
        <v>259</v>
      </c>
      <c r="D1848" s="27" t="s">
        <v>246</v>
      </c>
      <c r="E1848" s="18" t="s">
        <v>3914</v>
      </c>
      <c r="F1848" s="19" t="s">
        <v>3915</v>
      </c>
      <c r="G1848" s="19" t="s">
        <v>3916</v>
      </c>
      <c r="H1848" s="19" t="s">
        <v>3917</v>
      </c>
      <c r="I1848" s="19">
        <v>80111601</v>
      </c>
      <c r="J1848" s="19" t="s">
        <v>229</v>
      </c>
      <c r="K1848" s="19" t="s">
        <v>1334</v>
      </c>
      <c r="L1848" s="19" t="s">
        <v>5706</v>
      </c>
      <c r="M1848" s="20" t="s">
        <v>1321</v>
      </c>
      <c r="N1848" s="20" t="s">
        <v>1321</v>
      </c>
      <c r="O1848" s="20" t="s">
        <v>265</v>
      </c>
      <c r="P1848" s="20">
        <v>4</v>
      </c>
      <c r="Q1848" s="20" t="s">
        <v>1390</v>
      </c>
      <c r="R1848" s="20" t="s">
        <v>1394</v>
      </c>
      <c r="S1848" s="21">
        <v>16000000</v>
      </c>
      <c r="T1848" s="21">
        <v>16000000</v>
      </c>
      <c r="U1848" s="20" t="s">
        <v>1404</v>
      </c>
      <c r="V1848" s="20" t="s">
        <v>1405</v>
      </c>
      <c r="W1848" s="19" t="s">
        <v>3152</v>
      </c>
      <c r="X1848" s="19" t="s">
        <v>1438</v>
      </c>
      <c r="Y1848" s="19" t="s">
        <v>1459</v>
      </c>
      <c r="Z1848" s="19" t="s">
        <v>4956</v>
      </c>
      <c r="AA1848" s="19" t="s">
        <v>1660</v>
      </c>
      <c r="AB1848" s="19" t="s">
        <v>6029</v>
      </c>
      <c r="AC1848" s="32">
        <v>0</v>
      </c>
      <c r="AD1848" s="32">
        <v>0</v>
      </c>
      <c r="AE1848" s="32">
        <v>16000000</v>
      </c>
      <c r="AF1848" s="32">
        <v>0</v>
      </c>
      <c r="AG1848" s="32">
        <v>0</v>
      </c>
      <c r="AH1848" s="32">
        <v>4000000</v>
      </c>
      <c r="AI1848" s="32">
        <v>0</v>
      </c>
      <c r="AJ1848" s="32">
        <v>4000000</v>
      </c>
      <c r="AK1848" s="32">
        <v>0</v>
      </c>
      <c r="AL1848" s="32">
        <v>4000000</v>
      </c>
      <c r="AM1848" s="32">
        <v>0</v>
      </c>
      <c r="AN1848" s="32">
        <v>4000000</v>
      </c>
      <c r="AO1848" s="32">
        <v>0</v>
      </c>
      <c r="AP1848" s="32">
        <v>0</v>
      </c>
      <c r="AQ1848" s="32">
        <v>0</v>
      </c>
      <c r="AR1848" s="32">
        <v>0</v>
      </c>
      <c r="AS1848" s="32">
        <v>0</v>
      </c>
      <c r="AT1848" s="32">
        <v>0</v>
      </c>
      <c r="AU1848" s="32">
        <v>0</v>
      </c>
      <c r="AV1848" s="32">
        <v>0</v>
      </c>
      <c r="AW1848" s="32">
        <v>0</v>
      </c>
      <c r="AX1848" s="32">
        <v>0</v>
      </c>
      <c r="AY1848" s="32">
        <v>0</v>
      </c>
      <c r="AZ1848" s="32">
        <v>0</v>
      </c>
      <c r="BA1848" s="30"/>
      <c r="BB1848" s="30"/>
      <c r="BC1848" s="30"/>
      <c r="BD1848" s="30"/>
      <c r="BE1848" s="10" t="str">
        <f t="shared" si="342"/>
        <v>OK</v>
      </c>
      <c r="BF1848" s="10" t="str">
        <f t="shared" si="343"/>
        <v>OK</v>
      </c>
      <c r="BG1848" s="4">
        <f t="shared" si="344"/>
        <v>0</v>
      </c>
      <c r="BH1848" s="11">
        <f t="shared" si="345"/>
        <v>16000000</v>
      </c>
      <c r="BI1848" s="11">
        <f t="shared" si="346"/>
        <v>16000000</v>
      </c>
      <c r="BJ1848" s="4">
        <f t="shared" si="347"/>
        <v>0</v>
      </c>
      <c r="BK1848" s="4">
        <f t="shared" si="348"/>
        <v>0</v>
      </c>
      <c r="BO1848" s="12"/>
      <c r="BT1848" s="36"/>
      <c r="BU1848" s="36"/>
      <c r="BV1848" s="36"/>
      <c r="BW1848" s="36"/>
      <c r="BX1848" s="36"/>
      <c r="BY1848" s="36"/>
      <c r="BZ1848" s="36"/>
      <c r="CA1848" s="36"/>
    </row>
    <row r="1849" spans="1:79" ht="128.25">
      <c r="A1849" s="38" t="s">
        <v>3801</v>
      </c>
      <c r="B1849" s="33" t="s">
        <v>5193</v>
      </c>
      <c r="C1849" s="27" t="s">
        <v>259</v>
      </c>
      <c r="D1849" s="27" t="s">
        <v>246</v>
      </c>
      <c r="E1849" s="18" t="s">
        <v>3914</v>
      </c>
      <c r="F1849" s="19" t="s">
        <v>3915</v>
      </c>
      <c r="G1849" s="19" t="s">
        <v>3916</v>
      </c>
      <c r="H1849" s="19" t="s">
        <v>3917</v>
      </c>
      <c r="I1849" s="19">
        <v>80111601</v>
      </c>
      <c r="J1849" s="19" t="s">
        <v>229</v>
      </c>
      <c r="K1849" s="19" t="s">
        <v>1334</v>
      </c>
      <c r="L1849" s="19" t="s">
        <v>5705</v>
      </c>
      <c r="M1849" s="20" t="s">
        <v>1321</v>
      </c>
      <c r="N1849" s="20" t="s">
        <v>1321</v>
      </c>
      <c r="O1849" s="20" t="s">
        <v>265</v>
      </c>
      <c r="P1849" s="20">
        <v>5</v>
      </c>
      <c r="Q1849" s="20" t="s">
        <v>1390</v>
      </c>
      <c r="R1849" s="20" t="s">
        <v>1394</v>
      </c>
      <c r="S1849" s="21">
        <v>20250000</v>
      </c>
      <c r="T1849" s="21">
        <v>20250000</v>
      </c>
      <c r="U1849" s="20" t="s">
        <v>1404</v>
      </c>
      <c r="V1849" s="20" t="s">
        <v>1405</v>
      </c>
      <c r="W1849" s="19" t="s">
        <v>3152</v>
      </c>
      <c r="X1849" s="19" t="s">
        <v>1438</v>
      </c>
      <c r="Y1849" s="19" t="s">
        <v>1459</v>
      </c>
      <c r="Z1849" s="19" t="s">
        <v>4955</v>
      </c>
      <c r="AA1849" s="19" t="s">
        <v>1660</v>
      </c>
      <c r="AB1849" s="19" t="s">
        <v>6029</v>
      </c>
      <c r="AC1849" s="32">
        <v>0</v>
      </c>
      <c r="AD1849" s="32">
        <v>0</v>
      </c>
      <c r="AE1849" s="32">
        <v>20250000</v>
      </c>
      <c r="AF1849" s="32">
        <v>0</v>
      </c>
      <c r="AG1849" s="32">
        <v>0</v>
      </c>
      <c r="AH1849" s="32">
        <v>4500000</v>
      </c>
      <c r="AI1849" s="32">
        <v>0</v>
      </c>
      <c r="AJ1849" s="32">
        <v>4500000</v>
      </c>
      <c r="AK1849" s="32">
        <v>0</v>
      </c>
      <c r="AL1849" s="32">
        <v>4500000</v>
      </c>
      <c r="AM1849" s="32">
        <v>0</v>
      </c>
      <c r="AN1849" s="32">
        <v>6750000</v>
      </c>
      <c r="AO1849" s="32">
        <v>0</v>
      </c>
      <c r="AP1849" s="32">
        <v>0</v>
      </c>
      <c r="AQ1849" s="32">
        <v>0</v>
      </c>
      <c r="AR1849" s="32">
        <v>0</v>
      </c>
      <c r="AS1849" s="32">
        <v>0</v>
      </c>
      <c r="AT1849" s="32">
        <v>0</v>
      </c>
      <c r="AU1849" s="32">
        <v>0</v>
      </c>
      <c r="AV1849" s="32">
        <v>0</v>
      </c>
      <c r="AW1849" s="32">
        <v>0</v>
      </c>
      <c r="AX1849" s="32">
        <v>0</v>
      </c>
      <c r="AY1849" s="32">
        <v>0</v>
      </c>
      <c r="AZ1849" s="32">
        <v>0</v>
      </c>
      <c r="BA1849" s="30"/>
      <c r="BB1849" s="30"/>
      <c r="BC1849" s="30"/>
      <c r="BD1849" s="30"/>
      <c r="BE1849" s="10" t="str">
        <f t="shared" si="342"/>
        <v>OK</v>
      </c>
      <c r="BF1849" s="10" t="str">
        <f t="shared" si="343"/>
        <v>OK</v>
      </c>
      <c r="BG1849" s="4">
        <f t="shared" si="344"/>
        <v>0</v>
      </c>
      <c r="BH1849" s="11">
        <f t="shared" si="345"/>
        <v>20250000</v>
      </c>
      <c r="BI1849" s="11">
        <f t="shared" si="346"/>
        <v>20250000</v>
      </c>
      <c r="BJ1849" s="4">
        <f t="shared" si="347"/>
        <v>0</v>
      </c>
      <c r="BK1849" s="4">
        <f t="shared" si="348"/>
        <v>0</v>
      </c>
      <c r="BO1849" s="12"/>
      <c r="BT1849" s="36"/>
      <c r="BU1849" s="36"/>
      <c r="BV1849" s="36"/>
      <c r="BW1849" s="36"/>
      <c r="BX1849" s="36"/>
      <c r="BY1849" s="36"/>
      <c r="BZ1849" s="36"/>
      <c r="CA1849" s="36"/>
    </row>
    <row r="1850" spans="1:79" ht="128.25">
      <c r="A1850" s="38" t="s">
        <v>3801</v>
      </c>
      <c r="B1850" s="33" t="s">
        <v>5192</v>
      </c>
      <c r="C1850" s="27" t="s">
        <v>259</v>
      </c>
      <c r="D1850" s="27" t="s">
        <v>246</v>
      </c>
      <c r="E1850" s="18" t="s">
        <v>3914</v>
      </c>
      <c r="F1850" s="19" t="s">
        <v>3915</v>
      </c>
      <c r="G1850" s="19" t="s">
        <v>3916</v>
      </c>
      <c r="H1850" s="19" t="s">
        <v>3917</v>
      </c>
      <c r="I1850" s="19">
        <v>80111601</v>
      </c>
      <c r="J1850" s="19" t="s">
        <v>229</v>
      </c>
      <c r="K1850" s="19" t="s">
        <v>1334</v>
      </c>
      <c r="L1850" s="19" t="s">
        <v>5704</v>
      </c>
      <c r="M1850" s="20" t="s">
        <v>1321</v>
      </c>
      <c r="N1850" s="20" t="s">
        <v>1321</v>
      </c>
      <c r="O1850" s="20" t="s">
        <v>265</v>
      </c>
      <c r="P1850" s="20">
        <v>4</v>
      </c>
      <c r="Q1850" s="20" t="s">
        <v>1390</v>
      </c>
      <c r="R1850" s="20" t="s">
        <v>1394</v>
      </c>
      <c r="S1850" s="21">
        <v>7941332</v>
      </c>
      <c r="T1850" s="21">
        <v>7941332</v>
      </c>
      <c r="U1850" s="20" t="s">
        <v>1404</v>
      </c>
      <c r="V1850" s="20" t="s">
        <v>1405</v>
      </c>
      <c r="W1850" s="19" t="s">
        <v>3152</v>
      </c>
      <c r="X1850" s="19" t="s">
        <v>1438</v>
      </c>
      <c r="Y1850" s="19" t="s">
        <v>1459</v>
      </c>
      <c r="Z1850" s="19" t="s">
        <v>4964</v>
      </c>
      <c r="AA1850" s="19" t="s">
        <v>1660</v>
      </c>
      <c r="AB1850" s="19" t="s">
        <v>6030</v>
      </c>
      <c r="AC1850" s="32">
        <v>0</v>
      </c>
      <c r="AD1850" s="32">
        <v>0</v>
      </c>
      <c r="AE1850" s="32">
        <v>7941332</v>
      </c>
      <c r="AF1850" s="32">
        <v>0</v>
      </c>
      <c r="AG1850" s="32">
        <v>0</v>
      </c>
      <c r="AH1850" s="32">
        <v>1985333</v>
      </c>
      <c r="AI1850" s="32">
        <v>0</v>
      </c>
      <c r="AJ1850" s="32">
        <v>1985333</v>
      </c>
      <c r="AK1850" s="32">
        <v>0</v>
      </c>
      <c r="AL1850" s="32">
        <v>1985333</v>
      </c>
      <c r="AM1850" s="32">
        <v>0</v>
      </c>
      <c r="AN1850" s="32">
        <v>1985333</v>
      </c>
      <c r="AO1850" s="32">
        <v>0</v>
      </c>
      <c r="AP1850" s="32">
        <v>0</v>
      </c>
      <c r="AQ1850" s="32">
        <v>0</v>
      </c>
      <c r="AR1850" s="32">
        <v>0</v>
      </c>
      <c r="AS1850" s="32">
        <v>0</v>
      </c>
      <c r="AT1850" s="32">
        <v>0</v>
      </c>
      <c r="AU1850" s="32">
        <v>0</v>
      </c>
      <c r="AV1850" s="32">
        <v>0</v>
      </c>
      <c r="AW1850" s="32">
        <v>0</v>
      </c>
      <c r="AX1850" s="32">
        <v>0</v>
      </c>
      <c r="AY1850" s="32">
        <v>0</v>
      </c>
      <c r="AZ1850" s="32">
        <v>0</v>
      </c>
      <c r="BA1850" s="30"/>
      <c r="BB1850" s="30"/>
      <c r="BC1850" s="30"/>
      <c r="BD1850" s="30"/>
      <c r="BE1850" s="10" t="str">
        <f t="shared" si="342"/>
        <v>OK</v>
      </c>
      <c r="BF1850" s="10" t="str">
        <f t="shared" si="343"/>
        <v>OK</v>
      </c>
      <c r="BG1850" s="4">
        <f t="shared" si="344"/>
        <v>0</v>
      </c>
      <c r="BH1850" s="11">
        <f t="shared" si="345"/>
        <v>7941332</v>
      </c>
      <c r="BI1850" s="11">
        <f t="shared" si="346"/>
        <v>7941332</v>
      </c>
      <c r="BJ1850" s="4">
        <f t="shared" si="347"/>
        <v>0</v>
      </c>
      <c r="BK1850" s="4">
        <f t="shared" si="348"/>
        <v>0</v>
      </c>
      <c r="BO1850" s="12"/>
      <c r="BT1850" s="36"/>
      <c r="BU1850" s="36"/>
      <c r="BV1850" s="36"/>
      <c r="BW1850" s="36"/>
      <c r="BX1850" s="36"/>
      <c r="BY1850" s="36"/>
      <c r="BZ1850" s="36"/>
      <c r="CA1850" s="36"/>
    </row>
    <row r="1851" spans="1:79" ht="114">
      <c r="A1851" s="38" t="s">
        <v>3801</v>
      </c>
      <c r="B1851" s="33" t="s">
        <v>5191</v>
      </c>
      <c r="C1851" s="27" t="s">
        <v>259</v>
      </c>
      <c r="D1851" s="27" t="s">
        <v>246</v>
      </c>
      <c r="E1851" s="18" t="s">
        <v>3914</v>
      </c>
      <c r="F1851" s="19" t="s">
        <v>3915</v>
      </c>
      <c r="G1851" s="19" t="s">
        <v>3916</v>
      </c>
      <c r="H1851" s="19" t="s">
        <v>3917</v>
      </c>
      <c r="I1851" s="19">
        <v>80111601</v>
      </c>
      <c r="J1851" s="19" t="s">
        <v>229</v>
      </c>
      <c r="K1851" s="19" t="s">
        <v>1334</v>
      </c>
      <c r="L1851" s="19" t="s">
        <v>5703</v>
      </c>
      <c r="M1851" s="20" t="s">
        <v>1321</v>
      </c>
      <c r="N1851" s="20" t="s">
        <v>1321</v>
      </c>
      <c r="O1851" s="20" t="s">
        <v>265</v>
      </c>
      <c r="P1851" s="20">
        <v>4</v>
      </c>
      <c r="Q1851" s="20" t="s">
        <v>1390</v>
      </c>
      <c r="R1851" s="20" t="s">
        <v>1394</v>
      </c>
      <c r="S1851" s="21">
        <v>12159380</v>
      </c>
      <c r="T1851" s="21">
        <v>12159380</v>
      </c>
      <c r="U1851" s="20" t="s">
        <v>1404</v>
      </c>
      <c r="V1851" s="20" t="s">
        <v>1405</v>
      </c>
      <c r="W1851" s="19" t="s">
        <v>3152</v>
      </c>
      <c r="X1851" s="19" t="s">
        <v>1438</v>
      </c>
      <c r="Y1851" s="19" t="s">
        <v>1459</v>
      </c>
      <c r="Z1851" s="19" t="s">
        <v>4962</v>
      </c>
      <c r="AA1851" s="19" t="s">
        <v>1660</v>
      </c>
      <c r="AB1851" s="19" t="s">
        <v>6030</v>
      </c>
      <c r="AC1851" s="32">
        <v>0</v>
      </c>
      <c r="AD1851" s="32">
        <v>0</v>
      </c>
      <c r="AE1851" s="32">
        <v>12159380</v>
      </c>
      <c r="AF1851" s="32">
        <v>0</v>
      </c>
      <c r="AG1851" s="32">
        <v>0</v>
      </c>
      <c r="AH1851" s="32">
        <v>3039845</v>
      </c>
      <c r="AI1851" s="32">
        <v>0</v>
      </c>
      <c r="AJ1851" s="32">
        <v>3039845</v>
      </c>
      <c r="AK1851" s="32">
        <v>0</v>
      </c>
      <c r="AL1851" s="32">
        <v>3039845</v>
      </c>
      <c r="AM1851" s="32">
        <v>0</v>
      </c>
      <c r="AN1851" s="32">
        <v>3039845</v>
      </c>
      <c r="AO1851" s="32">
        <v>0</v>
      </c>
      <c r="AP1851" s="32">
        <v>0</v>
      </c>
      <c r="AQ1851" s="32">
        <v>0</v>
      </c>
      <c r="AR1851" s="32">
        <v>0</v>
      </c>
      <c r="AS1851" s="32">
        <v>0</v>
      </c>
      <c r="AT1851" s="32">
        <v>0</v>
      </c>
      <c r="AU1851" s="32">
        <v>0</v>
      </c>
      <c r="AV1851" s="32">
        <v>0</v>
      </c>
      <c r="AW1851" s="32">
        <v>0</v>
      </c>
      <c r="AX1851" s="32">
        <v>0</v>
      </c>
      <c r="AY1851" s="32">
        <v>0</v>
      </c>
      <c r="AZ1851" s="32">
        <v>0</v>
      </c>
      <c r="BA1851" s="30"/>
      <c r="BB1851" s="30"/>
      <c r="BC1851" s="30"/>
      <c r="BD1851" s="30"/>
      <c r="BE1851" s="10" t="str">
        <f t="shared" si="342"/>
        <v>OK</v>
      </c>
      <c r="BF1851" s="10" t="str">
        <f t="shared" si="343"/>
        <v>OK</v>
      </c>
      <c r="BG1851" s="4">
        <f t="shared" si="344"/>
        <v>0</v>
      </c>
      <c r="BH1851" s="11">
        <f t="shared" si="345"/>
        <v>12159380</v>
      </c>
      <c r="BI1851" s="11">
        <f t="shared" si="346"/>
        <v>12159380</v>
      </c>
      <c r="BJ1851" s="4">
        <f t="shared" si="347"/>
        <v>0</v>
      </c>
      <c r="BK1851" s="4">
        <f t="shared" si="348"/>
        <v>0</v>
      </c>
      <c r="BO1851" s="12"/>
      <c r="BT1851" s="36"/>
      <c r="BU1851" s="36"/>
      <c r="BV1851" s="36"/>
      <c r="BW1851" s="36"/>
      <c r="BX1851" s="36"/>
      <c r="BY1851" s="36"/>
      <c r="BZ1851" s="36"/>
      <c r="CA1851" s="36"/>
    </row>
    <row r="1852" spans="1:79" ht="114">
      <c r="A1852" s="38" t="s">
        <v>3801</v>
      </c>
      <c r="B1852" s="33" t="s">
        <v>5190</v>
      </c>
      <c r="C1852" s="27" t="s">
        <v>259</v>
      </c>
      <c r="D1852" s="27" t="s">
        <v>246</v>
      </c>
      <c r="E1852" s="18" t="s">
        <v>3914</v>
      </c>
      <c r="F1852" s="19" t="s">
        <v>3915</v>
      </c>
      <c r="G1852" s="19" t="s">
        <v>3916</v>
      </c>
      <c r="H1852" s="19" t="s">
        <v>3917</v>
      </c>
      <c r="I1852" s="19">
        <v>80111601</v>
      </c>
      <c r="J1852" s="19" t="s">
        <v>229</v>
      </c>
      <c r="K1852" s="19" t="s">
        <v>1334</v>
      </c>
      <c r="L1852" s="19" t="s">
        <v>5702</v>
      </c>
      <c r="M1852" s="20" t="s">
        <v>1321</v>
      </c>
      <c r="N1852" s="20" t="s">
        <v>1321</v>
      </c>
      <c r="O1852" s="20" t="s">
        <v>265</v>
      </c>
      <c r="P1852" s="20">
        <v>4</v>
      </c>
      <c r="Q1852" s="20" t="s">
        <v>1390</v>
      </c>
      <c r="R1852" s="20" t="s">
        <v>1394</v>
      </c>
      <c r="S1852" s="21">
        <v>16405832</v>
      </c>
      <c r="T1852" s="21">
        <v>16405832</v>
      </c>
      <c r="U1852" s="20" t="s">
        <v>1404</v>
      </c>
      <c r="V1852" s="20" t="s">
        <v>1405</v>
      </c>
      <c r="W1852" s="19" t="s">
        <v>3152</v>
      </c>
      <c r="X1852" s="19" t="s">
        <v>1438</v>
      </c>
      <c r="Y1852" s="19" t="s">
        <v>1459</v>
      </c>
      <c r="Z1852" s="19" t="s">
        <v>4961</v>
      </c>
      <c r="AA1852" s="19" t="s">
        <v>1660</v>
      </c>
      <c r="AB1852" s="19" t="s">
        <v>6030</v>
      </c>
      <c r="AC1852" s="32">
        <v>0</v>
      </c>
      <c r="AD1852" s="32">
        <v>0</v>
      </c>
      <c r="AE1852" s="32">
        <v>16405832</v>
      </c>
      <c r="AF1852" s="32">
        <v>0</v>
      </c>
      <c r="AG1852" s="32">
        <v>0</v>
      </c>
      <c r="AH1852" s="32">
        <v>4101458</v>
      </c>
      <c r="AI1852" s="32">
        <v>0</v>
      </c>
      <c r="AJ1852" s="32">
        <v>4101458</v>
      </c>
      <c r="AK1852" s="32">
        <v>0</v>
      </c>
      <c r="AL1852" s="32">
        <v>4101458</v>
      </c>
      <c r="AM1852" s="32">
        <v>0</v>
      </c>
      <c r="AN1852" s="32">
        <v>4101458</v>
      </c>
      <c r="AO1852" s="32">
        <v>0</v>
      </c>
      <c r="AP1852" s="32">
        <v>0</v>
      </c>
      <c r="AQ1852" s="32">
        <v>0</v>
      </c>
      <c r="AR1852" s="32">
        <v>0</v>
      </c>
      <c r="AS1852" s="32">
        <v>0</v>
      </c>
      <c r="AT1852" s="32">
        <v>0</v>
      </c>
      <c r="AU1852" s="32">
        <v>0</v>
      </c>
      <c r="AV1852" s="32">
        <v>0</v>
      </c>
      <c r="AW1852" s="32">
        <v>0</v>
      </c>
      <c r="AX1852" s="32">
        <v>0</v>
      </c>
      <c r="AY1852" s="32">
        <v>0</v>
      </c>
      <c r="AZ1852" s="32">
        <v>0</v>
      </c>
      <c r="BA1852" s="30"/>
      <c r="BB1852" s="30"/>
      <c r="BC1852" s="30"/>
      <c r="BD1852" s="30"/>
      <c r="BE1852" s="10" t="str">
        <f t="shared" si="342"/>
        <v>OK</v>
      </c>
      <c r="BF1852" s="10" t="str">
        <f t="shared" si="343"/>
        <v>OK</v>
      </c>
      <c r="BG1852" s="4">
        <f t="shared" si="344"/>
        <v>0</v>
      </c>
      <c r="BH1852" s="11">
        <f t="shared" si="345"/>
        <v>16405832</v>
      </c>
      <c r="BI1852" s="11">
        <f t="shared" si="346"/>
        <v>16405832</v>
      </c>
      <c r="BJ1852" s="4">
        <f t="shared" si="347"/>
        <v>0</v>
      </c>
      <c r="BK1852" s="4">
        <f t="shared" si="348"/>
        <v>0</v>
      </c>
      <c r="BO1852" s="12"/>
      <c r="BT1852" s="36"/>
      <c r="BU1852" s="36"/>
      <c r="BV1852" s="36"/>
      <c r="BW1852" s="36"/>
      <c r="BX1852" s="36"/>
      <c r="BY1852" s="36"/>
      <c r="BZ1852" s="36"/>
      <c r="CA1852" s="36"/>
    </row>
    <row r="1853" spans="1:79" ht="114">
      <c r="A1853" s="38" t="s">
        <v>3801</v>
      </c>
      <c r="B1853" s="33" t="s">
        <v>5189</v>
      </c>
      <c r="C1853" s="27" t="s">
        <v>259</v>
      </c>
      <c r="D1853" s="27" t="s">
        <v>246</v>
      </c>
      <c r="E1853" s="18" t="s">
        <v>3914</v>
      </c>
      <c r="F1853" s="19" t="s">
        <v>3915</v>
      </c>
      <c r="G1853" s="19" t="s">
        <v>3916</v>
      </c>
      <c r="H1853" s="19" t="s">
        <v>3917</v>
      </c>
      <c r="I1853" s="19">
        <v>80111601</v>
      </c>
      <c r="J1853" s="19" t="s">
        <v>229</v>
      </c>
      <c r="K1853" s="19" t="s">
        <v>1334</v>
      </c>
      <c r="L1853" s="19" t="s">
        <v>5701</v>
      </c>
      <c r="M1853" s="20" t="s">
        <v>1321</v>
      </c>
      <c r="N1853" s="20" t="s">
        <v>1321</v>
      </c>
      <c r="O1853" s="20" t="s">
        <v>265</v>
      </c>
      <c r="P1853" s="20">
        <v>4</v>
      </c>
      <c r="Q1853" s="20" t="s">
        <v>1390</v>
      </c>
      <c r="R1853" s="20" t="s">
        <v>1394</v>
      </c>
      <c r="S1853" s="21">
        <v>11466880</v>
      </c>
      <c r="T1853" s="21">
        <v>11466880</v>
      </c>
      <c r="U1853" s="20" t="s">
        <v>1404</v>
      </c>
      <c r="V1853" s="20" t="s">
        <v>1405</v>
      </c>
      <c r="W1853" s="19" t="s">
        <v>3152</v>
      </c>
      <c r="X1853" s="19" t="s">
        <v>1438</v>
      </c>
      <c r="Y1853" s="19" t="s">
        <v>1459</v>
      </c>
      <c r="Z1853" s="19" t="s">
        <v>4960</v>
      </c>
      <c r="AA1853" s="19" t="s">
        <v>1660</v>
      </c>
      <c r="AB1853" s="19" t="s">
        <v>6030</v>
      </c>
      <c r="AC1853" s="32">
        <v>0</v>
      </c>
      <c r="AD1853" s="32">
        <v>0</v>
      </c>
      <c r="AE1853" s="32">
        <v>11466880</v>
      </c>
      <c r="AF1853" s="32">
        <v>0</v>
      </c>
      <c r="AG1853" s="32">
        <v>0</v>
      </c>
      <c r="AH1853" s="32">
        <v>2866720</v>
      </c>
      <c r="AI1853" s="32">
        <v>0</v>
      </c>
      <c r="AJ1853" s="32">
        <v>2866720</v>
      </c>
      <c r="AK1853" s="32">
        <v>0</v>
      </c>
      <c r="AL1853" s="32">
        <v>2866720</v>
      </c>
      <c r="AM1853" s="32">
        <v>0</v>
      </c>
      <c r="AN1853" s="32">
        <v>2866720</v>
      </c>
      <c r="AO1853" s="32">
        <v>0</v>
      </c>
      <c r="AP1853" s="32">
        <v>0</v>
      </c>
      <c r="AQ1853" s="32">
        <v>0</v>
      </c>
      <c r="AR1853" s="32">
        <v>0</v>
      </c>
      <c r="AS1853" s="32">
        <v>0</v>
      </c>
      <c r="AT1853" s="32">
        <v>0</v>
      </c>
      <c r="AU1853" s="32">
        <v>0</v>
      </c>
      <c r="AV1853" s="32">
        <v>0</v>
      </c>
      <c r="AW1853" s="32">
        <v>0</v>
      </c>
      <c r="AX1853" s="32">
        <v>0</v>
      </c>
      <c r="AY1853" s="32">
        <v>0</v>
      </c>
      <c r="AZ1853" s="32">
        <v>0</v>
      </c>
      <c r="BA1853" s="30"/>
      <c r="BB1853" s="30"/>
      <c r="BC1853" s="30"/>
      <c r="BD1853" s="30"/>
      <c r="BE1853" s="10" t="str">
        <f t="shared" si="342"/>
        <v>OK</v>
      </c>
      <c r="BF1853" s="10" t="str">
        <f t="shared" si="343"/>
        <v>OK</v>
      </c>
      <c r="BG1853" s="4">
        <f t="shared" si="344"/>
        <v>0</v>
      </c>
      <c r="BH1853" s="11">
        <f t="shared" si="345"/>
        <v>11466880</v>
      </c>
      <c r="BI1853" s="11">
        <f t="shared" si="346"/>
        <v>11466880</v>
      </c>
      <c r="BJ1853" s="4">
        <f t="shared" si="347"/>
        <v>0</v>
      </c>
      <c r="BK1853" s="4">
        <f t="shared" si="348"/>
        <v>0</v>
      </c>
      <c r="BO1853" s="12"/>
      <c r="BT1853" s="36"/>
      <c r="BU1853" s="36"/>
      <c r="BV1853" s="36"/>
      <c r="BW1853" s="36"/>
      <c r="BX1853" s="36"/>
      <c r="BY1853" s="36"/>
      <c r="BZ1853" s="36"/>
      <c r="CA1853" s="36"/>
    </row>
    <row r="1854" spans="1:79" ht="142.5">
      <c r="A1854" s="38" t="s">
        <v>3801</v>
      </c>
      <c r="B1854" s="33" t="s">
        <v>5188</v>
      </c>
      <c r="C1854" s="27" t="s">
        <v>259</v>
      </c>
      <c r="D1854" s="27" t="s">
        <v>246</v>
      </c>
      <c r="E1854" s="18" t="s">
        <v>3914</v>
      </c>
      <c r="F1854" s="19" t="s">
        <v>3915</v>
      </c>
      <c r="G1854" s="19" t="s">
        <v>3916</v>
      </c>
      <c r="H1854" s="19" t="s">
        <v>3917</v>
      </c>
      <c r="I1854" s="19">
        <v>80111601</v>
      </c>
      <c r="J1854" s="19" t="s">
        <v>229</v>
      </c>
      <c r="K1854" s="19" t="s">
        <v>1334</v>
      </c>
      <c r="L1854" s="19" t="s">
        <v>5700</v>
      </c>
      <c r="M1854" s="20" t="s">
        <v>1321</v>
      </c>
      <c r="N1854" s="20" t="s">
        <v>1321</v>
      </c>
      <c r="O1854" s="20" t="s">
        <v>265</v>
      </c>
      <c r="P1854" s="20">
        <v>4</v>
      </c>
      <c r="Q1854" s="20" t="s">
        <v>1390</v>
      </c>
      <c r="R1854" s="20" t="s">
        <v>1394</v>
      </c>
      <c r="S1854" s="21">
        <v>22647084</v>
      </c>
      <c r="T1854" s="21">
        <v>22647084</v>
      </c>
      <c r="U1854" s="20" t="s">
        <v>1404</v>
      </c>
      <c r="V1854" s="20" t="s">
        <v>1405</v>
      </c>
      <c r="W1854" s="19" t="s">
        <v>3152</v>
      </c>
      <c r="X1854" s="19" t="s">
        <v>1438</v>
      </c>
      <c r="Y1854" s="19" t="s">
        <v>1459</v>
      </c>
      <c r="Z1854" s="19" t="s">
        <v>4973</v>
      </c>
      <c r="AA1854" s="19" t="s">
        <v>1660</v>
      </c>
      <c r="AB1854" s="19" t="s">
        <v>6030</v>
      </c>
      <c r="AC1854" s="32">
        <v>0</v>
      </c>
      <c r="AD1854" s="32">
        <v>0</v>
      </c>
      <c r="AE1854" s="32">
        <v>22647084</v>
      </c>
      <c r="AF1854" s="32">
        <v>0</v>
      </c>
      <c r="AG1854" s="32">
        <v>0</v>
      </c>
      <c r="AH1854" s="32">
        <v>5661771</v>
      </c>
      <c r="AI1854" s="32">
        <v>0</v>
      </c>
      <c r="AJ1854" s="32">
        <v>5661771</v>
      </c>
      <c r="AK1854" s="32">
        <v>0</v>
      </c>
      <c r="AL1854" s="32">
        <v>5661771</v>
      </c>
      <c r="AM1854" s="32">
        <v>0</v>
      </c>
      <c r="AN1854" s="32">
        <v>5661771</v>
      </c>
      <c r="AO1854" s="32">
        <v>0</v>
      </c>
      <c r="AP1854" s="32">
        <v>0</v>
      </c>
      <c r="AQ1854" s="32">
        <v>0</v>
      </c>
      <c r="AR1854" s="32">
        <v>0</v>
      </c>
      <c r="AS1854" s="32">
        <v>0</v>
      </c>
      <c r="AT1854" s="32">
        <v>0</v>
      </c>
      <c r="AU1854" s="32">
        <v>0</v>
      </c>
      <c r="AV1854" s="32">
        <v>0</v>
      </c>
      <c r="AW1854" s="32">
        <v>0</v>
      </c>
      <c r="AX1854" s="32">
        <v>0</v>
      </c>
      <c r="AY1854" s="32">
        <v>0</v>
      </c>
      <c r="AZ1854" s="32">
        <v>0</v>
      </c>
      <c r="BA1854" s="30"/>
      <c r="BB1854" s="30"/>
      <c r="BC1854" s="30"/>
      <c r="BD1854" s="30"/>
      <c r="BE1854" s="10" t="str">
        <f t="shared" si="342"/>
        <v>OK</v>
      </c>
      <c r="BF1854" s="10" t="str">
        <f t="shared" si="343"/>
        <v>OK</v>
      </c>
      <c r="BG1854" s="4">
        <f t="shared" si="344"/>
        <v>0</v>
      </c>
      <c r="BH1854" s="11">
        <f t="shared" si="345"/>
        <v>22647084</v>
      </c>
      <c r="BI1854" s="11">
        <f t="shared" si="346"/>
        <v>22647084</v>
      </c>
      <c r="BJ1854" s="4">
        <f t="shared" si="347"/>
        <v>0</v>
      </c>
      <c r="BK1854" s="4">
        <f t="shared" si="348"/>
        <v>0</v>
      </c>
      <c r="BO1854" s="12"/>
      <c r="BT1854" s="36"/>
      <c r="BU1854" s="36"/>
      <c r="BV1854" s="36"/>
      <c r="BW1854" s="36"/>
      <c r="BX1854" s="36"/>
      <c r="BY1854" s="36"/>
      <c r="BZ1854" s="36"/>
      <c r="CA1854" s="36"/>
    </row>
    <row r="1855" spans="1:79" ht="114">
      <c r="A1855" s="38" t="s">
        <v>3801</v>
      </c>
      <c r="B1855" s="33" t="s">
        <v>5187</v>
      </c>
      <c r="C1855" s="27" t="s">
        <v>259</v>
      </c>
      <c r="D1855" s="27" t="s">
        <v>246</v>
      </c>
      <c r="E1855" s="18" t="s">
        <v>3914</v>
      </c>
      <c r="F1855" s="19" t="s">
        <v>3915</v>
      </c>
      <c r="G1855" s="19" t="s">
        <v>3916</v>
      </c>
      <c r="H1855" s="19" t="s">
        <v>3917</v>
      </c>
      <c r="I1855" s="19">
        <v>80111601</v>
      </c>
      <c r="J1855" s="19" t="s">
        <v>229</v>
      </c>
      <c r="K1855" s="19" t="s">
        <v>1334</v>
      </c>
      <c r="L1855" s="19" t="s">
        <v>5699</v>
      </c>
      <c r="M1855" s="20" t="s">
        <v>1321</v>
      </c>
      <c r="N1855" s="20" t="s">
        <v>1321</v>
      </c>
      <c r="O1855" s="20" t="s">
        <v>265</v>
      </c>
      <c r="P1855" s="20">
        <v>4</v>
      </c>
      <c r="Q1855" s="20" t="s">
        <v>1390</v>
      </c>
      <c r="R1855" s="20" t="s">
        <v>1394</v>
      </c>
      <c r="S1855" s="21">
        <v>12159380</v>
      </c>
      <c r="T1855" s="21">
        <v>12159380</v>
      </c>
      <c r="U1855" s="20" t="s">
        <v>1404</v>
      </c>
      <c r="V1855" s="20" t="s">
        <v>1405</v>
      </c>
      <c r="W1855" s="19" t="s">
        <v>3152</v>
      </c>
      <c r="X1855" s="19" t="s">
        <v>1438</v>
      </c>
      <c r="Y1855" s="19" t="s">
        <v>1459</v>
      </c>
      <c r="Z1855" s="19" t="s">
        <v>4959</v>
      </c>
      <c r="AA1855" s="19" t="s">
        <v>1660</v>
      </c>
      <c r="AB1855" s="19" t="s">
        <v>6030</v>
      </c>
      <c r="AC1855" s="32">
        <v>0</v>
      </c>
      <c r="AD1855" s="32">
        <v>0</v>
      </c>
      <c r="AE1855" s="32">
        <v>12159380</v>
      </c>
      <c r="AF1855" s="32">
        <v>0</v>
      </c>
      <c r="AG1855" s="32">
        <v>0</v>
      </c>
      <c r="AH1855" s="32">
        <v>3039845</v>
      </c>
      <c r="AI1855" s="32">
        <v>0</v>
      </c>
      <c r="AJ1855" s="32">
        <v>3039845</v>
      </c>
      <c r="AK1855" s="32">
        <v>0</v>
      </c>
      <c r="AL1855" s="32">
        <v>3039845</v>
      </c>
      <c r="AM1855" s="32">
        <v>0</v>
      </c>
      <c r="AN1855" s="32">
        <v>3039845</v>
      </c>
      <c r="AO1855" s="32">
        <v>0</v>
      </c>
      <c r="AP1855" s="32">
        <v>0</v>
      </c>
      <c r="AQ1855" s="32">
        <v>0</v>
      </c>
      <c r="AR1855" s="32">
        <v>0</v>
      </c>
      <c r="AS1855" s="32">
        <v>0</v>
      </c>
      <c r="AT1855" s="32">
        <v>0</v>
      </c>
      <c r="AU1855" s="32">
        <v>0</v>
      </c>
      <c r="AV1855" s="32">
        <v>0</v>
      </c>
      <c r="AW1855" s="32">
        <v>0</v>
      </c>
      <c r="AX1855" s="32">
        <v>0</v>
      </c>
      <c r="AY1855" s="32">
        <v>0</v>
      </c>
      <c r="AZ1855" s="32">
        <v>0</v>
      </c>
      <c r="BA1855" s="30"/>
      <c r="BB1855" s="30"/>
      <c r="BC1855" s="30"/>
      <c r="BD1855" s="30"/>
      <c r="BE1855" s="10" t="str">
        <f t="shared" si="342"/>
        <v>OK</v>
      </c>
      <c r="BF1855" s="10" t="str">
        <f t="shared" si="343"/>
        <v>OK</v>
      </c>
      <c r="BG1855" s="4">
        <f t="shared" si="344"/>
        <v>0</v>
      </c>
      <c r="BH1855" s="11">
        <f t="shared" si="345"/>
        <v>12159380</v>
      </c>
      <c r="BI1855" s="11">
        <f t="shared" si="346"/>
        <v>12159380</v>
      </c>
      <c r="BJ1855" s="4">
        <f t="shared" si="347"/>
        <v>0</v>
      </c>
      <c r="BK1855" s="4">
        <f t="shared" si="348"/>
        <v>0</v>
      </c>
      <c r="BO1855" s="12"/>
      <c r="BT1855" s="36"/>
      <c r="BU1855" s="36"/>
      <c r="BV1855" s="36"/>
      <c r="BW1855" s="36"/>
      <c r="BX1855" s="36"/>
      <c r="BY1855" s="36"/>
      <c r="BZ1855" s="36"/>
      <c r="CA1855" s="36"/>
    </row>
    <row r="1856" spans="1:79" ht="114">
      <c r="A1856" s="38" t="s">
        <v>3801</v>
      </c>
      <c r="B1856" s="33" t="s">
        <v>5186</v>
      </c>
      <c r="C1856" s="27" t="s">
        <v>259</v>
      </c>
      <c r="D1856" s="27" t="s">
        <v>246</v>
      </c>
      <c r="E1856" s="18" t="s">
        <v>3914</v>
      </c>
      <c r="F1856" s="19" t="s">
        <v>3915</v>
      </c>
      <c r="G1856" s="19" t="s">
        <v>3916</v>
      </c>
      <c r="H1856" s="19" t="s">
        <v>3917</v>
      </c>
      <c r="I1856" s="19">
        <v>80111601</v>
      </c>
      <c r="J1856" s="19" t="s">
        <v>229</v>
      </c>
      <c r="K1856" s="19" t="s">
        <v>1334</v>
      </c>
      <c r="L1856" s="19" t="s">
        <v>5698</v>
      </c>
      <c r="M1856" s="20" t="s">
        <v>1321</v>
      </c>
      <c r="N1856" s="20" t="s">
        <v>1321</v>
      </c>
      <c r="O1856" s="20" t="s">
        <v>265</v>
      </c>
      <c r="P1856" s="20">
        <v>4</v>
      </c>
      <c r="Q1856" s="20" t="s">
        <v>1390</v>
      </c>
      <c r="R1856" s="20" t="s">
        <v>1394</v>
      </c>
      <c r="S1856" s="21">
        <v>7941332</v>
      </c>
      <c r="T1856" s="21">
        <v>7941332</v>
      </c>
      <c r="U1856" s="20" t="s">
        <v>1404</v>
      </c>
      <c r="V1856" s="20" t="s">
        <v>1405</v>
      </c>
      <c r="W1856" s="19" t="s">
        <v>3152</v>
      </c>
      <c r="X1856" s="19" t="s">
        <v>1438</v>
      </c>
      <c r="Y1856" s="19" t="s">
        <v>1459</v>
      </c>
      <c r="Z1856" s="19" t="s">
        <v>4957</v>
      </c>
      <c r="AA1856" s="19" t="s">
        <v>1660</v>
      </c>
      <c r="AB1856" s="19" t="s">
        <v>6030</v>
      </c>
      <c r="AC1856" s="32">
        <v>0</v>
      </c>
      <c r="AD1856" s="32">
        <v>0</v>
      </c>
      <c r="AE1856" s="32">
        <v>7941332</v>
      </c>
      <c r="AF1856" s="32">
        <v>0</v>
      </c>
      <c r="AG1856" s="32">
        <v>0</v>
      </c>
      <c r="AH1856" s="32">
        <v>1985333</v>
      </c>
      <c r="AI1856" s="32">
        <v>0</v>
      </c>
      <c r="AJ1856" s="32">
        <v>1985333</v>
      </c>
      <c r="AK1856" s="32">
        <v>0</v>
      </c>
      <c r="AL1856" s="32">
        <v>1985333</v>
      </c>
      <c r="AM1856" s="32">
        <v>0</v>
      </c>
      <c r="AN1856" s="32">
        <v>1985333</v>
      </c>
      <c r="AO1856" s="32">
        <v>0</v>
      </c>
      <c r="AP1856" s="32">
        <v>0</v>
      </c>
      <c r="AQ1856" s="32">
        <v>0</v>
      </c>
      <c r="AR1856" s="32">
        <v>0</v>
      </c>
      <c r="AS1856" s="32">
        <v>0</v>
      </c>
      <c r="AT1856" s="32">
        <v>0</v>
      </c>
      <c r="AU1856" s="32">
        <v>0</v>
      </c>
      <c r="AV1856" s="32">
        <v>0</v>
      </c>
      <c r="AW1856" s="32">
        <v>0</v>
      </c>
      <c r="AX1856" s="32">
        <v>0</v>
      </c>
      <c r="AY1856" s="32">
        <v>0</v>
      </c>
      <c r="AZ1856" s="32">
        <v>0</v>
      </c>
      <c r="BA1856" s="30"/>
      <c r="BB1856" s="30"/>
      <c r="BC1856" s="30"/>
      <c r="BD1856" s="30"/>
      <c r="BE1856" s="10" t="str">
        <f t="shared" si="342"/>
        <v>OK</v>
      </c>
      <c r="BF1856" s="10" t="str">
        <f t="shared" si="343"/>
        <v>OK</v>
      </c>
      <c r="BG1856" s="4">
        <f t="shared" si="344"/>
        <v>0</v>
      </c>
      <c r="BH1856" s="11">
        <f t="shared" si="345"/>
        <v>7941332</v>
      </c>
      <c r="BI1856" s="11">
        <f t="shared" si="346"/>
        <v>7941332</v>
      </c>
      <c r="BJ1856" s="4">
        <f t="shared" si="347"/>
        <v>0</v>
      </c>
      <c r="BK1856" s="4">
        <f t="shared" si="348"/>
        <v>0</v>
      </c>
      <c r="BO1856" s="12"/>
      <c r="BT1856" s="36"/>
      <c r="BU1856" s="36"/>
      <c r="BV1856" s="36"/>
      <c r="BW1856" s="36"/>
      <c r="BX1856" s="36"/>
      <c r="BY1856" s="36"/>
      <c r="BZ1856" s="36"/>
      <c r="CA1856" s="36"/>
    </row>
    <row r="1857" spans="1:79" ht="114">
      <c r="A1857" s="38" t="s">
        <v>3801</v>
      </c>
      <c r="B1857" s="33" t="s">
        <v>5185</v>
      </c>
      <c r="C1857" s="27" t="s">
        <v>259</v>
      </c>
      <c r="D1857" s="27" t="s">
        <v>246</v>
      </c>
      <c r="E1857" s="18" t="s">
        <v>3914</v>
      </c>
      <c r="F1857" s="19" t="s">
        <v>3915</v>
      </c>
      <c r="G1857" s="19" t="s">
        <v>3916</v>
      </c>
      <c r="H1857" s="19" t="s">
        <v>3917</v>
      </c>
      <c r="I1857" s="19">
        <v>80111601</v>
      </c>
      <c r="J1857" s="19" t="s">
        <v>229</v>
      </c>
      <c r="K1857" s="19" t="s">
        <v>1334</v>
      </c>
      <c r="L1857" s="19" t="s">
        <v>5697</v>
      </c>
      <c r="M1857" s="20" t="s">
        <v>1321</v>
      </c>
      <c r="N1857" s="20" t="s">
        <v>1321</v>
      </c>
      <c r="O1857" s="20" t="s">
        <v>265</v>
      </c>
      <c r="P1857" s="20">
        <v>4</v>
      </c>
      <c r="Q1857" s="20" t="s">
        <v>1390</v>
      </c>
      <c r="R1857" s="20" t="s">
        <v>1394</v>
      </c>
      <c r="S1857" s="21">
        <v>7941332</v>
      </c>
      <c r="T1857" s="21">
        <v>7941332</v>
      </c>
      <c r="U1857" s="20" t="s">
        <v>1404</v>
      </c>
      <c r="V1857" s="20" t="s">
        <v>1405</v>
      </c>
      <c r="W1857" s="19" t="s">
        <v>3152</v>
      </c>
      <c r="X1857" s="19" t="s">
        <v>1438</v>
      </c>
      <c r="Y1857" s="19" t="s">
        <v>1459</v>
      </c>
      <c r="Z1857" s="19" t="s">
        <v>4957</v>
      </c>
      <c r="AA1857" s="19" t="s">
        <v>1660</v>
      </c>
      <c r="AB1857" s="19" t="s">
        <v>6030</v>
      </c>
      <c r="AC1857" s="32">
        <v>0</v>
      </c>
      <c r="AD1857" s="32">
        <v>0</v>
      </c>
      <c r="AE1857" s="32">
        <v>7941332</v>
      </c>
      <c r="AF1857" s="32">
        <v>0</v>
      </c>
      <c r="AG1857" s="32">
        <v>0</v>
      </c>
      <c r="AH1857" s="32">
        <v>1985333</v>
      </c>
      <c r="AI1857" s="32">
        <v>0</v>
      </c>
      <c r="AJ1857" s="32">
        <v>1985333</v>
      </c>
      <c r="AK1857" s="32">
        <v>0</v>
      </c>
      <c r="AL1857" s="32">
        <v>1985333</v>
      </c>
      <c r="AM1857" s="32">
        <v>0</v>
      </c>
      <c r="AN1857" s="32">
        <v>1985333</v>
      </c>
      <c r="AO1857" s="32">
        <v>0</v>
      </c>
      <c r="AP1857" s="32">
        <v>0</v>
      </c>
      <c r="AQ1857" s="32">
        <v>0</v>
      </c>
      <c r="AR1857" s="32">
        <v>0</v>
      </c>
      <c r="AS1857" s="32">
        <v>0</v>
      </c>
      <c r="AT1857" s="32">
        <v>0</v>
      </c>
      <c r="AU1857" s="32">
        <v>0</v>
      </c>
      <c r="AV1857" s="32">
        <v>0</v>
      </c>
      <c r="AW1857" s="32">
        <v>0</v>
      </c>
      <c r="AX1857" s="32">
        <v>0</v>
      </c>
      <c r="AY1857" s="32">
        <v>0</v>
      </c>
      <c r="AZ1857" s="32">
        <v>0</v>
      </c>
      <c r="BA1857" s="30"/>
      <c r="BB1857" s="30"/>
      <c r="BC1857" s="30"/>
      <c r="BD1857" s="30"/>
      <c r="BE1857" s="10" t="str">
        <f t="shared" si="342"/>
        <v>OK</v>
      </c>
      <c r="BF1857" s="10" t="str">
        <f t="shared" si="343"/>
        <v>OK</v>
      </c>
      <c r="BG1857" s="4">
        <f t="shared" si="344"/>
        <v>0</v>
      </c>
      <c r="BH1857" s="11">
        <f t="shared" si="345"/>
        <v>7941332</v>
      </c>
      <c r="BI1857" s="11">
        <f t="shared" si="346"/>
        <v>7941332</v>
      </c>
      <c r="BJ1857" s="4">
        <f t="shared" si="347"/>
        <v>0</v>
      </c>
      <c r="BK1857" s="4">
        <f t="shared" si="348"/>
        <v>0</v>
      </c>
      <c r="BO1857" s="12"/>
      <c r="BT1857" s="36"/>
      <c r="BU1857" s="36"/>
      <c r="BV1857" s="36"/>
      <c r="BW1857" s="36"/>
      <c r="BX1857" s="36"/>
      <c r="BY1857" s="36"/>
      <c r="BZ1857" s="36"/>
      <c r="CA1857" s="36"/>
    </row>
    <row r="1858" spans="1:79" ht="114">
      <c r="A1858" s="38" t="s">
        <v>3801</v>
      </c>
      <c r="B1858" s="33" t="s">
        <v>5184</v>
      </c>
      <c r="C1858" s="27" t="s">
        <v>259</v>
      </c>
      <c r="D1858" s="27" t="s">
        <v>246</v>
      </c>
      <c r="E1858" s="18" t="s">
        <v>3914</v>
      </c>
      <c r="F1858" s="19" t="s">
        <v>3915</v>
      </c>
      <c r="G1858" s="19" t="s">
        <v>3916</v>
      </c>
      <c r="H1858" s="19" t="s">
        <v>3917</v>
      </c>
      <c r="I1858" s="19">
        <v>80111601</v>
      </c>
      <c r="J1858" s="19" t="s">
        <v>229</v>
      </c>
      <c r="K1858" s="19" t="s">
        <v>1334</v>
      </c>
      <c r="L1858" s="19" t="s">
        <v>5696</v>
      </c>
      <c r="M1858" s="20" t="s">
        <v>1321</v>
      </c>
      <c r="N1858" s="20" t="s">
        <v>1321</v>
      </c>
      <c r="O1858" s="20" t="s">
        <v>265</v>
      </c>
      <c r="P1858" s="20">
        <v>4</v>
      </c>
      <c r="Q1858" s="20" t="s">
        <v>1390</v>
      </c>
      <c r="R1858" s="20" t="s">
        <v>1394</v>
      </c>
      <c r="S1858" s="21">
        <v>16000000</v>
      </c>
      <c r="T1858" s="21">
        <v>16000000</v>
      </c>
      <c r="U1858" s="20" t="s">
        <v>1404</v>
      </c>
      <c r="V1858" s="20" t="s">
        <v>1405</v>
      </c>
      <c r="W1858" s="19" t="s">
        <v>3152</v>
      </c>
      <c r="X1858" s="19" t="s">
        <v>1438</v>
      </c>
      <c r="Y1858" s="19" t="s">
        <v>1459</v>
      </c>
      <c r="Z1858" s="19" t="s">
        <v>4956</v>
      </c>
      <c r="AA1858" s="19" t="s">
        <v>1660</v>
      </c>
      <c r="AB1858" s="19" t="s">
        <v>6030</v>
      </c>
      <c r="AC1858" s="32">
        <v>0</v>
      </c>
      <c r="AD1858" s="32">
        <v>0</v>
      </c>
      <c r="AE1858" s="32">
        <v>16000000</v>
      </c>
      <c r="AF1858" s="32">
        <v>0</v>
      </c>
      <c r="AG1858" s="32">
        <v>0</v>
      </c>
      <c r="AH1858" s="32">
        <v>4000000</v>
      </c>
      <c r="AI1858" s="32">
        <v>0</v>
      </c>
      <c r="AJ1858" s="32">
        <v>4000000</v>
      </c>
      <c r="AK1858" s="32">
        <v>0</v>
      </c>
      <c r="AL1858" s="32">
        <v>4000000</v>
      </c>
      <c r="AM1858" s="32">
        <v>0</v>
      </c>
      <c r="AN1858" s="32">
        <v>4000000</v>
      </c>
      <c r="AO1858" s="32">
        <v>0</v>
      </c>
      <c r="AP1858" s="32">
        <v>0</v>
      </c>
      <c r="AQ1858" s="32">
        <v>0</v>
      </c>
      <c r="AR1858" s="32">
        <v>0</v>
      </c>
      <c r="AS1858" s="32">
        <v>0</v>
      </c>
      <c r="AT1858" s="32">
        <v>0</v>
      </c>
      <c r="AU1858" s="32">
        <v>0</v>
      </c>
      <c r="AV1858" s="32">
        <v>0</v>
      </c>
      <c r="AW1858" s="32">
        <v>0</v>
      </c>
      <c r="AX1858" s="32">
        <v>0</v>
      </c>
      <c r="AY1858" s="32">
        <v>0</v>
      </c>
      <c r="AZ1858" s="32">
        <v>0</v>
      </c>
      <c r="BA1858" s="30"/>
      <c r="BB1858" s="30"/>
      <c r="BC1858" s="30"/>
      <c r="BD1858" s="30"/>
      <c r="BE1858" s="10" t="str">
        <f t="shared" si="342"/>
        <v>OK</v>
      </c>
      <c r="BF1858" s="10" t="str">
        <f t="shared" si="343"/>
        <v>OK</v>
      </c>
      <c r="BG1858" s="4">
        <f t="shared" si="344"/>
        <v>0</v>
      </c>
      <c r="BH1858" s="11">
        <f t="shared" si="345"/>
        <v>16000000</v>
      </c>
      <c r="BI1858" s="11">
        <f t="shared" si="346"/>
        <v>16000000</v>
      </c>
      <c r="BJ1858" s="4">
        <f t="shared" si="347"/>
        <v>0</v>
      </c>
      <c r="BK1858" s="4">
        <f t="shared" si="348"/>
        <v>0</v>
      </c>
      <c r="BO1858" s="12"/>
      <c r="BT1858" s="36"/>
      <c r="BU1858" s="36"/>
      <c r="BV1858" s="36"/>
      <c r="BW1858" s="36"/>
      <c r="BX1858" s="36"/>
      <c r="BY1858" s="36"/>
      <c r="BZ1858" s="36"/>
      <c r="CA1858" s="36"/>
    </row>
    <row r="1859" spans="1:79" ht="114">
      <c r="A1859" s="38" t="s">
        <v>3801</v>
      </c>
      <c r="B1859" s="33" t="s">
        <v>5183</v>
      </c>
      <c r="C1859" s="27" t="s">
        <v>259</v>
      </c>
      <c r="D1859" s="27" t="s">
        <v>246</v>
      </c>
      <c r="E1859" s="18" t="s">
        <v>3914</v>
      </c>
      <c r="F1859" s="19" t="s">
        <v>3915</v>
      </c>
      <c r="G1859" s="19" t="s">
        <v>3916</v>
      </c>
      <c r="H1859" s="19" t="s">
        <v>3917</v>
      </c>
      <c r="I1859" s="19">
        <v>80111601</v>
      </c>
      <c r="J1859" s="19" t="s">
        <v>229</v>
      </c>
      <c r="K1859" s="19" t="s">
        <v>1334</v>
      </c>
      <c r="L1859" s="19" t="s">
        <v>5695</v>
      </c>
      <c r="M1859" s="20" t="s">
        <v>1321</v>
      </c>
      <c r="N1859" s="20" t="s">
        <v>1321</v>
      </c>
      <c r="O1859" s="20" t="s">
        <v>265</v>
      </c>
      <c r="P1859" s="20">
        <v>4</v>
      </c>
      <c r="Q1859" s="20" t="s">
        <v>1390</v>
      </c>
      <c r="R1859" s="20" t="s">
        <v>1394</v>
      </c>
      <c r="S1859" s="21">
        <v>16000000</v>
      </c>
      <c r="T1859" s="21">
        <v>16000000</v>
      </c>
      <c r="U1859" s="20" t="s">
        <v>1404</v>
      </c>
      <c r="V1859" s="20" t="s">
        <v>1405</v>
      </c>
      <c r="W1859" s="19" t="s">
        <v>3152</v>
      </c>
      <c r="X1859" s="19" t="s">
        <v>1438</v>
      </c>
      <c r="Y1859" s="19" t="s">
        <v>1459</v>
      </c>
      <c r="Z1859" s="19" t="s">
        <v>4956</v>
      </c>
      <c r="AA1859" s="19" t="s">
        <v>1660</v>
      </c>
      <c r="AB1859" s="19" t="s">
        <v>6030</v>
      </c>
      <c r="AC1859" s="32">
        <v>0</v>
      </c>
      <c r="AD1859" s="32">
        <v>0</v>
      </c>
      <c r="AE1859" s="32">
        <v>16000000</v>
      </c>
      <c r="AF1859" s="32">
        <v>0</v>
      </c>
      <c r="AG1859" s="32">
        <v>0</v>
      </c>
      <c r="AH1859" s="32">
        <v>4000000</v>
      </c>
      <c r="AI1859" s="32">
        <v>0</v>
      </c>
      <c r="AJ1859" s="32">
        <v>4000000</v>
      </c>
      <c r="AK1859" s="32">
        <v>0</v>
      </c>
      <c r="AL1859" s="32">
        <v>4000000</v>
      </c>
      <c r="AM1859" s="32">
        <v>0</v>
      </c>
      <c r="AN1859" s="32">
        <v>4000000</v>
      </c>
      <c r="AO1859" s="32">
        <v>0</v>
      </c>
      <c r="AP1859" s="32">
        <v>0</v>
      </c>
      <c r="AQ1859" s="32">
        <v>0</v>
      </c>
      <c r="AR1859" s="32">
        <v>0</v>
      </c>
      <c r="AS1859" s="32">
        <v>0</v>
      </c>
      <c r="AT1859" s="32">
        <v>0</v>
      </c>
      <c r="AU1859" s="32">
        <v>0</v>
      </c>
      <c r="AV1859" s="32">
        <v>0</v>
      </c>
      <c r="AW1859" s="32">
        <v>0</v>
      </c>
      <c r="AX1859" s="32">
        <v>0</v>
      </c>
      <c r="AY1859" s="32">
        <v>0</v>
      </c>
      <c r="AZ1859" s="32">
        <v>0</v>
      </c>
      <c r="BA1859" s="30"/>
      <c r="BB1859" s="30"/>
      <c r="BC1859" s="30"/>
      <c r="BD1859" s="30"/>
      <c r="BE1859" s="10" t="str">
        <f t="shared" si="342"/>
        <v>OK</v>
      </c>
      <c r="BF1859" s="10" t="str">
        <f t="shared" si="343"/>
        <v>OK</v>
      </c>
      <c r="BG1859" s="4">
        <f t="shared" si="344"/>
        <v>0</v>
      </c>
      <c r="BH1859" s="11">
        <f t="shared" si="345"/>
        <v>16000000</v>
      </c>
      <c r="BI1859" s="11">
        <f t="shared" si="346"/>
        <v>16000000</v>
      </c>
      <c r="BJ1859" s="4">
        <f t="shared" si="347"/>
        <v>0</v>
      </c>
      <c r="BK1859" s="4">
        <f t="shared" si="348"/>
        <v>0</v>
      </c>
      <c r="BO1859" s="12"/>
      <c r="BT1859" s="36"/>
      <c r="BU1859" s="36"/>
      <c r="BV1859" s="36"/>
      <c r="BW1859" s="36"/>
      <c r="BX1859" s="36"/>
      <c r="BY1859" s="36"/>
      <c r="BZ1859" s="36"/>
      <c r="CA1859" s="36"/>
    </row>
    <row r="1860" spans="1:79" ht="114">
      <c r="A1860" s="38" t="s">
        <v>3801</v>
      </c>
      <c r="B1860" s="33" t="s">
        <v>5182</v>
      </c>
      <c r="C1860" s="27" t="s">
        <v>259</v>
      </c>
      <c r="D1860" s="27" t="s">
        <v>246</v>
      </c>
      <c r="E1860" s="18" t="s">
        <v>3914</v>
      </c>
      <c r="F1860" s="19" t="s">
        <v>3915</v>
      </c>
      <c r="G1860" s="19" t="s">
        <v>3916</v>
      </c>
      <c r="H1860" s="19" t="s">
        <v>3917</v>
      </c>
      <c r="I1860" s="19">
        <v>80111601</v>
      </c>
      <c r="J1860" s="19" t="s">
        <v>229</v>
      </c>
      <c r="K1860" s="19" t="s">
        <v>1334</v>
      </c>
      <c r="L1860" s="19" t="s">
        <v>5694</v>
      </c>
      <c r="M1860" s="20" t="s">
        <v>1321</v>
      </c>
      <c r="N1860" s="20" t="s">
        <v>1321</v>
      </c>
      <c r="O1860" s="20" t="s">
        <v>265</v>
      </c>
      <c r="P1860" s="20">
        <v>4</v>
      </c>
      <c r="Q1860" s="20" t="s">
        <v>1390</v>
      </c>
      <c r="R1860" s="20" t="s">
        <v>1394</v>
      </c>
      <c r="S1860" s="21">
        <v>16000000</v>
      </c>
      <c r="T1860" s="21">
        <v>16000000</v>
      </c>
      <c r="U1860" s="20" t="s">
        <v>1404</v>
      </c>
      <c r="V1860" s="20" t="s">
        <v>1405</v>
      </c>
      <c r="W1860" s="19" t="s">
        <v>3152</v>
      </c>
      <c r="X1860" s="19" t="s">
        <v>1438</v>
      </c>
      <c r="Y1860" s="19" t="s">
        <v>1459</v>
      </c>
      <c r="Z1860" s="19" t="s">
        <v>4956</v>
      </c>
      <c r="AA1860" s="19" t="s">
        <v>1660</v>
      </c>
      <c r="AB1860" s="19" t="s">
        <v>6030</v>
      </c>
      <c r="AC1860" s="32">
        <v>0</v>
      </c>
      <c r="AD1860" s="32">
        <v>0</v>
      </c>
      <c r="AE1860" s="32">
        <v>16000000</v>
      </c>
      <c r="AF1860" s="32">
        <v>0</v>
      </c>
      <c r="AG1860" s="32">
        <v>0</v>
      </c>
      <c r="AH1860" s="32">
        <v>4000000</v>
      </c>
      <c r="AI1860" s="32">
        <v>0</v>
      </c>
      <c r="AJ1860" s="32">
        <v>4000000</v>
      </c>
      <c r="AK1860" s="32">
        <v>0</v>
      </c>
      <c r="AL1860" s="32">
        <v>4000000</v>
      </c>
      <c r="AM1860" s="32">
        <v>0</v>
      </c>
      <c r="AN1860" s="32">
        <v>4000000</v>
      </c>
      <c r="AO1860" s="32">
        <v>0</v>
      </c>
      <c r="AP1860" s="32">
        <v>0</v>
      </c>
      <c r="AQ1860" s="32">
        <v>0</v>
      </c>
      <c r="AR1860" s="32">
        <v>0</v>
      </c>
      <c r="AS1860" s="32">
        <v>0</v>
      </c>
      <c r="AT1860" s="32">
        <v>0</v>
      </c>
      <c r="AU1860" s="32">
        <v>0</v>
      </c>
      <c r="AV1860" s="32">
        <v>0</v>
      </c>
      <c r="AW1860" s="32">
        <v>0</v>
      </c>
      <c r="AX1860" s="32">
        <v>0</v>
      </c>
      <c r="AY1860" s="32">
        <v>0</v>
      </c>
      <c r="AZ1860" s="32">
        <v>0</v>
      </c>
      <c r="BA1860" s="30"/>
      <c r="BB1860" s="30"/>
      <c r="BC1860" s="30"/>
      <c r="BD1860" s="30"/>
      <c r="BE1860" s="10" t="str">
        <f t="shared" si="342"/>
        <v>OK</v>
      </c>
      <c r="BF1860" s="10" t="str">
        <f t="shared" si="343"/>
        <v>OK</v>
      </c>
      <c r="BG1860" s="4">
        <f t="shared" si="344"/>
        <v>0</v>
      </c>
      <c r="BH1860" s="11">
        <f t="shared" si="345"/>
        <v>16000000</v>
      </c>
      <c r="BI1860" s="11">
        <f t="shared" si="346"/>
        <v>16000000</v>
      </c>
      <c r="BJ1860" s="4">
        <f t="shared" si="347"/>
        <v>0</v>
      </c>
      <c r="BK1860" s="4">
        <f t="shared" si="348"/>
        <v>0</v>
      </c>
      <c r="BO1860" s="12"/>
      <c r="BT1860" s="36"/>
      <c r="BU1860" s="36"/>
      <c r="BV1860" s="36"/>
      <c r="BW1860" s="36"/>
      <c r="BX1860" s="36"/>
      <c r="BY1860" s="36"/>
      <c r="BZ1860" s="36"/>
      <c r="CA1860" s="36"/>
    </row>
    <row r="1861" spans="1:79" ht="114">
      <c r="A1861" s="38" t="s">
        <v>3801</v>
      </c>
      <c r="B1861" s="33" t="s">
        <v>5181</v>
      </c>
      <c r="C1861" s="27" t="s">
        <v>259</v>
      </c>
      <c r="D1861" s="27" t="s">
        <v>246</v>
      </c>
      <c r="E1861" s="18" t="s">
        <v>3914</v>
      </c>
      <c r="F1861" s="19" t="s">
        <v>3915</v>
      </c>
      <c r="G1861" s="19" t="s">
        <v>3916</v>
      </c>
      <c r="H1861" s="19" t="s">
        <v>3917</v>
      </c>
      <c r="I1861" s="19">
        <v>80111601</v>
      </c>
      <c r="J1861" s="19" t="s">
        <v>229</v>
      </c>
      <c r="K1861" s="19" t="s">
        <v>1334</v>
      </c>
      <c r="L1861" s="19" t="s">
        <v>5693</v>
      </c>
      <c r="M1861" s="20" t="s">
        <v>1321</v>
      </c>
      <c r="N1861" s="20" t="s">
        <v>1321</v>
      </c>
      <c r="O1861" s="20" t="s">
        <v>265</v>
      </c>
      <c r="P1861" s="20">
        <v>4</v>
      </c>
      <c r="Q1861" s="20" t="s">
        <v>1390</v>
      </c>
      <c r="R1861" s="20" t="s">
        <v>1394</v>
      </c>
      <c r="S1861" s="21">
        <v>16000000</v>
      </c>
      <c r="T1861" s="21">
        <v>16000000</v>
      </c>
      <c r="U1861" s="20" t="s">
        <v>1404</v>
      </c>
      <c r="V1861" s="20" t="s">
        <v>1405</v>
      </c>
      <c r="W1861" s="19" t="s">
        <v>3152</v>
      </c>
      <c r="X1861" s="19" t="s">
        <v>1438</v>
      </c>
      <c r="Y1861" s="19" t="s">
        <v>1459</v>
      </c>
      <c r="Z1861" s="19" t="s">
        <v>4956</v>
      </c>
      <c r="AA1861" s="19" t="s">
        <v>1660</v>
      </c>
      <c r="AB1861" s="19" t="s">
        <v>6030</v>
      </c>
      <c r="AC1861" s="32">
        <v>0</v>
      </c>
      <c r="AD1861" s="32">
        <v>0</v>
      </c>
      <c r="AE1861" s="32">
        <v>16000000</v>
      </c>
      <c r="AF1861" s="32">
        <v>0</v>
      </c>
      <c r="AG1861" s="32">
        <v>0</v>
      </c>
      <c r="AH1861" s="32">
        <v>4000000</v>
      </c>
      <c r="AI1861" s="32">
        <v>0</v>
      </c>
      <c r="AJ1861" s="32">
        <v>4000000</v>
      </c>
      <c r="AK1861" s="32">
        <v>0</v>
      </c>
      <c r="AL1861" s="32">
        <v>4000000</v>
      </c>
      <c r="AM1861" s="32">
        <v>0</v>
      </c>
      <c r="AN1861" s="32">
        <v>4000000</v>
      </c>
      <c r="AO1861" s="32">
        <v>0</v>
      </c>
      <c r="AP1861" s="32">
        <v>0</v>
      </c>
      <c r="AQ1861" s="32">
        <v>0</v>
      </c>
      <c r="AR1861" s="32">
        <v>0</v>
      </c>
      <c r="AS1861" s="32">
        <v>0</v>
      </c>
      <c r="AT1861" s="32">
        <v>0</v>
      </c>
      <c r="AU1861" s="32">
        <v>0</v>
      </c>
      <c r="AV1861" s="32">
        <v>0</v>
      </c>
      <c r="AW1861" s="32">
        <v>0</v>
      </c>
      <c r="AX1861" s="32">
        <v>0</v>
      </c>
      <c r="AY1861" s="32">
        <v>0</v>
      </c>
      <c r="AZ1861" s="32">
        <v>0</v>
      </c>
      <c r="BA1861" s="30"/>
      <c r="BB1861" s="30"/>
      <c r="BC1861" s="30"/>
      <c r="BD1861" s="30"/>
      <c r="BE1861" s="10" t="str">
        <f t="shared" si="342"/>
        <v>OK</v>
      </c>
      <c r="BF1861" s="10" t="str">
        <f t="shared" si="343"/>
        <v>OK</v>
      </c>
      <c r="BG1861" s="4">
        <f t="shared" si="344"/>
        <v>0</v>
      </c>
      <c r="BH1861" s="11">
        <f t="shared" si="345"/>
        <v>16000000</v>
      </c>
      <c r="BI1861" s="11">
        <f t="shared" si="346"/>
        <v>16000000</v>
      </c>
      <c r="BJ1861" s="4">
        <f t="shared" si="347"/>
        <v>0</v>
      </c>
      <c r="BK1861" s="4">
        <f t="shared" si="348"/>
        <v>0</v>
      </c>
      <c r="BO1861" s="12"/>
      <c r="BT1861" s="36"/>
      <c r="BU1861" s="36"/>
      <c r="BV1861" s="36"/>
      <c r="BW1861" s="36"/>
      <c r="BX1861" s="36"/>
      <c r="BY1861" s="36"/>
      <c r="BZ1861" s="36"/>
      <c r="CA1861" s="36"/>
    </row>
    <row r="1862" spans="1:79" ht="114">
      <c r="A1862" s="38" t="s">
        <v>3801</v>
      </c>
      <c r="B1862" s="33" t="s">
        <v>5180</v>
      </c>
      <c r="C1862" s="27" t="s">
        <v>259</v>
      </c>
      <c r="D1862" s="27" t="s">
        <v>246</v>
      </c>
      <c r="E1862" s="18" t="s">
        <v>3914</v>
      </c>
      <c r="F1862" s="19" t="s">
        <v>3915</v>
      </c>
      <c r="G1862" s="19" t="s">
        <v>3916</v>
      </c>
      <c r="H1862" s="19" t="s">
        <v>3917</v>
      </c>
      <c r="I1862" s="19">
        <v>80111601</v>
      </c>
      <c r="J1862" s="19" t="s">
        <v>229</v>
      </c>
      <c r="K1862" s="19" t="s">
        <v>1334</v>
      </c>
      <c r="L1862" s="19" t="s">
        <v>5692</v>
      </c>
      <c r="M1862" s="20" t="s">
        <v>1321</v>
      </c>
      <c r="N1862" s="20" t="s">
        <v>1321</v>
      </c>
      <c r="O1862" s="20" t="s">
        <v>265</v>
      </c>
      <c r="P1862" s="20">
        <v>4</v>
      </c>
      <c r="Q1862" s="20" t="s">
        <v>1390</v>
      </c>
      <c r="R1862" s="20" t="s">
        <v>1394</v>
      </c>
      <c r="S1862" s="21">
        <v>16000000</v>
      </c>
      <c r="T1862" s="21">
        <v>16000000</v>
      </c>
      <c r="U1862" s="20" t="s">
        <v>1404</v>
      </c>
      <c r="V1862" s="20" t="s">
        <v>1405</v>
      </c>
      <c r="W1862" s="19" t="s">
        <v>3152</v>
      </c>
      <c r="X1862" s="19" t="s">
        <v>1438</v>
      </c>
      <c r="Y1862" s="19" t="s">
        <v>1459</v>
      </c>
      <c r="Z1862" s="19" t="s">
        <v>4956</v>
      </c>
      <c r="AA1862" s="19" t="s">
        <v>1660</v>
      </c>
      <c r="AB1862" s="19" t="s">
        <v>6030</v>
      </c>
      <c r="AC1862" s="32">
        <v>0</v>
      </c>
      <c r="AD1862" s="32">
        <v>0</v>
      </c>
      <c r="AE1862" s="32">
        <v>16000000</v>
      </c>
      <c r="AF1862" s="32">
        <v>0</v>
      </c>
      <c r="AG1862" s="32">
        <v>0</v>
      </c>
      <c r="AH1862" s="32">
        <v>4000000</v>
      </c>
      <c r="AI1862" s="32">
        <v>0</v>
      </c>
      <c r="AJ1862" s="32">
        <v>4000000</v>
      </c>
      <c r="AK1862" s="32">
        <v>0</v>
      </c>
      <c r="AL1862" s="32">
        <v>4000000</v>
      </c>
      <c r="AM1862" s="32">
        <v>0</v>
      </c>
      <c r="AN1862" s="32">
        <v>4000000</v>
      </c>
      <c r="AO1862" s="32">
        <v>0</v>
      </c>
      <c r="AP1862" s="32">
        <v>0</v>
      </c>
      <c r="AQ1862" s="32">
        <v>0</v>
      </c>
      <c r="AR1862" s="32">
        <v>0</v>
      </c>
      <c r="AS1862" s="32">
        <v>0</v>
      </c>
      <c r="AT1862" s="32">
        <v>0</v>
      </c>
      <c r="AU1862" s="32">
        <v>0</v>
      </c>
      <c r="AV1862" s="32">
        <v>0</v>
      </c>
      <c r="AW1862" s="32">
        <v>0</v>
      </c>
      <c r="AX1862" s="32">
        <v>0</v>
      </c>
      <c r="AY1862" s="32">
        <v>0</v>
      </c>
      <c r="AZ1862" s="32">
        <v>0</v>
      </c>
      <c r="BA1862" s="30"/>
      <c r="BB1862" s="30"/>
      <c r="BC1862" s="30"/>
      <c r="BD1862" s="30"/>
      <c r="BE1862" s="10" t="str">
        <f t="shared" si="342"/>
        <v>OK</v>
      </c>
      <c r="BF1862" s="10" t="str">
        <f t="shared" si="343"/>
        <v>OK</v>
      </c>
      <c r="BG1862" s="4">
        <f t="shared" si="344"/>
        <v>0</v>
      </c>
      <c r="BH1862" s="11">
        <f t="shared" si="345"/>
        <v>16000000</v>
      </c>
      <c r="BI1862" s="11">
        <f t="shared" si="346"/>
        <v>16000000</v>
      </c>
      <c r="BJ1862" s="4">
        <f t="shared" si="347"/>
        <v>0</v>
      </c>
      <c r="BK1862" s="4">
        <f t="shared" si="348"/>
        <v>0</v>
      </c>
      <c r="BO1862" s="12"/>
      <c r="BT1862" s="36"/>
      <c r="BU1862" s="36"/>
      <c r="BV1862" s="36"/>
      <c r="BW1862" s="36"/>
      <c r="BX1862" s="36"/>
      <c r="BY1862" s="36"/>
      <c r="BZ1862" s="36"/>
      <c r="CA1862" s="36"/>
    </row>
    <row r="1863" spans="1:79" ht="114">
      <c r="A1863" s="38" t="s">
        <v>3801</v>
      </c>
      <c r="B1863" s="33" t="s">
        <v>5179</v>
      </c>
      <c r="C1863" s="27" t="s">
        <v>259</v>
      </c>
      <c r="D1863" s="27" t="s">
        <v>246</v>
      </c>
      <c r="E1863" s="18" t="s">
        <v>3914</v>
      </c>
      <c r="F1863" s="19" t="s">
        <v>3915</v>
      </c>
      <c r="G1863" s="19" t="s">
        <v>3916</v>
      </c>
      <c r="H1863" s="19" t="s">
        <v>3917</v>
      </c>
      <c r="I1863" s="19">
        <v>80111601</v>
      </c>
      <c r="J1863" s="19" t="s">
        <v>229</v>
      </c>
      <c r="K1863" s="19" t="s">
        <v>1334</v>
      </c>
      <c r="L1863" s="19" t="s">
        <v>5691</v>
      </c>
      <c r="M1863" s="20" t="s">
        <v>1321</v>
      </c>
      <c r="N1863" s="20" t="s">
        <v>1321</v>
      </c>
      <c r="O1863" s="20" t="s">
        <v>265</v>
      </c>
      <c r="P1863" s="20">
        <v>4</v>
      </c>
      <c r="Q1863" s="20" t="s">
        <v>1390</v>
      </c>
      <c r="R1863" s="20" t="s">
        <v>1394</v>
      </c>
      <c r="S1863" s="21">
        <v>16000000</v>
      </c>
      <c r="T1863" s="21">
        <v>16000000</v>
      </c>
      <c r="U1863" s="20" t="s">
        <v>1404</v>
      </c>
      <c r="V1863" s="20" t="s">
        <v>1405</v>
      </c>
      <c r="W1863" s="19" t="s">
        <v>3152</v>
      </c>
      <c r="X1863" s="19" t="s">
        <v>1438</v>
      </c>
      <c r="Y1863" s="19" t="s">
        <v>1459</v>
      </c>
      <c r="Z1863" s="19" t="s">
        <v>4956</v>
      </c>
      <c r="AA1863" s="19" t="s">
        <v>1660</v>
      </c>
      <c r="AB1863" s="19" t="s">
        <v>6030</v>
      </c>
      <c r="AC1863" s="32">
        <v>0</v>
      </c>
      <c r="AD1863" s="32">
        <v>0</v>
      </c>
      <c r="AE1863" s="32">
        <v>16000000</v>
      </c>
      <c r="AF1863" s="32">
        <v>0</v>
      </c>
      <c r="AG1863" s="32">
        <v>0</v>
      </c>
      <c r="AH1863" s="32">
        <v>4000000</v>
      </c>
      <c r="AI1863" s="32">
        <v>0</v>
      </c>
      <c r="AJ1863" s="32">
        <v>4000000</v>
      </c>
      <c r="AK1863" s="32">
        <v>0</v>
      </c>
      <c r="AL1863" s="32">
        <v>4000000</v>
      </c>
      <c r="AM1863" s="32">
        <v>0</v>
      </c>
      <c r="AN1863" s="32">
        <v>4000000</v>
      </c>
      <c r="AO1863" s="32">
        <v>0</v>
      </c>
      <c r="AP1863" s="32">
        <v>0</v>
      </c>
      <c r="AQ1863" s="32">
        <v>0</v>
      </c>
      <c r="AR1863" s="32">
        <v>0</v>
      </c>
      <c r="AS1863" s="32">
        <v>0</v>
      </c>
      <c r="AT1863" s="32">
        <v>0</v>
      </c>
      <c r="AU1863" s="32">
        <v>0</v>
      </c>
      <c r="AV1863" s="32">
        <v>0</v>
      </c>
      <c r="AW1863" s="32">
        <v>0</v>
      </c>
      <c r="AX1863" s="32">
        <v>0</v>
      </c>
      <c r="AY1863" s="32">
        <v>0</v>
      </c>
      <c r="AZ1863" s="32">
        <v>0</v>
      </c>
      <c r="BA1863" s="30"/>
      <c r="BB1863" s="30"/>
      <c r="BC1863" s="30"/>
      <c r="BD1863" s="30"/>
      <c r="BE1863" s="10" t="str">
        <f t="shared" si="342"/>
        <v>OK</v>
      </c>
      <c r="BF1863" s="10" t="str">
        <f t="shared" si="343"/>
        <v>OK</v>
      </c>
      <c r="BG1863" s="4">
        <f t="shared" si="344"/>
        <v>0</v>
      </c>
      <c r="BH1863" s="11">
        <f t="shared" si="345"/>
        <v>16000000</v>
      </c>
      <c r="BI1863" s="11">
        <f t="shared" si="346"/>
        <v>16000000</v>
      </c>
      <c r="BJ1863" s="4">
        <f t="shared" si="347"/>
        <v>0</v>
      </c>
      <c r="BK1863" s="4">
        <f t="shared" si="348"/>
        <v>0</v>
      </c>
      <c r="BO1863" s="12"/>
      <c r="BT1863" s="36"/>
      <c r="BU1863" s="36"/>
      <c r="BV1863" s="36"/>
      <c r="BW1863" s="36"/>
      <c r="BX1863" s="36"/>
      <c r="BY1863" s="36"/>
      <c r="BZ1863" s="36"/>
      <c r="CA1863" s="36"/>
    </row>
    <row r="1864" spans="1:79" ht="114">
      <c r="A1864" s="38" t="s">
        <v>3801</v>
      </c>
      <c r="B1864" s="33" t="s">
        <v>5178</v>
      </c>
      <c r="C1864" s="27" t="s">
        <v>259</v>
      </c>
      <c r="D1864" s="27" t="s">
        <v>246</v>
      </c>
      <c r="E1864" s="18" t="s">
        <v>3914</v>
      </c>
      <c r="F1864" s="19" t="s">
        <v>3915</v>
      </c>
      <c r="G1864" s="19" t="s">
        <v>3916</v>
      </c>
      <c r="H1864" s="19" t="s">
        <v>3917</v>
      </c>
      <c r="I1864" s="19">
        <v>80111601</v>
      </c>
      <c r="J1864" s="19" t="s">
        <v>229</v>
      </c>
      <c r="K1864" s="19" t="s">
        <v>1334</v>
      </c>
      <c r="L1864" s="19" t="s">
        <v>5690</v>
      </c>
      <c r="M1864" s="20" t="s">
        <v>1321</v>
      </c>
      <c r="N1864" s="20" t="s">
        <v>1321</v>
      </c>
      <c r="O1864" s="20" t="s">
        <v>265</v>
      </c>
      <c r="P1864" s="20">
        <v>4</v>
      </c>
      <c r="Q1864" s="20" t="s">
        <v>1390</v>
      </c>
      <c r="R1864" s="20" t="s">
        <v>1394</v>
      </c>
      <c r="S1864" s="21">
        <v>16000000</v>
      </c>
      <c r="T1864" s="21">
        <v>16000000</v>
      </c>
      <c r="U1864" s="20" t="s">
        <v>1404</v>
      </c>
      <c r="V1864" s="20" t="s">
        <v>1405</v>
      </c>
      <c r="W1864" s="19" t="s">
        <v>3152</v>
      </c>
      <c r="X1864" s="19" t="s">
        <v>1438</v>
      </c>
      <c r="Y1864" s="19" t="s">
        <v>1459</v>
      </c>
      <c r="Z1864" s="19" t="s">
        <v>4956</v>
      </c>
      <c r="AA1864" s="19" t="s">
        <v>1660</v>
      </c>
      <c r="AB1864" s="19" t="s">
        <v>6030</v>
      </c>
      <c r="AC1864" s="32">
        <v>0</v>
      </c>
      <c r="AD1864" s="32">
        <v>0</v>
      </c>
      <c r="AE1864" s="32">
        <v>16000000</v>
      </c>
      <c r="AF1864" s="32">
        <v>0</v>
      </c>
      <c r="AG1864" s="32">
        <v>0</v>
      </c>
      <c r="AH1864" s="32">
        <v>4000000</v>
      </c>
      <c r="AI1864" s="32">
        <v>0</v>
      </c>
      <c r="AJ1864" s="32">
        <v>4000000</v>
      </c>
      <c r="AK1864" s="32">
        <v>0</v>
      </c>
      <c r="AL1864" s="32">
        <v>4000000</v>
      </c>
      <c r="AM1864" s="32">
        <v>0</v>
      </c>
      <c r="AN1864" s="32">
        <v>4000000</v>
      </c>
      <c r="AO1864" s="32">
        <v>0</v>
      </c>
      <c r="AP1864" s="32">
        <v>0</v>
      </c>
      <c r="AQ1864" s="32">
        <v>0</v>
      </c>
      <c r="AR1864" s="32">
        <v>0</v>
      </c>
      <c r="AS1864" s="32">
        <v>0</v>
      </c>
      <c r="AT1864" s="32">
        <v>0</v>
      </c>
      <c r="AU1864" s="32">
        <v>0</v>
      </c>
      <c r="AV1864" s="32">
        <v>0</v>
      </c>
      <c r="AW1864" s="32">
        <v>0</v>
      </c>
      <c r="AX1864" s="32">
        <v>0</v>
      </c>
      <c r="AY1864" s="32">
        <v>0</v>
      </c>
      <c r="AZ1864" s="32">
        <v>0</v>
      </c>
      <c r="BA1864" s="30"/>
      <c r="BB1864" s="30"/>
      <c r="BC1864" s="30"/>
      <c r="BD1864" s="30"/>
      <c r="BE1864" s="10" t="str">
        <f t="shared" si="342"/>
        <v>OK</v>
      </c>
      <c r="BF1864" s="10" t="str">
        <f t="shared" si="343"/>
        <v>OK</v>
      </c>
      <c r="BG1864" s="4">
        <f t="shared" si="344"/>
        <v>0</v>
      </c>
      <c r="BH1864" s="11">
        <f t="shared" si="345"/>
        <v>16000000</v>
      </c>
      <c r="BI1864" s="11">
        <f t="shared" si="346"/>
        <v>16000000</v>
      </c>
      <c r="BJ1864" s="4">
        <f t="shared" si="347"/>
        <v>0</v>
      </c>
      <c r="BK1864" s="4">
        <f t="shared" si="348"/>
        <v>0</v>
      </c>
      <c r="BO1864" s="12"/>
      <c r="BT1864" s="36"/>
      <c r="BU1864" s="36"/>
      <c r="BV1864" s="36"/>
      <c r="BW1864" s="36"/>
      <c r="BX1864" s="36"/>
      <c r="BY1864" s="36"/>
      <c r="BZ1864" s="36"/>
      <c r="CA1864" s="36"/>
    </row>
    <row r="1865" spans="1:79" ht="114">
      <c r="A1865" s="38" t="s">
        <v>3801</v>
      </c>
      <c r="B1865" s="33" t="s">
        <v>5177</v>
      </c>
      <c r="C1865" s="27" t="s">
        <v>259</v>
      </c>
      <c r="D1865" s="27" t="s">
        <v>246</v>
      </c>
      <c r="E1865" s="18" t="s">
        <v>3914</v>
      </c>
      <c r="F1865" s="19" t="s">
        <v>3915</v>
      </c>
      <c r="G1865" s="19" t="s">
        <v>3916</v>
      </c>
      <c r="H1865" s="19" t="s">
        <v>3917</v>
      </c>
      <c r="I1865" s="19">
        <v>80111601</v>
      </c>
      <c r="J1865" s="19" t="s">
        <v>229</v>
      </c>
      <c r="K1865" s="19" t="s">
        <v>1334</v>
      </c>
      <c r="L1865" s="19" t="s">
        <v>5689</v>
      </c>
      <c r="M1865" s="20" t="s">
        <v>1321</v>
      </c>
      <c r="N1865" s="20" t="s">
        <v>1321</v>
      </c>
      <c r="O1865" s="20" t="s">
        <v>265</v>
      </c>
      <c r="P1865" s="20">
        <v>4</v>
      </c>
      <c r="Q1865" s="20" t="s">
        <v>1390</v>
      </c>
      <c r="R1865" s="20" t="s">
        <v>1394</v>
      </c>
      <c r="S1865" s="21">
        <v>16000000</v>
      </c>
      <c r="T1865" s="21">
        <v>16000000</v>
      </c>
      <c r="U1865" s="20" t="s">
        <v>1404</v>
      </c>
      <c r="V1865" s="20" t="s">
        <v>1405</v>
      </c>
      <c r="W1865" s="19" t="s">
        <v>3152</v>
      </c>
      <c r="X1865" s="19" t="s">
        <v>1438</v>
      </c>
      <c r="Y1865" s="19" t="s">
        <v>1459</v>
      </c>
      <c r="Z1865" s="19" t="s">
        <v>4956</v>
      </c>
      <c r="AA1865" s="19" t="s">
        <v>1660</v>
      </c>
      <c r="AB1865" s="19" t="s">
        <v>6030</v>
      </c>
      <c r="AC1865" s="32">
        <v>0</v>
      </c>
      <c r="AD1865" s="32">
        <v>0</v>
      </c>
      <c r="AE1865" s="32">
        <v>16000000</v>
      </c>
      <c r="AF1865" s="32">
        <v>0</v>
      </c>
      <c r="AG1865" s="32">
        <v>0</v>
      </c>
      <c r="AH1865" s="32">
        <v>4000000</v>
      </c>
      <c r="AI1865" s="32">
        <v>0</v>
      </c>
      <c r="AJ1865" s="32">
        <v>4000000</v>
      </c>
      <c r="AK1865" s="32">
        <v>0</v>
      </c>
      <c r="AL1865" s="32">
        <v>4000000</v>
      </c>
      <c r="AM1865" s="32">
        <v>0</v>
      </c>
      <c r="AN1865" s="32">
        <v>4000000</v>
      </c>
      <c r="AO1865" s="32">
        <v>0</v>
      </c>
      <c r="AP1865" s="32">
        <v>0</v>
      </c>
      <c r="AQ1865" s="32">
        <v>0</v>
      </c>
      <c r="AR1865" s="32">
        <v>0</v>
      </c>
      <c r="AS1865" s="32">
        <v>0</v>
      </c>
      <c r="AT1865" s="32">
        <v>0</v>
      </c>
      <c r="AU1865" s="32">
        <v>0</v>
      </c>
      <c r="AV1865" s="32">
        <v>0</v>
      </c>
      <c r="AW1865" s="32">
        <v>0</v>
      </c>
      <c r="AX1865" s="32">
        <v>0</v>
      </c>
      <c r="AY1865" s="32">
        <v>0</v>
      </c>
      <c r="AZ1865" s="32">
        <v>0</v>
      </c>
      <c r="BA1865" s="30"/>
      <c r="BB1865" s="30"/>
      <c r="BC1865" s="30"/>
      <c r="BD1865" s="30"/>
      <c r="BE1865" s="10" t="str">
        <f t="shared" si="342"/>
        <v>OK</v>
      </c>
      <c r="BF1865" s="10" t="str">
        <f t="shared" si="343"/>
        <v>OK</v>
      </c>
      <c r="BG1865" s="4">
        <f t="shared" si="344"/>
        <v>0</v>
      </c>
      <c r="BH1865" s="11">
        <f t="shared" si="345"/>
        <v>16000000</v>
      </c>
      <c r="BI1865" s="11">
        <f t="shared" si="346"/>
        <v>16000000</v>
      </c>
      <c r="BJ1865" s="4">
        <f t="shared" si="347"/>
        <v>0</v>
      </c>
      <c r="BK1865" s="4">
        <f t="shared" si="348"/>
        <v>0</v>
      </c>
      <c r="BO1865" s="12"/>
      <c r="BT1865" s="36"/>
      <c r="BU1865" s="36"/>
      <c r="BV1865" s="36"/>
      <c r="BW1865" s="36"/>
      <c r="BX1865" s="36"/>
      <c r="BY1865" s="36"/>
      <c r="BZ1865" s="36"/>
      <c r="CA1865" s="36"/>
    </row>
    <row r="1866" spans="1:79" ht="114">
      <c r="A1866" s="38" t="s">
        <v>3801</v>
      </c>
      <c r="B1866" s="33" t="s">
        <v>5176</v>
      </c>
      <c r="C1866" s="27" t="s">
        <v>259</v>
      </c>
      <c r="D1866" s="27" t="s">
        <v>246</v>
      </c>
      <c r="E1866" s="18" t="s">
        <v>3914</v>
      </c>
      <c r="F1866" s="19" t="s">
        <v>3915</v>
      </c>
      <c r="G1866" s="19" t="s">
        <v>3916</v>
      </c>
      <c r="H1866" s="19" t="s">
        <v>3917</v>
      </c>
      <c r="I1866" s="19">
        <v>80111601</v>
      </c>
      <c r="J1866" s="19" t="s">
        <v>229</v>
      </c>
      <c r="K1866" s="19" t="s">
        <v>1334</v>
      </c>
      <c r="L1866" s="19" t="s">
        <v>5688</v>
      </c>
      <c r="M1866" s="20" t="s">
        <v>1321</v>
      </c>
      <c r="N1866" s="20" t="s">
        <v>1321</v>
      </c>
      <c r="O1866" s="20" t="s">
        <v>265</v>
      </c>
      <c r="P1866" s="20">
        <v>4</v>
      </c>
      <c r="Q1866" s="20" t="s">
        <v>1390</v>
      </c>
      <c r="R1866" s="20" t="s">
        <v>1394</v>
      </c>
      <c r="S1866" s="21">
        <v>16000000</v>
      </c>
      <c r="T1866" s="21">
        <v>16000000</v>
      </c>
      <c r="U1866" s="20" t="s">
        <v>1404</v>
      </c>
      <c r="V1866" s="20" t="s">
        <v>1405</v>
      </c>
      <c r="W1866" s="19" t="s">
        <v>3152</v>
      </c>
      <c r="X1866" s="19" t="s">
        <v>1438</v>
      </c>
      <c r="Y1866" s="19" t="s">
        <v>1459</v>
      </c>
      <c r="Z1866" s="19" t="s">
        <v>4956</v>
      </c>
      <c r="AA1866" s="19" t="s">
        <v>1660</v>
      </c>
      <c r="AB1866" s="19" t="s">
        <v>6030</v>
      </c>
      <c r="AC1866" s="32">
        <v>0</v>
      </c>
      <c r="AD1866" s="32">
        <v>0</v>
      </c>
      <c r="AE1866" s="32">
        <v>16000000</v>
      </c>
      <c r="AF1866" s="32">
        <v>0</v>
      </c>
      <c r="AG1866" s="32">
        <v>0</v>
      </c>
      <c r="AH1866" s="32">
        <v>4000000</v>
      </c>
      <c r="AI1866" s="32">
        <v>0</v>
      </c>
      <c r="AJ1866" s="32">
        <v>4000000</v>
      </c>
      <c r="AK1866" s="32">
        <v>0</v>
      </c>
      <c r="AL1866" s="32">
        <v>4000000</v>
      </c>
      <c r="AM1866" s="32">
        <v>0</v>
      </c>
      <c r="AN1866" s="32">
        <v>4000000</v>
      </c>
      <c r="AO1866" s="32">
        <v>0</v>
      </c>
      <c r="AP1866" s="32">
        <v>0</v>
      </c>
      <c r="AQ1866" s="32">
        <v>0</v>
      </c>
      <c r="AR1866" s="32">
        <v>0</v>
      </c>
      <c r="AS1866" s="32">
        <v>0</v>
      </c>
      <c r="AT1866" s="32">
        <v>0</v>
      </c>
      <c r="AU1866" s="32">
        <v>0</v>
      </c>
      <c r="AV1866" s="32">
        <v>0</v>
      </c>
      <c r="AW1866" s="32">
        <v>0</v>
      </c>
      <c r="AX1866" s="32">
        <v>0</v>
      </c>
      <c r="AY1866" s="32">
        <v>0</v>
      </c>
      <c r="AZ1866" s="32">
        <v>0</v>
      </c>
      <c r="BA1866" s="30"/>
      <c r="BB1866" s="30"/>
      <c r="BC1866" s="30"/>
      <c r="BD1866" s="30"/>
      <c r="BE1866" s="10" t="str">
        <f t="shared" si="342"/>
        <v>OK</v>
      </c>
      <c r="BF1866" s="10" t="str">
        <f t="shared" si="343"/>
        <v>OK</v>
      </c>
      <c r="BG1866" s="4">
        <f t="shared" si="344"/>
        <v>0</v>
      </c>
      <c r="BH1866" s="11">
        <f t="shared" si="345"/>
        <v>16000000</v>
      </c>
      <c r="BI1866" s="11">
        <f t="shared" si="346"/>
        <v>16000000</v>
      </c>
      <c r="BJ1866" s="4">
        <f t="shared" si="347"/>
        <v>0</v>
      </c>
      <c r="BK1866" s="4">
        <f t="shared" si="348"/>
        <v>0</v>
      </c>
      <c r="BO1866" s="12"/>
      <c r="BT1866" s="36"/>
      <c r="BU1866" s="36"/>
      <c r="BV1866" s="36"/>
      <c r="BW1866" s="36"/>
      <c r="BX1866" s="36"/>
      <c r="BY1866" s="36"/>
      <c r="BZ1866" s="36"/>
      <c r="CA1866" s="36"/>
    </row>
    <row r="1867" spans="1:79" ht="114">
      <c r="A1867" s="38" t="s">
        <v>3801</v>
      </c>
      <c r="B1867" s="33" t="s">
        <v>5175</v>
      </c>
      <c r="C1867" s="27" t="s">
        <v>259</v>
      </c>
      <c r="D1867" s="27" t="s">
        <v>246</v>
      </c>
      <c r="E1867" s="18" t="s">
        <v>3914</v>
      </c>
      <c r="F1867" s="19" t="s">
        <v>3915</v>
      </c>
      <c r="G1867" s="19" t="s">
        <v>3916</v>
      </c>
      <c r="H1867" s="19" t="s">
        <v>3917</v>
      </c>
      <c r="I1867" s="19">
        <v>80111601</v>
      </c>
      <c r="J1867" s="19" t="s">
        <v>229</v>
      </c>
      <c r="K1867" s="19" t="s">
        <v>1334</v>
      </c>
      <c r="L1867" s="19" t="s">
        <v>5687</v>
      </c>
      <c r="M1867" s="20" t="s">
        <v>1321</v>
      </c>
      <c r="N1867" s="20" t="s">
        <v>1321</v>
      </c>
      <c r="O1867" s="20" t="s">
        <v>265</v>
      </c>
      <c r="P1867" s="20">
        <v>4</v>
      </c>
      <c r="Q1867" s="20" t="s">
        <v>1390</v>
      </c>
      <c r="R1867" s="20" t="s">
        <v>1394</v>
      </c>
      <c r="S1867" s="21">
        <v>16000000</v>
      </c>
      <c r="T1867" s="21">
        <v>16000000</v>
      </c>
      <c r="U1867" s="20" t="s">
        <v>1404</v>
      </c>
      <c r="V1867" s="20" t="s">
        <v>1405</v>
      </c>
      <c r="W1867" s="19" t="s">
        <v>3152</v>
      </c>
      <c r="X1867" s="19" t="s">
        <v>1438</v>
      </c>
      <c r="Y1867" s="19" t="s">
        <v>1459</v>
      </c>
      <c r="Z1867" s="19" t="s">
        <v>4956</v>
      </c>
      <c r="AA1867" s="19" t="s">
        <v>1660</v>
      </c>
      <c r="AB1867" s="19" t="s">
        <v>6030</v>
      </c>
      <c r="AC1867" s="32">
        <v>0</v>
      </c>
      <c r="AD1867" s="32">
        <v>0</v>
      </c>
      <c r="AE1867" s="32">
        <v>16000000</v>
      </c>
      <c r="AF1867" s="32">
        <v>0</v>
      </c>
      <c r="AG1867" s="32">
        <v>0</v>
      </c>
      <c r="AH1867" s="32">
        <v>4000000</v>
      </c>
      <c r="AI1867" s="32">
        <v>0</v>
      </c>
      <c r="AJ1867" s="32">
        <v>4000000</v>
      </c>
      <c r="AK1867" s="32">
        <v>0</v>
      </c>
      <c r="AL1867" s="32">
        <v>4000000</v>
      </c>
      <c r="AM1867" s="32">
        <v>0</v>
      </c>
      <c r="AN1867" s="32">
        <v>4000000</v>
      </c>
      <c r="AO1867" s="32">
        <v>0</v>
      </c>
      <c r="AP1867" s="32">
        <v>0</v>
      </c>
      <c r="AQ1867" s="32">
        <v>0</v>
      </c>
      <c r="AR1867" s="32">
        <v>0</v>
      </c>
      <c r="AS1867" s="32">
        <v>0</v>
      </c>
      <c r="AT1867" s="32">
        <v>0</v>
      </c>
      <c r="AU1867" s="32">
        <v>0</v>
      </c>
      <c r="AV1867" s="32">
        <v>0</v>
      </c>
      <c r="AW1867" s="32">
        <v>0</v>
      </c>
      <c r="AX1867" s="32">
        <v>0</v>
      </c>
      <c r="AY1867" s="32">
        <v>0</v>
      </c>
      <c r="AZ1867" s="32">
        <v>0</v>
      </c>
      <c r="BA1867" s="30"/>
      <c r="BB1867" s="30"/>
      <c r="BC1867" s="30"/>
      <c r="BD1867" s="30"/>
      <c r="BE1867" s="10" t="str">
        <f t="shared" si="342"/>
        <v>OK</v>
      </c>
      <c r="BF1867" s="10" t="str">
        <f t="shared" si="343"/>
        <v>OK</v>
      </c>
      <c r="BG1867" s="4">
        <f t="shared" si="344"/>
        <v>0</v>
      </c>
      <c r="BH1867" s="11">
        <f t="shared" si="345"/>
        <v>16000000</v>
      </c>
      <c r="BI1867" s="11">
        <f t="shared" si="346"/>
        <v>16000000</v>
      </c>
      <c r="BJ1867" s="4">
        <f t="shared" si="347"/>
        <v>0</v>
      </c>
      <c r="BK1867" s="4">
        <f t="shared" si="348"/>
        <v>0</v>
      </c>
      <c r="BO1867" s="12"/>
      <c r="BT1867" s="36"/>
      <c r="BU1867" s="36"/>
      <c r="BV1867" s="36"/>
      <c r="BW1867" s="36"/>
      <c r="BX1867" s="36"/>
      <c r="BY1867" s="36"/>
      <c r="BZ1867" s="36"/>
      <c r="CA1867" s="36"/>
    </row>
    <row r="1868" spans="1:79" ht="128.25">
      <c r="A1868" s="38" t="s">
        <v>3801</v>
      </c>
      <c r="B1868" s="33" t="s">
        <v>5174</v>
      </c>
      <c r="C1868" s="27" t="s">
        <v>259</v>
      </c>
      <c r="D1868" s="27" t="s">
        <v>246</v>
      </c>
      <c r="E1868" s="18" t="s">
        <v>3914</v>
      </c>
      <c r="F1868" s="19" t="s">
        <v>3915</v>
      </c>
      <c r="G1868" s="19" t="s">
        <v>3916</v>
      </c>
      <c r="H1868" s="19" t="s">
        <v>3917</v>
      </c>
      <c r="I1868" s="19">
        <v>80111601</v>
      </c>
      <c r="J1868" s="19" t="s">
        <v>229</v>
      </c>
      <c r="K1868" s="19" t="s">
        <v>1334</v>
      </c>
      <c r="L1868" s="19" t="s">
        <v>5686</v>
      </c>
      <c r="M1868" s="20" t="s">
        <v>1321</v>
      </c>
      <c r="N1868" s="20" t="s">
        <v>1321</v>
      </c>
      <c r="O1868" s="20" t="s">
        <v>265</v>
      </c>
      <c r="P1868" s="20">
        <v>5</v>
      </c>
      <c r="Q1868" s="20" t="s">
        <v>1390</v>
      </c>
      <c r="R1868" s="20" t="s">
        <v>1394</v>
      </c>
      <c r="S1868" s="21">
        <v>20250000</v>
      </c>
      <c r="T1868" s="21">
        <v>20250000</v>
      </c>
      <c r="U1868" s="20" t="s">
        <v>1404</v>
      </c>
      <c r="V1868" s="20" t="s">
        <v>1405</v>
      </c>
      <c r="W1868" s="19" t="s">
        <v>3152</v>
      </c>
      <c r="X1868" s="19" t="s">
        <v>1438</v>
      </c>
      <c r="Y1868" s="19" t="s">
        <v>1459</v>
      </c>
      <c r="Z1868" s="19" t="s">
        <v>4955</v>
      </c>
      <c r="AA1868" s="19" t="s">
        <v>1660</v>
      </c>
      <c r="AB1868" s="19" t="s">
        <v>6030</v>
      </c>
      <c r="AC1868" s="32">
        <v>0</v>
      </c>
      <c r="AD1868" s="32">
        <v>0</v>
      </c>
      <c r="AE1868" s="32">
        <v>20250000</v>
      </c>
      <c r="AF1868" s="32">
        <v>0</v>
      </c>
      <c r="AG1868" s="32">
        <v>0</v>
      </c>
      <c r="AH1868" s="32">
        <v>4500000</v>
      </c>
      <c r="AI1868" s="32">
        <v>0</v>
      </c>
      <c r="AJ1868" s="32">
        <v>4500000</v>
      </c>
      <c r="AK1868" s="32">
        <v>0</v>
      </c>
      <c r="AL1868" s="32">
        <v>4500000</v>
      </c>
      <c r="AM1868" s="32">
        <v>0</v>
      </c>
      <c r="AN1868" s="32">
        <v>6750000</v>
      </c>
      <c r="AO1868" s="32">
        <v>0</v>
      </c>
      <c r="AP1868" s="32">
        <v>0</v>
      </c>
      <c r="AQ1868" s="32">
        <v>0</v>
      </c>
      <c r="AR1868" s="32">
        <v>0</v>
      </c>
      <c r="AS1868" s="32">
        <v>0</v>
      </c>
      <c r="AT1868" s="32">
        <v>0</v>
      </c>
      <c r="AU1868" s="32">
        <v>0</v>
      </c>
      <c r="AV1868" s="32">
        <v>0</v>
      </c>
      <c r="AW1868" s="32">
        <v>0</v>
      </c>
      <c r="AX1868" s="32">
        <v>0</v>
      </c>
      <c r="AY1868" s="32">
        <v>0</v>
      </c>
      <c r="AZ1868" s="32">
        <v>0</v>
      </c>
      <c r="BA1868" s="30"/>
      <c r="BB1868" s="30"/>
      <c r="BC1868" s="30"/>
      <c r="BD1868" s="30"/>
      <c r="BE1868" s="10" t="str">
        <f t="shared" si="342"/>
        <v>OK</v>
      </c>
      <c r="BF1868" s="10" t="str">
        <f t="shared" si="343"/>
        <v>OK</v>
      </c>
      <c r="BG1868" s="4">
        <f t="shared" si="344"/>
        <v>0</v>
      </c>
      <c r="BH1868" s="11">
        <f t="shared" si="345"/>
        <v>20250000</v>
      </c>
      <c r="BI1868" s="11">
        <f t="shared" si="346"/>
        <v>20250000</v>
      </c>
      <c r="BJ1868" s="4">
        <f t="shared" si="347"/>
        <v>0</v>
      </c>
      <c r="BK1868" s="4">
        <f t="shared" si="348"/>
        <v>0</v>
      </c>
      <c r="BO1868" s="12"/>
      <c r="BT1868" s="36"/>
      <c r="BU1868" s="36"/>
      <c r="BV1868" s="36"/>
      <c r="BW1868" s="36"/>
      <c r="BX1868" s="36"/>
      <c r="BY1868" s="36"/>
      <c r="BZ1868" s="36"/>
      <c r="CA1868" s="36"/>
    </row>
    <row r="1869" spans="1:79" ht="128.25">
      <c r="A1869" s="38" t="s">
        <v>3801</v>
      </c>
      <c r="B1869" s="33" t="s">
        <v>5173</v>
      </c>
      <c r="C1869" s="27" t="s">
        <v>259</v>
      </c>
      <c r="D1869" s="27" t="s">
        <v>246</v>
      </c>
      <c r="E1869" s="18" t="s">
        <v>3914</v>
      </c>
      <c r="F1869" s="19" t="s">
        <v>3915</v>
      </c>
      <c r="G1869" s="19" t="s">
        <v>3916</v>
      </c>
      <c r="H1869" s="19" t="s">
        <v>3917</v>
      </c>
      <c r="I1869" s="19">
        <v>80111601</v>
      </c>
      <c r="J1869" s="19" t="s">
        <v>229</v>
      </c>
      <c r="K1869" s="19" t="s">
        <v>1334</v>
      </c>
      <c r="L1869" s="19" t="s">
        <v>5685</v>
      </c>
      <c r="M1869" s="20" t="s">
        <v>1321</v>
      </c>
      <c r="N1869" s="20" t="s">
        <v>1321</v>
      </c>
      <c r="O1869" s="20" t="s">
        <v>265</v>
      </c>
      <c r="P1869" s="20">
        <v>5</v>
      </c>
      <c r="Q1869" s="20" t="s">
        <v>1390</v>
      </c>
      <c r="R1869" s="20" t="s">
        <v>1394</v>
      </c>
      <c r="S1869" s="21">
        <v>20250000</v>
      </c>
      <c r="T1869" s="21">
        <v>20250000</v>
      </c>
      <c r="U1869" s="20" t="s">
        <v>1404</v>
      </c>
      <c r="V1869" s="20" t="s">
        <v>1405</v>
      </c>
      <c r="W1869" s="19" t="s">
        <v>3152</v>
      </c>
      <c r="X1869" s="19" t="s">
        <v>1438</v>
      </c>
      <c r="Y1869" s="19" t="s">
        <v>1459</v>
      </c>
      <c r="Z1869" s="19" t="s">
        <v>4955</v>
      </c>
      <c r="AA1869" s="19" t="s">
        <v>1660</v>
      </c>
      <c r="AB1869" s="19" t="s">
        <v>6030</v>
      </c>
      <c r="AC1869" s="32">
        <v>0</v>
      </c>
      <c r="AD1869" s="32">
        <v>0</v>
      </c>
      <c r="AE1869" s="32">
        <v>20250000</v>
      </c>
      <c r="AF1869" s="32">
        <v>0</v>
      </c>
      <c r="AG1869" s="32">
        <v>0</v>
      </c>
      <c r="AH1869" s="32">
        <v>4500000</v>
      </c>
      <c r="AI1869" s="32">
        <v>0</v>
      </c>
      <c r="AJ1869" s="32">
        <v>4500000</v>
      </c>
      <c r="AK1869" s="32">
        <v>0</v>
      </c>
      <c r="AL1869" s="32">
        <v>4500000</v>
      </c>
      <c r="AM1869" s="32">
        <v>0</v>
      </c>
      <c r="AN1869" s="32">
        <v>6750000</v>
      </c>
      <c r="AO1869" s="32">
        <v>0</v>
      </c>
      <c r="AP1869" s="32">
        <v>0</v>
      </c>
      <c r="AQ1869" s="32">
        <v>0</v>
      </c>
      <c r="AR1869" s="32">
        <v>0</v>
      </c>
      <c r="AS1869" s="32">
        <v>0</v>
      </c>
      <c r="AT1869" s="32">
        <v>0</v>
      </c>
      <c r="AU1869" s="32">
        <v>0</v>
      </c>
      <c r="AV1869" s="32">
        <v>0</v>
      </c>
      <c r="AW1869" s="32">
        <v>0</v>
      </c>
      <c r="AX1869" s="32">
        <v>0</v>
      </c>
      <c r="AY1869" s="32">
        <v>0</v>
      </c>
      <c r="AZ1869" s="32">
        <v>0</v>
      </c>
      <c r="BA1869" s="30"/>
      <c r="BB1869" s="30"/>
      <c r="BC1869" s="30"/>
      <c r="BD1869" s="30"/>
      <c r="BE1869" s="10" t="str">
        <f t="shared" si="342"/>
        <v>OK</v>
      </c>
      <c r="BF1869" s="10" t="str">
        <f t="shared" si="343"/>
        <v>OK</v>
      </c>
      <c r="BG1869" s="4">
        <f t="shared" si="344"/>
        <v>0</v>
      </c>
      <c r="BH1869" s="11">
        <f t="shared" si="345"/>
        <v>20250000</v>
      </c>
      <c r="BI1869" s="11">
        <f t="shared" si="346"/>
        <v>20250000</v>
      </c>
      <c r="BJ1869" s="4">
        <f t="shared" si="347"/>
        <v>0</v>
      </c>
      <c r="BK1869" s="4">
        <f t="shared" si="348"/>
        <v>0</v>
      </c>
      <c r="BO1869" s="12"/>
      <c r="BT1869" s="36"/>
      <c r="BU1869" s="36"/>
      <c r="BV1869" s="36"/>
      <c r="BW1869" s="36"/>
      <c r="BX1869" s="36"/>
      <c r="BY1869" s="36"/>
      <c r="BZ1869" s="36"/>
      <c r="CA1869" s="36"/>
    </row>
    <row r="1870" spans="1:79" ht="71.25">
      <c r="A1870" s="38" t="s">
        <v>61</v>
      </c>
      <c r="B1870" s="33" t="s">
        <v>5238</v>
      </c>
      <c r="C1870" s="27" t="s">
        <v>259</v>
      </c>
      <c r="D1870" s="27" t="s">
        <v>246</v>
      </c>
      <c r="E1870" s="18" t="s">
        <v>3914</v>
      </c>
      <c r="F1870" s="19" t="s">
        <v>3915</v>
      </c>
      <c r="G1870" s="19" t="s">
        <v>3916</v>
      </c>
      <c r="H1870" s="19" t="s">
        <v>3917</v>
      </c>
      <c r="I1870" s="19" t="s">
        <v>61</v>
      </c>
      <c r="J1870" s="19" t="s">
        <v>229</v>
      </c>
      <c r="K1870" s="19" t="s">
        <v>4434</v>
      </c>
      <c r="L1870" s="19" t="s">
        <v>5750</v>
      </c>
      <c r="M1870" s="20" t="s">
        <v>61</v>
      </c>
      <c r="N1870" s="20" t="s">
        <v>61</v>
      </c>
      <c r="O1870" s="20" t="s">
        <v>61</v>
      </c>
      <c r="P1870" s="20" t="s">
        <v>61</v>
      </c>
      <c r="Q1870" s="20" t="s">
        <v>1392</v>
      </c>
      <c r="R1870" s="20" t="s">
        <v>1394</v>
      </c>
      <c r="S1870" s="21">
        <v>323474224</v>
      </c>
      <c r="T1870" s="21">
        <v>323474224</v>
      </c>
      <c r="U1870" s="20" t="s">
        <v>1404</v>
      </c>
      <c r="V1870" s="20" t="s">
        <v>1405</v>
      </c>
      <c r="W1870" s="19" t="s">
        <v>3153</v>
      </c>
      <c r="X1870" s="19" t="s">
        <v>1410</v>
      </c>
      <c r="Y1870" s="19" t="s">
        <v>1460</v>
      </c>
      <c r="Z1870" s="19" t="s">
        <v>1848</v>
      </c>
      <c r="AA1870" s="19" t="s">
        <v>1660</v>
      </c>
      <c r="AB1870" s="19" t="s">
        <v>3170</v>
      </c>
      <c r="AC1870" s="32">
        <v>0</v>
      </c>
      <c r="AD1870" s="32">
        <v>0</v>
      </c>
      <c r="AE1870" s="32">
        <v>29406747</v>
      </c>
      <c r="AF1870" s="32">
        <v>29406747</v>
      </c>
      <c r="AG1870" s="32">
        <v>29406747</v>
      </c>
      <c r="AH1870" s="32">
        <v>29406747</v>
      </c>
      <c r="AI1870" s="32">
        <v>29406747</v>
      </c>
      <c r="AJ1870" s="32">
        <v>29406747</v>
      </c>
      <c r="AK1870" s="32">
        <v>29406747</v>
      </c>
      <c r="AL1870" s="32">
        <v>29406747</v>
      </c>
      <c r="AM1870" s="32">
        <v>29406747</v>
      </c>
      <c r="AN1870" s="32">
        <v>29406747</v>
      </c>
      <c r="AO1870" s="32">
        <v>29406747</v>
      </c>
      <c r="AP1870" s="32">
        <v>29406747</v>
      </c>
      <c r="AQ1870" s="32">
        <v>29406747</v>
      </c>
      <c r="AR1870" s="32">
        <v>29406747</v>
      </c>
      <c r="AS1870" s="32">
        <v>29406747</v>
      </c>
      <c r="AT1870" s="32">
        <v>29406747</v>
      </c>
      <c r="AU1870" s="32">
        <v>29406747</v>
      </c>
      <c r="AV1870" s="32">
        <v>29406747</v>
      </c>
      <c r="AW1870" s="32">
        <v>29406747</v>
      </c>
      <c r="AX1870" s="32">
        <v>29406747</v>
      </c>
      <c r="AY1870" s="32">
        <v>29406754</v>
      </c>
      <c r="AZ1870" s="32">
        <v>29406754</v>
      </c>
      <c r="BA1870" s="30"/>
      <c r="BB1870" s="30"/>
      <c r="BC1870" s="30"/>
      <c r="BD1870" s="30"/>
      <c r="BE1870" s="10" t="str">
        <f t="shared" si="342"/>
        <v>OK</v>
      </c>
      <c r="BF1870" s="10" t="str">
        <f t="shared" si="343"/>
        <v>OK</v>
      </c>
      <c r="BG1870" s="4">
        <f t="shared" si="344"/>
        <v>0</v>
      </c>
      <c r="BH1870" s="11">
        <f t="shared" si="345"/>
        <v>323474224</v>
      </c>
      <c r="BI1870" s="11">
        <f t="shared" si="346"/>
        <v>323474224</v>
      </c>
      <c r="BJ1870" s="4">
        <f t="shared" si="347"/>
        <v>0</v>
      </c>
      <c r="BK1870" s="4">
        <f t="shared" si="348"/>
        <v>0</v>
      </c>
      <c r="BO1870" s="12"/>
      <c r="BT1870" s="36"/>
      <c r="BU1870" s="36"/>
      <c r="BV1870" s="36"/>
      <c r="BW1870" s="36"/>
      <c r="BX1870" s="36"/>
      <c r="BY1870" s="36"/>
      <c r="BZ1870" s="36"/>
      <c r="CA1870" s="36"/>
    </row>
    <row r="1871" spans="1:79" ht="99.75">
      <c r="A1871" s="38" t="s">
        <v>3801</v>
      </c>
      <c r="B1871" s="33" t="s">
        <v>5237</v>
      </c>
      <c r="C1871" s="27" t="s">
        <v>259</v>
      </c>
      <c r="D1871" s="27" t="s">
        <v>246</v>
      </c>
      <c r="E1871" s="18" t="s">
        <v>3914</v>
      </c>
      <c r="F1871" s="19" t="s">
        <v>3915</v>
      </c>
      <c r="G1871" s="19" t="s">
        <v>3916</v>
      </c>
      <c r="H1871" s="19" t="s">
        <v>3917</v>
      </c>
      <c r="I1871" s="19">
        <v>80161501</v>
      </c>
      <c r="J1871" s="19" t="s">
        <v>229</v>
      </c>
      <c r="K1871" s="19" t="s">
        <v>1334</v>
      </c>
      <c r="L1871" s="19" t="s">
        <v>5749</v>
      </c>
      <c r="M1871" s="20" t="s">
        <v>1321</v>
      </c>
      <c r="N1871" s="20" t="s">
        <v>1321</v>
      </c>
      <c r="O1871" s="20" t="s">
        <v>1321</v>
      </c>
      <c r="P1871" s="20">
        <v>7</v>
      </c>
      <c r="Q1871" s="20" t="s">
        <v>1390</v>
      </c>
      <c r="R1871" s="20" t="s">
        <v>1394</v>
      </c>
      <c r="S1871" s="21">
        <v>45136014</v>
      </c>
      <c r="T1871" s="21">
        <v>45136014</v>
      </c>
      <c r="U1871" s="20" t="s">
        <v>1404</v>
      </c>
      <c r="V1871" s="20" t="s">
        <v>1405</v>
      </c>
      <c r="W1871" s="19" t="s">
        <v>3153</v>
      </c>
      <c r="X1871" s="19" t="s">
        <v>1420</v>
      </c>
      <c r="Y1871" s="19" t="s">
        <v>1459</v>
      </c>
      <c r="Z1871" s="19" t="s">
        <v>6020</v>
      </c>
      <c r="AA1871" s="19" t="s">
        <v>1660</v>
      </c>
      <c r="AB1871" s="19" t="s">
        <v>3170</v>
      </c>
      <c r="AC1871" s="32">
        <v>45136014</v>
      </c>
      <c r="AD1871" s="32">
        <v>0</v>
      </c>
      <c r="AE1871" s="32">
        <v>0</v>
      </c>
      <c r="AF1871" s="32">
        <v>6448002</v>
      </c>
      <c r="AG1871" s="32">
        <v>0</v>
      </c>
      <c r="AH1871" s="32">
        <v>6448002</v>
      </c>
      <c r="AI1871" s="32">
        <v>0</v>
      </c>
      <c r="AJ1871" s="32">
        <v>6448002</v>
      </c>
      <c r="AK1871" s="32">
        <v>0</v>
      </c>
      <c r="AL1871" s="32">
        <v>6448002</v>
      </c>
      <c r="AM1871" s="32">
        <v>0</v>
      </c>
      <c r="AN1871" s="32">
        <v>6448002</v>
      </c>
      <c r="AO1871" s="32">
        <v>0</v>
      </c>
      <c r="AP1871" s="32">
        <v>6448002</v>
      </c>
      <c r="AQ1871" s="32">
        <v>0</v>
      </c>
      <c r="AR1871" s="32">
        <v>6448002</v>
      </c>
      <c r="AS1871" s="32">
        <v>0</v>
      </c>
      <c r="AT1871" s="32">
        <v>0</v>
      </c>
      <c r="AU1871" s="32">
        <v>0</v>
      </c>
      <c r="AV1871" s="32">
        <v>0</v>
      </c>
      <c r="AW1871" s="32">
        <v>0</v>
      </c>
      <c r="AX1871" s="32">
        <v>0</v>
      </c>
      <c r="AY1871" s="32">
        <v>0</v>
      </c>
      <c r="AZ1871" s="32">
        <v>0</v>
      </c>
      <c r="BA1871" s="30"/>
      <c r="BB1871" s="30"/>
      <c r="BC1871" s="30"/>
      <c r="BD1871" s="30"/>
      <c r="BE1871" s="10" t="str">
        <f t="shared" si="342"/>
        <v>OK</v>
      </c>
      <c r="BF1871" s="10" t="str">
        <f t="shared" si="343"/>
        <v>OK</v>
      </c>
      <c r="BG1871" s="4">
        <f t="shared" si="344"/>
        <v>0</v>
      </c>
      <c r="BH1871" s="11">
        <f t="shared" si="345"/>
        <v>45136014</v>
      </c>
      <c r="BI1871" s="11">
        <f t="shared" si="346"/>
        <v>45136014</v>
      </c>
      <c r="BJ1871" s="4">
        <f t="shared" si="347"/>
        <v>0</v>
      </c>
      <c r="BK1871" s="4">
        <f t="shared" si="348"/>
        <v>0</v>
      </c>
      <c r="BO1871" s="12"/>
      <c r="BT1871" s="36"/>
      <c r="BU1871" s="36"/>
      <c r="BV1871" s="36"/>
      <c r="BW1871" s="36"/>
      <c r="BX1871" s="36"/>
      <c r="BY1871" s="36"/>
      <c r="BZ1871" s="36"/>
      <c r="CA1871" s="36"/>
    </row>
    <row r="1872" spans="1:79" ht="99.75">
      <c r="A1872" s="38" t="s">
        <v>3801</v>
      </c>
      <c r="B1872" s="33" t="s">
        <v>5236</v>
      </c>
      <c r="C1872" s="27" t="s">
        <v>259</v>
      </c>
      <c r="D1872" s="27" t="s">
        <v>246</v>
      </c>
      <c r="E1872" s="18" t="s">
        <v>3914</v>
      </c>
      <c r="F1872" s="19" t="s">
        <v>3915</v>
      </c>
      <c r="G1872" s="19" t="s">
        <v>3916</v>
      </c>
      <c r="H1872" s="19" t="s">
        <v>3917</v>
      </c>
      <c r="I1872" s="19">
        <v>80161501</v>
      </c>
      <c r="J1872" s="19" t="s">
        <v>229</v>
      </c>
      <c r="K1872" s="19" t="s">
        <v>1334</v>
      </c>
      <c r="L1872" s="19" t="s">
        <v>5748</v>
      </c>
      <c r="M1872" s="20" t="s">
        <v>1321</v>
      </c>
      <c r="N1872" s="20" t="s">
        <v>1321</v>
      </c>
      <c r="O1872" s="20" t="s">
        <v>1321</v>
      </c>
      <c r="P1872" s="20">
        <v>7</v>
      </c>
      <c r="Q1872" s="20" t="s">
        <v>1390</v>
      </c>
      <c r="R1872" s="20" t="s">
        <v>1394</v>
      </c>
      <c r="S1872" s="21">
        <v>45136014</v>
      </c>
      <c r="T1872" s="21">
        <v>45136014</v>
      </c>
      <c r="U1872" s="20" t="s">
        <v>1404</v>
      </c>
      <c r="V1872" s="20" t="s">
        <v>1405</v>
      </c>
      <c r="W1872" s="19" t="s">
        <v>3153</v>
      </c>
      <c r="X1872" s="19" t="s">
        <v>1420</v>
      </c>
      <c r="Y1872" s="19" t="s">
        <v>1459</v>
      </c>
      <c r="Z1872" s="19" t="s">
        <v>6020</v>
      </c>
      <c r="AA1872" s="19" t="s">
        <v>1660</v>
      </c>
      <c r="AB1872" s="19" t="s">
        <v>3170</v>
      </c>
      <c r="AC1872" s="32">
        <v>45136014</v>
      </c>
      <c r="AD1872" s="32">
        <v>0</v>
      </c>
      <c r="AE1872" s="32">
        <v>0</v>
      </c>
      <c r="AF1872" s="32">
        <v>6448002</v>
      </c>
      <c r="AG1872" s="32">
        <v>0</v>
      </c>
      <c r="AH1872" s="32">
        <v>6448002</v>
      </c>
      <c r="AI1872" s="32">
        <v>0</v>
      </c>
      <c r="AJ1872" s="32">
        <v>6448002</v>
      </c>
      <c r="AK1872" s="32">
        <v>0</v>
      </c>
      <c r="AL1872" s="32">
        <v>6448002</v>
      </c>
      <c r="AM1872" s="32">
        <v>0</v>
      </c>
      <c r="AN1872" s="32">
        <v>6448002</v>
      </c>
      <c r="AO1872" s="32">
        <v>0</v>
      </c>
      <c r="AP1872" s="32">
        <v>6448002</v>
      </c>
      <c r="AQ1872" s="32">
        <v>0</v>
      </c>
      <c r="AR1872" s="32">
        <v>6448002</v>
      </c>
      <c r="AS1872" s="32">
        <v>0</v>
      </c>
      <c r="AT1872" s="32">
        <v>0</v>
      </c>
      <c r="AU1872" s="32">
        <v>0</v>
      </c>
      <c r="AV1872" s="32">
        <v>0</v>
      </c>
      <c r="AW1872" s="32">
        <v>0</v>
      </c>
      <c r="AX1872" s="32">
        <v>0</v>
      </c>
      <c r="AY1872" s="32">
        <v>0</v>
      </c>
      <c r="AZ1872" s="32">
        <v>0</v>
      </c>
      <c r="BA1872" s="30"/>
      <c r="BB1872" s="30"/>
      <c r="BC1872" s="30"/>
      <c r="BD1872" s="30"/>
      <c r="BE1872" s="10" t="str">
        <f t="shared" si="342"/>
        <v>OK</v>
      </c>
      <c r="BF1872" s="10" t="str">
        <f t="shared" si="343"/>
        <v>OK</v>
      </c>
      <c r="BG1872" s="4">
        <f t="shared" si="344"/>
        <v>0</v>
      </c>
      <c r="BH1872" s="11">
        <f t="shared" si="345"/>
        <v>45136014</v>
      </c>
      <c r="BI1872" s="11">
        <f t="shared" si="346"/>
        <v>45136014</v>
      </c>
      <c r="BJ1872" s="4">
        <f t="shared" si="347"/>
        <v>0</v>
      </c>
      <c r="BK1872" s="4">
        <f t="shared" si="348"/>
        <v>0</v>
      </c>
      <c r="BO1872" s="12"/>
      <c r="BT1872" s="36"/>
      <c r="BU1872" s="36"/>
      <c r="BV1872" s="36"/>
      <c r="BW1872" s="36"/>
      <c r="BX1872" s="36"/>
      <c r="BY1872" s="36"/>
      <c r="BZ1872" s="36"/>
      <c r="CA1872" s="36"/>
    </row>
    <row r="1873" spans="1:79" ht="128.25">
      <c r="A1873" s="38" t="s">
        <v>3801</v>
      </c>
      <c r="B1873" s="33" t="s">
        <v>5235</v>
      </c>
      <c r="C1873" s="27" t="s">
        <v>259</v>
      </c>
      <c r="D1873" s="27" t="s">
        <v>246</v>
      </c>
      <c r="E1873" s="18" t="s">
        <v>3914</v>
      </c>
      <c r="F1873" s="19" t="s">
        <v>3915</v>
      </c>
      <c r="G1873" s="19" t="s">
        <v>3916</v>
      </c>
      <c r="H1873" s="19" t="s">
        <v>3917</v>
      </c>
      <c r="I1873" s="19">
        <v>80161501</v>
      </c>
      <c r="J1873" s="19" t="s">
        <v>229</v>
      </c>
      <c r="K1873" s="19" t="s">
        <v>1334</v>
      </c>
      <c r="L1873" s="19" t="s">
        <v>5747</v>
      </c>
      <c r="M1873" s="20" t="s">
        <v>1321</v>
      </c>
      <c r="N1873" s="20" t="s">
        <v>1321</v>
      </c>
      <c r="O1873" s="20" t="s">
        <v>1321</v>
      </c>
      <c r="P1873" s="20">
        <v>10</v>
      </c>
      <c r="Q1873" s="20" t="s">
        <v>1390</v>
      </c>
      <c r="R1873" s="20" t="s">
        <v>1394</v>
      </c>
      <c r="S1873" s="21">
        <v>73705920</v>
      </c>
      <c r="T1873" s="21">
        <v>73705920</v>
      </c>
      <c r="U1873" s="20" t="s">
        <v>1404</v>
      </c>
      <c r="V1873" s="20" t="s">
        <v>1405</v>
      </c>
      <c r="W1873" s="19" t="s">
        <v>3153</v>
      </c>
      <c r="X1873" s="19" t="s">
        <v>1420</v>
      </c>
      <c r="Y1873" s="19" t="s">
        <v>1459</v>
      </c>
      <c r="Z1873" s="19" t="s">
        <v>4950</v>
      </c>
      <c r="AA1873" s="19" t="s">
        <v>1660</v>
      </c>
      <c r="AB1873" s="19" t="s">
        <v>3170</v>
      </c>
      <c r="AC1873" s="32">
        <v>73705920</v>
      </c>
      <c r="AD1873" s="32">
        <v>0</v>
      </c>
      <c r="AE1873" s="32">
        <v>0</v>
      </c>
      <c r="AF1873" s="32">
        <v>7370592</v>
      </c>
      <c r="AG1873" s="32">
        <v>0</v>
      </c>
      <c r="AH1873" s="32">
        <v>7370592</v>
      </c>
      <c r="AI1873" s="32">
        <v>0</v>
      </c>
      <c r="AJ1873" s="32">
        <v>7370592</v>
      </c>
      <c r="AK1873" s="32">
        <v>0</v>
      </c>
      <c r="AL1873" s="32">
        <v>7370592</v>
      </c>
      <c r="AM1873" s="32">
        <v>0</v>
      </c>
      <c r="AN1873" s="32">
        <v>7370592</v>
      </c>
      <c r="AO1873" s="32">
        <v>0</v>
      </c>
      <c r="AP1873" s="32">
        <v>7370592</v>
      </c>
      <c r="AQ1873" s="32">
        <v>0</v>
      </c>
      <c r="AR1873" s="32">
        <v>7370592</v>
      </c>
      <c r="AS1873" s="32">
        <v>0</v>
      </c>
      <c r="AT1873" s="32">
        <v>7370592</v>
      </c>
      <c r="AU1873" s="32">
        <v>0</v>
      </c>
      <c r="AV1873" s="32">
        <v>7370592</v>
      </c>
      <c r="AW1873" s="32">
        <v>0</v>
      </c>
      <c r="AX1873" s="32">
        <v>7370592</v>
      </c>
      <c r="AY1873" s="32">
        <v>0</v>
      </c>
      <c r="AZ1873" s="32">
        <v>0</v>
      </c>
      <c r="BA1873" s="30"/>
      <c r="BB1873" s="30"/>
      <c r="BC1873" s="30"/>
      <c r="BD1873" s="30"/>
      <c r="BE1873" s="10" t="str">
        <f t="shared" si="342"/>
        <v>OK</v>
      </c>
      <c r="BF1873" s="10" t="str">
        <f t="shared" si="343"/>
        <v>OK</v>
      </c>
      <c r="BG1873" s="4">
        <f t="shared" si="344"/>
        <v>0</v>
      </c>
      <c r="BH1873" s="11">
        <f t="shared" si="345"/>
        <v>73705920</v>
      </c>
      <c r="BI1873" s="11">
        <f t="shared" si="346"/>
        <v>73705920</v>
      </c>
      <c r="BJ1873" s="4">
        <f t="shared" si="347"/>
        <v>0</v>
      </c>
      <c r="BK1873" s="4">
        <f t="shared" si="348"/>
        <v>0</v>
      </c>
      <c r="BO1873" s="12"/>
      <c r="BT1873" s="36"/>
      <c r="BU1873" s="36"/>
      <c r="BV1873" s="36"/>
      <c r="BW1873" s="36"/>
      <c r="BX1873" s="36"/>
      <c r="BY1873" s="36"/>
      <c r="BZ1873" s="36"/>
      <c r="CA1873" s="36"/>
    </row>
    <row r="1874" spans="1:79" ht="114">
      <c r="A1874" s="38" t="s">
        <v>3801</v>
      </c>
      <c r="B1874" s="33" t="s">
        <v>5234</v>
      </c>
      <c r="C1874" s="27" t="s">
        <v>259</v>
      </c>
      <c r="D1874" s="27" t="s">
        <v>246</v>
      </c>
      <c r="E1874" s="18" t="s">
        <v>3914</v>
      </c>
      <c r="F1874" s="19" t="s">
        <v>3915</v>
      </c>
      <c r="G1874" s="19" t="s">
        <v>3916</v>
      </c>
      <c r="H1874" s="19" t="s">
        <v>3917</v>
      </c>
      <c r="I1874" s="19">
        <v>80161501</v>
      </c>
      <c r="J1874" s="19" t="s">
        <v>229</v>
      </c>
      <c r="K1874" s="19" t="s">
        <v>1334</v>
      </c>
      <c r="L1874" s="19" t="s">
        <v>5746</v>
      </c>
      <c r="M1874" s="20" t="s">
        <v>1321</v>
      </c>
      <c r="N1874" s="20" t="s">
        <v>1321</v>
      </c>
      <c r="O1874" s="20" t="s">
        <v>1321</v>
      </c>
      <c r="P1874" s="20">
        <v>8</v>
      </c>
      <c r="Q1874" s="20" t="s">
        <v>1390</v>
      </c>
      <c r="R1874" s="20" t="s">
        <v>1394</v>
      </c>
      <c r="S1874" s="21">
        <v>32121936</v>
      </c>
      <c r="T1874" s="21">
        <v>32121936</v>
      </c>
      <c r="U1874" s="20" t="s">
        <v>1404</v>
      </c>
      <c r="V1874" s="20" t="s">
        <v>1405</v>
      </c>
      <c r="W1874" s="19" t="s">
        <v>3153</v>
      </c>
      <c r="X1874" s="19" t="s">
        <v>1420</v>
      </c>
      <c r="Y1874" s="19" t="s">
        <v>1459</v>
      </c>
      <c r="Z1874" s="19" t="s">
        <v>4978</v>
      </c>
      <c r="AA1874" s="19" t="s">
        <v>1660</v>
      </c>
      <c r="AB1874" s="19" t="s">
        <v>3170</v>
      </c>
      <c r="AC1874" s="32">
        <v>32121936</v>
      </c>
      <c r="AD1874" s="32">
        <v>0</v>
      </c>
      <c r="AE1874" s="32">
        <v>0</v>
      </c>
      <c r="AF1874" s="32">
        <v>4015242</v>
      </c>
      <c r="AG1874" s="32">
        <v>0</v>
      </c>
      <c r="AH1874" s="32">
        <v>4015242</v>
      </c>
      <c r="AI1874" s="32">
        <v>0</v>
      </c>
      <c r="AJ1874" s="32">
        <v>4015242</v>
      </c>
      <c r="AK1874" s="32">
        <v>0</v>
      </c>
      <c r="AL1874" s="32">
        <v>4015242</v>
      </c>
      <c r="AM1874" s="32">
        <v>0</v>
      </c>
      <c r="AN1874" s="32">
        <v>4015242</v>
      </c>
      <c r="AO1874" s="32">
        <v>0</v>
      </c>
      <c r="AP1874" s="32">
        <v>4015242</v>
      </c>
      <c r="AQ1874" s="32">
        <v>0</v>
      </c>
      <c r="AR1874" s="32">
        <v>4015242</v>
      </c>
      <c r="AS1874" s="32">
        <v>0</v>
      </c>
      <c r="AT1874" s="32">
        <v>4015242</v>
      </c>
      <c r="AU1874" s="32">
        <v>0</v>
      </c>
      <c r="AV1874" s="32">
        <v>0</v>
      </c>
      <c r="AW1874" s="32">
        <v>0</v>
      </c>
      <c r="AX1874" s="32">
        <v>0</v>
      </c>
      <c r="AY1874" s="32">
        <v>0</v>
      </c>
      <c r="AZ1874" s="32">
        <v>0</v>
      </c>
      <c r="BA1874" s="30"/>
      <c r="BB1874" s="30"/>
      <c r="BC1874" s="30"/>
      <c r="BD1874" s="30"/>
      <c r="BE1874" s="10" t="str">
        <f t="shared" si="342"/>
        <v>OK</v>
      </c>
      <c r="BF1874" s="10" t="str">
        <f t="shared" si="343"/>
        <v>OK</v>
      </c>
      <c r="BG1874" s="4">
        <f t="shared" si="344"/>
        <v>0</v>
      </c>
      <c r="BH1874" s="11">
        <f t="shared" si="345"/>
        <v>32121936</v>
      </c>
      <c r="BI1874" s="11">
        <f t="shared" si="346"/>
        <v>32121936</v>
      </c>
      <c r="BJ1874" s="4">
        <f t="shared" si="347"/>
        <v>0</v>
      </c>
      <c r="BK1874" s="4">
        <f t="shared" si="348"/>
        <v>0</v>
      </c>
      <c r="BO1874" s="12"/>
      <c r="BT1874" s="36"/>
      <c r="BU1874" s="36"/>
      <c r="BV1874" s="36"/>
      <c r="BW1874" s="36"/>
      <c r="BX1874" s="36"/>
      <c r="BY1874" s="36"/>
      <c r="BZ1874" s="36"/>
      <c r="CA1874" s="36"/>
    </row>
    <row r="1875" spans="1:79" ht="228">
      <c r="A1875" s="38" t="s">
        <v>3801</v>
      </c>
      <c r="B1875" s="33" t="s">
        <v>5233</v>
      </c>
      <c r="C1875" s="27" t="s">
        <v>259</v>
      </c>
      <c r="D1875" s="27" t="s">
        <v>246</v>
      </c>
      <c r="E1875" s="18" t="s">
        <v>3914</v>
      </c>
      <c r="F1875" s="19" t="s">
        <v>3915</v>
      </c>
      <c r="G1875" s="19" t="s">
        <v>3916</v>
      </c>
      <c r="H1875" s="19" t="s">
        <v>3917</v>
      </c>
      <c r="I1875" s="19">
        <v>80161501</v>
      </c>
      <c r="J1875" s="19" t="s">
        <v>229</v>
      </c>
      <c r="K1875" s="19" t="s">
        <v>1334</v>
      </c>
      <c r="L1875" s="19" t="s">
        <v>5745</v>
      </c>
      <c r="M1875" s="20" t="s">
        <v>1321</v>
      </c>
      <c r="N1875" s="20" t="s">
        <v>1321</v>
      </c>
      <c r="O1875" s="20" t="s">
        <v>265</v>
      </c>
      <c r="P1875" s="20">
        <v>7</v>
      </c>
      <c r="Q1875" s="20" t="s">
        <v>1390</v>
      </c>
      <c r="R1875" s="20" t="s">
        <v>1394</v>
      </c>
      <c r="S1875" s="21">
        <v>70000000</v>
      </c>
      <c r="T1875" s="21">
        <v>70000000</v>
      </c>
      <c r="U1875" s="20" t="s">
        <v>1404</v>
      </c>
      <c r="V1875" s="20" t="s">
        <v>1405</v>
      </c>
      <c r="W1875" s="19" t="s">
        <v>3153</v>
      </c>
      <c r="X1875" s="19" t="s">
        <v>1420</v>
      </c>
      <c r="Y1875" s="19" t="s">
        <v>1459</v>
      </c>
      <c r="Z1875" s="19" t="s">
        <v>4951</v>
      </c>
      <c r="AA1875" s="19" t="s">
        <v>1660</v>
      </c>
      <c r="AB1875" s="19" t="s">
        <v>3170</v>
      </c>
      <c r="AC1875" s="32">
        <v>0</v>
      </c>
      <c r="AD1875" s="32">
        <v>0</v>
      </c>
      <c r="AE1875" s="32">
        <v>70000000</v>
      </c>
      <c r="AF1875" s="32">
        <v>0</v>
      </c>
      <c r="AG1875" s="32">
        <v>0</v>
      </c>
      <c r="AH1875" s="32">
        <v>10000000</v>
      </c>
      <c r="AI1875" s="32">
        <v>0</v>
      </c>
      <c r="AJ1875" s="32">
        <v>10000000</v>
      </c>
      <c r="AK1875" s="32">
        <v>0</v>
      </c>
      <c r="AL1875" s="32">
        <v>10000000</v>
      </c>
      <c r="AM1875" s="32">
        <v>0</v>
      </c>
      <c r="AN1875" s="32">
        <v>10000000</v>
      </c>
      <c r="AO1875" s="32">
        <v>0</v>
      </c>
      <c r="AP1875" s="32">
        <v>10000000</v>
      </c>
      <c r="AQ1875" s="32">
        <v>0</v>
      </c>
      <c r="AR1875" s="32">
        <v>10000000</v>
      </c>
      <c r="AS1875" s="32">
        <v>0</v>
      </c>
      <c r="AT1875" s="32">
        <v>10000000</v>
      </c>
      <c r="AU1875" s="32">
        <v>0</v>
      </c>
      <c r="AV1875" s="32">
        <v>0</v>
      </c>
      <c r="AW1875" s="32">
        <v>0</v>
      </c>
      <c r="AX1875" s="32">
        <v>0</v>
      </c>
      <c r="AY1875" s="32">
        <v>0</v>
      </c>
      <c r="AZ1875" s="32">
        <v>0</v>
      </c>
      <c r="BA1875" s="30"/>
      <c r="BB1875" s="30"/>
      <c r="BC1875" s="30"/>
      <c r="BD1875" s="30"/>
      <c r="BE1875" s="10" t="str">
        <f t="shared" si="342"/>
        <v>OK</v>
      </c>
      <c r="BF1875" s="10" t="str">
        <f t="shared" si="343"/>
        <v>OK</v>
      </c>
      <c r="BG1875" s="4">
        <f t="shared" si="344"/>
        <v>0</v>
      </c>
      <c r="BH1875" s="11">
        <f t="shared" si="345"/>
        <v>70000000</v>
      </c>
      <c r="BI1875" s="11">
        <f t="shared" si="346"/>
        <v>70000000</v>
      </c>
      <c r="BJ1875" s="4">
        <f t="shared" si="347"/>
        <v>0</v>
      </c>
      <c r="BK1875" s="4">
        <f t="shared" si="348"/>
        <v>0</v>
      </c>
      <c r="BO1875" s="12"/>
      <c r="BT1875" s="36"/>
      <c r="BU1875" s="36"/>
      <c r="BV1875" s="36"/>
      <c r="BW1875" s="36"/>
      <c r="BX1875" s="36"/>
      <c r="BY1875" s="36"/>
      <c r="BZ1875" s="36"/>
      <c r="CA1875" s="36"/>
    </row>
    <row r="1876" spans="1:79" ht="99.75">
      <c r="A1876" s="38" t="s">
        <v>3801</v>
      </c>
      <c r="B1876" s="33" t="s">
        <v>5232</v>
      </c>
      <c r="C1876" s="27" t="s">
        <v>259</v>
      </c>
      <c r="D1876" s="27" t="s">
        <v>246</v>
      </c>
      <c r="E1876" s="18" t="s">
        <v>3914</v>
      </c>
      <c r="F1876" s="19" t="s">
        <v>3915</v>
      </c>
      <c r="G1876" s="19" t="s">
        <v>3916</v>
      </c>
      <c r="H1876" s="19" t="s">
        <v>3917</v>
      </c>
      <c r="I1876" s="19">
        <v>80161501</v>
      </c>
      <c r="J1876" s="19" t="s">
        <v>229</v>
      </c>
      <c r="K1876" s="19" t="s">
        <v>1334</v>
      </c>
      <c r="L1876" s="19" t="s">
        <v>5744</v>
      </c>
      <c r="M1876" s="20" t="s">
        <v>1321</v>
      </c>
      <c r="N1876" s="20" t="s">
        <v>1321</v>
      </c>
      <c r="O1876" s="20" t="s">
        <v>1321</v>
      </c>
      <c r="P1876" s="20">
        <v>10</v>
      </c>
      <c r="Q1876" s="20" t="s">
        <v>1390</v>
      </c>
      <c r="R1876" s="20" t="s">
        <v>1394</v>
      </c>
      <c r="S1876" s="21">
        <v>23813832</v>
      </c>
      <c r="T1876" s="21">
        <v>23813832</v>
      </c>
      <c r="U1876" s="20" t="s">
        <v>1404</v>
      </c>
      <c r="V1876" s="20" t="s">
        <v>1405</v>
      </c>
      <c r="W1876" s="19" t="s">
        <v>3153</v>
      </c>
      <c r="X1876" s="19" t="s">
        <v>1420</v>
      </c>
      <c r="Y1876" s="19" t="s">
        <v>1459</v>
      </c>
      <c r="Z1876" s="19" t="s">
        <v>4969</v>
      </c>
      <c r="AA1876" s="19" t="s">
        <v>1660</v>
      </c>
      <c r="AB1876" s="19" t="s">
        <v>3170</v>
      </c>
      <c r="AC1876" s="32">
        <v>23813832</v>
      </c>
      <c r="AD1876" s="32">
        <v>0</v>
      </c>
      <c r="AE1876" s="32">
        <v>0</v>
      </c>
      <c r="AF1876" s="32">
        <v>2976729</v>
      </c>
      <c r="AG1876" s="32">
        <v>0</v>
      </c>
      <c r="AH1876" s="32">
        <v>2976729</v>
      </c>
      <c r="AI1876" s="32">
        <v>0</v>
      </c>
      <c r="AJ1876" s="32">
        <v>2976729</v>
      </c>
      <c r="AK1876" s="32">
        <v>0</v>
      </c>
      <c r="AL1876" s="32">
        <v>2976729</v>
      </c>
      <c r="AM1876" s="32">
        <v>0</v>
      </c>
      <c r="AN1876" s="32">
        <v>2976729</v>
      </c>
      <c r="AO1876" s="32">
        <v>0</v>
      </c>
      <c r="AP1876" s="32">
        <v>2976729</v>
      </c>
      <c r="AQ1876" s="32">
        <v>0</v>
      </c>
      <c r="AR1876" s="32">
        <v>2976729</v>
      </c>
      <c r="AS1876" s="32">
        <v>0</v>
      </c>
      <c r="AT1876" s="32">
        <v>2976729</v>
      </c>
      <c r="AU1876" s="32">
        <v>0</v>
      </c>
      <c r="AV1876" s="32">
        <v>0</v>
      </c>
      <c r="AW1876" s="32">
        <v>0</v>
      </c>
      <c r="AX1876" s="32">
        <v>0</v>
      </c>
      <c r="AY1876" s="32">
        <v>0</v>
      </c>
      <c r="AZ1876" s="32">
        <v>0</v>
      </c>
      <c r="BA1876" s="30"/>
      <c r="BB1876" s="30"/>
      <c r="BC1876" s="30"/>
      <c r="BD1876" s="30"/>
      <c r="BE1876" s="10" t="str">
        <f t="shared" si="342"/>
        <v>OK</v>
      </c>
      <c r="BF1876" s="10" t="str">
        <f t="shared" si="343"/>
        <v>OK</v>
      </c>
      <c r="BG1876" s="4">
        <f t="shared" si="344"/>
        <v>0</v>
      </c>
      <c r="BH1876" s="11">
        <f t="shared" si="345"/>
        <v>23813832</v>
      </c>
      <c r="BI1876" s="11">
        <f t="shared" si="346"/>
        <v>23813832</v>
      </c>
      <c r="BJ1876" s="4">
        <f t="shared" si="347"/>
        <v>0</v>
      </c>
      <c r="BK1876" s="4">
        <f t="shared" si="348"/>
        <v>0</v>
      </c>
      <c r="BO1876" s="12"/>
      <c r="BT1876" s="36"/>
      <c r="BU1876" s="36"/>
      <c r="BV1876" s="36"/>
      <c r="BW1876" s="36"/>
      <c r="BX1876" s="36"/>
      <c r="BY1876" s="36"/>
      <c r="BZ1876" s="36"/>
      <c r="CA1876" s="36"/>
    </row>
    <row r="1877" spans="1:79" ht="114">
      <c r="A1877" s="38" t="s">
        <v>3801</v>
      </c>
      <c r="B1877" s="33" t="s">
        <v>5231</v>
      </c>
      <c r="C1877" s="27" t="s">
        <v>259</v>
      </c>
      <c r="D1877" s="27" t="s">
        <v>246</v>
      </c>
      <c r="E1877" s="18" t="s">
        <v>3914</v>
      </c>
      <c r="F1877" s="19" t="s">
        <v>3915</v>
      </c>
      <c r="G1877" s="19" t="s">
        <v>3916</v>
      </c>
      <c r="H1877" s="19" t="s">
        <v>3917</v>
      </c>
      <c r="I1877" s="19">
        <v>80161501</v>
      </c>
      <c r="J1877" s="19" t="s">
        <v>229</v>
      </c>
      <c r="K1877" s="19" t="s">
        <v>1334</v>
      </c>
      <c r="L1877" s="19" t="s">
        <v>5743</v>
      </c>
      <c r="M1877" s="20" t="s">
        <v>1321</v>
      </c>
      <c r="N1877" s="20" t="s">
        <v>1321</v>
      </c>
      <c r="O1877" s="20" t="s">
        <v>1321</v>
      </c>
      <c r="P1877" s="20">
        <v>10</v>
      </c>
      <c r="Q1877" s="20" t="s">
        <v>1390</v>
      </c>
      <c r="R1877" s="20" t="s">
        <v>1394</v>
      </c>
      <c r="S1877" s="21">
        <v>42000000</v>
      </c>
      <c r="T1877" s="21">
        <v>42000000</v>
      </c>
      <c r="U1877" s="20" t="s">
        <v>1404</v>
      </c>
      <c r="V1877" s="20" t="s">
        <v>1405</v>
      </c>
      <c r="W1877" s="19" t="s">
        <v>3153</v>
      </c>
      <c r="X1877" s="19" t="s">
        <v>1420</v>
      </c>
      <c r="Y1877" s="19" t="s">
        <v>1459</v>
      </c>
      <c r="Z1877" s="19" t="s">
        <v>4954</v>
      </c>
      <c r="AA1877" s="19" t="s">
        <v>1660</v>
      </c>
      <c r="AB1877" s="19" t="s">
        <v>3170</v>
      </c>
      <c r="AC1877" s="32">
        <v>42000000</v>
      </c>
      <c r="AD1877" s="32">
        <v>0</v>
      </c>
      <c r="AE1877" s="32">
        <v>0</v>
      </c>
      <c r="AF1877" s="32">
        <v>6000000</v>
      </c>
      <c r="AG1877" s="32">
        <v>0</v>
      </c>
      <c r="AH1877" s="32">
        <v>6000000</v>
      </c>
      <c r="AI1877" s="32">
        <v>0</v>
      </c>
      <c r="AJ1877" s="32">
        <v>6000000</v>
      </c>
      <c r="AK1877" s="32">
        <v>0</v>
      </c>
      <c r="AL1877" s="32">
        <v>6000000</v>
      </c>
      <c r="AM1877" s="32">
        <v>0</v>
      </c>
      <c r="AN1877" s="32">
        <v>6000000</v>
      </c>
      <c r="AO1877" s="32">
        <v>0</v>
      </c>
      <c r="AP1877" s="32">
        <v>6000000</v>
      </c>
      <c r="AQ1877" s="32">
        <v>0</v>
      </c>
      <c r="AR1877" s="32">
        <v>6000000</v>
      </c>
      <c r="AS1877" s="32">
        <v>0</v>
      </c>
      <c r="AT1877" s="32">
        <v>0</v>
      </c>
      <c r="AU1877" s="32">
        <v>0</v>
      </c>
      <c r="AV1877" s="32">
        <v>0</v>
      </c>
      <c r="AW1877" s="32">
        <v>0</v>
      </c>
      <c r="AX1877" s="32">
        <v>0</v>
      </c>
      <c r="AY1877" s="32">
        <v>0</v>
      </c>
      <c r="AZ1877" s="32">
        <v>0</v>
      </c>
      <c r="BA1877" s="30"/>
      <c r="BB1877" s="30"/>
      <c r="BC1877" s="30"/>
      <c r="BD1877" s="30"/>
      <c r="BE1877" s="10" t="str">
        <f t="shared" si="342"/>
        <v>OK</v>
      </c>
      <c r="BF1877" s="10" t="str">
        <f t="shared" si="343"/>
        <v>OK</v>
      </c>
      <c r="BG1877" s="4">
        <f t="shared" si="344"/>
        <v>0</v>
      </c>
      <c r="BH1877" s="11">
        <f t="shared" si="345"/>
        <v>42000000</v>
      </c>
      <c r="BI1877" s="11">
        <f t="shared" si="346"/>
        <v>42000000</v>
      </c>
      <c r="BJ1877" s="4">
        <f t="shared" si="347"/>
        <v>0</v>
      </c>
      <c r="BK1877" s="4">
        <f t="shared" si="348"/>
        <v>0</v>
      </c>
      <c r="BO1877" s="12"/>
      <c r="BT1877" s="36"/>
      <c r="BU1877" s="36"/>
      <c r="BV1877" s="36"/>
      <c r="BW1877" s="36"/>
      <c r="BX1877" s="36"/>
      <c r="BY1877" s="36"/>
      <c r="BZ1877" s="36"/>
      <c r="CA1877" s="36"/>
    </row>
    <row r="1878" spans="1:79" ht="114">
      <c r="A1878" s="38" t="s">
        <v>3801</v>
      </c>
      <c r="B1878" s="33" t="s">
        <v>5230</v>
      </c>
      <c r="C1878" s="27" t="s">
        <v>259</v>
      </c>
      <c r="D1878" s="27" t="s">
        <v>246</v>
      </c>
      <c r="E1878" s="18" t="s">
        <v>3914</v>
      </c>
      <c r="F1878" s="19" t="s">
        <v>3915</v>
      </c>
      <c r="G1878" s="19" t="s">
        <v>3916</v>
      </c>
      <c r="H1878" s="19" t="s">
        <v>3917</v>
      </c>
      <c r="I1878" s="19">
        <v>80161501</v>
      </c>
      <c r="J1878" s="19" t="s">
        <v>229</v>
      </c>
      <c r="K1878" s="19" t="s">
        <v>1334</v>
      </c>
      <c r="L1878" s="19" t="s">
        <v>5742</v>
      </c>
      <c r="M1878" s="20" t="s">
        <v>1321</v>
      </c>
      <c r="N1878" s="20" t="s">
        <v>1321</v>
      </c>
      <c r="O1878" s="20" t="s">
        <v>1321</v>
      </c>
      <c r="P1878" s="20">
        <v>8</v>
      </c>
      <c r="Q1878" s="20" t="s">
        <v>1390</v>
      </c>
      <c r="R1878" s="20" t="s">
        <v>1394</v>
      </c>
      <c r="S1878" s="21">
        <v>56000000</v>
      </c>
      <c r="T1878" s="21">
        <v>56000000</v>
      </c>
      <c r="U1878" s="20" t="s">
        <v>1404</v>
      </c>
      <c r="V1878" s="20" t="s">
        <v>1405</v>
      </c>
      <c r="W1878" s="19" t="s">
        <v>3153</v>
      </c>
      <c r="X1878" s="19" t="s">
        <v>1420</v>
      </c>
      <c r="Y1878" s="19" t="s">
        <v>1459</v>
      </c>
      <c r="Z1878" s="19" t="s">
        <v>4949</v>
      </c>
      <c r="AA1878" s="19" t="s">
        <v>1660</v>
      </c>
      <c r="AB1878" s="19" t="s">
        <v>3170</v>
      </c>
      <c r="AC1878" s="32">
        <v>56000000</v>
      </c>
      <c r="AD1878" s="32">
        <v>0</v>
      </c>
      <c r="AE1878" s="32">
        <v>0</v>
      </c>
      <c r="AF1878" s="32">
        <v>7000000</v>
      </c>
      <c r="AG1878" s="32">
        <v>0</v>
      </c>
      <c r="AH1878" s="32">
        <v>7000000</v>
      </c>
      <c r="AI1878" s="32">
        <v>0</v>
      </c>
      <c r="AJ1878" s="32">
        <v>7000000</v>
      </c>
      <c r="AK1878" s="32">
        <v>0</v>
      </c>
      <c r="AL1878" s="32">
        <v>7000000</v>
      </c>
      <c r="AM1878" s="32">
        <v>0</v>
      </c>
      <c r="AN1878" s="32">
        <v>7000000</v>
      </c>
      <c r="AO1878" s="32">
        <v>0</v>
      </c>
      <c r="AP1878" s="32">
        <v>7000000</v>
      </c>
      <c r="AQ1878" s="32">
        <v>0</v>
      </c>
      <c r="AR1878" s="32">
        <v>7000000</v>
      </c>
      <c r="AS1878" s="32">
        <v>0</v>
      </c>
      <c r="AT1878" s="32">
        <v>7000000</v>
      </c>
      <c r="AU1878" s="32">
        <v>0</v>
      </c>
      <c r="AV1878" s="32">
        <v>0</v>
      </c>
      <c r="AW1878" s="32">
        <v>0</v>
      </c>
      <c r="AX1878" s="32">
        <v>0</v>
      </c>
      <c r="AY1878" s="32">
        <v>0</v>
      </c>
      <c r="AZ1878" s="32">
        <v>0</v>
      </c>
      <c r="BA1878" s="30"/>
      <c r="BB1878" s="30"/>
      <c r="BC1878" s="30"/>
      <c r="BD1878" s="30"/>
      <c r="BE1878" s="10" t="str">
        <f t="shared" si="342"/>
        <v>OK</v>
      </c>
      <c r="BF1878" s="10" t="str">
        <f t="shared" si="343"/>
        <v>OK</v>
      </c>
      <c r="BG1878" s="4">
        <f t="shared" si="344"/>
        <v>0</v>
      </c>
      <c r="BH1878" s="11">
        <f t="shared" si="345"/>
        <v>56000000</v>
      </c>
      <c r="BI1878" s="11">
        <f t="shared" si="346"/>
        <v>56000000</v>
      </c>
      <c r="BJ1878" s="4">
        <f t="shared" si="347"/>
        <v>0</v>
      </c>
      <c r="BK1878" s="4">
        <f t="shared" si="348"/>
        <v>0</v>
      </c>
      <c r="BO1878" s="12"/>
      <c r="BT1878" s="36"/>
      <c r="BU1878" s="36"/>
      <c r="BV1878" s="36"/>
      <c r="BW1878" s="36"/>
      <c r="BX1878" s="36"/>
      <c r="BY1878" s="36"/>
      <c r="BZ1878" s="36"/>
      <c r="CA1878" s="36"/>
    </row>
    <row r="1879" spans="1:79" ht="114">
      <c r="A1879" s="38" t="s">
        <v>3801</v>
      </c>
      <c r="B1879" s="33" t="s">
        <v>5229</v>
      </c>
      <c r="C1879" s="27" t="s">
        <v>259</v>
      </c>
      <c r="D1879" s="27" t="s">
        <v>246</v>
      </c>
      <c r="E1879" s="18" t="s">
        <v>3914</v>
      </c>
      <c r="F1879" s="19" t="s">
        <v>3915</v>
      </c>
      <c r="G1879" s="19" t="s">
        <v>3916</v>
      </c>
      <c r="H1879" s="19" t="s">
        <v>3917</v>
      </c>
      <c r="I1879" s="19">
        <v>80161501</v>
      </c>
      <c r="J1879" s="19" t="s">
        <v>229</v>
      </c>
      <c r="K1879" s="19" t="s">
        <v>1334</v>
      </c>
      <c r="L1879" s="19" t="s">
        <v>5741</v>
      </c>
      <c r="M1879" s="20" t="s">
        <v>1321</v>
      </c>
      <c r="N1879" s="20" t="s">
        <v>1321</v>
      </c>
      <c r="O1879" s="20" t="s">
        <v>1321</v>
      </c>
      <c r="P1879" s="20">
        <v>8</v>
      </c>
      <c r="Q1879" s="20" t="s">
        <v>1390</v>
      </c>
      <c r="R1879" s="20" t="s">
        <v>1394</v>
      </c>
      <c r="S1879" s="21">
        <v>56000000</v>
      </c>
      <c r="T1879" s="21">
        <v>56000000</v>
      </c>
      <c r="U1879" s="20" t="s">
        <v>1404</v>
      </c>
      <c r="V1879" s="20" t="s">
        <v>1405</v>
      </c>
      <c r="W1879" s="19" t="s">
        <v>3153</v>
      </c>
      <c r="X1879" s="19" t="s">
        <v>1420</v>
      </c>
      <c r="Y1879" s="19" t="s">
        <v>1459</v>
      </c>
      <c r="Z1879" s="19" t="s">
        <v>4949</v>
      </c>
      <c r="AA1879" s="19" t="s">
        <v>1660</v>
      </c>
      <c r="AB1879" s="19" t="s">
        <v>3170</v>
      </c>
      <c r="AC1879" s="32">
        <v>56000000</v>
      </c>
      <c r="AD1879" s="32">
        <v>0</v>
      </c>
      <c r="AE1879" s="32">
        <v>0</v>
      </c>
      <c r="AF1879" s="32">
        <v>7000000</v>
      </c>
      <c r="AG1879" s="32">
        <v>0</v>
      </c>
      <c r="AH1879" s="32">
        <v>7000000</v>
      </c>
      <c r="AI1879" s="32">
        <v>0</v>
      </c>
      <c r="AJ1879" s="32">
        <v>7000000</v>
      </c>
      <c r="AK1879" s="32">
        <v>0</v>
      </c>
      <c r="AL1879" s="32">
        <v>7000000</v>
      </c>
      <c r="AM1879" s="32">
        <v>0</v>
      </c>
      <c r="AN1879" s="32">
        <v>7000000</v>
      </c>
      <c r="AO1879" s="32">
        <v>0</v>
      </c>
      <c r="AP1879" s="32">
        <v>7000000</v>
      </c>
      <c r="AQ1879" s="32">
        <v>0</v>
      </c>
      <c r="AR1879" s="32">
        <v>7000000</v>
      </c>
      <c r="AS1879" s="32">
        <v>0</v>
      </c>
      <c r="AT1879" s="32">
        <v>7000000</v>
      </c>
      <c r="AU1879" s="32">
        <v>0</v>
      </c>
      <c r="AV1879" s="32">
        <v>0</v>
      </c>
      <c r="AW1879" s="32">
        <v>0</v>
      </c>
      <c r="AX1879" s="32">
        <v>0</v>
      </c>
      <c r="AY1879" s="32">
        <v>0</v>
      </c>
      <c r="AZ1879" s="32">
        <v>0</v>
      </c>
      <c r="BA1879" s="30"/>
      <c r="BB1879" s="30"/>
      <c r="BC1879" s="30"/>
      <c r="BD1879" s="30"/>
      <c r="BE1879" s="10" t="str">
        <f t="shared" si="342"/>
        <v>OK</v>
      </c>
      <c r="BF1879" s="10" t="str">
        <f t="shared" si="343"/>
        <v>OK</v>
      </c>
      <c r="BG1879" s="4">
        <f t="shared" si="344"/>
        <v>0</v>
      </c>
      <c r="BH1879" s="11">
        <f t="shared" si="345"/>
        <v>56000000</v>
      </c>
      <c r="BI1879" s="11">
        <f t="shared" si="346"/>
        <v>56000000</v>
      </c>
      <c r="BJ1879" s="4">
        <f t="shared" si="347"/>
        <v>0</v>
      </c>
      <c r="BK1879" s="4">
        <f t="shared" si="348"/>
        <v>0</v>
      </c>
      <c r="BO1879" s="12"/>
      <c r="BT1879" s="36"/>
      <c r="BU1879" s="36"/>
      <c r="BV1879" s="36"/>
      <c r="BW1879" s="36"/>
      <c r="BX1879" s="36"/>
      <c r="BY1879" s="36"/>
      <c r="BZ1879" s="36"/>
      <c r="CA1879" s="36"/>
    </row>
    <row r="1880" spans="1:79" ht="114">
      <c r="A1880" s="38" t="s">
        <v>3801</v>
      </c>
      <c r="B1880" s="33" t="s">
        <v>5228</v>
      </c>
      <c r="C1880" s="27" t="s">
        <v>259</v>
      </c>
      <c r="D1880" s="27" t="s">
        <v>246</v>
      </c>
      <c r="E1880" s="18" t="s">
        <v>3914</v>
      </c>
      <c r="F1880" s="19" t="s">
        <v>3915</v>
      </c>
      <c r="G1880" s="19" t="s">
        <v>3916</v>
      </c>
      <c r="H1880" s="19" t="s">
        <v>3917</v>
      </c>
      <c r="I1880" s="19">
        <v>80161501</v>
      </c>
      <c r="J1880" s="19" t="s">
        <v>229</v>
      </c>
      <c r="K1880" s="19" t="s">
        <v>1334</v>
      </c>
      <c r="L1880" s="19" t="s">
        <v>5740</v>
      </c>
      <c r="M1880" s="20" t="s">
        <v>1321</v>
      </c>
      <c r="N1880" s="20" t="s">
        <v>1321</v>
      </c>
      <c r="O1880" s="20" t="s">
        <v>1321</v>
      </c>
      <c r="P1880" s="20">
        <v>8</v>
      </c>
      <c r="Q1880" s="20" t="s">
        <v>1390</v>
      </c>
      <c r="R1880" s="20" t="s">
        <v>1394</v>
      </c>
      <c r="S1880" s="21">
        <v>56000000</v>
      </c>
      <c r="T1880" s="21">
        <v>56000000</v>
      </c>
      <c r="U1880" s="20" t="s">
        <v>1404</v>
      </c>
      <c r="V1880" s="20" t="s">
        <v>1405</v>
      </c>
      <c r="W1880" s="19" t="s">
        <v>3153</v>
      </c>
      <c r="X1880" s="19" t="s">
        <v>1420</v>
      </c>
      <c r="Y1880" s="19" t="s">
        <v>1459</v>
      </c>
      <c r="Z1880" s="19" t="s">
        <v>4949</v>
      </c>
      <c r="AA1880" s="19" t="s">
        <v>1660</v>
      </c>
      <c r="AB1880" s="19" t="s">
        <v>3170</v>
      </c>
      <c r="AC1880" s="32">
        <v>56000000</v>
      </c>
      <c r="AD1880" s="32">
        <v>0</v>
      </c>
      <c r="AE1880" s="32">
        <v>0</v>
      </c>
      <c r="AF1880" s="32">
        <v>7000000</v>
      </c>
      <c r="AG1880" s="32">
        <v>0</v>
      </c>
      <c r="AH1880" s="32">
        <v>7000000</v>
      </c>
      <c r="AI1880" s="32">
        <v>0</v>
      </c>
      <c r="AJ1880" s="32">
        <v>7000000</v>
      </c>
      <c r="AK1880" s="32">
        <v>0</v>
      </c>
      <c r="AL1880" s="32">
        <v>7000000</v>
      </c>
      <c r="AM1880" s="32">
        <v>0</v>
      </c>
      <c r="AN1880" s="32">
        <v>7000000</v>
      </c>
      <c r="AO1880" s="32">
        <v>0</v>
      </c>
      <c r="AP1880" s="32">
        <v>7000000</v>
      </c>
      <c r="AQ1880" s="32">
        <v>0</v>
      </c>
      <c r="AR1880" s="32">
        <v>7000000</v>
      </c>
      <c r="AS1880" s="32">
        <v>0</v>
      </c>
      <c r="AT1880" s="32">
        <v>7000000</v>
      </c>
      <c r="AU1880" s="32">
        <v>0</v>
      </c>
      <c r="AV1880" s="32">
        <v>0</v>
      </c>
      <c r="AW1880" s="32">
        <v>0</v>
      </c>
      <c r="AX1880" s="32">
        <v>0</v>
      </c>
      <c r="AY1880" s="32">
        <v>0</v>
      </c>
      <c r="AZ1880" s="32">
        <v>0</v>
      </c>
      <c r="BA1880" s="30"/>
      <c r="BB1880" s="30"/>
      <c r="BC1880" s="30"/>
      <c r="BD1880" s="30"/>
      <c r="BE1880" s="10" t="str">
        <f t="shared" si="342"/>
        <v>OK</v>
      </c>
      <c r="BF1880" s="10" t="str">
        <f t="shared" si="343"/>
        <v>OK</v>
      </c>
      <c r="BG1880" s="4">
        <f t="shared" si="344"/>
        <v>0</v>
      </c>
      <c r="BH1880" s="11">
        <f t="shared" si="345"/>
        <v>56000000</v>
      </c>
      <c r="BI1880" s="11">
        <f t="shared" si="346"/>
        <v>56000000</v>
      </c>
      <c r="BJ1880" s="4">
        <f t="shared" si="347"/>
        <v>0</v>
      </c>
      <c r="BK1880" s="4">
        <f t="shared" si="348"/>
        <v>0</v>
      </c>
      <c r="BO1880" s="12"/>
      <c r="BT1880" s="36"/>
      <c r="BU1880" s="36"/>
      <c r="BV1880" s="36"/>
      <c r="BW1880" s="36"/>
      <c r="BX1880" s="36"/>
      <c r="BY1880" s="36"/>
      <c r="BZ1880" s="36"/>
      <c r="CA1880" s="36"/>
    </row>
    <row r="1881" spans="1:79" ht="156.75">
      <c r="A1881" s="38" t="s">
        <v>3801</v>
      </c>
      <c r="B1881" s="33" t="s">
        <v>5227</v>
      </c>
      <c r="C1881" s="27" t="s">
        <v>259</v>
      </c>
      <c r="D1881" s="27" t="s">
        <v>246</v>
      </c>
      <c r="E1881" s="18" t="s">
        <v>3914</v>
      </c>
      <c r="F1881" s="19" t="s">
        <v>3915</v>
      </c>
      <c r="G1881" s="19" t="s">
        <v>3916</v>
      </c>
      <c r="H1881" s="19" t="s">
        <v>3917</v>
      </c>
      <c r="I1881" s="19">
        <v>80161501</v>
      </c>
      <c r="J1881" s="19" t="s">
        <v>229</v>
      </c>
      <c r="K1881" s="19" t="s">
        <v>1334</v>
      </c>
      <c r="L1881" s="19" t="s">
        <v>5739</v>
      </c>
      <c r="M1881" s="20" t="s">
        <v>1321</v>
      </c>
      <c r="N1881" s="20" t="s">
        <v>1321</v>
      </c>
      <c r="O1881" s="20" t="s">
        <v>1321</v>
      </c>
      <c r="P1881" s="20">
        <v>7</v>
      </c>
      <c r="Q1881" s="20" t="s">
        <v>1390</v>
      </c>
      <c r="R1881" s="20" t="s">
        <v>1394</v>
      </c>
      <c r="S1881" s="21">
        <v>22203139</v>
      </c>
      <c r="T1881" s="21">
        <v>22203139</v>
      </c>
      <c r="U1881" s="20" t="s">
        <v>1404</v>
      </c>
      <c r="V1881" s="20" t="s">
        <v>1405</v>
      </c>
      <c r="W1881" s="19" t="s">
        <v>3153</v>
      </c>
      <c r="X1881" s="19" t="s">
        <v>1420</v>
      </c>
      <c r="Y1881" s="19" t="s">
        <v>1459</v>
      </c>
      <c r="Z1881" s="19" t="s">
        <v>4952</v>
      </c>
      <c r="AA1881" s="19" t="s">
        <v>1660</v>
      </c>
      <c r="AB1881" s="19" t="s">
        <v>3170</v>
      </c>
      <c r="AC1881" s="32">
        <v>22203139</v>
      </c>
      <c r="AD1881" s="32">
        <v>0</v>
      </c>
      <c r="AE1881" s="32">
        <v>0</v>
      </c>
      <c r="AF1881" s="32">
        <v>3171877</v>
      </c>
      <c r="AG1881" s="32">
        <v>0</v>
      </c>
      <c r="AH1881" s="32">
        <v>3171877</v>
      </c>
      <c r="AI1881" s="32">
        <v>0</v>
      </c>
      <c r="AJ1881" s="32">
        <v>3171877</v>
      </c>
      <c r="AK1881" s="32">
        <v>0</v>
      </c>
      <c r="AL1881" s="32">
        <v>3171877</v>
      </c>
      <c r="AM1881" s="32">
        <v>0</v>
      </c>
      <c r="AN1881" s="32">
        <v>3171877</v>
      </c>
      <c r="AO1881" s="32">
        <v>0</v>
      </c>
      <c r="AP1881" s="32">
        <v>3171877</v>
      </c>
      <c r="AQ1881" s="32">
        <v>0</v>
      </c>
      <c r="AR1881" s="32">
        <v>3171877</v>
      </c>
      <c r="AS1881" s="32">
        <v>0</v>
      </c>
      <c r="AT1881" s="32">
        <v>0</v>
      </c>
      <c r="AU1881" s="32">
        <v>0</v>
      </c>
      <c r="AV1881" s="32">
        <v>0</v>
      </c>
      <c r="AW1881" s="32">
        <v>0</v>
      </c>
      <c r="AX1881" s="32">
        <v>0</v>
      </c>
      <c r="AY1881" s="32">
        <v>0</v>
      </c>
      <c r="AZ1881" s="32">
        <v>0</v>
      </c>
      <c r="BA1881" s="30"/>
      <c r="BB1881" s="30"/>
      <c r="BC1881" s="30"/>
      <c r="BD1881" s="30"/>
      <c r="BE1881" s="10" t="str">
        <f t="shared" si="342"/>
        <v>OK</v>
      </c>
      <c r="BF1881" s="10" t="str">
        <f t="shared" si="343"/>
        <v>OK</v>
      </c>
      <c r="BG1881" s="4">
        <f t="shared" si="344"/>
        <v>0</v>
      </c>
      <c r="BH1881" s="11">
        <f t="shared" si="345"/>
        <v>22203139</v>
      </c>
      <c r="BI1881" s="11">
        <f t="shared" si="346"/>
        <v>22203139</v>
      </c>
      <c r="BJ1881" s="4">
        <f t="shared" si="347"/>
        <v>0</v>
      </c>
      <c r="BK1881" s="4">
        <f t="shared" si="348"/>
        <v>0</v>
      </c>
      <c r="BO1881" s="12"/>
      <c r="BT1881" s="36"/>
      <c r="BU1881" s="36"/>
      <c r="BV1881" s="36"/>
      <c r="BW1881" s="36"/>
      <c r="BX1881" s="36"/>
      <c r="BY1881" s="36"/>
      <c r="BZ1881" s="36"/>
      <c r="CA1881" s="36"/>
    </row>
    <row r="1882" spans="1:79" ht="156.75">
      <c r="A1882" s="38" t="s">
        <v>3801</v>
      </c>
      <c r="B1882" s="33" t="s">
        <v>5226</v>
      </c>
      <c r="C1882" s="27" t="s">
        <v>259</v>
      </c>
      <c r="D1882" s="27" t="s">
        <v>246</v>
      </c>
      <c r="E1882" s="18" t="s">
        <v>3914</v>
      </c>
      <c r="F1882" s="19" t="s">
        <v>3915</v>
      </c>
      <c r="G1882" s="19" t="s">
        <v>3916</v>
      </c>
      <c r="H1882" s="19" t="s">
        <v>3917</v>
      </c>
      <c r="I1882" s="19">
        <v>80161501</v>
      </c>
      <c r="J1882" s="19" t="s">
        <v>229</v>
      </c>
      <c r="K1882" s="19" t="s">
        <v>1334</v>
      </c>
      <c r="L1882" s="19" t="s">
        <v>5738</v>
      </c>
      <c r="M1882" s="20" t="s">
        <v>1321</v>
      </c>
      <c r="N1882" s="20" t="s">
        <v>1321</v>
      </c>
      <c r="O1882" s="20" t="s">
        <v>266</v>
      </c>
      <c r="P1882" s="20">
        <v>7</v>
      </c>
      <c r="Q1882" s="20" t="s">
        <v>1390</v>
      </c>
      <c r="R1882" s="20" t="s">
        <v>1394</v>
      </c>
      <c r="S1882" s="21">
        <v>22203139</v>
      </c>
      <c r="T1882" s="21">
        <v>22203139</v>
      </c>
      <c r="U1882" s="20" t="s">
        <v>1404</v>
      </c>
      <c r="V1882" s="20" t="s">
        <v>1405</v>
      </c>
      <c r="W1882" s="19" t="s">
        <v>3153</v>
      </c>
      <c r="X1882" s="19" t="s">
        <v>1420</v>
      </c>
      <c r="Y1882" s="19" t="s">
        <v>1459</v>
      </c>
      <c r="Z1882" s="19" t="s">
        <v>4952</v>
      </c>
      <c r="AA1882" s="19" t="s">
        <v>1660</v>
      </c>
      <c r="AB1882" s="19" t="s">
        <v>3170</v>
      </c>
      <c r="AC1882" s="32">
        <v>0</v>
      </c>
      <c r="AD1882" s="32">
        <v>0</v>
      </c>
      <c r="AE1882" s="32">
        <v>0</v>
      </c>
      <c r="AF1882" s="32">
        <v>0</v>
      </c>
      <c r="AG1882" s="32">
        <v>0</v>
      </c>
      <c r="AH1882" s="32">
        <v>0</v>
      </c>
      <c r="AI1882" s="32">
        <v>22203139</v>
      </c>
      <c r="AJ1882" s="32">
        <v>0</v>
      </c>
      <c r="AK1882" s="32">
        <v>0</v>
      </c>
      <c r="AL1882" s="32">
        <v>3171877</v>
      </c>
      <c r="AM1882" s="32">
        <v>0</v>
      </c>
      <c r="AN1882" s="32">
        <v>3171877</v>
      </c>
      <c r="AO1882" s="32">
        <v>0</v>
      </c>
      <c r="AP1882" s="32">
        <v>3171877</v>
      </c>
      <c r="AQ1882" s="32">
        <v>0</v>
      </c>
      <c r="AR1882" s="32">
        <v>3171877</v>
      </c>
      <c r="AS1882" s="32">
        <v>0</v>
      </c>
      <c r="AT1882" s="32">
        <v>3171877</v>
      </c>
      <c r="AU1882" s="32">
        <v>0</v>
      </c>
      <c r="AV1882" s="32">
        <v>3171877</v>
      </c>
      <c r="AW1882" s="32">
        <v>0</v>
      </c>
      <c r="AX1882" s="32">
        <v>3171877</v>
      </c>
      <c r="AY1882" s="32">
        <v>0</v>
      </c>
      <c r="AZ1882" s="32">
        <v>0</v>
      </c>
      <c r="BA1882" s="30"/>
      <c r="BB1882" s="30"/>
      <c r="BC1882" s="30"/>
      <c r="BD1882" s="30"/>
      <c r="BE1882" s="10" t="str">
        <f t="shared" si="342"/>
        <v>OK</v>
      </c>
      <c r="BF1882" s="10" t="str">
        <f t="shared" si="343"/>
        <v>OK</v>
      </c>
      <c r="BG1882" s="4">
        <f t="shared" si="344"/>
        <v>0</v>
      </c>
      <c r="BH1882" s="11">
        <f t="shared" si="345"/>
        <v>22203139</v>
      </c>
      <c r="BI1882" s="11">
        <f t="shared" si="346"/>
        <v>22203139</v>
      </c>
      <c r="BJ1882" s="4">
        <f t="shared" si="347"/>
        <v>0</v>
      </c>
      <c r="BK1882" s="4">
        <f t="shared" si="348"/>
        <v>0</v>
      </c>
      <c r="BO1882" s="12"/>
      <c r="BT1882" s="36"/>
      <c r="BU1882" s="36"/>
      <c r="BV1882" s="36"/>
      <c r="BW1882" s="36"/>
      <c r="BX1882" s="36"/>
      <c r="BY1882" s="36"/>
      <c r="BZ1882" s="36"/>
      <c r="CA1882" s="36"/>
    </row>
    <row r="1883" spans="1:79" ht="156.75">
      <c r="A1883" s="38" t="s">
        <v>3801</v>
      </c>
      <c r="B1883" s="33" t="s">
        <v>5225</v>
      </c>
      <c r="C1883" s="27" t="s">
        <v>259</v>
      </c>
      <c r="D1883" s="27" t="s">
        <v>246</v>
      </c>
      <c r="E1883" s="18" t="s">
        <v>3914</v>
      </c>
      <c r="F1883" s="19" t="s">
        <v>3915</v>
      </c>
      <c r="G1883" s="19" t="s">
        <v>3916</v>
      </c>
      <c r="H1883" s="19" t="s">
        <v>3917</v>
      </c>
      <c r="I1883" s="19">
        <v>80161501</v>
      </c>
      <c r="J1883" s="19" t="s">
        <v>229</v>
      </c>
      <c r="K1883" s="19" t="s">
        <v>1334</v>
      </c>
      <c r="L1883" s="19" t="s">
        <v>5737</v>
      </c>
      <c r="M1883" s="20" t="s">
        <v>1321</v>
      </c>
      <c r="N1883" s="20" t="s">
        <v>1321</v>
      </c>
      <c r="O1883" s="20" t="s">
        <v>1321</v>
      </c>
      <c r="P1883" s="20">
        <v>7</v>
      </c>
      <c r="Q1883" s="20" t="s">
        <v>1390</v>
      </c>
      <c r="R1883" s="20" t="s">
        <v>1394</v>
      </c>
      <c r="S1883" s="21">
        <v>49980000</v>
      </c>
      <c r="T1883" s="21">
        <v>49980000</v>
      </c>
      <c r="U1883" s="20" t="s">
        <v>1404</v>
      </c>
      <c r="V1883" s="20" t="s">
        <v>1405</v>
      </c>
      <c r="W1883" s="19" t="s">
        <v>3153</v>
      </c>
      <c r="X1883" s="19" t="s">
        <v>1420</v>
      </c>
      <c r="Y1883" s="19" t="s">
        <v>1459</v>
      </c>
      <c r="Z1883" s="19" t="s">
        <v>4972</v>
      </c>
      <c r="AA1883" s="19" t="s">
        <v>1660</v>
      </c>
      <c r="AB1883" s="19" t="s">
        <v>3170</v>
      </c>
      <c r="AC1883" s="32">
        <v>49980000</v>
      </c>
      <c r="AD1883" s="32">
        <v>0</v>
      </c>
      <c r="AE1883" s="32">
        <v>0</v>
      </c>
      <c r="AF1883" s="32">
        <v>7140000</v>
      </c>
      <c r="AG1883" s="32">
        <v>0</v>
      </c>
      <c r="AH1883" s="32">
        <v>7140000</v>
      </c>
      <c r="AI1883" s="32">
        <v>0</v>
      </c>
      <c r="AJ1883" s="32">
        <v>7140000</v>
      </c>
      <c r="AK1883" s="32">
        <v>0</v>
      </c>
      <c r="AL1883" s="32">
        <v>7140000</v>
      </c>
      <c r="AM1883" s="32">
        <v>0</v>
      </c>
      <c r="AN1883" s="32">
        <v>7140000</v>
      </c>
      <c r="AO1883" s="32">
        <v>0</v>
      </c>
      <c r="AP1883" s="32">
        <v>7140000</v>
      </c>
      <c r="AQ1883" s="32">
        <v>0</v>
      </c>
      <c r="AR1883" s="32">
        <v>7140000</v>
      </c>
      <c r="AS1883" s="32">
        <v>0</v>
      </c>
      <c r="AT1883" s="32">
        <v>0</v>
      </c>
      <c r="AU1883" s="32">
        <v>0</v>
      </c>
      <c r="AV1883" s="32">
        <v>0</v>
      </c>
      <c r="AW1883" s="32">
        <v>0</v>
      </c>
      <c r="AX1883" s="32">
        <v>0</v>
      </c>
      <c r="AY1883" s="32">
        <v>0</v>
      </c>
      <c r="AZ1883" s="32">
        <v>0</v>
      </c>
      <c r="BA1883" s="30"/>
      <c r="BB1883" s="30"/>
      <c r="BC1883" s="30"/>
      <c r="BD1883" s="30"/>
      <c r="BE1883" s="10" t="str">
        <f t="shared" si="342"/>
        <v>OK</v>
      </c>
      <c r="BF1883" s="10" t="str">
        <f t="shared" si="343"/>
        <v>OK</v>
      </c>
      <c r="BG1883" s="4">
        <f t="shared" si="344"/>
        <v>0</v>
      </c>
      <c r="BH1883" s="11">
        <f t="shared" si="345"/>
        <v>49980000</v>
      </c>
      <c r="BI1883" s="11">
        <f t="shared" si="346"/>
        <v>49980000</v>
      </c>
      <c r="BJ1883" s="4">
        <f t="shared" si="347"/>
        <v>0</v>
      </c>
      <c r="BK1883" s="4">
        <f t="shared" si="348"/>
        <v>0</v>
      </c>
      <c r="BO1883" s="12"/>
      <c r="BT1883" s="36"/>
      <c r="BU1883" s="36"/>
      <c r="BV1883" s="36"/>
      <c r="BW1883" s="36"/>
      <c r="BX1883" s="36"/>
      <c r="BY1883" s="36"/>
      <c r="BZ1883" s="36"/>
      <c r="CA1883" s="36"/>
    </row>
    <row r="1884" spans="1:79" ht="156.75">
      <c r="A1884" s="38" t="s">
        <v>3801</v>
      </c>
      <c r="B1884" s="33" t="s">
        <v>5224</v>
      </c>
      <c r="C1884" s="27" t="s">
        <v>259</v>
      </c>
      <c r="D1884" s="27" t="s">
        <v>246</v>
      </c>
      <c r="E1884" s="18" t="s">
        <v>3914</v>
      </c>
      <c r="F1884" s="19" t="s">
        <v>3915</v>
      </c>
      <c r="G1884" s="19" t="s">
        <v>3916</v>
      </c>
      <c r="H1884" s="19" t="s">
        <v>3917</v>
      </c>
      <c r="I1884" s="19">
        <v>80161501</v>
      </c>
      <c r="J1884" s="19" t="s">
        <v>229</v>
      </c>
      <c r="K1884" s="19" t="s">
        <v>1334</v>
      </c>
      <c r="L1884" s="19" t="s">
        <v>5736</v>
      </c>
      <c r="M1884" s="20" t="s">
        <v>1321</v>
      </c>
      <c r="N1884" s="20" t="s">
        <v>1321</v>
      </c>
      <c r="O1884" s="20" t="s">
        <v>1321</v>
      </c>
      <c r="P1884" s="20">
        <v>7</v>
      </c>
      <c r="Q1884" s="20" t="s">
        <v>1390</v>
      </c>
      <c r="R1884" s="20" t="s">
        <v>1394</v>
      </c>
      <c r="S1884" s="21">
        <v>49980000</v>
      </c>
      <c r="T1884" s="21">
        <v>49980000</v>
      </c>
      <c r="U1884" s="20" t="s">
        <v>1404</v>
      </c>
      <c r="V1884" s="20" t="s">
        <v>1405</v>
      </c>
      <c r="W1884" s="19" t="s">
        <v>3153</v>
      </c>
      <c r="X1884" s="19" t="s">
        <v>1420</v>
      </c>
      <c r="Y1884" s="19" t="s">
        <v>1459</v>
      </c>
      <c r="Z1884" s="19" t="s">
        <v>4972</v>
      </c>
      <c r="AA1884" s="19" t="s">
        <v>1660</v>
      </c>
      <c r="AB1884" s="19" t="s">
        <v>3170</v>
      </c>
      <c r="AC1884" s="32">
        <v>49980000</v>
      </c>
      <c r="AD1884" s="32">
        <v>0</v>
      </c>
      <c r="AE1884" s="32">
        <v>0</v>
      </c>
      <c r="AF1884" s="32">
        <v>7140000</v>
      </c>
      <c r="AG1884" s="32">
        <v>0</v>
      </c>
      <c r="AH1884" s="32">
        <v>7140000</v>
      </c>
      <c r="AI1884" s="32">
        <v>0</v>
      </c>
      <c r="AJ1884" s="32">
        <v>7140000</v>
      </c>
      <c r="AK1884" s="32">
        <v>0</v>
      </c>
      <c r="AL1884" s="32">
        <v>7140000</v>
      </c>
      <c r="AM1884" s="32">
        <v>0</v>
      </c>
      <c r="AN1884" s="32">
        <v>7140000</v>
      </c>
      <c r="AO1884" s="32">
        <v>0</v>
      </c>
      <c r="AP1884" s="32">
        <v>7140000</v>
      </c>
      <c r="AQ1884" s="32">
        <v>0</v>
      </c>
      <c r="AR1884" s="32">
        <v>7140000</v>
      </c>
      <c r="AS1884" s="32">
        <v>0</v>
      </c>
      <c r="AT1884" s="32">
        <v>0</v>
      </c>
      <c r="AU1884" s="32">
        <v>0</v>
      </c>
      <c r="AV1884" s="32">
        <v>0</v>
      </c>
      <c r="AW1884" s="32">
        <v>0</v>
      </c>
      <c r="AX1884" s="32">
        <v>0</v>
      </c>
      <c r="AY1884" s="32">
        <v>0</v>
      </c>
      <c r="AZ1884" s="32">
        <v>0</v>
      </c>
      <c r="BA1884" s="30"/>
      <c r="BB1884" s="30"/>
      <c r="BC1884" s="30"/>
      <c r="BD1884" s="30"/>
      <c r="BE1884" s="10" t="str">
        <f t="shared" si="342"/>
        <v>OK</v>
      </c>
      <c r="BF1884" s="10" t="str">
        <f t="shared" si="343"/>
        <v>OK</v>
      </c>
      <c r="BG1884" s="4">
        <f t="shared" si="344"/>
        <v>0</v>
      </c>
      <c r="BH1884" s="11">
        <f t="shared" si="345"/>
        <v>49980000</v>
      </c>
      <c r="BI1884" s="11">
        <f t="shared" si="346"/>
        <v>49980000</v>
      </c>
      <c r="BJ1884" s="4">
        <f t="shared" si="347"/>
        <v>0</v>
      </c>
      <c r="BK1884" s="4">
        <f t="shared" si="348"/>
        <v>0</v>
      </c>
      <c r="BO1884" s="12"/>
      <c r="BT1884" s="36"/>
      <c r="BU1884" s="36"/>
      <c r="BV1884" s="36"/>
      <c r="BW1884" s="36"/>
      <c r="BX1884" s="36"/>
      <c r="BY1884" s="36"/>
      <c r="BZ1884" s="36"/>
      <c r="CA1884" s="36"/>
    </row>
    <row r="1885" spans="1:79" ht="156.75">
      <c r="A1885" s="38" t="s">
        <v>3801</v>
      </c>
      <c r="B1885" s="33" t="s">
        <v>5223</v>
      </c>
      <c r="C1885" s="27" t="s">
        <v>259</v>
      </c>
      <c r="D1885" s="27" t="s">
        <v>246</v>
      </c>
      <c r="E1885" s="18" t="s">
        <v>3914</v>
      </c>
      <c r="F1885" s="19" t="s">
        <v>3915</v>
      </c>
      <c r="G1885" s="19" t="s">
        <v>3916</v>
      </c>
      <c r="H1885" s="19" t="s">
        <v>3917</v>
      </c>
      <c r="I1885" s="19">
        <v>80161501</v>
      </c>
      <c r="J1885" s="19" t="s">
        <v>229</v>
      </c>
      <c r="K1885" s="19" t="s">
        <v>1334</v>
      </c>
      <c r="L1885" s="19" t="s">
        <v>5735</v>
      </c>
      <c r="M1885" s="20" t="s">
        <v>1321</v>
      </c>
      <c r="N1885" s="20" t="s">
        <v>1321</v>
      </c>
      <c r="O1885" s="20" t="s">
        <v>1321</v>
      </c>
      <c r="P1885" s="20">
        <v>7</v>
      </c>
      <c r="Q1885" s="20" t="s">
        <v>1390</v>
      </c>
      <c r="R1885" s="20" t="s">
        <v>1394</v>
      </c>
      <c r="S1885" s="21">
        <v>49980000</v>
      </c>
      <c r="T1885" s="21">
        <v>49980000</v>
      </c>
      <c r="U1885" s="20" t="s">
        <v>1404</v>
      </c>
      <c r="V1885" s="20" t="s">
        <v>1405</v>
      </c>
      <c r="W1885" s="19" t="s">
        <v>3153</v>
      </c>
      <c r="X1885" s="19" t="s">
        <v>1420</v>
      </c>
      <c r="Y1885" s="19" t="s">
        <v>1459</v>
      </c>
      <c r="Z1885" s="19" t="s">
        <v>4972</v>
      </c>
      <c r="AA1885" s="19" t="s">
        <v>1660</v>
      </c>
      <c r="AB1885" s="19" t="s">
        <v>3170</v>
      </c>
      <c r="AC1885" s="32">
        <v>49980000</v>
      </c>
      <c r="AD1885" s="32">
        <v>0</v>
      </c>
      <c r="AE1885" s="32">
        <v>0</v>
      </c>
      <c r="AF1885" s="32">
        <v>7140000</v>
      </c>
      <c r="AG1885" s="32">
        <v>0</v>
      </c>
      <c r="AH1885" s="32">
        <v>7140000</v>
      </c>
      <c r="AI1885" s="32">
        <v>0</v>
      </c>
      <c r="AJ1885" s="32">
        <v>7140000</v>
      </c>
      <c r="AK1885" s="32">
        <v>0</v>
      </c>
      <c r="AL1885" s="32">
        <v>7140000</v>
      </c>
      <c r="AM1885" s="32">
        <v>0</v>
      </c>
      <c r="AN1885" s="32">
        <v>7140000</v>
      </c>
      <c r="AO1885" s="32">
        <v>0</v>
      </c>
      <c r="AP1885" s="32">
        <v>7140000</v>
      </c>
      <c r="AQ1885" s="32">
        <v>0</v>
      </c>
      <c r="AR1885" s="32">
        <v>7140000</v>
      </c>
      <c r="AS1885" s="32">
        <v>0</v>
      </c>
      <c r="AT1885" s="32">
        <v>0</v>
      </c>
      <c r="AU1885" s="32">
        <v>0</v>
      </c>
      <c r="AV1885" s="32">
        <v>0</v>
      </c>
      <c r="AW1885" s="32">
        <v>0</v>
      </c>
      <c r="AX1885" s="32">
        <v>0</v>
      </c>
      <c r="AY1885" s="32">
        <v>0</v>
      </c>
      <c r="AZ1885" s="32">
        <v>0</v>
      </c>
      <c r="BA1885" s="30"/>
      <c r="BB1885" s="30"/>
      <c r="BC1885" s="30"/>
      <c r="BD1885" s="30"/>
      <c r="BE1885" s="10" t="str">
        <f t="shared" si="342"/>
        <v>OK</v>
      </c>
      <c r="BF1885" s="10" t="str">
        <f t="shared" si="343"/>
        <v>OK</v>
      </c>
      <c r="BG1885" s="4">
        <f t="shared" si="344"/>
        <v>0</v>
      </c>
      <c r="BH1885" s="11">
        <f t="shared" si="345"/>
        <v>49980000</v>
      </c>
      <c r="BI1885" s="11">
        <f t="shared" si="346"/>
        <v>49980000</v>
      </c>
      <c r="BJ1885" s="4">
        <f t="shared" si="347"/>
        <v>0</v>
      </c>
      <c r="BK1885" s="4">
        <f t="shared" si="348"/>
        <v>0</v>
      </c>
      <c r="BO1885" s="12"/>
      <c r="BT1885" s="36"/>
      <c r="BU1885" s="36"/>
      <c r="BV1885" s="36"/>
      <c r="BW1885" s="36"/>
      <c r="BX1885" s="36"/>
      <c r="BY1885" s="36"/>
      <c r="BZ1885" s="36"/>
      <c r="CA1885" s="36"/>
    </row>
    <row r="1886" spans="1:79" ht="156.75">
      <c r="A1886" s="38" t="s">
        <v>3801</v>
      </c>
      <c r="B1886" s="33" t="s">
        <v>5222</v>
      </c>
      <c r="C1886" s="27" t="s">
        <v>259</v>
      </c>
      <c r="D1886" s="27" t="s">
        <v>246</v>
      </c>
      <c r="E1886" s="18" t="s">
        <v>3914</v>
      </c>
      <c r="F1886" s="19" t="s">
        <v>3915</v>
      </c>
      <c r="G1886" s="19" t="s">
        <v>3916</v>
      </c>
      <c r="H1886" s="19" t="s">
        <v>3917</v>
      </c>
      <c r="I1886" s="19">
        <v>80161501</v>
      </c>
      <c r="J1886" s="19" t="s">
        <v>229</v>
      </c>
      <c r="K1886" s="19" t="s">
        <v>1334</v>
      </c>
      <c r="L1886" s="19" t="s">
        <v>5734</v>
      </c>
      <c r="M1886" s="20" t="s">
        <v>1321</v>
      </c>
      <c r="N1886" s="20" t="s">
        <v>1321</v>
      </c>
      <c r="O1886" s="20" t="s">
        <v>1321</v>
      </c>
      <c r="P1886" s="20">
        <v>7</v>
      </c>
      <c r="Q1886" s="20" t="s">
        <v>1390</v>
      </c>
      <c r="R1886" s="20" t="s">
        <v>1394</v>
      </c>
      <c r="S1886" s="21">
        <v>49980000</v>
      </c>
      <c r="T1886" s="21">
        <v>49980000</v>
      </c>
      <c r="U1886" s="20" t="s">
        <v>1404</v>
      </c>
      <c r="V1886" s="20" t="s">
        <v>1405</v>
      </c>
      <c r="W1886" s="19" t="s">
        <v>3153</v>
      </c>
      <c r="X1886" s="19" t="s">
        <v>1420</v>
      </c>
      <c r="Y1886" s="19" t="s">
        <v>1459</v>
      </c>
      <c r="Z1886" s="19" t="s">
        <v>4972</v>
      </c>
      <c r="AA1886" s="19" t="s">
        <v>1660</v>
      </c>
      <c r="AB1886" s="19" t="s">
        <v>3170</v>
      </c>
      <c r="AC1886" s="32">
        <v>49980000</v>
      </c>
      <c r="AD1886" s="32">
        <v>0</v>
      </c>
      <c r="AE1886" s="32">
        <v>0</v>
      </c>
      <c r="AF1886" s="32">
        <v>7140000</v>
      </c>
      <c r="AG1886" s="32">
        <v>0</v>
      </c>
      <c r="AH1886" s="32">
        <v>7140000</v>
      </c>
      <c r="AI1886" s="32">
        <v>0</v>
      </c>
      <c r="AJ1886" s="32">
        <v>7140000</v>
      </c>
      <c r="AK1886" s="32">
        <v>0</v>
      </c>
      <c r="AL1886" s="32">
        <v>7140000</v>
      </c>
      <c r="AM1886" s="32">
        <v>0</v>
      </c>
      <c r="AN1886" s="32">
        <v>7140000</v>
      </c>
      <c r="AO1886" s="32">
        <v>0</v>
      </c>
      <c r="AP1886" s="32">
        <v>7140000</v>
      </c>
      <c r="AQ1886" s="32">
        <v>0</v>
      </c>
      <c r="AR1886" s="32">
        <v>7140000</v>
      </c>
      <c r="AS1886" s="32">
        <v>0</v>
      </c>
      <c r="AT1886" s="32">
        <v>0</v>
      </c>
      <c r="AU1886" s="32">
        <v>0</v>
      </c>
      <c r="AV1886" s="32">
        <v>0</v>
      </c>
      <c r="AW1886" s="32">
        <v>0</v>
      </c>
      <c r="AX1886" s="32">
        <v>0</v>
      </c>
      <c r="AY1886" s="32">
        <v>0</v>
      </c>
      <c r="AZ1886" s="32">
        <v>0</v>
      </c>
      <c r="BA1886" s="30"/>
      <c r="BB1886" s="30"/>
      <c r="BC1886" s="30"/>
      <c r="BD1886" s="30"/>
      <c r="BE1886" s="10" t="str">
        <f t="shared" si="342"/>
        <v>OK</v>
      </c>
      <c r="BF1886" s="10" t="str">
        <f t="shared" si="343"/>
        <v>OK</v>
      </c>
      <c r="BG1886" s="4">
        <f t="shared" si="344"/>
        <v>0</v>
      </c>
      <c r="BH1886" s="11">
        <f t="shared" si="345"/>
        <v>49980000</v>
      </c>
      <c r="BI1886" s="11">
        <f t="shared" si="346"/>
        <v>49980000</v>
      </c>
      <c r="BJ1886" s="4">
        <f t="shared" si="347"/>
        <v>0</v>
      </c>
      <c r="BK1886" s="4">
        <f t="shared" si="348"/>
        <v>0</v>
      </c>
      <c r="BO1886" s="12"/>
      <c r="BT1886" s="36"/>
      <c r="BU1886" s="36"/>
      <c r="BV1886" s="36"/>
      <c r="BW1886" s="36"/>
      <c r="BX1886" s="36"/>
      <c r="BY1886" s="36"/>
      <c r="BZ1886" s="36"/>
      <c r="CA1886" s="36"/>
    </row>
    <row r="1887" spans="1:79" ht="99.75">
      <c r="A1887" s="38" t="s">
        <v>3801</v>
      </c>
      <c r="B1887" s="33" t="s">
        <v>5221</v>
      </c>
      <c r="C1887" s="27" t="s">
        <v>259</v>
      </c>
      <c r="D1887" s="27" t="s">
        <v>246</v>
      </c>
      <c r="E1887" s="18" t="s">
        <v>3914</v>
      </c>
      <c r="F1887" s="19" t="s">
        <v>3915</v>
      </c>
      <c r="G1887" s="19" t="s">
        <v>3916</v>
      </c>
      <c r="H1887" s="19" t="s">
        <v>3917</v>
      </c>
      <c r="I1887" s="19">
        <v>80161501</v>
      </c>
      <c r="J1887" s="19" t="s">
        <v>229</v>
      </c>
      <c r="K1887" s="19" t="s">
        <v>1334</v>
      </c>
      <c r="L1887" s="19" t="s">
        <v>5733</v>
      </c>
      <c r="M1887" s="20" t="s">
        <v>1321</v>
      </c>
      <c r="N1887" s="20" t="s">
        <v>1321</v>
      </c>
      <c r="O1887" s="20" t="s">
        <v>1321</v>
      </c>
      <c r="P1887" s="20">
        <v>10</v>
      </c>
      <c r="Q1887" s="20" t="s">
        <v>1390</v>
      </c>
      <c r="R1887" s="20" t="s">
        <v>1394</v>
      </c>
      <c r="S1887" s="21">
        <v>70000000</v>
      </c>
      <c r="T1887" s="21">
        <v>70000000</v>
      </c>
      <c r="U1887" s="20" t="s">
        <v>1404</v>
      </c>
      <c r="V1887" s="20" t="s">
        <v>1405</v>
      </c>
      <c r="W1887" s="19" t="s">
        <v>3153</v>
      </c>
      <c r="X1887" s="19" t="s">
        <v>1420</v>
      </c>
      <c r="Y1887" s="19" t="s">
        <v>1459</v>
      </c>
      <c r="Z1887" s="19" t="s">
        <v>4953</v>
      </c>
      <c r="AA1887" s="19" t="s">
        <v>1660</v>
      </c>
      <c r="AB1887" s="19" t="s">
        <v>3170</v>
      </c>
      <c r="AC1887" s="32">
        <v>70000000</v>
      </c>
      <c r="AD1887" s="32">
        <v>0</v>
      </c>
      <c r="AE1887" s="32">
        <v>0</v>
      </c>
      <c r="AF1887" s="32">
        <v>7000000</v>
      </c>
      <c r="AG1887" s="32">
        <v>0</v>
      </c>
      <c r="AH1887" s="32">
        <v>7000000</v>
      </c>
      <c r="AI1887" s="32">
        <v>0</v>
      </c>
      <c r="AJ1887" s="32">
        <v>7000000</v>
      </c>
      <c r="AK1887" s="32">
        <v>0</v>
      </c>
      <c r="AL1887" s="32">
        <v>7000000</v>
      </c>
      <c r="AM1887" s="32">
        <v>0</v>
      </c>
      <c r="AN1887" s="32">
        <v>7000000</v>
      </c>
      <c r="AO1887" s="32">
        <v>0</v>
      </c>
      <c r="AP1887" s="32">
        <v>7000000</v>
      </c>
      <c r="AQ1887" s="32">
        <v>0</v>
      </c>
      <c r="AR1887" s="32">
        <v>7000000</v>
      </c>
      <c r="AS1887" s="32">
        <v>0</v>
      </c>
      <c r="AT1887" s="32">
        <v>7000000</v>
      </c>
      <c r="AU1887" s="32">
        <v>0</v>
      </c>
      <c r="AV1887" s="32">
        <v>7000000</v>
      </c>
      <c r="AW1887" s="32">
        <v>0</v>
      </c>
      <c r="AX1887" s="32">
        <v>7000000</v>
      </c>
      <c r="AY1887" s="32">
        <v>0</v>
      </c>
      <c r="AZ1887" s="32">
        <v>0</v>
      </c>
      <c r="BA1887" s="30"/>
      <c r="BB1887" s="30"/>
      <c r="BC1887" s="30"/>
      <c r="BD1887" s="30"/>
      <c r="BE1887" s="10" t="str">
        <f t="shared" si="342"/>
        <v>OK</v>
      </c>
      <c r="BF1887" s="10" t="str">
        <f t="shared" si="343"/>
        <v>OK</v>
      </c>
      <c r="BG1887" s="4">
        <f t="shared" si="344"/>
        <v>0</v>
      </c>
      <c r="BH1887" s="11">
        <f t="shared" si="345"/>
        <v>70000000</v>
      </c>
      <c r="BI1887" s="11">
        <f t="shared" si="346"/>
        <v>70000000</v>
      </c>
      <c r="BJ1887" s="4">
        <f t="shared" si="347"/>
        <v>0</v>
      </c>
      <c r="BK1887" s="4">
        <f t="shared" si="348"/>
        <v>0</v>
      </c>
      <c r="BO1887" s="12"/>
      <c r="BT1887" s="36"/>
      <c r="BU1887" s="36"/>
      <c r="BV1887" s="36"/>
      <c r="BW1887" s="36"/>
      <c r="BX1887" s="36"/>
      <c r="BY1887" s="36"/>
      <c r="BZ1887" s="36"/>
      <c r="CA1887" s="36"/>
    </row>
    <row r="1888" spans="1:79" ht="128.25">
      <c r="A1888" s="38" t="s">
        <v>3801</v>
      </c>
      <c r="B1888" s="33" t="s">
        <v>5220</v>
      </c>
      <c r="C1888" s="27" t="s">
        <v>259</v>
      </c>
      <c r="D1888" s="27" t="s">
        <v>246</v>
      </c>
      <c r="E1888" s="18" t="s">
        <v>3914</v>
      </c>
      <c r="F1888" s="19" t="s">
        <v>3915</v>
      </c>
      <c r="G1888" s="19" t="s">
        <v>3916</v>
      </c>
      <c r="H1888" s="19" t="s">
        <v>3917</v>
      </c>
      <c r="I1888" s="19">
        <v>80161501</v>
      </c>
      <c r="J1888" s="19" t="s">
        <v>229</v>
      </c>
      <c r="K1888" s="19" t="s">
        <v>1334</v>
      </c>
      <c r="L1888" s="19" t="s">
        <v>5732</v>
      </c>
      <c r="M1888" s="20" t="s">
        <v>1321</v>
      </c>
      <c r="N1888" s="20" t="s">
        <v>1321</v>
      </c>
      <c r="O1888" s="20" t="s">
        <v>1321</v>
      </c>
      <c r="P1888" s="20">
        <v>10</v>
      </c>
      <c r="Q1888" s="20" t="s">
        <v>1390</v>
      </c>
      <c r="R1888" s="20" t="s">
        <v>1394</v>
      </c>
      <c r="S1888" s="21">
        <v>70000000</v>
      </c>
      <c r="T1888" s="21">
        <v>70000000</v>
      </c>
      <c r="U1888" s="20" t="s">
        <v>1404</v>
      </c>
      <c r="V1888" s="20" t="s">
        <v>1405</v>
      </c>
      <c r="W1888" s="19" t="s">
        <v>3153</v>
      </c>
      <c r="X1888" s="19" t="s">
        <v>1420</v>
      </c>
      <c r="Y1888" s="19" t="s">
        <v>1459</v>
      </c>
      <c r="Z1888" s="19" t="s">
        <v>4968</v>
      </c>
      <c r="AA1888" s="19" t="s">
        <v>1660</v>
      </c>
      <c r="AB1888" s="19" t="s">
        <v>3170</v>
      </c>
      <c r="AC1888" s="32">
        <v>70000000</v>
      </c>
      <c r="AD1888" s="32">
        <v>0</v>
      </c>
      <c r="AE1888" s="32">
        <v>0</v>
      </c>
      <c r="AF1888" s="32">
        <v>7000000</v>
      </c>
      <c r="AG1888" s="32">
        <v>0</v>
      </c>
      <c r="AH1888" s="32">
        <v>7000000</v>
      </c>
      <c r="AI1888" s="32">
        <v>0</v>
      </c>
      <c r="AJ1888" s="32">
        <v>7000000</v>
      </c>
      <c r="AK1888" s="32">
        <v>0</v>
      </c>
      <c r="AL1888" s="32">
        <v>7000000</v>
      </c>
      <c r="AM1888" s="32">
        <v>0</v>
      </c>
      <c r="AN1888" s="32">
        <v>7000000</v>
      </c>
      <c r="AO1888" s="32">
        <v>0</v>
      </c>
      <c r="AP1888" s="32">
        <v>7000000</v>
      </c>
      <c r="AQ1888" s="32">
        <v>0</v>
      </c>
      <c r="AR1888" s="32">
        <v>7000000</v>
      </c>
      <c r="AS1888" s="32">
        <v>0</v>
      </c>
      <c r="AT1888" s="32">
        <v>7000000</v>
      </c>
      <c r="AU1888" s="32">
        <v>0</v>
      </c>
      <c r="AV1888" s="32">
        <v>7000000</v>
      </c>
      <c r="AW1888" s="32">
        <v>0</v>
      </c>
      <c r="AX1888" s="32">
        <v>7000000</v>
      </c>
      <c r="AY1888" s="32">
        <v>0</v>
      </c>
      <c r="AZ1888" s="32">
        <v>0</v>
      </c>
      <c r="BA1888" s="30"/>
      <c r="BB1888" s="30"/>
      <c r="BC1888" s="30"/>
      <c r="BD1888" s="30"/>
      <c r="BE1888" s="10" t="str">
        <f t="shared" si="342"/>
        <v>OK</v>
      </c>
      <c r="BF1888" s="10" t="str">
        <f t="shared" si="343"/>
        <v>OK</v>
      </c>
      <c r="BG1888" s="4">
        <f t="shared" si="344"/>
        <v>0</v>
      </c>
      <c r="BH1888" s="11">
        <f t="shared" si="345"/>
        <v>70000000</v>
      </c>
      <c r="BI1888" s="11">
        <f t="shared" si="346"/>
        <v>70000000</v>
      </c>
      <c r="BJ1888" s="4">
        <f t="shared" si="347"/>
        <v>0</v>
      </c>
      <c r="BK1888" s="4">
        <f t="shared" si="348"/>
        <v>0</v>
      </c>
      <c r="BO1888" s="12"/>
      <c r="BT1888" s="36"/>
      <c r="BU1888" s="36"/>
      <c r="BV1888" s="36"/>
      <c r="BW1888" s="36"/>
      <c r="BX1888" s="36"/>
      <c r="BY1888" s="36"/>
      <c r="BZ1888" s="36"/>
      <c r="CA1888" s="36"/>
    </row>
    <row r="1889" spans="1:79" ht="128.25">
      <c r="A1889" s="38" t="s">
        <v>3801</v>
      </c>
      <c r="B1889" s="33" t="s">
        <v>5219</v>
      </c>
      <c r="C1889" s="27" t="s">
        <v>259</v>
      </c>
      <c r="D1889" s="27" t="s">
        <v>246</v>
      </c>
      <c r="E1889" s="18" t="s">
        <v>3914</v>
      </c>
      <c r="F1889" s="19" t="s">
        <v>3915</v>
      </c>
      <c r="G1889" s="19" t="s">
        <v>3916</v>
      </c>
      <c r="H1889" s="19" t="s">
        <v>3917</v>
      </c>
      <c r="I1889" s="19">
        <v>80161501</v>
      </c>
      <c r="J1889" s="19" t="s">
        <v>229</v>
      </c>
      <c r="K1889" s="19" t="s">
        <v>1334</v>
      </c>
      <c r="L1889" s="19" t="s">
        <v>5731</v>
      </c>
      <c r="M1889" s="20" t="s">
        <v>1321</v>
      </c>
      <c r="N1889" s="20" t="s">
        <v>1321</v>
      </c>
      <c r="O1889" s="20" t="s">
        <v>1321</v>
      </c>
      <c r="P1889" s="20">
        <v>10</v>
      </c>
      <c r="Q1889" s="20" t="s">
        <v>1390</v>
      </c>
      <c r="R1889" s="20" t="s">
        <v>1394</v>
      </c>
      <c r="S1889" s="21">
        <v>70000000</v>
      </c>
      <c r="T1889" s="21">
        <v>70000000</v>
      </c>
      <c r="U1889" s="20" t="s">
        <v>1404</v>
      </c>
      <c r="V1889" s="20" t="s">
        <v>1405</v>
      </c>
      <c r="W1889" s="19" t="s">
        <v>3153</v>
      </c>
      <c r="X1889" s="19" t="s">
        <v>1420</v>
      </c>
      <c r="Y1889" s="19" t="s">
        <v>1459</v>
      </c>
      <c r="Z1889" s="19" t="s">
        <v>4968</v>
      </c>
      <c r="AA1889" s="19" t="s">
        <v>1660</v>
      </c>
      <c r="AB1889" s="19" t="s">
        <v>3170</v>
      </c>
      <c r="AC1889" s="32">
        <v>70000000</v>
      </c>
      <c r="AD1889" s="32">
        <v>0</v>
      </c>
      <c r="AE1889" s="32">
        <v>0</v>
      </c>
      <c r="AF1889" s="32">
        <v>7000000</v>
      </c>
      <c r="AG1889" s="32">
        <v>0</v>
      </c>
      <c r="AH1889" s="32">
        <v>7000000</v>
      </c>
      <c r="AI1889" s="32">
        <v>0</v>
      </c>
      <c r="AJ1889" s="32">
        <v>7000000</v>
      </c>
      <c r="AK1889" s="32">
        <v>0</v>
      </c>
      <c r="AL1889" s="32">
        <v>7000000</v>
      </c>
      <c r="AM1889" s="32">
        <v>0</v>
      </c>
      <c r="AN1889" s="32">
        <v>7000000</v>
      </c>
      <c r="AO1889" s="32">
        <v>0</v>
      </c>
      <c r="AP1889" s="32">
        <v>7000000</v>
      </c>
      <c r="AQ1889" s="32">
        <v>0</v>
      </c>
      <c r="AR1889" s="32">
        <v>7000000</v>
      </c>
      <c r="AS1889" s="32">
        <v>0</v>
      </c>
      <c r="AT1889" s="32">
        <v>7000000</v>
      </c>
      <c r="AU1889" s="32">
        <v>0</v>
      </c>
      <c r="AV1889" s="32">
        <v>7000000</v>
      </c>
      <c r="AW1889" s="32">
        <v>0</v>
      </c>
      <c r="AX1889" s="32">
        <v>7000000</v>
      </c>
      <c r="AY1889" s="32">
        <v>0</v>
      </c>
      <c r="AZ1889" s="32">
        <v>0</v>
      </c>
      <c r="BA1889" s="30"/>
      <c r="BB1889" s="30"/>
      <c r="BC1889" s="30"/>
      <c r="BD1889" s="30"/>
      <c r="BE1889" s="10" t="str">
        <f t="shared" si="342"/>
        <v>OK</v>
      </c>
      <c r="BF1889" s="10" t="str">
        <f t="shared" si="343"/>
        <v>OK</v>
      </c>
      <c r="BG1889" s="4">
        <f t="shared" si="344"/>
        <v>0</v>
      </c>
      <c r="BH1889" s="11">
        <f t="shared" si="345"/>
        <v>70000000</v>
      </c>
      <c r="BI1889" s="11">
        <f t="shared" si="346"/>
        <v>70000000</v>
      </c>
      <c r="BJ1889" s="4">
        <f t="shared" si="347"/>
        <v>0</v>
      </c>
      <c r="BK1889" s="4">
        <f t="shared" si="348"/>
        <v>0</v>
      </c>
      <c r="BO1889" s="12"/>
      <c r="BT1889" s="36"/>
      <c r="BU1889" s="36"/>
      <c r="BV1889" s="36"/>
      <c r="BW1889" s="36"/>
      <c r="BX1889" s="36"/>
      <c r="BY1889" s="36"/>
      <c r="BZ1889" s="36"/>
      <c r="CA1889" s="36"/>
    </row>
    <row r="1890" spans="1:79" ht="128.25">
      <c r="A1890" s="38" t="s">
        <v>3801</v>
      </c>
      <c r="B1890" s="33" t="s">
        <v>5218</v>
      </c>
      <c r="C1890" s="27" t="s">
        <v>259</v>
      </c>
      <c r="D1890" s="27" t="s">
        <v>246</v>
      </c>
      <c r="E1890" s="18" t="s">
        <v>3914</v>
      </c>
      <c r="F1890" s="19" t="s">
        <v>3915</v>
      </c>
      <c r="G1890" s="19" t="s">
        <v>3916</v>
      </c>
      <c r="H1890" s="19" t="s">
        <v>3917</v>
      </c>
      <c r="I1890" s="19">
        <v>80161501</v>
      </c>
      <c r="J1890" s="19" t="s">
        <v>229</v>
      </c>
      <c r="K1890" s="19" t="s">
        <v>1334</v>
      </c>
      <c r="L1890" s="19" t="s">
        <v>5730</v>
      </c>
      <c r="M1890" s="20" t="s">
        <v>1321</v>
      </c>
      <c r="N1890" s="20" t="s">
        <v>1321</v>
      </c>
      <c r="O1890" s="20" t="s">
        <v>1321</v>
      </c>
      <c r="P1890" s="20">
        <v>11</v>
      </c>
      <c r="Q1890" s="20" t="s">
        <v>1390</v>
      </c>
      <c r="R1890" s="20" t="s">
        <v>1394</v>
      </c>
      <c r="S1890" s="21">
        <v>111783320</v>
      </c>
      <c r="T1890" s="21">
        <v>111783320</v>
      </c>
      <c r="U1890" s="20" t="s">
        <v>1404</v>
      </c>
      <c r="V1890" s="20" t="s">
        <v>1405</v>
      </c>
      <c r="W1890" s="19" t="s">
        <v>3153</v>
      </c>
      <c r="X1890" s="19" t="s">
        <v>1420</v>
      </c>
      <c r="Y1890" s="19" t="s">
        <v>1459</v>
      </c>
      <c r="Z1890" s="19" t="s">
        <v>4967</v>
      </c>
      <c r="AA1890" s="19" t="s">
        <v>1660</v>
      </c>
      <c r="AB1890" s="19" t="s">
        <v>3170</v>
      </c>
      <c r="AC1890" s="32">
        <v>111783320</v>
      </c>
      <c r="AD1890" s="32">
        <v>0</v>
      </c>
      <c r="AE1890" s="32">
        <v>0</v>
      </c>
      <c r="AF1890" s="32">
        <v>10162120</v>
      </c>
      <c r="AG1890" s="32">
        <v>0</v>
      </c>
      <c r="AH1890" s="32">
        <v>10162120</v>
      </c>
      <c r="AI1890" s="32">
        <v>0</v>
      </c>
      <c r="AJ1890" s="32">
        <v>10162120</v>
      </c>
      <c r="AK1890" s="32">
        <v>0</v>
      </c>
      <c r="AL1890" s="32">
        <v>10162120</v>
      </c>
      <c r="AM1890" s="32">
        <v>0</v>
      </c>
      <c r="AN1890" s="32">
        <v>10162120</v>
      </c>
      <c r="AO1890" s="32">
        <v>0</v>
      </c>
      <c r="AP1890" s="32">
        <v>10162120</v>
      </c>
      <c r="AQ1890" s="32">
        <v>0</v>
      </c>
      <c r="AR1890" s="32">
        <v>10162120</v>
      </c>
      <c r="AS1890" s="32">
        <v>0</v>
      </c>
      <c r="AT1890" s="32">
        <v>10162120</v>
      </c>
      <c r="AU1890" s="32">
        <v>0</v>
      </c>
      <c r="AV1890" s="32">
        <v>10162120</v>
      </c>
      <c r="AW1890" s="32">
        <v>0</v>
      </c>
      <c r="AX1890" s="32">
        <v>10162120</v>
      </c>
      <c r="AY1890" s="32">
        <v>0</v>
      </c>
      <c r="AZ1890" s="32">
        <v>10162120</v>
      </c>
      <c r="BA1890" s="30"/>
      <c r="BB1890" s="30"/>
      <c r="BC1890" s="30"/>
      <c r="BD1890" s="30"/>
      <c r="BE1890" s="10" t="str">
        <f t="shared" si="342"/>
        <v>OK</v>
      </c>
      <c r="BF1890" s="10" t="str">
        <f t="shared" si="343"/>
        <v>OK</v>
      </c>
      <c r="BG1890" s="4">
        <f t="shared" si="344"/>
        <v>0</v>
      </c>
      <c r="BH1890" s="11">
        <f t="shared" si="345"/>
        <v>111783320</v>
      </c>
      <c r="BI1890" s="11">
        <f t="shared" si="346"/>
        <v>111783320</v>
      </c>
      <c r="BJ1890" s="4">
        <f t="shared" si="347"/>
        <v>0</v>
      </c>
      <c r="BK1890" s="4">
        <f t="shared" si="348"/>
        <v>0</v>
      </c>
      <c r="BO1890" s="12"/>
      <c r="BT1890" s="36"/>
      <c r="BU1890" s="36"/>
      <c r="BV1890" s="36"/>
      <c r="BW1890" s="36"/>
      <c r="BX1890" s="36"/>
      <c r="BY1890" s="36"/>
      <c r="BZ1890" s="36"/>
      <c r="CA1890" s="36"/>
    </row>
    <row r="1891" spans="1:79" ht="156.75">
      <c r="A1891" s="38" t="s">
        <v>3801</v>
      </c>
      <c r="B1891" s="33" t="s">
        <v>5245</v>
      </c>
      <c r="C1891" s="27" t="s">
        <v>259</v>
      </c>
      <c r="D1891" s="27" t="s">
        <v>246</v>
      </c>
      <c r="E1891" s="18" t="s">
        <v>3914</v>
      </c>
      <c r="F1891" s="19" t="s">
        <v>3915</v>
      </c>
      <c r="G1891" s="19" t="s">
        <v>3916</v>
      </c>
      <c r="H1891" s="19" t="s">
        <v>3917</v>
      </c>
      <c r="I1891" s="19">
        <v>80111601</v>
      </c>
      <c r="J1891" s="19" t="s">
        <v>229</v>
      </c>
      <c r="K1891" s="19" t="s">
        <v>1334</v>
      </c>
      <c r="L1891" s="19" t="s">
        <v>5757</v>
      </c>
      <c r="M1891" s="20" t="s">
        <v>265</v>
      </c>
      <c r="N1891" s="20" t="s">
        <v>265</v>
      </c>
      <c r="O1891" s="20" t="s">
        <v>265</v>
      </c>
      <c r="P1891" s="20">
        <v>6</v>
      </c>
      <c r="Q1891" s="20" t="s">
        <v>1390</v>
      </c>
      <c r="R1891" s="20" t="s">
        <v>1394</v>
      </c>
      <c r="S1891" s="21">
        <v>55891660</v>
      </c>
      <c r="T1891" s="21">
        <v>55891660</v>
      </c>
      <c r="U1891" s="20" t="s">
        <v>1404</v>
      </c>
      <c r="V1891" s="20" t="s">
        <v>1405</v>
      </c>
      <c r="W1891" s="19" t="s">
        <v>6044</v>
      </c>
      <c r="X1891" s="19" t="s">
        <v>1438</v>
      </c>
      <c r="Y1891" s="19" t="s">
        <v>1459</v>
      </c>
      <c r="Z1891" s="19" t="s">
        <v>4951</v>
      </c>
      <c r="AA1891" s="19" t="s">
        <v>1660</v>
      </c>
      <c r="AB1891" s="19" t="s">
        <v>1666</v>
      </c>
      <c r="AC1891" s="32">
        <v>0</v>
      </c>
      <c r="AD1891" s="32">
        <v>0</v>
      </c>
      <c r="AE1891" s="32">
        <v>55891660</v>
      </c>
      <c r="AF1891" s="32">
        <v>0</v>
      </c>
      <c r="AG1891" s="32">
        <v>0</v>
      </c>
      <c r="AH1891" s="32">
        <v>10162120</v>
      </c>
      <c r="AI1891" s="32">
        <v>0</v>
      </c>
      <c r="AJ1891" s="32">
        <v>10162120</v>
      </c>
      <c r="AK1891" s="32">
        <v>0</v>
      </c>
      <c r="AL1891" s="32">
        <v>10162120</v>
      </c>
      <c r="AM1891" s="32">
        <v>0</v>
      </c>
      <c r="AN1891" s="32">
        <v>10162120</v>
      </c>
      <c r="AO1891" s="32">
        <v>0</v>
      </c>
      <c r="AP1891" s="32">
        <v>10162120</v>
      </c>
      <c r="AQ1891" s="32">
        <v>0</v>
      </c>
      <c r="AR1891" s="32">
        <v>5081060</v>
      </c>
      <c r="AS1891" s="32">
        <v>0</v>
      </c>
      <c r="AT1891" s="32">
        <v>0</v>
      </c>
      <c r="AU1891" s="32">
        <v>0</v>
      </c>
      <c r="AV1891" s="32">
        <v>0</v>
      </c>
      <c r="AW1891" s="32">
        <v>0</v>
      </c>
      <c r="AX1891" s="32">
        <v>0</v>
      </c>
      <c r="AY1891" s="32">
        <v>0</v>
      </c>
      <c r="AZ1891" s="32">
        <v>0</v>
      </c>
      <c r="BA1891" s="30"/>
      <c r="BB1891" s="30"/>
      <c r="BC1891" s="30"/>
      <c r="BD1891" s="30"/>
      <c r="BE1891" s="10" t="str">
        <f t="shared" si="342"/>
        <v>OK</v>
      </c>
      <c r="BF1891" s="10" t="str">
        <f t="shared" si="343"/>
        <v>OK</v>
      </c>
      <c r="BG1891" s="4">
        <f t="shared" si="344"/>
        <v>0</v>
      </c>
      <c r="BH1891" s="11">
        <f t="shared" si="345"/>
        <v>55891660</v>
      </c>
      <c r="BI1891" s="11">
        <f t="shared" si="346"/>
        <v>55891660</v>
      </c>
      <c r="BJ1891" s="4">
        <f t="shared" si="347"/>
        <v>0</v>
      </c>
      <c r="BK1891" s="4">
        <f t="shared" si="348"/>
        <v>0</v>
      </c>
      <c r="BO1891" s="12"/>
      <c r="BT1891" s="36"/>
      <c r="BU1891" s="36"/>
      <c r="BV1891" s="36"/>
      <c r="BW1891" s="36"/>
      <c r="BX1891" s="36"/>
      <c r="BY1891" s="36"/>
      <c r="BZ1891" s="36"/>
      <c r="CA1891" s="36"/>
    </row>
    <row r="1892" spans="1:79" ht="156.75">
      <c r="A1892" s="38" t="s">
        <v>3801</v>
      </c>
      <c r="B1892" s="33" t="s">
        <v>5244</v>
      </c>
      <c r="C1892" s="27" t="s">
        <v>259</v>
      </c>
      <c r="D1892" s="27" t="s">
        <v>246</v>
      </c>
      <c r="E1892" s="18" t="s">
        <v>3914</v>
      </c>
      <c r="F1892" s="19" t="s">
        <v>3915</v>
      </c>
      <c r="G1892" s="19" t="s">
        <v>3916</v>
      </c>
      <c r="H1892" s="19" t="s">
        <v>3917</v>
      </c>
      <c r="I1892" s="19">
        <v>80111601</v>
      </c>
      <c r="J1892" s="19" t="s">
        <v>229</v>
      </c>
      <c r="K1892" s="19" t="s">
        <v>1334</v>
      </c>
      <c r="L1892" s="19" t="s">
        <v>5756</v>
      </c>
      <c r="M1892" s="20" t="s">
        <v>265</v>
      </c>
      <c r="N1892" s="20" t="s">
        <v>265</v>
      </c>
      <c r="O1892" s="20" t="s">
        <v>265</v>
      </c>
      <c r="P1892" s="20">
        <v>5</v>
      </c>
      <c r="Q1892" s="20" t="s">
        <v>1390</v>
      </c>
      <c r="R1892" s="20" t="s">
        <v>1394</v>
      </c>
      <c r="S1892" s="21">
        <v>15859385</v>
      </c>
      <c r="T1892" s="21">
        <v>15859385</v>
      </c>
      <c r="U1892" s="20" t="s">
        <v>1404</v>
      </c>
      <c r="V1892" s="20" t="s">
        <v>1405</v>
      </c>
      <c r="W1892" s="19" t="s">
        <v>6044</v>
      </c>
      <c r="X1892" s="19" t="s">
        <v>1438</v>
      </c>
      <c r="Y1892" s="19" t="s">
        <v>1459</v>
      </c>
      <c r="Z1892" s="19" t="s">
        <v>4952</v>
      </c>
      <c r="AA1892" s="19" t="s">
        <v>1660</v>
      </c>
      <c r="AB1892" s="19" t="s">
        <v>1666</v>
      </c>
      <c r="AC1892" s="32">
        <v>0</v>
      </c>
      <c r="AD1892" s="32">
        <v>0</v>
      </c>
      <c r="AE1892" s="32">
        <v>15859385</v>
      </c>
      <c r="AF1892" s="32">
        <v>0</v>
      </c>
      <c r="AG1892" s="32">
        <v>0</v>
      </c>
      <c r="AH1892" s="32">
        <v>3171877</v>
      </c>
      <c r="AI1892" s="32">
        <v>0</v>
      </c>
      <c r="AJ1892" s="32">
        <v>3171877</v>
      </c>
      <c r="AK1892" s="32">
        <v>0</v>
      </c>
      <c r="AL1892" s="32">
        <v>3171877</v>
      </c>
      <c r="AM1892" s="32">
        <v>0</v>
      </c>
      <c r="AN1892" s="32">
        <v>3171877</v>
      </c>
      <c r="AO1892" s="32">
        <v>0</v>
      </c>
      <c r="AP1892" s="32">
        <v>3171877</v>
      </c>
      <c r="AQ1892" s="32">
        <v>0</v>
      </c>
      <c r="AR1892" s="32">
        <v>0</v>
      </c>
      <c r="AS1892" s="32">
        <v>0</v>
      </c>
      <c r="AT1892" s="32">
        <v>0</v>
      </c>
      <c r="AU1892" s="32">
        <v>0</v>
      </c>
      <c r="AV1892" s="32">
        <v>0</v>
      </c>
      <c r="AW1892" s="32">
        <v>0</v>
      </c>
      <c r="AX1892" s="32">
        <v>0</v>
      </c>
      <c r="AY1892" s="32">
        <v>0</v>
      </c>
      <c r="AZ1892" s="32">
        <v>0</v>
      </c>
      <c r="BA1892" s="30"/>
      <c r="BB1892" s="30"/>
      <c r="BC1892" s="30"/>
      <c r="BD1892" s="30"/>
      <c r="BE1892" s="10" t="str">
        <f t="shared" si="342"/>
        <v>OK</v>
      </c>
      <c r="BF1892" s="10" t="str">
        <f t="shared" si="343"/>
        <v>OK</v>
      </c>
      <c r="BG1892" s="4">
        <f t="shared" si="344"/>
        <v>0</v>
      </c>
      <c r="BH1892" s="11">
        <f t="shared" si="345"/>
        <v>15859385</v>
      </c>
      <c r="BI1892" s="11">
        <f t="shared" si="346"/>
        <v>15859385</v>
      </c>
      <c r="BJ1892" s="4">
        <f t="shared" si="347"/>
        <v>0</v>
      </c>
      <c r="BK1892" s="4">
        <f t="shared" si="348"/>
        <v>0</v>
      </c>
      <c r="BO1892" s="12"/>
      <c r="BT1892" s="36"/>
      <c r="BU1892" s="36"/>
      <c r="BV1892" s="36"/>
      <c r="BW1892" s="36"/>
      <c r="BX1892" s="36"/>
      <c r="BY1892" s="36"/>
      <c r="BZ1892" s="36"/>
      <c r="CA1892" s="36"/>
    </row>
    <row r="1893" spans="1:79" ht="156.75">
      <c r="A1893" s="38" t="s">
        <v>3801</v>
      </c>
      <c r="B1893" s="33" t="s">
        <v>5243</v>
      </c>
      <c r="C1893" s="27" t="s">
        <v>259</v>
      </c>
      <c r="D1893" s="27" t="s">
        <v>246</v>
      </c>
      <c r="E1893" s="18" t="s">
        <v>3914</v>
      </c>
      <c r="F1893" s="19" t="s">
        <v>3915</v>
      </c>
      <c r="G1893" s="19" t="s">
        <v>3916</v>
      </c>
      <c r="H1893" s="19" t="s">
        <v>3917</v>
      </c>
      <c r="I1893" s="19">
        <v>80111601</v>
      </c>
      <c r="J1893" s="19" t="s">
        <v>229</v>
      </c>
      <c r="K1893" s="19" t="s">
        <v>1334</v>
      </c>
      <c r="L1893" s="19" t="s">
        <v>5755</v>
      </c>
      <c r="M1893" s="20" t="s">
        <v>265</v>
      </c>
      <c r="N1893" s="20" t="s">
        <v>265</v>
      </c>
      <c r="O1893" s="20" t="s">
        <v>265</v>
      </c>
      <c r="P1893" s="20">
        <v>5</v>
      </c>
      <c r="Q1893" s="20" t="s">
        <v>1390</v>
      </c>
      <c r="R1893" s="20" t="s">
        <v>1394</v>
      </c>
      <c r="S1893" s="21">
        <v>36852960</v>
      </c>
      <c r="T1893" s="21">
        <v>36852960</v>
      </c>
      <c r="U1893" s="20" t="s">
        <v>1404</v>
      </c>
      <c r="V1893" s="20" t="s">
        <v>1405</v>
      </c>
      <c r="W1893" s="19" t="s">
        <v>6044</v>
      </c>
      <c r="X1893" s="19" t="s">
        <v>1438</v>
      </c>
      <c r="Y1893" s="19" t="s">
        <v>1459</v>
      </c>
      <c r="Z1893" s="19" t="s">
        <v>4972</v>
      </c>
      <c r="AA1893" s="19" t="s">
        <v>1660</v>
      </c>
      <c r="AB1893" s="19" t="s">
        <v>1666</v>
      </c>
      <c r="AC1893" s="32">
        <v>0</v>
      </c>
      <c r="AD1893" s="32">
        <v>0</v>
      </c>
      <c r="AE1893" s="32">
        <v>36852960</v>
      </c>
      <c r="AF1893" s="32">
        <v>0</v>
      </c>
      <c r="AG1893" s="32">
        <v>0</v>
      </c>
      <c r="AH1893" s="32">
        <v>7370592</v>
      </c>
      <c r="AI1893" s="32">
        <v>0</v>
      </c>
      <c r="AJ1893" s="32">
        <v>7370592</v>
      </c>
      <c r="AK1893" s="32">
        <v>0</v>
      </c>
      <c r="AL1893" s="32">
        <v>7370592</v>
      </c>
      <c r="AM1893" s="32">
        <v>0</v>
      </c>
      <c r="AN1893" s="32">
        <v>7370592</v>
      </c>
      <c r="AO1893" s="32">
        <v>0</v>
      </c>
      <c r="AP1893" s="32">
        <v>7370592</v>
      </c>
      <c r="AQ1893" s="32">
        <v>0</v>
      </c>
      <c r="AR1893" s="32">
        <v>0</v>
      </c>
      <c r="AS1893" s="32">
        <v>0</v>
      </c>
      <c r="AT1893" s="32">
        <v>0</v>
      </c>
      <c r="AU1893" s="32">
        <v>0</v>
      </c>
      <c r="AV1893" s="32">
        <v>0</v>
      </c>
      <c r="AW1893" s="32">
        <v>0</v>
      </c>
      <c r="AX1893" s="32">
        <v>0</v>
      </c>
      <c r="AY1893" s="32">
        <v>0</v>
      </c>
      <c r="AZ1893" s="32">
        <v>0</v>
      </c>
      <c r="BA1893" s="30"/>
      <c r="BB1893" s="30"/>
      <c r="BC1893" s="30"/>
      <c r="BD1893" s="30"/>
      <c r="BE1893" s="10" t="str">
        <f t="shared" si="342"/>
        <v>OK</v>
      </c>
      <c r="BF1893" s="10" t="str">
        <f t="shared" si="343"/>
        <v>OK</v>
      </c>
      <c r="BG1893" s="4">
        <f t="shared" si="344"/>
        <v>0</v>
      </c>
      <c r="BH1893" s="11">
        <f t="shared" si="345"/>
        <v>36852960</v>
      </c>
      <c r="BI1893" s="11">
        <f t="shared" si="346"/>
        <v>36852960</v>
      </c>
      <c r="BJ1893" s="4">
        <f t="shared" si="347"/>
        <v>0</v>
      </c>
      <c r="BK1893" s="4">
        <f t="shared" si="348"/>
        <v>0</v>
      </c>
      <c r="BO1893" s="12"/>
      <c r="BT1893" s="36"/>
      <c r="BU1893" s="36"/>
      <c r="BV1893" s="36"/>
      <c r="BW1893" s="36"/>
      <c r="BX1893" s="36"/>
      <c r="BY1893" s="36"/>
      <c r="BZ1893" s="36"/>
      <c r="CA1893" s="36"/>
    </row>
    <row r="1894" spans="1:79" ht="114">
      <c r="A1894" s="38" t="s">
        <v>3801</v>
      </c>
      <c r="B1894" s="33" t="s">
        <v>5242</v>
      </c>
      <c r="C1894" s="27" t="s">
        <v>259</v>
      </c>
      <c r="D1894" s="27" t="s">
        <v>246</v>
      </c>
      <c r="E1894" s="18" t="s">
        <v>3914</v>
      </c>
      <c r="F1894" s="19" t="s">
        <v>3915</v>
      </c>
      <c r="G1894" s="19" t="s">
        <v>3916</v>
      </c>
      <c r="H1894" s="19" t="s">
        <v>3917</v>
      </c>
      <c r="I1894" s="19">
        <v>80111601</v>
      </c>
      <c r="J1894" s="19" t="s">
        <v>229</v>
      </c>
      <c r="K1894" s="19" t="s">
        <v>1350</v>
      </c>
      <c r="L1894" s="19" t="s">
        <v>5754</v>
      </c>
      <c r="M1894" s="20" t="s">
        <v>265</v>
      </c>
      <c r="N1894" s="20" t="s">
        <v>265</v>
      </c>
      <c r="O1894" s="20" t="s">
        <v>265</v>
      </c>
      <c r="P1894" s="20">
        <v>9</v>
      </c>
      <c r="Q1894" s="20" t="s">
        <v>1390</v>
      </c>
      <c r="R1894" s="20" t="s">
        <v>1394</v>
      </c>
      <c r="S1894" s="21">
        <v>66335328</v>
      </c>
      <c r="T1894" s="21">
        <v>66335328</v>
      </c>
      <c r="U1894" s="20" t="s">
        <v>1404</v>
      </c>
      <c r="V1894" s="20" t="s">
        <v>1405</v>
      </c>
      <c r="W1894" s="19" t="s">
        <v>6044</v>
      </c>
      <c r="X1894" s="19" t="s">
        <v>1438</v>
      </c>
      <c r="Y1894" s="19" t="s">
        <v>1459</v>
      </c>
      <c r="Z1894" s="19" t="s">
        <v>4954</v>
      </c>
      <c r="AA1894" s="19" t="s">
        <v>1660</v>
      </c>
      <c r="AB1894" s="19" t="s">
        <v>1666</v>
      </c>
      <c r="AC1894" s="32">
        <v>0</v>
      </c>
      <c r="AD1894" s="32">
        <v>0</v>
      </c>
      <c r="AE1894" s="32">
        <v>66335328</v>
      </c>
      <c r="AF1894" s="32">
        <v>0</v>
      </c>
      <c r="AG1894" s="32">
        <v>0</v>
      </c>
      <c r="AH1894" s="32">
        <v>7370592</v>
      </c>
      <c r="AI1894" s="32">
        <v>0</v>
      </c>
      <c r="AJ1894" s="32">
        <v>7370592</v>
      </c>
      <c r="AK1894" s="32">
        <v>0</v>
      </c>
      <c r="AL1894" s="32">
        <v>7370592</v>
      </c>
      <c r="AM1894" s="32">
        <v>0</v>
      </c>
      <c r="AN1894" s="32">
        <v>7370592</v>
      </c>
      <c r="AO1894" s="32">
        <v>0</v>
      </c>
      <c r="AP1894" s="32">
        <v>7370592</v>
      </c>
      <c r="AQ1894" s="32">
        <v>0</v>
      </c>
      <c r="AR1894" s="32">
        <v>7370592</v>
      </c>
      <c r="AS1894" s="32">
        <v>0</v>
      </c>
      <c r="AT1894" s="32">
        <v>7370592</v>
      </c>
      <c r="AU1894" s="32">
        <v>0</v>
      </c>
      <c r="AV1894" s="32">
        <v>7370592</v>
      </c>
      <c r="AW1894" s="32">
        <v>0</v>
      </c>
      <c r="AX1894" s="32">
        <v>7370592</v>
      </c>
      <c r="AY1894" s="32">
        <v>0</v>
      </c>
      <c r="AZ1894" s="32">
        <v>0</v>
      </c>
      <c r="BA1894" s="30"/>
      <c r="BB1894" s="30"/>
      <c r="BC1894" s="30"/>
      <c r="BD1894" s="30"/>
      <c r="BE1894" s="10" t="str">
        <f t="shared" si="342"/>
        <v>OK</v>
      </c>
      <c r="BF1894" s="10" t="str">
        <f t="shared" si="343"/>
        <v>OK</v>
      </c>
      <c r="BG1894" s="4">
        <f t="shared" si="344"/>
        <v>0</v>
      </c>
      <c r="BH1894" s="11">
        <f t="shared" si="345"/>
        <v>66335328</v>
      </c>
      <c r="BI1894" s="11">
        <f t="shared" si="346"/>
        <v>66335328</v>
      </c>
      <c r="BJ1894" s="4">
        <f t="shared" si="347"/>
        <v>0</v>
      </c>
      <c r="BK1894" s="4">
        <f t="shared" si="348"/>
        <v>0</v>
      </c>
      <c r="BO1894" s="12"/>
      <c r="BT1894" s="36"/>
      <c r="BU1894" s="36"/>
      <c r="BV1894" s="36"/>
      <c r="BW1894" s="36"/>
      <c r="BX1894" s="36"/>
      <c r="BY1894" s="36"/>
      <c r="BZ1894" s="36"/>
      <c r="CA1894" s="36"/>
    </row>
    <row r="1895" spans="1:79" ht="142.5">
      <c r="A1895" s="38" t="s">
        <v>3801</v>
      </c>
      <c r="B1895" s="33" t="s">
        <v>5241</v>
      </c>
      <c r="C1895" s="27" t="s">
        <v>259</v>
      </c>
      <c r="D1895" s="27" t="s">
        <v>246</v>
      </c>
      <c r="E1895" s="18" t="s">
        <v>3914</v>
      </c>
      <c r="F1895" s="19" t="s">
        <v>3915</v>
      </c>
      <c r="G1895" s="19" t="s">
        <v>3916</v>
      </c>
      <c r="H1895" s="19" t="s">
        <v>3917</v>
      </c>
      <c r="I1895" s="19">
        <v>80111601</v>
      </c>
      <c r="J1895" s="19" t="s">
        <v>229</v>
      </c>
      <c r="K1895" s="19" t="s">
        <v>1334</v>
      </c>
      <c r="L1895" s="19" t="s">
        <v>5753</v>
      </c>
      <c r="M1895" s="20" t="s">
        <v>265</v>
      </c>
      <c r="N1895" s="20" t="s">
        <v>265</v>
      </c>
      <c r="O1895" s="20" t="s">
        <v>265</v>
      </c>
      <c r="P1895" s="20">
        <v>10</v>
      </c>
      <c r="Q1895" s="20" t="s">
        <v>1390</v>
      </c>
      <c r="R1895" s="20" t="s">
        <v>1394</v>
      </c>
      <c r="S1895" s="21">
        <v>73705920</v>
      </c>
      <c r="T1895" s="21">
        <v>73705920</v>
      </c>
      <c r="U1895" s="20" t="s">
        <v>1404</v>
      </c>
      <c r="V1895" s="20" t="s">
        <v>1405</v>
      </c>
      <c r="W1895" s="19" t="s">
        <v>6044</v>
      </c>
      <c r="X1895" s="19" t="s">
        <v>1438</v>
      </c>
      <c r="Y1895" s="19" t="s">
        <v>1459</v>
      </c>
      <c r="Z1895" s="19" t="s">
        <v>4977</v>
      </c>
      <c r="AA1895" s="19" t="s">
        <v>1660</v>
      </c>
      <c r="AB1895" s="19" t="s">
        <v>1666</v>
      </c>
      <c r="AC1895" s="32">
        <v>0</v>
      </c>
      <c r="AD1895" s="32">
        <v>0</v>
      </c>
      <c r="AE1895" s="32">
        <v>73705920</v>
      </c>
      <c r="AF1895" s="32">
        <v>0</v>
      </c>
      <c r="AG1895" s="32">
        <v>0</v>
      </c>
      <c r="AH1895" s="32">
        <v>7370592</v>
      </c>
      <c r="AI1895" s="32">
        <v>0</v>
      </c>
      <c r="AJ1895" s="32">
        <v>7370592</v>
      </c>
      <c r="AK1895" s="32">
        <v>0</v>
      </c>
      <c r="AL1895" s="32">
        <v>7370592</v>
      </c>
      <c r="AM1895" s="32">
        <v>0</v>
      </c>
      <c r="AN1895" s="32">
        <v>7370592</v>
      </c>
      <c r="AO1895" s="32">
        <v>0</v>
      </c>
      <c r="AP1895" s="32">
        <v>7370592</v>
      </c>
      <c r="AQ1895" s="32">
        <v>0</v>
      </c>
      <c r="AR1895" s="32">
        <v>7370592</v>
      </c>
      <c r="AS1895" s="32">
        <v>0</v>
      </c>
      <c r="AT1895" s="32">
        <v>7370592</v>
      </c>
      <c r="AU1895" s="32">
        <v>0</v>
      </c>
      <c r="AV1895" s="32">
        <v>7370592</v>
      </c>
      <c r="AW1895" s="32">
        <v>0</v>
      </c>
      <c r="AX1895" s="32">
        <v>7370592</v>
      </c>
      <c r="AY1895" s="32">
        <v>0</v>
      </c>
      <c r="AZ1895" s="32">
        <v>7370592</v>
      </c>
      <c r="BA1895" s="30"/>
      <c r="BB1895" s="30"/>
      <c r="BC1895" s="30"/>
      <c r="BD1895" s="30"/>
      <c r="BE1895" s="10" t="str">
        <f t="shared" si="342"/>
        <v>OK</v>
      </c>
      <c r="BF1895" s="10" t="str">
        <f t="shared" si="343"/>
        <v>OK</v>
      </c>
      <c r="BG1895" s="4">
        <f t="shared" si="344"/>
        <v>0</v>
      </c>
      <c r="BH1895" s="11">
        <f t="shared" si="345"/>
        <v>73705920</v>
      </c>
      <c r="BI1895" s="11">
        <f t="shared" si="346"/>
        <v>73705920</v>
      </c>
      <c r="BJ1895" s="4">
        <f t="shared" si="347"/>
        <v>0</v>
      </c>
      <c r="BK1895" s="4">
        <f t="shared" si="348"/>
        <v>0</v>
      </c>
      <c r="BO1895" s="12"/>
      <c r="BT1895" s="36"/>
      <c r="BU1895" s="36"/>
      <c r="BV1895" s="36"/>
      <c r="BW1895" s="36"/>
      <c r="BX1895" s="36"/>
      <c r="BY1895" s="36"/>
      <c r="BZ1895" s="36"/>
      <c r="CA1895" s="36"/>
    </row>
    <row r="1896" spans="1:79" ht="128.25">
      <c r="A1896" s="38" t="s">
        <v>3801</v>
      </c>
      <c r="B1896" s="33" t="s">
        <v>5240</v>
      </c>
      <c r="C1896" s="27" t="s">
        <v>259</v>
      </c>
      <c r="D1896" s="27" t="s">
        <v>246</v>
      </c>
      <c r="E1896" s="18" t="s">
        <v>3914</v>
      </c>
      <c r="F1896" s="19" t="s">
        <v>3915</v>
      </c>
      <c r="G1896" s="19" t="s">
        <v>3916</v>
      </c>
      <c r="H1896" s="19" t="s">
        <v>3917</v>
      </c>
      <c r="I1896" s="19">
        <v>80111601</v>
      </c>
      <c r="J1896" s="19" t="s">
        <v>229</v>
      </c>
      <c r="K1896" s="19" t="s">
        <v>1334</v>
      </c>
      <c r="L1896" s="19" t="s">
        <v>5752</v>
      </c>
      <c r="M1896" s="20" t="s">
        <v>265</v>
      </c>
      <c r="N1896" s="20" t="s">
        <v>265</v>
      </c>
      <c r="O1896" s="20" t="s">
        <v>265</v>
      </c>
      <c r="P1896" s="20">
        <v>7</v>
      </c>
      <c r="Q1896" s="20" t="s">
        <v>1390</v>
      </c>
      <c r="R1896" s="20" t="s">
        <v>1394</v>
      </c>
      <c r="S1896" s="21">
        <v>51594144</v>
      </c>
      <c r="T1896" s="21">
        <v>51594144</v>
      </c>
      <c r="U1896" s="20" t="s">
        <v>1404</v>
      </c>
      <c r="V1896" s="20" t="s">
        <v>1405</v>
      </c>
      <c r="W1896" s="19" t="s">
        <v>6044</v>
      </c>
      <c r="X1896" s="19" t="s">
        <v>1438</v>
      </c>
      <c r="Y1896" s="19" t="s">
        <v>1459</v>
      </c>
      <c r="Z1896" s="19" t="s">
        <v>4958</v>
      </c>
      <c r="AA1896" s="19" t="s">
        <v>1660</v>
      </c>
      <c r="AB1896" s="19" t="s">
        <v>4985</v>
      </c>
      <c r="AC1896" s="32">
        <v>0</v>
      </c>
      <c r="AD1896" s="32">
        <v>0</v>
      </c>
      <c r="AE1896" s="32">
        <v>51594144</v>
      </c>
      <c r="AF1896" s="32">
        <v>0</v>
      </c>
      <c r="AG1896" s="32">
        <v>0</v>
      </c>
      <c r="AH1896" s="32">
        <v>7370592</v>
      </c>
      <c r="AI1896" s="32">
        <v>0</v>
      </c>
      <c r="AJ1896" s="32">
        <v>7370592</v>
      </c>
      <c r="AK1896" s="32">
        <v>0</v>
      </c>
      <c r="AL1896" s="32">
        <v>7370592</v>
      </c>
      <c r="AM1896" s="32">
        <v>0</v>
      </c>
      <c r="AN1896" s="32">
        <v>7370592</v>
      </c>
      <c r="AO1896" s="32">
        <v>0</v>
      </c>
      <c r="AP1896" s="32">
        <v>7370592</v>
      </c>
      <c r="AQ1896" s="32">
        <v>0</v>
      </c>
      <c r="AR1896" s="32">
        <v>7370592</v>
      </c>
      <c r="AS1896" s="32">
        <v>0</v>
      </c>
      <c r="AT1896" s="32">
        <v>7370592</v>
      </c>
      <c r="AU1896" s="32">
        <v>0</v>
      </c>
      <c r="AV1896" s="32">
        <v>0</v>
      </c>
      <c r="AW1896" s="32">
        <v>0</v>
      </c>
      <c r="AX1896" s="32">
        <v>0</v>
      </c>
      <c r="AY1896" s="32">
        <v>0</v>
      </c>
      <c r="AZ1896" s="32">
        <v>0</v>
      </c>
      <c r="BA1896" s="30"/>
      <c r="BB1896" s="30"/>
      <c r="BC1896" s="30"/>
      <c r="BD1896" s="30"/>
      <c r="BE1896" s="10" t="str">
        <f t="shared" si="342"/>
        <v>OK</v>
      </c>
      <c r="BF1896" s="10" t="str">
        <f t="shared" si="343"/>
        <v>OK</v>
      </c>
      <c r="BG1896" s="4">
        <f t="shared" si="344"/>
        <v>0</v>
      </c>
      <c r="BH1896" s="11">
        <f t="shared" si="345"/>
        <v>51594144</v>
      </c>
      <c r="BI1896" s="11">
        <f t="shared" si="346"/>
        <v>51594144</v>
      </c>
      <c r="BJ1896" s="4">
        <f t="shared" si="347"/>
        <v>0</v>
      </c>
      <c r="BK1896" s="4">
        <f t="shared" si="348"/>
        <v>0</v>
      </c>
      <c r="BO1896" s="12"/>
      <c r="BT1896" s="36"/>
      <c r="BU1896" s="36"/>
      <c r="BV1896" s="36"/>
      <c r="BW1896" s="36"/>
      <c r="BX1896" s="36"/>
      <c r="BY1896" s="36"/>
      <c r="BZ1896" s="36"/>
      <c r="CA1896" s="36"/>
    </row>
    <row r="1897" spans="1:79" ht="114">
      <c r="A1897" s="38" t="s">
        <v>3801</v>
      </c>
      <c r="B1897" s="33" t="s">
        <v>5239</v>
      </c>
      <c r="C1897" s="27" t="s">
        <v>259</v>
      </c>
      <c r="D1897" s="27" t="s">
        <v>246</v>
      </c>
      <c r="E1897" s="18" t="s">
        <v>3914</v>
      </c>
      <c r="F1897" s="19" t="s">
        <v>3915</v>
      </c>
      <c r="G1897" s="19" t="s">
        <v>3916</v>
      </c>
      <c r="H1897" s="19" t="s">
        <v>3917</v>
      </c>
      <c r="I1897" s="19">
        <v>80111601</v>
      </c>
      <c r="J1897" s="19" t="s">
        <v>229</v>
      </c>
      <c r="K1897" s="19" t="s">
        <v>1334</v>
      </c>
      <c r="L1897" s="19" t="s">
        <v>5751</v>
      </c>
      <c r="M1897" s="20" t="s">
        <v>265</v>
      </c>
      <c r="N1897" s="20" t="s">
        <v>265</v>
      </c>
      <c r="O1897" s="20" t="s">
        <v>265</v>
      </c>
      <c r="P1897" s="20">
        <v>4</v>
      </c>
      <c r="Q1897" s="20" t="s">
        <v>1390</v>
      </c>
      <c r="R1897" s="20" t="s">
        <v>1394</v>
      </c>
      <c r="S1897" s="21">
        <v>7941332</v>
      </c>
      <c r="T1897" s="21">
        <v>7941332</v>
      </c>
      <c r="U1897" s="20" t="s">
        <v>1404</v>
      </c>
      <c r="V1897" s="20" t="s">
        <v>1405</v>
      </c>
      <c r="W1897" s="19" t="s">
        <v>6044</v>
      </c>
      <c r="X1897" s="19" t="s">
        <v>1438</v>
      </c>
      <c r="Y1897" s="19" t="s">
        <v>1459</v>
      </c>
      <c r="Z1897" s="19" t="s">
        <v>4957</v>
      </c>
      <c r="AA1897" s="19" t="s">
        <v>1660</v>
      </c>
      <c r="AB1897" s="19" t="s">
        <v>4983</v>
      </c>
      <c r="AC1897" s="32">
        <v>0</v>
      </c>
      <c r="AD1897" s="32">
        <v>0</v>
      </c>
      <c r="AE1897" s="32">
        <v>7941332</v>
      </c>
      <c r="AF1897" s="32">
        <v>0</v>
      </c>
      <c r="AG1897" s="32">
        <v>0</v>
      </c>
      <c r="AH1897" s="32">
        <v>1985333</v>
      </c>
      <c r="AI1897" s="32">
        <v>0</v>
      </c>
      <c r="AJ1897" s="32">
        <v>1985333</v>
      </c>
      <c r="AK1897" s="32">
        <v>0</v>
      </c>
      <c r="AL1897" s="32">
        <v>1985333</v>
      </c>
      <c r="AM1897" s="32">
        <v>0</v>
      </c>
      <c r="AN1897" s="32">
        <v>1985333</v>
      </c>
      <c r="AO1897" s="32">
        <v>0</v>
      </c>
      <c r="AP1897" s="32">
        <v>0</v>
      </c>
      <c r="AQ1897" s="32">
        <v>0</v>
      </c>
      <c r="AR1897" s="32">
        <v>0</v>
      </c>
      <c r="AS1897" s="32">
        <v>0</v>
      </c>
      <c r="AT1897" s="32">
        <v>0</v>
      </c>
      <c r="AU1897" s="32">
        <v>0</v>
      </c>
      <c r="AV1897" s="32">
        <v>0</v>
      </c>
      <c r="AW1897" s="32">
        <v>0</v>
      </c>
      <c r="AX1897" s="32">
        <v>0</v>
      </c>
      <c r="AY1897" s="32">
        <v>0</v>
      </c>
      <c r="AZ1897" s="32">
        <v>0</v>
      </c>
      <c r="BA1897" s="30"/>
      <c r="BB1897" s="30"/>
      <c r="BC1897" s="30"/>
      <c r="BD1897" s="30"/>
      <c r="BE1897" s="10" t="str">
        <f t="shared" si="342"/>
        <v>OK</v>
      </c>
      <c r="BF1897" s="10" t="str">
        <f t="shared" si="343"/>
        <v>OK</v>
      </c>
      <c r="BG1897" s="4">
        <f t="shared" si="344"/>
        <v>0</v>
      </c>
      <c r="BH1897" s="11">
        <f t="shared" si="345"/>
        <v>7941332</v>
      </c>
      <c r="BI1897" s="11">
        <f t="shared" si="346"/>
        <v>7941332</v>
      </c>
      <c r="BJ1897" s="4">
        <f t="shared" si="347"/>
        <v>0</v>
      </c>
      <c r="BK1897" s="4">
        <f t="shared" si="348"/>
        <v>0</v>
      </c>
      <c r="BO1897" s="12"/>
      <c r="BT1897" s="36"/>
      <c r="BU1897" s="36"/>
      <c r="BV1897" s="36"/>
      <c r="BW1897" s="36"/>
      <c r="BX1897" s="36"/>
      <c r="BY1897" s="36"/>
      <c r="BZ1897" s="36"/>
      <c r="CA1897" s="36"/>
    </row>
    <row r="1898" spans="1:79" ht="71.25">
      <c r="A1898" s="38" t="s">
        <v>61</v>
      </c>
      <c r="B1898" s="33" t="s">
        <v>5292</v>
      </c>
      <c r="C1898" s="27" t="s">
        <v>259</v>
      </c>
      <c r="D1898" s="27" t="s">
        <v>246</v>
      </c>
      <c r="E1898" s="18" t="s">
        <v>3914</v>
      </c>
      <c r="F1898" s="19" t="s">
        <v>3915</v>
      </c>
      <c r="G1898" s="19" t="s">
        <v>3916</v>
      </c>
      <c r="H1898" s="19" t="s">
        <v>3917</v>
      </c>
      <c r="I1898" s="19" t="s">
        <v>61</v>
      </c>
      <c r="J1898" s="19" t="s">
        <v>229</v>
      </c>
      <c r="K1898" s="19" t="s">
        <v>4434</v>
      </c>
      <c r="L1898" s="19" t="s">
        <v>5804</v>
      </c>
      <c r="M1898" s="20" t="s">
        <v>61</v>
      </c>
      <c r="N1898" s="20" t="s">
        <v>61</v>
      </c>
      <c r="O1898" s="20" t="s">
        <v>61</v>
      </c>
      <c r="P1898" s="20" t="s">
        <v>61</v>
      </c>
      <c r="Q1898" s="20" t="s">
        <v>1392</v>
      </c>
      <c r="R1898" s="20" t="s">
        <v>1394</v>
      </c>
      <c r="S1898" s="21">
        <v>44933656</v>
      </c>
      <c r="T1898" s="21">
        <v>44933656</v>
      </c>
      <c r="U1898" s="20" t="s">
        <v>1404</v>
      </c>
      <c r="V1898" s="20" t="s">
        <v>1405</v>
      </c>
      <c r="W1898" s="19" t="s">
        <v>3156</v>
      </c>
      <c r="X1898" s="19" t="s">
        <v>1410</v>
      </c>
      <c r="Y1898" s="19" t="s">
        <v>1460</v>
      </c>
      <c r="Z1898" s="19" t="s">
        <v>1848</v>
      </c>
      <c r="AA1898" s="19" t="s">
        <v>1660</v>
      </c>
      <c r="AB1898" s="19" t="s">
        <v>3173</v>
      </c>
      <c r="AC1898" s="32">
        <v>7488943</v>
      </c>
      <c r="AD1898" s="32">
        <v>7488943</v>
      </c>
      <c r="AE1898" s="32">
        <v>7488943</v>
      </c>
      <c r="AF1898" s="32">
        <v>7488943</v>
      </c>
      <c r="AG1898" s="32">
        <v>7488943</v>
      </c>
      <c r="AH1898" s="32">
        <v>7488943</v>
      </c>
      <c r="AI1898" s="32">
        <v>7488943</v>
      </c>
      <c r="AJ1898" s="32">
        <v>7488943</v>
      </c>
      <c r="AK1898" s="32">
        <v>7488943</v>
      </c>
      <c r="AL1898" s="32">
        <v>7488943</v>
      </c>
      <c r="AM1898" s="32">
        <v>7488941</v>
      </c>
      <c r="AN1898" s="32">
        <v>7488941</v>
      </c>
      <c r="AO1898" s="32">
        <v>0</v>
      </c>
      <c r="AP1898" s="32">
        <v>0</v>
      </c>
      <c r="AQ1898" s="32">
        <v>0</v>
      </c>
      <c r="AR1898" s="32">
        <v>0</v>
      </c>
      <c r="AS1898" s="32">
        <v>0</v>
      </c>
      <c r="AT1898" s="32">
        <v>0</v>
      </c>
      <c r="AU1898" s="32">
        <v>0</v>
      </c>
      <c r="AV1898" s="32">
        <v>0</v>
      </c>
      <c r="AW1898" s="32">
        <v>0</v>
      </c>
      <c r="AX1898" s="32">
        <v>0</v>
      </c>
      <c r="AY1898" s="32">
        <v>0</v>
      </c>
      <c r="AZ1898" s="32">
        <v>0</v>
      </c>
      <c r="BA1898" s="30"/>
      <c r="BB1898" s="30"/>
      <c r="BC1898" s="30"/>
      <c r="BD1898" s="30"/>
      <c r="BE1898" s="10" t="str">
        <f t="shared" si="342"/>
        <v>OK</v>
      </c>
      <c r="BF1898" s="10" t="str">
        <f t="shared" si="343"/>
        <v>OK</v>
      </c>
      <c r="BG1898" s="4">
        <f t="shared" si="344"/>
        <v>0</v>
      </c>
      <c r="BH1898" s="11">
        <f t="shared" si="345"/>
        <v>44933656</v>
      </c>
      <c r="BI1898" s="11">
        <f t="shared" si="346"/>
        <v>44933656</v>
      </c>
      <c r="BJ1898" s="4">
        <f t="shared" si="347"/>
        <v>0</v>
      </c>
      <c r="BK1898" s="4">
        <f t="shared" si="348"/>
        <v>0</v>
      </c>
      <c r="BO1898" s="12"/>
      <c r="BT1898" s="36"/>
      <c r="BU1898" s="36"/>
      <c r="BV1898" s="36"/>
      <c r="BW1898" s="36"/>
      <c r="BX1898" s="36"/>
      <c r="BY1898" s="36"/>
      <c r="BZ1898" s="36"/>
      <c r="CA1898" s="36"/>
    </row>
    <row r="1899" spans="1:79" ht="156.75">
      <c r="A1899" s="38" t="s">
        <v>3801</v>
      </c>
      <c r="B1899" s="33" t="s">
        <v>5291</v>
      </c>
      <c r="C1899" s="27" t="s">
        <v>259</v>
      </c>
      <c r="D1899" s="27" t="s">
        <v>246</v>
      </c>
      <c r="E1899" s="18" t="s">
        <v>3914</v>
      </c>
      <c r="F1899" s="19" t="s">
        <v>3915</v>
      </c>
      <c r="G1899" s="19" t="s">
        <v>3916</v>
      </c>
      <c r="H1899" s="19" t="s">
        <v>3917</v>
      </c>
      <c r="I1899" s="19">
        <v>80111601</v>
      </c>
      <c r="J1899" s="19" t="s">
        <v>229</v>
      </c>
      <c r="K1899" s="19" t="s">
        <v>1334</v>
      </c>
      <c r="L1899" s="19" t="s">
        <v>5803</v>
      </c>
      <c r="M1899" s="20" t="s">
        <v>1321</v>
      </c>
      <c r="N1899" s="20" t="s">
        <v>1321</v>
      </c>
      <c r="O1899" s="20" t="s">
        <v>1321</v>
      </c>
      <c r="P1899" s="20">
        <v>4</v>
      </c>
      <c r="Q1899" s="20" t="s">
        <v>1390</v>
      </c>
      <c r="R1899" s="20" t="s">
        <v>1394</v>
      </c>
      <c r="S1899" s="21">
        <v>12767348</v>
      </c>
      <c r="T1899" s="21">
        <v>12767348</v>
      </c>
      <c r="U1899" s="20" t="s">
        <v>1404</v>
      </c>
      <c r="V1899" s="20" t="s">
        <v>1405</v>
      </c>
      <c r="W1899" s="19" t="s">
        <v>3156</v>
      </c>
      <c r="X1899" s="19" t="s">
        <v>1438</v>
      </c>
      <c r="Y1899" s="19" t="s">
        <v>1459</v>
      </c>
      <c r="Z1899" s="19" t="s">
        <v>4952</v>
      </c>
      <c r="AA1899" s="19" t="s">
        <v>1660</v>
      </c>
      <c r="AB1899" s="19" t="s">
        <v>3173</v>
      </c>
      <c r="AC1899" s="32">
        <v>12767348</v>
      </c>
      <c r="AD1899" s="32">
        <v>0</v>
      </c>
      <c r="AE1899" s="32">
        <v>0</v>
      </c>
      <c r="AF1899" s="32">
        <v>3191837</v>
      </c>
      <c r="AG1899" s="32">
        <v>0</v>
      </c>
      <c r="AH1899" s="32">
        <v>3191837</v>
      </c>
      <c r="AI1899" s="32">
        <v>0</v>
      </c>
      <c r="AJ1899" s="32">
        <v>3191837</v>
      </c>
      <c r="AK1899" s="32">
        <v>0</v>
      </c>
      <c r="AL1899" s="32">
        <v>3191837</v>
      </c>
      <c r="AM1899" s="32">
        <v>0</v>
      </c>
      <c r="AN1899" s="32">
        <v>0</v>
      </c>
      <c r="AO1899" s="32">
        <v>0</v>
      </c>
      <c r="AP1899" s="32">
        <v>0</v>
      </c>
      <c r="AQ1899" s="32">
        <v>0</v>
      </c>
      <c r="AR1899" s="32">
        <v>0</v>
      </c>
      <c r="AS1899" s="32">
        <v>0</v>
      </c>
      <c r="AT1899" s="32">
        <v>0</v>
      </c>
      <c r="AU1899" s="32">
        <v>0</v>
      </c>
      <c r="AV1899" s="32">
        <v>0</v>
      </c>
      <c r="AW1899" s="32">
        <v>0</v>
      </c>
      <c r="AX1899" s="32">
        <v>0</v>
      </c>
      <c r="AY1899" s="32">
        <v>0</v>
      </c>
      <c r="AZ1899" s="32">
        <v>0</v>
      </c>
      <c r="BA1899" s="30"/>
      <c r="BB1899" s="30"/>
      <c r="BC1899" s="30"/>
      <c r="BD1899" s="30"/>
      <c r="BE1899" s="10" t="str">
        <f t="shared" si="342"/>
        <v>OK</v>
      </c>
      <c r="BF1899" s="10" t="str">
        <f t="shared" si="343"/>
        <v>OK</v>
      </c>
      <c r="BG1899" s="4">
        <f t="shared" si="344"/>
        <v>0</v>
      </c>
      <c r="BH1899" s="11">
        <f t="shared" si="345"/>
        <v>12767348</v>
      </c>
      <c r="BI1899" s="11">
        <f t="shared" si="346"/>
        <v>12767348</v>
      </c>
      <c r="BJ1899" s="4">
        <f t="shared" si="347"/>
        <v>0</v>
      </c>
      <c r="BK1899" s="4">
        <f t="shared" si="348"/>
        <v>0</v>
      </c>
      <c r="BO1899" s="12"/>
      <c r="BT1899" s="36"/>
      <c r="BU1899" s="36"/>
      <c r="BV1899" s="36"/>
      <c r="BW1899" s="36"/>
      <c r="BX1899" s="36"/>
      <c r="BY1899" s="36"/>
      <c r="BZ1899" s="36"/>
      <c r="CA1899" s="36"/>
    </row>
    <row r="1900" spans="1:79" ht="156.75">
      <c r="A1900" s="38" t="s">
        <v>3801</v>
      </c>
      <c r="B1900" s="33" t="s">
        <v>5290</v>
      </c>
      <c r="C1900" s="27" t="s">
        <v>259</v>
      </c>
      <c r="D1900" s="27" t="s">
        <v>246</v>
      </c>
      <c r="E1900" s="18" t="s">
        <v>3914</v>
      </c>
      <c r="F1900" s="19" t="s">
        <v>3915</v>
      </c>
      <c r="G1900" s="19" t="s">
        <v>3916</v>
      </c>
      <c r="H1900" s="19" t="s">
        <v>3917</v>
      </c>
      <c r="I1900" s="19">
        <v>80111601</v>
      </c>
      <c r="J1900" s="19" t="s">
        <v>229</v>
      </c>
      <c r="K1900" s="19" t="s">
        <v>1330</v>
      </c>
      <c r="L1900" s="19" t="s">
        <v>5802</v>
      </c>
      <c r="M1900" s="20" t="s">
        <v>1321</v>
      </c>
      <c r="N1900" s="20" t="s">
        <v>1321</v>
      </c>
      <c r="O1900" s="20" t="s">
        <v>1321</v>
      </c>
      <c r="P1900" s="20">
        <v>4</v>
      </c>
      <c r="Q1900" s="20" t="s">
        <v>1390</v>
      </c>
      <c r="R1900" s="20" t="s">
        <v>1394</v>
      </c>
      <c r="S1900" s="21">
        <v>30072016</v>
      </c>
      <c r="T1900" s="21">
        <v>30072016</v>
      </c>
      <c r="U1900" s="20" t="s">
        <v>1404</v>
      </c>
      <c r="V1900" s="20" t="s">
        <v>1405</v>
      </c>
      <c r="W1900" s="19" t="s">
        <v>3156</v>
      </c>
      <c r="X1900" s="19" t="s">
        <v>1438</v>
      </c>
      <c r="Y1900" s="19" t="s">
        <v>1459</v>
      </c>
      <c r="Z1900" s="19" t="s">
        <v>4972</v>
      </c>
      <c r="AA1900" s="19" t="s">
        <v>1660</v>
      </c>
      <c r="AB1900" s="19" t="s">
        <v>3173</v>
      </c>
      <c r="AC1900" s="32">
        <v>30072016</v>
      </c>
      <c r="AD1900" s="32">
        <v>0</v>
      </c>
      <c r="AE1900" s="32">
        <v>0</v>
      </c>
      <c r="AF1900" s="32">
        <v>7518004</v>
      </c>
      <c r="AG1900" s="32">
        <v>0</v>
      </c>
      <c r="AH1900" s="32">
        <v>7518004</v>
      </c>
      <c r="AI1900" s="32">
        <v>0</v>
      </c>
      <c r="AJ1900" s="32">
        <v>7518004</v>
      </c>
      <c r="AK1900" s="32">
        <v>0</v>
      </c>
      <c r="AL1900" s="32">
        <v>7518004</v>
      </c>
      <c r="AM1900" s="32">
        <v>0</v>
      </c>
      <c r="AN1900" s="32">
        <v>0</v>
      </c>
      <c r="AO1900" s="32">
        <v>0</v>
      </c>
      <c r="AP1900" s="32">
        <v>0</v>
      </c>
      <c r="AQ1900" s="32">
        <v>0</v>
      </c>
      <c r="AR1900" s="32">
        <v>0</v>
      </c>
      <c r="AS1900" s="32">
        <v>0</v>
      </c>
      <c r="AT1900" s="32">
        <v>0</v>
      </c>
      <c r="AU1900" s="32">
        <v>0</v>
      </c>
      <c r="AV1900" s="32">
        <v>0</v>
      </c>
      <c r="AW1900" s="32">
        <v>0</v>
      </c>
      <c r="AX1900" s="32">
        <v>0</v>
      </c>
      <c r="AY1900" s="32">
        <v>0</v>
      </c>
      <c r="AZ1900" s="32">
        <v>0</v>
      </c>
      <c r="BA1900" s="30"/>
      <c r="BB1900" s="30"/>
      <c r="BC1900" s="30"/>
      <c r="BD1900" s="30"/>
      <c r="BE1900" s="10" t="str">
        <f t="shared" si="342"/>
        <v>OK</v>
      </c>
      <c r="BF1900" s="10" t="str">
        <f t="shared" si="343"/>
        <v>OK</v>
      </c>
      <c r="BG1900" s="4">
        <f t="shared" si="344"/>
        <v>0</v>
      </c>
      <c r="BH1900" s="11">
        <f t="shared" si="345"/>
        <v>30072016</v>
      </c>
      <c r="BI1900" s="11">
        <f t="shared" si="346"/>
        <v>30072016</v>
      </c>
      <c r="BJ1900" s="4">
        <f t="shared" si="347"/>
        <v>0</v>
      </c>
      <c r="BK1900" s="4">
        <f t="shared" si="348"/>
        <v>0</v>
      </c>
      <c r="BO1900" s="12"/>
      <c r="BT1900" s="36"/>
      <c r="BU1900" s="36"/>
      <c r="BV1900" s="36"/>
      <c r="BW1900" s="36"/>
      <c r="BX1900" s="36"/>
      <c r="BY1900" s="36"/>
      <c r="BZ1900" s="36"/>
      <c r="CA1900" s="36"/>
    </row>
    <row r="1901" spans="1:79" ht="171">
      <c r="A1901" s="38" t="s">
        <v>3801</v>
      </c>
      <c r="B1901" s="33" t="s">
        <v>5289</v>
      </c>
      <c r="C1901" s="27" t="s">
        <v>259</v>
      </c>
      <c r="D1901" s="27" t="s">
        <v>246</v>
      </c>
      <c r="E1901" s="18" t="s">
        <v>3914</v>
      </c>
      <c r="F1901" s="19" t="s">
        <v>3915</v>
      </c>
      <c r="G1901" s="19" t="s">
        <v>3916</v>
      </c>
      <c r="H1901" s="19" t="s">
        <v>3917</v>
      </c>
      <c r="I1901" s="19">
        <v>80111601</v>
      </c>
      <c r="J1901" s="19" t="s">
        <v>229</v>
      </c>
      <c r="K1901" s="19" t="s">
        <v>1330</v>
      </c>
      <c r="L1901" s="19" t="s">
        <v>5801</v>
      </c>
      <c r="M1901" s="20" t="s">
        <v>1321</v>
      </c>
      <c r="N1901" s="20" t="s">
        <v>1321</v>
      </c>
      <c r="O1901" s="20" t="s">
        <v>1321</v>
      </c>
      <c r="P1901" s="20">
        <v>5</v>
      </c>
      <c r="Q1901" s="20" t="s">
        <v>1390</v>
      </c>
      <c r="R1901" s="20" t="s">
        <v>1394</v>
      </c>
      <c r="S1901" s="21">
        <v>46644129</v>
      </c>
      <c r="T1901" s="21">
        <v>46644129</v>
      </c>
      <c r="U1901" s="20" t="s">
        <v>1404</v>
      </c>
      <c r="V1901" s="20" t="s">
        <v>1405</v>
      </c>
      <c r="W1901" s="19" t="s">
        <v>3156</v>
      </c>
      <c r="X1901" s="19" t="s">
        <v>1438</v>
      </c>
      <c r="Y1901" s="19" t="s">
        <v>1459</v>
      </c>
      <c r="Z1901" s="19" t="s">
        <v>4951</v>
      </c>
      <c r="AA1901" s="19" t="s">
        <v>1660</v>
      </c>
      <c r="AB1901" s="19" t="s">
        <v>3173</v>
      </c>
      <c r="AC1901" s="32">
        <v>46644129</v>
      </c>
      <c r="AD1901" s="32">
        <v>0</v>
      </c>
      <c r="AE1901" s="32">
        <v>0</v>
      </c>
      <c r="AF1901" s="32">
        <v>10365362</v>
      </c>
      <c r="AG1901" s="32">
        <v>0</v>
      </c>
      <c r="AH1901" s="32">
        <v>10365362</v>
      </c>
      <c r="AI1901" s="32">
        <v>0</v>
      </c>
      <c r="AJ1901" s="32">
        <v>10365362</v>
      </c>
      <c r="AK1901" s="32">
        <v>0</v>
      </c>
      <c r="AL1901" s="32">
        <v>10365362</v>
      </c>
      <c r="AM1901" s="32">
        <v>0</v>
      </c>
      <c r="AN1901" s="32">
        <v>5182681</v>
      </c>
      <c r="AO1901" s="32">
        <v>0</v>
      </c>
      <c r="AP1901" s="32">
        <v>0</v>
      </c>
      <c r="AQ1901" s="32">
        <v>0</v>
      </c>
      <c r="AR1901" s="32">
        <v>0</v>
      </c>
      <c r="AS1901" s="32">
        <v>0</v>
      </c>
      <c r="AT1901" s="32">
        <v>0</v>
      </c>
      <c r="AU1901" s="32">
        <v>0</v>
      </c>
      <c r="AV1901" s="32">
        <v>0</v>
      </c>
      <c r="AW1901" s="32">
        <v>0</v>
      </c>
      <c r="AX1901" s="32">
        <v>0</v>
      </c>
      <c r="AY1901" s="32">
        <v>0</v>
      </c>
      <c r="AZ1901" s="32">
        <v>0</v>
      </c>
      <c r="BA1901" s="30"/>
      <c r="BB1901" s="30"/>
      <c r="BC1901" s="30"/>
      <c r="BD1901" s="30"/>
      <c r="BE1901" s="10" t="str">
        <f t="shared" ref="BE1901:BE1964" si="349">IF(OR($T1901&lt;&gt;"",SUM(AC1901:AZ1901)&lt;&gt;0),IF(T1901=BH1901,"OK",IF(T1901&gt;BH1901,"Valor estimado supera a Compromisos en "&amp;DOLLAR(T1901-BH1901),"Compromisos superan al Valor estimado en "&amp;DOLLAR(BH1901-T1901))),"")</f>
        <v>OK</v>
      </c>
      <c r="BF1901" s="10" t="str">
        <f t="shared" ref="BF1901:BF1964" si="350">IF(OR($T1901&lt;&gt;"",SUM(AC1901:AZ1901)&lt;&gt;0),IF(T1901=BI1901,"OK",IF(T1901&gt;BI1901,"Valor estimado supera a Obligaciones en "&amp;DOLLAR(T1901-BI1901),"Obligaciones superan al Valor estimado en "&amp;DOLLAR(BI1901-T1901))),"")</f>
        <v>OK</v>
      </c>
      <c r="BG1901" s="4">
        <f t="shared" ref="BG1901:BG1964" si="351">+IF(B1901&lt;&gt;"",COUNTBLANK(F1901:AZ1901),0)</f>
        <v>0</v>
      </c>
      <c r="BH1901" s="11">
        <f t="shared" ref="BH1901:BH1964" si="352">+SUM(AC1901,AE1901,AG1901,AI1901,AK1901,AM1901,AO1901,AQ1901,AS1901,AU1901,AW1901,AY1901)</f>
        <v>46644129</v>
      </c>
      <c r="BI1901" s="11">
        <f t="shared" ref="BI1901:BI1964" si="353">+SUM(AD1901,AF1901,AH1901,AJ1901,AL1901,AN1901,AP1901,AR1901,AT1901,AV1901,AX1901,AZ1901)</f>
        <v>46644129</v>
      </c>
      <c r="BJ1901" s="4">
        <f t="shared" ref="BJ1901:BJ1964" si="354">+IF(OR(BE1901="ok",BE1901=""),0,1)</f>
        <v>0</v>
      </c>
      <c r="BK1901" s="4">
        <f t="shared" ref="BK1901:BK1964" si="355">+IF(OR(BF1901="ok",BF1901=""),0,1)</f>
        <v>0</v>
      </c>
      <c r="BO1901" s="12"/>
      <c r="BT1901" s="36"/>
      <c r="BU1901" s="36"/>
      <c r="BV1901" s="36"/>
      <c r="BW1901" s="36"/>
      <c r="BX1901" s="36"/>
      <c r="BY1901" s="36"/>
      <c r="BZ1901" s="36"/>
      <c r="CA1901" s="36"/>
    </row>
    <row r="1902" spans="1:79" ht="99.75">
      <c r="A1902" s="38" t="s">
        <v>3801</v>
      </c>
      <c r="B1902" s="33" t="s">
        <v>5288</v>
      </c>
      <c r="C1902" s="27" t="s">
        <v>259</v>
      </c>
      <c r="D1902" s="27" t="s">
        <v>246</v>
      </c>
      <c r="E1902" s="18" t="s">
        <v>3914</v>
      </c>
      <c r="F1902" s="19" t="s">
        <v>3915</v>
      </c>
      <c r="G1902" s="19" t="s">
        <v>3916</v>
      </c>
      <c r="H1902" s="19" t="s">
        <v>3917</v>
      </c>
      <c r="I1902" s="19">
        <v>80111601</v>
      </c>
      <c r="J1902" s="19" t="s">
        <v>229</v>
      </c>
      <c r="K1902" s="19" t="s">
        <v>1334</v>
      </c>
      <c r="L1902" s="19" t="s">
        <v>5800</v>
      </c>
      <c r="M1902" s="20" t="s">
        <v>1321</v>
      </c>
      <c r="N1902" s="20" t="s">
        <v>1321</v>
      </c>
      <c r="O1902" s="20" t="s">
        <v>1321</v>
      </c>
      <c r="P1902" s="20">
        <v>5</v>
      </c>
      <c r="Q1902" s="20" t="s">
        <v>1390</v>
      </c>
      <c r="R1902" s="20" t="s">
        <v>1394</v>
      </c>
      <c r="S1902" s="21">
        <v>16986150</v>
      </c>
      <c r="T1902" s="21">
        <v>16986150</v>
      </c>
      <c r="U1902" s="20" t="s">
        <v>1404</v>
      </c>
      <c r="V1902" s="20" t="s">
        <v>1405</v>
      </c>
      <c r="W1902" s="19" t="s">
        <v>3156</v>
      </c>
      <c r="X1902" s="19" t="s">
        <v>1438</v>
      </c>
      <c r="Y1902" s="19" t="s">
        <v>1459</v>
      </c>
      <c r="Z1902" s="19" t="s">
        <v>4969</v>
      </c>
      <c r="AA1902" s="19" t="s">
        <v>1660</v>
      </c>
      <c r="AB1902" s="19" t="s">
        <v>3173</v>
      </c>
      <c r="AC1902" s="32">
        <v>16986150</v>
      </c>
      <c r="AD1902" s="32">
        <v>0</v>
      </c>
      <c r="AE1902" s="32">
        <v>0</v>
      </c>
      <c r="AF1902" s="32">
        <v>3397230</v>
      </c>
      <c r="AG1902" s="32">
        <v>0</v>
      </c>
      <c r="AH1902" s="32">
        <v>3397230</v>
      </c>
      <c r="AI1902" s="32">
        <v>0</v>
      </c>
      <c r="AJ1902" s="32">
        <v>3397230</v>
      </c>
      <c r="AK1902" s="32">
        <v>0</v>
      </c>
      <c r="AL1902" s="32">
        <v>3397230</v>
      </c>
      <c r="AM1902" s="32">
        <v>0</v>
      </c>
      <c r="AN1902" s="32">
        <v>3397230</v>
      </c>
      <c r="AO1902" s="32">
        <v>0</v>
      </c>
      <c r="AP1902" s="32">
        <v>0</v>
      </c>
      <c r="AQ1902" s="32">
        <v>0</v>
      </c>
      <c r="AR1902" s="32">
        <v>0</v>
      </c>
      <c r="AS1902" s="32">
        <v>0</v>
      </c>
      <c r="AT1902" s="32">
        <v>0</v>
      </c>
      <c r="AU1902" s="32">
        <v>0</v>
      </c>
      <c r="AV1902" s="32">
        <v>0</v>
      </c>
      <c r="AW1902" s="32">
        <v>0</v>
      </c>
      <c r="AX1902" s="32">
        <v>0</v>
      </c>
      <c r="AY1902" s="32">
        <v>0</v>
      </c>
      <c r="AZ1902" s="32">
        <v>0</v>
      </c>
      <c r="BA1902" s="30"/>
      <c r="BB1902" s="30"/>
      <c r="BC1902" s="30"/>
      <c r="BD1902" s="30"/>
      <c r="BE1902" s="10" t="str">
        <f t="shared" si="349"/>
        <v>OK</v>
      </c>
      <c r="BF1902" s="10" t="str">
        <f t="shared" si="350"/>
        <v>OK</v>
      </c>
      <c r="BG1902" s="4">
        <f t="shared" si="351"/>
        <v>0</v>
      </c>
      <c r="BH1902" s="11">
        <f t="shared" si="352"/>
        <v>16986150</v>
      </c>
      <c r="BI1902" s="11">
        <f t="shared" si="353"/>
        <v>16986150</v>
      </c>
      <c r="BJ1902" s="4">
        <f t="shared" si="354"/>
        <v>0</v>
      </c>
      <c r="BK1902" s="4">
        <f t="shared" si="355"/>
        <v>0</v>
      </c>
      <c r="BO1902" s="12"/>
      <c r="BT1902" s="36"/>
      <c r="BU1902" s="36"/>
      <c r="BV1902" s="36"/>
      <c r="BW1902" s="36"/>
      <c r="BX1902" s="36"/>
      <c r="BY1902" s="36"/>
      <c r="BZ1902" s="36"/>
      <c r="CA1902" s="36"/>
    </row>
    <row r="1903" spans="1:79" ht="114">
      <c r="A1903" s="38" t="s">
        <v>3801</v>
      </c>
      <c r="B1903" s="33" t="s">
        <v>5287</v>
      </c>
      <c r="C1903" s="27" t="s">
        <v>259</v>
      </c>
      <c r="D1903" s="27" t="s">
        <v>246</v>
      </c>
      <c r="E1903" s="18" t="s">
        <v>3914</v>
      </c>
      <c r="F1903" s="19" t="s">
        <v>3915</v>
      </c>
      <c r="G1903" s="19" t="s">
        <v>3916</v>
      </c>
      <c r="H1903" s="19" t="s">
        <v>3917</v>
      </c>
      <c r="I1903" s="19">
        <v>80111601</v>
      </c>
      <c r="J1903" s="19" t="s">
        <v>229</v>
      </c>
      <c r="K1903" s="19" t="s">
        <v>1350</v>
      </c>
      <c r="L1903" s="19" t="s">
        <v>5799</v>
      </c>
      <c r="M1903" s="20" t="s">
        <v>1321</v>
      </c>
      <c r="N1903" s="20" t="s">
        <v>1321</v>
      </c>
      <c r="O1903" s="20" t="s">
        <v>1321</v>
      </c>
      <c r="P1903" s="20">
        <v>5</v>
      </c>
      <c r="Q1903" s="20" t="s">
        <v>1390</v>
      </c>
      <c r="R1903" s="20" t="s">
        <v>1394</v>
      </c>
      <c r="S1903" s="21">
        <v>33107755</v>
      </c>
      <c r="T1903" s="21">
        <v>33107755</v>
      </c>
      <c r="U1903" s="20" t="s">
        <v>1404</v>
      </c>
      <c r="V1903" s="20" t="s">
        <v>1405</v>
      </c>
      <c r="W1903" s="19" t="s">
        <v>3156</v>
      </c>
      <c r="X1903" s="19" t="s">
        <v>1438</v>
      </c>
      <c r="Y1903" s="19" t="s">
        <v>1459</v>
      </c>
      <c r="Z1903" s="19" t="s">
        <v>4954</v>
      </c>
      <c r="AA1903" s="19" t="s">
        <v>1660</v>
      </c>
      <c r="AB1903" s="19" t="s">
        <v>3173</v>
      </c>
      <c r="AC1903" s="32">
        <v>33107755</v>
      </c>
      <c r="AD1903" s="32">
        <v>0</v>
      </c>
      <c r="AE1903" s="32">
        <v>0</v>
      </c>
      <c r="AF1903" s="32">
        <v>6621551</v>
      </c>
      <c r="AG1903" s="32">
        <v>0</v>
      </c>
      <c r="AH1903" s="32">
        <v>6621551</v>
      </c>
      <c r="AI1903" s="32">
        <v>0</v>
      </c>
      <c r="AJ1903" s="32">
        <v>6621551</v>
      </c>
      <c r="AK1903" s="32">
        <v>0</v>
      </c>
      <c r="AL1903" s="32">
        <v>6621551</v>
      </c>
      <c r="AM1903" s="32">
        <v>0</v>
      </c>
      <c r="AN1903" s="32">
        <v>6621551</v>
      </c>
      <c r="AO1903" s="32">
        <v>0</v>
      </c>
      <c r="AP1903" s="32">
        <v>0</v>
      </c>
      <c r="AQ1903" s="32">
        <v>0</v>
      </c>
      <c r="AR1903" s="32">
        <v>0</v>
      </c>
      <c r="AS1903" s="32">
        <v>0</v>
      </c>
      <c r="AT1903" s="32">
        <v>0</v>
      </c>
      <c r="AU1903" s="32">
        <v>0</v>
      </c>
      <c r="AV1903" s="32">
        <v>0</v>
      </c>
      <c r="AW1903" s="32">
        <v>0</v>
      </c>
      <c r="AX1903" s="32">
        <v>0</v>
      </c>
      <c r="AY1903" s="32">
        <v>0</v>
      </c>
      <c r="AZ1903" s="32">
        <v>0</v>
      </c>
      <c r="BA1903" s="30"/>
      <c r="BB1903" s="30"/>
      <c r="BC1903" s="30"/>
      <c r="BD1903" s="30"/>
      <c r="BE1903" s="10" t="str">
        <f t="shared" si="349"/>
        <v>OK</v>
      </c>
      <c r="BF1903" s="10" t="str">
        <f t="shared" si="350"/>
        <v>OK</v>
      </c>
      <c r="BG1903" s="4">
        <f t="shared" si="351"/>
        <v>0</v>
      </c>
      <c r="BH1903" s="11">
        <f t="shared" si="352"/>
        <v>33107755</v>
      </c>
      <c r="BI1903" s="11">
        <f t="shared" si="353"/>
        <v>33107755</v>
      </c>
      <c r="BJ1903" s="4">
        <f t="shared" si="354"/>
        <v>0</v>
      </c>
      <c r="BK1903" s="4">
        <f t="shared" si="355"/>
        <v>0</v>
      </c>
      <c r="BO1903" s="12"/>
      <c r="BT1903" s="36"/>
      <c r="BU1903" s="36"/>
      <c r="BV1903" s="36"/>
      <c r="BW1903" s="36"/>
      <c r="BX1903" s="36"/>
      <c r="BY1903" s="36"/>
      <c r="BZ1903" s="36"/>
      <c r="CA1903" s="36"/>
    </row>
    <row r="1904" spans="1:79" ht="99.75">
      <c r="A1904" s="38" t="s">
        <v>3801</v>
      </c>
      <c r="B1904" s="33" t="s">
        <v>5286</v>
      </c>
      <c r="C1904" s="27" t="s">
        <v>259</v>
      </c>
      <c r="D1904" s="27" t="s">
        <v>246</v>
      </c>
      <c r="E1904" s="18" t="s">
        <v>3914</v>
      </c>
      <c r="F1904" s="19" t="s">
        <v>3915</v>
      </c>
      <c r="G1904" s="19" t="s">
        <v>3916</v>
      </c>
      <c r="H1904" s="19" t="s">
        <v>3917</v>
      </c>
      <c r="I1904" s="19">
        <v>80111601</v>
      </c>
      <c r="J1904" s="19" t="s">
        <v>229</v>
      </c>
      <c r="K1904" s="19" t="s">
        <v>1322</v>
      </c>
      <c r="L1904" s="19" t="s">
        <v>5798</v>
      </c>
      <c r="M1904" s="20" t="s">
        <v>1321</v>
      </c>
      <c r="N1904" s="20" t="s">
        <v>1321</v>
      </c>
      <c r="O1904" s="20" t="s">
        <v>1321</v>
      </c>
      <c r="P1904" s="20">
        <v>5</v>
      </c>
      <c r="Q1904" s="20" t="s">
        <v>1390</v>
      </c>
      <c r="R1904" s="20" t="s">
        <v>1394</v>
      </c>
      <c r="S1904" s="21">
        <v>22753375</v>
      </c>
      <c r="T1904" s="21">
        <v>22753375</v>
      </c>
      <c r="U1904" s="20" t="s">
        <v>1404</v>
      </c>
      <c r="V1904" s="20" t="s">
        <v>1405</v>
      </c>
      <c r="W1904" s="19" t="s">
        <v>3156</v>
      </c>
      <c r="X1904" s="19" t="s">
        <v>1438</v>
      </c>
      <c r="Y1904" s="19" t="s">
        <v>1459</v>
      </c>
      <c r="Z1904" s="19" t="s">
        <v>4953</v>
      </c>
      <c r="AA1904" s="19" t="s">
        <v>1660</v>
      </c>
      <c r="AB1904" s="19" t="s">
        <v>3173</v>
      </c>
      <c r="AC1904" s="32">
        <v>22753375</v>
      </c>
      <c r="AD1904" s="32">
        <v>0</v>
      </c>
      <c r="AE1904" s="32">
        <v>0</v>
      </c>
      <c r="AF1904" s="32">
        <v>4550675</v>
      </c>
      <c r="AG1904" s="32">
        <v>0</v>
      </c>
      <c r="AH1904" s="32">
        <v>4550675</v>
      </c>
      <c r="AI1904" s="32">
        <v>0</v>
      </c>
      <c r="AJ1904" s="32">
        <v>4550675</v>
      </c>
      <c r="AK1904" s="32">
        <v>0</v>
      </c>
      <c r="AL1904" s="32">
        <v>4550675</v>
      </c>
      <c r="AM1904" s="32">
        <v>0</v>
      </c>
      <c r="AN1904" s="32">
        <v>4550675</v>
      </c>
      <c r="AO1904" s="32">
        <v>0</v>
      </c>
      <c r="AP1904" s="32">
        <v>0</v>
      </c>
      <c r="AQ1904" s="32">
        <v>0</v>
      </c>
      <c r="AR1904" s="32">
        <v>0</v>
      </c>
      <c r="AS1904" s="32">
        <v>0</v>
      </c>
      <c r="AT1904" s="32">
        <v>0</v>
      </c>
      <c r="AU1904" s="32">
        <v>0</v>
      </c>
      <c r="AV1904" s="32">
        <v>0</v>
      </c>
      <c r="AW1904" s="32">
        <v>0</v>
      </c>
      <c r="AX1904" s="32">
        <v>0</v>
      </c>
      <c r="AY1904" s="32">
        <v>0</v>
      </c>
      <c r="AZ1904" s="32">
        <v>0</v>
      </c>
      <c r="BA1904" s="30"/>
      <c r="BB1904" s="30"/>
      <c r="BC1904" s="30"/>
      <c r="BD1904" s="30"/>
      <c r="BE1904" s="10" t="str">
        <f t="shared" si="349"/>
        <v>OK</v>
      </c>
      <c r="BF1904" s="10" t="str">
        <f t="shared" si="350"/>
        <v>OK</v>
      </c>
      <c r="BG1904" s="4">
        <f t="shared" si="351"/>
        <v>0</v>
      </c>
      <c r="BH1904" s="11">
        <f t="shared" si="352"/>
        <v>22753375</v>
      </c>
      <c r="BI1904" s="11">
        <f t="shared" si="353"/>
        <v>22753375</v>
      </c>
      <c r="BJ1904" s="4">
        <f t="shared" si="354"/>
        <v>0</v>
      </c>
      <c r="BK1904" s="4">
        <f t="shared" si="355"/>
        <v>0</v>
      </c>
      <c r="BO1904" s="12"/>
      <c r="BT1904" s="36"/>
      <c r="BU1904" s="36"/>
      <c r="BV1904" s="36"/>
      <c r="BW1904" s="36"/>
      <c r="BX1904" s="36"/>
      <c r="BY1904" s="36"/>
      <c r="BZ1904" s="36"/>
      <c r="CA1904" s="36"/>
    </row>
    <row r="1905" spans="1:79" ht="128.25">
      <c r="A1905" s="38" t="s">
        <v>3801</v>
      </c>
      <c r="B1905" s="33" t="s">
        <v>5285</v>
      </c>
      <c r="C1905" s="27" t="s">
        <v>259</v>
      </c>
      <c r="D1905" s="27" t="s">
        <v>246</v>
      </c>
      <c r="E1905" s="18" t="s">
        <v>3914</v>
      </c>
      <c r="F1905" s="19" t="s">
        <v>3915</v>
      </c>
      <c r="G1905" s="19" t="s">
        <v>3916</v>
      </c>
      <c r="H1905" s="19" t="s">
        <v>3917</v>
      </c>
      <c r="I1905" s="19">
        <v>80111601</v>
      </c>
      <c r="J1905" s="19" t="s">
        <v>229</v>
      </c>
      <c r="K1905" s="19" t="s">
        <v>1330</v>
      </c>
      <c r="L1905" s="19" t="s">
        <v>5797</v>
      </c>
      <c r="M1905" s="20" t="s">
        <v>1321</v>
      </c>
      <c r="N1905" s="20" t="s">
        <v>1321</v>
      </c>
      <c r="O1905" s="20" t="s">
        <v>1321</v>
      </c>
      <c r="P1905" s="20">
        <v>7</v>
      </c>
      <c r="Q1905" s="20" t="s">
        <v>1390</v>
      </c>
      <c r="R1905" s="20" t="s">
        <v>1394</v>
      </c>
      <c r="S1905" s="21">
        <v>67374853</v>
      </c>
      <c r="T1905" s="21">
        <v>67374853</v>
      </c>
      <c r="U1905" s="20" t="s">
        <v>1404</v>
      </c>
      <c r="V1905" s="20" t="s">
        <v>1405</v>
      </c>
      <c r="W1905" s="19" t="s">
        <v>3156</v>
      </c>
      <c r="X1905" s="19" t="s">
        <v>1438</v>
      </c>
      <c r="Y1905" s="19" t="s">
        <v>1459</v>
      </c>
      <c r="Z1905" s="19" t="s">
        <v>4967</v>
      </c>
      <c r="AA1905" s="19" t="s">
        <v>1660</v>
      </c>
      <c r="AB1905" s="19" t="s">
        <v>3173</v>
      </c>
      <c r="AC1905" s="32">
        <v>67374853</v>
      </c>
      <c r="AD1905" s="32">
        <v>0</v>
      </c>
      <c r="AE1905" s="32">
        <v>0</v>
      </c>
      <c r="AF1905" s="32">
        <v>10365362</v>
      </c>
      <c r="AG1905" s="32">
        <v>0</v>
      </c>
      <c r="AH1905" s="32">
        <v>10365362</v>
      </c>
      <c r="AI1905" s="32">
        <v>0</v>
      </c>
      <c r="AJ1905" s="32">
        <v>10365362</v>
      </c>
      <c r="AK1905" s="32">
        <v>0</v>
      </c>
      <c r="AL1905" s="32">
        <v>10365362</v>
      </c>
      <c r="AM1905" s="32">
        <v>0</v>
      </c>
      <c r="AN1905" s="32">
        <v>10365362</v>
      </c>
      <c r="AO1905" s="32">
        <v>0</v>
      </c>
      <c r="AP1905" s="32">
        <v>10365362</v>
      </c>
      <c r="AQ1905" s="32">
        <v>0</v>
      </c>
      <c r="AR1905" s="32">
        <v>5182681</v>
      </c>
      <c r="AS1905" s="32">
        <v>0</v>
      </c>
      <c r="AT1905" s="32">
        <v>0</v>
      </c>
      <c r="AU1905" s="32">
        <v>0</v>
      </c>
      <c r="AV1905" s="32">
        <v>0</v>
      </c>
      <c r="AW1905" s="32">
        <v>0</v>
      </c>
      <c r="AX1905" s="32">
        <v>0</v>
      </c>
      <c r="AY1905" s="32">
        <v>0</v>
      </c>
      <c r="AZ1905" s="32">
        <v>0</v>
      </c>
      <c r="BA1905" s="30"/>
      <c r="BB1905" s="30"/>
      <c r="BC1905" s="30"/>
      <c r="BD1905" s="30"/>
      <c r="BE1905" s="10" t="str">
        <f t="shared" si="349"/>
        <v>OK</v>
      </c>
      <c r="BF1905" s="10" t="str">
        <f t="shared" si="350"/>
        <v>OK</v>
      </c>
      <c r="BG1905" s="4">
        <f t="shared" si="351"/>
        <v>0</v>
      </c>
      <c r="BH1905" s="11">
        <f t="shared" si="352"/>
        <v>67374853</v>
      </c>
      <c r="BI1905" s="11">
        <f t="shared" si="353"/>
        <v>67374853</v>
      </c>
      <c r="BJ1905" s="4">
        <f t="shared" si="354"/>
        <v>0</v>
      </c>
      <c r="BK1905" s="4">
        <f t="shared" si="355"/>
        <v>0</v>
      </c>
      <c r="BO1905" s="12"/>
      <c r="BT1905" s="36"/>
      <c r="BU1905" s="36"/>
      <c r="BV1905" s="36"/>
      <c r="BW1905" s="36"/>
      <c r="BX1905" s="36"/>
      <c r="BY1905" s="36"/>
      <c r="BZ1905" s="36"/>
      <c r="CA1905" s="36"/>
    </row>
    <row r="1906" spans="1:79" ht="114">
      <c r="A1906" s="38" t="s">
        <v>3801</v>
      </c>
      <c r="B1906" s="33" t="s">
        <v>5284</v>
      </c>
      <c r="C1906" s="27" t="s">
        <v>259</v>
      </c>
      <c r="D1906" s="27" t="s">
        <v>246</v>
      </c>
      <c r="E1906" s="18" t="s">
        <v>3914</v>
      </c>
      <c r="F1906" s="19" t="s">
        <v>3915</v>
      </c>
      <c r="G1906" s="19" t="s">
        <v>3916</v>
      </c>
      <c r="H1906" s="19" t="s">
        <v>3917</v>
      </c>
      <c r="I1906" s="19">
        <v>80111601</v>
      </c>
      <c r="J1906" s="19" t="s">
        <v>229</v>
      </c>
      <c r="K1906" s="19" t="s">
        <v>1330</v>
      </c>
      <c r="L1906" s="19" t="s">
        <v>5796</v>
      </c>
      <c r="M1906" s="20" t="s">
        <v>1321</v>
      </c>
      <c r="N1906" s="20" t="s">
        <v>1321</v>
      </c>
      <c r="O1906" s="20" t="s">
        <v>1321</v>
      </c>
      <c r="P1906" s="20">
        <v>6</v>
      </c>
      <c r="Q1906" s="20" t="s">
        <v>1390</v>
      </c>
      <c r="R1906" s="20" t="s">
        <v>1394</v>
      </c>
      <c r="S1906" s="21">
        <v>31139741</v>
      </c>
      <c r="T1906" s="21">
        <v>31139741</v>
      </c>
      <c r="U1906" s="20" t="s">
        <v>1404</v>
      </c>
      <c r="V1906" s="20" t="s">
        <v>1405</v>
      </c>
      <c r="W1906" s="19" t="s">
        <v>3156</v>
      </c>
      <c r="X1906" s="19" t="s">
        <v>1438</v>
      </c>
      <c r="Y1906" s="19" t="s">
        <v>1459</v>
      </c>
      <c r="Z1906" s="19" t="s">
        <v>4965</v>
      </c>
      <c r="AA1906" s="19" t="s">
        <v>1660</v>
      </c>
      <c r="AB1906" s="19" t="s">
        <v>3173</v>
      </c>
      <c r="AC1906" s="32">
        <v>31139741</v>
      </c>
      <c r="AD1906" s="32">
        <v>0</v>
      </c>
      <c r="AE1906" s="32">
        <v>0</v>
      </c>
      <c r="AF1906" s="32">
        <v>5661771</v>
      </c>
      <c r="AG1906" s="32">
        <v>0</v>
      </c>
      <c r="AH1906" s="32">
        <v>5661771</v>
      </c>
      <c r="AI1906" s="32">
        <v>0</v>
      </c>
      <c r="AJ1906" s="32">
        <v>5661771</v>
      </c>
      <c r="AK1906" s="32">
        <v>0</v>
      </c>
      <c r="AL1906" s="32">
        <v>5661771</v>
      </c>
      <c r="AM1906" s="32">
        <v>0</v>
      </c>
      <c r="AN1906" s="32">
        <v>5661771</v>
      </c>
      <c r="AO1906" s="32">
        <v>0</v>
      </c>
      <c r="AP1906" s="32">
        <v>2830886</v>
      </c>
      <c r="AQ1906" s="32">
        <v>0</v>
      </c>
      <c r="AR1906" s="32">
        <v>0</v>
      </c>
      <c r="AS1906" s="32">
        <v>0</v>
      </c>
      <c r="AT1906" s="32">
        <v>0</v>
      </c>
      <c r="AU1906" s="32">
        <v>0</v>
      </c>
      <c r="AV1906" s="32">
        <v>0</v>
      </c>
      <c r="AW1906" s="32">
        <v>0</v>
      </c>
      <c r="AX1906" s="32">
        <v>0</v>
      </c>
      <c r="AY1906" s="32">
        <v>0</v>
      </c>
      <c r="AZ1906" s="32">
        <v>0</v>
      </c>
      <c r="BA1906" s="30"/>
      <c r="BB1906" s="30"/>
      <c r="BC1906" s="30"/>
      <c r="BD1906" s="30"/>
      <c r="BE1906" s="10" t="str">
        <f t="shared" si="349"/>
        <v>OK</v>
      </c>
      <c r="BF1906" s="10" t="str">
        <f t="shared" si="350"/>
        <v>OK</v>
      </c>
      <c r="BG1906" s="4">
        <f t="shared" si="351"/>
        <v>0</v>
      </c>
      <c r="BH1906" s="11">
        <f t="shared" si="352"/>
        <v>31139741</v>
      </c>
      <c r="BI1906" s="11">
        <f t="shared" si="353"/>
        <v>31139741</v>
      </c>
      <c r="BJ1906" s="4">
        <f t="shared" si="354"/>
        <v>0</v>
      </c>
      <c r="BK1906" s="4">
        <f t="shared" si="355"/>
        <v>0</v>
      </c>
      <c r="BO1906" s="12"/>
      <c r="BT1906" s="36"/>
      <c r="BU1906" s="36"/>
      <c r="BV1906" s="36"/>
      <c r="BW1906" s="36"/>
      <c r="BX1906" s="36"/>
      <c r="BY1906" s="36"/>
      <c r="BZ1906" s="36"/>
      <c r="CA1906" s="36"/>
    </row>
    <row r="1907" spans="1:79" ht="114">
      <c r="A1907" s="38" t="s">
        <v>3801</v>
      </c>
      <c r="B1907" s="33" t="s">
        <v>5283</v>
      </c>
      <c r="C1907" s="27" t="s">
        <v>259</v>
      </c>
      <c r="D1907" s="27" t="s">
        <v>246</v>
      </c>
      <c r="E1907" s="18" t="s">
        <v>3914</v>
      </c>
      <c r="F1907" s="19" t="s">
        <v>3915</v>
      </c>
      <c r="G1907" s="19" t="s">
        <v>3916</v>
      </c>
      <c r="H1907" s="19" t="s">
        <v>3917</v>
      </c>
      <c r="I1907" s="19">
        <v>80111601</v>
      </c>
      <c r="J1907" s="19" t="s">
        <v>229</v>
      </c>
      <c r="K1907" s="19" t="s">
        <v>1330</v>
      </c>
      <c r="L1907" s="19" t="s">
        <v>5795</v>
      </c>
      <c r="M1907" s="20" t="s">
        <v>1321</v>
      </c>
      <c r="N1907" s="20" t="s">
        <v>1321</v>
      </c>
      <c r="O1907" s="20" t="s">
        <v>1321</v>
      </c>
      <c r="P1907" s="20">
        <v>6</v>
      </c>
      <c r="Q1907" s="20" t="s">
        <v>1390</v>
      </c>
      <c r="R1907" s="20" t="s">
        <v>1394</v>
      </c>
      <c r="S1907" s="21">
        <v>31139741</v>
      </c>
      <c r="T1907" s="21">
        <v>31139741</v>
      </c>
      <c r="U1907" s="20" t="s">
        <v>1404</v>
      </c>
      <c r="V1907" s="20" t="s">
        <v>1405</v>
      </c>
      <c r="W1907" s="19" t="s">
        <v>3156</v>
      </c>
      <c r="X1907" s="19" t="s">
        <v>1438</v>
      </c>
      <c r="Y1907" s="19" t="s">
        <v>1459</v>
      </c>
      <c r="Z1907" s="19" t="s">
        <v>4965</v>
      </c>
      <c r="AA1907" s="19" t="s">
        <v>1660</v>
      </c>
      <c r="AB1907" s="19" t="s">
        <v>3173</v>
      </c>
      <c r="AC1907" s="32">
        <v>31139741</v>
      </c>
      <c r="AD1907" s="32">
        <v>0</v>
      </c>
      <c r="AE1907" s="32">
        <v>0</v>
      </c>
      <c r="AF1907" s="32">
        <v>5661771</v>
      </c>
      <c r="AG1907" s="32">
        <v>0</v>
      </c>
      <c r="AH1907" s="32">
        <v>5661771</v>
      </c>
      <c r="AI1907" s="32">
        <v>0</v>
      </c>
      <c r="AJ1907" s="32">
        <v>5661771</v>
      </c>
      <c r="AK1907" s="32">
        <v>0</v>
      </c>
      <c r="AL1907" s="32">
        <v>5661771</v>
      </c>
      <c r="AM1907" s="32">
        <v>0</v>
      </c>
      <c r="AN1907" s="32">
        <v>5661771</v>
      </c>
      <c r="AO1907" s="32">
        <v>0</v>
      </c>
      <c r="AP1907" s="32">
        <v>2830886</v>
      </c>
      <c r="AQ1907" s="32">
        <v>0</v>
      </c>
      <c r="AR1907" s="32">
        <v>0</v>
      </c>
      <c r="AS1907" s="32">
        <v>0</v>
      </c>
      <c r="AT1907" s="32">
        <v>0</v>
      </c>
      <c r="AU1907" s="32">
        <v>0</v>
      </c>
      <c r="AV1907" s="32">
        <v>0</v>
      </c>
      <c r="AW1907" s="32">
        <v>0</v>
      </c>
      <c r="AX1907" s="32">
        <v>0</v>
      </c>
      <c r="AY1907" s="32">
        <v>0</v>
      </c>
      <c r="AZ1907" s="32">
        <v>0</v>
      </c>
      <c r="BA1907" s="30"/>
      <c r="BB1907" s="30"/>
      <c r="BC1907" s="30"/>
      <c r="BD1907" s="30"/>
      <c r="BE1907" s="10" t="str">
        <f t="shared" si="349"/>
        <v>OK</v>
      </c>
      <c r="BF1907" s="10" t="str">
        <f t="shared" si="350"/>
        <v>OK</v>
      </c>
      <c r="BG1907" s="4">
        <f t="shared" si="351"/>
        <v>0</v>
      </c>
      <c r="BH1907" s="11">
        <f t="shared" si="352"/>
        <v>31139741</v>
      </c>
      <c r="BI1907" s="11">
        <f t="shared" si="353"/>
        <v>31139741</v>
      </c>
      <c r="BJ1907" s="4">
        <f t="shared" si="354"/>
        <v>0</v>
      </c>
      <c r="BK1907" s="4">
        <f t="shared" si="355"/>
        <v>0</v>
      </c>
      <c r="BO1907" s="12"/>
      <c r="BT1907" s="36"/>
      <c r="BU1907" s="36"/>
      <c r="BV1907" s="36"/>
      <c r="BW1907" s="36"/>
      <c r="BX1907" s="36"/>
      <c r="BY1907" s="36"/>
      <c r="BZ1907" s="36"/>
      <c r="CA1907" s="36"/>
    </row>
    <row r="1908" spans="1:79" ht="114">
      <c r="A1908" s="38" t="s">
        <v>3801</v>
      </c>
      <c r="B1908" s="33" t="s">
        <v>5282</v>
      </c>
      <c r="C1908" s="27" t="s">
        <v>259</v>
      </c>
      <c r="D1908" s="27" t="s">
        <v>246</v>
      </c>
      <c r="E1908" s="18" t="s">
        <v>3914</v>
      </c>
      <c r="F1908" s="19" t="s">
        <v>3915</v>
      </c>
      <c r="G1908" s="19" t="s">
        <v>3916</v>
      </c>
      <c r="H1908" s="19" t="s">
        <v>3917</v>
      </c>
      <c r="I1908" s="19">
        <v>80111601</v>
      </c>
      <c r="J1908" s="19" t="s">
        <v>229</v>
      </c>
      <c r="K1908" s="19" t="s">
        <v>1330</v>
      </c>
      <c r="L1908" s="19" t="s">
        <v>5794</v>
      </c>
      <c r="M1908" s="20" t="s">
        <v>1321</v>
      </c>
      <c r="N1908" s="20" t="s">
        <v>1321</v>
      </c>
      <c r="O1908" s="20" t="s">
        <v>1321</v>
      </c>
      <c r="P1908" s="20">
        <v>6</v>
      </c>
      <c r="Q1908" s="20" t="s">
        <v>1390</v>
      </c>
      <c r="R1908" s="20" t="s">
        <v>1394</v>
      </c>
      <c r="S1908" s="21">
        <v>31139741</v>
      </c>
      <c r="T1908" s="21">
        <v>31139741</v>
      </c>
      <c r="U1908" s="20" t="s">
        <v>1404</v>
      </c>
      <c r="V1908" s="20" t="s">
        <v>1405</v>
      </c>
      <c r="W1908" s="19" t="s">
        <v>3156</v>
      </c>
      <c r="X1908" s="19" t="s">
        <v>1438</v>
      </c>
      <c r="Y1908" s="19" t="s">
        <v>1459</v>
      </c>
      <c r="Z1908" s="19" t="s">
        <v>4965</v>
      </c>
      <c r="AA1908" s="19" t="s">
        <v>1660</v>
      </c>
      <c r="AB1908" s="19" t="s">
        <v>3173</v>
      </c>
      <c r="AC1908" s="32">
        <v>31139741</v>
      </c>
      <c r="AD1908" s="32">
        <v>0</v>
      </c>
      <c r="AE1908" s="32">
        <v>0</v>
      </c>
      <c r="AF1908" s="32">
        <v>5661771</v>
      </c>
      <c r="AG1908" s="32">
        <v>0</v>
      </c>
      <c r="AH1908" s="32">
        <v>5661771</v>
      </c>
      <c r="AI1908" s="32">
        <v>0</v>
      </c>
      <c r="AJ1908" s="32">
        <v>5661771</v>
      </c>
      <c r="AK1908" s="32">
        <v>0</v>
      </c>
      <c r="AL1908" s="32">
        <v>5661771</v>
      </c>
      <c r="AM1908" s="32">
        <v>0</v>
      </c>
      <c r="AN1908" s="32">
        <v>5661771</v>
      </c>
      <c r="AO1908" s="32">
        <v>0</v>
      </c>
      <c r="AP1908" s="32">
        <v>2830886</v>
      </c>
      <c r="AQ1908" s="32">
        <v>0</v>
      </c>
      <c r="AR1908" s="32">
        <v>0</v>
      </c>
      <c r="AS1908" s="32">
        <v>0</v>
      </c>
      <c r="AT1908" s="32">
        <v>0</v>
      </c>
      <c r="AU1908" s="32">
        <v>0</v>
      </c>
      <c r="AV1908" s="32">
        <v>0</v>
      </c>
      <c r="AW1908" s="32">
        <v>0</v>
      </c>
      <c r="AX1908" s="32">
        <v>0</v>
      </c>
      <c r="AY1908" s="32">
        <v>0</v>
      </c>
      <c r="AZ1908" s="32">
        <v>0</v>
      </c>
      <c r="BA1908" s="30"/>
      <c r="BB1908" s="30"/>
      <c r="BC1908" s="30"/>
      <c r="BD1908" s="30"/>
      <c r="BE1908" s="10" t="str">
        <f t="shared" si="349"/>
        <v>OK</v>
      </c>
      <c r="BF1908" s="10" t="str">
        <f t="shared" si="350"/>
        <v>OK</v>
      </c>
      <c r="BG1908" s="4">
        <f t="shared" si="351"/>
        <v>0</v>
      </c>
      <c r="BH1908" s="11">
        <f t="shared" si="352"/>
        <v>31139741</v>
      </c>
      <c r="BI1908" s="11">
        <f t="shared" si="353"/>
        <v>31139741</v>
      </c>
      <c r="BJ1908" s="4">
        <f t="shared" si="354"/>
        <v>0</v>
      </c>
      <c r="BK1908" s="4">
        <f t="shared" si="355"/>
        <v>0</v>
      </c>
      <c r="BO1908" s="12"/>
      <c r="BT1908" s="36"/>
      <c r="BU1908" s="36"/>
      <c r="BV1908" s="36"/>
      <c r="BW1908" s="36"/>
      <c r="BX1908" s="36"/>
      <c r="BY1908" s="36"/>
      <c r="BZ1908" s="36"/>
      <c r="CA1908" s="36"/>
    </row>
    <row r="1909" spans="1:79" ht="128.25">
      <c r="A1909" s="38" t="s">
        <v>3801</v>
      </c>
      <c r="B1909" s="33" t="s">
        <v>5281</v>
      </c>
      <c r="C1909" s="27" t="s">
        <v>259</v>
      </c>
      <c r="D1909" s="27" t="s">
        <v>246</v>
      </c>
      <c r="E1909" s="18" t="s">
        <v>3914</v>
      </c>
      <c r="F1909" s="19" t="s">
        <v>3915</v>
      </c>
      <c r="G1909" s="19" t="s">
        <v>3916</v>
      </c>
      <c r="H1909" s="19" t="s">
        <v>3917</v>
      </c>
      <c r="I1909" s="19">
        <v>80111601</v>
      </c>
      <c r="J1909" s="19" t="s">
        <v>229</v>
      </c>
      <c r="K1909" s="19" t="s">
        <v>1334</v>
      </c>
      <c r="L1909" s="19" t="s">
        <v>5793</v>
      </c>
      <c r="M1909" s="20" t="s">
        <v>1321</v>
      </c>
      <c r="N1909" s="20" t="s">
        <v>1321</v>
      </c>
      <c r="O1909" s="20" t="s">
        <v>1321</v>
      </c>
      <c r="P1909" s="20">
        <v>5</v>
      </c>
      <c r="Q1909" s="20" t="s">
        <v>1390</v>
      </c>
      <c r="R1909" s="20" t="s">
        <v>1394</v>
      </c>
      <c r="S1909" s="21">
        <v>23891045</v>
      </c>
      <c r="T1909" s="21">
        <v>23891045</v>
      </c>
      <c r="U1909" s="20" t="s">
        <v>1404</v>
      </c>
      <c r="V1909" s="20" t="s">
        <v>1405</v>
      </c>
      <c r="W1909" s="19" t="s">
        <v>3156</v>
      </c>
      <c r="X1909" s="19" t="s">
        <v>1438</v>
      </c>
      <c r="Y1909" s="19" t="s">
        <v>1459</v>
      </c>
      <c r="Z1909" s="19" t="s">
        <v>4968</v>
      </c>
      <c r="AA1909" s="19" t="s">
        <v>1660</v>
      </c>
      <c r="AB1909" s="19" t="s">
        <v>3173</v>
      </c>
      <c r="AC1909" s="32">
        <v>23891045</v>
      </c>
      <c r="AD1909" s="32">
        <v>0</v>
      </c>
      <c r="AE1909" s="32">
        <v>0</v>
      </c>
      <c r="AF1909" s="32">
        <v>4778209</v>
      </c>
      <c r="AG1909" s="32">
        <v>0</v>
      </c>
      <c r="AH1909" s="32">
        <v>4778209</v>
      </c>
      <c r="AI1909" s="32">
        <v>0</v>
      </c>
      <c r="AJ1909" s="32">
        <v>4778209</v>
      </c>
      <c r="AK1909" s="32">
        <v>0</v>
      </c>
      <c r="AL1909" s="32">
        <v>4778209</v>
      </c>
      <c r="AM1909" s="32">
        <v>0</v>
      </c>
      <c r="AN1909" s="32">
        <v>4778209</v>
      </c>
      <c r="AO1909" s="32">
        <v>0</v>
      </c>
      <c r="AP1909" s="32">
        <v>0</v>
      </c>
      <c r="AQ1909" s="32">
        <v>0</v>
      </c>
      <c r="AR1909" s="32">
        <v>0</v>
      </c>
      <c r="AS1909" s="32">
        <v>0</v>
      </c>
      <c r="AT1909" s="32">
        <v>0</v>
      </c>
      <c r="AU1909" s="32">
        <v>0</v>
      </c>
      <c r="AV1909" s="32">
        <v>0</v>
      </c>
      <c r="AW1909" s="32">
        <v>0</v>
      </c>
      <c r="AX1909" s="32">
        <v>0</v>
      </c>
      <c r="AY1909" s="32">
        <v>0</v>
      </c>
      <c r="AZ1909" s="32">
        <v>0</v>
      </c>
      <c r="BA1909" s="30"/>
      <c r="BB1909" s="30"/>
      <c r="BC1909" s="30"/>
      <c r="BD1909" s="30"/>
      <c r="BE1909" s="10" t="str">
        <f t="shared" si="349"/>
        <v>OK</v>
      </c>
      <c r="BF1909" s="10" t="str">
        <f t="shared" si="350"/>
        <v>OK</v>
      </c>
      <c r="BG1909" s="4">
        <f t="shared" si="351"/>
        <v>0</v>
      </c>
      <c r="BH1909" s="11">
        <f t="shared" si="352"/>
        <v>23891045</v>
      </c>
      <c r="BI1909" s="11">
        <f t="shared" si="353"/>
        <v>23891045</v>
      </c>
      <c r="BJ1909" s="4">
        <f t="shared" si="354"/>
        <v>0</v>
      </c>
      <c r="BK1909" s="4">
        <f t="shared" si="355"/>
        <v>0</v>
      </c>
      <c r="BO1909" s="12"/>
      <c r="BT1909" s="36"/>
      <c r="BU1909" s="36"/>
      <c r="BV1909" s="36"/>
      <c r="BW1909" s="36"/>
      <c r="BX1909" s="36"/>
      <c r="BY1909" s="36"/>
      <c r="BZ1909" s="36"/>
      <c r="CA1909" s="36"/>
    </row>
    <row r="1910" spans="1:79" ht="99.75">
      <c r="A1910" s="38" t="s">
        <v>3801</v>
      </c>
      <c r="B1910" s="33" t="s">
        <v>5280</v>
      </c>
      <c r="C1910" s="27" t="s">
        <v>259</v>
      </c>
      <c r="D1910" s="27" t="s">
        <v>246</v>
      </c>
      <c r="E1910" s="18" t="s">
        <v>3914</v>
      </c>
      <c r="F1910" s="19" t="s">
        <v>3915</v>
      </c>
      <c r="G1910" s="19" t="s">
        <v>3916</v>
      </c>
      <c r="H1910" s="19" t="s">
        <v>3917</v>
      </c>
      <c r="I1910" s="19">
        <v>80111601</v>
      </c>
      <c r="J1910" s="19" t="s">
        <v>229</v>
      </c>
      <c r="K1910" s="19" t="s">
        <v>1322</v>
      </c>
      <c r="L1910" s="19" t="s">
        <v>5792</v>
      </c>
      <c r="M1910" s="20" t="s">
        <v>1321</v>
      </c>
      <c r="N1910" s="20" t="s">
        <v>1321</v>
      </c>
      <c r="O1910" s="20" t="s">
        <v>1321</v>
      </c>
      <c r="P1910" s="20">
        <v>5</v>
      </c>
      <c r="Q1910" s="20" t="s">
        <v>1390</v>
      </c>
      <c r="R1910" s="20" t="s">
        <v>1394</v>
      </c>
      <c r="S1910" s="21">
        <v>29158120</v>
      </c>
      <c r="T1910" s="21">
        <v>29158120</v>
      </c>
      <c r="U1910" s="20" t="s">
        <v>1404</v>
      </c>
      <c r="V1910" s="20" t="s">
        <v>1405</v>
      </c>
      <c r="W1910" s="19" t="s">
        <v>3156</v>
      </c>
      <c r="X1910" s="19" t="s">
        <v>1438</v>
      </c>
      <c r="Y1910" s="19" t="s">
        <v>1459</v>
      </c>
      <c r="Z1910" s="19" t="s">
        <v>4953</v>
      </c>
      <c r="AA1910" s="19" t="s">
        <v>1660</v>
      </c>
      <c r="AB1910" s="19" t="s">
        <v>3173</v>
      </c>
      <c r="AC1910" s="32">
        <v>29158120</v>
      </c>
      <c r="AD1910" s="32">
        <v>0</v>
      </c>
      <c r="AE1910" s="32">
        <v>0</v>
      </c>
      <c r="AF1910" s="32">
        <v>5831624</v>
      </c>
      <c r="AG1910" s="32">
        <v>0</v>
      </c>
      <c r="AH1910" s="32">
        <v>5831624</v>
      </c>
      <c r="AI1910" s="32">
        <v>0</v>
      </c>
      <c r="AJ1910" s="32">
        <v>5831624</v>
      </c>
      <c r="AK1910" s="32">
        <v>0</v>
      </c>
      <c r="AL1910" s="32">
        <v>5831624</v>
      </c>
      <c r="AM1910" s="32">
        <v>0</v>
      </c>
      <c r="AN1910" s="32">
        <v>5831624</v>
      </c>
      <c r="AO1910" s="32">
        <v>0</v>
      </c>
      <c r="AP1910" s="32">
        <v>0</v>
      </c>
      <c r="AQ1910" s="32">
        <v>0</v>
      </c>
      <c r="AR1910" s="32">
        <v>0</v>
      </c>
      <c r="AS1910" s="32">
        <v>0</v>
      </c>
      <c r="AT1910" s="32">
        <v>0</v>
      </c>
      <c r="AU1910" s="32">
        <v>0</v>
      </c>
      <c r="AV1910" s="32">
        <v>0</v>
      </c>
      <c r="AW1910" s="32">
        <v>0</v>
      </c>
      <c r="AX1910" s="32">
        <v>0</v>
      </c>
      <c r="AY1910" s="32">
        <v>0</v>
      </c>
      <c r="AZ1910" s="32">
        <v>0</v>
      </c>
      <c r="BA1910" s="30"/>
      <c r="BB1910" s="30"/>
      <c r="BC1910" s="30"/>
      <c r="BD1910" s="30"/>
      <c r="BE1910" s="10" t="str">
        <f t="shared" si="349"/>
        <v>OK</v>
      </c>
      <c r="BF1910" s="10" t="str">
        <f t="shared" si="350"/>
        <v>OK</v>
      </c>
      <c r="BG1910" s="4">
        <f t="shared" si="351"/>
        <v>0</v>
      </c>
      <c r="BH1910" s="11">
        <f t="shared" si="352"/>
        <v>29158120</v>
      </c>
      <c r="BI1910" s="11">
        <f t="shared" si="353"/>
        <v>29158120</v>
      </c>
      <c r="BJ1910" s="4">
        <f t="shared" si="354"/>
        <v>0</v>
      </c>
      <c r="BK1910" s="4">
        <f t="shared" si="355"/>
        <v>0</v>
      </c>
      <c r="BO1910" s="12"/>
      <c r="BT1910" s="36"/>
      <c r="BU1910" s="36"/>
      <c r="BV1910" s="36"/>
      <c r="BW1910" s="36"/>
      <c r="BX1910" s="36"/>
      <c r="BY1910" s="36"/>
      <c r="BZ1910" s="36"/>
      <c r="CA1910" s="36"/>
    </row>
    <row r="1911" spans="1:79" ht="114">
      <c r="A1911" s="38" t="s">
        <v>3801</v>
      </c>
      <c r="B1911" s="33" t="s">
        <v>5279</v>
      </c>
      <c r="C1911" s="27" t="s">
        <v>259</v>
      </c>
      <c r="D1911" s="27" t="s">
        <v>246</v>
      </c>
      <c r="E1911" s="18" t="s">
        <v>3914</v>
      </c>
      <c r="F1911" s="19" t="s">
        <v>3915</v>
      </c>
      <c r="G1911" s="19" t="s">
        <v>3916</v>
      </c>
      <c r="H1911" s="19" t="s">
        <v>3917</v>
      </c>
      <c r="I1911" s="19">
        <v>80111601</v>
      </c>
      <c r="J1911" s="19" t="s">
        <v>229</v>
      </c>
      <c r="K1911" s="19" t="s">
        <v>1330</v>
      </c>
      <c r="L1911" s="19" t="s">
        <v>5791</v>
      </c>
      <c r="M1911" s="20" t="s">
        <v>1321</v>
      </c>
      <c r="N1911" s="20" t="s">
        <v>1321</v>
      </c>
      <c r="O1911" s="20" t="s">
        <v>1321</v>
      </c>
      <c r="P1911" s="20">
        <v>7</v>
      </c>
      <c r="Q1911" s="20" t="s">
        <v>1390</v>
      </c>
      <c r="R1911" s="20" t="s">
        <v>1394</v>
      </c>
      <c r="S1911" s="21">
        <v>47908848</v>
      </c>
      <c r="T1911" s="21">
        <v>47908848</v>
      </c>
      <c r="U1911" s="20" t="s">
        <v>1404</v>
      </c>
      <c r="V1911" s="20" t="s">
        <v>1405</v>
      </c>
      <c r="W1911" s="19" t="s">
        <v>3156</v>
      </c>
      <c r="X1911" s="19" t="s">
        <v>1438</v>
      </c>
      <c r="Y1911" s="19" t="s">
        <v>1459</v>
      </c>
      <c r="Z1911" s="19" t="s">
        <v>4949</v>
      </c>
      <c r="AA1911" s="19" t="s">
        <v>1660</v>
      </c>
      <c r="AB1911" s="19" t="s">
        <v>3173</v>
      </c>
      <c r="AC1911" s="32">
        <v>47908848</v>
      </c>
      <c r="AD1911" s="32">
        <v>0</v>
      </c>
      <c r="AE1911" s="32">
        <v>0</v>
      </c>
      <c r="AF1911" s="32">
        <v>7370592</v>
      </c>
      <c r="AG1911" s="32">
        <v>0</v>
      </c>
      <c r="AH1911" s="32">
        <v>7370592</v>
      </c>
      <c r="AI1911" s="32">
        <v>0</v>
      </c>
      <c r="AJ1911" s="32">
        <v>7370592</v>
      </c>
      <c r="AK1911" s="32">
        <v>0</v>
      </c>
      <c r="AL1911" s="32">
        <v>7370592</v>
      </c>
      <c r="AM1911" s="32">
        <v>0</v>
      </c>
      <c r="AN1911" s="32">
        <v>7370592</v>
      </c>
      <c r="AO1911" s="32">
        <v>0</v>
      </c>
      <c r="AP1911" s="32">
        <v>7370592</v>
      </c>
      <c r="AQ1911" s="32">
        <v>0</v>
      </c>
      <c r="AR1911" s="32">
        <v>3685296</v>
      </c>
      <c r="AS1911" s="32">
        <v>0</v>
      </c>
      <c r="AT1911" s="32">
        <v>0</v>
      </c>
      <c r="AU1911" s="32">
        <v>0</v>
      </c>
      <c r="AV1911" s="32">
        <v>0</v>
      </c>
      <c r="AW1911" s="32">
        <v>0</v>
      </c>
      <c r="AX1911" s="32">
        <v>0</v>
      </c>
      <c r="AY1911" s="32">
        <v>0</v>
      </c>
      <c r="AZ1911" s="32">
        <v>0</v>
      </c>
      <c r="BA1911" s="30"/>
      <c r="BB1911" s="30"/>
      <c r="BC1911" s="30"/>
      <c r="BD1911" s="30"/>
      <c r="BE1911" s="10" t="str">
        <f t="shared" si="349"/>
        <v>OK</v>
      </c>
      <c r="BF1911" s="10" t="str">
        <f t="shared" si="350"/>
        <v>OK</v>
      </c>
      <c r="BG1911" s="4">
        <f t="shared" si="351"/>
        <v>0</v>
      </c>
      <c r="BH1911" s="11">
        <f t="shared" si="352"/>
        <v>47908848</v>
      </c>
      <c r="BI1911" s="11">
        <f t="shared" si="353"/>
        <v>47908848</v>
      </c>
      <c r="BJ1911" s="4">
        <f t="shared" si="354"/>
        <v>0</v>
      </c>
      <c r="BK1911" s="4">
        <f t="shared" si="355"/>
        <v>0</v>
      </c>
      <c r="BO1911" s="12"/>
      <c r="BT1911" s="36"/>
      <c r="BU1911" s="36"/>
      <c r="BV1911" s="36"/>
      <c r="BW1911" s="36"/>
      <c r="BX1911" s="36"/>
      <c r="BY1911" s="36"/>
      <c r="BZ1911" s="36"/>
      <c r="CA1911" s="36"/>
    </row>
    <row r="1912" spans="1:79" ht="99.75">
      <c r="A1912" s="38" t="s">
        <v>3801</v>
      </c>
      <c r="B1912" s="33" t="s">
        <v>5278</v>
      </c>
      <c r="C1912" s="27" t="s">
        <v>259</v>
      </c>
      <c r="D1912" s="27" t="s">
        <v>246</v>
      </c>
      <c r="E1912" s="18" t="s">
        <v>3914</v>
      </c>
      <c r="F1912" s="19" t="s">
        <v>3915</v>
      </c>
      <c r="G1912" s="19" t="s">
        <v>3916</v>
      </c>
      <c r="H1912" s="19" t="s">
        <v>3917</v>
      </c>
      <c r="I1912" s="19">
        <v>80111601</v>
      </c>
      <c r="J1912" s="19" t="s">
        <v>229</v>
      </c>
      <c r="K1912" s="19" t="s">
        <v>1330</v>
      </c>
      <c r="L1912" s="19" t="s">
        <v>5790</v>
      </c>
      <c r="M1912" s="20" t="s">
        <v>1321</v>
      </c>
      <c r="N1912" s="20" t="s">
        <v>1321</v>
      </c>
      <c r="O1912" s="20" t="s">
        <v>1321</v>
      </c>
      <c r="P1912" s="20">
        <v>7</v>
      </c>
      <c r="Q1912" s="20" t="s">
        <v>1390</v>
      </c>
      <c r="R1912" s="20" t="s">
        <v>1394</v>
      </c>
      <c r="S1912" s="21">
        <v>54061345</v>
      </c>
      <c r="T1912" s="21">
        <v>54061345</v>
      </c>
      <c r="U1912" s="20" t="s">
        <v>1404</v>
      </c>
      <c r="V1912" s="20" t="s">
        <v>1405</v>
      </c>
      <c r="W1912" s="19" t="s">
        <v>3156</v>
      </c>
      <c r="X1912" s="19" t="s">
        <v>1438</v>
      </c>
      <c r="Y1912" s="19" t="s">
        <v>1459</v>
      </c>
      <c r="Z1912" s="19" t="s">
        <v>4966</v>
      </c>
      <c r="AA1912" s="19" t="s">
        <v>1660</v>
      </c>
      <c r="AB1912" s="19" t="s">
        <v>3173</v>
      </c>
      <c r="AC1912" s="32">
        <v>54061345</v>
      </c>
      <c r="AD1912" s="32">
        <v>0</v>
      </c>
      <c r="AE1912" s="32">
        <v>0</v>
      </c>
      <c r="AF1912" s="32">
        <v>8317130</v>
      </c>
      <c r="AG1912" s="32">
        <v>0</v>
      </c>
      <c r="AH1912" s="32">
        <v>8317130</v>
      </c>
      <c r="AI1912" s="32">
        <v>0</v>
      </c>
      <c r="AJ1912" s="32">
        <v>8317130</v>
      </c>
      <c r="AK1912" s="32">
        <v>0</v>
      </c>
      <c r="AL1912" s="32">
        <v>8317130</v>
      </c>
      <c r="AM1912" s="32">
        <v>0</v>
      </c>
      <c r="AN1912" s="32">
        <v>8317130</v>
      </c>
      <c r="AO1912" s="32">
        <v>0</v>
      </c>
      <c r="AP1912" s="32">
        <v>8317130</v>
      </c>
      <c r="AQ1912" s="32">
        <v>0</v>
      </c>
      <c r="AR1912" s="32">
        <v>4158565</v>
      </c>
      <c r="AS1912" s="32">
        <v>0</v>
      </c>
      <c r="AT1912" s="32">
        <v>0</v>
      </c>
      <c r="AU1912" s="32">
        <v>0</v>
      </c>
      <c r="AV1912" s="32">
        <v>0</v>
      </c>
      <c r="AW1912" s="32">
        <v>0</v>
      </c>
      <c r="AX1912" s="32">
        <v>0</v>
      </c>
      <c r="AY1912" s="32">
        <v>0</v>
      </c>
      <c r="AZ1912" s="32">
        <v>0</v>
      </c>
      <c r="BA1912" s="30"/>
      <c r="BB1912" s="30"/>
      <c r="BC1912" s="30"/>
      <c r="BD1912" s="30"/>
      <c r="BE1912" s="10" t="str">
        <f t="shared" si="349"/>
        <v>OK</v>
      </c>
      <c r="BF1912" s="10" t="str">
        <f t="shared" si="350"/>
        <v>OK</v>
      </c>
      <c r="BG1912" s="4">
        <f t="shared" si="351"/>
        <v>0</v>
      </c>
      <c r="BH1912" s="11">
        <f t="shared" si="352"/>
        <v>54061345</v>
      </c>
      <c r="BI1912" s="11">
        <f t="shared" si="353"/>
        <v>54061345</v>
      </c>
      <c r="BJ1912" s="4">
        <f t="shared" si="354"/>
        <v>0</v>
      </c>
      <c r="BK1912" s="4">
        <f t="shared" si="355"/>
        <v>0</v>
      </c>
      <c r="BO1912" s="12"/>
      <c r="BT1912" s="36"/>
      <c r="BU1912" s="36"/>
      <c r="BV1912" s="36"/>
      <c r="BW1912" s="36"/>
      <c r="BX1912" s="36"/>
      <c r="BY1912" s="36"/>
      <c r="BZ1912" s="36"/>
      <c r="CA1912" s="36"/>
    </row>
    <row r="1913" spans="1:79" ht="114">
      <c r="A1913" s="38" t="s">
        <v>3801</v>
      </c>
      <c r="B1913" s="33" t="s">
        <v>5277</v>
      </c>
      <c r="C1913" s="27" t="s">
        <v>259</v>
      </c>
      <c r="D1913" s="27" t="s">
        <v>246</v>
      </c>
      <c r="E1913" s="18" t="s">
        <v>3914</v>
      </c>
      <c r="F1913" s="19" t="s">
        <v>3915</v>
      </c>
      <c r="G1913" s="19" t="s">
        <v>3916</v>
      </c>
      <c r="H1913" s="19" t="s">
        <v>3917</v>
      </c>
      <c r="I1913" s="19">
        <v>80111601</v>
      </c>
      <c r="J1913" s="19" t="s">
        <v>229</v>
      </c>
      <c r="K1913" s="19" t="s">
        <v>1322</v>
      </c>
      <c r="L1913" s="19" t="s">
        <v>5789</v>
      </c>
      <c r="M1913" s="20" t="s">
        <v>1321</v>
      </c>
      <c r="N1913" s="20" t="s">
        <v>1321</v>
      </c>
      <c r="O1913" s="20" t="s">
        <v>1321</v>
      </c>
      <c r="P1913" s="20">
        <v>5</v>
      </c>
      <c r="Q1913" s="20" t="s">
        <v>1390</v>
      </c>
      <c r="R1913" s="20" t="s">
        <v>1394</v>
      </c>
      <c r="S1913" s="21">
        <v>21532655</v>
      </c>
      <c r="T1913" s="21">
        <v>21532655</v>
      </c>
      <c r="U1913" s="20" t="s">
        <v>1404</v>
      </c>
      <c r="V1913" s="20" t="s">
        <v>1405</v>
      </c>
      <c r="W1913" s="19" t="s">
        <v>3156</v>
      </c>
      <c r="X1913" s="19" t="s">
        <v>1438</v>
      </c>
      <c r="Y1913" s="19" t="s">
        <v>1459</v>
      </c>
      <c r="Z1913" s="19" t="s">
        <v>4961</v>
      </c>
      <c r="AA1913" s="19" t="s">
        <v>1660</v>
      </c>
      <c r="AB1913" s="19" t="s">
        <v>6031</v>
      </c>
      <c r="AC1913" s="32">
        <v>21532655</v>
      </c>
      <c r="AD1913" s="32">
        <v>0</v>
      </c>
      <c r="AE1913" s="32">
        <v>0</v>
      </c>
      <c r="AF1913" s="32">
        <v>4306531</v>
      </c>
      <c r="AG1913" s="32">
        <v>0</v>
      </c>
      <c r="AH1913" s="32">
        <v>4306531</v>
      </c>
      <c r="AI1913" s="32">
        <v>0</v>
      </c>
      <c r="AJ1913" s="32">
        <v>4306531</v>
      </c>
      <c r="AK1913" s="32">
        <v>0</v>
      </c>
      <c r="AL1913" s="32">
        <v>4306531</v>
      </c>
      <c r="AM1913" s="32">
        <v>0</v>
      </c>
      <c r="AN1913" s="32">
        <v>4306531</v>
      </c>
      <c r="AO1913" s="32">
        <v>0</v>
      </c>
      <c r="AP1913" s="32">
        <v>0</v>
      </c>
      <c r="AQ1913" s="32">
        <v>0</v>
      </c>
      <c r="AR1913" s="32">
        <v>0</v>
      </c>
      <c r="AS1913" s="32">
        <v>0</v>
      </c>
      <c r="AT1913" s="32">
        <v>0</v>
      </c>
      <c r="AU1913" s="32">
        <v>0</v>
      </c>
      <c r="AV1913" s="32">
        <v>0</v>
      </c>
      <c r="AW1913" s="32">
        <v>0</v>
      </c>
      <c r="AX1913" s="32">
        <v>0</v>
      </c>
      <c r="AY1913" s="32">
        <v>0</v>
      </c>
      <c r="AZ1913" s="32">
        <v>0</v>
      </c>
      <c r="BA1913" s="30"/>
      <c r="BB1913" s="30"/>
      <c r="BC1913" s="30"/>
      <c r="BD1913" s="30"/>
      <c r="BE1913" s="10" t="str">
        <f t="shared" si="349"/>
        <v>OK</v>
      </c>
      <c r="BF1913" s="10" t="str">
        <f t="shared" si="350"/>
        <v>OK</v>
      </c>
      <c r="BG1913" s="4">
        <f t="shared" si="351"/>
        <v>0</v>
      </c>
      <c r="BH1913" s="11">
        <f t="shared" si="352"/>
        <v>21532655</v>
      </c>
      <c r="BI1913" s="11">
        <f t="shared" si="353"/>
        <v>21532655</v>
      </c>
      <c r="BJ1913" s="4">
        <f t="shared" si="354"/>
        <v>0</v>
      </c>
      <c r="BK1913" s="4">
        <f t="shared" si="355"/>
        <v>0</v>
      </c>
      <c r="BO1913" s="12"/>
      <c r="BT1913" s="36"/>
      <c r="BU1913" s="36"/>
      <c r="BV1913" s="36"/>
      <c r="BW1913" s="36"/>
      <c r="BX1913" s="36"/>
      <c r="BY1913" s="36"/>
      <c r="BZ1913" s="36"/>
      <c r="CA1913" s="36"/>
    </row>
    <row r="1914" spans="1:79" ht="128.25">
      <c r="A1914" s="38" t="s">
        <v>3801</v>
      </c>
      <c r="B1914" s="33" t="s">
        <v>5276</v>
      </c>
      <c r="C1914" s="27" t="s">
        <v>259</v>
      </c>
      <c r="D1914" s="27" t="s">
        <v>246</v>
      </c>
      <c r="E1914" s="18" t="s">
        <v>3914</v>
      </c>
      <c r="F1914" s="19" t="s">
        <v>3915</v>
      </c>
      <c r="G1914" s="19" t="s">
        <v>3916</v>
      </c>
      <c r="H1914" s="19" t="s">
        <v>3917</v>
      </c>
      <c r="I1914" s="19">
        <v>80111601</v>
      </c>
      <c r="J1914" s="19" t="s">
        <v>229</v>
      </c>
      <c r="K1914" s="19" t="s">
        <v>1334</v>
      </c>
      <c r="L1914" s="19" t="s">
        <v>5788</v>
      </c>
      <c r="M1914" s="20" t="s">
        <v>1321</v>
      </c>
      <c r="N1914" s="20" t="s">
        <v>1321</v>
      </c>
      <c r="O1914" s="20" t="s">
        <v>1321</v>
      </c>
      <c r="P1914" s="20">
        <v>5</v>
      </c>
      <c r="Q1914" s="20" t="s">
        <v>1390</v>
      </c>
      <c r="R1914" s="20" t="s">
        <v>1394</v>
      </c>
      <c r="S1914" s="21">
        <v>23891045</v>
      </c>
      <c r="T1914" s="21">
        <v>23891045</v>
      </c>
      <c r="U1914" s="20" t="s">
        <v>1404</v>
      </c>
      <c r="V1914" s="20" t="s">
        <v>1405</v>
      </c>
      <c r="W1914" s="19" t="s">
        <v>3156</v>
      </c>
      <c r="X1914" s="19" t="s">
        <v>1438</v>
      </c>
      <c r="Y1914" s="19" t="s">
        <v>1459</v>
      </c>
      <c r="Z1914" s="19" t="s">
        <v>4973</v>
      </c>
      <c r="AA1914" s="19" t="s">
        <v>1660</v>
      </c>
      <c r="AB1914" s="19" t="s">
        <v>6031</v>
      </c>
      <c r="AC1914" s="32">
        <v>23891045</v>
      </c>
      <c r="AD1914" s="32">
        <v>0</v>
      </c>
      <c r="AE1914" s="32">
        <v>0</v>
      </c>
      <c r="AF1914" s="32">
        <v>4778209</v>
      </c>
      <c r="AG1914" s="32">
        <v>0</v>
      </c>
      <c r="AH1914" s="32">
        <v>4778209</v>
      </c>
      <c r="AI1914" s="32">
        <v>0</v>
      </c>
      <c r="AJ1914" s="32">
        <v>4778209</v>
      </c>
      <c r="AK1914" s="32">
        <v>0</v>
      </c>
      <c r="AL1914" s="32">
        <v>4778209</v>
      </c>
      <c r="AM1914" s="32">
        <v>0</v>
      </c>
      <c r="AN1914" s="32">
        <v>4778209</v>
      </c>
      <c r="AO1914" s="32">
        <v>0</v>
      </c>
      <c r="AP1914" s="32">
        <v>0</v>
      </c>
      <c r="AQ1914" s="32">
        <v>0</v>
      </c>
      <c r="AR1914" s="32">
        <v>0</v>
      </c>
      <c r="AS1914" s="32">
        <v>0</v>
      </c>
      <c r="AT1914" s="32">
        <v>0</v>
      </c>
      <c r="AU1914" s="32">
        <v>0</v>
      </c>
      <c r="AV1914" s="32">
        <v>0</v>
      </c>
      <c r="AW1914" s="32">
        <v>0</v>
      </c>
      <c r="AX1914" s="32">
        <v>0</v>
      </c>
      <c r="AY1914" s="32">
        <v>0</v>
      </c>
      <c r="AZ1914" s="32">
        <v>0</v>
      </c>
      <c r="BA1914" s="30"/>
      <c r="BB1914" s="30"/>
      <c r="BC1914" s="30"/>
      <c r="BD1914" s="30"/>
      <c r="BE1914" s="10" t="str">
        <f t="shared" si="349"/>
        <v>OK</v>
      </c>
      <c r="BF1914" s="10" t="str">
        <f t="shared" si="350"/>
        <v>OK</v>
      </c>
      <c r="BG1914" s="4">
        <f t="shared" si="351"/>
        <v>0</v>
      </c>
      <c r="BH1914" s="11">
        <f t="shared" si="352"/>
        <v>23891045</v>
      </c>
      <c r="BI1914" s="11">
        <f t="shared" si="353"/>
        <v>23891045</v>
      </c>
      <c r="BJ1914" s="4">
        <f t="shared" si="354"/>
        <v>0</v>
      </c>
      <c r="BK1914" s="4">
        <f t="shared" si="355"/>
        <v>0</v>
      </c>
      <c r="BO1914" s="12"/>
      <c r="BT1914" s="36"/>
      <c r="BU1914" s="36"/>
      <c r="BV1914" s="36"/>
      <c r="BW1914" s="36"/>
      <c r="BX1914" s="36"/>
      <c r="BY1914" s="36"/>
      <c r="BZ1914" s="36"/>
      <c r="CA1914" s="36"/>
    </row>
    <row r="1915" spans="1:79" ht="114">
      <c r="A1915" s="38" t="s">
        <v>3801</v>
      </c>
      <c r="B1915" s="33" t="s">
        <v>5275</v>
      </c>
      <c r="C1915" s="27" t="s">
        <v>259</v>
      </c>
      <c r="D1915" s="27" t="s">
        <v>246</v>
      </c>
      <c r="E1915" s="18" t="s">
        <v>3914</v>
      </c>
      <c r="F1915" s="19" t="s">
        <v>3915</v>
      </c>
      <c r="G1915" s="19" t="s">
        <v>3916</v>
      </c>
      <c r="H1915" s="19" t="s">
        <v>3917</v>
      </c>
      <c r="I1915" s="19">
        <v>80111601</v>
      </c>
      <c r="J1915" s="19" t="s">
        <v>229</v>
      </c>
      <c r="K1915" s="19" t="s">
        <v>1334</v>
      </c>
      <c r="L1915" s="19" t="s">
        <v>5787</v>
      </c>
      <c r="M1915" s="20" t="s">
        <v>1321</v>
      </c>
      <c r="N1915" s="20" t="s">
        <v>1321</v>
      </c>
      <c r="O1915" s="20" t="s">
        <v>1321</v>
      </c>
      <c r="P1915" s="20">
        <v>6</v>
      </c>
      <c r="Q1915" s="20" t="s">
        <v>1390</v>
      </c>
      <c r="R1915" s="20" t="s">
        <v>1394</v>
      </c>
      <c r="S1915" s="21">
        <v>17269566</v>
      </c>
      <c r="T1915" s="21">
        <v>17269566</v>
      </c>
      <c r="U1915" s="20" t="s">
        <v>1404</v>
      </c>
      <c r="V1915" s="20" t="s">
        <v>1405</v>
      </c>
      <c r="W1915" s="19" t="s">
        <v>3156</v>
      </c>
      <c r="X1915" s="19" t="s">
        <v>1438</v>
      </c>
      <c r="Y1915" s="19" t="s">
        <v>1459</v>
      </c>
      <c r="Z1915" s="19" t="s">
        <v>4960</v>
      </c>
      <c r="AA1915" s="19" t="s">
        <v>1665</v>
      </c>
      <c r="AB1915" s="19" t="s">
        <v>6031</v>
      </c>
      <c r="AC1915" s="32">
        <v>17269566</v>
      </c>
      <c r="AD1915" s="32">
        <v>0</v>
      </c>
      <c r="AE1915" s="32">
        <v>0</v>
      </c>
      <c r="AF1915" s="32">
        <v>2878261</v>
      </c>
      <c r="AG1915" s="32">
        <v>0</v>
      </c>
      <c r="AH1915" s="32">
        <v>2878261</v>
      </c>
      <c r="AI1915" s="32">
        <v>0</v>
      </c>
      <c r="AJ1915" s="32">
        <v>2878261</v>
      </c>
      <c r="AK1915" s="32">
        <v>0</v>
      </c>
      <c r="AL1915" s="32">
        <v>2878261</v>
      </c>
      <c r="AM1915" s="32">
        <v>0</v>
      </c>
      <c r="AN1915" s="32">
        <v>2878261</v>
      </c>
      <c r="AO1915" s="32">
        <v>0</v>
      </c>
      <c r="AP1915" s="32">
        <v>2878261</v>
      </c>
      <c r="AQ1915" s="32">
        <v>0</v>
      </c>
      <c r="AR1915" s="32">
        <v>0</v>
      </c>
      <c r="AS1915" s="32">
        <v>0</v>
      </c>
      <c r="AT1915" s="32">
        <v>0</v>
      </c>
      <c r="AU1915" s="32">
        <v>0</v>
      </c>
      <c r="AV1915" s="32">
        <v>0</v>
      </c>
      <c r="AW1915" s="32">
        <v>0</v>
      </c>
      <c r="AX1915" s="32">
        <v>0</v>
      </c>
      <c r="AY1915" s="32">
        <v>0</v>
      </c>
      <c r="AZ1915" s="32">
        <v>0</v>
      </c>
      <c r="BA1915" s="30"/>
      <c r="BB1915" s="30"/>
      <c r="BC1915" s="30"/>
      <c r="BD1915" s="30"/>
      <c r="BE1915" s="10" t="str">
        <f t="shared" si="349"/>
        <v>OK</v>
      </c>
      <c r="BF1915" s="10" t="str">
        <f t="shared" si="350"/>
        <v>OK</v>
      </c>
      <c r="BG1915" s="4">
        <f t="shared" si="351"/>
        <v>0</v>
      </c>
      <c r="BH1915" s="11">
        <f t="shared" si="352"/>
        <v>17269566</v>
      </c>
      <c r="BI1915" s="11">
        <f t="shared" si="353"/>
        <v>17269566</v>
      </c>
      <c r="BJ1915" s="4">
        <f t="shared" si="354"/>
        <v>0</v>
      </c>
      <c r="BK1915" s="4">
        <f t="shared" si="355"/>
        <v>0</v>
      </c>
      <c r="BO1915" s="12"/>
      <c r="BT1915" s="36"/>
      <c r="BU1915" s="36"/>
      <c r="BV1915" s="36"/>
      <c r="BW1915" s="36"/>
      <c r="BX1915" s="36"/>
      <c r="BY1915" s="36"/>
      <c r="BZ1915" s="36"/>
      <c r="CA1915" s="36"/>
    </row>
    <row r="1916" spans="1:79" ht="114">
      <c r="A1916" s="38" t="s">
        <v>3801</v>
      </c>
      <c r="B1916" s="33" t="s">
        <v>5274</v>
      </c>
      <c r="C1916" s="27" t="s">
        <v>259</v>
      </c>
      <c r="D1916" s="27" t="s">
        <v>246</v>
      </c>
      <c r="E1916" s="18" t="s">
        <v>3914</v>
      </c>
      <c r="F1916" s="19" t="s">
        <v>3915</v>
      </c>
      <c r="G1916" s="19" t="s">
        <v>3916</v>
      </c>
      <c r="H1916" s="19" t="s">
        <v>3917</v>
      </c>
      <c r="I1916" s="19">
        <v>80111601</v>
      </c>
      <c r="J1916" s="19" t="s">
        <v>229</v>
      </c>
      <c r="K1916" s="19" t="s">
        <v>1334</v>
      </c>
      <c r="L1916" s="19" t="s">
        <v>5786</v>
      </c>
      <c r="M1916" s="20" t="s">
        <v>1321</v>
      </c>
      <c r="N1916" s="20" t="s">
        <v>1321</v>
      </c>
      <c r="O1916" s="20" t="s">
        <v>1321</v>
      </c>
      <c r="P1916" s="20">
        <v>6</v>
      </c>
      <c r="Q1916" s="20" t="s">
        <v>1390</v>
      </c>
      <c r="R1916" s="20" t="s">
        <v>1394</v>
      </c>
      <c r="S1916" s="21">
        <v>19151022</v>
      </c>
      <c r="T1916" s="21">
        <v>19151022</v>
      </c>
      <c r="U1916" s="20" t="s">
        <v>1404</v>
      </c>
      <c r="V1916" s="20" t="s">
        <v>1405</v>
      </c>
      <c r="W1916" s="19" t="s">
        <v>3156</v>
      </c>
      <c r="X1916" s="19" t="s">
        <v>1438</v>
      </c>
      <c r="Y1916" s="19" t="s">
        <v>1459</v>
      </c>
      <c r="Z1916" s="19" t="s">
        <v>4959</v>
      </c>
      <c r="AA1916" s="19" t="s">
        <v>1660</v>
      </c>
      <c r="AB1916" s="19" t="s">
        <v>6031</v>
      </c>
      <c r="AC1916" s="32">
        <v>19151022</v>
      </c>
      <c r="AD1916" s="32">
        <v>0</v>
      </c>
      <c r="AE1916" s="32">
        <v>0</v>
      </c>
      <c r="AF1916" s="32">
        <v>3191837</v>
      </c>
      <c r="AG1916" s="32">
        <v>0</v>
      </c>
      <c r="AH1916" s="32">
        <v>3191837</v>
      </c>
      <c r="AI1916" s="32">
        <v>0</v>
      </c>
      <c r="AJ1916" s="32">
        <v>3191837</v>
      </c>
      <c r="AK1916" s="32">
        <v>0</v>
      </c>
      <c r="AL1916" s="32">
        <v>3191837</v>
      </c>
      <c r="AM1916" s="32">
        <v>0</v>
      </c>
      <c r="AN1916" s="32">
        <v>3191837</v>
      </c>
      <c r="AO1916" s="32">
        <v>0</v>
      </c>
      <c r="AP1916" s="32">
        <v>3191837</v>
      </c>
      <c r="AQ1916" s="32">
        <v>0</v>
      </c>
      <c r="AR1916" s="32">
        <v>0</v>
      </c>
      <c r="AS1916" s="32">
        <v>0</v>
      </c>
      <c r="AT1916" s="32">
        <v>0</v>
      </c>
      <c r="AU1916" s="32">
        <v>0</v>
      </c>
      <c r="AV1916" s="32">
        <v>0</v>
      </c>
      <c r="AW1916" s="32">
        <v>0</v>
      </c>
      <c r="AX1916" s="32">
        <v>0</v>
      </c>
      <c r="AY1916" s="32">
        <v>0</v>
      </c>
      <c r="AZ1916" s="32">
        <v>0</v>
      </c>
      <c r="BA1916" s="30"/>
      <c r="BB1916" s="30"/>
      <c r="BC1916" s="30"/>
      <c r="BD1916" s="30"/>
      <c r="BE1916" s="10" t="str">
        <f t="shared" si="349"/>
        <v>OK</v>
      </c>
      <c r="BF1916" s="10" t="str">
        <f t="shared" si="350"/>
        <v>OK</v>
      </c>
      <c r="BG1916" s="4">
        <f t="shared" si="351"/>
        <v>0</v>
      </c>
      <c r="BH1916" s="11">
        <f t="shared" si="352"/>
        <v>19151022</v>
      </c>
      <c r="BI1916" s="11">
        <f t="shared" si="353"/>
        <v>19151022</v>
      </c>
      <c r="BJ1916" s="4">
        <f t="shared" si="354"/>
        <v>0</v>
      </c>
      <c r="BK1916" s="4">
        <f t="shared" si="355"/>
        <v>0</v>
      </c>
      <c r="BO1916" s="12"/>
      <c r="BT1916" s="36"/>
      <c r="BU1916" s="36"/>
      <c r="BV1916" s="36"/>
      <c r="BW1916" s="36"/>
      <c r="BX1916" s="36"/>
      <c r="BY1916" s="36"/>
      <c r="BZ1916" s="36"/>
      <c r="CA1916" s="36"/>
    </row>
    <row r="1917" spans="1:79" ht="99.75">
      <c r="A1917" s="38" t="s">
        <v>3801</v>
      </c>
      <c r="B1917" s="33" t="s">
        <v>5273</v>
      </c>
      <c r="C1917" s="27" t="s">
        <v>259</v>
      </c>
      <c r="D1917" s="27" t="s">
        <v>246</v>
      </c>
      <c r="E1917" s="18" t="s">
        <v>3914</v>
      </c>
      <c r="F1917" s="19" t="s">
        <v>3915</v>
      </c>
      <c r="G1917" s="19" t="s">
        <v>3916</v>
      </c>
      <c r="H1917" s="19" t="s">
        <v>3917</v>
      </c>
      <c r="I1917" s="19">
        <v>80111601</v>
      </c>
      <c r="J1917" s="19" t="s">
        <v>229</v>
      </c>
      <c r="K1917" s="19" t="s">
        <v>1334</v>
      </c>
      <c r="L1917" s="19" t="s">
        <v>5785</v>
      </c>
      <c r="M1917" s="20" t="s">
        <v>1321</v>
      </c>
      <c r="N1917" s="20" t="s">
        <v>1321</v>
      </c>
      <c r="O1917" s="20" t="s">
        <v>1321</v>
      </c>
      <c r="P1917" s="20">
        <v>6</v>
      </c>
      <c r="Q1917" s="20" t="s">
        <v>1390</v>
      </c>
      <c r="R1917" s="20" t="s">
        <v>1394</v>
      </c>
      <c r="S1917" s="21">
        <v>12504000</v>
      </c>
      <c r="T1917" s="21">
        <v>12504000</v>
      </c>
      <c r="U1917" s="20" t="s">
        <v>1404</v>
      </c>
      <c r="V1917" s="20" t="s">
        <v>1405</v>
      </c>
      <c r="W1917" s="19" t="s">
        <v>3156</v>
      </c>
      <c r="X1917" s="19" t="s">
        <v>1438</v>
      </c>
      <c r="Y1917" s="19" t="s">
        <v>1459</v>
      </c>
      <c r="Z1917" s="19" t="s">
        <v>4957</v>
      </c>
      <c r="AA1917" s="19" t="s">
        <v>1660</v>
      </c>
      <c r="AB1917" s="19" t="s">
        <v>6031</v>
      </c>
      <c r="AC1917" s="32">
        <v>12504000</v>
      </c>
      <c r="AD1917" s="32">
        <v>0</v>
      </c>
      <c r="AE1917" s="32">
        <v>0</v>
      </c>
      <c r="AF1917" s="32">
        <v>2084000</v>
      </c>
      <c r="AG1917" s="32">
        <v>0</v>
      </c>
      <c r="AH1917" s="32">
        <v>2084000</v>
      </c>
      <c r="AI1917" s="32">
        <v>0</v>
      </c>
      <c r="AJ1917" s="32">
        <v>2084000</v>
      </c>
      <c r="AK1917" s="32">
        <v>0</v>
      </c>
      <c r="AL1917" s="32">
        <v>2084000</v>
      </c>
      <c r="AM1917" s="32">
        <v>0</v>
      </c>
      <c r="AN1917" s="32">
        <v>2084000</v>
      </c>
      <c r="AO1917" s="32">
        <v>0</v>
      </c>
      <c r="AP1917" s="32">
        <v>2084000</v>
      </c>
      <c r="AQ1917" s="32">
        <v>0</v>
      </c>
      <c r="AR1917" s="32">
        <v>0</v>
      </c>
      <c r="AS1917" s="32">
        <v>0</v>
      </c>
      <c r="AT1917" s="32">
        <v>0</v>
      </c>
      <c r="AU1917" s="32">
        <v>0</v>
      </c>
      <c r="AV1917" s="32">
        <v>0</v>
      </c>
      <c r="AW1917" s="32">
        <v>0</v>
      </c>
      <c r="AX1917" s="32">
        <v>0</v>
      </c>
      <c r="AY1917" s="32">
        <v>0</v>
      </c>
      <c r="AZ1917" s="32">
        <v>0</v>
      </c>
      <c r="BA1917" s="30"/>
      <c r="BB1917" s="30"/>
      <c r="BC1917" s="30"/>
      <c r="BD1917" s="30"/>
      <c r="BE1917" s="10" t="str">
        <f t="shared" si="349"/>
        <v>OK</v>
      </c>
      <c r="BF1917" s="10" t="str">
        <f t="shared" si="350"/>
        <v>OK</v>
      </c>
      <c r="BG1917" s="4">
        <f t="shared" si="351"/>
        <v>0</v>
      </c>
      <c r="BH1917" s="11">
        <f t="shared" si="352"/>
        <v>12504000</v>
      </c>
      <c r="BI1917" s="11">
        <f t="shared" si="353"/>
        <v>12504000</v>
      </c>
      <c r="BJ1917" s="4">
        <f t="shared" si="354"/>
        <v>0</v>
      </c>
      <c r="BK1917" s="4">
        <f t="shared" si="355"/>
        <v>0</v>
      </c>
      <c r="BO1917" s="12"/>
      <c r="BT1917" s="36"/>
      <c r="BU1917" s="36"/>
      <c r="BV1917" s="36"/>
      <c r="BW1917" s="36"/>
      <c r="BX1917" s="36"/>
      <c r="BY1917" s="36"/>
      <c r="BZ1917" s="36"/>
      <c r="CA1917" s="36"/>
    </row>
    <row r="1918" spans="1:79" ht="99.75">
      <c r="A1918" s="38" t="s">
        <v>3801</v>
      </c>
      <c r="B1918" s="33" t="s">
        <v>5272</v>
      </c>
      <c r="C1918" s="27" t="s">
        <v>259</v>
      </c>
      <c r="D1918" s="27" t="s">
        <v>246</v>
      </c>
      <c r="E1918" s="18" t="s">
        <v>3914</v>
      </c>
      <c r="F1918" s="19" t="s">
        <v>3915</v>
      </c>
      <c r="G1918" s="19" t="s">
        <v>3916</v>
      </c>
      <c r="H1918" s="19" t="s">
        <v>3917</v>
      </c>
      <c r="I1918" s="19">
        <v>80111601</v>
      </c>
      <c r="J1918" s="19" t="s">
        <v>229</v>
      </c>
      <c r="K1918" s="19" t="s">
        <v>1334</v>
      </c>
      <c r="L1918" s="19" t="s">
        <v>5784</v>
      </c>
      <c r="M1918" s="20" t="s">
        <v>1321</v>
      </c>
      <c r="N1918" s="20" t="s">
        <v>1321</v>
      </c>
      <c r="O1918" s="20" t="s">
        <v>1321</v>
      </c>
      <c r="P1918" s="20">
        <v>6</v>
      </c>
      <c r="Q1918" s="20" t="s">
        <v>1390</v>
      </c>
      <c r="R1918" s="20" t="s">
        <v>1394</v>
      </c>
      <c r="S1918" s="21">
        <v>12504000</v>
      </c>
      <c r="T1918" s="21">
        <v>12504000</v>
      </c>
      <c r="U1918" s="20" t="s">
        <v>1404</v>
      </c>
      <c r="V1918" s="20" t="s">
        <v>1405</v>
      </c>
      <c r="W1918" s="19" t="s">
        <v>3156</v>
      </c>
      <c r="X1918" s="19" t="s">
        <v>1438</v>
      </c>
      <c r="Y1918" s="19" t="s">
        <v>1459</v>
      </c>
      <c r="Z1918" s="19" t="s">
        <v>4957</v>
      </c>
      <c r="AA1918" s="19" t="s">
        <v>1660</v>
      </c>
      <c r="AB1918" s="19" t="s">
        <v>6031</v>
      </c>
      <c r="AC1918" s="32">
        <v>12504000</v>
      </c>
      <c r="AD1918" s="32">
        <v>0</v>
      </c>
      <c r="AE1918" s="32">
        <v>0</v>
      </c>
      <c r="AF1918" s="32">
        <v>2084000</v>
      </c>
      <c r="AG1918" s="32">
        <v>0</v>
      </c>
      <c r="AH1918" s="32">
        <v>2084000</v>
      </c>
      <c r="AI1918" s="32">
        <v>0</v>
      </c>
      <c r="AJ1918" s="32">
        <v>2084000</v>
      </c>
      <c r="AK1918" s="32">
        <v>0</v>
      </c>
      <c r="AL1918" s="32">
        <v>2084000</v>
      </c>
      <c r="AM1918" s="32">
        <v>0</v>
      </c>
      <c r="AN1918" s="32">
        <v>2084000</v>
      </c>
      <c r="AO1918" s="32">
        <v>0</v>
      </c>
      <c r="AP1918" s="32">
        <v>2084000</v>
      </c>
      <c r="AQ1918" s="32">
        <v>0</v>
      </c>
      <c r="AR1918" s="32">
        <v>0</v>
      </c>
      <c r="AS1918" s="32">
        <v>0</v>
      </c>
      <c r="AT1918" s="32">
        <v>0</v>
      </c>
      <c r="AU1918" s="32">
        <v>0</v>
      </c>
      <c r="AV1918" s="32">
        <v>0</v>
      </c>
      <c r="AW1918" s="32">
        <v>0</v>
      </c>
      <c r="AX1918" s="32">
        <v>0</v>
      </c>
      <c r="AY1918" s="32">
        <v>0</v>
      </c>
      <c r="AZ1918" s="32">
        <v>0</v>
      </c>
      <c r="BA1918" s="30"/>
      <c r="BB1918" s="30"/>
      <c r="BC1918" s="30"/>
      <c r="BD1918" s="30"/>
      <c r="BE1918" s="10" t="str">
        <f t="shared" si="349"/>
        <v>OK</v>
      </c>
      <c r="BF1918" s="10" t="str">
        <f t="shared" si="350"/>
        <v>OK</v>
      </c>
      <c r="BG1918" s="4">
        <f t="shared" si="351"/>
        <v>0</v>
      </c>
      <c r="BH1918" s="11">
        <f t="shared" si="352"/>
        <v>12504000</v>
      </c>
      <c r="BI1918" s="11">
        <f t="shared" si="353"/>
        <v>12504000</v>
      </c>
      <c r="BJ1918" s="4">
        <f t="shared" si="354"/>
        <v>0</v>
      </c>
      <c r="BK1918" s="4">
        <f t="shared" si="355"/>
        <v>0</v>
      </c>
      <c r="BO1918" s="12"/>
      <c r="BT1918" s="36"/>
      <c r="BU1918" s="36"/>
      <c r="BV1918" s="36"/>
      <c r="BW1918" s="36"/>
      <c r="BX1918" s="36"/>
      <c r="BY1918" s="36"/>
      <c r="BZ1918" s="36"/>
      <c r="CA1918" s="36"/>
    </row>
    <row r="1919" spans="1:79" ht="114">
      <c r="A1919" s="38" t="s">
        <v>3801</v>
      </c>
      <c r="B1919" s="33" t="s">
        <v>5271</v>
      </c>
      <c r="C1919" s="27" t="s">
        <v>259</v>
      </c>
      <c r="D1919" s="27" t="s">
        <v>246</v>
      </c>
      <c r="E1919" s="18" t="s">
        <v>3914</v>
      </c>
      <c r="F1919" s="19" t="s">
        <v>3915</v>
      </c>
      <c r="G1919" s="19" t="s">
        <v>3916</v>
      </c>
      <c r="H1919" s="19" t="s">
        <v>3917</v>
      </c>
      <c r="I1919" s="19">
        <v>80111601</v>
      </c>
      <c r="J1919" s="19" t="s">
        <v>229</v>
      </c>
      <c r="K1919" s="19" t="s">
        <v>1334</v>
      </c>
      <c r="L1919" s="19" t="s">
        <v>5783</v>
      </c>
      <c r="M1919" s="20" t="s">
        <v>1321</v>
      </c>
      <c r="N1919" s="20" t="s">
        <v>1321</v>
      </c>
      <c r="O1919" s="20" t="s">
        <v>1321</v>
      </c>
      <c r="P1919" s="20">
        <v>6</v>
      </c>
      <c r="Q1919" s="20" t="s">
        <v>1390</v>
      </c>
      <c r="R1919" s="20" t="s">
        <v>1394</v>
      </c>
      <c r="S1919" s="21">
        <v>24000000</v>
      </c>
      <c r="T1919" s="21">
        <v>24000000</v>
      </c>
      <c r="U1919" s="20" t="s">
        <v>1404</v>
      </c>
      <c r="V1919" s="20" t="s">
        <v>1405</v>
      </c>
      <c r="W1919" s="19" t="s">
        <v>3156</v>
      </c>
      <c r="X1919" s="19" t="s">
        <v>1438</v>
      </c>
      <c r="Y1919" s="19" t="s">
        <v>1459</v>
      </c>
      <c r="Z1919" s="19" t="s">
        <v>4956</v>
      </c>
      <c r="AA1919" s="19" t="s">
        <v>1660</v>
      </c>
      <c r="AB1919" s="19" t="s">
        <v>6031</v>
      </c>
      <c r="AC1919" s="32">
        <v>24000000</v>
      </c>
      <c r="AD1919" s="32">
        <v>0</v>
      </c>
      <c r="AE1919" s="32">
        <v>0</v>
      </c>
      <c r="AF1919" s="32">
        <v>4000000</v>
      </c>
      <c r="AG1919" s="32">
        <v>0</v>
      </c>
      <c r="AH1919" s="32">
        <v>4000000</v>
      </c>
      <c r="AI1919" s="32">
        <v>0</v>
      </c>
      <c r="AJ1919" s="32">
        <v>4000000</v>
      </c>
      <c r="AK1919" s="32">
        <v>0</v>
      </c>
      <c r="AL1919" s="32">
        <v>4000000</v>
      </c>
      <c r="AM1919" s="32">
        <v>0</v>
      </c>
      <c r="AN1919" s="32">
        <v>4000000</v>
      </c>
      <c r="AO1919" s="32">
        <v>0</v>
      </c>
      <c r="AP1919" s="32">
        <v>4000000</v>
      </c>
      <c r="AQ1919" s="32">
        <v>0</v>
      </c>
      <c r="AR1919" s="32">
        <v>0</v>
      </c>
      <c r="AS1919" s="32">
        <v>0</v>
      </c>
      <c r="AT1919" s="32">
        <v>0</v>
      </c>
      <c r="AU1919" s="32">
        <v>0</v>
      </c>
      <c r="AV1919" s="32">
        <v>0</v>
      </c>
      <c r="AW1919" s="32">
        <v>0</v>
      </c>
      <c r="AX1919" s="32">
        <v>0</v>
      </c>
      <c r="AY1919" s="32">
        <v>0</v>
      </c>
      <c r="AZ1919" s="32">
        <v>0</v>
      </c>
      <c r="BA1919" s="30"/>
      <c r="BB1919" s="30"/>
      <c r="BC1919" s="30"/>
      <c r="BD1919" s="30"/>
      <c r="BE1919" s="10" t="str">
        <f t="shared" si="349"/>
        <v>OK</v>
      </c>
      <c r="BF1919" s="10" t="str">
        <f t="shared" si="350"/>
        <v>OK</v>
      </c>
      <c r="BG1919" s="4">
        <f t="shared" si="351"/>
        <v>0</v>
      </c>
      <c r="BH1919" s="11">
        <f t="shared" si="352"/>
        <v>24000000</v>
      </c>
      <c r="BI1919" s="11">
        <f t="shared" si="353"/>
        <v>24000000</v>
      </c>
      <c r="BJ1919" s="4">
        <f t="shared" si="354"/>
        <v>0</v>
      </c>
      <c r="BK1919" s="4">
        <f t="shared" si="355"/>
        <v>0</v>
      </c>
      <c r="BO1919" s="12"/>
      <c r="BT1919" s="36"/>
      <c r="BU1919" s="36"/>
      <c r="BV1919" s="36"/>
      <c r="BW1919" s="36"/>
      <c r="BX1919" s="36"/>
      <c r="BY1919" s="36"/>
      <c r="BZ1919" s="36"/>
      <c r="CA1919" s="36"/>
    </row>
    <row r="1920" spans="1:79" ht="114">
      <c r="A1920" s="38" t="s">
        <v>3801</v>
      </c>
      <c r="B1920" s="33" t="s">
        <v>5270</v>
      </c>
      <c r="C1920" s="27" t="s">
        <v>259</v>
      </c>
      <c r="D1920" s="27" t="s">
        <v>246</v>
      </c>
      <c r="E1920" s="18" t="s">
        <v>3914</v>
      </c>
      <c r="F1920" s="19" t="s">
        <v>3915</v>
      </c>
      <c r="G1920" s="19" t="s">
        <v>3916</v>
      </c>
      <c r="H1920" s="19" t="s">
        <v>3917</v>
      </c>
      <c r="I1920" s="19">
        <v>80111601</v>
      </c>
      <c r="J1920" s="19" t="s">
        <v>229</v>
      </c>
      <c r="K1920" s="19" t="s">
        <v>1334</v>
      </c>
      <c r="L1920" s="19" t="s">
        <v>5782</v>
      </c>
      <c r="M1920" s="20" t="s">
        <v>1321</v>
      </c>
      <c r="N1920" s="20" t="s">
        <v>1321</v>
      </c>
      <c r="O1920" s="20" t="s">
        <v>1321</v>
      </c>
      <c r="P1920" s="20">
        <v>6</v>
      </c>
      <c r="Q1920" s="20" t="s">
        <v>1390</v>
      </c>
      <c r="R1920" s="20" t="s">
        <v>1394</v>
      </c>
      <c r="S1920" s="21">
        <v>24000000</v>
      </c>
      <c r="T1920" s="21">
        <v>24000000</v>
      </c>
      <c r="U1920" s="20" t="s">
        <v>1404</v>
      </c>
      <c r="V1920" s="20" t="s">
        <v>1405</v>
      </c>
      <c r="W1920" s="19" t="s">
        <v>3156</v>
      </c>
      <c r="X1920" s="19" t="s">
        <v>1438</v>
      </c>
      <c r="Y1920" s="19" t="s">
        <v>1459</v>
      </c>
      <c r="Z1920" s="19" t="s">
        <v>4956</v>
      </c>
      <c r="AA1920" s="19" t="s">
        <v>1660</v>
      </c>
      <c r="AB1920" s="19" t="s">
        <v>6031</v>
      </c>
      <c r="AC1920" s="32">
        <v>24000000</v>
      </c>
      <c r="AD1920" s="32">
        <v>0</v>
      </c>
      <c r="AE1920" s="32">
        <v>0</v>
      </c>
      <c r="AF1920" s="32">
        <v>4000000</v>
      </c>
      <c r="AG1920" s="32">
        <v>0</v>
      </c>
      <c r="AH1920" s="32">
        <v>4000000</v>
      </c>
      <c r="AI1920" s="32">
        <v>0</v>
      </c>
      <c r="AJ1920" s="32">
        <v>4000000</v>
      </c>
      <c r="AK1920" s="32">
        <v>0</v>
      </c>
      <c r="AL1920" s="32">
        <v>4000000</v>
      </c>
      <c r="AM1920" s="32">
        <v>0</v>
      </c>
      <c r="AN1920" s="32">
        <v>4000000</v>
      </c>
      <c r="AO1920" s="32">
        <v>0</v>
      </c>
      <c r="AP1920" s="32">
        <v>4000000</v>
      </c>
      <c r="AQ1920" s="32">
        <v>0</v>
      </c>
      <c r="AR1920" s="32">
        <v>0</v>
      </c>
      <c r="AS1920" s="32">
        <v>0</v>
      </c>
      <c r="AT1920" s="32">
        <v>0</v>
      </c>
      <c r="AU1920" s="32">
        <v>0</v>
      </c>
      <c r="AV1920" s="32">
        <v>0</v>
      </c>
      <c r="AW1920" s="32">
        <v>0</v>
      </c>
      <c r="AX1920" s="32">
        <v>0</v>
      </c>
      <c r="AY1920" s="32">
        <v>0</v>
      </c>
      <c r="AZ1920" s="32">
        <v>0</v>
      </c>
      <c r="BA1920" s="30"/>
      <c r="BB1920" s="30"/>
      <c r="BC1920" s="30"/>
      <c r="BD1920" s="30"/>
      <c r="BE1920" s="10" t="str">
        <f t="shared" si="349"/>
        <v>OK</v>
      </c>
      <c r="BF1920" s="10" t="str">
        <f t="shared" si="350"/>
        <v>OK</v>
      </c>
      <c r="BG1920" s="4">
        <f t="shared" si="351"/>
        <v>0</v>
      </c>
      <c r="BH1920" s="11">
        <f t="shared" si="352"/>
        <v>24000000</v>
      </c>
      <c r="BI1920" s="11">
        <f t="shared" si="353"/>
        <v>24000000</v>
      </c>
      <c r="BJ1920" s="4">
        <f t="shared" si="354"/>
        <v>0</v>
      </c>
      <c r="BK1920" s="4">
        <f t="shared" si="355"/>
        <v>0</v>
      </c>
      <c r="BO1920" s="12"/>
      <c r="BT1920" s="36"/>
      <c r="BU1920" s="36"/>
      <c r="BV1920" s="36"/>
      <c r="BW1920" s="36"/>
      <c r="BX1920" s="36"/>
      <c r="BY1920" s="36"/>
      <c r="BZ1920" s="36"/>
      <c r="CA1920" s="36"/>
    </row>
    <row r="1921" spans="1:79" ht="114">
      <c r="A1921" s="38" t="s">
        <v>3801</v>
      </c>
      <c r="B1921" s="33" t="s">
        <v>5269</v>
      </c>
      <c r="C1921" s="27" t="s">
        <v>259</v>
      </c>
      <c r="D1921" s="27" t="s">
        <v>246</v>
      </c>
      <c r="E1921" s="18" t="s">
        <v>3914</v>
      </c>
      <c r="F1921" s="19" t="s">
        <v>3915</v>
      </c>
      <c r="G1921" s="19" t="s">
        <v>3916</v>
      </c>
      <c r="H1921" s="19" t="s">
        <v>3917</v>
      </c>
      <c r="I1921" s="19">
        <v>80111601</v>
      </c>
      <c r="J1921" s="19" t="s">
        <v>229</v>
      </c>
      <c r="K1921" s="19" t="s">
        <v>1334</v>
      </c>
      <c r="L1921" s="19" t="s">
        <v>5781</v>
      </c>
      <c r="M1921" s="20" t="s">
        <v>1321</v>
      </c>
      <c r="N1921" s="20" t="s">
        <v>1321</v>
      </c>
      <c r="O1921" s="20" t="s">
        <v>1321</v>
      </c>
      <c r="P1921" s="20">
        <v>6</v>
      </c>
      <c r="Q1921" s="20" t="s">
        <v>1390</v>
      </c>
      <c r="R1921" s="20" t="s">
        <v>1394</v>
      </c>
      <c r="S1921" s="21">
        <v>24000000</v>
      </c>
      <c r="T1921" s="21">
        <v>24000000</v>
      </c>
      <c r="U1921" s="20" t="s">
        <v>1404</v>
      </c>
      <c r="V1921" s="20" t="s">
        <v>1405</v>
      </c>
      <c r="W1921" s="19" t="s">
        <v>3156</v>
      </c>
      <c r="X1921" s="19" t="s">
        <v>1438</v>
      </c>
      <c r="Y1921" s="19" t="s">
        <v>1459</v>
      </c>
      <c r="Z1921" s="19" t="s">
        <v>4956</v>
      </c>
      <c r="AA1921" s="19" t="s">
        <v>1660</v>
      </c>
      <c r="AB1921" s="19" t="s">
        <v>6031</v>
      </c>
      <c r="AC1921" s="32">
        <v>24000000</v>
      </c>
      <c r="AD1921" s="32">
        <v>0</v>
      </c>
      <c r="AE1921" s="32">
        <v>0</v>
      </c>
      <c r="AF1921" s="32">
        <v>4000000</v>
      </c>
      <c r="AG1921" s="32">
        <v>0</v>
      </c>
      <c r="AH1921" s="32">
        <v>4000000</v>
      </c>
      <c r="AI1921" s="32">
        <v>0</v>
      </c>
      <c r="AJ1921" s="32">
        <v>4000000</v>
      </c>
      <c r="AK1921" s="32">
        <v>0</v>
      </c>
      <c r="AL1921" s="32">
        <v>4000000</v>
      </c>
      <c r="AM1921" s="32">
        <v>0</v>
      </c>
      <c r="AN1921" s="32">
        <v>4000000</v>
      </c>
      <c r="AO1921" s="32">
        <v>0</v>
      </c>
      <c r="AP1921" s="32">
        <v>4000000</v>
      </c>
      <c r="AQ1921" s="32">
        <v>0</v>
      </c>
      <c r="AR1921" s="32">
        <v>0</v>
      </c>
      <c r="AS1921" s="32">
        <v>0</v>
      </c>
      <c r="AT1921" s="32">
        <v>0</v>
      </c>
      <c r="AU1921" s="32">
        <v>0</v>
      </c>
      <c r="AV1921" s="32">
        <v>0</v>
      </c>
      <c r="AW1921" s="32">
        <v>0</v>
      </c>
      <c r="AX1921" s="32">
        <v>0</v>
      </c>
      <c r="AY1921" s="32">
        <v>0</v>
      </c>
      <c r="AZ1921" s="32">
        <v>0</v>
      </c>
      <c r="BA1921" s="30"/>
      <c r="BB1921" s="30"/>
      <c r="BC1921" s="30"/>
      <c r="BD1921" s="30"/>
      <c r="BE1921" s="10" t="str">
        <f t="shared" si="349"/>
        <v>OK</v>
      </c>
      <c r="BF1921" s="10" t="str">
        <f t="shared" si="350"/>
        <v>OK</v>
      </c>
      <c r="BG1921" s="4">
        <f t="shared" si="351"/>
        <v>0</v>
      </c>
      <c r="BH1921" s="11">
        <f t="shared" si="352"/>
        <v>24000000</v>
      </c>
      <c r="BI1921" s="11">
        <f t="shared" si="353"/>
        <v>24000000</v>
      </c>
      <c r="BJ1921" s="4">
        <f t="shared" si="354"/>
        <v>0</v>
      </c>
      <c r="BK1921" s="4">
        <f t="shared" si="355"/>
        <v>0</v>
      </c>
      <c r="BO1921" s="12"/>
      <c r="BT1921" s="36"/>
      <c r="BU1921" s="36"/>
      <c r="BV1921" s="36"/>
      <c r="BW1921" s="36"/>
      <c r="BX1921" s="36"/>
      <c r="BY1921" s="36"/>
      <c r="BZ1921" s="36"/>
      <c r="CA1921" s="36"/>
    </row>
    <row r="1922" spans="1:79" ht="114">
      <c r="A1922" s="38" t="s">
        <v>3801</v>
      </c>
      <c r="B1922" s="33" t="s">
        <v>5268</v>
      </c>
      <c r="C1922" s="27" t="s">
        <v>259</v>
      </c>
      <c r="D1922" s="27" t="s">
        <v>246</v>
      </c>
      <c r="E1922" s="18" t="s">
        <v>3914</v>
      </c>
      <c r="F1922" s="19" t="s">
        <v>3915</v>
      </c>
      <c r="G1922" s="19" t="s">
        <v>3916</v>
      </c>
      <c r="H1922" s="19" t="s">
        <v>3917</v>
      </c>
      <c r="I1922" s="19">
        <v>80111601</v>
      </c>
      <c r="J1922" s="19" t="s">
        <v>229</v>
      </c>
      <c r="K1922" s="19" t="s">
        <v>1334</v>
      </c>
      <c r="L1922" s="19" t="s">
        <v>5780</v>
      </c>
      <c r="M1922" s="20" t="s">
        <v>1321</v>
      </c>
      <c r="N1922" s="20" t="s">
        <v>1321</v>
      </c>
      <c r="O1922" s="20" t="s">
        <v>1321</v>
      </c>
      <c r="P1922" s="20">
        <v>6</v>
      </c>
      <c r="Q1922" s="20" t="s">
        <v>1390</v>
      </c>
      <c r="R1922" s="20" t="s">
        <v>1394</v>
      </c>
      <c r="S1922" s="21">
        <v>24000000</v>
      </c>
      <c r="T1922" s="21">
        <v>24000000</v>
      </c>
      <c r="U1922" s="20" t="s">
        <v>1404</v>
      </c>
      <c r="V1922" s="20" t="s">
        <v>1405</v>
      </c>
      <c r="W1922" s="19" t="s">
        <v>3156</v>
      </c>
      <c r="X1922" s="19" t="s">
        <v>1438</v>
      </c>
      <c r="Y1922" s="19" t="s">
        <v>1459</v>
      </c>
      <c r="Z1922" s="19" t="s">
        <v>4956</v>
      </c>
      <c r="AA1922" s="19" t="s">
        <v>1660</v>
      </c>
      <c r="AB1922" s="19" t="s">
        <v>6031</v>
      </c>
      <c r="AC1922" s="32">
        <v>24000000</v>
      </c>
      <c r="AD1922" s="32">
        <v>0</v>
      </c>
      <c r="AE1922" s="32">
        <v>0</v>
      </c>
      <c r="AF1922" s="32">
        <v>4000000</v>
      </c>
      <c r="AG1922" s="32">
        <v>0</v>
      </c>
      <c r="AH1922" s="32">
        <v>4000000</v>
      </c>
      <c r="AI1922" s="32">
        <v>0</v>
      </c>
      <c r="AJ1922" s="32">
        <v>4000000</v>
      </c>
      <c r="AK1922" s="32">
        <v>0</v>
      </c>
      <c r="AL1922" s="32">
        <v>4000000</v>
      </c>
      <c r="AM1922" s="32">
        <v>0</v>
      </c>
      <c r="AN1922" s="32">
        <v>4000000</v>
      </c>
      <c r="AO1922" s="32">
        <v>0</v>
      </c>
      <c r="AP1922" s="32">
        <v>4000000</v>
      </c>
      <c r="AQ1922" s="32">
        <v>0</v>
      </c>
      <c r="AR1922" s="32">
        <v>0</v>
      </c>
      <c r="AS1922" s="32">
        <v>0</v>
      </c>
      <c r="AT1922" s="32">
        <v>0</v>
      </c>
      <c r="AU1922" s="32">
        <v>0</v>
      </c>
      <c r="AV1922" s="32">
        <v>0</v>
      </c>
      <c r="AW1922" s="32">
        <v>0</v>
      </c>
      <c r="AX1922" s="32">
        <v>0</v>
      </c>
      <c r="AY1922" s="32">
        <v>0</v>
      </c>
      <c r="AZ1922" s="32">
        <v>0</v>
      </c>
      <c r="BA1922" s="30"/>
      <c r="BB1922" s="30"/>
      <c r="BC1922" s="30"/>
      <c r="BD1922" s="30"/>
      <c r="BE1922" s="10" t="str">
        <f t="shared" si="349"/>
        <v>OK</v>
      </c>
      <c r="BF1922" s="10" t="str">
        <f t="shared" si="350"/>
        <v>OK</v>
      </c>
      <c r="BG1922" s="4">
        <f t="shared" si="351"/>
        <v>0</v>
      </c>
      <c r="BH1922" s="11">
        <f t="shared" si="352"/>
        <v>24000000</v>
      </c>
      <c r="BI1922" s="11">
        <f t="shared" si="353"/>
        <v>24000000</v>
      </c>
      <c r="BJ1922" s="4">
        <f t="shared" si="354"/>
        <v>0</v>
      </c>
      <c r="BK1922" s="4">
        <f t="shared" si="355"/>
        <v>0</v>
      </c>
      <c r="BO1922" s="12"/>
      <c r="BT1922" s="36"/>
      <c r="BU1922" s="36"/>
      <c r="BV1922" s="36"/>
      <c r="BW1922" s="36"/>
      <c r="BX1922" s="36"/>
      <c r="BY1922" s="36"/>
      <c r="BZ1922" s="36"/>
      <c r="CA1922" s="36"/>
    </row>
    <row r="1923" spans="1:79" ht="114">
      <c r="A1923" s="38" t="s">
        <v>3801</v>
      </c>
      <c r="B1923" s="33" t="s">
        <v>5267</v>
      </c>
      <c r="C1923" s="27" t="s">
        <v>259</v>
      </c>
      <c r="D1923" s="27" t="s">
        <v>246</v>
      </c>
      <c r="E1923" s="18" t="s">
        <v>3914</v>
      </c>
      <c r="F1923" s="19" t="s">
        <v>3915</v>
      </c>
      <c r="G1923" s="19" t="s">
        <v>3916</v>
      </c>
      <c r="H1923" s="19" t="s">
        <v>3917</v>
      </c>
      <c r="I1923" s="19">
        <v>80111601</v>
      </c>
      <c r="J1923" s="19" t="s">
        <v>229</v>
      </c>
      <c r="K1923" s="19" t="s">
        <v>1334</v>
      </c>
      <c r="L1923" s="19" t="s">
        <v>5779</v>
      </c>
      <c r="M1923" s="20" t="s">
        <v>1321</v>
      </c>
      <c r="N1923" s="20" t="s">
        <v>1321</v>
      </c>
      <c r="O1923" s="20" t="s">
        <v>1321</v>
      </c>
      <c r="P1923" s="20">
        <v>6</v>
      </c>
      <c r="Q1923" s="20" t="s">
        <v>1390</v>
      </c>
      <c r="R1923" s="20" t="s">
        <v>1394</v>
      </c>
      <c r="S1923" s="21">
        <v>24000000</v>
      </c>
      <c r="T1923" s="21">
        <v>24000000</v>
      </c>
      <c r="U1923" s="20" t="s">
        <v>1404</v>
      </c>
      <c r="V1923" s="20" t="s">
        <v>1405</v>
      </c>
      <c r="W1923" s="19" t="s">
        <v>3156</v>
      </c>
      <c r="X1923" s="19" t="s">
        <v>1438</v>
      </c>
      <c r="Y1923" s="19" t="s">
        <v>1459</v>
      </c>
      <c r="Z1923" s="19" t="s">
        <v>4956</v>
      </c>
      <c r="AA1923" s="19" t="s">
        <v>1660</v>
      </c>
      <c r="AB1923" s="19" t="s">
        <v>6031</v>
      </c>
      <c r="AC1923" s="32">
        <v>24000000</v>
      </c>
      <c r="AD1923" s="32">
        <v>0</v>
      </c>
      <c r="AE1923" s="32">
        <v>0</v>
      </c>
      <c r="AF1923" s="32">
        <v>4000000</v>
      </c>
      <c r="AG1923" s="32">
        <v>0</v>
      </c>
      <c r="AH1923" s="32">
        <v>4000000</v>
      </c>
      <c r="AI1923" s="32">
        <v>0</v>
      </c>
      <c r="AJ1923" s="32">
        <v>4000000</v>
      </c>
      <c r="AK1923" s="32">
        <v>0</v>
      </c>
      <c r="AL1923" s="32">
        <v>4000000</v>
      </c>
      <c r="AM1923" s="32">
        <v>0</v>
      </c>
      <c r="AN1923" s="32">
        <v>4000000</v>
      </c>
      <c r="AO1923" s="32">
        <v>0</v>
      </c>
      <c r="AP1923" s="32">
        <v>4000000</v>
      </c>
      <c r="AQ1923" s="32">
        <v>0</v>
      </c>
      <c r="AR1923" s="32">
        <v>0</v>
      </c>
      <c r="AS1923" s="32">
        <v>0</v>
      </c>
      <c r="AT1923" s="32">
        <v>0</v>
      </c>
      <c r="AU1923" s="32">
        <v>0</v>
      </c>
      <c r="AV1923" s="32">
        <v>0</v>
      </c>
      <c r="AW1923" s="32">
        <v>0</v>
      </c>
      <c r="AX1923" s="32">
        <v>0</v>
      </c>
      <c r="AY1923" s="32">
        <v>0</v>
      </c>
      <c r="AZ1923" s="32">
        <v>0</v>
      </c>
      <c r="BA1923" s="30"/>
      <c r="BB1923" s="30"/>
      <c r="BC1923" s="30"/>
      <c r="BD1923" s="30"/>
      <c r="BE1923" s="10" t="str">
        <f t="shared" si="349"/>
        <v>OK</v>
      </c>
      <c r="BF1923" s="10" t="str">
        <f t="shared" si="350"/>
        <v>OK</v>
      </c>
      <c r="BG1923" s="4">
        <f t="shared" si="351"/>
        <v>0</v>
      </c>
      <c r="BH1923" s="11">
        <f t="shared" si="352"/>
        <v>24000000</v>
      </c>
      <c r="BI1923" s="11">
        <f t="shared" si="353"/>
        <v>24000000</v>
      </c>
      <c r="BJ1923" s="4">
        <f t="shared" si="354"/>
        <v>0</v>
      </c>
      <c r="BK1923" s="4">
        <f t="shared" si="355"/>
        <v>0</v>
      </c>
      <c r="BO1923" s="12"/>
      <c r="BT1923" s="36"/>
      <c r="BU1923" s="36"/>
      <c r="BV1923" s="36"/>
      <c r="BW1923" s="36"/>
      <c r="BX1923" s="36"/>
      <c r="BY1923" s="36"/>
      <c r="BZ1923" s="36"/>
      <c r="CA1923" s="36"/>
    </row>
    <row r="1924" spans="1:79" ht="114">
      <c r="A1924" s="38" t="s">
        <v>3801</v>
      </c>
      <c r="B1924" s="33" t="s">
        <v>5266</v>
      </c>
      <c r="C1924" s="27" t="s">
        <v>259</v>
      </c>
      <c r="D1924" s="27" t="s">
        <v>246</v>
      </c>
      <c r="E1924" s="18" t="s">
        <v>3914</v>
      </c>
      <c r="F1924" s="19" t="s">
        <v>3915</v>
      </c>
      <c r="G1924" s="19" t="s">
        <v>3916</v>
      </c>
      <c r="H1924" s="19" t="s">
        <v>3917</v>
      </c>
      <c r="I1924" s="19">
        <v>80111601</v>
      </c>
      <c r="J1924" s="19" t="s">
        <v>229</v>
      </c>
      <c r="K1924" s="19" t="s">
        <v>1334</v>
      </c>
      <c r="L1924" s="19" t="s">
        <v>5778</v>
      </c>
      <c r="M1924" s="20" t="s">
        <v>1321</v>
      </c>
      <c r="N1924" s="20" t="s">
        <v>1321</v>
      </c>
      <c r="O1924" s="20" t="s">
        <v>1321</v>
      </c>
      <c r="P1924" s="20">
        <v>6</v>
      </c>
      <c r="Q1924" s="20" t="s">
        <v>1390</v>
      </c>
      <c r="R1924" s="20" t="s">
        <v>1394</v>
      </c>
      <c r="S1924" s="21">
        <v>24000000</v>
      </c>
      <c r="T1924" s="21">
        <v>24000000</v>
      </c>
      <c r="U1924" s="20" t="s">
        <v>1404</v>
      </c>
      <c r="V1924" s="20" t="s">
        <v>1405</v>
      </c>
      <c r="W1924" s="19" t="s">
        <v>3156</v>
      </c>
      <c r="X1924" s="19" t="s">
        <v>1438</v>
      </c>
      <c r="Y1924" s="19" t="s">
        <v>1459</v>
      </c>
      <c r="Z1924" s="19" t="s">
        <v>4956</v>
      </c>
      <c r="AA1924" s="19" t="s">
        <v>1660</v>
      </c>
      <c r="AB1924" s="19" t="s">
        <v>6031</v>
      </c>
      <c r="AC1924" s="32">
        <v>24000000</v>
      </c>
      <c r="AD1924" s="32">
        <v>0</v>
      </c>
      <c r="AE1924" s="32">
        <v>0</v>
      </c>
      <c r="AF1924" s="32">
        <v>4000000</v>
      </c>
      <c r="AG1924" s="32">
        <v>0</v>
      </c>
      <c r="AH1924" s="32">
        <v>4000000</v>
      </c>
      <c r="AI1924" s="32">
        <v>0</v>
      </c>
      <c r="AJ1924" s="32">
        <v>4000000</v>
      </c>
      <c r="AK1924" s="32">
        <v>0</v>
      </c>
      <c r="AL1924" s="32">
        <v>4000000</v>
      </c>
      <c r="AM1924" s="32">
        <v>0</v>
      </c>
      <c r="AN1924" s="32">
        <v>4000000</v>
      </c>
      <c r="AO1924" s="32">
        <v>0</v>
      </c>
      <c r="AP1924" s="32">
        <v>4000000</v>
      </c>
      <c r="AQ1924" s="32">
        <v>0</v>
      </c>
      <c r="AR1924" s="32">
        <v>0</v>
      </c>
      <c r="AS1924" s="32">
        <v>0</v>
      </c>
      <c r="AT1924" s="32">
        <v>0</v>
      </c>
      <c r="AU1924" s="32">
        <v>0</v>
      </c>
      <c r="AV1924" s="32">
        <v>0</v>
      </c>
      <c r="AW1924" s="32">
        <v>0</v>
      </c>
      <c r="AX1924" s="32">
        <v>0</v>
      </c>
      <c r="AY1924" s="32">
        <v>0</v>
      </c>
      <c r="AZ1924" s="32">
        <v>0</v>
      </c>
      <c r="BA1924" s="30"/>
      <c r="BB1924" s="30"/>
      <c r="BC1924" s="30"/>
      <c r="BD1924" s="30"/>
      <c r="BE1924" s="10" t="str">
        <f t="shared" si="349"/>
        <v>OK</v>
      </c>
      <c r="BF1924" s="10" t="str">
        <f t="shared" si="350"/>
        <v>OK</v>
      </c>
      <c r="BG1924" s="4">
        <f t="shared" si="351"/>
        <v>0</v>
      </c>
      <c r="BH1924" s="11">
        <f t="shared" si="352"/>
        <v>24000000</v>
      </c>
      <c r="BI1924" s="11">
        <f t="shared" si="353"/>
        <v>24000000</v>
      </c>
      <c r="BJ1924" s="4">
        <f t="shared" si="354"/>
        <v>0</v>
      </c>
      <c r="BK1924" s="4">
        <f t="shared" si="355"/>
        <v>0</v>
      </c>
      <c r="BO1924" s="12"/>
      <c r="BT1924" s="36"/>
      <c r="BU1924" s="36"/>
      <c r="BV1924" s="36"/>
      <c r="BW1924" s="36"/>
      <c r="BX1924" s="36"/>
      <c r="BY1924" s="36"/>
      <c r="BZ1924" s="36"/>
      <c r="CA1924" s="36"/>
    </row>
    <row r="1925" spans="1:79" ht="114">
      <c r="A1925" s="38" t="s">
        <v>3801</v>
      </c>
      <c r="B1925" s="33" t="s">
        <v>5265</v>
      </c>
      <c r="C1925" s="27" t="s">
        <v>259</v>
      </c>
      <c r="D1925" s="27" t="s">
        <v>246</v>
      </c>
      <c r="E1925" s="18" t="s">
        <v>3914</v>
      </c>
      <c r="F1925" s="19" t="s">
        <v>3915</v>
      </c>
      <c r="G1925" s="19" t="s">
        <v>3916</v>
      </c>
      <c r="H1925" s="19" t="s">
        <v>3917</v>
      </c>
      <c r="I1925" s="19">
        <v>80111601</v>
      </c>
      <c r="J1925" s="19" t="s">
        <v>229</v>
      </c>
      <c r="K1925" s="19" t="s">
        <v>1334</v>
      </c>
      <c r="L1925" s="19" t="s">
        <v>5777</v>
      </c>
      <c r="M1925" s="20" t="s">
        <v>1321</v>
      </c>
      <c r="N1925" s="20" t="s">
        <v>1321</v>
      </c>
      <c r="O1925" s="20" t="s">
        <v>1321</v>
      </c>
      <c r="P1925" s="20">
        <v>6</v>
      </c>
      <c r="Q1925" s="20" t="s">
        <v>1390</v>
      </c>
      <c r="R1925" s="20" t="s">
        <v>1394</v>
      </c>
      <c r="S1925" s="21">
        <v>24000000</v>
      </c>
      <c r="T1925" s="21">
        <v>24000000</v>
      </c>
      <c r="U1925" s="20" t="s">
        <v>1404</v>
      </c>
      <c r="V1925" s="20" t="s">
        <v>1405</v>
      </c>
      <c r="W1925" s="19" t="s">
        <v>3156</v>
      </c>
      <c r="X1925" s="19" t="s">
        <v>1438</v>
      </c>
      <c r="Y1925" s="19" t="s">
        <v>1459</v>
      </c>
      <c r="Z1925" s="19" t="s">
        <v>4956</v>
      </c>
      <c r="AA1925" s="19" t="s">
        <v>1660</v>
      </c>
      <c r="AB1925" s="19" t="s">
        <v>6031</v>
      </c>
      <c r="AC1925" s="32">
        <v>24000000</v>
      </c>
      <c r="AD1925" s="32">
        <v>0</v>
      </c>
      <c r="AE1925" s="32">
        <v>0</v>
      </c>
      <c r="AF1925" s="32">
        <v>4000000</v>
      </c>
      <c r="AG1925" s="32">
        <v>0</v>
      </c>
      <c r="AH1925" s="32">
        <v>4000000</v>
      </c>
      <c r="AI1925" s="32">
        <v>0</v>
      </c>
      <c r="AJ1925" s="32">
        <v>4000000</v>
      </c>
      <c r="AK1925" s="32">
        <v>0</v>
      </c>
      <c r="AL1925" s="32">
        <v>4000000</v>
      </c>
      <c r="AM1925" s="32">
        <v>0</v>
      </c>
      <c r="AN1925" s="32">
        <v>4000000</v>
      </c>
      <c r="AO1925" s="32">
        <v>0</v>
      </c>
      <c r="AP1925" s="32">
        <v>4000000</v>
      </c>
      <c r="AQ1925" s="32">
        <v>0</v>
      </c>
      <c r="AR1925" s="32">
        <v>0</v>
      </c>
      <c r="AS1925" s="32">
        <v>0</v>
      </c>
      <c r="AT1925" s="32">
        <v>0</v>
      </c>
      <c r="AU1925" s="32">
        <v>0</v>
      </c>
      <c r="AV1925" s="32">
        <v>0</v>
      </c>
      <c r="AW1925" s="32">
        <v>0</v>
      </c>
      <c r="AX1925" s="32">
        <v>0</v>
      </c>
      <c r="AY1925" s="32">
        <v>0</v>
      </c>
      <c r="AZ1925" s="32">
        <v>0</v>
      </c>
      <c r="BA1925" s="30"/>
      <c r="BB1925" s="30"/>
      <c r="BC1925" s="30"/>
      <c r="BD1925" s="30"/>
      <c r="BE1925" s="10" t="str">
        <f t="shared" si="349"/>
        <v>OK</v>
      </c>
      <c r="BF1925" s="10" t="str">
        <f t="shared" si="350"/>
        <v>OK</v>
      </c>
      <c r="BG1925" s="4">
        <f t="shared" si="351"/>
        <v>0</v>
      </c>
      <c r="BH1925" s="11">
        <f t="shared" si="352"/>
        <v>24000000</v>
      </c>
      <c r="BI1925" s="11">
        <f t="shared" si="353"/>
        <v>24000000</v>
      </c>
      <c r="BJ1925" s="4">
        <f t="shared" si="354"/>
        <v>0</v>
      </c>
      <c r="BK1925" s="4">
        <f t="shared" si="355"/>
        <v>0</v>
      </c>
      <c r="BO1925" s="12"/>
      <c r="BT1925" s="36"/>
      <c r="BU1925" s="36"/>
      <c r="BV1925" s="36"/>
      <c r="BW1925" s="36"/>
      <c r="BX1925" s="36"/>
      <c r="BY1925" s="36"/>
      <c r="BZ1925" s="36"/>
      <c r="CA1925" s="36"/>
    </row>
    <row r="1926" spans="1:79" ht="114">
      <c r="A1926" s="38" t="s">
        <v>3801</v>
      </c>
      <c r="B1926" s="33" t="s">
        <v>5264</v>
      </c>
      <c r="C1926" s="27" t="s">
        <v>259</v>
      </c>
      <c r="D1926" s="27" t="s">
        <v>246</v>
      </c>
      <c r="E1926" s="18" t="s">
        <v>3914</v>
      </c>
      <c r="F1926" s="19" t="s">
        <v>3915</v>
      </c>
      <c r="G1926" s="19" t="s">
        <v>3916</v>
      </c>
      <c r="H1926" s="19" t="s">
        <v>3917</v>
      </c>
      <c r="I1926" s="19">
        <v>80111601</v>
      </c>
      <c r="J1926" s="19" t="s">
        <v>229</v>
      </c>
      <c r="K1926" s="19" t="s">
        <v>1334</v>
      </c>
      <c r="L1926" s="19" t="s">
        <v>5776</v>
      </c>
      <c r="M1926" s="20" t="s">
        <v>1321</v>
      </c>
      <c r="N1926" s="20" t="s">
        <v>1321</v>
      </c>
      <c r="O1926" s="20" t="s">
        <v>1321</v>
      </c>
      <c r="P1926" s="20">
        <v>6</v>
      </c>
      <c r="Q1926" s="20" t="s">
        <v>1390</v>
      </c>
      <c r="R1926" s="20" t="s">
        <v>1394</v>
      </c>
      <c r="S1926" s="21">
        <v>24000000</v>
      </c>
      <c r="T1926" s="21">
        <v>24000000</v>
      </c>
      <c r="U1926" s="20" t="s">
        <v>1404</v>
      </c>
      <c r="V1926" s="20" t="s">
        <v>1405</v>
      </c>
      <c r="W1926" s="19" t="s">
        <v>3156</v>
      </c>
      <c r="X1926" s="19" t="s">
        <v>1438</v>
      </c>
      <c r="Y1926" s="19" t="s">
        <v>1459</v>
      </c>
      <c r="Z1926" s="19" t="s">
        <v>4956</v>
      </c>
      <c r="AA1926" s="19" t="s">
        <v>1660</v>
      </c>
      <c r="AB1926" s="19" t="s">
        <v>6031</v>
      </c>
      <c r="AC1926" s="32">
        <v>24000000</v>
      </c>
      <c r="AD1926" s="32">
        <v>0</v>
      </c>
      <c r="AE1926" s="32">
        <v>0</v>
      </c>
      <c r="AF1926" s="32">
        <v>4000000</v>
      </c>
      <c r="AG1926" s="32">
        <v>0</v>
      </c>
      <c r="AH1926" s="32">
        <v>4000000</v>
      </c>
      <c r="AI1926" s="32">
        <v>0</v>
      </c>
      <c r="AJ1926" s="32">
        <v>4000000</v>
      </c>
      <c r="AK1926" s="32">
        <v>0</v>
      </c>
      <c r="AL1926" s="32">
        <v>4000000</v>
      </c>
      <c r="AM1926" s="32">
        <v>0</v>
      </c>
      <c r="AN1926" s="32">
        <v>4000000</v>
      </c>
      <c r="AO1926" s="32">
        <v>0</v>
      </c>
      <c r="AP1926" s="32">
        <v>4000000</v>
      </c>
      <c r="AQ1926" s="32">
        <v>0</v>
      </c>
      <c r="AR1926" s="32">
        <v>0</v>
      </c>
      <c r="AS1926" s="32">
        <v>0</v>
      </c>
      <c r="AT1926" s="32">
        <v>0</v>
      </c>
      <c r="AU1926" s="32">
        <v>0</v>
      </c>
      <c r="AV1926" s="32">
        <v>0</v>
      </c>
      <c r="AW1926" s="32">
        <v>0</v>
      </c>
      <c r="AX1926" s="32">
        <v>0</v>
      </c>
      <c r="AY1926" s="32">
        <v>0</v>
      </c>
      <c r="AZ1926" s="32">
        <v>0</v>
      </c>
      <c r="BA1926" s="30"/>
      <c r="BB1926" s="30"/>
      <c r="BC1926" s="30"/>
      <c r="BD1926" s="30"/>
      <c r="BE1926" s="10" t="str">
        <f t="shared" si="349"/>
        <v>OK</v>
      </c>
      <c r="BF1926" s="10" t="str">
        <f t="shared" si="350"/>
        <v>OK</v>
      </c>
      <c r="BG1926" s="4">
        <f t="shared" si="351"/>
        <v>0</v>
      </c>
      <c r="BH1926" s="11">
        <f t="shared" si="352"/>
        <v>24000000</v>
      </c>
      <c r="BI1926" s="11">
        <f t="shared" si="353"/>
        <v>24000000</v>
      </c>
      <c r="BJ1926" s="4">
        <f t="shared" si="354"/>
        <v>0</v>
      </c>
      <c r="BK1926" s="4">
        <f t="shared" si="355"/>
        <v>0</v>
      </c>
      <c r="BO1926" s="12"/>
      <c r="BT1926" s="36"/>
      <c r="BU1926" s="36"/>
      <c r="BV1926" s="36"/>
      <c r="BW1926" s="36"/>
      <c r="BX1926" s="36"/>
      <c r="BY1926" s="36"/>
      <c r="BZ1926" s="36"/>
      <c r="CA1926" s="36"/>
    </row>
    <row r="1927" spans="1:79" ht="114">
      <c r="A1927" s="38" t="s">
        <v>3801</v>
      </c>
      <c r="B1927" s="33" t="s">
        <v>5263</v>
      </c>
      <c r="C1927" s="27" t="s">
        <v>259</v>
      </c>
      <c r="D1927" s="27" t="s">
        <v>246</v>
      </c>
      <c r="E1927" s="18" t="s">
        <v>3914</v>
      </c>
      <c r="F1927" s="19" t="s">
        <v>3915</v>
      </c>
      <c r="G1927" s="19" t="s">
        <v>3916</v>
      </c>
      <c r="H1927" s="19" t="s">
        <v>3917</v>
      </c>
      <c r="I1927" s="19">
        <v>80111601</v>
      </c>
      <c r="J1927" s="19" t="s">
        <v>229</v>
      </c>
      <c r="K1927" s="19" t="s">
        <v>1334</v>
      </c>
      <c r="L1927" s="19" t="s">
        <v>5775</v>
      </c>
      <c r="M1927" s="20" t="s">
        <v>1321</v>
      </c>
      <c r="N1927" s="20" t="s">
        <v>1321</v>
      </c>
      <c r="O1927" s="20" t="s">
        <v>1321</v>
      </c>
      <c r="P1927" s="20">
        <v>7</v>
      </c>
      <c r="Q1927" s="20" t="s">
        <v>1390</v>
      </c>
      <c r="R1927" s="20" t="s">
        <v>1394</v>
      </c>
      <c r="S1927" s="21">
        <v>29250000</v>
      </c>
      <c r="T1927" s="21">
        <v>29250000</v>
      </c>
      <c r="U1927" s="20" t="s">
        <v>1404</v>
      </c>
      <c r="V1927" s="20" t="s">
        <v>1405</v>
      </c>
      <c r="W1927" s="19" t="s">
        <v>3156</v>
      </c>
      <c r="X1927" s="19" t="s">
        <v>1438</v>
      </c>
      <c r="Y1927" s="19" t="s">
        <v>1459</v>
      </c>
      <c r="Z1927" s="19" t="s">
        <v>4955</v>
      </c>
      <c r="AA1927" s="19" t="s">
        <v>1660</v>
      </c>
      <c r="AB1927" s="19" t="s">
        <v>6031</v>
      </c>
      <c r="AC1927" s="32">
        <v>29250000</v>
      </c>
      <c r="AD1927" s="32">
        <v>0</v>
      </c>
      <c r="AE1927" s="32">
        <v>0</v>
      </c>
      <c r="AF1927" s="32">
        <v>4500000</v>
      </c>
      <c r="AG1927" s="32">
        <v>0</v>
      </c>
      <c r="AH1927" s="32">
        <v>4500000</v>
      </c>
      <c r="AI1927" s="32">
        <v>0</v>
      </c>
      <c r="AJ1927" s="32">
        <v>4500000</v>
      </c>
      <c r="AK1927" s="32">
        <v>0</v>
      </c>
      <c r="AL1927" s="32">
        <v>4500000</v>
      </c>
      <c r="AM1927" s="32">
        <v>0</v>
      </c>
      <c r="AN1927" s="32">
        <v>4500000</v>
      </c>
      <c r="AO1927" s="32">
        <v>0</v>
      </c>
      <c r="AP1927" s="32">
        <v>4500000</v>
      </c>
      <c r="AQ1927" s="32">
        <v>0</v>
      </c>
      <c r="AR1927" s="32">
        <v>2250000</v>
      </c>
      <c r="AS1927" s="32">
        <v>0</v>
      </c>
      <c r="AT1927" s="32">
        <v>0</v>
      </c>
      <c r="AU1927" s="32">
        <v>0</v>
      </c>
      <c r="AV1927" s="32">
        <v>0</v>
      </c>
      <c r="AW1927" s="32">
        <v>0</v>
      </c>
      <c r="AX1927" s="32">
        <v>0</v>
      </c>
      <c r="AY1927" s="32">
        <v>0</v>
      </c>
      <c r="AZ1927" s="32">
        <v>0</v>
      </c>
      <c r="BA1927" s="30"/>
      <c r="BB1927" s="30"/>
      <c r="BC1927" s="30"/>
      <c r="BD1927" s="30"/>
      <c r="BE1927" s="10" t="str">
        <f t="shared" si="349"/>
        <v>OK</v>
      </c>
      <c r="BF1927" s="10" t="str">
        <f t="shared" si="350"/>
        <v>OK</v>
      </c>
      <c r="BG1927" s="4">
        <f t="shared" si="351"/>
        <v>0</v>
      </c>
      <c r="BH1927" s="11">
        <f t="shared" si="352"/>
        <v>29250000</v>
      </c>
      <c r="BI1927" s="11">
        <f t="shared" si="353"/>
        <v>29250000</v>
      </c>
      <c r="BJ1927" s="4">
        <f t="shared" si="354"/>
        <v>0</v>
      </c>
      <c r="BK1927" s="4">
        <f t="shared" si="355"/>
        <v>0</v>
      </c>
      <c r="BO1927" s="12"/>
      <c r="BT1927" s="36"/>
      <c r="BU1927" s="36"/>
      <c r="BV1927" s="36"/>
      <c r="BW1927" s="36"/>
      <c r="BX1927" s="36"/>
      <c r="BY1927" s="36"/>
      <c r="BZ1927" s="36"/>
      <c r="CA1927" s="36"/>
    </row>
    <row r="1928" spans="1:79" ht="114">
      <c r="A1928" s="38" t="s">
        <v>3801</v>
      </c>
      <c r="B1928" s="33" t="s">
        <v>5262</v>
      </c>
      <c r="C1928" s="27" t="s">
        <v>259</v>
      </c>
      <c r="D1928" s="27" t="s">
        <v>246</v>
      </c>
      <c r="E1928" s="18" t="s">
        <v>3914</v>
      </c>
      <c r="F1928" s="19" t="s">
        <v>3915</v>
      </c>
      <c r="G1928" s="19" t="s">
        <v>3916</v>
      </c>
      <c r="H1928" s="19" t="s">
        <v>3917</v>
      </c>
      <c r="I1928" s="19">
        <v>80111601</v>
      </c>
      <c r="J1928" s="19" t="s">
        <v>229</v>
      </c>
      <c r="K1928" s="19" t="s">
        <v>1334</v>
      </c>
      <c r="L1928" s="19" t="s">
        <v>5774</v>
      </c>
      <c r="M1928" s="20" t="s">
        <v>1321</v>
      </c>
      <c r="N1928" s="20" t="s">
        <v>1321</v>
      </c>
      <c r="O1928" s="20" t="s">
        <v>1321</v>
      </c>
      <c r="P1928" s="20">
        <v>7</v>
      </c>
      <c r="Q1928" s="20" t="s">
        <v>1390</v>
      </c>
      <c r="R1928" s="20" t="s">
        <v>1394</v>
      </c>
      <c r="S1928" s="21">
        <v>29250000</v>
      </c>
      <c r="T1928" s="21">
        <v>29250000</v>
      </c>
      <c r="U1928" s="20" t="s">
        <v>1404</v>
      </c>
      <c r="V1928" s="20" t="s">
        <v>1405</v>
      </c>
      <c r="W1928" s="19" t="s">
        <v>3156</v>
      </c>
      <c r="X1928" s="19" t="s">
        <v>1438</v>
      </c>
      <c r="Y1928" s="19" t="s">
        <v>1459</v>
      </c>
      <c r="Z1928" s="19" t="s">
        <v>4955</v>
      </c>
      <c r="AA1928" s="19" t="s">
        <v>1660</v>
      </c>
      <c r="AB1928" s="19" t="s">
        <v>6031</v>
      </c>
      <c r="AC1928" s="32">
        <v>29250000</v>
      </c>
      <c r="AD1928" s="32">
        <v>0</v>
      </c>
      <c r="AE1928" s="32">
        <v>0</v>
      </c>
      <c r="AF1928" s="32">
        <v>4500000</v>
      </c>
      <c r="AG1928" s="32">
        <v>0</v>
      </c>
      <c r="AH1928" s="32">
        <v>4500000</v>
      </c>
      <c r="AI1928" s="32">
        <v>0</v>
      </c>
      <c r="AJ1928" s="32">
        <v>4500000</v>
      </c>
      <c r="AK1928" s="32">
        <v>0</v>
      </c>
      <c r="AL1928" s="32">
        <v>4500000</v>
      </c>
      <c r="AM1928" s="32">
        <v>0</v>
      </c>
      <c r="AN1928" s="32">
        <v>4500000</v>
      </c>
      <c r="AO1928" s="32">
        <v>0</v>
      </c>
      <c r="AP1928" s="32">
        <v>4500000</v>
      </c>
      <c r="AQ1928" s="32">
        <v>0</v>
      </c>
      <c r="AR1928" s="32">
        <v>2250000</v>
      </c>
      <c r="AS1928" s="32">
        <v>0</v>
      </c>
      <c r="AT1928" s="32">
        <v>0</v>
      </c>
      <c r="AU1928" s="32">
        <v>0</v>
      </c>
      <c r="AV1928" s="32">
        <v>0</v>
      </c>
      <c r="AW1928" s="32">
        <v>0</v>
      </c>
      <c r="AX1928" s="32">
        <v>0</v>
      </c>
      <c r="AY1928" s="32">
        <v>0</v>
      </c>
      <c r="AZ1928" s="32">
        <v>0</v>
      </c>
      <c r="BA1928" s="30"/>
      <c r="BB1928" s="30"/>
      <c r="BC1928" s="30"/>
      <c r="BD1928" s="30"/>
      <c r="BE1928" s="10" t="str">
        <f t="shared" si="349"/>
        <v>OK</v>
      </c>
      <c r="BF1928" s="10" t="str">
        <f t="shared" si="350"/>
        <v>OK</v>
      </c>
      <c r="BG1928" s="4">
        <f t="shared" si="351"/>
        <v>0</v>
      </c>
      <c r="BH1928" s="11">
        <f t="shared" si="352"/>
        <v>29250000</v>
      </c>
      <c r="BI1928" s="11">
        <f t="shared" si="353"/>
        <v>29250000</v>
      </c>
      <c r="BJ1928" s="4">
        <f t="shared" si="354"/>
        <v>0</v>
      </c>
      <c r="BK1928" s="4">
        <f t="shared" si="355"/>
        <v>0</v>
      </c>
      <c r="BO1928" s="12"/>
      <c r="BT1928" s="36"/>
      <c r="BU1928" s="36"/>
      <c r="BV1928" s="36"/>
      <c r="BW1928" s="36"/>
      <c r="BX1928" s="36"/>
      <c r="BY1928" s="36"/>
      <c r="BZ1928" s="36"/>
      <c r="CA1928" s="36"/>
    </row>
    <row r="1929" spans="1:79" ht="128.25">
      <c r="A1929" s="38" t="s">
        <v>3801</v>
      </c>
      <c r="B1929" s="33" t="s">
        <v>5261</v>
      </c>
      <c r="C1929" s="27" t="s">
        <v>259</v>
      </c>
      <c r="D1929" s="27" t="s">
        <v>246</v>
      </c>
      <c r="E1929" s="18" t="s">
        <v>3914</v>
      </c>
      <c r="F1929" s="19" t="s">
        <v>3915</v>
      </c>
      <c r="G1929" s="19" t="s">
        <v>3916</v>
      </c>
      <c r="H1929" s="19" t="s">
        <v>3917</v>
      </c>
      <c r="I1929" s="19">
        <v>80111601</v>
      </c>
      <c r="J1929" s="19" t="s">
        <v>229</v>
      </c>
      <c r="K1929" s="19" t="s">
        <v>1330</v>
      </c>
      <c r="L1929" s="19" t="s">
        <v>5773</v>
      </c>
      <c r="M1929" s="20" t="s">
        <v>1321</v>
      </c>
      <c r="N1929" s="20" t="s">
        <v>1321</v>
      </c>
      <c r="O1929" s="20" t="s">
        <v>1321</v>
      </c>
      <c r="P1929" s="20">
        <v>6</v>
      </c>
      <c r="Q1929" s="20" t="s">
        <v>1390</v>
      </c>
      <c r="R1929" s="20" t="s">
        <v>1394</v>
      </c>
      <c r="S1929" s="21">
        <v>45108024</v>
      </c>
      <c r="T1929" s="21">
        <v>45108024</v>
      </c>
      <c r="U1929" s="20" t="s">
        <v>1404</v>
      </c>
      <c r="V1929" s="20" t="s">
        <v>1405</v>
      </c>
      <c r="W1929" s="19" t="s">
        <v>3156</v>
      </c>
      <c r="X1929" s="19" t="s">
        <v>1438</v>
      </c>
      <c r="Y1929" s="19" t="s">
        <v>1459</v>
      </c>
      <c r="Z1929" s="19" t="s">
        <v>4958</v>
      </c>
      <c r="AA1929" s="19" t="s">
        <v>1660</v>
      </c>
      <c r="AB1929" s="19" t="s">
        <v>6031</v>
      </c>
      <c r="AC1929" s="32">
        <v>45108024</v>
      </c>
      <c r="AD1929" s="32">
        <v>0</v>
      </c>
      <c r="AE1929" s="32">
        <v>0</v>
      </c>
      <c r="AF1929" s="32">
        <v>7518004</v>
      </c>
      <c r="AG1929" s="32">
        <v>0</v>
      </c>
      <c r="AH1929" s="32">
        <v>7518004</v>
      </c>
      <c r="AI1929" s="32">
        <v>0</v>
      </c>
      <c r="AJ1929" s="32">
        <v>7518004</v>
      </c>
      <c r="AK1929" s="32">
        <v>0</v>
      </c>
      <c r="AL1929" s="32">
        <v>7518004</v>
      </c>
      <c r="AM1929" s="32">
        <v>0</v>
      </c>
      <c r="AN1929" s="32">
        <v>7518004</v>
      </c>
      <c r="AO1929" s="32">
        <v>0</v>
      </c>
      <c r="AP1929" s="32">
        <v>7518004</v>
      </c>
      <c r="AQ1929" s="32">
        <v>0</v>
      </c>
      <c r="AR1929" s="32">
        <v>0</v>
      </c>
      <c r="AS1929" s="32">
        <v>0</v>
      </c>
      <c r="AT1929" s="32">
        <v>0</v>
      </c>
      <c r="AU1929" s="32">
        <v>0</v>
      </c>
      <c r="AV1929" s="32">
        <v>0</v>
      </c>
      <c r="AW1929" s="32">
        <v>0</v>
      </c>
      <c r="AX1929" s="32">
        <v>0</v>
      </c>
      <c r="AY1929" s="32">
        <v>0</v>
      </c>
      <c r="AZ1929" s="32">
        <v>0</v>
      </c>
      <c r="BA1929" s="30"/>
      <c r="BB1929" s="30"/>
      <c r="BC1929" s="30"/>
      <c r="BD1929" s="30"/>
      <c r="BE1929" s="10" t="str">
        <f t="shared" si="349"/>
        <v>OK</v>
      </c>
      <c r="BF1929" s="10" t="str">
        <f t="shared" si="350"/>
        <v>OK</v>
      </c>
      <c r="BG1929" s="4">
        <f t="shared" si="351"/>
        <v>0</v>
      </c>
      <c r="BH1929" s="11">
        <f t="shared" si="352"/>
        <v>45108024</v>
      </c>
      <c r="BI1929" s="11">
        <f t="shared" si="353"/>
        <v>45108024</v>
      </c>
      <c r="BJ1929" s="4">
        <f t="shared" si="354"/>
        <v>0</v>
      </c>
      <c r="BK1929" s="4">
        <f t="shared" si="355"/>
        <v>0</v>
      </c>
      <c r="BO1929" s="12"/>
      <c r="BT1929" s="36"/>
      <c r="BU1929" s="36"/>
      <c r="BV1929" s="36"/>
      <c r="BW1929" s="36"/>
      <c r="BX1929" s="36"/>
      <c r="BY1929" s="36"/>
      <c r="BZ1929" s="36"/>
      <c r="CA1929" s="36"/>
    </row>
    <row r="1930" spans="1:79" ht="114">
      <c r="A1930" s="38" t="s">
        <v>3801</v>
      </c>
      <c r="B1930" s="33" t="s">
        <v>5260</v>
      </c>
      <c r="C1930" s="27" t="s">
        <v>259</v>
      </c>
      <c r="D1930" s="27" t="s">
        <v>246</v>
      </c>
      <c r="E1930" s="18" t="s">
        <v>3914</v>
      </c>
      <c r="F1930" s="19" t="s">
        <v>3915</v>
      </c>
      <c r="G1930" s="19" t="s">
        <v>3916</v>
      </c>
      <c r="H1930" s="19" t="s">
        <v>3917</v>
      </c>
      <c r="I1930" s="19">
        <v>80111601</v>
      </c>
      <c r="J1930" s="19" t="s">
        <v>229</v>
      </c>
      <c r="K1930" s="19" t="s">
        <v>1322</v>
      </c>
      <c r="L1930" s="19" t="s">
        <v>5772</v>
      </c>
      <c r="M1930" s="20" t="s">
        <v>1321</v>
      </c>
      <c r="N1930" s="20" t="s">
        <v>1321</v>
      </c>
      <c r="O1930" s="20" t="s">
        <v>1321</v>
      </c>
      <c r="P1930" s="20">
        <v>5</v>
      </c>
      <c r="Q1930" s="20" t="s">
        <v>1390</v>
      </c>
      <c r="R1930" s="20" t="s">
        <v>1394</v>
      </c>
      <c r="S1930" s="21">
        <v>21532655</v>
      </c>
      <c r="T1930" s="21">
        <v>21532655</v>
      </c>
      <c r="U1930" s="20" t="s">
        <v>1404</v>
      </c>
      <c r="V1930" s="20" t="s">
        <v>1405</v>
      </c>
      <c r="W1930" s="19" t="s">
        <v>3156</v>
      </c>
      <c r="X1930" s="19" t="s">
        <v>1438</v>
      </c>
      <c r="Y1930" s="19" t="s">
        <v>1459</v>
      </c>
      <c r="Z1930" s="19" t="s">
        <v>4961</v>
      </c>
      <c r="AA1930" s="19" t="s">
        <v>1660</v>
      </c>
      <c r="AB1930" s="19" t="s">
        <v>6032</v>
      </c>
      <c r="AC1930" s="32">
        <v>21532655</v>
      </c>
      <c r="AD1930" s="32">
        <v>0</v>
      </c>
      <c r="AE1930" s="32">
        <v>0</v>
      </c>
      <c r="AF1930" s="32">
        <v>4306531</v>
      </c>
      <c r="AG1930" s="32">
        <v>0</v>
      </c>
      <c r="AH1930" s="32">
        <v>4306531</v>
      </c>
      <c r="AI1930" s="32">
        <v>0</v>
      </c>
      <c r="AJ1930" s="32">
        <v>4306531</v>
      </c>
      <c r="AK1930" s="32">
        <v>0</v>
      </c>
      <c r="AL1930" s="32">
        <v>4306531</v>
      </c>
      <c r="AM1930" s="32">
        <v>0</v>
      </c>
      <c r="AN1930" s="32">
        <v>4306531</v>
      </c>
      <c r="AO1930" s="32">
        <v>0</v>
      </c>
      <c r="AP1930" s="32">
        <v>0</v>
      </c>
      <c r="AQ1930" s="32">
        <v>0</v>
      </c>
      <c r="AR1930" s="32">
        <v>0</v>
      </c>
      <c r="AS1930" s="32">
        <v>0</v>
      </c>
      <c r="AT1930" s="32">
        <v>0</v>
      </c>
      <c r="AU1930" s="32">
        <v>0</v>
      </c>
      <c r="AV1930" s="32">
        <v>0</v>
      </c>
      <c r="AW1930" s="32">
        <v>0</v>
      </c>
      <c r="AX1930" s="32">
        <v>0</v>
      </c>
      <c r="AY1930" s="32">
        <v>0</v>
      </c>
      <c r="AZ1930" s="32">
        <v>0</v>
      </c>
      <c r="BA1930" s="30"/>
      <c r="BB1930" s="30"/>
      <c r="BC1930" s="30"/>
      <c r="BD1930" s="30"/>
      <c r="BE1930" s="10" t="str">
        <f t="shared" si="349"/>
        <v>OK</v>
      </c>
      <c r="BF1930" s="10" t="str">
        <f t="shared" si="350"/>
        <v>OK</v>
      </c>
      <c r="BG1930" s="4">
        <f t="shared" si="351"/>
        <v>0</v>
      </c>
      <c r="BH1930" s="11">
        <f t="shared" si="352"/>
        <v>21532655</v>
      </c>
      <c r="BI1930" s="11">
        <f t="shared" si="353"/>
        <v>21532655</v>
      </c>
      <c r="BJ1930" s="4">
        <f t="shared" si="354"/>
        <v>0</v>
      </c>
      <c r="BK1930" s="4">
        <f t="shared" si="355"/>
        <v>0</v>
      </c>
      <c r="BO1930" s="12"/>
      <c r="BT1930" s="36"/>
      <c r="BU1930" s="36"/>
      <c r="BV1930" s="36"/>
      <c r="BW1930" s="36"/>
      <c r="BX1930" s="36"/>
      <c r="BY1930" s="36"/>
      <c r="BZ1930" s="36"/>
      <c r="CA1930" s="36"/>
    </row>
    <row r="1931" spans="1:79" ht="114">
      <c r="A1931" s="38" t="s">
        <v>3801</v>
      </c>
      <c r="B1931" s="33" t="s">
        <v>5259</v>
      </c>
      <c r="C1931" s="27" t="s">
        <v>259</v>
      </c>
      <c r="D1931" s="27" t="s">
        <v>246</v>
      </c>
      <c r="E1931" s="18" t="s">
        <v>3914</v>
      </c>
      <c r="F1931" s="19" t="s">
        <v>3915</v>
      </c>
      <c r="G1931" s="19" t="s">
        <v>3916</v>
      </c>
      <c r="H1931" s="19" t="s">
        <v>3917</v>
      </c>
      <c r="I1931" s="19">
        <v>80111601</v>
      </c>
      <c r="J1931" s="19" t="s">
        <v>229</v>
      </c>
      <c r="K1931" s="19" t="s">
        <v>1334</v>
      </c>
      <c r="L1931" s="19" t="s">
        <v>5771</v>
      </c>
      <c r="M1931" s="20" t="s">
        <v>1321</v>
      </c>
      <c r="N1931" s="20" t="s">
        <v>1321</v>
      </c>
      <c r="O1931" s="20" t="s">
        <v>1321</v>
      </c>
      <c r="P1931" s="20">
        <v>6</v>
      </c>
      <c r="Q1931" s="20" t="s">
        <v>1390</v>
      </c>
      <c r="R1931" s="20" t="s">
        <v>1394</v>
      </c>
      <c r="S1931" s="21">
        <v>17269566</v>
      </c>
      <c r="T1931" s="21">
        <v>17269566</v>
      </c>
      <c r="U1931" s="20" t="s">
        <v>1404</v>
      </c>
      <c r="V1931" s="20" t="s">
        <v>1405</v>
      </c>
      <c r="W1931" s="19" t="s">
        <v>3156</v>
      </c>
      <c r="X1931" s="19" t="s">
        <v>1438</v>
      </c>
      <c r="Y1931" s="19" t="s">
        <v>1459</v>
      </c>
      <c r="Z1931" s="19" t="s">
        <v>4960</v>
      </c>
      <c r="AA1931" s="19" t="s">
        <v>1660</v>
      </c>
      <c r="AB1931" s="19" t="s">
        <v>6032</v>
      </c>
      <c r="AC1931" s="32">
        <v>17269566</v>
      </c>
      <c r="AD1931" s="32">
        <v>0</v>
      </c>
      <c r="AE1931" s="32">
        <v>0</v>
      </c>
      <c r="AF1931" s="32">
        <v>2878261</v>
      </c>
      <c r="AG1931" s="32">
        <v>0</v>
      </c>
      <c r="AH1931" s="32">
        <v>2878261</v>
      </c>
      <c r="AI1931" s="32">
        <v>0</v>
      </c>
      <c r="AJ1931" s="32">
        <v>2878261</v>
      </c>
      <c r="AK1931" s="32">
        <v>0</v>
      </c>
      <c r="AL1931" s="32">
        <v>2878261</v>
      </c>
      <c r="AM1931" s="32">
        <v>0</v>
      </c>
      <c r="AN1931" s="32">
        <v>2878261</v>
      </c>
      <c r="AO1931" s="32">
        <v>0</v>
      </c>
      <c r="AP1931" s="32">
        <v>2878261</v>
      </c>
      <c r="AQ1931" s="32">
        <v>0</v>
      </c>
      <c r="AR1931" s="32">
        <v>0</v>
      </c>
      <c r="AS1931" s="32">
        <v>0</v>
      </c>
      <c r="AT1931" s="32">
        <v>0</v>
      </c>
      <c r="AU1931" s="32">
        <v>0</v>
      </c>
      <c r="AV1931" s="32">
        <v>0</v>
      </c>
      <c r="AW1931" s="32">
        <v>0</v>
      </c>
      <c r="AX1931" s="32">
        <v>0</v>
      </c>
      <c r="AY1931" s="32">
        <v>0</v>
      </c>
      <c r="AZ1931" s="32">
        <v>0</v>
      </c>
      <c r="BA1931" s="30"/>
      <c r="BB1931" s="30"/>
      <c r="BC1931" s="30"/>
      <c r="BD1931" s="30"/>
      <c r="BE1931" s="10" t="str">
        <f t="shared" si="349"/>
        <v>OK</v>
      </c>
      <c r="BF1931" s="10" t="str">
        <f t="shared" si="350"/>
        <v>OK</v>
      </c>
      <c r="BG1931" s="4">
        <f t="shared" si="351"/>
        <v>0</v>
      </c>
      <c r="BH1931" s="11">
        <f t="shared" si="352"/>
        <v>17269566</v>
      </c>
      <c r="BI1931" s="11">
        <f t="shared" si="353"/>
        <v>17269566</v>
      </c>
      <c r="BJ1931" s="4">
        <f t="shared" si="354"/>
        <v>0</v>
      </c>
      <c r="BK1931" s="4">
        <f t="shared" si="355"/>
        <v>0</v>
      </c>
      <c r="BO1931" s="12"/>
      <c r="BT1931" s="36"/>
      <c r="BU1931" s="36"/>
      <c r="BV1931" s="36"/>
      <c r="BW1931" s="36"/>
      <c r="BX1931" s="36"/>
      <c r="BY1931" s="36"/>
      <c r="BZ1931" s="36"/>
      <c r="CA1931" s="36"/>
    </row>
    <row r="1932" spans="1:79" ht="114">
      <c r="A1932" s="38" t="s">
        <v>3801</v>
      </c>
      <c r="B1932" s="33" t="s">
        <v>5258</v>
      </c>
      <c r="C1932" s="27" t="s">
        <v>259</v>
      </c>
      <c r="D1932" s="27" t="s">
        <v>246</v>
      </c>
      <c r="E1932" s="18" t="s">
        <v>3914</v>
      </c>
      <c r="F1932" s="19" t="s">
        <v>3915</v>
      </c>
      <c r="G1932" s="19" t="s">
        <v>3916</v>
      </c>
      <c r="H1932" s="19" t="s">
        <v>3917</v>
      </c>
      <c r="I1932" s="19">
        <v>80111601</v>
      </c>
      <c r="J1932" s="19" t="s">
        <v>229</v>
      </c>
      <c r="K1932" s="19" t="s">
        <v>1334</v>
      </c>
      <c r="L1932" s="19" t="s">
        <v>5770</v>
      </c>
      <c r="M1932" s="20" t="s">
        <v>1321</v>
      </c>
      <c r="N1932" s="20" t="s">
        <v>1321</v>
      </c>
      <c r="O1932" s="20" t="s">
        <v>1321</v>
      </c>
      <c r="P1932" s="20">
        <v>6</v>
      </c>
      <c r="Q1932" s="20" t="s">
        <v>1390</v>
      </c>
      <c r="R1932" s="20" t="s">
        <v>1394</v>
      </c>
      <c r="S1932" s="21">
        <v>19151022</v>
      </c>
      <c r="T1932" s="21">
        <v>19151022</v>
      </c>
      <c r="U1932" s="20" t="s">
        <v>1404</v>
      </c>
      <c r="V1932" s="20" t="s">
        <v>1405</v>
      </c>
      <c r="W1932" s="19" t="s">
        <v>3156</v>
      </c>
      <c r="X1932" s="19" t="s">
        <v>1438</v>
      </c>
      <c r="Y1932" s="19" t="s">
        <v>1459</v>
      </c>
      <c r="Z1932" s="19" t="s">
        <v>4959</v>
      </c>
      <c r="AA1932" s="19" t="s">
        <v>1660</v>
      </c>
      <c r="AB1932" s="19" t="s">
        <v>6032</v>
      </c>
      <c r="AC1932" s="32">
        <v>19151022</v>
      </c>
      <c r="AD1932" s="32">
        <v>0</v>
      </c>
      <c r="AE1932" s="32">
        <v>0</v>
      </c>
      <c r="AF1932" s="32">
        <v>3191837</v>
      </c>
      <c r="AG1932" s="32">
        <v>0</v>
      </c>
      <c r="AH1932" s="32">
        <v>3191837</v>
      </c>
      <c r="AI1932" s="32">
        <v>0</v>
      </c>
      <c r="AJ1932" s="32">
        <v>3191837</v>
      </c>
      <c r="AK1932" s="32">
        <v>0</v>
      </c>
      <c r="AL1932" s="32">
        <v>3191837</v>
      </c>
      <c r="AM1932" s="32">
        <v>0</v>
      </c>
      <c r="AN1932" s="32">
        <v>3191837</v>
      </c>
      <c r="AO1932" s="32">
        <v>0</v>
      </c>
      <c r="AP1932" s="32">
        <v>3191837</v>
      </c>
      <c r="AQ1932" s="32">
        <v>0</v>
      </c>
      <c r="AR1932" s="32">
        <v>0</v>
      </c>
      <c r="AS1932" s="32">
        <v>0</v>
      </c>
      <c r="AT1932" s="32">
        <v>0</v>
      </c>
      <c r="AU1932" s="32">
        <v>0</v>
      </c>
      <c r="AV1932" s="32">
        <v>0</v>
      </c>
      <c r="AW1932" s="32">
        <v>0</v>
      </c>
      <c r="AX1932" s="32">
        <v>0</v>
      </c>
      <c r="AY1932" s="32">
        <v>0</v>
      </c>
      <c r="AZ1932" s="32">
        <v>0</v>
      </c>
      <c r="BA1932" s="30"/>
      <c r="BB1932" s="30"/>
      <c r="BC1932" s="30"/>
      <c r="BD1932" s="30"/>
      <c r="BE1932" s="10" t="str">
        <f t="shared" si="349"/>
        <v>OK</v>
      </c>
      <c r="BF1932" s="10" t="str">
        <f t="shared" si="350"/>
        <v>OK</v>
      </c>
      <c r="BG1932" s="4">
        <f t="shared" si="351"/>
        <v>0</v>
      </c>
      <c r="BH1932" s="11">
        <f t="shared" si="352"/>
        <v>19151022</v>
      </c>
      <c r="BI1932" s="11">
        <f t="shared" si="353"/>
        <v>19151022</v>
      </c>
      <c r="BJ1932" s="4">
        <f t="shared" si="354"/>
        <v>0</v>
      </c>
      <c r="BK1932" s="4">
        <f t="shared" si="355"/>
        <v>0</v>
      </c>
      <c r="BO1932" s="12"/>
      <c r="BT1932" s="36"/>
      <c r="BU1932" s="36"/>
      <c r="BV1932" s="36"/>
      <c r="BW1932" s="36"/>
      <c r="BX1932" s="36"/>
      <c r="BY1932" s="36"/>
      <c r="BZ1932" s="36"/>
      <c r="CA1932" s="36"/>
    </row>
    <row r="1933" spans="1:79" ht="99.75">
      <c r="A1933" s="38" t="s">
        <v>3801</v>
      </c>
      <c r="B1933" s="33" t="s">
        <v>5257</v>
      </c>
      <c r="C1933" s="27" t="s">
        <v>259</v>
      </c>
      <c r="D1933" s="27" t="s">
        <v>246</v>
      </c>
      <c r="E1933" s="18" t="s">
        <v>3914</v>
      </c>
      <c r="F1933" s="19" t="s">
        <v>3915</v>
      </c>
      <c r="G1933" s="19" t="s">
        <v>3916</v>
      </c>
      <c r="H1933" s="19" t="s">
        <v>3917</v>
      </c>
      <c r="I1933" s="19">
        <v>80111601</v>
      </c>
      <c r="J1933" s="19" t="s">
        <v>229</v>
      </c>
      <c r="K1933" s="19" t="s">
        <v>1334</v>
      </c>
      <c r="L1933" s="19" t="s">
        <v>5769</v>
      </c>
      <c r="M1933" s="20" t="s">
        <v>1321</v>
      </c>
      <c r="N1933" s="20" t="s">
        <v>1321</v>
      </c>
      <c r="O1933" s="20" t="s">
        <v>1321</v>
      </c>
      <c r="P1933" s="20">
        <v>6</v>
      </c>
      <c r="Q1933" s="20" t="s">
        <v>1390</v>
      </c>
      <c r="R1933" s="20" t="s">
        <v>1394</v>
      </c>
      <c r="S1933" s="21">
        <v>12504000</v>
      </c>
      <c r="T1933" s="21">
        <v>12504000</v>
      </c>
      <c r="U1933" s="20" t="s">
        <v>1404</v>
      </c>
      <c r="V1933" s="20" t="s">
        <v>1405</v>
      </c>
      <c r="W1933" s="19" t="s">
        <v>3156</v>
      </c>
      <c r="X1933" s="19" t="s">
        <v>1438</v>
      </c>
      <c r="Y1933" s="19" t="s">
        <v>1459</v>
      </c>
      <c r="Z1933" s="19" t="s">
        <v>4957</v>
      </c>
      <c r="AA1933" s="19" t="s">
        <v>1660</v>
      </c>
      <c r="AB1933" s="19" t="s">
        <v>6032</v>
      </c>
      <c r="AC1933" s="32">
        <v>12504000</v>
      </c>
      <c r="AD1933" s="32">
        <v>0</v>
      </c>
      <c r="AE1933" s="32">
        <v>0</v>
      </c>
      <c r="AF1933" s="32">
        <v>2084000</v>
      </c>
      <c r="AG1933" s="32">
        <v>0</v>
      </c>
      <c r="AH1933" s="32">
        <v>2084000</v>
      </c>
      <c r="AI1933" s="32">
        <v>0</v>
      </c>
      <c r="AJ1933" s="32">
        <v>2084000</v>
      </c>
      <c r="AK1933" s="32">
        <v>0</v>
      </c>
      <c r="AL1933" s="32">
        <v>2084000</v>
      </c>
      <c r="AM1933" s="32">
        <v>0</v>
      </c>
      <c r="AN1933" s="32">
        <v>2084000</v>
      </c>
      <c r="AO1933" s="32">
        <v>0</v>
      </c>
      <c r="AP1933" s="32">
        <v>2084000</v>
      </c>
      <c r="AQ1933" s="32">
        <v>0</v>
      </c>
      <c r="AR1933" s="32">
        <v>0</v>
      </c>
      <c r="AS1933" s="32">
        <v>0</v>
      </c>
      <c r="AT1933" s="32">
        <v>0</v>
      </c>
      <c r="AU1933" s="32">
        <v>0</v>
      </c>
      <c r="AV1933" s="32">
        <v>0</v>
      </c>
      <c r="AW1933" s="32">
        <v>0</v>
      </c>
      <c r="AX1933" s="32">
        <v>0</v>
      </c>
      <c r="AY1933" s="32">
        <v>0</v>
      </c>
      <c r="AZ1933" s="32">
        <v>0</v>
      </c>
      <c r="BA1933" s="30"/>
      <c r="BB1933" s="30"/>
      <c r="BC1933" s="30"/>
      <c r="BD1933" s="30"/>
      <c r="BE1933" s="10" t="str">
        <f t="shared" si="349"/>
        <v>OK</v>
      </c>
      <c r="BF1933" s="10" t="str">
        <f t="shared" si="350"/>
        <v>OK</v>
      </c>
      <c r="BG1933" s="4">
        <f t="shared" si="351"/>
        <v>0</v>
      </c>
      <c r="BH1933" s="11">
        <f t="shared" si="352"/>
        <v>12504000</v>
      </c>
      <c r="BI1933" s="11">
        <f t="shared" si="353"/>
        <v>12504000</v>
      </c>
      <c r="BJ1933" s="4">
        <f t="shared" si="354"/>
        <v>0</v>
      </c>
      <c r="BK1933" s="4">
        <f t="shared" si="355"/>
        <v>0</v>
      </c>
      <c r="BO1933" s="12"/>
      <c r="BT1933" s="36"/>
      <c r="BU1933" s="36"/>
      <c r="BV1933" s="36"/>
      <c r="BW1933" s="36"/>
      <c r="BX1933" s="36"/>
      <c r="BY1933" s="36"/>
      <c r="BZ1933" s="36"/>
      <c r="CA1933" s="36"/>
    </row>
    <row r="1934" spans="1:79" ht="99.75">
      <c r="A1934" s="38" t="s">
        <v>3801</v>
      </c>
      <c r="B1934" s="33" t="s">
        <v>5256</v>
      </c>
      <c r="C1934" s="27" t="s">
        <v>259</v>
      </c>
      <c r="D1934" s="27" t="s">
        <v>246</v>
      </c>
      <c r="E1934" s="18" t="s">
        <v>3914</v>
      </c>
      <c r="F1934" s="19" t="s">
        <v>3915</v>
      </c>
      <c r="G1934" s="19" t="s">
        <v>3916</v>
      </c>
      <c r="H1934" s="19" t="s">
        <v>3917</v>
      </c>
      <c r="I1934" s="19">
        <v>80111601</v>
      </c>
      <c r="J1934" s="19" t="s">
        <v>229</v>
      </c>
      <c r="K1934" s="19" t="s">
        <v>1334</v>
      </c>
      <c r="L1934" s="19" t="s">
        <v>5768</v>
      </c>
      <c r="M1934" s="20" t="s">
        <v>1321</v>
      </c>
      <c r="N1934" s="20" t="s">
        <v>1321</v>
      </c>
      <c r="O1934" s="20" t="s">
        <v>1321</v>
      </c>
      <c r="P1934" s="20">
        <v>6</v>
      </c>
      <c r="Q1934" s="20" t="s">
        <v>1390</v>
      </c>
      <c r="R1934" s="20" t="s">
        <v>1394</v>
      </c>
      <c r="S1934" s="21">
        <v>12504000</v>
      </c>
      <c r="T1934" s="21">
        <v>12504000</v>
      </c>
      <c r="U1934" s="20" t="s">
        <v>1404</v>
      </c>
      <c r="V1934" s="20" t="s">
        <v>1405</v>
      </c>
      <c r="W1934" s="19" t="s">
        <v>3156</v>
      </c>
      <c r="X1934" s="19" t="s">
        <v>1438</v>
      </c>
      <c r="Y1934" s="19" t="s">
        <v>1459</v>
      </c>
      <c r="Z1934" s="19" t="s">
        <v>4957</v>
      </c>
      <c r="AA1934" s="19" t="s">
        <v>1660</v>
      </c>
      <c r="AB1934" s="19" t="s">
        <v>6032</v>
      </c>
      <c r="AC1934" s="32">
        <v>12504000</v>
      </c>
      <c r="AD1934" s="32">
        <v>0</v>
      </c>
      <c r="AE1934" s="32">
        <v>0</v>
      </c>
      <c r="AF1934" s="32">
        <v>2084000</v>
      </c>
      <c r="AG1934" s="32">
        <v>0</v>
      </c>
      <c r="AH1934" s="32">
        <v>2084000</v>
      </c>
      <c r="AI1934" s="32">
        <v>0</v>
      </c>
      <c r="AJ1934" s="32">
        <v>2084000</v>
      </c>
      <c r="AK1934" s="32">
        <v>0</v>
      </c>
      <c r="AL1934" s="32">
        <v>2084000</v>
      </c>
      <c r="AM1934" s="32">
        <v>0</v>
      </c>
      <c r="AN1934" s="32">
        <v>2084000</v>
      </c>
      <c r="AO1934" s="32">
        <v>0</v>
      </c>
      <c r="AP1934" s="32">
        <v>2084000</v>
      </c>
      <c r="AQ1934" s="32">
        <v>0</v>
      </c>
      <c r="AR1934" s="32">
        <v>0</v>
      </c>
      <c r="AS1934" s="32">
        <v>0</v>
      </c>
      <c r="AT1934" s="32">
        <v>0</v>
      </c>
      <c r="AU1934" s="32">
        <v>0</v>
      </c>
      <c r="AV1934" s="32">
        <v>0</v>
      </c>
      <c r="AW1934" s="32">
        <v>0</v>
      </c>
      <c r="AX1934" s="32">
        <v>0</v>
      </c>
      <c r="AY1934" s="32">
        <v>0</v>
      </c>
      <c r="AZ1934" s="32">
        <v>0</v>
      </c>
      <c r="BA1934" s="30"/>
      <c r="BB1934" s="30"/>
      <c r="BC1934" s="30"/>
      <c r="BD1934" s="30"/>
      <c r="BE1934" s="10" t="str">
        <f t="shared" si="349"/>
        <v>OK</v>
      </c>
      <c r="BF1934" s="10" t="str">
        <f t="shared" si="350"/>
        <v>OK</v>
      </c>
      <c r="BG1934" s="4">
        <f t="shared" si="351"/>
        <v>0</v>
      </c>
      <c r="BH1934" s="11">
        <f t="shared" si="352"/>
        <v>12504000</v>
      </c>
      <c r="BI1934" s="11">
        <f t="shared" si="353"/>
        <v>12504000</v>
      </c>
      <c r="BJ1934" s="4">
        <f t="shared" si="354"/>
        <v>0</v>
      </c>
      <c r="BK1934" s="4">
        <f t="shared" si="355"/>
        <v>0</v>
      </c>
      <c r="BO1934" s="12"/>
      <c r="BT1934" s="36"/>
      <c r="BU1934" s="36"/>
      <c r="BV1934" s="36"/>
      <c r="BW1934" s="36"/>
      <c r="BX1934" s="36"/>
      <c r="BY1934" s="36"/>
      <c r="BZ1934" s="36"/>
      <c r="CA1934" s="36"/>
    </row>
    <row r="1935" spans="1:79" ht="114">
      <c r="A1935" s="38" t="s">
        <v>3801</v>
      </c>
      <c r="B1935" s="33" t="s">
        <v>5255</v>
      </c>
      <c r="C1935" s="27" t="s">
        <v>259</v>
      </c>
      <c r="D1935" s="27" t="s">
        <v>246</v>
      </c>
      <c r="E1935" s="18" t="s">
        <v>3914</v>
      </c>
      <c r="F1935" s="19" t="s">
        <v>3915</v>
      </c>
      <c r="G1935" s="19" t="s">
        <v>3916</v>
      </c>
      <c r="H1935" s="19" t="s">
        <v>3917</v>
      </c>
      <c r="I1935" s="19">
        <v>80111601</v>
      </c>
      <c r="J1935" s="19" t="s">
        <v>229</v>
      </c>
      <c r="K1935" s="19" t="s">
        <v>1334</v>
      </c>
      <c r="L1935" s="19" t="s">
        <v>5767</v>
      </c>
      <c r="M1935" s="20" t="s">
        <v>1321</v>
      </c>
      <c r="N1935" s="20" t="s">
        <v>1321</v>
      </c>
      <c r="O1935" s="20" t="s">
        <v>1321</v>
      </c>
      <c r="P1935" s="20">
        <v>6</v>
      </c>
      <c r="Q1935" s="20" t="s">
        <v>1390</v>
      </c>
      <c r="R1935" s="20" t="s">
        <v>1394</v>
      </c>
      <c r="S1935" s="21">
        <v>24000000</v>
      </c>
      <c r="T1935" s="21">
        <v>24000000</v>
      </c>
      <c r="U1935" s="20" t="s">
        <v>1404</v>
      </c>
      <c r="V1935" s="20" t="s">
        <v>1405</v>
      </c>
      <c r="W1935" s="19" t="s">
        <v>3156</v>
      </c>
      <c r="X1935" s="19" t="s">
        <v>1438</v>
      </c>
      <c r="Y1935" s="19" t="s">
        <v>1459</v>
      </c>
      <c r="Z1935" s="19" t="s">
        <v>4956</v>
      </c>
      <c r="AA1935" s="19" t="s">
        <v>1660</v>
      </c>
      <c r="AB1935" s="19" t="s">
        <v>6032</v>
      </c>
      <c r="AC1935" s="32">
        <v>24000000</v>
      </c>
      <c r="AD1935" s="32">
        <v>0</v>
      </c>
      <c r="AE1935" s="32">
        <v>0</v>
      </c>
      <c r="AF1935" s="32">
        <v>4000000</v>
      </c>
      <c r="AG1935" s="32">
        <v>0</v>
      </c>
      <c r="AH1935" s="32">
        <v>4000000</v>
      </c>
      <c r="AI1935" s="32">
        <v>0</v>
      </c>
      <c r="AJ1935" s="32">
        <v>4000000</v>
      </c>
      <c r="AK1935" s="32">
        <v>0</v>
      </c>
      <c r="AL1935" s="32">
        <v>4000000</v>
      </c>
      <c r="AM1935" s="32">
        <v>0</v>
      </c>
      <c r="AN1935" s="32">
        <v>4000000</v>
      </c>
      <c r="AO1935" s="32">
        <v>0</v>
      </c>
      <c r="AP1935" s="32">
        <v>4000000</v>
      </c>
      <c r="AQ1935" s="32">
        <v>0</v>
      </c>
      <c r="AR1935" s="32">
        <v>0</v>
      </c>
      <c r="AS1935" s="32">
        <v>0</v>
      </c>
      <c r="AT1935" s="32">
        <v>0</v>
      </c>
      <c r="AU1935" s="32">
        <v>0</v>
      </c>
      <c r="AV1935" s="32">
        <v>0</v>
      </c>
      <c r="AW1935" s="32">
        <v>0</v>
      </c>
      <c r="AX1935" s="32">
        <v>0</v>
      </c>
      <c r="AY1935" s="32">
        <v>0</v>
      </c>
      <c r="AZ1935" s="32">
        <v>0</v>
      </c>
      <c r="BA1935" s="30"/>
      <c r="BB1935" s="30"/>
      <c r="BC1935" s="30"/>
      <c r="BD1935" s="30"/>
      <c r="BE1935" s="10" t="str">
        <f t="shared" si="349"/>
        <v>OK</v>
      </c>
      <c r="BF1935" s="10" t="str">
        <f t="shared" si="350"/>
        <v>OK</v>
      </c>
      <c r="BG1935" s="4">
        <f t="shared" si="351"/>
        <v>0</v>
      </c>
      <c r="BH1935" s="11">
        <f t="shared" si="352"/>
        <v>24000000</v>
      </c>
      <c r="BI1935" s="11">
        <f t="shared" si="353"/>
        <v>24000000</v>
      </c>
      <c r="BJ1935" s="4">
        <f t="shared" si="354"/>
        <v>0</v>
      </c>
      <c r="BK1935" s="4">
        <f t="shared" si="355"/>
        <v>0</v>
      </c>
      <c r="BO1935" s="12"/>
      <c r="BT1935" s="36"/>
      <c r="BU1935" s="36"/>
      <c r="BV1935" s="36"/>
      <c r="BW1935" s="36"/>
      <c r="BX1935" s="36"/>
      <c r="BY1935" s="36"/>
      <c r="BZ1935" s="36"/>
      <c r="CA1935" s="36"/>
    </row>
    <row r="1936" spans="1:79" ht="114">
      <c r="A1936" s="38" t="s">
        <v>3801</v>
      </c>
      <c r="B1936" s="33" t="s">
        <v>5254</v>
      </c>
      <c r="C1936" s="27" t="s">
        <v>259</v>
      </c>
      <c r="D1936" s="27" t="s">
        <v>246</v>
      </c>
      <c r="E1936" s="18" t="s">
        <v>3914</v>
      </c>
      <c r="F1936" s="19" t="s">
        <v>3915</v>
      </c>
      <c r="G1936" s="19" t="s">
        <v>3916</v>
      </c>
      <c r="H1936" s="19" t="s">
        <v>3917</v>
      </c>
      <c r="I1936" s="19">
        <v>80111601</v>
      </c>
      <c r="J1936" s="19" t="s">
        <v>229</v>
      </c>
      <c r="K1936" s="19" t="s">
        <v>1334</v>
      </c>
      <c r="L1936" s="19" t="s">
        <v>5766</v>
      </c>
      <c r="M1936" s="20" t="s">
        <v>1321</v>
      </c>
      <c r="N1936" s="20" t="s">
        <v>1321</v>
      </c>
      <c r="O1936" s="20" t="s">
        <v>1321</v>
      </c>
      <c r="P1936" s="20">
        <v>6</v>
      </c>
      <c r="Q1936" s="20" t="s">
        <v>1390</v>
      </c>
      <c r="R1936" s="20" t="s">
        <v>1394</v>
      </c>
      <c r="S1936" s="21">
        <v>24000000</v>
      </c>
      <c r="T1936" s="21">
        <v>24000000</v>
      </c>
      <c r="U1936" s="20" t="s">
        <v>1404</v>
      </c>
      <c r="V1936" s="20" t="s">
        <v>1405</v>
      </c>
      <c r="W1936" s="19" t="s">
        <v>3156</v>
      </c>
      <c r="X1936" s="19" t="s">
        <v>1438</v>
      </c>
      <c r="Y1936" s="19" t="s">
        <v>1459</v>
      </c>
      <c r="Z1936" s="19" t="s">
        <v>4956</v>
      </c>
      <c r="AA1936" s="19" t="s">
        <v>1660</v>
      </c>
      <c r="AB1936" s="19" t="s">
        <v>6032</v>
      </c>
      <c r="AC1936" s="32">
        <v>24000000</v>
      </c>
      <c r="AD1936" s="32">
        <v>0</v>
      </c>
      <c r="AE1936" s="32">
        <v>0</v>
      </c>
      <c r="AF1936" s="32">
        <v>4000000</v>
      </c>
      <c r="AG1936" s="32">
        <v>0</v>
      </c>
      <c r="AH1936" s="32">
        <v>4000000</v>
      </c>
      <c r="AI1936" s="32">
        <v>0</v>
      </c>
      <c r="AJ1936" s="32">
        <v>4000000</v>
      </c>
      <c r="AK1936" s="32">
        <v>0</v>
      </c>
      <c r="AL1936" s="32">
        <v>4000000</v>
      </c>
      <c r="AM1936" s="32">
        <v>0</v>
      </c>
      <c r="AN1936" s="32">
        <v>4000000</v>
      </c>
      <c r="AO1936" s="32">
        <v>0</v>
      </c>
      <c r="AP1936" s="32">
        <v>4000000</v>
      </c>
      <c r="AQ1936" s="32">
        <v>0</v>
      </c>
      <c r="AR1936" s="32">
        <v>0</v>
      </c>
      <c r="AS1936" s="32">
        <v>0</v>
      </c>
      <c r="AT1936" s="32">
        <v>0</v>
      </c>
      <c r="AU1936" s="32">
        <v>0</v>
      </c>
      <c r="AV1936" s="32">
        <v>0</v>
      </c>
      <c r="AW1936" s="32">
        <v>0</v>
      </c>
      <c r="AX1936" s="32">
        <v>0</v>
      </c>
      <c r="AY1936" s="32">
        <v>0</v>
      </c>
      <c r="AZ1936" s="32">
        <v>0</v>
      </c>
      <c r="BA1936" s="30"/>
      <c r="BB1936" s="30"/>
      <c r="BC1936" s="30"/>
      <c r="BD1936" s="30"/>
      <c r="BE1936" s="10" t="str">
        <f t="shared" si="349"/>
        <v>OK</v>
      </c>
      <c r="BF1936" s="10" t="str">
        <f t="shared" si="350"/>
        <v>OK</v>
      </c>
      <c r="BG1936" s="4">
        <f t="shared" si="351"/>
        <v>0</v>
      </c>
      <c r="BH1936" s="11">
        <f t="shared" si="352"/>
        <v>24000000</v>
      </c>
      <c r="BI1936" s="11">
        <f t="shared" si="353"/>
        <v>24000000</v>
      </c>
      <c r="BJ1936" s="4">
        <f t="shared" si="354"/>
        <v>0</v>
      </c>
      <c r="BK1936" s="4">
        <f t="shared" si="355"/>
        <v>0</v>
      </c>
      <c r="BO1936" s="12"/>
      <c r="BT1936" s="36"/>
      <c r="BU1936" s="36"/>
      <c r="BV1936" s="36"/>
      <c r="BW1936" s="36"/>
      <c r="BX1936" s="36"/>
      <c r="BY1936" s="36"/>
      <c r="BZ1936" s="36"/>
      <c r="CA1936" s="36"/>
    </row>
    <row r="1937" spans="1:79" ht="114">
      <c r="A1937" s="38" t="s">
        <v>3801</v>
      </c>
      <c r="B1937" s="33" t="s">
        <v>5253</v>
      </c>
      <c r="C1937" s="27" t="s">
        <v>259</v>
      </c>
      <c r="D1937" s="27" t="s">
        <v>246</v>
      </c>
      <c r="E1937" s="18" t="s">
        <v>3914</v>
      </c>
      <c r="F1937" s="19" t="s">
        <v>3915</v>
      </c>
      <c r="G1937" s="19" t="s">
        <v>3916</v>
      </c>
      <c r="H1937" s="19" t="s">
        <v>3917</v>
      </c>
      <c r="I1937" s="19">
        <v>80111601</v>
      </c>
      <c r="J1937" s="19" t="s">
        <v>229</v>
      </c>
      <c r="K1937" s="19" t="s">
        <v>1334</v>
      </c>
      <c r="L1937" s="19" t="s">
        <v>5765</v>
      </c>
      <c r="M1937" s="20" t="s">
        <v>1321</v>
      </c>
      <c r="N1937" s="20" t="s">
        <v>1321</v>
      </c>
      <c r="O1937" s="20" t="s">
        <v>1321</v>
      </c>
      <c r="P1937" s="20">
        <v>6</v>
      </c>
      <c r="Q1937" s="20" t="s">
        <v>1390</v>
      </c>
      <c r="R1937" s="20" t="s">
        <v>1394</v>
      </c>
      <c r="S1937" s="21">
        <v>24000000</v>
      </c>
      <c r="T1937" s="21">
        <v>24000000</v>
      </c>
      <c r="U1937" s="20" t="s">
        <v>1404</v>
      </c>
      <c r="V1937" s="20" t="s">
        <v>1405</v>
      </c>
      <c r="W1937" s="19" t="s">
        <v>3156</v>
      </c>
      <c r="X1937" s="19" t="s">
        <v>1438</v>
      </c>
      <c r="Y1937" s="19" t="s">
        <v>1459</v>
      </c>
      <c r="Z1937" s="19" t="s">
        <v>4956</v>
      </c>
      <c r="AA1937" s="19" t="s">
        <v>1660</v>
      </c>
      <c r="AB1937" s="19" t="s">
        <v>6032</v>
      </c>
      <c r="AC1937" s="32">
        <v>24000000</v>
      </c>
      <c r="AD1937" s="32">
        <v>0</v>
      </c>
      <c r="AE1937" s="32">
        <v>0</v>
      </c>
      <c r="AF1937" s="32">
        <v>4000000</v>
      </c>
      <c r="AG1937" s="32">
        <v>0</v>
      </c>
      <c r="AH1937" s="32">
        <v>4000000</v>
      </c>
      <c r="AI1937" s="32">
        <v>0</v>
      </c>
      <c r="AJ1937" s="32">
        <v>4000000</v>
      </c>
      <c r="AK1937" s="32">
        <v>0</v>
      </c>
      <c r="AL1937" s="32">
        <v>4000000</v>
      </c>
      <c r="AM1937" s="32">
        <v>0</v>
      </c>
      <c r="AN1937" s="32">
        <v>4000000</v>
      </c>
      <c r="AO1937" s="32">
        <v>0</v>
      </c>
      <c r="AP1937" s="32">
        <v>4000000</v>
      </c>
      <c r="AQ1937" s="32">
        <v>0</v>
      </c>
      <c r="AR1937" s="32">
        <v>0</v>
      </c>
      <c r="AS1937" s="32">
        <v>0</v>
      </c>
      <c r="AT1937" s="32">
        <v>0</v>
      </c>
      <c r="AU1937" s="32">
        <v>0</v>
      </c>
      <c r="AV1937" s="32">
        <v>0</v>
      </c>
      <c r="AW1937" s="32">
        <v>0</v>
      </c>
      <c r="AX1937" s="32">
        <v>0</v>
      </c>
      <c r="AY1937" s="32">
        <v>0</v>
      </c>
      <c r="AZ1937" s="32">
        <v>0</v>
      </c>
      <c r="BA1937" s="30"/>
      <c r="BB1937" s="30"/>
      <c r="BC1937" s="30"/>
      <c r="BD1937" s="30"/>
      <c r="BE1937" s="10" t="str">
        <f t="shared" si="349"/>
        <v>OK</v>
      </c>
      <c r="BF1937" s="10" t="str">
        <f t="shared" si="350"/>
        <v>OK</v>
      </c>
      <c r="BG1937" s="4">
        <f t="shared" si="351"/>
        <v>0</v>
      </c>
      <c r="BH1937" s="11">
        <f t="shared" si="352"/>
        <v>24000000</v>
      </c>
      <c r="BI1937" s="11">
        <f t="shared" si="353"/>
        <v>24000000</v>
      </c>
      <c r="BJ1937" s="4">
        <f t="shared" si="354"/>
        <v>0</v>
      </c>
      <c r="BK1937" s="4">
        <f t="shared" si="355"/>
        <v>0</v>
      </c>
      <c r="BO1937" s="12"/>
      <c r="BT1937" s="36"/>
      <c r="BU1937" s="36"/>
      <c r="BV1937" s="36"/>
      <c r="BW1937" s="36"/>
      <c r="BX1937" s="36"/>
      <c r="BY1937" s="36"/>
      <c r="BZ1937" s="36"/>
      <c r="CA1937" s="36"/>
    </row>
    <row r="1938" spans="1:79" ht="114">
      <c r="A1938" s="38" t="s">
        <v>3801</v>
      </c>
      <c r="B1938" s="33" t="s">
        <v>5252</v>
      </c>
      <c r="C1938" s="27" t="s">
        <v>259</v>
      </c>
      <c r="D1938" s="27" t="s">
        <v>246</v>
      </c>
      <c r="E1938" s="18" t="s">
        <v>3914</v>
      </c>
      <c r="F1938" s="19" t="s">
        <v>3915</v>
      </c>
      <c r="G1938" s="19" t="s">
        <v>3916</v>
      </c>
      <c r="H1938" s="19" t="s">
        <v>3917</v>
      </c>
      <c r="I1938" s="19">
        <v>80111601</v>
      </c>
      <c r="J1938" s="19" t="s">
        <v>229</v>
      </c>
      <c r="K1938" s="19" t="s">
        <v>1334</v>
      </c>
      <c r="L1938" s="19" t="s">
        <v>5764</v>
      </c>
      <c r="M1938" s="20" t="s">
        <v>1321</v>
      </c>
      <c r="N1938" s="20" t="s">
        <v>1321</v>
      </c>
      <c r="O1938" s="20" t="s">
        <v>1321</v>
      </c>
      <c r="P1938" s="20">
        <v>6</v>
      </c>
      <c r="Q1938" s="20" t="s">
        <v>1390</v>
      </c>
      <c r="R1938" s="20" t="s">
        <v>1394</v>
      </c>
      <c r="S1938" s="21">
        <v>24000000</v>
      </c>
      <c r="T1938" s="21">
        <v>24000000</v>
      </c>
      <c r="U1938" s="20" t="s">
        <v>1404</v>
      </c>
      <c r="V1938" s="20" t="s">
        <v>1405</v>
      </c>
      <c r="W1938" s="19" t="s">
        <v>3156</v>
      </c>
      <c r="X1938" s="19" t="s">
        <v>1438</v>
      </c>
      <c r="Y1938" s="19" t="s">
        <v>1459</v>
      </c>
      <c r="Z1938" s="19" t="s">
        <v>4956</v>
      </c>
      <c r="AA1938" s="19" t="s">
        <v>1660</v>
      </c>
      <c r="AB1938" s="19" t="s">
        <v>6032</v>
      </c>
      <c r="AC1938" s="32">
        <v>24000000</v>
      </c>
      <c r="AD1938" s="32">
        <v>0</v>
      </c>
      <c r="AE1938" s="32">
        <v>0</v>
      </c>
      <c r="AF1938" s="32">
        <v>4000000</v>
      </c>
      <c r="AG1938" s="32">
        <v>0</v>
      </c>
      <c r="AH1938" s="32">
        <v>4000000</v>
      </c>
      <c r="AI1938" s="32">
        <v>0</v>
      </c>
      <c r="AJ1938" s="32">
        <v>4000000</v>
      </c>
      <c r="AK1938" s="32">
        <v>0</v>
      </c>
      <c r="AL1938" s="32">
        <v>4000000</v>
      </c>
      <c r="AM1938" s="32">
        <v>0</v>
      </c>
      <c r="AN1938" s="32">
        <v>4000000</v>
      </c>
      <c r="AO1938" s="32">
        <v>0</v>
      </c>
      <c r="AP1938" s="32">
        <v>4000000</v>
      </c>
      <c r="AQ1938" s="32">
        <v>0</v>
      </c>
      <c r="AR1938" s="32">
        <v>0</v>
      </c>
      <c r="AS1938" s="32">
        <v>0</v>
      </c>
      <c r="AT1938" s="32">
        <v>0</v>
      </c>
      <c r="AU1938" s="32">
        <v>0</v>
      </c>
      <c r="AV1938" s="32">
        <v>0</v>
      </c>
      <c r="AW1938" s="32">
        <v>0</v>
      </c>
      <c r="AX1938" s="32">
        <v>0</v>
      </c>
      <c r="AY1938" s="32">
        <v>0</v>
      </c>
      <c r="AZ1938" s="32">
        <v>0</v>
      </c>
      <c r="BA1938" s="30"/>
      <c r="BB1938" s="30"/>
      <c r="BC1938" s="30"/>
      <c r="BD1938" s="30"/>
      <c r="BE1938" s="10" t="str">
        <f t="shared" si="349"/>
        <v>OK</v>
      </c>
      <c r="BF1938" s="10" t="str">
        <f t="shared" si="350"/>
        <v>OK</v>
      </c>
      <c r="BG1938" s="4">
        <f t="shared" si="351"/>
        <v>0</v>
      </c>
      <c r="BH1938" s="11">
        <f t="shared" si="352"/>
        <v>24000000</v>
      </c>
      <c r="BI1938" s="11">
        <f t="shared" si="353"/>
        <v>24000000</v>
      </c>
      <c r="BJ1938" s="4">
        <f t="shared" si="354"/>
        <v>0</v>
      </c>
      <c r="BK1938" s="4">
        <f t="shared" si="355"/>
        <v>0</v>
      </c>
      <c r="BO1938" s="12"/>
      <c r="BT1938" s="36"/>
      <c r="BU1938" s="36"/>
      <c r="BV1938" s="36"/>
      <c r="BW1938" s="36"/>
      <c r="BX1938" s="36"/>
      <c r="BY1938" s="36"/>
      <c r="BZ1938" s="36"/>
      <c r="CA1938" s="36"/>
    </row>
    <row r="1939" spans="1:79" ht="114">
      <c r="A1939" s="38" t="s">
        <v>3801</v>
      </c>
      <c r="B1939" s="33" t="s">
        <v>5251</v>
      </c>
      <c r="C1939" s="27" t="s">
        <v>259</v>
      </c>
      <c r="D1939" s="27" t="s">
        <v>246</v>
      </c>
      <c r="E1939" s="18" t="s">
        <v>3914</v>
      </c>
      <c r="F1939" s="19" t="s">
        <v>3915</v>
      </c>
      <c r="G1939" s="19" t="s">
        <v>3916</v>
      </c>
      <c r="H1939" s="19" t="s">
        <v>3917</v>
      </c>
      <c r="I1939" s="19">
        <v>80111601</v>
      </c>
      <c r="J1939" s="19" t="s">
        <v>229</v>
      </c>
      <c r="K1939" s="19" t="s">
        <v>1334</v>
      </c>
      <c r="L1939" s="19" t="s">
        <v>5763</v>
      </c>
      <c r="M1939" s="20" t="s">
        <v>1321</v>
      </c>
      <c r="N1939" s="20" t="s">
        <v>1321</v>
      </c>
      <c r="O1939" s="20" t="s">
        <v>1321</v>
      </c>
      <c r="P1939" s="20">
        <v>6</v>
      </c>
      <c r="Q1939" s="20" t="s">
        <v>1390</v>
      </c>
      <c r="R1939" s="20" t="s">
        <v>1394</v>
      </c>
      <c r="S1939" s="21">
        <v>24000000</v>
      </c>
      <c r="T1939" s="21">
        <v>24000000</v>
      </c>
      <c r="U1939" s="20" t="s">
        <v>1404</v>
      </c>
      <c r="V1939" s="20" t="s">
        <v>1405</v>
      </c>
      <c r="W1939" s="19" t="s">
        <v>3156</v>
      </c>
      <c r="X1939" s="19" t="s">
        <v>1438</v>
      </c>
      <c r="Y1939" s="19" t="s">
        <v>1459</v>
      </c>
      <c r="Z1939" s="19" t="s">
        <v>4956</v>
      </c>
      <c r="AA1939" s="19" t="s">
        <v>1660</v>
      </c>
      <c r="AB1939" s="19" t="s">
        <v>6032</v>
      </c>
      <c r="AC1939" s="32">
        <v>24000000</v>
      </c>
      <c r="AD1939" s="32">
        <v>0</v>
      </c>
      <c r="AE1939" s="32">
        <v>0</v>
      </c>
      <c r="AF1939" s="32">
        <v>4000000</v>
      </c>
      <c r="AG1939" s="32">
        <v>0</v>
      </c>
      <c r="AH1939" s="32">
        <v>4000000</v>
      </c>
      <c r="AI1939" s="32">
        <v>0</v>
      </c>
      <c r="AJ1939" s="32">
        <v>4000000</v>
      </c>
      <c r="AK1939" s="32">
        <v>0</v>
      </c>
      <c r="AL1939" s="32">
        <v>4000000</v>
      </c>
      <c r="AM1939" s="32">
        <v>0</v>
      </c>
      <c r="AN1939" s="32">
        <v>4000000</v>
      </c>
      <c r="AO1939" s="32">
        <v>0</v>
      </c>
      <c r="AP1939" s="32">
        <v>4000000</v>
      </c>
      <c r="AQ1939" s="32">
        <v>0</v>
      </c>
      <c r="AR1939" s="32">
        <v>0</v>
      </c>
      <c r="AS1939" s="32">
        <v>0</v>
      </c>
      <c r="AT1939" s="32">
        <v>0</v>
      </c>
      <c r="AU1939" s="32">
        <v>0</v>
      </c>
      <c r="AV1939" s="32">
        <v>0</v>
      </c>
      <c r="AW1939" s="32">
        <v>0</v>
      </c>
      <c r="AX1939" s="32">
        <v>0</v>
      </c>
      <c r="AY1939" s="32">
        <v>0</v>
      </c>
      <c r="AZ1939" s="32">
        <v>0</v>
      </c>
      <c r="BA1939" s="30"/>
      <c r="BB1939" s="30"/>
      <c r="BC1939" s="30"/>
      <c r="BD1939" s="30"/>
      <c r="BE1939" s="10" t="str">
        <f t="shared" si="349"/>
        <v>OK</v>
      </c>
      <c r="BF1939" s="10" t="str">
        <f t="shared" si="350"/>
        <v>OK</v>
      </c>
      <c r="BG1939" s="4">
        <f t="shared" si="351"/>
        <v>0</v>
      </c>
      <c r="BH1939" s="11">
        <f t="shared" si="352"/>
        <v>24000000</v>
      </c>
      <c r="BI1939" s="11">
        <f t="shared" si="353"/>
        <v>24000000</v>
      </c>
      <c r="BJ1939" s="4">
        <f t="shared" si="354"/>
        <v>0</v>
      </c>
      <c r="BK1939" s="4">
        <f t="shared" si="355"/>
        <v>0</v>
      </c>
      <c r="BO1939" s="12"/>
      <c r="BT1939" s="36"/>
      <c r="BU1939" s="36"/>
      <c r="BV1939" s="36"/>
      <c r="BW1939" s="36"/>
      <c r="BX1939" s="36"/>
      <c r="BY1939" s="36"/>
      <c r="BZ1939" s="36"/>
      <c r="CA1939" s="36"/>
    </row>
    <row r="1940" spans="1:79" ht="114">
      <c r="A1940" s="38" t="s">
        <v>3801</v>
      </c>
      <c r="B1940" s="33" t="s">
        <v>5250</v>
      </c>
      <c r="C1940" s="27" t="s">
        <v>259</v>
      </c>
      <c r="D1940" s="27" t="s">
        <v>246</v>
      </c>
      <c r="E1940" s="18" t="s">
        <v>3914</v>
      </c>
      <c r="F1940" s="19" t="s">
        <v>3915</v>
      </c>
      <c r="G1940" s="19" t="s">
        <v>3916</v>
      </c>
      <c r="H1940" s="19" t="s">
        <v>3917</v>
      </c>
      <c r="I1940" s="19">
        <v>80111601</v>
      </c>
      <c r="J1940" s="19" t="s">
        <v>229</v>
      </c>
      <c r="K1940" s="19" t="s">
        <v>1334</v>
      </c>
      <c r="L1940" s="19" t="s">
        <v>5762</v>
      </c>
      <c r="M1940" s="20" t="s">
        <v>1321</v>
      </c>
      <c r="N1940" s="20" t="s">
        <v>1321</v>
      </c>
      <c r="O1940" s="20" t="s">
        <v>1321</v>
      </c>
      <c r="P1940" s="20">
        <v>6</v>
      </c>
      <c r="Q1940" s="20" t="s">
        <v>1390</v>
      </c>
      <c r="R1940" s="20" t="s">
        <v>1394</v>
      </c>
      <c r="S1940" s="21">
        <v>24000000</v>
      </c>
      <c r="T1940" s="21">
        <v>24000000</v>
      </c>
      <c r="U1940" s="20" t="s">
        <v>1404</v>
      </c>
      <c r="V1940" s="20" t="s">
        <v>1405</v>
      </c>
      <c r="W1940" s="19" t="s">
        <v>3156</v>
      </c>
      <c r="X1940" s="19" t="s">
        <v>1438</v>
      </c>
      <c r="Y1940" s="19" t="s">
        <v>1459</v>
      </c>
      <c r="Z1940" s="19" t="s">
        <v>4956</v>
      </c>
      <c r="AA1940" s="19" t="s">
        <v>1660</v>
      </c>
      <c r="AB1940" s="19" t="s">
        <v>6032</v>
      </c>
      <c r="AC1940" s="32">
        <v>24000000</v>
      </c>
      <c r="AD1940" s="32">
        <v>0</v>
      </c>
      <c r="AE1940" s="32">
        <v>0</v>
      </c>
      <c r="AF1940" s="32">
        <v>4000000</v>
      </c>
      <c r="AG1940" s="32">
        <v>0</v>
      </c>
      <c r="AH1940" s="32">
        <v>4000000</v>
      </c>
      <c r="AI1940" s="32">
        <v>0</v>
      </c>
      <c r="AJ1940" s="32">
        <v>4000000</v>
      </c>
      <c r="AK1940" s="32">
        <v>0</v>
      </c>
      <c r="AL1940" s="32">
        <v>4000000</v>
      </c>
      <c r="AM1940" s="32">
        <v>0</v>
      </c>
      <c r="AN1940" s="32">
        <v>4000000</v>
      </c>
      <c r="AO1940" s="32">
        <v>0</v>
      </c>
      <c r="AP1940" s="32">
        <v>4000000</v>
      </c>
      <c r="AQ1940" s="32">
        <v>0</v>
      </c>
      <c r="AR1940" s="32">
        <v>0</v>
      </c>
      <c r="AS1940" s="32">
        <v>0</v>
      </c>
      <c r="AT1940" s="32">
        <v>0</v>
      </c>
      <c r="AU1940" s="32">
        <v>0</v>
      </c>
      <c r="AV1940" s="32">
        <v>0</v>
      </c>
      <c r="AW1940" s="32">
        <v>0</v>
      </c>
      <c r="AX1940" s="32">
        <v>0</v>
      </c>
      <c r="AY1940" s="32">
        <v>0</v>
      </c>
      <c r="AZ1940" s="32">
        <v>0</v>
      </c>
      <c r="BA1940" s="30"/>
      <c r="BB1940" s="30"/>
      <c r="BC1940" s="30"/>
      <c r="BD1940" s="30"/>
      <c r="BE1940" s="10" t="str">
        <f t="shared" si="349"/>
        <v>OK</v>
      </c>
      <c r="BF1940" s="10" t="str">
        <f t="shared" si="350"/>
        <v>OK</v>
      </c>
      <c r="BG1940" s="4">
        <f t="shared" si="351"/>
        <v>0</v>
      </c>
      <c r="BH1940" s="11">
        <f t="shared" si="352"/>
        <v>24000000</v>
      </c>
      <c r="BI1940" s="11">
        <f t="shared" si="353"/>
        <v>24000000</v>
      </c>
      <c r="BJ1940" s="4">
        <f t="shared" si="354"/>
        <v>0</v>
      </c>
      <c r="BK1940" s="4">
        <f t="shared" si="355"/>
        <v>0</v>
      </c>
      <c r="BO1940" s="12"/>
      <c r="BT1940" s="36"/>
      <c r="BU1940" s="36"/>
      <c r="BV1940" s="36"/>
      <c r="BW1940" s="36"/>
      <c r="BX1940" s="36"/>
      <c r="BY1940" s="36"/>
      <c r="BZ1940" s="36"/>
      <c r="CA1940" s="36"/>
    </row>
    <row r="1941" spans="1:79" ht="114">
      <c r="A1941" s="38" t="s">
        <v>3801</v>
      </c>
      <c r="B1941" s="33" t="s">
        <v>5249</v>
      </c>
      <c r="C1941" s="27" t="s">
        <v>259</v>
      </c>
      <c r="D1941" s="27" t="s">
        <v>246</v>
      </c>
      <c r="E1941" s="18" t="s">
        <v>3914</v>
      </c>
      <c r="F1941" s="19" t="s">
        <v>3915</v>
      </c>
      <c r="G1941" s="19" t="s">
        <v>3916</v>
      </c>
      <c r="H1941" s="19" t="s">
        <v>3917</v>
      </c>
      <c r="I1941" s="19">
        <v>80111601</v>
      </c>
      <c r="J1941" s="19" t="s">
        <v>229</v>
      </c>
      <c r="K1941" s="19" t="s">
        <v>1334</v>
      </c>
      <c r="L1941" s="19" t="s">
        <v>5761</v>
      </c>
      <c r="M1941" s="20" t="s">
        <v>1321</v>
      </c>
      <c r="N1941" s="20" t="s">
        <v>1321</v>
      </c>
      <c r="O1941" s="20" t="s">
        <v>1321</v>
      </c>
      <c r="P1941" s="20">
        <v>6</v>
      </c>
      <c r="Q1941" s="20" t="s">
        <v>1390</v>
      </c>
      <c r="R1941" s="20" t="s">
        <v>1394</v>
      </c>
      <c r="S1941" s="21">
        <v>24000000</v>
      </c>
      <c r="T1941" s="21">
        <v>24000000</v>
      </c>
      <c r="U1941" s="20" t="s">
        <v>1404</v>
      </c>
      <c r="V1941" s="20" t="s">
        <v>1405</v>
      </c>
      <c r="W1941" s="19" t="s">
        <v>3156</v>
      </c>
      <c r="X1941" s="19" t="s">
        <v>1438</v>
      </c>
      <c r="Y1941" s="19" t="s">
        <v>1459</v>
      </c>
      <c r="Z1941" s="19" t="s">
        <v>4956</v>
      </c>
      <c r="AA1941" s="19" t="s">
        <v>1660</v>
      </c>
      <c r="AB1941" s="19" t="s">
        <v>6032</v>
      </c>
      <c r="AC1941" s="32">
        <v>24000000</v>
      </c>
      <c r="AD1941" s="32">
        <v>0</v>
      </c>
      <c r="AE1941" s="32">
        <v>0</v>
      </c>
      <c r="AF1941" s="32">
        <v>4000000</v>
      </c>
      <c r="AG1941" s="32">
        <v>0</v>
      </c>
      <c r="AH1941" s="32">
        <v>4000000</v>
      </c>
      <c r="AI1941" s="32">
        <v>0</v>
      </c>
      <c r="AJ1941" s="32">
        <v>4000000</v>
      </c>
      <c r="AK1941" s="32">
        <v>0</v>
      </c>
      <c r="AL1941" s="32">
        <v>4000000</v>
      </c>
      <c r="AM1941" s="32">
        <v>0</v>
      </c>
      <c r="AN1941" s="32">
        <v>4000000</v>
      </c>
      <c r="AO1941" s="32">
        <v>0</v>
      </c>
      <c r="AP1941" s="32">
        <v>4000000</v>
      </c>
      <c r="AQ1941" s="32">
        <v>0</v>
      </c>
      <c r="AR1941" s="32">
        <v>0</v>
      </c>
      <c r="AS1941" s="32">
        <v>0</v>
      </c>
      <c r="AT1941" s="32">
        <v>0</v>
      </c>
      <c r="AU1941" s="32">
        <v>0</v>
      </c>
      <c r="AV1941" s="32">
        <v>0</v>
      </c>
      <c r="AW1941" s="32">
        <v>0</v>
      </c>
      <c r="AX1941" s="32">
        <v>0</v>
      </c>
      <c r="AY1941" s="32">
        <v>0</v>
      </c>
      <c r="AZ1941" s="32">
        <v>0</v>
      </c>
      <c r="BA1941" s="30"/>
      <c r="BB1941" s="30"/>
      <c r="BC1941" s="30"/>
      <c r="BD1941" s="30"/>
      <c r="BE1941" s="10" t="str">
        <f t="shared" si="349"/>
        <v>OK</v>
      </c>
      <c r="BF1941" s="10" t="str">
        <f t="shared" si="350"/>
        <v>OK</v>
      </c>
      <c r="BG1941" s="4">
        <f t="shared" si="351"/>
        <v>0</v>
      </c>
      <c r="BH1941" s="11">
        <f t="shared" si="352"/>
        <v>24000000</v>
      </c>
      <c r="BI1941" s="11">
        <f t="shared" si="353"/>
        <v>24000000</v>
      </c>
      <c r="BJ1941" s="4">
        <f t="shared" si="354"/>
        <v>0</v>
      </c>
      <c r="BK1941" s="4">
        <f t="shared" si="355"/>
        <v>0</v>
      </c>
      <c r="BO1941" s="12"/>
      <c r="BT1941" s="36"/>
      <c r="BU1941" s="36"/>
      <c r="BV1941" s="36"/>
      <c r="BW1941" s="36"/>
      <c r="BX1941" s="36"/>
      <c r="BY1941" s="36"/>
      <c r="BZ1941" s="36"/>
      <c r="CA1941" s="36"/>
    </row>
    <row r="1942" spans="1:79" ht="114">
      <c r="A1942" s="38" t="s">
        <v>3801</v>
      </c>
      <c r="B1942" s="33" t="s">
        <v>5248</v>
      </c>
      <c r="C1942" s="27" t="s">
        <v>259</v>
      </c>
      <c r="D1942" s="27" t="s">
        <v>246</v>
      </c>
      <c r="E1942" s="18" t="s">
        <v>3914</v>
      </c>
      <c r="F1942" s="19" t="s">
        <v>3915</v>
      </c>
      <c r="G1942" s="19" t="s">
        <v>3916</v>
      </c>
      <c r="H1942" s="19" t="s">
        <v>3917</v>
      </c>
      <c r="I1942" s="19">
        <v>80111601</v>
      </c>
      <c r="J1942" s="19" t="s">
        <v>229</v>
      </c>
      <c r="K1942" s="19" t="s">
        <v>1334</v>
      </c>
      <c r="L1942" s="19" t="s">
        <v>5760</v>
      </c>
      <c r="M1942" s="20" t="s">
        <v>1321</v>
      </c>
      <c r="N1942" s="20" t="s">
        <v>1321</v>
      </c>
      <c r="O1942" s="20" t="s">
        <v>1321</v>
      </c>
      <c r="P1942" s="20">
        <v>6</v>
      </c>
      <c r="Q1942" s="20" t="s">
        <v>1390</v>
      </c>
      <c r="R1942" s="20" t="s">
        <v>1394</v>
      </c>
      <c r="S1942" s="21">
        <v>24000000</v>
      </c>
      <c r="T1942" s="21">
        <v>24000000</v>
      </c>
      <c r="U1942" s="20" t="s">
        <v>1404</v>
      </c>
      <c r="V1942" s="20" t="s">
        <v>1405</v>
      </c>
      <c r="W1942" s="19" t="s">
        <v>3156</v>
      </c>
      <c r="X1942" s="19" t="s">
        <v>1438</v>
      </c>
      <c r="Y1942" s="19" t="s">
        <v>1459</v>
      </c>
      <c r="Z1942" s="19" t="s">
        <v>4956</v>
      </c>
      <c r="AA1942" s="19" t="s">
        <v>1660</v>
      </c>
      <c r="AB1942" s="19" t="s">
        <v>6032</v>
      </c>
      <c r="AC1942" s="32">
        <v>24000000</v>
      </c>
      <c r="AD1942" s="32">
        <v>0</v>
      </c>
      <c r="AE1942" s="32">
        <v>0</v>
      </c>
      <c r="AF1942" s="32">
        <v>4000000</v>
      </c>
      <c r="AG1942" s="32">
        <v>0</v>
      </c>
      <c r="AH1942" s="32">
        <v>4000000</v>
      </c>
      <c r="AI1942" s="32">
        <v>0</v>
      </c>
      <c r="AJ1942" s="32">
        <v>4000000</v>
      </c>
      <c r="AK1942" s="32">
        <v>0</v>
      </c>
      <c r="AL1942" s="32">
        <v>4000000</v>
      </c>
      <c r="AM1942" s="32">
        <v>0</v>
      </c>
      <c r="AN1942" s="32">
        <v>4000000</v>
      </c>
      <c r="AO1942" s="32">
        <v>0</v>
      </c>
      <c r="AP1942" s="32">
        <v>4000000</v>
      </c>
      <c r="AQ1942" s="32">
        <v>0</v>
      </c>
      <c r="AR1942" s="32">
        <v>0</v>
      </c>
      <c r="AS1942" s="32">
        <v>0</v>
      </c>
      <c r="AT1942" s="32">
        <v>0</v>
      </c>
      <c r="AU1942" s="32">
        <v>0</v>
      </c>
      <c r="AV1942" s="32">
        <v>0</v>
      </c>
      <c r="AW1942" s="32">
        <v>0</v>
      </c>
      <c r="AX1942" s="32">
        <v>0</v>
      </c>
      <c r="AY1942" s="32">
        <v>0</v>
      </c>
      <c r="AZ1942" s="32">
        <v>0</v>
      </c>
      <c r="BA1942" s="30"/>
      <c r="BB1942" s="30"/>
      <c r="BC1942" s="30"/>
      <c r="BD1942" s="30"/>
      <c r="BE1942" s="10" t="str">
        <f t="shared" si="349"/>
        <v>OK</v>
      </c>
      <c r="BF1942" s="10" t="str">
        <f t="shared" si="350"/>
        <v>OK</v>
      </c>
      <c r="BG1942" s="4">
        <f t="shared" si="351"/>
        <v>0</v>
      </c>
      <c r="BH1942" s="11">
        <f t="shared" si="352"/>
        <v>24000000</v>
      </c>
      <c r="BI1942" s="11">
        <f t="shared" si="353"/>
        <v>24000000</v>
      </c>
      <c r="BJ1942" s="4">
        <f t="shared" si="354"/>
        <v>0</v>
      </c>
      <c r="BK1942" s="4">
        <f t="shared" si="355"/>
        <v>0</v>
      </c>
      <c r="BO1942" s="12"/>
      <c r="BT1942" s="36"/>
      <c r="BU1942" s="36"/>
      <c r="BV1942" s="36"/>
      <c r="BW1942" s="36"/>
      <c r="BX1942" s="36"/>
      <c r="BY1942" s="36"/>
      <c r="BZ1942" s="36"/>
      <c r="CA1942" s="36"/>
    </row>
    <row r="1943" spans="1:79" ht="114">
      <c r="A1943" s="38" t="s">
        <v>3801</v>
      </c>
      <c r="B1943" s="33" t="s">
        <v>5247</v>
      </c>
      <c r="C1943" s="27" t="s">
        <v>259</v>
      </c>
      <c r="D1943" s="27" t="s">
        <v>246</v>
      </c>
      <c r="E1943" s="18" t="s">
        <v>3914</v>
      </c>
      <c r="F1943" s="19" t="s">
        <v>3915</v>
      </c>
      <c r="G1943" s="19" t="s">
        <v>3916</v>
      </c>
      <c r="H1943" s="19" t="s">
        <v>3917</v>
      </c>
      <c r="I1943" s="19">
        <v>80111601</v>
      </c>
      <c r="J1943" s="19" t="s">
        <v>229</v>
      </c>
      <c r="K1943" s="19" t="s">
        <v>1334</v>
      </c>
      <c r="L1943" s="19" t="s">
        <v>5759</v>
      </c>
      <c r="M1943" s="20" t="s">
        <v>1321</v>
      </c>
      <c r="N1943" s="20" t="s">
        <v>1321</v>
      </c>
      <c r="O1943" s="20" t="s">
        <v>1321</v>
      </c>
      <c r="P1943" s="20">
        <v>7</v>
      </c>
      <c r="Q1943" s="20" t="s">
        <v>1390</v>
      </c>
      <c r="R1943" s="20" t="s">
        <v>1394</v>
      </c>
      <c r="S1943" s="21">
        <v>29250000</v>
      </c>
      <c r="T1943" s="21">
        <v>29250000</v>
      </c>
      <c r="U1943" s="20" t="s">
        <v>1404</v>
      </c>
      <c r="V1943" s="20" t="s">
        <v>1405</v>
      </c>
      <c r="W1943" s="19" t="s">
        <v>3156</v>
      </c>
      <c r="X1943" s="19" t="s">
        <v>1438</v>
      </c>
      <c r="Y1943" s="19" t="s">
        <v>1459</v>
      </c>
      <c r="Z1943" s="19" t="s">
        <v>4955</v>
      </c>
      <c r="AA1943" s="19" t="s">
        <v>1660</v>
      </c>
      <c r="AB1943" s="19" t="s">
        <v>6032</v>
      </c>
      <c r="AC1943" s="32">
        <v>29250000</v>
      </c>
      <c r="AD1943" s="32">
        <v>0</v>
      </c>
      <c r="AE1943" s="32">
        <v>0</v>
      </c>
      <c r="AF1943" s="32">
        <v>4500000</v>
      </c>
      <c r="AG1943" s="32">
        <v>0</v>
      </c>
      <c r="AH1943" s="32">
        <v>4500000</v>
      </c>
      <c r="AI1943" s="32">
        <v>0</v>
      </c>
      <c r="AJ1943" s="32">
        <v>4500000</v>
      </c>
      <c r="AK1943" s="32">
        <v>0</v>
      </c>
      <c r="AL1943" s="32">
        <v>4500000</v>
      </c>
      <c r="AM1943" s="32">
        <v>0</v>
      </c>
      <c r="AN1943" s="32">
        <v>4500000</v>
      </c>
      <c r="AO1943" s="32">
        <v>0</v>
      </c>
      <c r="AP1943" s="32">
        <v>4500000</v>
      </c>
      <c r="AQ1943" s="32">
        <v>0</v>
      </c>
      <c r="AR1943" s="32">
        <v>2250000</v>
      </c>
      <c r="AS1943" s="32">
        <v>0</v>
      </c>
      <c r="AT1943" s="32">
        <v>0</v>
      </c>
      <c r="AU1943" s="32">
        <v>0</v>
      </c>
      <c r="AV1943" s="32">
        <v>0</v>
      </c>
      <c r="AW1943" s="32">
        <v>0</v>
      </c>
      <c r="AX1943" s="32">
        <v>0</v>
      </c>
      <c r="AY1943" s="32">
        <v>0</v>
      </c>
      <c r="AZ1943" s="32">
        <v>0</v>
      </c>
      <c r="BA1943" s="30"/>
      <c r="BB1943" s="30"/>
      <c r="BC1943" s="30"/>
      <c r="BD1943" s="30"/>
      <c r="BE1943" s="10" t="str">
        <f t="shared" si="349"/>
        <v>OK</v>
      </c>
      <c r="BF1943" s="10" t="str">
        <f t="shared" si="350"/>
        <v>OK</v>
      </c>
      <c r="BG1943" s="4">
        <f t="shared" si="351"/>
        <v>0</v>
      </c>
      <c r="BH1943" s="11">
        <f t="shared" si="352"/>
        <v>29250000</v>
      </c>
      <c r="BI1943" s="11">
        <f t="shared" si="353"/>
        <v>29250000</v>
      </c>
      <c r="BJ1943" s="4">
        <f t="shared" si="354"/>
        <v>0</v>
      </c>
      <c r="BK1943" s="4">
        <f t="shared" si="355"/>
        <v>0</v>
      </c>
      <c r="BO1943" s="12"/>
      <c r="BT1943" s="36"/>
      <c r="BU1943" s="36"/>
      <c r="BV1943" s="36"/>
      <c r="BW1943" s="36"/>
      <c r="BX1943" s="36"/>
      <c r="BY1943" s="36"/>
      <c r="BZ1943" s="36"/>
      <c r="CA1943" s="36"/>
    </row>
    <row r="1944" spans="1:79" ht="114">
      <c r="A1944" s="38" t="s">
        <v>3801</v>
      </c>
      <c r="B1944" s="33" t="s">
        <v>5246</v>
      </c>
      <c r="C1944" s="27" t="s">
        <v>259</v>
      </c>
      <c r="D1944" s="27" t="s">
        <v>246</v>
      </c>
      <c r="E1944" s="18" t="s">
        <v>3914</v>
      </c>
      <c r="F1944" s="19" t="s">
        <v>3915</v>
      </c>
      <c r="G1944" s="19" t="s">
        <v>3916</v>
      </c>
      <c r="H1944" s="19" t="s">
        <v>3917</v>
      </c>
      <c r="I1944" s="19">
        <v>80111601</v>
      </c>
      <c r="J1944" s="19" t="s">
        <v>229</v>
      </c>
      <c r="K1944" s="19" t="s">
        <v>1334</v>
      </c>
      <c r="L1944" s="19" t="s">
        <v>5758</v>
      </c>
      <c r="M1944" s="20" t="s">
        <v>1321</v>
      </c>
      <c r="N1944" s="20" t="s">
        <v>1321</v>
      </c>
      <c r="O1944" s="20" t="s">
        <v>1321</v>
      </c>
      <c r="P1944" s="20">
        <v>7</v>
      </c>
      <c r="Q1944" s="20" t="s">
        <v>1390</v>
      </c>
      <c r="R1944" s="20" t="s">
        <v>1394</v>
      </c>
      <c r="S1944" s="21">
        <v>29250000</v>
      </c>
      <c r="T1944" s="21">
        <v>29250000</v>
      </c>
      <c r="U1944" s="20" t="s">
        <v>1404</v>
      </c>
      <c r="V1944" s="20" t="s">
        <v>1405</v>
      </c>
      <c r="W1944" s="19" t="s">
        <v>3156</v>
      </c>
      <c r="X1944" s="19" t="s">
        <v>1438</v>
      </c>
      <c r="Y1944" s="19" t="s">
        <v>1459</v>
      </c>
      <c r="Z1944" s="19" t="s">
        <v>4955</v>
      </c>
      <c r="AA1944" s="19" t="s">
        <v>1660</v>
      </c>
      <c r="AB1944" s="19" t="s">
        <v>6032</v>
      </c>
      <c r="AC1944" s="32">
        <v>29250000</v>
      </c>
      <c r="AD1944" s="32">
        <v>0</v>
      </c>
      <c r="AE1944" s="32">
        <v>0</v>
      </c>
      <c r="AF1944" s="32">
        <v>4500000</v>
      </c>
      <c r="AG1944" s="32">
        <v>0</v>
      </c>
      <c r="AH1944" s="32">
        <v>4500000</v>
      </c>
      <c r="AI1944" s="32">
        <v>0</v>
      </c>
      <c r="AJ1944" s="32">
        <v>4500000</v>
      </c>
      <c r="AK1944" s="32">
        <v>0</v>
      </c>
      <c r="AL1944" s="32">
        <v>4500000</v>
      </c>
      <c r="AM1944" s="32">
        <v>0</v>
      </c>
      <c r="AN1944" s="32">
        <v>4500000</v>
      </c>
      <c r="AO1944" s="32">
        <v>0</v>
      </c>
      <c r="AP1944" s="32">
        <v>4500000</v>
      </c>
      <c r="AQ1944" s="32">
        <v>0</v>
      </c>
      <c r="AR1944" s="32">
        <v>2250000</v>
      </c>
      <c r="AS1944" s="32">
        <v>0</v>
      </c>
      <c r="AT1944" s="32">
        <v>0</v>
      </c>
      <c r="AU1944" s="32">
        <v>0</v>
      </c>
      <c r="AV1944" s="32">
        <v>0</v>
      </c>
      <c r="AW1944" s="32">
        <v>0</v>
      </c>
      <c r="AX1944" s="32">
        <v>0</v>
      </c>
      <c r="AY1944" s="32">
        <v>0</v>
      </c>
      <c r="AZ1944" s="32">
        <v>0</v>
      </c>
      <c r="BA1944" s="30"/>
      <c r="BB1944" s="30"/>
      <c r="BC1944" s="30"/>
      <c r="BD1944" s="30"/>
      <c r="BE1944" s="10" t="str">
        <f t="shared" si="349"/>
        <v>OK</v>
      </c>
      <c r="BF1944" s="10" t="str">
        <f t="shared" si="350"/>
        <v>OK</v>
      </c>
      <c r="BG1944" s="4">
        <f t="shared" si="351"/>
        <v>0</v>
      </c>
      <c r="BH1944" s="11">
        <f t="shared" si="352"/>
        <v>29250000</v>
      </c>
      <c r="BI1944" s="11">
        <f t="shared" si="353"/>
        <v>29250000</v>
      </c>
      <c r="BJ1944" s="4">
        <f t="shared" si="354"/>
        <v>0</v>
      </c>
      <c r="BK1944" s="4">
        <f t="shared" si="355"/>
        <v>0</v>
      </c>
      <c r="BO1944" s="12"/>
      <c r="BT1944" s="36"/>
      <c r="BU1944" s="36"/>
      <c r="BV1944" s="36"/>
      <c r="BW1944" s="36"/>
      <c r="BX1944" s="36"/>
      <c r="BY1944" s="36"/>
      <c r="BZ1944" s="36"/>
      <c r="CA1944" s="36"/>
    </row>
    <row r="1945" spans="1:79" ht="71.25">
      <c r="A1945" s="38" t="s">
        <v>61</v>
      </c>
      <c r="B1945" s="33" t="s">
        <v>5339</v>
      </c>
      <c r="C1945" s="27" t="s">
        <v>259</v>
      </c>
      <c r="D1945" s="27" t="s">
        <v>246</v>
      </c>
      <c r="E1945" s="18" t="s">
        <v>3914</v>
      </c>
      <c r="F1945" s="19" t="s">
        <v>3915</v>
      </c>
      <c r="G1945" s="19" t="s">
        <v>3916</v>
      </c>
      <c r="H1945" s="19" t="s">
        <v>3917</v>
      </c>
      <c r="I1945" s="19" t="s">
        <v>61</v>
      </c>
      <c r="J1945" s="19" t="s">
        <v>229</v>
      </c>
      <c r="K1945" s="19" t="s">
        <v>4434</v>
      </c>
      <c r="L1945" s="19" t="s">
        <v>5851</v>
      </c>
      <c r="M1945" s="20" t="s">
        <v>61</v>
      </c>
      <c r="N1945" s="20" t="s">
        <v>61</v>
      </c>
      <c r="O1945" s="20" t="s">
        <v>61</v>
      </c>
      <c r="P1945" s="20" t="s">
        <v>61</v>
      </c>
      <c r="Q1945" s="20" t="s">
        <v>1392</v>
      </c>
      <c r="R1945" s="20" t="s">
        <v>1394</v>
      </c>
      <c r="S1945" s="21">
        <v>315619185</v>
      </c>
      <c r="T1945" s="21">
        <v>315619185</v>
      </c>
      <c r="U1945" s="20" t="s">
        <v>1404</v>
      </c>
      <c r="V1945" s="20" t="s">
        <v>1405</v>
      </c>
      <c r="W1945" s="19" t="s">
        <v>3157</v>
      </c>
      <c r="X1945" s="19" t="s">
        <v>1410</v>
      </c>
      <c r="Y1945" s="19" t="s">
        <v>1460</v>
      </c>
      <c r="Z1945" s="19" t="s">
        <v>1848</v>
      </c>
      <c r="AA1945" s="19" t="s">
        <v>1660</v>
      </c>
      <c r="AB1945" s="19" t="s">
        <v>3174</v>
      </c>
      <c r="AC1945" s="32">
        <v>26301599</v>
      </c>
      <c r="AD1945" s="32">
        <v>26301599</v>
      </c>
      <c r="AE1945" s="32">
        <v>26301599</v>
      </c>
      <c r="AF1945" s="32">
        <v>26301599</v>
      </c>
      <c r="AG1945" s="32">
        <v>26301599</v>
      </c>
      <c r="AH1945" s="32">
        <v>26301599</v>
      </c>
      <c r="AI1945" s="32">
        <v>26301599</v>
      </c>
      <c r="AJ1945" s="32">
        <v>26301599</v>
      </c>
      <c r="AK1945" s="32">
        <v>26301599</v>
      </c>
      <c r="AL1945" s="32">
        <v>26301599</v>
      </c>
      <c r="AM1945" s="32">
        <v>26301599</v>
      </c>
      <c r="AN1945" s="32">
        <v>26301599</v>
      </c>
      <c r="AO1945" s="32">
        <v>26301599</v>
      </c>
      <c r="AP1945" s="32">
        <v>26301599</v>
      </c>
      <c r="AQ1945" s="32">
        <v>26301599</v>
      </c>
      <c r="AR1945" s="32">
        <v>26301599</v>
      </c>
      <c r="AS1945" s="32">
        <v>26301599</v>
      </c>
      <c r="AT1945" s="32">
        <v>26301599</v>
      </c>
      <c r="AU1945" s="32">
        <v>26301599</v>
      </c>
      <c r="AV1945" s="32">
        <v>26301599</v>
      </c>
      <c r="AW1945" s="32">
        <v>26301599</v>
      </c>
      <c r="AX1945" s="32">
        <v>26301599</v>
      </c>
      <c r="AY1945" s="32">
        <v>26301596</v>
      </c>
      <c r="AZ1945" s="32">
        <v>26301596</v>
      </c>
      <c r="BA1945" s="30"/>
      <c r="BB1945" s="30"/>
      <c r="BC1945" s="30"/>
      <c r="BD1945" s="30"/>
      <c r="BE1945" s="10" t="str">
        <f t="shared" si="349"/>
        <v>OK</v>
      </c>
      <c r="BF1945" s="10" t="str">
        <f t="shared" si="350"/>
        <v>OK</v>
      </c>
      <c r="BG1945" s="4">
        <f t="shared" si="351"/>
        <v>0</v>
      </c>
      <c r="BH1945" s="11">
        <f t="shared" si="352"/>
        <v>315619185</v>
      </c>
      <c r="BI1945" s="11">
        <f t="shared" si="353"/>
        <v>315619185</v>
      </c>
      <c r="BJ1945" s="4">
        <f t="shared" si="354"/>
        <v>0</v>
      </c>
      <c r="BK1945" s="4">
        <f t="shared" si="355"/>
        <v>0</v>
      </c>
      <c r="BO1945" s="12"/>
      <c r="BT1945" s="36"/>
      <c r="BU1945" s="36"/>
      <c r="BV1945" s="36"/>
      <c r="BW1945" s="36"/>
      <c r="BX1945" s="36"/>
      <c r="BY1945" s="36"/>
      <c r="BZ1945" s="36"/>
      <c r="CA1945" s="36"/>
    </row>
    <row r="1946" spans="1:79" ht="128.25">
      <c r="A1946" s="38" t="s">
        <v>3801</v>
      </c>
      <c r="B1946" s="33" t="s">
        <v>5338</v>
      </c>
      <c r="C1946" s="27" t="s">
        <v>259</v>
      </c>
      <c r="D1946" s="27" t="s">
        <v>246</v>
      </c>
      <c r="E1946" s="18" t="s">
        <v>3914</v>
      </c>
      <c r="F1946" s="19" t="s">
        <v>3915</v>
      </c>
      <c r="G1946" s="19" t="s">
        <v>3916</v>
      </c>
      <c r="H1946" s="19" t="s">
        <v>3917</v>
      </c>
      <c r="I1946" s="19">
        <v>80111601</v>
      </c>
      <c r="J1946" s="19" t="s">
        <v>229</v>
      </c>
      <c r="K1946" s="19" t="s">
        <v>1334</v>
      </c>
      <c r="L1946" s="19" t="s">
        <v>5850</v>
      </c>
      <c r="M1946" s="20" t="s">
        <v>1321</v>
      </c>
      <c r="N1946" s="20" t="s">
        <v>1321</v>
      </c>
      <c r="O1946" s="20" t="s">
        <v>1321</v>
      </c>
      <c r="P1946" s="20">
        <v>8</v>
      </c>
      <c r="Q1946" s="20" t="s">
        <v>1390</v>
      </c>
      <c r="R1946" s="20" t="s">
        <v>1394</v>
      </c>
      <c r="S1946" s="21">
        <v>32121936</v>
      </c>
      <c r="T1946" s="21">
        <v>32121936</v>
      </c>
      <c r="U1946" s="20" t="s">
        <v>1404</v>
      </c>
      <c r="V1946" s="20" t="s">
        <v>1405</v>
      </c>
      <c r="W1946" s="19" t="s">
        <v>3157</v>
      </c>
      <c r="X1946" s="19" t="s">
        <v>1438</v>
      </c>
      <c r="Y1946" s="19" t="s">
        <v>1459</v>
      </c>
      <c r="Z1946" s="19" t="s">
        <v>4968</v>
      </c>
      <c r="AA1946" s="19" t="s">
        <v>1660</v>
      </c>
      <c r="AB1946" s="19" t="s">
        <v>3174</v>
      </c>
      <c r="AC1946" s="32">
        <v>32121936</v>
      </c>
      <c r="AD1946" s="32">
        <v>0</v>
      </c>
      <c r="AE1946" s="32">
        <v>0</v>
      </c>
      <c r="AF1946" s="32">
        <v>4015242</v>
      </c>
      <c r="AG1946" s="32">
        <v>0</v>
      </c>
      <c r="AH1946" s="32">
        <v>4015242</v>
      </c>
      <c r="AI1946" s="32">
        <v>0</v>
      </c>
      <c r="AJ1946" s="32">
        <v>4015242</v>
      </c>
      <c r="AK1946" s="32">
        <v>0</v>
      </c>
      <c r="AL1946" s="32">
        <v>4015242</v>
      </c>
      <c r="AM1946" s="32">
        <v>0</v>
      </c>
      <c r="AN1946" s="32">
        <v>4015242</v>
      </c>
      <c r="AO1946" s="32">
        <v>0</v>
      </c>
      <c r="AP1946" s="32">
        <v>4015242</v>
      </c>
      <c r="AQ1946" s="32">
        <v>0</v>
      </c>
      <c r="AR1946" s="32">
        <v>4015242</v>
      </c>
      <c r="AS1946" s="32">
        <v>0</v>
      </c>
      <c r="AT1946" s="32">
        <v>4015242</v>
      </c>
      <c r="AU1946" s="32">
        <v>0</v>
      </c>
      <c r="AV1946" s="32">
        <v>0</v>
      </c>
      <c r="AW1946" s="32">
        <v>0</v>
      </c>
      <c r="AX1946" s="32">
        <v>0</v>
      </c>
      <c r="AY1946" s="32">
        <v>0</v>
      </c>
      <c r="AZ1946" s="32">
        <v>0</v>
      </c>
      <c r="BA1946" s="30"/>
      <c r="BB1946" s="30"/>
      <c r="BC1946" s="30"/>
      <c r="BD1946" s="30"/>
      <c r="BE1946" s="10" t="str">
        <f t="shared" si="349"/>
        <v>OK</v>
      </c>
      <c r="BF1946" s="10" t="str">
        <f t="shared" si="350"/>
        <v>OK</v>
      </c>
      <c r="BG1946" s="4">
        <f t="shared" si="351"/>
        <v>0</v>
      </c>
      <c r="BH1946" s="11">
        <f t="shared" si="352"/>
        <v>32121936</v>
      </c>
      <c r="BI1946" s="11">
        <f t="shared" si="353"/>
        <v>32121936</v>
      </c>
      <c r="BJ1946" s="4">
        <f t="shared" si="354"/>
        <v>0</v>
      </c>
      <c r="BK1946" s="4">
        <f t="shared" si="355"/>
        <v>0</v>
      </c>
      <c r="BO1946" s="12"/>
      <c r="BT1946" s="36"/>
      <c r="BU1946" s="36"/>
      <c r="BV1946" s="36"/>
      <c r="BW1946" s="36"/>
      <c r="BX1946" s="36"/>
      <c r="BY1946" s="36"/>
      <c r="BZ1946" s="36"/>
      <c r="CA1946" s="36"/>
    </row>
    <row r="1947" spans="1:79" ht="128.25">
      <c r="A1947" s="38" t="s">
        <v>3801</v>
      </c>
      <c r="B1947" s="33" t="s">
        <v>5337</v>
      </c>
      <c r="C1947" s="27" t="s">
        <v>259</v>
      </c>
      <c r="D1947" s="27" t="s">
        <v>246</v>
      </c>
      <c r="E1947" s="18" t="s">
        <v>3914</v>
      </c>
      <c r="F1947" s="19" t="s">
        <v>3915</v>
      </c>
      <c r="G1947" s="19" t="s">
        <v>3916</v>
      </c>
      <c r="H1947" s="19" t="s">
        <v>3917</v>
      </c>
      <c r="I1947" s="19">
        <v>80111601</v>
      </c>
      <c r="J1947" s="19" t="s">
        <v>229</v>
      </c>
      <c r="K1947" s="19" t="s">
        <v>1334</v>
      </c>
      <c r="L1947" s="19" t="s">
        <v>5849</v>
      </c>
      <c r="M1947" s="20" t="s">
        <v>1321</v>
      </c>
      <c r="N1947" s="20" t="s">
        <v>1321</v>
      </c>
      <c r="O1947" s="20" t="s">
        <v>1321</v>
      </c>
      <c r="P1947" s="20">
        <v>8</v>
      </c>
      <c r="Q1947" s="20" t="s">
        <v>1390</v>
      </c>
      <c r="R1947" s="20" t="s">
        <v>1394</v>
      </c>
      <c r="S1947" s="21">
        <v>37800000</v>
      </c>
      <c r="T1947" s="21">
        <v>37800000</v>
      </c>
      <c r="U1947" s="20" t="s">
        <v>1404</v>
      </c>
      <c r="V1947" s="20" t="s">
        <v>1405</v>
      </c>
      <c r="W1947" s="19" t="s">
        <v>3157</v>
      </c>
      <c r="X1947" s="19" t="s">
        <v>1438</v>
      </c>
      <c r="Y1947" s="19" t="s">
        <v>1459</v>
      </c>
      <c r="Z1947" s="19" t="s">
        <v>6033</v>
      </c>
      <c r="AA1947" s="19" t="s">
        <v>1660</v>
      </c>
      <c r="AB1947" s="19" t="s">
        <v>3174</v>
      </c>
      <c r="AC1947" s="32">
        <v>37800000</v>
      </c>
      <c r="AD1947" s="32">
        <v>0</v>
      </c>
      <c r="AE1947" s="32">
        <v>0</v>
      </c>
      <c r="AF1947" s="32">
        <v>4725000</v>
      </c>
      <c r="AG1947" s="32">
        <v>0</v>
      </c>
      <c r="AH1947" s="32">
        <v>4725000</v>
      </c>
      <c r="AI1947" s="32">
        <v>0</v>
      </c>
      <c r="AJ1947" s="32">
        <v>4725000</v>
      </c>
      <c r="AK1947" s="32">
        <v>0</v>
      </c>
      <c r="AL1947" s="32">
        <v>4725000</v>
      </c>
      <c r="AM1947" s="32">
        <v>0</v>
      </c>
      <c r="AN1947" s="32">
        <v>4725000</v>
      </c>
      <c r="AO1947" s="32">
        <v>0</v>
      </c>
      <c r="AP1947" s="32">
        <v>4725000</v>
      </c>
      <c r="AQ1947" s="32">
        <v>0</v>
      </c>
      <c r="AR1947" s="32">
        <v>4725000</v>
      </c>
      <c r="AS1947" s="32">
        <v>0</v>
      </c>
      <c r="AT1947" s="32">
        <v>4725000</v>
      </c>
      <c r="AU1947" s="32">
        <v>0</v>
      </c>
      <c r="AV1947" s="32">
        <v>0</v>
      </c>
      <c r="AW1947" s="32">
        <v>0</v>
      </c>
      <c r="AX1947" s="32">
        <v>0</v>
      </c>
      <c r="AY1947" s="32">
        <v>0</v>
      </c>
      <c r="AZ1947" s="32">
        <v>0</v>
      </c>
      <c r="BA1947" s="30"/>
      <c r="BB1947" s="30"/>
      <c r="BC1947" s="30"/>
      <c r="BD1947" s="30"/>
      <c r="BE1947" s="10" t="str">
        <f t="shared" si="349"/>
        <v>OK</v>
      </c>
      <c r="BF1947" s="10" t="str">
        <f t="shared" si="350"/>
        <v>OK</v>
      </c>
      <c r="BG1947" s="4">
        <f t="shared" si="351"/>
        <v>0</v>
      </c>
      <c r="BH1947" s="11">
        <f t="shared" si="352"/>
        <v>37800000</v>
      </c>
      <c r="BI1947" s="11">
        <f t="shared" si="353"/>
        <v>37800000</v>
      </c>
      <c r="BJ1947" s="4">
        <f t="shared" si="354"/>
        <v>0</v>
      </c>
      <c r="BK1947" s="4">
        <f t="shared" si="355"/>
        <v>0</v>
      </c>
      <c r="BO1947" s="12"/>
      <c r="BT1947" s="36"/>
      <c r="BU1947" s="36"/>
      <c r="BV1947" s="36"/>
      <c r="BW1947" s="36"/>
      <c r="BX1947" s="36"/>
      <c r="BY1947" s="36"/>
      <c r="BZ1947" s="36"/>
      <c r="CA1947" s="36"/>
    </row>
    <row r="1948" spans="1:79" ht="128.25">
      <c r="A1948" s="38" t="s">
        <v>3801</v>
      </c>
      <c r="B1948" s="33" t="s">
        <v>5336</v>
      </c>
      <c r="C1948" s="27" t="s">
        <v>259</v>
      </c>
      <c r="D1948" s="27" t="s">
        <v>246</v>
      </c>
      <c r="E1948" s="18" t="s">
        <v>3914</v>
      </c>
      <c r="F1948" s="19" t="s">
        <v>3915</v>
      </c>
      <c r="G1948" s="19" t="s">
        <v>3916</v>
      </c>
      <c r="H1948" s="19" t="s">
        <v>3917</v>
      </c>
      <c r="I1948" s="19">
        <v>80111601</v>
      </c>
      <c r="J1948" s="19" t="s">
        <v>229</v>
      </c>
      <c r="K1948" s="19" t="s">
        <v>1334</v>
      </c>
      <c r="L1948" s="19" t="s">
        <v>5848</v>
      </c>
      <c r="M1948" s="20" t="s">
        <v>1321</v>
      </c>
      <c r="N1948" s="20" t="s">
        <v>1321</v>
      </c>
      <c r="O1948" s="20" t="s">
        <v>1321</v>
      </c>
      <c r="P1948" s="20">
        <v>8</v>
      </c>
      <c r="Q1948" s="20" t="s">
        <v>1390</v>
      </c>
      <c r="R1948" s="20" t="s">
        <v>1394</v>
      </c>
      <c r="S1948" s="21">
        <v>28560000</v>
      </c>
      <c r="T1948" s="21">
        <v>28560000</v>
      </c>
      <c r="U1948" s="20" t="s">
        <v>1404</v>
      </c>
      <c r="V1948" s="20" t="s">
        <v>1405</v>
      </c>
      <c r="W1948" s="19" t="s">
        <v>3157</v>
      </c>
      <c r="X1948" s="19" t="s">
        <v>1438</v>
      </c>
      <c r="Y1948" s="19" t="s">
        <v>1459</v>
      </c>
      <c r="Z1948" s="19" t="s">
        <v>6034</v>
      </c>
      <c r="AA1948" s="19" t="s">
        <v>1664</v>
      </c>
      <c r="AB1948" s="19" t="s">
        <v>3174</v>
      </c>
      <c r="AC1948" s="32">
        <v>28560000</v>
      </c>
      <c r="AD1948" s="32">
        <v>0</v>
      </c>
      <c r="AE1948" s="32">
        <v>0</v>
      </c>
      <c r="AF1948" s="32">
        <v>3570000</v>
      </c>
      <c r="AG1948" s="32">
        <v>0</v>
      </c>
      <c r="AH1948" s="32">
        <v>3570000</v>
      </c>
      <c r="AI1948" s="32">
        <v>0</v>
      </c>
      <c r="AJ1948" s="32">
        <v>3570000</v>
      </c>
      <c r="AK1948" s="32">
        <v>0</v>
      </c>
      <c r="AL1948" s="32">
        <v>3570000</v>
      </c>
      <c r="AM1948" s="32">
        <v>0</v>
      </c>
      <c r="AN1948" s="32">
        <v>3570000</v>
      </c>
      <c r="AO1948" s="32">
        <v>0</v>
      </c>
      <c r="AP1948" s="32">
        <v>3570000</v>
      </c>
      <c r="AQ1948" s="32">
        <v>0</v>
      </c>
      <c r="AR1948" s="32">
        <v>3570000</v>
      </c>
      <c r="AS1948" s="32">
        <v>0</v>
      </c>
      <c r="AT1948" s="32">
        <v>3570000</v>
      </c>
      <c r="AU1948" s="32">
        <v>0</v>
      </c>
      <c r="AV1948" s="32">
        <v>0</v>
      </c>
      <c r="AW1948" s="32">
        <v>0</v>
      </c>
      <c r="AX1948" s="32">
        <v>0</v>
      </c>
      <c r="AY1948" s="32">
        <v>0</v>
      </c>
      <c r="AZ1948" s="32">
        <v>0</v>
      </c>
      <c r="BA1948" s="30"/>
      <c r="BB1948" s="30"/>
      <c r="BC1948" s="30"/>
      <c r="BD1948" s="30"/>
      <c r="BE1948" s="10" t="str">
        <f t="shared" si="349"/>
        <v>OK</v>
      </c>
      <c r="BF1948" s="10" t="str">
        <f t="shared" si="350"/>
        <v>OK</v>
      </c>
      <c r="BG1948" s="4">
        <f t="shared" si="351"/>
        <v>0</v>
      </c>
      <c r="BH1948" s="11">
        <f t="shared" si="352"/>
        <v>28560000</v>
      </c>
      <c r="BI1948" s="11">
        <f t="shared" si="353"/>
        <v>28560000</v>
      </c>
      <c r="BJ1948" s="4">
        <f t="shared" si="354"/>
        <v>0</v>
      </c>
      <c r="BK1948" s="4">
        <f t="shared" si="355"/>
        <v>0</v>
      </c>
      <c r="BO1948" s="12"/>
      <c r="BT1948" s="36"/>
      <c r="BU1948" s="36"/>
      <c r="BV1948" s="36"/>
      <c r="BW1948" s="36"/>
      <c r="BX1948" s="36"/>
      <c r="BY1948" s="36"/>
      <c r="BZ1948" s="36"/>
      <c r="CA1948" s="36"/>
    </row>
    <row r="1949" spans="1:79" ht="128.25">
      <c r="A1949" s="38" t="s">
        <v>3801</v>
      </c>
      <c r="B1949" s="33" t="s">
        <v>5335</v>
      </c>
      <c r="C1949" s="27" t="s">
        <v>259</v>
      </c>
      <c r="D1949" s="27" t="s">
        <v>246</v>
      </c>
      <c r="E1949" s="18" t="s">
        <v>3914</v>
      </c>
      <c r="F1949" s="19" t="s">
        <v>3915</v>
      </c>
      <c r="G1949" s="19" t="s">
        <v>3916</v>
      </c>
      <c r="H1949" s="19" t="s">
        <v>3917</v>
      </c>
      <c r="I1949" s="19">
        <v>80111601</v>
      </c>
      <c r="J1949" s="19" t="s">
        <v>229</v>
      </c>
      <c r="K1949" s="19" t="s">
        <v>1334</v>
      </c>
      <c r="L1949" s="19" t="s">
        <v>5847</v>
      </c>
      <c r="M1949" s="20" t="s">
        <v>1321</v>
      </c>
      <c r="N1949" s="20" t="s">
        <v>1321</v>
      </c>
      <c r="O1949" s="20" t="s">
        <v>1321</v>
      </c>
      <c r="P1949" s="20">
        <v>8</v>
      </c>
      <c r="Q1949" s="20" t="s">
        <v>1390</v>
      </c>
      <c r="R1949" s="20" t="s">
        <v>1394</v>
      </c>
      <c r="S1949" s="21">
        <v>28560000</v>
      </c>
      <c r="T1949" s="21">
        <v>28560000</v>
      </c>
      <c r="U1949" s="20" t="s">
        <v>1404</v>
      </c>
      <c r="V1949" s="20" t="s">
        <v>1405</v>
      </c>
      <c r="W1949" s="19" t="s">
        <v>3157</v>
      </c>
      <c r="X1949" s="19" t="s">
        <v>1438</v>
      </c>
      <c r="Y1949" s="19" t="s">
        <v>1459</v>
      </c>
      <c r="Z1949" s="19" t="s">
        <v>6034</v>
      </c>
      <c r="AA1949" s="19" t="s">
        <v>1664</v>
      </c>
      <c r="AB1949" s="19" t="s">
        <v>3174</v>
      </c>
      <c r="AC1949" s="32">
        <v>28560000</v>
      </c>
      <c r="AD1949" s="32">
        <v>0</v>
      </c>
      <c r="AE1949" s="32">
        <v>0</v>
      </c>
      <c r="AF1949" s="32">
        <v>3570000</v>
      </c>
      <c r="AG1949" s="32">
        <v>0</v>
      </c>
      <c r="AH1949" s="32">
        <v>3570000</v>
      </c>
      <c r="AI1949" s="32">
        <v>0</v>
      </c>
      <c r="AJ1949" s="32">
        <v>3570000</v>
      </c>
      <c r="AK1949" s="32">
        <v>0</v>
      </c>
      <c r="AL1949" s="32">
        <v>3570000</v>
      </c>
      <c r="AM1949" s="32">
        <v>0</v>
      </c>
      <c r="AN1949" s="32">
        <v>3570000</v>
      </c>
      <c r="AO1949" s="32">
        <v>0</v>
      </c>
      <c r="AP1949" s="32">
        <v>3570000</v>
      </c>
      <c r="AQ1949" s="32">
        <v>0</v>
      </c>
      <c r="AR1949" s="32">
        <v>3570000</v>
      </c>
      <c r="AS1949" s="32">
        <v>0</v>
      </c>
      <c r="AT1949" s="32">
        <v>3570000</v>
      </c>
      <c r="AU1949" s="32">
        <v>0</v>
      </c>
      <c r="AV1949" s="32">
        <v>0</v>
      </c>
      <c r="AW1949" s="32">
        <v>0</v>
      </c>
      <c r="AX1949" s="32">
        <v>0</v>
      </c>
      <c r="AY1949" s="32">
        <v>0</v>
      </c>
      <c r="AZ1949" s="32">
        <v>0</v>
      </c>
      <c r="BA1949" s="30"/>
      <c r="BB1949" s="30"/>
      <c r="BC1949" s="30"/>
      <c r="BD1949" s="30"/>
      <c r="BE1949" s="10" t="str">
        <f t="shared" si="349"/>
        <v>OK</v>
      </c>
      <c r="BF1949" s="10" t="str">
        <f t="shared" si="350"/>
        <v>OK</v>
      </c>
      <c r="BG1949" s="4">
        <f t="shared" si="351"/>
        <v>0</v>
      </c>
      <c r="BH1949" s="11">
        <f t="shared" si="352"/>
        <v>28560000</v>
      </c>
      <c r="BI1949" s="11">
        <f t="shared" si="353"/>
        <v>28560000</v>
      </c>
      <c r="BJ1949" s="4">
        <f t="shared" si="354"/>
        <v>0</v>
      </c>
      <c r="BK1949" s="4">
        <f t="shared" si="355"/>
        <v>0</v>
      </c>
      <c r="BO1949" s="12"/>
      <c r="BT1949" s="36"/>
      <c r="BU1949" s="36"/>
      <c r="BV1949" s="36"/>
      <c r="BW1949" s="36"/>
      <c r="BX1949" s="36"/>
      <c r="BY1949" s="36"/>
      <c r="BZ1949" s="36"/>
      <c r="CA1949" s="36"/>
    </row>
    <row r="1950" spans="1:79" ht="128.25">
      <c r="A1950" s="38" t="s">
        <v>3801</v>
      </c>
      <c r="B1950" s="33" t="s">
        <v>5334</v>
      </c>
      <c r="C1950" s="27" t="s">
        <v>259</v>
      </c>
      <c r="D1950" s="27" t="s">
        <v>246</v>
      </c>
      <c r="E1950" s="18" t="s">
        <v>3914</v>
      </c>
      <c r="F1950" s="19" t="s">
        <v>3915</v>
      </c>
      <c r="G1950" s="19" t="s">
        <v>3916</v>
      </c>
      <c r="H1950" s="19" t="s">
        <v>3917</v>
      </c>
      <c r="I1950" s="19">
        <v>80111601</v>
      </c>
      <c r="J1950" s="19" t="s">
        <v>229</v>
      </c>
      <c r="K1950" s="19" t="s">
        <v>1334</v>
      </c>
      <c r="L1950" s="19" t="s">
        <v>5846</v>
      </c>
      <c r="M1950" s="20" t="s">
        <v>1321</v>
      </c>
      <c r="N1950" s="20" t="s">
        <v>1321</v>
      </c>
      <c r="O1950" s="20" t="s">
        <v>1321</v>
      </c>
      <c r="P1950" s="20">
        <v>8</v>
      </c>
      <c r="Q1950" s="20" t="s">
        <v>1390</v>
      </c>
      <c r="R1950" s="20" t="s">
        <v>1394</v>
      </c>
      <c r="S1950" s="21">
        <v>28560000</v>
      </c>
      <c r="T1950" s="21">
        <v>28560000</v>
      </c>
      <c r="U1950" s="20" t="s">
        <v>1404</v>
      </c>
      <c r="V1950" s="20" t="s">
        <v>1405</v>
      </c>
      <c r="W1950" s="19" t="s">
        <v>3157</v>
      </c>
      <c r="X1950" s="19" t="s">
        <v>1438</v>
      </c>
      <c r="Y1950" s="19" t="s">
        <v>1459</v>
      </c>
      <c r="Z1950" s="19" t="s">
        <v>6034</v>
      </c>
      <c r="AA1950" s="19" t="s">
        <v>1664</v>
      </c>
      <c r="AB1950" s="19" t="s">
        <v>3174</v>
      </c>
      <c r="AC1950" s="32">
        <v>28560000</v>
      </c>
      <c r="AD1950" s="32">
        <v>0</v>
      </c>
      <c r="AE1950" s="32">
        <v>0</v>
      </c>
      <c r="AF1950" s="32">
        <v>3570000</v>
      </c>
      <c r="AG1950" s="32">
        <v>0</v>
      </c>
      <c r="AH1950" s="32">
        <v>3570000</v>
      </c>
      <c r="AI1950" s="32">
        <v>0</v>
      </c>
      <c r="AJ1950" s="32">
        <v>3570000</v>
      </c>
      <c r="AK1950" s="32">
        <v>0</v>
      </c>
      <c r="AL1950" s="32">
        <v>3570000</v>
      </c>
      <c r="AM1950" s="32">
        <v>0</v>
      </c>
      <c r="AN1950" s="32">
        <v>3570000</v>
      </c>
      <c r="AO1950" s="32">
        <v>0</v>
      </c>
      <c r="AP1950" s="32">
        <v>3570000</v>
      </c>
      <c r="AQ1950" s="32">
        <v>0</v>
      </c>
      <c r="AR1950" s="32">
        <v>3570000</v>
      </c>
      <c r="AS1950" s="32">
        <v>0</v>
      </c>
      <c r="AT1950" s="32">
        <v>3570000</v>
      </c>
      <c r="AU1950" s="32">
        <v>0</v>
      </c>
      <c r="AV1950" s="32">
        <v>0</v>
      </c>
      <c r="AW1950" s="32">
        <v>0</v>
      </c>
      <c r="AX1950" s="32">
        <v>0</v>
      </c>
      <c r="AY1950" s="32">
        <v>0</v>
      </c>
      <c r="AZ1950" s="32">
        <v>0</v>
      </c>
      <c r="BA1950" s="30"/>
      <c r="BB1950" s="30"/>
      <c r="BC1950" s="30"/>
      <c r="BD1950" s="30"/>
      <c r="BE1950" s="10" t="str">
        <f t="shared" si="349"/>
        <v>OK</v>
      </c>
      <c r="BF1950" s="10" t="str">
        <f t="shared" si="350"/>
        <v>OK</v>
      </c>
      <c r="BG1950" s="4">
        <f t="shared" si="351"/>
        <v>0</v>
      </c>
      <c r="BH1950" s="11">
        <f t="shared" si="352"/>
        <v>28560000</v>
      </c>
      <c r="BI1950" s="11">
        <f t="shared" si="353"/>
        <v>28560000</v>
      </c>
      <c r="BJ1950" s="4">
        <f t="shared" si="354"/>
        <v>0</v>
      </c>
      <c r="BK1950" s="4">
        <f t="shared" si="355"/>
        <v>0</v>
      </c>
      <c r="BO1950" s="12"/>
      <c r="BT1950" s="36"/>
      <c r="BU1950" s="36"/>
      <c r="BV1950" s="36"/>
      <c r="BW1950" s="36"/>
      <c r="BX1950" s="36"/>
      <c r="BY1950" s="36"/>
      <c r="BZ1950" s="36"/>
      <c r="CA1950" s="36"/>
    </row>
    <row r="1951" spans="1:79" ht="114">
      <c r="A1951" s="38" t="s">
        <v>3801</v>
      </c>
      <c r="B1951" s="33" t="s">
        <v>5333</v>
      </c>
      <c r="C1951" s="27" t="s">
        <v>259</v>
      </c>
      <c r="D1951" s="27" t="s">
        <v>246</v>
      </c>
      <c r="E1951" s="18" t="s">
        <v>3914</v>
      </c>
      <c r="F1951" s="19" t="s">
        <v>3915</v>
      </c>
      <c r="G1951" s="19" t="s">
        <v>3916</v>
      </c>
      <c r="H1951" s="19" t="s">
        <v>3917</v>
      </c>
      <c r="I1951" s="19">
        <v>80111601</v>
      </c>
      <c r="J1951" s="19" t="s">
        <v>229</v>
      </c>
      <c r="K1951" s="19" t="s">
        <v>1334</v>
      </c>
      <c r="L1951" s="19" t="s">
        <v>5845</v>
      </c>
      <c r="M1951" s="20" t="s">
        <v>1321</v>
      </c>
      <c r="N1951" s="20" t="s">
        <v>1321</v>
      </c>
      <c r="O1951" s="20" t="s">
        <v>1321</v>
      </c>
      <c r="P1951" s="20">
        <v>8</v>
      </c>
      <c r="Q1951" s="20" t="s">
        <v>1390</v>
      </c>
      <c r="R1951" s="20" t="s">
        <v>1394</v>
      </c>
      <c r="S1951" s="21">
        <v>18055264</v>
      </c>
      <c r="T1951" s="21">
        <v>18055264</v>
      </c>
      <c r="U1951" s="20" t="s">
        <v>1404</v>
      </c>
      <c r="V1951" s="20" t="s">
        <v>1405</v>
      </c>
      <c r="W1951" s="19" t="s">
        <v>3157</v>
      </c>
      <c r="X1951" s="19" t="s">
        <v>1438</v>
      </c>
      <c r="Y1951" s="19" t="s">
        <v>1459</v>
      </c>
      <c r="Z1951" s="19" t="s">
        <v>6035</v>
      </c>
      <c r="AA1951" s="19" t="s">
        <v>1660</v>
      </c>
      <c r="AB1951" s="19" t="s">
        <v>3174</v>
      </c>
      <c r="AC1951" s="32">
        <v>18055264</v>
      </c>
      <c r="AD1951" s="32">
        <v>0</v>
      </c>
      <c r="AE1951" s="32">
        <v>0</v>
      </c>
      <c r="AF1951" s="32">
        <v>2256908</v>
      </c>
      <c r="AG1951" s="32">
        <v>0</v>
      </c>
      <c r="AH1951" s="32">
        <v>2256908</v>
      </c>
      <c r="AI1951" s="32">
        <v>0</v>
      </c>
      <c r="AJ1951" s="32">
        <v>2256908</v>
      </c>
      <c r="AK1951" s="32">
        <v>0</v>
      </c>
      <c r="AL1951" s="32">
        <v>2256908</v>
      </c>
      <c r="AM1951" s="32">
        <v>0</v>
      </c>
      <c r="AN1951" s="32">
        <v>2256908</v>
      </c>
      <c r="AO1951" s="32">
        <v>0</v>
      </c>
      <c r="AP1951" s="32">
        <v>2256908</v>
      </c>
      <c r="AQ1951" s="32">
        <v>0</v>
      </c>
      <c r="AR1951" s="32">
        <v>2256908</v>
      </c>
      <c r="AS1951" s="32">
        <v>0</v>
      </c>
      <c r="AT1951" s="32">
        <v>2256908</v>
      </c>
      <c r="AU1951" s="32">
        <v>0</v>
      </c>
      <c r="AV1951" s="32">
        <v>0</v>
      </c>
      <c r="AW1951" s="32">
        <v>0</v>
      </c>
      <c r="AX1951" s="32">
        <v>0</v>
      </c>
      <c r="AY1951" s="32">
        <v>0</v>
      </c>
      <c r="AZ1951" s="32">
        <v>0</v>
      </c>
      <c r="BA1951" s="30"/>
      <c r="BB1951" s="30"/>
      <c r="BC1951" s="30"/>
      <c r="BD1951" s="30"/>
      <c r="BE1951" s="10" t="str">
        <f t="shared" si="349"/>
        <v>OK</v>
      </c>
      <c r="BF1951" s="10" t="str">
        <f t="shared" si="350"/>
        <v>OK</v>
      </c>
      <c r="BG1951" s="4">
        <f t="shared" si="351"/>
        <v>0</v>
      </c>
      <c r="BH1951" s="11">
        <f t="shared" si="352"/>
        <v>18055264</v>
      </c>
      <c r="BI1951" s="11">
        <f t="shared" si="353"/>
        <v>18055264</v>
      </c>
      <c r="BJ1951" s="4">
        <f t="shared" si="354"/>
        <v>0</v>
      </c>
      <c r="BK1951" s="4">
        <f t="shared" si="355"/>
        <v>0</v>
      </c>
      <c r="BO1951" s="12"/>
      <c r="BT1951" s="36"/>
      <c r="BU1951" s="36"/>
      <c r="BV1951" s="36"/>
      <c r="BW1951" s="36"/>
      <c r="BX1951" s="36"/>
      <c r="BY1951" s="36"/>
      <c r="BZ1951" s="36"/>
      <c r="CA1951" s="36"/>
    </row>
    <row r="1952" spans="1:79" ht="85.5">
      <c r="A1952" s="38" t="s">
        <v>3801</v>
      </c>
      <c r="B1952" s="33" t="s">
        <v>5332</v>
      </c>
      <c r="C1952" s="27" t="s">
        <v>259</v>
      </c>
      <c r="D1952" s="27" t="s">
        <v>246</v>
      </c>
      <c r="E1952" s="18" t="s">
        <v>3914</v>
      </c>
      <c r="F1952" s="19" t="s">
        <v>3915</v>
      </c>
      <c r="G1952" s="19" t="s">
        <v>3916</v>
      </c>
      <c r="H1952" s="19" t="s">
        <v>3917</v>
      </c>
      <c r="I1952" s="19">
        <v>80111601</v>
      </c>
      <c r="J1952" s="19" t="s">
        <v>229</v>
      </c>
      <c r="K1952" s="19" t="s">
        <v>1334</v>
      </c>
      <c r="L1952" s="19" t="s">
        <v>5844</v>
      </c>
      <c r="M1952" s="20" t="s">
        <v>1321</v>
      </c>
      <c r="N1952" s="20" t="s">
        <v>1321</v>
      </c>
      <c r="O1952" s="20" t="s">
        <v>1321</v>
      </c>
      <c r="P1952" s="20">
        <v>8</v>
      </c>
      <c r="Q1952" s="20" t="s">
        <v>1390</v>
      </c>
      <c r="R1952" s="20" t="s">
        <v>1394</v>
      </c>
      <c r="S1952" s="21">
        <v>19433736</v>
      </c>
      <c r="T1952" s="21">
        <v>19433736</v>
      </c>
      <c r="U1952" s="20" t="s">
        <v>1404</v>
      </c>
      <c r="V1952" s="20" t="s">
        <v>1405</v>
      </c>
      <c r="W1952" s="19" t="s">
        <v>3157</v>
      </c>
      <c r="X1952" s="19" t="s">
        <v>1438</v>
      </c>
      <c r="Y1952" s="19" t="s">
        <v>1459</v>
      </c>
      <c r="Z1952" s="19" t="s">
        <v>6036</v>
      </c>
      <c r="AA1952" s="19" t="s">
        <v>1660</v>
      </c>
      <c r="AB1952" s="19" t="s">
        <v>3174</v>
      </c>
      <c r="AC1952" s="32">
        <v>19433736</v>
      </c>
      <c r="AD1952" s="32">
        <v>0</v>
      </c>
      <c r="AE1952" s="32">
        <v>0</v>
      </c>
      <c r="AF1952" s="32">
        <v>2429217</v>
      </c>
      <c r="AG1952" s="32">
        <v>0</v>
      </c>
      <c r="AH1952" s="32">
        <v>2429217</v>
      </c>
      <c r="AI1952" s="32">
        <v>0</v>
      </c>
      <c r="AJ1952" s="32">
        <v>2429217</v>
      </c>
      <c r="AK1952" s="32">
        <v>0</v>
      </c>
      <c r="AL1952" s="32">
        <v>2429217</v>
      </c>
      <c r="AM1952" s="32">
        <v>0</v>
      </c>
      <c r="AN1952" s="32">
        <v>2429217</v>
      </c>
      <c r="AO1952" s="32">
        <v>0</v>
      </c>
      <c r="AP1952" s="32">
        <v>2429217</v>
      </c>
      <c r="AQ1952" s="32">
        <v>0</v>
      </c>
      <c r="AR1952" s="32">
        <v>2429217</v>
      </c>
      <c r="AS1952" s="32">
        <v>0</v>
      </c>
      <c r="AT1952" s="32">
        <v>2429217</v>
      </c>
      <c r="AU1952" s="32">
        <v>0</v>
      </c>
      <c r="AV1952" s="32">
        <v>0</v>
      </c>
      <c r="AW1952" s="32">
        <v>0</v>
      </c>
      <c r="AX1952" s="32">
        <v>0</v>
      </c>
      <c r="AY1952" s="32">
        <v>0</v>
      </c>
      <c r="AZ1952" s="32">
        <v>0</v>
      </c>
      <c r="BA1952" s="30"/>
      <c r="BB1952" s="30"/>
      <c r="BC1952" s="30"/>
      <c r="BD1952" s="30"/>
      <c r="BE1952" s="10" t="str">
        <f t="shared" si="349"/>
        <v>OK</v>
      </c>
      <c r="BF1952" s="10" t="str">
        <f t="shared" si="350"/>
        <v>OK</v>
      </c>
      <c r="BG1952" s="4">
        <f t="shared" si="351"/>
        <v>0</v>
      </c>
      <c r="BH1952" s="11">
        <f t="shared" si="352"/>
        <v>19433736</v>
      </c>
      <c r="BI1952" s="11">
        <f t="shared" si="353"/>
        <v>19433736</v>
      </c>
      <c r="BJ1952" s="4">
        <f t="shared" si="354"/>
        <v>0</v>
      </c>
      <c r="BK1952" s="4">
        <f t="shared" si="355"/>
        <v>0</v>
      </c>
      <c r="BO1952" s="12"/>
      <c r="BT1952" s="36"/>
      <c r="BU1952" s="36"/>
      <c r="BV1952" s="36"/>
      <c r="BW1952" s="36"/>
      <c r="BX1952" s="36"/>
      <c r="BY1952" s="36"/>
      <c r="BZ1952" s="36"/>
      <c r="CA1952" s="36"/>
    </row>
    <row r="1953" spans="1:79" ht="85.5">
      <c r="A1953" s="38" t="s">
        <v>3801</v>
      </c>
      <c r="B1953" s="33" t="s">
        <v>5331</v>
      </c>
      <c r="C1953" s="27" t="s">
        <v>259</v>
      </c>
      <c r="D1953" s="27" t="s">
        <v>246</v>
      </c>
      <c r="E1953" s="18" t="s">
        <v>3914</v>
      </c>
      <c r="F1953" s="19" t="s">
        <v>3915</v>
      </c>
      <c r="G1953" s="19" t="s">
        <v>3916</v>
      </c>
      <c r="H1953" s="19" t="s">
        <v>3917</v>
      </c>
      <c r="I1953" s="19">
        <v>80111601</v>
      </c>
      <c r="J1953" s="19" t="s">
        <v>229</v>
      </c>
      <c r="K1953" s="19" t="s">
        <v>1334</v>
      </c>
      <c r="L1953" s="19" t="s">
        <v>5843</v>
      </c>
      <c r="M1953" s="20" t="s">
        <v>1321</v>
      </c>
      <c r="N1953" s="20" t="s">
        <v>1321</v>
      </c>
      <c r="O1953" s="20" t="s">
        <v>1321</v>
      </c>
      <c r="P1953" s="20">
        <v>8</v>
      </c>
      <c r="Q1953" s="20" t="s">
        <v>1390</v>
      </c>
      <c r="R1953" s="20" t="s">
        <v>1394</v>
      </c>
      <c r="S1953" s="21">
        <v>19433736</v>
      </c>
      <c r="T1953" s="21">
        <v>19433736</v>
      </c>
      <c r="U1953" s="20" t="s">
        <v>1404</v>
      </c>
      <c r="V1953" s="20" t="s">
        <v>1405</v>
      </c>
      <c r="W1953" s="19" t="s">
        <v>3157</v>
      </c>
      <c r="X1953" s="19" t="s">
        <v>1438</v>
      </c>
      <c r="Y1953" s="19" t="s">
        <v>1459</v>
      </c>
      <c r="Z1953" s="19" t="s">
        <v>6036</v>
      </c>
      <c r="AA1953" s="19" t="s">
        <v>1660</v>
      </c>
      <c r="AB1953" s="19" t="s">
        <v>3174</v>
      </c>
      <c r="AC1953" s="32">
        <v>19433736</v>
      </c>
      <c r="AD1953" s="32">
        <v>0</v>
      </c>
      <c r="AE1953" s="32">
        <v>0</v>
      </c>
      <c r="AF1953" s="32">
        <v>2429217</v>
      </c>
      <c r="AG1953" s="32">
        <v>0</v>
      </c>
      <c r="AH1953" s="32">
        <v>2429217</v>
      </c>
      <c r="AI1953" s="32">
        <v>0</v>
      </c>
      <c r="AJ1953" s="32">
        <v>2429217</v>
      </c>
      <c r="AK1953" s="32">
        <v>0</v>
      </c>
      <c r="AL1953" s="32">
        <v>2429217</v>
      </c>
      <c r="AM1953" s="32">
        <v>0</v>
      </c>
      <c r="AN1953" s="32">
        <v>2429217</v>
      </c>
      <c r="AO1953" s="32">
        <v>0</v>
      </c>
      <c r="AP1953" s="32">
        <v>2429217</v>
      </c>
      <c r="AQ1953" s="32">
        <v>0</v>
      </c>
      <c r="AR1953" s="32">
        <v>2429217</v>
      </c>
      <c r="AS1953" s="32">
        <v>0</v>
      </c>
      <c r="AT1953" s="32">
        <v>2429217</v>
      </c>
      <c r="AU1953" s="32">
        <v>0</v>
      </c>
      <c r="AV1953" s="32">
        <v>0</v>
      </c>
      <c r="AW1953" s="32">
        <v>0</v>
      </c>
      <c r="AX1953" s="32">
        <v>0</v>
      </c>
      <c r="AY1953" s="32">
        <v>0</v>
      </c>
      <c r="AZ1953" s="32">
        <v>0</v>
      </c>
      <c r="BA1953" s="30"/>
      <c r="BB1953" s="30"/>
      <c r="BC1953" s="30"/>
      <c r="BD1953" s="30"/>
      <c r="BE1953" s="10" t="str">
        <f t="shared" si="349"/>
        <v>OK</v>
      </c>
      <c r="BF1953" s="10" t="str">
        <f t="shared" si="350"/>
        <v>OK</v>
      </c>
      <c r="BG1953" s="4">
        <f t="shared" si="351"/>
        <v>0</v>
      </c>
      <c r="BH1953" s="11">
        <f t="shared" si="352"/>
        <v>19433736</v>
      </c>
      <c r="BI1953" s="11">
        <f t="shared" si="353"/>
        <v>19433736</v>
      </c>
      <c r="BJ1953" s="4">
        <f t="shared" si="354"/>
        <v>0</v>
      </c>
      <c r="BK1953" s="4">
        <f t="shared" si="355"/>
        <v>0</v>
      </c>
      <c r="BO1953" s="12"/>
      <c r="BT1953" s="36"/>
      <c r="BU1953" s="36"/>
      <c r="BV1953" s="36"/>
      <c r="BW1953" s="36"/>
      <c r="BX1953" s="36"/>
      <c r="BY1953" s="36"/>
      <c r="BZ1953" s="36"/>
      <c r="CA1953" s="36"/>
    </row>
    <row r="1954" spans="1:79" ht="85.5">
      <c r="A1954" s="38" t="s">
        <v>3801</v>
      </c>
      <c r="B1954" s="33" t="s">
        <v>5330</v>
      </c>
      <c r="C1954" s="27" t="s">
        <v>259</v>
      </c>
      <c r="D1954" s="27" t="s">
        <v>246</v>
      </c>
      <c r="E1954" s="18" t="s">
        <v>3914</v>
      </c>
      <c r="F1954" s="19" t="s">
        <v>3915</v>
      </c>
      <c r="G1954" s="19" t="s">
        <v>3916</v>
      </c>
      <c r="H1954" s="19" t="s">
        <v>3917</v>
      </c>
      <c r="I1954" s="19">
        <v>80111601</v>
      </c>
      <c r="J1954" s="19" t="s">
        <v>229</v>
      </c>
      <c r="K1954" s="19" t="s">
        <v>1334</v>
      </c>
      <c r="L1954" s="19" t="s">
        <v>5842</v>
      </c>
      <c r="M1954" s="20" t="s">
        <v>1321</v>
      </c>
      <c r="N1954" s="20" t="s">
        <v>1321</v>
      </c>
      <c r="O1954" s="20" t="s">
        <v>1321</v>
      </c>
      <c r="P1954" s="20">
        <v>8</v>
      </c>
      <c r="Q1954" s="20" t="s">
        <v>1390</v>
      </c>
      <c r="R1954" s="20" t="s">
        <v>1394</v>
      </c>
      <c r="S1954" s="21">
        <v>19433736</v>
      </c>
      <c r="T1954" s="21">
        <v>19433736</v>
      </c>
      <c r="U1954" s="20" t="s">
        <v>1404</v>
      </c>
      <c r="V1954" s="20" t="s">
        <v>1405</v>
      </c>
      <c r="W1954" s="19" t="s">
        <v>3157</v>
      </c>
      <c r="X1954" s="19" t="s">
        <v>1438</v>
      </c>
      <c r="Y1954" s="19" t="s">
        <v>1459</v>
      </c>
      <c r="Z1954" s="19" t="s">
        <v>6036</v>
      </c>
      <c r="AA1954" s="19" t="s">
        <v>1660</v>
      </c>
      <c r="AB1954" s="19" t="s">
        <v>3174</v>
      </c>
      <c r="AC1954" s="32">
        <v>19433736</v>
      </c>
      <c r="AD1954" s="32">
        <v>0</v>
      </c>
      <c r="AE1954" s="32">
        <v>0</v>
      </c>
      <c r="AF1954" s="32">
        <v>2429217</v>
      </c>
      <c r="AG1954" s="32">
        <v>0</v>
      </c>
      <c r="AH1954" s="32">
        <v>2429217</v>
      </c>
      <c r="AI1954" s="32">
        <v>0</v>
      </c>
      <c r="AJ1954" s="32">
        <v>2429217</v>
      </c>
      <c r="AK1954" s="32">
        <v>0</v>
      </c>
      <c r="AL1954" s="32">
        <v>2429217</v>
      </c>
      <c r="AM1954" s="32">
        <v>0</v>
      </c>
      <c r="AN1954" s="32">
        <v>2429217</v>
      </c>
      <c r="AO1954" s="32">
        <v>0</v>
      </c>
      <c r="AP1954" s="32">
        <v>2429217</v>
      </c>
      <c r="AQ1954" s="32">
        <v>0</v>
      </c>
      <c r="AR1954" s="32">
        <v>2429217</v>
      </c>
      <c r="AS1954" s="32">
        <v>0</v>
      </c>
      <c r="AT1954" s="32">
        <v>2429217</v>
      </c>
      <c r="AU1954" s="32">
        <v>0</v>
      </c>
      <c r="AV1954" s="32">
        <v>0</v>
      </c>
      <c r="AW1954" s="32">
        <v>0</v>
      </c>
      <c r="AX1954" s="32">
        <v>0</v>
      </c>
      <c r="AY1954" s="32">
        <v>0</v>
      </c>
      <c r="AZ1954" s="32">
        <v>0</v>
      </c>
      <c r="BA1954" s="30"/>
      <c r="BB1954" s="30"/>
      <c r="BC1954" s="30"/>
      <c r="BD1954" s="30"/>
      <c r="BE1954" s="10" t="str">
        <f t="shared" si="349"/>
        <v>OK</v>
      </c>
      <c r="BF1954" s="10" t="str">
        <f t="shared" si="350"/>
        <v>OK</v>
      </c>
      <c r="BG1954" s="4">
        <f t="shared" si="351"/>
        <v>0</v>
      </c>
      <c r="BH1954" s="11">
        <f t="shared" si="352"/>
        <v>19433736</v>
      </c>
      <c r="BI1954" s="11">
        <f t="shared" si="353"/>
        <v>19433736</v>
      </c>
      <c r="BJ1954" s="4">
        <f t="shared" si="354"/>
        <v>0</v>
      </c>
      <c r="BK1954" s="4">
        <f t="shared" si="355"/>
        <v>0</v>
      </c>
      <c r="BO1954" s="12"/>
      <c r="BT1954" s="36"/>
      <c r="BU1954" s="36"/>
      <c r="BV1954" s="36"/>
      <c r="BW1954" s="36"/>
      <c r="BX1954" s="36"/>
      <c r="BY1954" s="36"/>
      <c r="BZ1954" s="36"/>
      <c r="CA1954" s="36"/>
    </row>
    <row r="1955" spans="1:79" ht="85.5">
      <c r="A1955" s="38" t="s">
        <v>3801</v>
      </c>
      <c r="B1955" s="33" t="s">
        <v>5329</v>
      </c>
      <c r="C1955" s="27" t="s">
        <v>259</v>
      </c>
      <c r="D1955" s="27" t="s">
        <v>246</v>
      </c>
      <c r="E1955" s="18" t="s">
        <v>3914</v>
      </c>
      <c r="F1955" s="19" t="s">
        <v>3915</v>
      </c>
      <c r="G1955" s="19" t="s">
        <v>3916</v>
      </c>
      <c r="H1955" s="19" t="s">
        <v>3917</v>
      </c>
      <c r="I1955" s="19">
        <v>80111601</v>
      </c>
      <c r="J1955" s="19" t="s">
        <v>229</v>
      </c>
      <c r="K1955" s="19" t="s">
        <v>1334</v>
      </c>
      <c r="L1955" s="19" t="s">
        <v>5841</v>
      </c>
      <c r="M1955" s="20" t="s">
        <v>1321</v>
      </c>
      <c r="N1955" s="20" t="s">
        <v>1321</v>
      </c>
      <c r="O1955" s="20" t="s">
        <v>1321</v>
      </c>
      <c r="P1955" s="20">
        <v>8</v>
      </c>
      <c r="Q1955" s="20" t="s">
        <v>1390</v>
      </c>
      <c r="R1955" s="20" t="s">
        <v>1394</v>
      </c>
      <c r="S1955" s="21">
        <v>19433736</v>
      </c>
      <c r="T1955" s="21">
        <v>19433736</v>
      </c>
      <c r="U1955" s="20" t="s">
        <v>1404</v>
      </c>
      <c r="V1955" s="20" t="s">
        <v>1405</v>
      </c>
      <c r="W1955" s="19" t="s">
        <v>3157</v>
      </c>
      <c r="X1955" s="19" t="s">
        <v>1438</v>
      </c>
      <c r="Y1955" s="19" t="s">
        <v>1459</v>
      </c>
      <c r="Z1955" s="19" t="s">
        <v>6036</v>
      </c>
      <c r="AA1955" s="19" t="s">
        <v>1660</v>
      </c>
      <c r="AB1955" s="19" t="s">
        <v>3174</v>
      </c>
      <c r="AC1955" s="32">
        <v>19433736</v>
      </c>
      <c r="AD1955" s="32">
        <v>0</v>
      </c>
      <c r="AE1955" s="32">
        <v>0</v>
      </c>
      <c r="AF1955" s="32">
        <v>2429217</v>
      </c>
      <c r="AG1955" s="32">
        <v>0</v>
      </c>
      <c r="AH1955" s="32">
        <v>2429217</v>
      </c>
      <c r="AI1955" s="32">
        <v>0</v>
      </c>
      <c r="AJ1955" s="32">
        <v>2429217</v>
      </c>
      <c r="AK1955" s="32">
        <v>0</v>
      </c>
      <c r="AL1955" s="32">
        <v>2429217</v>
      </c>
      <c r="AM1955" s="32">
        <v>0</v>
      </c>
      <c r="AN1955" s="32">
        <v>2429217</v>
      </c>
      <c r="AO1955" s="32">
        <v>0</v>
      </c>
      <c r="AP1955" s="32">
        <v>2429217</v>
      </c>
      <c r="AQ1955" s="32">
        <v>0</v>
      </c>
      <c r="AR1955" s="32">
        <v>2429217</v>
      </c>
      <c r="AS1955" s="32">
        <v>0</v>
      </c>
      <c r="AT1955" s="32">
        <v>2429217</v>
      </c>
      <c r="AU1955" s="32">
        <v>0</v>
      </c>
      <c r="AV1955" s="32">
        <v>0</v>
      </c>
      <c r="AW1955" s="32">
        <v>0</v>
      </c>
      <c r="AX1955" s="32">
        <v>0</v>
      </c>
      <c r="AY1955" s="32">
        <v>0</v>
      </c>
      <c r="AZ1955" s="32">
        <v>0</v>
      </c>
      <c r="BA1955" s="30"/>
      <c r="BB1955" s="30"/>
      <c r="BC1955" s="30"/>
      <c r="BD1955" s="30"/>
      <c r="BE1955" s="10" t="str">
        <f t="shared" si="349"/>
        <v>OK</v>
      </c>
      <c r="BF1955" s="10" t="str">
        <f t="shared" si="350"/>
        <v>OK</v>
      </c>
      <c r="BG1955" s="4">
        <f t="shared" si="351"/>
        <v>0</v>
      </c>
      <c r="BH1955" s="11">
        <f t="shared" si="352"/>
        <v>19433736</v>
      </c>
      <c r="BI1955" s="11">
        <f t="shared" si="353"/>
        <v>19433736</v>
      </c>
      <c r="BJ1955" s="4">
        <f t="shared" si="354"/>
        <v>0</v>
      </c>
      <c r="BK1955" s="4">
        <f t="shared" si="355"/>
        <v>0</v>
      </c>
      <c r="BO1955" s="12"/>
      <c r="BT1955" s="36"/>
      <c r="BU1955" s="36"/>
      <c r="BV1955" s="36"/>
      <c r="BW1955" s="36"/>
      <c r="BX1955" s="36"/>
      <c r="BY1955" s="36"/>
      <c r="BZ1955" s="36"/>
      <c r="CA1955" s="36"/>
    </row>
    <row r="1956" spans="1:79" ht="85.5">
      <c r="A1956" s="38" t="s">
        <v>3801</v>
      </c>
      <c r="B1956" s="33" t="s">
        <v>5328</v>
      </c>
      <c r="C1956" s="27" t="s">
        <v>259</v>
      </c>
      <c r="D1956" s="27" t="s">
        <v>246</v>
      </c>
      <c r="E1956" s="18" t="s">
        <v>3914</v>
      </c>
      <c r="F1956" s="19" t="s">
        <v>3915</v>
      </c>
      <c r="G1956" s="19" t="s">
        <v>3916</v>
      </c>
      <c r="H1956" s="19" t="s">
        <v>3917</v>
      </c>
      <c r="I1956" s="19">
        <v>80111601</v>
      </c>
      <c r="J1956" s="19" t="s">
        <v>229</v>
      </c>
      <c r="K1956" s="19" t="s">
        <v>1334</v>
      </c>
      <c r="L1956" s="19" t="s">
        <v>5840</v>
      </c>
      <c r="M1956" s="20" t="s">
        <v>1321</v>
      </c>
      <c r="N1956" s="20" t="s">
        <v>1321</v>
      </c>
      <c r="O1956" s="20" t="s">
        <v>1321</v>
      </c>
      <c r="P1956" s="20">
        <v>8</v>
      </c>
      <c r="Q1956" s="20" t="s">
        <v>1390</v>
      </c>
      <c r="R1956" s="20" t="s">
        <v>1394</v>
      </c>
      <c r="S1956" s="21">
        <v>28478136</v>
      </c>
      <c r="T1956" s="21">
        <v>28478136</v>
      </c>
      <c r="U1956" s="20" t="s">
        <v>1404</v>
      </c>
      <c r="V1956" s="20" t="s">
        <v>1405</v>
      </c>
      <c r="W1956" s="19" t="s">
        <v>3157</v>
      </c>
      <c r="X1956" s="19" t="s">
        <v>1438</v>
      </c>
      <c r="Y1956" s="19" t="s">
        <v>1459</v>
      </c>
      <c r="Z1956" s="19" t="s">
        <v>4970</v>
      </c>
      <c r="AA1956" s="19" t="s">
        <v>1660</v>
      </c>
      <c r="AB1956" s="19" t="s">
        <v>3174</v>
      </c>
      <c r="AC1956" s="32">
        <v>28478136</v>
      </c>
      <c r="AD1956" s="32">
        <v>0</v>
      </c>
      <c r="AE1956" s="32">
        <v>0</v>
      </c>
      <c r="AF1956" s="32">
        <v>3559767</v>
      </c>
      <c r="AG1956" s="32">
        <v>0</v>
      </c>
      <c r="AH1956" s="32">
        <v>3559767</v>
      </c>
      <c r="AI1956" s="32">
        <v>0</v>
      </c>
      <c r="AJ1956" s="32">
        <v>3559767</v>
      </c>
      <c r="AK1956" s="32">
        <v>0</v>
      </c>
      <c r="AL1956" s="32">
        <v>3559767</v>
      </c>
      <c r="AM1956" s="32">
        <v>0</v>
      </c>
      <c r="AN1956" s="32">
        <v>3559767</v>
      </c>
      <c r="AO1956" s="32">
        <v>0</v>
      </c>
      <c r="AP1956" s="32">
        <v>3559767</v>
      </c>
      <c r="AQ1956" s="32">
        <v>0</v>
      </c>
      <c r="AR1956" s="32">
        <v>3559767</v>
      </c>
      <c r="AS1956" s="32">
        <v>0</v>
      </c>
      <c r="AT1956" s="32">
        <v>3559767</v>
      </c>
      <c r="AU1956" s="32">
        <v>0</v>
      </c>
      <c r="AV1956" s="32">
        <v>0</v>
      </c>
      <c r="AW1956" s="32">
        <v>0</v>
      </c>
      <c r="AX1956" s="32">
        <v>0</v>
      </c>
      <c r="AY1956" s="32">
        <v>0</v>
      </c>
      <c r="AZ1956" s="32">
        <v>0</v>
      </c>
      <c r="BA1956" s="30"/>
      <c r="BB1956" s="30"/>
      <c r="BC1956" s="30"/>
      <c r="BD1956" s="30"/>
      <c r="BE1956" s="10" t="str">
        <f t="shared" si="349"/>
        <v>OK</v>
      </c>
      <c r="BF1956" s="10" t="str">
        <f t="shared" si="350"/>
        <v>OK</v>
      </c>
      <c r="BG1956" s="4">
        <f t="shared" si="351"/>
        <v>0</v>
      </c>
      <c r="BH1956" s="11">
        <f t="shared" si="352"/>
        <v>28478136</v>
      </c>
      <c r="BI1956" s="11">
        <f t="shared" si="353"/>
        <v>28478136</v>
      </c>
      <c r="BJ1956" s="4">
        <f t="shared" si="354"/>
        <v>0</v>
      </c>
      <c r="BK1956" s="4">
        <f t="shared" si="355"/>
        <v>0</v>
      </c>
      <c r="BO1956" s="12"/>
      <c r="BT1956" s="36"/>
      <c r="BU1956" s="36"/>
      <c r="BV1956" s="36"/>
      <c r="BW1956" s="36"/>
      <c r="BX1956" s="36"/>
      <c r="BY1956" s="36"/>
      <c r="BZ1956" s="36"/>
      <c r="CA1956" s="36"/>
    </row>
    <row r="1957" spans="1:79" ht="85.5">
      <c r="A1957" s="38" t="s">
        <v>3801</v>
      </c>
      <c r="B1957" s="33" t="s">
        <v>5327</v>
      </c>
      <c r="C1957" s="27" t="s">
        <v>259</v>
      </c>
      <c r="D1957" s="27" t="s">
        <v>246</v>
      </c>
      <c r="E1957" s="18" t="s">
        <v>3914</v>
      </c>
      <c r="F1957" s="19" t="s">
        <v>3915</v>
      </c>
      <c r="G1957" s="19" t="s">
        <v>3916</v>
      </c>
      <c r="H1957" s="19" t="s">
        <v>3917</v>
      </c>
      <c r="I1957" s="19">
        <v>80111601</v>
      </c>
      <c r="J1957" s="19" t="s">
        <v>229</v>
      </c>
      <c r="K1957" s="19" t="s">
        <v>1350</v>
      </c>
      <c r="L1957" s="19" t="s">
        <v>5839</v>
      </c>
      <c r="M1957" s="20" t="s">
        <v>1321</v>
      </c>
      <c r="N1957" s="20" t="s">
        <v>1321</v>
      </c>
      <c r="O1957" s="20" t="s">
        <v>1321</v>
      </c>
      <c r="P1957" s="20">
        <v>8</v>
      </c>
      <c r="Q1957" s="20" t="s">
        <v>1390</v>
      </c>
      <c r="R1957" s="20" t="s">
        <v>1394</v>
      </c>
      <c r="S1957" s="21">
        <v>28478136</v>
      </c>
      <c r="T1957" s="21">
        <v>28478136</v>
      </c>
      <c r="U1957" s="20" t="s">
        <v>1404</v>
      </c>
      <c r="V1957" s="20" t="s">
        <v>1405</v>
      </c>
      <c r="W1957" s="19" t="s">
        <v>3157</v>
      </c>
      <c r="X1957" s="19" t="s">
        <v>1438</v>
      </c>
      <c r="Y1957" s="19" t="s">
        <v>1459</v>
      </c>
      <c r="Z1957" s="19" t="s">
        <v>4953</v>
      </c>
      <c r="AA1957" s="19" t="s">
        <v>1660</v>
      </c>
      <c r="AB1957" s="19" t="s">
        <v>3174</v>
      </c>
      <c r="AC1957" s="32">
        <v>28478136</v>
      </c>
      <c r="AD1957" s="32">
        <v>0</v>
      </c>
      <c r="AE1957" s="32">
        <v>0</v>
      </c>
      <c r="AF1957" s="32">
        <v>3559767</v>
      </c>
      <c r="AG1957" s="32">
        <v>0</v>
      </c>
      <c r="AH1957" s="32">
        <v>3559767</v>
      </c>
      <c r="AI1957" s="32">
        <v>0</v>
      </c>
      <c r="AJ1957" s="32">
        <v>3559767</v>
      </c>
      <c r="AK1957" s="32">
        <v>0</v>
      </c>
      <c r="AL1957" s="32">
        <v>3559767</v>
      </c>
      <c r="AM1957" s="32">
        <v>0</v>
      </c>
      <c r="AN1957" s="32">
        <v>3559767</v>
      </c>
      <c r="AO1957" s="32">
        <v>0</v>
      </c>
      <c r="AP1957" s="32">
        <v>3559767</v>
      </c>
      <c r="AQ1957" s="32">
        <v>0</v>
      </c>
      <c r="AR1957" s="32">
        <v>3559767</v>
      </c>
      <c r="AS1957" s="32">
        <v>0</v>
      </c>
      <c r="AT1957" s="32">
        <v>3559767</v>
      </c>
      <c r="AU1957" s="32">
        <v>0</v>
      </c>
      <c r="AV1957" s="32">
        <v>0</v>
      </c>
      <c r="AW1957" s="32">
        <v>0</v>
      </c>
      <c r="AX1957" s="32">
        <v>0</v>
      </c>
      <c r="AY1957" s="32">
        <v>0</v>
      </c>
      <c r="AZ1957" s="32">
        <v>0</v>
      </c>
      <c r="BA1957" s="30"/>
      <c r="BB1957" s="30"/>
      <c r="BC1957" s="30"/>
      <c r="BD1957" s="30"/>
      <c r="BE1957" s="10" t="str">
        <f t="shared" si="349"/>
        <v>OK</v>
      </c>
      <c r="BF1957" s="10" t="str">
        <f t="shared" si="350"/>
        <v>OK</v>
      </c>
      <c r="BG1957" s="4">
        <f t="shared" si="351"/>
        <v>0</v>
      </c>
      <c r="BH1957" s="11">
        <f t="shared" si="352"/>
        <v>28478136</v>
      </c>
      <c r="BI1957" s="11">
        <f t="shared" si="353"/>
        <v>28478136</v>
      </c>
      <c r="BJ1957" s="4">
        <f t="shared" si="354"/>
        <v>0</v>
      </c>
      <c r="BK1957" s="4">
        <f t="shared" si="355"/>
        <v>0</v>
      </c>
      <c r="BO1957" s="12"/>
      <c r="BT1957" s="36"/>
      <c r="BU1957" s="36"/>
      <c r="BV1957" s="36"/>
      <c r="BW1957" s="36"/>
      <c r="BX1957" s="36"/>
      <c r="BY1957" s="36"/>
      <c r="BZ1957" s="36"/>
      <c r="CA1957" s="36"/>
    </row>
    <row r="1958" spans="1:79" ht="128.25">
      <c r="A1958" s="38" t="s">
        <v>3801</v>
      </c>
      <c r="B1958" s="33" t="s">
        <v>5326</v>
      </c>
      <c r="C1958" s="27" t="s">
        <v>259</v>
      </c>
      <c r="D1958" s="27" t="s">
        <v>246</v>
      </c>
      <c r="E1958" s="18" t="s">
        <v>3914</v>
      </c>
      <c r="F1958" s="19" t="s">
        <v>3915</v>
      </c>
      <c r="G1958" s="19" t="s">
        <v>3916</v>
      </c>
      <c r="H1958" s="19" t="s">
        <v>3917</v>
      </c>
      <c r="I1958" s="19">
        <v>80111601</v>
      </c>
      <c r="J1958" s="19" t="s">
        <v>229</v>
      </c>
      <c r="K1958" s="19" t="s">
        <v>1334</v>
      </c>
      <c r="L1958" s="19" t="s">
        <v>5838</v>
      </c>
      <c r="M1958" s="20" t="s">
        <v>1321</v>
      </c>
      <c r="N1958" s="20" t="s">
        <v>1321</v>
      </c>
      <c r="O1958" s="20" t="s">
        <v>1321</v>
      </c>
      <c r="P1958" s="20">
        <v>8</v>
      </c>
      <c r="Q1958" s="20" t="s">
        <v>1390</v>
      </c>
      <c r="R1958" s="20" t="s">
        <v>1394</v>
      </c>
      <c r="S1958" s="21">
        <v>38225672</v>
      </c>
      <c r="T1958" s="21">
        <v>38225672</v>
      </c>
      <c r="U1958" s="20" t="s">
        <v>1404</v>
      </c>
      <c r="V1958" s="20" t="s">
        <v>1405</v>
      </c>
      <c r="W1958" s="19" t="s">
        <v>3157</v>
      </c>
      <c r="X1958" s="19" t="s">
        <v>1438</v>
      </c>
      <c r="Y1958" s="19" t="s">
        <v>1459</v>
      </c>
      <c r="Z1958" s="19" t="s">
        <v>6037</v>
      </c>
      <c r="AA1958" s="19" t="s">
        <v>1660</v>
      </c>
      <c r="AB1958" s="19" t="s">
        <v>3174</v>
      </c>
      <c r="AC1958" s="32">
        <v>38225672</v>
      </c>
      <c r="AD1958" s="32">
        <v>0</v>
      </c>
      <c r="AE1958" s="32">
        <v>0</v>
      </c>
      <c r="AF1958" s="32">
        <v>4778209</v>
      </c>
      <c r="AG1958" s="32">
        <v>0</v>
      </c>
      <c r="AH1958" s="32">
        <v>4778209</v>
      </c>
      <c r="AI1958" s="32">
        <v>0</v>
      </c>
      <c r="AJ1958" s="32">
        <v>4778209</v>
      </c>
      <c r="AK1958" s="32">
        <v>0</v>
      </c>
      <c r="AL1958" s="32">
        <v>4778209</v>
      </c>
      <c r="AM1958" s="32">
        <v>0</v>
      </c>
      <c r="AN1958" s="32">
        <v>4778209</v>
      </c>
      <c r="AO1958" s="32">
        <v>0</v>
      </c>
      <c r="AP1958" s="32">
        <v>4778209</v>
      </c>
      <c r="AQ1958" s="32">
        <v>0</v>
      </c>
      <c r="AR1958" s="32">
        <v>4778209</v>
      </c>
      <c r="AS1958" s="32">
        <v>0</v>
      </c>
      <c r="AT1958" s="32">
        <v>4778209</v>
      </c>
      <c r="AU1958" s="32">
        <v>0</v>
      </c>
      <c r="AV1958" s="32">
        <v>0</v>
      </c>
      <c r="AW1958" s="32">
        <v>0</v>
      </c>
      <c r="AX1958" s="32">
        <v>0</v>
      </c>
      <c r="AY1958" s="32">
        <v>0</v>
      </c>
      <c r="AZ1958" s="32">
        <v>0</v>
      </c>
      <c r="BA1958" s="30"/>
      <c r="BB1958" s="30"/>
      <c r="BC1958" s="30"/>
      <c r="BD1958" s="30"/>
      <c r="BE1958" s="10" t="str">
        <f t="shared" si="349"/>
        <v>OK</v>
      </c>
      <c r="BF1958" s="10" t="str">
        <f t="shared" si="350"/>
        <v>OK</v>
      </c>
      <c r="BG1958" s="4">
        <f t="shared" si="351"/>
        <v>0</v>
      </c>
      <c r="BH1958" s="11">
        <f t="shared" si="352"/>
        <v>38225672</v>
      </c>
      <c r="BI1958" s="11">
        <f t="shared" si="353"/>
        <v>38225672</v>
      </c>
      <c r="BJ1958" s="4">
        <f t="shared" si="354"/>
        <v>0</v>
      </c>
      <c r="BK1958" s="4">
        <f t="shared" si="355"/>
        <v>0</v>
      </c>
      <c r="BO1958" s="12"/>
      <c r="BT1958" s="36"/>
      <c r="BU1958" s="36"/>
      <c r="BV1958" s="36"/>
      <c r="BW1958" s="36"/>
      <c r="BX1958" s="36"/>
      <c r="BY1958" s="36"/>
      <c r="BZ1958" s="36"/>
      <c r="CA1958" s="36"/>
    </row>
    <row r="1959" spans="1:79" ht="114">
      <c r="A1959" s="38" t="s">
        <v>3801</v>
      </c>
      <c r="B1959" s="33" t="s">
        <v>5325</v>
      </c>
      <c r="C1959" s="27" t="s">
        <v>259</v>
      </c>
      <c r="D1959" s="27" t="s">
        <v>246</v>
      </c>
      <c r="E1959" s="18" t="s">
        <v>3914</v>
      </c>
      <c r="F1959" s="19" t="s">
        <v>3915</v>
      </c>
      <c r="G1959" s="19" t="s">
        <v>3916</v>
      </c>
      <c r="H1959" s="19" t="s">
        <v>3917</v>
      </c>
      <c r="I1959" s="19">
        <v>80111601</v>
      </c>
      <c r="J1959" s="19" t="s">
        <v>229</v>
      </c>
      <c r="K1959" s="19" t="s">
        <v>1334</v>
      </c>
      <c r="L1959" s="19" t="s">
        <v>5837</v>
      </c>
      <c r="M1959" s="20" t="s">
        <v>1321</v>
      </c>
      <c r="N1959" s="20" t="s">
        <v>1321</v>
      </c>
      <c r="O1959" s="20" t="s">
        <v>1321</v>
      </c>
      <c r="P1959" s="20">
        <v>8</v>
      </c>
      <c r="Q1959" s="20" t="s">
        <v>1390</v>
      </c>
      <c r="R1959" s="20" t="s">
        <v>1394</v>
      </c>
      <c r="S1959" s="21">
        <v>20907000</v>
      </c>
      <c r="T1959" s="21">
        <v>20907000</v>
      </c>
      <c r="U1959" s="20" t="s">
        <v>1404</v>
      </c>
      <c r="V1959" s="20" t="s">
        <v>1405</v>
      </c>
      <c r="W1959" s="19" t="s">
        <v>3157</v>
      </c>
      <c r="X1959" s="19" t="s">
        <v>1438</v>
      </c>
      <c r="Y1959" s="19" t="s">
        <v>1459</v>
      </c>
      <c r="Z1959" s="19" t="s">
        <v>6036</v>
      </c>
      <c r="AA1959" s="19" t="s">
        <v>1660</v>
      </c>
      <c r="AB1959" s="19" t="s">
        <v>3174</v>
      </c>
      <c r="AC1959" s="32">
        <v>20907000</v>
      </c>
      <c r="AD1959" s="32">
        <v>0</v>
      </c>
      <c r="AE1959" s="32">
        <v>0</v>
      </c>
      <c r="AF1959" s="32">
        <v>2613375</v>
      </c>
      <c r="AG1959" s="32">
        <v>0</v>
      </c>
      <c r="AH1959" s="32">
        <v>2613375</v>
      </c>
      <c r="AI1959" s="32">
        <v>0</v>
      </c>
      <c r="AJ1959" s="32">
        <v>2613375</v>
      </c>
      <c r="AK1959" s="32">
        <v>0</v>
      </c>
      <c r="AL1959" s="32">
        <v>2613375</v>
      </c>
      <c r="AM1959" s="32">
        <v>0</v>
      </c>
      <c r="AN1959" s="32">
        <v>2613375</v>
      </c>
      <c r="AO1959" s="32">
        <v>0</v>
      </c>
      <c r="AP1959" s="32">
        <v>2613375</v>
      </c>
      <c r="AQ1959" s="32">
        <v>0</v>
      </c>
      <c r="AR1959" s="32">
        <v>2613375</v>
      </c>
      <c r="AS1959" s="32">
        <v>0</v>
      </c>
      <c r="AT1959" s="32">
        <v>2613375</v>
      </c>
      <c r="AU1959" s="32">
        <v>0</v>
      </c>
      <c r="AV1959" s="32">
        <v>0</v>
      </c>
      <c r="AW1959" s="32">
        <v>0</v>
      </c>
      <c r="AX1959" s="32">
        <v>0</v>
      </c>
      <c r="AY1959" s="32">
        <v>0</v>
      </c>
      <c r="AZ1959" s="32">
        <v>0</v>
      </c>
      <c r="BA1959" s="30"/>
      <c r="BB1959" s="30"/>
      <c r="BC1959" s="30"/>
      <c r="BD1959" s="30"/>
      <c r="BE1959" s="10" t="str">
        <f t="shared" si="349"/>
        <v>OK</v>
      </c>
      <c r="BF1959" s="10" t="str">
        <f t="shared" si="350"/>
        <v>OK</v>
      </c>
      <c r="BG1959" s="4">
        <f t="shared" si="351"/>
        <v>0</v>
      </c>
      <c r="BH1959" s="11">
        <f t="shared" si="352"/>
        <v>20907000</v>
      </c>
      <c r="BI1959" s="11">
        <f t="shared" si="353"/>
        <v>20907000</v>
      </c>
      <c r="BJ1959" s="4">
        <f t="shared" si="354"/>
        <v>0</v>
      </c>
      <c r="BK1959" s="4">
        <f t="shared" si="355"/>
        <v>0</v>
      </c>
      <c r="BO1959" s="12"/>
      <c r="BT1959" s="36"/>
      <c r="BU1959" s="36"/>
      <c r="BV1959" s="36"/>
      <c r="BW1959" s="36"/>
      <c r="BX1959" s="36"/>
      <c r="BY1959" s="36"/>
      <c r="BZ1959" s="36"/>
      <c r="CA1959" s="36"/>
    </row>
    <row r="1960" spans="1:79" ht="114">
      <c r="A1960" s="38" t="s">
        <v>3801</v>
      </c>
      <c r="B1960" s="33" t="s">
        <v>5324</v>
      </c>
      <c r="C1960" s="27" t="s">
        <v>259</v>
      </c>
      <c r="D1960" s="27" t="s">
        <v>246</v>
      </c>
      <c r="E1960" s="18" t="s">
        <v>3914</v>
      </c>
      <c r="F1960" s="19" t="s">
        <v>3915</v>
      </c>
      <c r="G1960" s="19" t="s">
        <v>3916</v>
      </c>
      <c r="H1960" s="19" t="s">
        <v>3917</v>
      </c>
      <c r="I1960" s="19">
        <v>80111601</v>
      </c>
      <c r="J1960" s="19" t="s">
        <v>229</v>
      </c>
      <c r="K1960" s="19" t="s">
        <v>1334</v>
      </c>
      <c r="L1960" s="19" t="s">
        <v>5836</v>
      </c>
      <c r="M1960" s="20" t="s">
        <v>1321</v>
      </c>
      <c r="N1960" s="20" t="s">
        <v>1321</v>
      </c>
      <c r="O1960" s="20" t="s">
        <v>1321</v>
      </c>
      <c r="P1960" s="20">
        <v>8</v>
      </c>
      <c r="Q1960" s="20" t="s">
        <v>1390</v>
      </c>
      <c r="R1960" s="20" t="s">
        <v>1394</v>
      </c>
      <c r="S1960" s="21">
        <v>28478136</v>
      </c>
      <c r="T1960" s="21">
        <v>28478136</v>
      </c>
      <c r="U1960" s="20" t="s">
        <v>1404</v>
      </c>
      <c r="V1960" s="20" t="s">
        <v>1405</v>
      </c>
      <c r="W1960" s="19" t="s">
        <v>3157</v>
      </c>
      <c r="X1960" s="19" t="s">
        <v>1438</v>
      </c>
      <c r="Y1960" s="19" t="s">
        <v>1459</v>
      </c>
      <c r="Z1960" s="19" t="s">
        <v>4970</v>
      </c>
      <c r="AA1960" s="19" t="s">
        <v>1660</v>
      </c>
      <c r="AB1960" s="19" t="s">
        <v>3174</v>
      </c>
      <c r="AC1960" s="32">
        <v>28478136</v>
      </c>
      <c r="AD1960" s="32">
        <v>0</v>
      </c>
      <c r="AE1960" s="32">
        <v>0</v>
      </c>
      <c r="AF1960" s="32">
        <v>3559767</v>
      </c>
      <c r="AG1960" s="32">
        <v>0</v>
      </c>
      <c r="AH1960" s="32">
        <v>3559767</v>
      </c>
      <c r="AI1960" s="32">
        <v>0</v>
      </c>
      <c r="AJ1960" s="32">
        <v>3559767</v>
      </c>
      <c r="AK1960" s="32">
        <v>0</v>
      </c>
      <c r="AL1960" s="32">
        <v>3559767</v>
      </c>
      <c r="AM1960" s="32">
        <v>0</v>
      </c>
      <c r="AN1960" s="32">
        <v>3559767</v>
      </c>
      <c r="AO1960" s="32">
        <v>0</v>
      </c>
      <c r="AP1960" s="32">
        <v>3559767</v>
      </c>
      <c r="AQ1960" s="32">
        <v>0</v>
      </c>
      <c r="AR1960" s="32">
        <v>3559767</v>
      </c>
      <c r="AS1960" s="32">
        <v>0</v>
      </c>
      <c r="AT1960" s="32">
        <v>3559767</v>
      </c>
      <c r="AU1960" s="32">
        <v>0</v>
      </c>
      <c r="AV1960" s="32">
        <v>0</v>
      </c>
      <c r="AW1960" s="32">
        <v>0</v>
      </c>
      <c r="AX1960" s="32">
        <v>0</v>
      </c>
      <c r="AY1960" s="32">
        <v>0</v>
      </c>
      <c r="AZ1960" s="32">
        <v>0</v>
      </c>
      <c r="BA1960" s="30"/>
      <c r="BB1960" s="30"/>
      <c r="BC1960" s="30"/>
      <c r="BD1960" s="30"/>
      <c r="BE1960" s="10" t="str">
        <f t="shared" si="349"/>
        <v>OK</v>
      </c>
      <c r="BF1960" s="10" t="str">
        <f t="shared" si="350"/>
        <v>OK</v>
      </c>
      <c r="BG1960" s="4">
        <f t="shared" si="351"/>
        <v>0</v>
      </c>
      <c r="BH1960" s="11">
        <f t="shared" si="352"/>
        <v>28478136</v>
      </c>
      <c r="BI1960" s="11">
        <f t="shared" si="353"/>
        <v>28478136</v>
      </c>
      <c r="BJ1960" s="4">
        <f t="shared" si="354"/>
        <v>0</v>
      </c>
      <c r="BK1960" s="4">
        <f t="shared" si="355"/>
        <v>0</v>
      </c>
      <c r="BO1960" s="12"/>
      <c r="BT1960" s="36"/>
      <c r="BU1960" s="36"/>
      <c r="BV1960" s="36"/>
      <c r="BW1960" s="36"/>
      <c r="BX1960" s="36"/>
      <c r="BY1960" s="36"/>
      <c r="BZ1960" s="36"/>
      <c r="CA1960" s="36"/>
    </row>
    <row r="1961" spans="1:79" ht="114">
      <c r="A1961" s="38" t="s">
        <v>3801</v>
      </c>
      <c r="B1961" s="33" t="s">
        <v>5323</v>
      </c>
      <c r="C1961" s="27" t="s">
        <v>259</v>
      </c>
      <c r="D1961" s="27" t="s">
        <v>246</v>
      </c>
      <c r="E1961" s="18" t="s">
        <v>3914</v>
      </c>
      <c r="F1961" s="19" t="s">
        <v>3915</v>
      </c>
      <c r="G1961" s="19" t="s">
        <v>3916</v>
      </c>
      <c r="H1961" s="19" t="s">
        <v>3917</v>
      </c>
      <c r="I1961" s="19">
        <v>80111601</v>
      </c>
      <c r="J1961" s="19" t="s">
        <v>229</v>
      </c>
      <c r="K1961" s="19" t="s">
        <v>1350</v>
      </c>
      <c r="L1961" s="19" t="s">
        <v>5835</v>
      </c>
      <c r="M1961" s="20" t="s">
        <v>1321</v>
      </c>
      <c r="N1961" s="20" t="s">
        <v>1321</v>
      </c>
      <c r="O1961" s="20" t="s">
        <v>1321</v>
      </c>
      <c r="P1961" s="20">
        <v>8</v>
      </c>
      <c r="Q1961" s="20" t="s">
        <v>1390</v>
      </c>
      <c r="R1961" s="20" t="s">
        <v>1394</v>
      </c>
      <c r="S1961" s="21">
        <v>28478136</v>
      </c>
      <c r="T1961" s="21">
        <v>28478136</v>
      </c>
      <c r="U1961" s="20" t="s">
        <v>1404</v>
      </c>
      <c r="V1961" s="20" t="s">
        <v>1405</v>
      </c>
      <c r="W1961" s="19" t="s">
        <v>3157</v>
      </c>
      <c r="X1961" s="19" t="s">
        <v>1438</v>
      </c>
      <c r="Y1961" s="19" t="s">
        <v>1459</v>
      </c>
      <c r="Z1961" s="19" t="s">
        <v>4953</v>
      </c>
      <c r="AA1961" s="19" t="s">
        <v>1660</v>
      </c>
      <c r="AB1961" s="19" t="s">
        <v>3174</v>
      </c>
      <c r="AC1961" s="32">
        <v>28478136</v>
      </c>
      <c r="AD1961" s="32">
        <v>0</v>
      </c>
      <c r="AE1961" s="32">
        <v>0</v>
      </c>
      <c r="AF1961" s="32">
        <v>3559767</v>
      </c>
      <c r="AG1961" s="32">
        <v>0</v>
      </c>
      <c r="AH1961" s="32">
        <v>3559767</v>
      </c>
      <c r="AI1961" s="32">
        <v>0</v>
      </c>
      <c r="AJ1961" s="32">
        <v>3559767</v>
      </c>
      <c r="AK1961" s="32">
        <v>0</v>
      </c>
      <c r="AL1961" s="32">
        <v>3559767</v>
      </c>
      <c r="AM1961" s="32">
        <v>0</v>
      </c>
      <c r="AN1961" s="32">
        <v>3559767</v>
      </c>
      <c r="AO1961" s="32">
        <v>0</v>
      </c>
      <c r="AP1961" s="32">
        <v>3559767</v>
      </c>
      <c r="AQ1961" s="32">
        <v>0</v>
      </c>
      <c r="AR1961" s="32">
        <v>3559767</v>
      </c>
      <c r="AS1961" s="32">
        <v>0</v>
      </c>
      <c r="AT1961" s="32">
        <v>3559767</v>
      </c>
      <c r="AU1961" s="32">
        <v>0</v>
      </c>
      <c r="AV1961" s="32">
        <v>0</v>
      </c>
      <c r="AW1961" s="32">
        <v>0</v>
      </c>
      <c r="AX1961" s="32">
        <v>0</v>
      </c>
      <c r="AY1961" s="32">
        <v>0</v>
      </c>
      <c r="AZ1961" s="32">
        <v>0</v>
      </c>
      <c r="BA1961" s="30"/>
      <c r="BB1961" s="30"/>
      <c r="BC1961" s="30"/>
      <c r="BD1961" s="30"/>
      <c r="BE1961" s="10" t="str">
        <f t="shared" si="349"/>
        <v>OK</v>
      </c>
      <c r="BF1961" s="10" t="str">
        <f t="shared" si="350"/>
        <v>OK</v>
      </c>
      <c r="BG1961" s="4">
        <f t="shared" si="351"/>
        <v>0</v>
      </c>
      <c r="BH1961" s="11">
        <f t="shared" si="352"/>
        <v>28478136</v>
      </c>
      <c r="BI1961" s="11">
        <f t="shared" si="353"/>
        <v>28478136</v>
      </c>
      <c r="BJ1961" s="4">
        <f t="shared" si="354"/>
        <v>0</v>
      </c>
      <c r="BK1961" s="4">
        <f t="shared" si="355"/>
        <v>0</v>
      </c>
      <c r="BO1961" s="12"/>
      <c r="BT1961" s="36"/>
      <c r="BU1961" s="36"/>
      <c r="BV1961" s="36"/>
      <c r="BW1961" s="36"/>
      <c r="BX1961" s="36"/>
      <c r="BY1961" s="36"/>
      <c r="BZ1961" s="36"/>
      <c r="CA1961" s="36"/>
    </row>
    <row r="1962" spans="1:79" ht="128.25">
      <c r="A1962" s="38" t="s">
        <v>3801</v>
      </c>
      <c r="B1962" s="33" t="s">
        <v>5322</v>
      </c>
      <c r="C1962" s="27" t="s">
        <v>259</v>
      </c>
      <c r="D1962" s="27" t="s">
        <v>246</v>
      </c>
      <c r="E1962" s="18" t="s">
        <v>3914</v>
      </c>
      <c r="F1962" s="19" t="s">
        <v>3915</v>
      </c>
      <c r="G1962" s="19" t="s">
        <v>3916</v>
      </c>
      <c r="H1962" s="19" t="s">
        <v>3917</v>
      </c>
      <c r="I1962" s="19">
        <v>80111601</v>
      </c>
      <c r="J1962" s="19" t="s">
        <v>229</v>
      </c>
      <c r="K1962" s="19" t="s">
        <v>1334</v>
      </c>
      <c r="L1962" s="19" t="s">
        <v>5834</v>
      </c>
      <c r="M1962" s="20" t="s">
        <v>1321</v>
      </c>
      <c r="N1962" s="20" t="s">
        <v>1321</v>
      </c>
      <c r="O1962" s="20" t="s">
        <v>1321</v>
      </c>
      <c r="P1962" s="20">
        <v>8</v>
      </c>
      <c r="Q1962" s="20" t="s">
        <v>1390</v>
      </c>
      <c r="R1962" s="20" t="s">
        <v>1394</v>
      </c>
      <c r="S1962" s="21">
        <v>38225672</v>
      </c>
      <c r="T1962" s="21">
        <v>38225672</v>
      </c>
      <c r="U1962" s="20" t="s">
        <v>1404</v>
      </c>
      <c r="V1962" s="20" t="s">
        <v>1405</v>
      </c>
      <c r="W1962" s="19" t="s">
        <v>3157</v>
      </c>
      <c r="X1962" s="19" t="s">
        <v>1438</v>
      </c>
      <c r="Y1962" s="19" t="s">
        <v>1459</v>
      </c>
      <c r="Z1962" s="19" t="s">
        <v>6037</v>
      </c>
      <c r="AA1962" s="19" t="s">
        <v>1660</v>
      </c>
      <c r="AB1962" s="19" t="s">
        <v>3174</v>
      </c>
      <c r="AC1962" s="32">
        <v>38225672</v>
      </c>
      <c r="AD1962" s="32">
        <v>0</v>
      </c>
      <c r="AE1962" s="32">
        <v>0</v>
      </c>
      <c r="AF1962" s="32">
        <v>4778209</v>
      </c>
      <c r="AG1962" s="32">
        <v>0</v>
      </c>
      <c r="AH1962" s="32">
        <v>4778209</v>
      </c>
      <c r="AI1962" s="32">
        <v>0</v>
      </c>
      <c r="AJ1962" s="32">
        <v>4778209</v>
      </c>
      <c r="AK1962" s="32">
        <v>0</v>
      </c>
      <c r="AL1962" s="32">
        <v>4778209</v>
      </c>
      <c r="AM1962" s="32">
        <v>0</v>
      </c>
      <c r="AN1962" s="32">
        <v>4778209</v>
      </c>
      <c r="AO1962" s="32">
        <v>0</v>
      </c>
      <c r="AP1962" s="32">
        <v>4778209</v>
      </c>
      <c r="AQ1962" s="32">
        <v>0</v>
      </c>
      <c r="AR1962" s="32">
        <v>4778209</v>
      </c>
      <c r="AS1962" s="32">
        <v>0</v>
      </c>
      <c r="AT1962" s="32">
        <v>4778209</v>
      </c>
      <c r="AU1962" s="32">
        <v>0</v>
      </c>
      <c r="AV1962" s="32">
        <v>0</v>
      </c>
      <c r="AW1962" s="32">
        <v>0</v>
      </c>
      <c r="AX1962" s="32">
        <v>0</v>
      </c>
      <c r="AY1962" s="32">
        <v>0</v>
      </c>
      <c r="AZ1962" s="32">
        <v>0</v>
      </c>
      <c r="BA1962" s="30"/>
      <c r="BB1962" s="30"/>
      <c r="BC1962" s="30"/>
      <c r="BD1962" s="30"/>
      <c r="BE1962" s="10" t="str">
        <f t="shared" si="349"/>
        <v>OK</v>
      </c>
      <c r="BF1962" s="10" t="str">
        <f t="shared" si="350"/>
        <v>OK</v>
      </c>
      <c r="BG1962" s="4">
        <f t="shared" si="351"/>
        <v>0</v>
      </c>
      <c r="BH1962" s="11">
        <f t="shared" si="352"/>
        <v>38225672</v>
      </c>
      <c r="BI1962" s="11">
        <f t="shared" si="353"/>
        <v>38225672</v>
      </c>
      <c r="BJ1962" s="4">
        <f t="shared" si="354"/>
        <v>0</v>
      </c>
      <c r="BK1962" s="4">
        <f t="shared" si="355"/>
        <v>0</v>
      </c>
      <c r="BO1962" s="12"/>
      <c r="BT1962" s="36"/>
      <c r="BU1962" s="36"/>
      <c r="BV1962" s="36"/>
      <c r="BW1962" s="36"/>
      <c r="BX1962" s="36"/>
      <c r="BY1962" s="36"/>
      <c r="BZ1962" s="36"/>
      <c r="CA1962" s="36"/>
    </row>
    <row r="1963" spans="1:79" ht="114">
      <c r="A1963" s="38" t="s">
        <v>3801</v>
      </c>
      <c r="B1963" s="33" t="s">
        <v>5321</v>
      </c>
      <c r="C1963" s="27" t="s">
        <v>259</v>
      </c>
      <c r="D1963" s="27" t="s">
        <v>246</v>
      </c>
      <c r="E1963" s="18" t="s">
        <v>3914</v>
      </c>
      <c r="F1963" s="19" t="s">
        <v>3915</v>
      </c>
      <c r="G1963" s="19" t="s">
        <v>3916</v>
      </c>
      <c r="H1963" s="19" t="s">
        <v>3917</v>
      </c>
      <c r="I1963" s="19">
        <v>80111601</v>
      </c>
      <c r="J1963" s="19" t="s">
        <v>229</v>
      </c>
      <c r="K1963" s="19" t="s">
        <v>1334</v>
      </c>
      <c r="L1963" s="19" t="s">
        <v>5833</v>
      </c>
      <c r="M1963" s="20" t="s">
        <v>1321</v>
      </c>
      <c r="N1963" s="20" t="s">
        <v>1321</v>
      </c>
      <c r="O1963" s="20" t="s">
        <v>1321</v>
      </c>
      <c r="P1963" s="20">
        <v>8</v>
      </c>
      <c r="Q1963" s="20" t="s">
        <v>1390</v>
      </c>
      <c r="R1963" s="20" t="s">
        <v>1394</v>
      </c>
      <c r="S1963" s="21">
        <v>20907000</v>
      </c>
      <c r="T1963" s="21">
        <v>20907000</v>
      </c>
      <c r="U1963" s="20" t="s">
        <v>1404</v>
      </c>
      <c r="V1963" s="20" t="s">
        <v>1405</v>
      </c>
      <c r="W1963" s="19" t="s">
        <v>3157</v>
      </c>
      <c r="X1963" s="19" t="s">
        <v>1438</v>
      </c>
      <c r="Y1963" s="19" t="s">
        <v>1459</v>
      </c>
      <c r="Z1963" s="19" t="s">
        <v>4952</v>
      </c>
      <c r="AA1963" s="19" t="s">
        <v>1660</v>
      </c>
      <c r="AB1963" s="19" t="s">
        <v>3174</v>
      </c>
      <c r="AC1963" s="32">
        <v>20907000</v>
      </c>
      <c r="AD1963" s="32">
        <v>0</v>
      </c>
      <c r="AE1963" s="32">
        <v>0</v>
      </c>
      <c r="AF1963" s="32">
        <v>2613375</v>
      </c>
      <c r="AG1963" s="32">
        <v>0</v>
      </c>
      <c r="AH1963" s="32">
        <v>2613375</v>
      </c>
      <c r="AI1963" s="32">
        <v>0</v>
      </c>
      <c r="AJ1963" s="32">
        <v>2613375</v>
      </c>
      <c r="AK1963" s="32">
        <v>0</v>
      </c>
      <c r="AL1963" s="32">
        <v>2613375</v>
      </c>
      <c r="AM1963" s="32">
        <v>0</v>
      </c>
      <c r="AN1963" s="32">
        <v>2613375</v>
      </c>
      <c r="AO1963" s="32">
        <v>0</v>
      </c>
      <c r="AP1963" s="32">
        <v>2613375</v>
      </c>
      <c r="AQ1963" s="32">
        <v>0</v>
      </c>
      <c r="AR1963" s="32">
        <v>2613375</v>
      </c>
      <c r="AS1963" s="32">
        <v>0</v>
      </c>
      <c r="AT1963" s="32">
        <v>2613375</v>
      </c>
      <c r="AU1963" s="32">
        <v>0</v>
      </c>
      <c r="AV1963" s="32">
        <v>0</v>
      </c>
      <c r="AW1963" s="32">
        <v>0</v>
      </c>
      <c r="AX1963" s="32">
        <v>0</v>
      </c>
      <c r="AY1963" s="32">
        <v>0</v>
      </c>
      <c r="AZ1963" s="32">
        <v>0</v>
      </c>
      <c r="BA1963" s="30"/>
      <c r="BB1963" s="30"/>
      <c r="BC1963" s="30"/>
      <c r="BD1963" s="30"/>
      <c r="BE1963" s="10" t="str">
        <f t="shared" si="349"/>
        <v>OK</v>
      </c>
      <c r="BF1963" s="10" t="str">
        <f t="shared" si="350"/>
        <v>OK</v>
      </c>
      <c r="BG1963" s="4">
        <f t="shared" si="351"/>
        <v>0</v>
      </c>
      <c r="BH1963" s="11">
        <f t="shared" si="352"/>
        <v>20907000</v>
      </c>
      <c r="BI1963" s="11">
        <f t="shared" si="353"/>
        <v>20907000</v>
      </c>
      <c r="BJ1963" s="4">
        <f t="shared" si="354"/>
        <v>0</v>
      </c>
      <c r="BK1963" s="4">
        <f t="shared" si="355"/>
        <v>0</v>
      </c>
      <c r="BO1963" s="12"/>
      <c r="BT1963" s="36"/>
      <c r="BU1963" s="36"/>
      <c r="BV1963" s="36"/>
      <c r="BW1963" s="36"/>
      <c r="BX1963" s="36"/>
      <c r="BY1963" s="36"/>
      <c r="BZ1963" s="36"/>
      <c r="CA1963" s="36"/>
    </row>
    <row r="1964" spans="1:79" ht="114">
      <c r="A1964" s="38" t="s">
        <v>3801</v>
      </c>
      <c r="B1964" s="33" t="s">
        <v>5320</v>
      </c>
      <c r="C1964" s="27" t="s">
        <v>259</v>
      </c>
      <c r="D1964" s="27" t="s">
        <v>246</v>
      </c>
      <c r="E1964" s="18" t="s">
        <v>3914</v>
      </c>
      <c r="F1964" s="19" t="s">
        <v>3915</v>
      </c>
      <c r="G1964" s="19" t="s">
        <v>3916</v>
      </c>
      <c r="H1964" s="19" t="s">
        <v>3917</v>
      </c>
      <c r="I1964" s="19">
        <v>80111601</v>
      </c>
      <c r="J1964" s="19" t="s">
        <v>229</v>
      </c>
      <c r="K1964" s="19" t="s">
        <v>1334</v>
      </c>
      <c r="L1964" s="19" t="s">
        <v>5832</v>
      </c>
      <c r="M1964" s="20" t="s">
        <v>1321</v>
      </c>
      <c r="N1964" s="20" t="s">
        <v>1321</v>
      </c>
      <c r="O1964" s="20" t="s">
        <v>1321</v>
      </c>
      <c r="P1964" s="20">
        <v>8</v>
      </c>
      <c r="Q1964" s="20" t="s">
        <v>1390</v>
      </c>
      <c r="R1964" s="20" t="s">
        <v>1394</v>
      </c>
      <c r="S1964" s="21">
        <v>20907000</v>
      </c>
      <c r="T1964" s="21">
        <v>20907000</v>
      </c>
      <c r="U1964" s="20" t="s">
        <v>1404</v>
      </c>
      <c r="V1964" s="20" t="s">
        <v>1405</v>
      </c>
      <c r="W1964" s="19" t="s">
        <v>3157</v>
      </c>
      <c r="X1964" s="19" t="s">
        <v>1438</v>
      </c>
      <c r="Y1964" s="19" t="s">
        <v>1459</v>
      </c>
      <c r="Z1964" s="19" t="s">
        <v>4952</v>
      </c>
      <c r="AA1964" s="19" t="s">
        <v>1660</v>
      </c>
      <c r="AB1964" s="19" t="s">
        <v>3174</v>
      </c>
      <c r="AC1964" s="32">
        <v>20907000</v>
      </c>
      <c r="AD1964" s="32">
        <v>0</v>
      </c>
      <c r="AE1964" s="32">
        <v>0</v>
      </c>
      <c r="AF1964" s="32">
        <v>2613375</v>
      </c>
      <c r="AG1964" s="32">
        <v>0</v>
      </c>
      <c r="AH1964" s="32">
        <v>2613375</v>
      </c>
      <c r="AI1964" s="32">
        <v>0</v>
      </c>
      <c r="AJ1964" s="32">
        <v>2613375</v>
      </c>
      <c r="AK1964" s="32">
        <v>0</v>
      </c>
      <c r="AL1964" s="32">
        <v>2613375</v>
      </c>
      <c r="AM1964" s="32">
        <v>0</v>
      </c>
      <c r="AN1964" s="32">
        <v>2613375</v>
      </c>
      <c r="AO1964" s="32">
        <v>0</v>
      </c>
      <c r="AP1964" s="32">
        <v>2613375</v>
      </c>
      <c r="AQ1964" s="32">
        <v>0</v>
      </c>
      <c r="AR1964" s="32">
        <v>2613375</v>
      </c>
      <c r="AS1964" s="32">
        <v>0</v>
      </c>
      <c r="AT1964" s="32">
        <v>2613375</v>
      </c>
      <c r="AU1964" s="32">
        <v>0</v>
      </c>
      <c r="AV1964" s="32">
        <v>0</v>
      </c>
      <c r="AW1964" s="32">
        <v>0</v>
      </c>
      <c r="AX1964" s="32">
        <v>0</v>
      </c>
      <c r="AY1964" s="32">
        <v>0</v>
      </c>
      <c r="AZ1964" s="32">
        <v>0</v>
      </c>
      <c r="BA1964" s="30"/>
      <c r="BB1964" s="30"/>
      <c r="BC1964" s="30"/>
      <c r="BD1964" s="30"/>
      <c r="BE1964" s="10" t="str">
        <f t="shared" si="349"/>
        <v>OK</v>
      </c>
      <c r="BF1964" s="10" t="str">
        <f t="shared" si="350"/>
        <v>OK</v>
      </c>
      <c r="BG1964" s="4">
        <f t="shared" si="351"/>
        <v>0</v>
      </c>
      <c r="BH1964" s="11">
        <f t="shared" si="352"/>
        <v>20907000</v>
      </c>
      <c r="BI1964" s="11">
        <f t="shared" si="353"/>
        <v>20907000</v>
      </c>
      <c r="BJ1964" s="4">
        <f t="shared" si="354"/>
        <v>0</v>
      </c>
      <c r="BK1964" s="4">
        <f t="shared" si="355"/>
        <v>0</v>
      </c>
      <c r="BO1964" s="12"/>
      <c r="BT1964" s="36"/>
      <c r="BU1964" s="36"/>
      <c r="BV1964" s="36"/>
      <c r="BW1964" s="36"/>
      <c r="BX1964" s="36"/>
      <c r="BY1964" s="36"/>
      <c r="BZ1964" s="36"/>
      <c r="CA1964" s="36"/>
    </row>
    <row r="1965" spans="1:79" ht="114">
      <c r="A1965" s="38" t="s">
        <v>3801</v>
      </c>
      <c r="B1965" s="33" t="s">
        <v>5319</v>
      </c>
      <c r="C1965" s="27" t="s">
        <v>259</v>
      </c>
      <c r="D1965" s="27" t="s">
        <v>246</v>
      </c>
      <c r="E1965" s="18" t="s">
        <v>3914</v>
      </c>
      <c r="F1965" s="19" t="s">
        <v>3915</v>
      </c>
      <c r="G1965" s="19" t="s">
        <v>3916</v>
      </c>
      <c r="H1965" s="19" t="s">
        <v>3917</v>
      </c>
      <c r="I1965" s="19">
        <v>80111601</v>
      </c>
      <c r="J1965" s="19" t="s">
        <v>229</v>
      </c>
      <c r="K1965" s="19" t="s">
        <v>1334</v>
      </c>
      <c r="L1965" s="19" t="s">
        <v>5831</v>
      </c>
      <c r="M1965" s="20" t="s">
        <v>1321</v>
      </c>
      <c r="N1965" s="20" t="s">
        <v>1321</v>
      </c>
      <c r="O1965" s="20" t="s">
        <v>1321</v>
      </c>
      <c r="P1965" s="20">
        <v>8</v>
      </c>
      <c r="Q1965" s="20" t="s">
        <v>1390</v>
      </c>
      <c r="R1965" s="20" t="s">
        <v>1394</v>
      </c>
      <c r="S1965" s="21">
        <v>52972408</v>
      </c>
      <c r="T1965" s="21">
        <v>52972408</v>
      </c>
      <c r="U1965" s="20" t="s">
        <v>1404</v>
      </c>
      <c r="V1965" s="20" t="s">
        <v>1405</v>
      </c>
      <c r="W1965" s="19" t="s">
        <v>3157</v>
      </c>
      <c r="X1965" s="19" t="s">
        <v>1438</v>
      </c>
      <c r="Y1965" s="19" t="s">
        <v>1459</v>
      </c>
      <c r="Z1965" s="19" t="s">
        <v>4972</v>
      </c>
      <c r="AA1965" s="19" t="s">
        <v>1660</v>
      </c>
      <c r="AB1965" s="19" t="s">
        <v>3174</v>
      </c>
      <c r="AC1965" s="32">
        <v>52972408</v>
      </c>
      <c r="AD1965" s="32">
        <v>0</v>
      </c>
      <c r="AE1965" s="32">
        <v>0</v>
      </c>
      <c r="AF1965" s="32">
        <v>6621551</v>
      </c>
      <c r="AG1965" s="32">
        <v>0</v>
      </c>
      <c r="AH1965" s="32">
        <v>6621551</v>
      </c>
      <c r="AI1965" s="32">
        <v>0</v>
      </c>
      <c r="AJ1965" s="32">
        <v>6621551</v>
      </c>
      <c r="AK1965" s="32">
        <v>0</v>
      </c>
      <c r="AL1965" s="32">
        <v>6621551</v>
      </c>
      <c r="AM1965" s="32">
        <v>0</v>
      </c>
      <c r="AN1965" s="32">
        <v>6621551</v>
      </c>
      <c r="AO1965" s="32">
        <v>0</v>
      </c>
      <c r="AP1965" s="32">
        <v>6621551</v>
      </c>
      <c r="AQ1965" s="32">
        <v>0</v>
      </c>
      <c r="AR1965" s="32">
        <v>6621551</v>
      </c>
      <c r="AS1965" s="32">
        <v>0</v>
      </c>
      <c r="AT1965" s="32">
        <v>6621551</v>
      </c>
      <c r="AU1965" s="32">
        <v>0</v>
      </c>
      <c r="AV1965" s="32">
        <v>0</v>
      </c>
      <c r="AW1965" s="32">
        <v>0</v>
      </c>
      <c r="AX1965" s="32">
        <v>0</v>
      </c>
      <c r="AY1965" s="32">
        <v>0</v>
      </c>
      <c r="AZ1965" s="32">
        <v>0</v>
      </c>
      <c r="BA1965" s="30"/>
      <c r="BB1965" s="30"/>
      <c r="BC1965" s="30"/>
      <c r="BD1965" s="30"/>
      <c r="BE1965" s="10" t="str">
        <f t="shared" ref="BE1965:BE2028" si="356">IF(OR($T1965&lt;&gt;"",SUM(AC1965:AZ1965)&lt;&gt;0),IF(T1965=BH1965,"OK",IF(T1965&gt;BH1965,"Valor estimado supera a Compromisos en "&amp;DOLLAR(T1965-BH1965),"Compromisos superan al Valor estimado en "&amp;DOLLAR(BH1965-T1965))),"")</f>
        <v>OK</v>
      </c>
      <c r="BF1965" s="10" t="str">
        <f t="shared" ref="BF1965:BF2028" si="357">IF(OR($T1965&lt;&gt;"",SUM(AC1965:AZ1965)&lt;&gt;0),IF(T1965=BI1965,"OK",IF(T1965&gt;BI1965,"Valor estimado supera a Obligaciones en "&amp;DOLLAR(T1965-BI1965),"Obligaciones superan al Valor estimado en "&amp;DOLLAR(BI1965-T1965))),"")</f>
        <v>OK</v>
      </c>
      <c r="BG1965" s="4">
        <f t="shared" ref="BG1965:BG2028" si="358">+IF(B1965&lt;&gt;"",COUNTBLANK(F1965:AZ1965),0)</f>
        <v>0</v>
      </c>
      <c r="BH1965" s="11">
        <f t="shared" ref="BH1965:BH2028" si="359">+SUM(AC1965,AE1965,AG1965,AI1965,AK1965,AM1965,AO1965,AQ1965,AS1965,AU1965,AW1965,AY1965)</f>
        <v>52972408</v>
      </c>
      <c r="BI1965" s="11">
        <f t="shared" ref="BI1965:BI2028" si="360">+SUM(AD1965,AF1965,AH1965,AJ1965,AL1965,AN1965,AP1965,AR1965,AT1965,AV1965,AX1965,AZ1965)</f>
        <v>52972408</v>
      </c>
      <c r="BJ1965" s="4">
        <f t="shared" ref="BJ1965:BJ2028" si="361">+IF(OR(BE1965="ok",BE1965=""),0,1)</f>
        <v>0</v>
      </c>
      <c r="BK1965" s="4">
        <f t="shared" ref="BK1965:BK2028" si="362">+IF(OR(BF1965="ok",BF1965=""),0,1)</f>
        <v>0</v>
      </c>
      <c r="BO1965" s="12"/>
      <c r="BT1965" s="36"/>
      <c r="BU1965" s="36"/>
      <c r="BV1965" s="36"/>
      <c r="BW1965" s="36"/>
      <c r="BX1965" s="36"/>
      <c r="BY1965" s="36"/>
      <c r="BZ1965" s="36"/>
      <c r="CA1965" s="36"/>
    </row>
    <row r="1966" spans="1:79" ht="114">
      <c r="A1966" s="38" t="s">
        <v>3801</v>
      </c>
      <c r="B1966" s="33" t="s">
        <v>5318</v>
      </c>
      <c r="C1966" s="27" t="s">
        <v>259</v>
      </c>
      <c r="D1966" s="27" t="s">
        <v>246</v>
      </c>
      <c r="E1966" s="18" t="s">
        <v>3914</v>
      </c>
      <c r="F1966" s="19" t="s">
        <v>3915</v>
      </c>
      <c r="G1966" s="19" t="s">
        <v>3916</v>
      </c>
      <c r="H1966" s="19" t="s">
        <v>3917</v>
      </c>
      <c r="I1966" s="19">
        <v>80111601</v>
      </c>
      <c r="J1966" s="19" t="s">
        <v>229</v>
      </c>
      <c r="K1966" s="19" t="s">
        <v>1334</v>
      </c>
      <c r="L1966" s="19" t="s">
        <v>5830</v>
      </c>
      <c r="M1966" s="20" t="s">
        <v>1321</v>
      </c>
      <c r="N1966" s="20" t="s">
        <v>1321</v>
      </c>
      <c r="O1966" s="20" t="s">
        <v>1321</v>
      </c>
      <c r="P1966" s="20">
        <v>8</v>
      </c>
      <c r="Q1966" s="20" t="s">
        <v>1390</v>
      </c>
      <c r="R1966" s="20" t="s">
        <v>1394</v>
      </c>
      <c r="S1966" s="21">
        <v>52972408</v>
      </c>
      <c r="T1966" s="21">
        <v>52972408</v>
      </c>
      <c r="U1966" s="20" t="s">
        <v>1404</v>
      </c>
      <c r="V1966" s="20" t="s">
        <v>1405</v>
      </c>
      <c r="W1966" s="19" t="s">
        <v>3157</v>
      </c>
      <c r="X1966" s="19" t="s">
        <v>1438</v>
      </c>
      <c r="Y1966" s="19" t="s">
        <v>1459</v>
      </c>
      <c r="Z1966" s="19" t="s">
        <v>4972</v>
      </c>
      <c r="AA1966" s="19" t="s">
        <v>1660</v>
      </c>
      <c r="AB1966" s="19" t="s">
        <v>3174</v>
      </c>
      <c r="AC1966" s="32">
        <v>52972408</v>
      </c>
      <c r="AD1966" s="32">
        <v>0</v>
      </c>
      <c r="AE1966" s="32">
        <v>0</v>
      </c>
      <c r="AF1966" s="32">
        <v>6621551</v>
      </c>
      <c r="AG1966" s="32">
        <v>0</v>
      </c>
      <c r="AH1966" s="32">
        <v>6621551</v>
      </c>
      <c r="AI1966" s="32">
        <v>0</v>
      </c>
      <c r="AJ1966" s="32">
        <v>6621551</v>
      </c>
      <c r="AK1966" s="32">
        <v>0</v>
      </c>
      <c r="AL1966" s="32">
        <v>6621551</v>
      </c>
      <c r="AM1966" s="32">
        <v>0</v>
      </c>
      <c r="AN1966" s="32">
        <v>6621551</v>
      </c>
      <c r="AO1966" s="32">
        <v>0</v>
      </c>
      <c r="AP1966" s="32">
        <v>6621551</v>
      </c>
      <c r="AQ1966" s="32">
        <v>0</v>
      </c>
      <c r="AR1966" s="32">
        <v>6621551</v>
      </c>
      <c r="AS1966" s="32">
        <v>0</v>
      </c>
      <c r="AT1966" s="32">
        <v>6621551</v>
      </c>
      <c r="AU1966" s="32">
        <v>0</v>
      </c>
      <c r="AV1966" s="32">
        <v>0</v>
      </c>
      <c r="AW1966" s="32">
        <v>0</v>
      </c>
      <c r="AX1966" s="32">
        <v>0</v>
      </c>
      <c r="AY1966" s="32">
        <v>0</v>
      </c>
      <c r="AZ1966" s="32">
        <v>0</v>
      </c>
      <c r="BA1966" s="30"/>
      <c r="BB1966" s="30"/>
      <c r="BC1966" s="30"/>
      <c r="BD1966" s="30"/>
      <c r="BE1966" s="10" t="str">
        <f t="shared" si="356"/>
        <v>OK</v>
      </c>
      <c r="BF1966" s="10" t="str">
        <f t="shared" si="357"/>
        <v>OK</v>
      </c>
      <c r="BG1966" s="4">
        <f t="shared" si="358"/>
        <v>0</v>
      </c>
      <c r="BH1966" s="11">
        <f t="shared" si="359"/>
        <v>52972408</v>
      </c>
      <c r="BI1966" s="11">
        <f t="shared" si="360"/>
        <v>52972408</v>
      </c>
      <c r="BJ1966" s="4">
        <f t="shared" si="361"/>
        <v>0</v>
      </c>
      <c r="BK1966" s="4">
        <f t="shared" si="362"/>
        <v>0</v>
      </c>
      <c r="BO1966" s="12"/>
      <c r="BT1966" s="36"/>
      <c r="BU1966" s="36"/>
      <c r="BV1966" s="36"/>
      <c r="BW1966" s="36"/>
      <c r="BX1966" s="36"/>
      <c r="BY1966" s="36"/>
      <c r="BZ1966" s="36"/>
      <c r="CA1966" s="36"/>
    </row>
    <row r="1967" spans="1:79" ht="185.25">
      <c r="A1967" s="38" t="s">
        <v>3801</v>
      </c>
      <c r="B1967" s="33" t="s">
        <v>5317</v>
      </c>
      <c r="C1967" s="27" t="s">
        <v>259</v>
      </c>
      <c r="D1967" s="27" t="s">
        <v>246</v>
      </c>
      <c r="E1967" s="18" t="s">
        <v>3914</v>
      </c>
      <c r="F1967" s="19" t="s">
        <v>3915</v>
      </c>
      <c r="G1967" s="19" t="s">
        <v>3916</v>
      </c>
      <c r="H1967" s="19" t="s">
        <v>3917</v>
      </c>
      <c r="I1967" s="19">
        <v>80111601</v>
      </c>
      <c r="J1967" s="19" t="s">
        <v>229</v>
      </c>
      <c r="K1967" s="19" t="s">
        <v>1334</v>
      </c>
      <c r="L1967" s="19" t="s">
        <v>5829</v>
      </c>
      <c r="M1967" s="20" t="s">
        <v>1321</v>
      </c>
      <c r="N1967" s="20" t="s">
        <v>1321</v>
      </c>
      <c r="O1967" s="20" t="s">
        <v>1321</v>
      </c>
      <c r="P1967" s="20">
        <v>8</v>
      </c>
      <c r="Q1967" s="20" t="s">
        <v>1390</v>
      </c>
      <c r="R1967" s="20" t="s">
        <v>1394</v>
      </c>
      <c r="S1967" s="21">
        <v>60144032</v>
      </c>
      <c r="T1967" s="21">
        <v>60144032</v>
      </c>
      <c r="U1967" s="20" t="s">
        <v>1404</v>
      </c>
      <c r="V1967" s="20" t="s">
        <v>1405</v>
      </c>
      <c r="W1967" s="19" t="s">
        <v>3157</v>
      </c>
      <c r="X1967" s="19" t="s">
        <v>1438</v>
      </c>
      <c r="Y1967" s="19" t="s">
        <v>1459</v>
      </c>
      <c r="Z1967" s="19" t="s">
        <v>4951</v>
      </c>
      <c r="AA1967" s="19" t="s">
        <v>1660</v>
      </c>
      <c r="AB1967" s="19" t="s">
        <v>3174</v>
      </c>
      <c r="AC1967" s="32">
        <v>60144032</v>
      </c>
      <c r="AD1967" s="32">
        <v>0</v>
      </c>
      <c r="AE1967" s="32">
        <v>0</v>
      </c>
      <c r="AF1967" s="32">
        <v>7518004</v>
      </c>
      <c r="AG1967" s="32">
        <v>0</v>
      </c>
      <c r="AH1967" s="32">
        <v>7518004</v>
      </c>
      <c r="AI1967" s="32">
        <v>0</v>
      </c>
      <c r="AJ1967" s="32">
        <v>7518004</v>
      </c>
      <c r="AK1967" s="32">
        <v>0</v>
      </c>
      <c r="AL1967" s="32">
        <v>7518004</v>
      </c>
      <c r="AM1967" s="32">
        <v>0</v>
      </c>
      <c r="AN1967" s="32">
        <v>7518004</v>
      </c>
      <c r="AO1967" s="32">
        <v>0</v>
      </c>
      <c r="AP1967" s="32">
        <v>7518004</v>
      </c>
      <c r="AQ1967" s="32">
        <v>0</v>
      </c>
      <c r="AR1967" s="32">
        <v>7518004</v>
      </c>
      <c r="AS1967" s="32">
        <v>0</v>
      </c>
      <c r="AT1967" s="32">
        <v>7518004</v>
      </c>
      <c r="AU1967" s="32">
        <v>0</v>
      </c>
      <c r="AV1967" s="32">
        <v>0</v>
      </c>
      <c r="AW1967" s="32">
        <v>0</v>
      </c>
      <c r="AX1967" s="32">
        <v>0</v>
      </c>
      <c r="AY1967" s="32">
        <v>0</v>
      </c>
      <c r="AZ1967" s="32">
        <v>0</v>
      </c>
      <c r="BA1967" s="30"/>
      <c r="BB1967" s="30"/>
      <c r="BC1967" s="30"/>
      <c r="BD1967" s="30"/>
      <c r="BE1967" s="10" t="str">
        <f t="shared" si="356"/>
        <v>OK</v>
      </c>
      <c r="BF1967" s="10" t="str">
        <f t="shared" si="357"/>
        <v>OK</v>
      </c>
      <c r="BG1967" s="4">
        <f t="shared" si="358"/>
        <v>0</v>
      </c>
      <c r="BH1967" s="11">
        <f t="shared" si="359"/>
        <v>60144032</v>
      </c>
      <c r="BI1967" s="11">
        <f t="shared" si="360"/>
        <v>60144032</v>
      </c>
      <c r="BJ1967" s="4">
        <f t="shared" si="361"/>
        <v>0</v>
      </c>
      <c r="BK1967" s="4">
        <f t="shared" si="362"/>
        <v>0</v>
      </c>
      <c r="BO1967" s="12"/>
      <c r="BT1967" s="36"/>
      <c r="BU1967" s="36"/>
      <c r="BV1967" s="36"/>
      <c r="BW1967" s="36"/>
      <c r="BX1967" s="36"/>
      <c r="BY1967" s="36"/>
      <c r="BZ1967" s="36"/>
      <c r="CA1967" s="36"/>
    </row>
    <row r="1968" spans="1:79" ht="114">
      <c r="A1968" s="38" t="s">
        <v>3801</v>
      </c>
      <c r="B1968" s="33" t="s">
        <v>5316</v>
      </c>
      <c r="C1968" s="27" t="s">
        <v>259</v>
      </c>
      <c r="D1968" s="27" t="s">
        <v>246</v>
      </c>
      <c r="E1968" s="18" t="s">
        <v>3914</v>
      </c>
      <c r="F1968" s="19" t="s">
        <v>3915</v>
      </c>
      <c r="G1968" s="19" t="s">
        <v>3916</v>
      </c>
      <c r="H1968" s="19" t="s">
        <v>3917</v>
      </c>
      <c r="I1968" s="19">
        <v>80111601</v>
      </c>
      <c r="J1968" s="19" t="s">
        <v>229</v>
      </c>
      <c r="K1968" s="19" t="s">
        <v>1334</v>
      </c>
      <c r="L1968" s="19" t="s">
        <v>5828</v>
      </c>
      <c r="M1968" s="20" t="s">
        <v>1321</v>
      </c>
      <c r="N1968" s="20" t="s">
        <v>1321</v>
      </c>
      <c r="O1968" s="20" t="s">
        <v>1321</v>
      </c>
      <c r="P1968" s="20">
        <v>8</v>
      </c>
      <c r="Q1968" s="20" t="s">
        <v>1390</v>
      </c>
      <c r="R1968" s="20" t="s">
        <v>1394</v>
      </c>
      <c r="S1968" s="21">
        <v>19433736</v>
      </c>
      <c r="T1968" s="21">
        <v>19433736</v>
      </c>
      <c r="U1968" s="20" t="s">
        <v>1404</v>
      </c>
      <c r="V1968" s="20" t="s">
        <v>1405</v>
      </c>
      <c r="W1968" s="19" t="s">
        <v>3157</v>
      </c>
      <c r="X1968" s="19" t="s">
        <v>1438</v>
      </c>
      <c r="Y1968" s="19" t="s">
        <v>1459</v>
      </c>
      <c r="Z1968" s="19" t="s">
        <v>6035</v>
      </c>
      <c r="AA1968" s="19" t="s">
        <v>1660</v>
      </c>
      <c r="AB1968" s="19" t="s">
        <v>3174</v>
      </c>
      <c r="AC1968" s="32">
        <v>19433736</v>
      </c>
      <c r="AD1968" s="32">
        <v>0</v>
      </c>
      <c r="AE1968" s="32">
        <v>0</v>
      </c>
      <c r="AF1968" s="32">
        <v>2429217</v>
      </c>
      <c r="AG1968" s="32">
        <v>0</v>
      </c>
      <c r="AH1968" s="32">
        <v>2429217</v>
      </c>
      <c r="AI1968" s="32">
        <v>0</v>
      </c>
      <c r="AJ1968" s="32">
        <v>2429217</v>
      </c>
      <c r="AK1968" s="32">
        <v>0</v>
      </c>
      <c r="AL1968" s="32">
        <v>2429217</v>
      </c>
      <c r="AM1968" s="32">
        <v>0</v>
      </c>
      <c r="AN1968" s="32">
        <v>2429217</v>
      </c>
      <c r="AO1968" s="32">
        <v>0</v>
      </c>
      <c r="AP1968" s="32">
        <v>2429217</v>
      </c>
      <c r="AQ1968" s="32">
        <v>0</v>
      </c>
      <c r="AR1968" s="32">
        <v>2429217</v>
      </c>
      <c r="AS1968" s="32">
        <v>0</v>
      </c>
      <c r="AT1968" s="32">
        <v>2429217</v>
      </c>
      <c r="AU1968" s="32">
        <v>0</v>
      </c>
      <c r="AV1968" s="32">
        <v>0</v>
      </c>
      <c r="AW1968" s="32">
        <v>0</v>
      </c>
      <c r="AX1968" s="32">
        <v>0</v>
      </c>
      <c r="AY1968" s="32">
        <v>0</v>
      </c>
      <c r="AZ1968" s="32">
        <v>0</v>
      </c>
      <c r="BA1968" s="30"/>
      <c r="BB1968" s="30"/>
      <c r="BC1968" s="30"/>
      <c r="BD1968" s="30"/>
      <c r="BE1968" s="10" t="str">
        <f t="shared" si="356"/>
        <v>OK</v>
      </c>
      <c r="BF1968" s="10" t="str">
        <f t="shared" si="357"/>
        <v>OK</v>
      </c>
      <c r="BG1968" s="4">
        <f t="shared" si="358"/>
        <v>0</v>
      </c>
      <c r="BH1968" s="11">
        <f t="shared" si="359"/>
        <v>19433736</v>
      </c>
      <c r="BI1968" s="11">
        <f t="shared" si="360"/>
        <v>19433736</v>
      </c>
      <c r="BJ1968" s="4">
        <f t="shared" si="361"/>
        <v>0</v>
      </c>
      <c r="BK1968" s="4">
        <f t="shared" si="362"/>
        <v>0</v>
      </c>
      <c r="BO1968" s="12"/>
      <c r="BT1968" s="36"/>
      <c r="BU1968" s="36"/>
      <c r="BV1968" s="36"/>
      <c r="BW1968" s="36"/>
      <c r="BX1968" s="36"/>
      <c r="BY1968" s="36"/>
      <c r="BZ1968" s="36"/>
      <c r="CA1968" s="36"/>
    </row>
    <row r="1969" spans="1:79" ht="128.25">
      <c r="A1969" s="38" t="s">
        <v>3801</v>
      </c>
      <c r="B1969" s="33" t="s">
        <v>5315</v>
      </c>
      <c r="C1969" s="27" t="s">
        <v>259</v>
      </c>
      <c r="D1969" s="27" t="s">
        <v>246</v>
      </c>
      <c r="E1969" s="18" t="s">
        <v>3914</v>
      </c>
      <c r="F1969" s="19" t="s">
        <v>3915</v>
      </c>
      <c r="G1969" s="19" t="s">
        <v>3916</v>
      </c>
      <c r="H1969" s="19" t="s">
        <v>3917</v>
      </c>
      <c r="I1969" s="19">
        <v>80111601</v>
      </c>
      <c r="J1969" s="19" t="s">
        <v>229</v>
      </c>
      <c r="K1969" s="19" t="s">
        <v>1334</v>
      </c>
      <c r="L1969" s="19" t="s">
        <v>5827</v>
      </c>
      <c r="M1969" s="20" t="s">
        <v>1321</v>
      </c>
      <c r="N1969" s="20" t="s">
        <v>1321</v>
      </c>
      <c r="O1969" s="20" t="s">
        <v>1321</v>
      </c>
      <c r="P1969" s="20">
        <v>8</v>
      </c>
      <c r="Q1969" s="20" t="s">
        <v>1390</v>
      </c>
      <c r="R1969" s="20" t="s">
        <v>1394</v>
      </c>
      <c r="S1969" s="21">
        <v>19433736</v>
      </c>
      <c r="T1969" s="21">
        <v>19433736</v>
      </c>
      <c r="U1969" s="20" t="s">
        <v>1404</v>
      </c>
      <c r="V1969" s="20" t="s">
        <v>1405</v>
      </c>
      <c r="W1969" s="19" t="s">
        <v>3157</v>
      </c>
      <c r="X1969" s="19" t="s">
        <v>1438</v>
      </c>
      <c r="Y1969" s="19" t="s">
        <v>1459</v>
      </c>
      <c r="Z1969" s="19" t="s">
        <v>6035</v>
      </c>
      <c r="AA1969" s="19" t="s">
        <v>1660</v>
      </c>
      <c r="AB1969" s="19" t="s">
        <v>3174</v>
      </c>
      <c r="AC1969" s="32">
        <v>19433736</v>
      </c>
      <c r="AD1969" s="32">
        <v>0</v>
      </c>
      <c r="AE1969" s="32">
        <v>0</v>
      </c>
      <c r="AF1969" s="32">
        <v>2429217</v>
      </c>
      <c r="AG1969" s="32">
        <v>0</v>
      </c>
      <c r="AH1969" s="32">
        <v>2429217</v>
      </c>
      <c r="AI1969" s="32">
        <v>0</v>
      </c>
      <c r="AJ1969" s="32">
        <v>2429217</v>
      </c>
      <c r="AK1969" s="32">
        <v>0</v>
      </c>
      <c r="AL1969" s="32">
        <v>2429217</v>
      </c>
      <c r="AM1969" s="32">
        <v>0</v>
      </c>
      <c r="AN1969" s="32">
        <v>2429217</v>
      </c>
      <c r="AO1969" s="32">
        <v>0</v>
      </c>
      <c r="AP1969" s="32">
        <v>2429217</v>
      </c>
      <c r="AQ1969" s="32">
        <v>0</v>
      </c>
      <c r="AR1969" s="32">
        <v>2429217</v>
      </c>
      <c r="AS1969" s="32">
        <v>0</v>
      </c>
      <c r="AT1969" s="32">
        <v>2429217</v>
      </c>
      <c r="AU1969" s="32">
        <v>0</v>
      </c>
      <c r="AV1969" s="32">
        <v>0</v>
      </c>
      <c r="AW1969" s="32">
        <v>0</v>
      </c>
      <c r="AX1969" s="32">
        <v>0</v>
      </c>
      <c r="AY1969" s="32">
        <v>0</v>
      </c>
      <c r="AZ1969" s="32">
        <v>0</v>
      </c>
      <c r="BA1969" s="30"/>
      <c r="BB1969" s="30"/>
      <c r="BC1969" s="30"/>
      <c r="BD1969" s="30"/>
      <c r="BE1969" s="10" t="str">
        <f t="shared" si="356"/>
        <v>OK</v>
      </c>
      <c r="BF1969" s="10" t="str">
        <f t="shared" si="357"/>
        <v>OK</v>
      </c>
      <c r="BG1969" s="4">
        <f t="shared" si="358"/>
        <v>0</v>
      </c>
      <c r="BH1969" s="11">
        <f t="shared" si="359"/>
        <v>19433736</v>
      </c>
      <c r="BI1969" s="11">
        <f t="shared" si="360"/>
        <v>19433736</v>
      </c>
      <c r="BJ1969" s="4">
        <f t="shared" si="361"/>
        <v>0</v>
      </c>
      <c r="BK1969" s="4">
        <f t="shared" si="362"/>
        <v>0</v>
      </c>
      <c r="BO1969" s="12"/>
      <c r="BT1969" s="36"/>
      <c r="BU1969" s="36"/>
      <c r="BV1969" s="36"/>
      <c r="BW1969" s="36"/>
      <c r="BX1969" s="36"/>
      <c r="BY1969" s="36"/>
      <c r="BZ1969" s="36"/>
      <c r="CA1969" s="36"/>
    </row>
    <row r="1970" spans="1:79" ht="128.25">
      <c r="A1970" s="38" t="s">
        <v>3801</v>
      </c>
      <c r="B1970" s="33" t="s">
        <v>5314</v>
      </c>
      <c r="C1970" s="27" t="s">
        <v>259</v>
      </c>
      <c r="D1970" s="27" t="s">
        <v>246</v>
      </c>
      <c r="E1970" s="18" t="s">
        <v>3914</v>
      </c>
      <c r="F1970" s="19" t="s">
        <v>3915</v>
      </c>
      <c r="G1970" s="19" t="s">
        <v>3916</v>
      </c>
      <c r="H1970" s="19" t="s">
        <v>3917</v>
      </c>
      <c r="I1970" s="19">
        <v>80111601</v>
      </c>
      <c r="J1970" s="19" t="s">
        <v>229</v>
      </c>
      <c r="K1970" s="19" t="s">
        <v>1334</v>
      </c>
      <c r="L1970" s="19" t="s">
        <v>5826</v>
      </c>
      <c r="M1970" s="20" t="s">
        <v>1321</v>
      </c>
      <c r="N1970" s="20" t="s">
        <v>1321</v>
      </c>
      <c r="O1970" s="20" t="s">
        <v>1321</v>
      </c>
      <c r="P1970" s="20">
        <v>8</v>
      </c>
      <c r="Q1970" s="20" t="s">
        <v>1390</v>
      </c>
      <c r="R1970" s="20" t="s">
        <v>1394</v>
      </c>
      <c r="S1970" s="21">
        <v>19433736</v>
      </c>
      <c r="T1970" s="21">
        <v>19433736</v>
      </c>
      <c r="U1970" s="20" t="s">
        <v>1404</v>
      </c>
      <c r="V1970" s="20" t="s">
        <v>1405</v>
      </c>
      <c r="W1970" s="19" t="s">
        <v>3157</v>
      </c>
      <c r="X1970" s="19" t="s">
        <v>1438</v>
      </c>
      <c r="Y1970" s="19" t="s">
        <v>1459</v>
      </c>
      <c r="Z1970" s="19" t="s">
        <v>6035</v>
      </c>
      <c r="AA1970" s="19" t="s">
        <v>1660</v>
      </c>
      <c r="AB1970" s="19" t="s">
        <v>3174</v>
      </c>
      <c r="AC1970" s="32">
        <v>19433736</v>
      </c>
      <c r="AD1970" s="32">
        <v>0</v>
      </c>
      <c r="AE1970" s="32">
        <v>0</v>
      </c>
      <c r="AF1970" s="32">
        <v>2429217</v>
      </c>
      <c r="AG1970" s="32">
        <v>0</v>
      </c>
      <c r="AH1970" s="32">
        <v>2429217</v>
      </c>
      <c r="AI1970" s="32">
        <v>0</v>
      </c>
      <c r="AJ1970" s="32">
        <v>2429217</v>
      </c>
      <c r="AK1970" s="32">
        <v>0</v>
      </c>
      <c r="AL1970" s="32">
        <v>2429217</v>
      </c>
      <c r="AM1970" s="32">
        <v>0</v>
      </c>
      <c r="AN1970" s="32">
        <v>2429217</v>
      </c>
      <c r="AO1970" s="32">
        <v>0</v>
      </c>
      <c r="AP1970" s="32">
        <v>2429217</v>
      </c>
      <c r="AQ1970" s="32">
        <v>0</v>
      </c>
      <c r="AR1970" s="32">
        <v>2429217</v>
      </c>
      <c r="AS1970" s="32">
        <v>0</v>
      </c>
      <c r="AT1970" s="32">
        <v>2429217</v>
      </c>
      <c r="AU1970" s="32">
        <v>0</v>
      </c>
      <c r="AV1970" s="32">
        <v>0</v>
      </c>
      <c r="AW1970" s="32">
        <v>0</v>
      </c>
      <c r="AX1970" s="32">
        <v>0</v>
      </c>
      <c r="AY1970" s="32">
        <v>0</v>
      </c>
      <c r="AZ1970" s="32">
        <v>0</v>
      </c>
      <c r="BA1970" s="30"/>
      <c r="BB1970" s="30"/>
      <c r="BC1970" s="30"/>
      <c r="BD1970" s="30"/>
      <c r="BE1970" s="10" t="str">
        <f t="shared" si="356"/>
        <v>OK</v>
      </c>
      <c r="BF1970" s="10" t="str">
        <f t="shared" si="357"/>
        <v>OK</v>
      </c>
      <c r="BG1970" s="4">
        <f t="shared" si="358"/>
        <v>0</v>
      </c>
      <c r="BH1970" s="11">
        <f t="shared" si="359"/>
        <v>19433736</v>
      </c>
      <c r="BI1970" s="11">
        <f t="shared" si="360"/>
        <v>19433736</v>
      </c>
      <c r="BJ1970" s="4">
        <f t="shared" si="361"/>
        <v>0</v>
      </c>
      <c r="BK1970" s="4">
        <f t="shared" si="362"/>
        <v>0</v>
      </c>
      <c r="BO1970" s="12"/>
      <c r="BT1970" s="36"/>
      <c r="BU1970" s="36"/>
      <c r="BV1970" s="36"/>
      <c r="BW1970" s="36"/>
      <c r="BX1970" s="36"/>
      <c r="BY1970" s="36"/>
      <c r="BZ1970" s="36"/>
      <c r="CA1970" s="36"/>
    </row>
    <row r="1971" spans="1:79" ht="85.5">
      <c r="A1971" s="38" t="s">
        <v>3801</v>
      </c>
      <c r="B1971" s="33" t="s">
        <v>5313</v>
      </c>
      <c r="C1971" s="27" t="s">
        <v>259</v>
      </c>
      <c r="D1971" s="27" t="s">
        <v>246</v>
      </c>
      <c r="E1971" s="18" t="s">
        <v>3914</v>
      </c>
      <c r="F1971" s="19" t="s">
        <v>3915</v>
      </c>
      <c r="G1971" s="19" t="s">
        <v>3916</v>
      </c>
      <c r="H1971" s="19" t="s">
        <v>3917</v>
      </c>
      <c r="I1971" s="19">
        <v>80111601</v>
      </c>
      <c r="J1971" s="19" t="s">
        <v>229</v>
      </c>
      <c r="K1971" s="19" t="s">
        <v>1334</v>
      </c>
      <c r="L1971" s="19" t="s">
        <v>5825</v>
      </c>
      <c r="M1971" s="20" t="s">
        <v>1321</v>
      </c>
      <c r="N1971" s="20" t="s">
        <v>1321</v>
      </c>
      <c r="O1971" s="20" t="s">
        <v>1321</v>
      </c>
      <c r="P1971" s="20">
        <v>8</v>
      </c>
      <c r="Q1971" s="20" t="s">
        <v>1390</v>
      </c>
      <c r="R1971" s="20" t="s">
        <v>1394</v>
      </c>
      <c r="S1971" s="21">
        <v>39643320</v>
      </c>
      <c r="T1971" s="21">
        <v>39643320</v>
      </c>
      <c r="U1971" s="20" t="s">
        <v>1404</v>
      </c>
      <c r="V1971" s="20" t="s">
        <v>1405</v>
      </c>
      <c r="W1971" s="19" t="s">
        <v>3157</v>
      </c>
      <c r="X1971" s="19" t="s">
        <v>1438</v>
      </c>
      <c r="Y1971" s="19" t="s">
        <v>1459</v>
      </c>
      <c r="Z1971" s="19" t="s">
        <v>4969</v>
      </c>
      <c r="AA1971" s="19" t="s">
        <v>1660</v>
      </c>
      <c r="AB1971" s="19" t="s">
        <v>3174</v>
      </c>
      <c r="AC1971" s="32">
        <v>39643320</v>
      </c>
      <c r="AD1971" s="32">
        <v>0</v>
      </c>
      <c r="AE1971" s="32">
        <v>0</v>
      </c>
      <c r="AF1971" s="32">
        <v>4955415</v>
      </c>
      <c r="AG1971" s="32">
        <v>0</v>
      </c>
      <c r="AH1971" s="32">
        <v>4955415</v>
      </c>
      <c r="AI1971" s="32">
        <v>0</v>
      </c>
      <c r="AJ1971" s="32">
        <v>4955415</v>
      </c>
      <c r="AK1971" s="32">
        <v>0</v>
      </c>
      <c r="AL1971" s="32">
        <v>4955415</v>
      </c>
      <c r="AM1971" s="32">
        <v>0</v>
      </c>
      <c r="AN1971" s="32">
        <v>4955415</v>
      </c>
      <c r="AO1971" s="32">
        <v>0</v>
      </c>
      <c r="AP1971" s="32">
        <v>4955415</v>
      </c>
      <c r="AQ1971" s="32">
        <v>0</v>
      </c>
      <c r="AR1971" s="32">
        <v>4955415</v>
      </c>
      <c r="AS1971" s="32">
        <v>0</v>
      </c>
      <c r="AT1971" s="32">
        <v>4955415</v>
      </c>
      <c r="AU1971" s="32">
        <v>0</v>
      </c>
      <c r="AV1971" s="32">
        <v>0</v>
      </c>
      <c r="AW1971" s="32">
        <v>0</v>
      </c>
      <c r="AX1971" s="32">
        <v>0</v>
      </c>
      <c r="AY1971" s="32">
        <v>0</v>
      </c>
      <c r="AZ1971" s="32">
        <v>0</v>
      </c>
      <c r="BA1971" s="30"/>
      <c r="BB1971" s="30"/>
      <c r="BC1971" s="30"/>
      <c r="BD1971" s="30"/>
      <c r="BE1971" s="10" t="str">
        <f t="shared" si="356"/>
        <v>OK</v>
      </c>
      <c r="BF1971" s="10" t="str">
        <f t="shared" si="357"/>
        <v>OK</v>
      </c>
      <c r="BG1971" s="4">
        <f t="shared" si="358"/>
        <v>0</v>
      </c>
      <c r="BH1971" s="11">
        <f t="shared" si="359"/>
        <v>39643320</v>
      </c>
      <c r="BI1971" s="11">
        <f t="shared" si="360"/>
        <v>39643320</v>
      </c>
      <c r="BJ1971" s="4">
        <f t="shared" si="361"/>
        <v>0</v>
      </c>
      <c r="BK1971" s="4">
        <f t="shared" si="362"/>
        <v>0</v>
      </c>
      <c r="BO1971" s="12"/>
      <c r="BT1971" s="36"/>
      <c r="BU1971" s="36"/>
      <c r="BV1971" s="36"/>
      <c r="BW1971" s="36"/>
      <c r="BX1971" s="36"/>
      <c r="BY1971" s="36"/>
      <c r="BZ1971" s="36"/>
      <c r="CA1971" s="36"/>
    </row>
    <row r="1972" spans="1:79" ht="99.75">
      <c r="A1972" s="38" t="s">
        <v>3801</v>
      </c>
      <c r="B1972" s="33" t="s">
        <v>5312</v>
      </c>
      <c r="C1972" s="27" t="s">
        <v>259</v>
      </c>
      <c r="D1972" s="27" t="s">
        <v>246</v>
      </c>
      <c r="E1972" s="18" t="s">
        <v>3914</v>
      </c>
      <c r="F1972" s="19" t="s">
        <v>3915</v>
      </c>
      <c r="G1972" s="19" t="s">
        <v>3916</v>
      </c>
      <c r="H1972" s="19" t="s">
        <v>3917</v>
      </c>
      <c r="I1972" s="19">
        <v>80111601</v>
      </c>
      <c r="J1972" s="19" t="s">
        <v>229</v>
      </c>
      <c r="K1972" s="19" t="s">
        <v>1350</v>
      </c>
      <c r="L1972" s="19" t="s">
        <v>5824</v>
      </c>
      <c r="M1972" s="20" t="s">
        <v>1321</v>
      </c>
      <c r="N1972" s="20" t="s">
        <v>1321</v>
      </c>
      <c r="O1972" s="20" t="s">
        <v>1321</v>
      </c>
      <c r="P1972" s="20">
        <v>8</v>
      </c>
      <c r="Q1972" s="20" t="s">
        <v>1390</v>
      </c>
      <c r="R1972" s="20" t="s">
        <v>1394</v>
      </c>
      <c r="S1972" s="21">
        <v>39643320</v>
      </c>
      <c r="T1972" s="21">
        <v>39643320</v>
      </c>
      <c r="U1972" s="20" t="s">
        <v>1404</v>
      </c>
      <c r="V1972" s="20" t="s">
        <v>1405</v>
      </c>
      <c r="W1972" s="19" t="s">
        <v>3157</v>
      </c>
      <c r="X1972" s="19" t="s">
        <v>1438</v>
      </c>
      <c r="Y1972" s="19" t="s">
        <v>1459</v>
      </c>
      <c r="Z1972" s="19" t="s">
        <v>4953</v>
      </c>
      <c r="AA1972" s="19" t="s">
        <v>1660</v>
      </c>
      <c r="AB1972" s="19" t="s">
        <v>3174</v>
      </c>
      <c r="AC1972" s="32">
        <v>39643320</v>
      </c>
      <c r="AD1972" s="32">
        <v>0</v>
      </c>
      <c r="AE1972" s="32">
        <v>0</v>
      </c>
      <c r="AF1972" s="32">
        <v>4955415</v>
      </c>
      <c r="AG1972" s="32">
        <v>0</v>
      </c>
      <c r="AH1972" s="32">
        <v>4955415</v>
      </c>
      <c r="AI1972" s="32">
        <v>0</v>
      </c>
      <c r="AJ1972" s="32">
        <v>4955415</v>
      </c>
      <c r="AK1972" s="32">
        <v>0</v>
      </c>
      <c r="AL1972" s="32">
        <v>4955415</v>
      </c>
      <c r="AM1972" s="32">
        <v>0</v>
      </c>
      <c r="AN1972" s="32">
        <v>4955415</v>
      </c>
      <c r="AO1972" s="32">
        <v>0</v>
      </c>
      <c r="AP1972" s="32">
        <v>4955415</v>
      </c>
      <c r="AQ1972" s="32">
        <v>0</v>
      </c>
      <c r="AR1972" s="32">
        <v>4955415</v>
      </c>
      <c r="AS1972" s="32">
        <v>0</v>
      </c>
      <c r="AT1972" s="32">
        <v>4955415</v>
      </c>
      <c r="AU1972" s="32">
        <v>0</v>
      </c>
      <c r="AV1972" s="32">
        <v>0</v>
      </c>
      <c r="AW1972" s="32">
        <v>0</v>
      </c>
      <c r="AX1972" s="32">
        <v>0</v>
      </c>
      <c r="AY1972" s="32">
        <v>0</v>
      </c>
      <c r="AZ1972" s="32">
        <v>0</v>
      </c>
      <c r="BA1972" s="30"/>
      <c r="BB1972" s="30"/>
      <c r="BC1972" s="30"/>
      <c r="BD1972" s="30"/>
      <c r="BE1972" s="10" t="str">
        <f t="shared" si="356"/>
        <v>OK</v>
      </c>
      <c r="BF1972" s="10" t="str">
        <f t="shared" si="357"/>
        <v>OK</v>
      </c>
      <c r="BG1972" s="4">
        <f t="shared" si="358"/>
        <v>0</v>
      </c>
      <c r="BH1972" s="11">
        <f t="shared" si="359"/>
        <v>39643320</v>
      </c>
      <c r="BI1972" s="11">
        <f t="shared" si="360"/>
        <v>39643320</v>
      </c>
      <c r="BJ1972" s="4">
        <f t="shared" si="361"/>
        <v>0</v>
      </c>
      <c r="BK1972" s="4">
        <f t="shared" si="362"/>
        <v>0</v>
      </c>
      <c r="BO1972" s="12"/>
      <c r="BT1972" s="36"/>
      <c r="BU1972" s="36"/>
      <c r="BV1972" s="36"/>
      <c r="BW1972" s="36"/>
      <c r="BX1972" s="36"/>
      <c r="BY1972" s="36"/>
      <c r="BZ1972" s="36"/>
      <c r="CA1972" s="36"/>
    </row>
    <row r="1973" spans="1:79" ht="85.5">
      <c r="A1973" s="38" t="s">
        <v>3801</v>
      </c>
      <c r="B1973" s="33" t="s">
        <v>5311</v>
      </c>
      <c r="C1973" s="27" t="s">
        <v>259</v>
      </c>
      <c r="D1973" s="27" t="s">
        <v>246</v>
      </c>
      <c r="E1973" s="18" t="s">
        <v>3914</v>
      </c>
      <c r="F1973" s="19" t="s">
        <v>3915</v>
      </c>
      <c r="G1973" s="19" t="s">
        <v>3916</v>
      </c>
      <c r="H1973" s="19" t="s">
        <v>3917</v>
      </c>
      <c r="I1973" s="19">
        <v>80111601</v>
      </c>
      <c r="J1973" s="19" t="s">
        <v>229</v>
      </c>
      <c r="K1973" s="19" t="s">
        <v>1350</v>
      </c>
      <c r="L1973" s="19" t="s">
        <v>5823</v>
      </c>
      <c r="M1973" s="20" t="s">
        <v>1321</v>
      </c>
      <c r="N1973" s="20" t="s">
        <v>1321</v>
      </c>
      <c r="O1973" s="20" t="s">
        <v>1321</v>
      </c>
      <c r="P1973" s="20">
        <v>8</v>
      </c>
      <c r="Q1973" s="20" t="s">
        <v>1390</v>
      </c>
      <c r="R1973" s="20" t="s">
        <v>1394</v>
      </c>
      <c r="S1973" s="21">
        <v>39643320</v>
      </c>
      <c r="T1973" s="21">
        <v>39643320</v>
      </c>
      <c r="U1973" s="20" t="s">
        <v>1404</v>
      </c>
      <c r="V1973" s="20" t="s">
        <v>1405</v>
      </c>
      <c r="W1973" s="19" t="s">
        <v>3157</v>
      </c>
      <c r="X1973" s="19" t="s">
        <v>1438</v>
      </c>
      <c r="Y1973" s="19" t="s">
        <v>1459</v>
      </c>
      <c r="Z1973" s="19" t="s">
        <v>4953</v>
      </c>
      <c r="AA1973" s="19" t="s">
        <v>1660</v>
      </c>
      <c r="AB1973" s="19" t="s">
        <v>3174</v>
      </c>
      <c r="AC1973" s="32">
        <v>39643320</v>
      </c>
      <c r="AD1973" s="32">
        <v>0</v>
      </c>
      <c r="AE1973" s="32">
        <v>0</v>
      </c>
      <c r="AF1973" s="32">
        <v>4955415</v>
      </c>
      <c r="AG1973" s="32">
        <v>0</v>
      </c>
      <c r="AH1973" s="32">
        <v>4955415</v>
      </c>
      <c r="AI1973" s="32">
        <v>0</v>
      </c>
      <c r="AJ1973" s="32">
        <v>4955415</v>
      </c>
      <c r="AK1973" s="32">
        <v>0</v>
      </c>
      <c r="AL1973" s="32">
        <v>4955415</v>
      </c>
      <c r="AM1973" s="32">
        <v>0</v>
      </c>
      <c r="AN1973" s="32">
        <v>4955415</v>
      </c>
      <c r="AO1973" s="32">
        <v>0</v>
      </c>
      <c r="AP1973" s="32">
        <v>4955415</v>
      </c>
      <c r="AQ1973" s="32">
        <v>0</v>
      </c>
      <c r="AR1973" s="32">
        <v>4955415</v>
      </c>
      <c r="AS1973" s="32">
        <v>0</v>
      </c>
      <c r="AT1973" s="32">
        <v>4955415</v>
      </c>
      <c r="AU1973" s="32">
        <v>0</v>
      </c>
      <c r="AV1973" s="32">
        <v>0</v>
      </c>
      <c r="AW1973" s="32">
        <v>0</v>
      </c>
      <c r="AX1973" s="32">
        <v>0</v>
      </c>
      <c r="AY1973" s="32">
        <v>0</v>
      </c>
      <c r="AZ1973" s="32">
        <v>0</v>
      </c>
      <c r="BA1973" s="30"/>
      <c r="BB1973" s="30"/>
      <c r="BC1973" s="30"/>
      <c r="BD1973" s="30"/>
      <c r="BE1973" s="10" t="str">
        <f t="shared" si="356"/>
        <v>OK</v>
      </c>
      <c r="BF1973" s="10" t="str">
        <f t="shared" si="357"/>
        <v>OK</v>
      </c>
      <c r="BG1973" s="4">
        <f t="shared" si="358"/>
        <v>0</v>
      </c>
      <c r="BH1973" s="11">
        <f t="shared" si="359"/>
        <v>39643320</v>
      </c>
      <c r="BI1973" s="11">
        <f t="shared" si="360"/>
        <v>39643320</v>
      </c>
      <c r="BJ1973" s="4">
        <f t="shared" si="361"/>
        <v>0</v>
      </c>
      <c r="BK1973" s="4">
        <f t="shared" si="362"/>
        <v>0</v>
      </c>
      <c r="BO1973" s="12"/>
      <c r="BT1973" s="36"/>
      <c r="BU1973" s="36"/>
      <c r="BV1973" s="36"/>
      <c r="BW1973" s="36"/>
      <c r="BX1973" s="36"/>
      <c r="BY1973" s="36"/>
      <c r="BZ1973" s="36"/>
      <c r="CA1973" s="36"/>
    </row>
    <row r="1974" spans="1:79" ht="85.5">
      <c r="A1974" s="38" t="s">
        <v>3801</v>
      </c>
      <c r="B1974" s="33" t="s">
        <v>5310</v>
      </c>
      <c r="C1974" s="27" t="s">
        <v>259</v>
      </c>
      <c r="D1974" s="27" t="s">
        <v>246</v>
      </c>
      <c r="E1974" s="18" t="s">
        <v>3914</v>
      </c>
      <c r="F1974" s="19" t="s">
        <v>3915</v>
      </c>
      <c r="G1974" s="19" t="s">
        <v>3916</v>
      </c>
      <c r="H1974" s="19" t="s">
        <v>3917</v>
      </c>
      <c r="I1974" s="19">
        <v>80111601</v>
      </c>
      <c r="J1974" s="19" t="s">
        <v>229</v>
      </c>
      <c r="K1974" s="19" t="s">
        <v>1350</v>
      </c>
      <c r="L1974" s="19" t="s">
        <v>5822</v>
      </c>
      <c r="M1974" s="20" t="s">
        <v>1321</v>
      </c>
      <c r="N1974" s="20" t="s">
        <v>1321</v>
      </c>
      <c r="O1974" s="20" t="s">
        <v>1321</v>
      </c>
      <c r="P1974" s="20">
        <v>8</v>
      </c>
      <c r="Q1974" s="20" t="s">
        <v>1390</v>
      </c>
      <c r="R1974" s="20" t="s">
        <v>1394</v>
      </c>
      <c r="S1974" s="21">
        <v>39643320</v>
      </c>
      <c r="T1974" s="21">
        <v>39643320</v>
      </c>
      <c r="U1974" s="20" t="s">
        <v>1404</v>
      </c>
      <c r="V1974" s="20" t="s">
        <v>1405</v>
      </c>
      <c r="W1974" s="19" t="s">
        <v>3157</v>
      </c>
      <c r="X1974" s="19" t="s">
        <v>1438</v>
      </c>
      <c r="Y1974" s="19" t="s">
        <v>1459</v>
      </c>
      <c r="Z1974" s="19" t="s">
        <v>4953</v>
      </c>
      <c r="AA1974" s="19" t="s">
        <v>1660</v>
      </c>
      <c r="AB1974" s="19" t="s">
        <v>3174</v>
      </c>
      <c r="AC1974" s="32">
        <v>39643320</v>
      </c>
      <c r="AD1974" s="32">
        <v>0</v>
      </c>
      <c r="AE1974" s="32">
        <v>0</v>
      </c>
      <c r="AF1974" s="32">
        <v>4955415</v>
      </c>
      <c r="AG1974" s="32">
        <v>0</v>
      </c>
      <c r="AH1974" s="32">
        <v>4955415</v>
      </c>
      <c r="AI1974" s="32">
        <v>0</v>
      </c>
      <c r="AJ1974" s="32">
        <v>4955415</v>
      </c>
      <c r="AK1974" s="32">
        <v>0</v>
      </c>
      <c r="AL1974" s="32">
        <v>4955415</v>
      </c>
      <c r="AM1974" s="32">
        <v>0</v>
      </c>
      <c r="AN1974" s="32">
        <v>4955415</v>
      </c>
      <c r="AO1974" s="32">
        <v>0</v>
      </c>
      <c r="AP1974" s="32">
        <v>4955415</v>
      </c>
      <c r="AQ1974" s="32">
        <v>0</v>
      </c>
      <c r="AR1974" s="32">
        <v>4955415</v>
      </c>
      <c r="AS1974" s="32">
        <v>0</v>
      </c>
      <c r="AT1974" s="32">
        <v>4955415</v>
      </c>
      <c r="AU1974" s="32">
        <v>0</v>
      </c>
      <c r="AV1974" s="32">
        <v>0</v>
      </c>
      <c r="AW1974" s="32">
        <v>0</v>
      </c>
      <c r="AX1974" s="32">
        <v>0</v>
      </c>
      <c r="AY1974" s="32">
        <v>0</v>
      </c>
      <c r="AZ1974" s="32">
        <v>0</v>
      </c>
      <c r="BA1974" s="30"/>
      <c r="BB1974" s="30"/>
      <c r="BC1974" s="30"/>
      <c r="BD1974" s="30"/>
      <c r="BE1974" s="10" t="str">
        <f t="shared" si="356"/>
        <v>OK</v>
      </c>
      <c r="BF1974" s="10" t="str">
        <f t="shared" si="357"/>
        <v>OK</v>
      </c>
      <c r="BG1974" s="4">
        <f t="shared" si="358"/>
        <v>0</v>
      </c>
      <c r="BH1974" s="11">
        <f t="shared" si="359"/>
        <v>39643320</v>
      </c>
      <c r="BI1974" s="11">
        <f t="shared" si="360"/>
        <v>39643320</v>
      </c>
      <c r="BJ1974" s="4">
        <f t="shared" si="361"/>
        <v>0</v>
      </c>
      <c r="BK1974" s="4">
        <f t="shared" si="362"/>
        <v>0</v>
      </c>
      <c r="BO1974" s="12"/>
      <c r="BT1974" s="36"/>
      <c r="BU1974" s="36"/>
      <c r="BV1974" s="36"/>
      <c r="BW1974" s="36"/>
      <c r="BX1974" s="36"/>
      <c r="BY1974" s="36"/>
      <c r="BZ1974" s="36"/>
      <c r="CA1974" s="36"/>
    </row>
    <row r="1975" spans="1:79" ht="85.5">
      <c r="A1975" s="38" t="s">
        <v>3801</v>
      </c>
      <c r="B1975" s="33" t="s">
        <v>5309</v>
      </c>
      <c r="C1975" s="27" t="s">
        <v>259</v>
      </c>
      <c r="D1975" s="27" t="s">
        <v>246</v>
      </c>
      <c r="E1975" s="18" t="s">
        <v>3914</v>
      </c>
      <c r="F1975" s="19" t="s">
        <v>3915</v>
      </c>
      <c r="G1975" s="19" t="s">
        <v>3916</v>
      </c>
      <c r="H1975" s="19" t="s">
        <v>3917</v>
      </c>
      <c r="I1975" s="19">
        <v>80111601</v>
      </c>
      <c r="J1975" s="19" t="s">
        <v>229</v>
      </c>
      <c r="K1975" s="19" t="s">
        <v>1350</v>
      </c>
      <c r="L1975" s="19" t="s">
        <v>5821</v>
      </c>
      <c r="M1975" s="20" t="s">
        <v>1321</v>
      </c>
      <c r="N1975" s="20" t="s">
        <v>1321</v>
      </c>
      <c r="O1975" s="20" t="s">
        <v>1321</v>
      </c>
      <c r="P1975" s="20">
        <v>8</v>
      </c>
      <c r="Q1975" s="20" t="s">
        <v>1390</v>
      </c>
      <c r="R1975" s="20" t="s">
        <v>1394</v>
      </c>
      <c r="S1975" s="21">
        <v>39643320</v>
      </c>
      <c r="T1975" s="21">
        <v>39643320</v>
      </c>
      <c r="U1975" s="20" t="s">
        <v>1404</v>
      </c>
      <c r="V1975" s="20" t="s">
        <v>1405</v>
      </c>
      <c r="W1975" s="19" t="s">
        <v>3157</v>
      </c>
      <c r="X1975" s="19" t="s">
        <v>1438</v>
      </c>
      <c r="Y1975" s="19" t="s">
        <v>1459</v>
      </c>
      <c r="Z1975" s="19" t="s">
        <v>4953</v>
      </c>
      <c r="AA1975" s="19" t="s">
        <v>1660</v>
      </c>
      <c r="AB1975" s="19" t="s">
        <v>3174</v>
      </c>
      <c r="AC1975" s="32">
        <v>39643320</v>
      </c>
      <c r="AD1975" s="32">
        <v>0</v>
      </c>
      <c r="AE1975" s="32">
        <v>0</v>
      </c>
      <c r="AF1975" s="32">
        <v>4955415</v>
      </c>
      <c r="AG1975" s="32">
        <v>0</v>
      </c>
      <c r="AH1975" s="32">
        <v>4955415</v>
      </c>
      <c r="AI1975" s="32">
        <v>0</v>
      </c>
      <c r="AJ1975" s="32">
        <v>4955415</v>
      </c>
      <c r="AK1975" s="32">
        <v>0</v>
      </c>
      <c r="AL1975" s="32">
        <v>4955415</v>
      </c>
      <c r="AM1975" s="32">
        <v>0</v>
      </c>
      <c r="AN1975" s="32">
        <v>4955415</v>
      </c>
      <c r="AO1975" s="32">
        <v>0</v>
      </c>
      <c r="AP1975" s="32">
        <v>4955415</v>
      </c>
      <c r="AQ1975" s="32">
        <v>0</v>
      </c>
      <c r="AR1975" s="32">
        <v>4955415</v>
      </c>
      <c r="AS1975" s="32">
        <v>0</v>
      </c>
      <c r="AT1975" s="32">
        <v>4955415</v>
      </c>
      <c r="AU1975" s="32">
        <v>0</v>
      </c>
      <c r="AV1975" s="32">
        <v>0</v>
      </c>
      <c r="AW1975" s="32">
        <v>0</v>
      </c>
      <c r="AX1975" s="32">
        <v>0</v>
      </c>
      <c r="AY1975" s="32">
        <v>0</v>
      </c>
      <c r="AZ1975" s="32">
        <v>0</v>
      </c>
      <c r="BA1975" s="30"/>
      <c r="BB1975" s="30"/>
      <c r="BC1975" s="30"/>
      <c r="BD1975" s="30"/>
      <c r="BE1975" s="10" t="str">
        <f t="shared" si="356"/>
        <v>OK</v>
      </c>
      <c r="BF1975" s="10" t="str">
        <f t="shared" si="357"/>
        <v>OK</v>
      </c>
      <c r="BG1975" s="4">
        <f t="shared" si="358"/>
        <v>0</v>
      </c>
      <c r="BH1975" s="11">
        <f t="shared" si="359"/>
        <v>39643320</v>
      </c>
      <c r="BI1975" s="11">
        <f t="shared" si="360"/>
        <v>39643320</v>
      </c>
      <c r="BJ1975" s="4">
        <f t="shared" si="361"/>
        <v>0</v>
      </c>
      <c r="BK1975" s="4">
        <f t="shared" si="362"/>
        <v>0</v>
      </c>
      <c r="BO1975" s="12"/>
      <c r="BT1975" s="36"/>
      <c r="BU1975" s="36"/>
      <c r="BV1975" s="36"/>
      <c r="BW1975" s="36"/>
      <c r="BX1975" s="36"/>
      <c r="BY1975" s="36"/>
      <c r="BZ1975" s="36"/>
      <c r="CA1975" s="36"/>
    </row>
    <row r="1976" spans="1:79" ht="128.25">
      <c r="A1976" s="38" t="s">
        <v>3801</v>
      </c>
      <c r="B1976" s="33" t="s">
        <v>5308</v>
      </c>
      <c r="C1976" s="27" t="s">
        <v>259</v>
      </c>
      <c r="D1976" s="27" t="s">
        <v>246</v>
      </c>
      <c r="E1976" s="18" t="s">
        <v>3914</v>
      </c>
      <c r="F1976" s="19" t="s">
        <v>3915</v>
      </c>
      <c r="G1976" s="19" t="s">
        <v>3916</v>
      </c>
      <c r="H1976" s="19" t="s">
        <v>3917</v>
      </c>
      <c r="I1976" s="19">
        <v>80111601</v>
      </c>
      <c r="J1976" s="19" t="s">
        <v>229</v>
      </c>
      <c r="K1976" s="19" t="s">
        <v>1350</v>
      </c>
      <c r="L1976" s="19" t="s">
        <v>5820</v>
      </c>
      <c r="M1976" s="20" t="s">
        <v>1321</v>
      </c>
      <c r="N1976" s="20" t="s">
        <v>1321</v>
      </c>
      <c r="O1976" s="20" t="s">
        <v>1321</v>
      </c>
      <c r="P1976" s="20">
        <v>8</v>
      </c>
      <c r="Q1976" s="20" t="s">
        <v>1390</v>
      </c>
      <c r="R1976" s="20" t="s">
        <v>1394</v>
      </c>
      <c r="S1976" s="21">
        <v>28478136</v>
      </c>
      <c r="T1976" s="21">
        <v>28478136</v>
      </c>
      <c r="U1976" s="20" t="s">
        <v>1404</v>
      </c>
      <c r="V1976" s="20" t="s">
        <v>1405</v>
      </c>
      <c r="W1976" s="19" t="s">
        <v>3157</v>
      </c>
      <c r="X1976" s="19" t="s">
        <v>1438</v>
      </c>
      <c r="Y1976" s="19" t="s">
        <v>1459</v>
      </c>
      <c r="Z1976" s="19" t="s">
        <v>4953</v>
      </c>
      <c r="AA1976" s="19" t="s">
        <v>1660</v>
      </c>
      <c r="AB1976" s="19" t="s">
        <v>3174</v>
      </c>
      <c r="AC1976" s="32">
        <v>28478136</v>
      </c>
      <c r="AD1976" s="32">
        <v>0</v>
      </c>
      <c r="AE1976" s="32">
        <v>0</v>
      </c>
      <c r="AF1976" s="32">
        <v>3559767</v>
      </c>
      <c r="AG1976" s="32">
        <v>0</v>
      </c>
      <c r="AH1976" s="32">
        <v>3559767</v>
      </c>
      <c r="AI1976" s="32">
        <v>0</v>
      </c>
      <c r="AJ1976" s="32">
        <v>3559767</v>
      </c>
      <c r="AK1976" s="32">
        <v>0</v>
      </c>
      <c r="AL1976" s="32">
        <v>3559767</v>
      </c>
      <c r="AM1976" s="32">
        <v>0</v>
      </c>
      <c r="AN1976" s="32">
        <v>3559767</v>
      </c>
      <c r="AO1976" s="32">
        <v>0</v>
      </c>
      <c r="AP1976" s="32">
        <v>3559767</v>
      </c>
      <c r="AQ1976" s="32">
        <v>0</v>
      </c>
      <c r="AR1976" s="32">
        <v>3559767</v>
      </c>
      <c r="AS1976" s="32">
        <v>0</v>
      </c>
      <c r="AT1976" s="32">
        <v>3559767</v>
      </c>
      <c r="AU1976" s="32">
        <v>0</v>
      </c>
      <c r="AV1976" s="32">
        <v>0</v>
      </c>
      <c r="AW1976" s="32">
        <v>0</v>
      </c>
      <c r="AX1976" s="32">
        <v>0</v>
      </c>
      <c r="AY1976" s="32">
        <v>0</v>
      </c>
      <c r="AZ1976" s="32">
        <v>0</v>
      </c>
      <c r="BA1976" s="30"/>
      <c r="BB1976" s="30"/>
      <c r="BC1976" s="30"/>
      <c r="BD1976" s="30"/>
      <c r="BE1976" s="10" t="str">
        <f t="shared" si="356"/>
        <v>OK</v>
      </c>
      <c r="BF1976" s="10" t="str">
        <f t="shared" si="357"/>
        <v>OK</v>
      </c>
      <c r="BG1976" s="4">
        <f t="shared" si="358"/>
        <v>0</v>
      </c>
      <c r="BH1976" s="11">
        <f t="shared" si="359"/>
        <v>28478136</v>
      </c>
      <c r="BI1976" s="11">
        <f t="shared" si="360"/>
        <v>28478136</v>
      </c>
      <c r="BJ1976" s="4">
        <f t="shared" si="361"/>
        <v>0</v>
      </c>
      <c r="BK1976" s="4">
        <f t="shared" si="362"/>
        <v>0</v>
      </c>
      <c r="BO1976" s="12"/>
      <c r="BT1976" s="36"/>
      <c r="BU1976" s="36"/>
      <c r="BV1976" s="36"/>
      <c r="BW1976" s="36"/>
      <c r="BX1976" s="36"/>
      <c r="BY1976" s="36"/>
      <c r="BZ1976" s="36"/>
      <c r="CA1976" s="36"/>
    </row>
    <row r="1977" spans="1:79" ht="142.5">
      <c r="A1977" s="38" t="s">
        <v>3801</v>
      </c>
      <c r="B1977" s="33" t="s">
        <v>5307</v>
      </c>
      <c r="C1977" s="27" t="s">
        <v>259</v>
      </c>
      <c r="D1977" s="27" t="s">
        <v>246</v>
      </c>
      <c r="E1977" s="18" t="s">
        <v>3914</v>
      </c>
      <c r="F1977" s="19" t="s">
        <v>3915</v>
      </c>
      <c r="G1977" s="19" t="s">
        <v>3916</v>
      </c>
      <c r="H1977" s="19" t="s">
        <v>3917</v>
      </c>
      <c r="I1977" s="19">
        <v>80111601</v>
      </c>
      <c r="J1977" s="19" t="s">
        <v>229</v>
      </c>
      <c r="K1977" s="19" t="s">
        <v>1350</v>
      </c>
      <c r="L1977" s="19" t="s">
        <v>5819</v>
      </c>
      <c r="M1977" s="20" t="s">
        <v>1321</v>
      </c>
      <c r="N1977" s="20" t="s">
        <v>1321</v>
      </c>
      <c r="O1977" s="20" t="s">
        <v>1321</v>
      </c>
      <c r="P1977" s="20">
        <v>8</v>
      </c>
      <c r="Q1977" s="20" t="s">
        <v>1390</v>
      </c>
      <c r="R1977" s="20" t="s">
        <v>1394</v>
      </c>
      <c r="S1977" s="21">
        <v>39643320</v>
      </c>
      <c r="T1977" s="21">
        <v>39643320</v>
      </c>
      <c r="U1977" s="20" t="s">
        <v>1404</v>
      </c>
      <c r="V1977" s="20" t="s">
        <v>1405</v>
      </c>
      <c r="W1977" s="19" t="s">
        <v>3157</v>
      </c>
      <c r="X1977" s="19" t="s">
        <v>1438</v>
      </c>
      <c r="Y1977" s="19" t="s">
        <v>1459</v>
      </c>
      <c r="Z1977" s="19" t="s">
        <v>4953</v>
      </c>
      <c r="AA1977" s="19" t="s">
        <v>1660</v>
      </c>
      <c r="AB1977" s="19" t="s">
        <v>3174</v>
      </c>
      <c r="AC1977" s="32">
        <v>39643320</v>
      </c>
      <c r="AD1977" s="32">
        <v>0</v>
      </c>
      <c r="AE1977" s="32">
        <v>0</v>
      </c>
      <c r="AF1977" s="32">
        <v>4955415</v>
      </c>
      <c r="AG1977" s="32">
        <v>0</v>
      </c>
      <c r="AH1977" s="32">
        <v>4955415</v>
      </c>
      <c r="AI1977" s="32">
        <v>0</v>
      </c>
      <c r="AJ1977" s="32">
        <v>4955415</v>
      </c>
      <c r="AK1977" s="32">
        <v>0</v>
      </c>
      <c r="AL1977" s="32">
        <v>4955415</v>
      </c>
      <c r="AM1977" s="32">
        <v>0</v>
      </c>
      <c r="AN1977" s="32">
        <v>4955415</v>
      </c>
      <c r="AO1977" s="32">
        <v>0</v>
      </c>
      <c r="AP1977" s="32">
        <v>4955415</v>
      </c>
      <c r="AQ1977" s="32">
        <v>0</v>
      </c>
      <c r="AR1977" s="32">
        <v>4955415</v>
      </c>
      <c r="AS1977" s="32">
        <v>0</v>
      </c>
      <c r="AT1977" s="32">
        <v>4955415</v>
      </c>
      <c r="AU1977" s="32">
        <v>0</v>
      </c>
      <c r="AV1977" s="32">
        <v>0</v>
      </c>
      <c r="AW1977" s="32">
        <v>0</v>
      </c>
      <c r="AX1977" s="32">
        <v>0</v>
      </c>
      <c r="AY1977" s="32">
        <v>0</v>
      </c>
      <c r="AZ1977" s="32">
        <v>0</v>
      </c>
      <c r="BA1977" s="30"/>
      <c r="BB1977" s="30"/>
      <c r="BC1977" s="30"/>
      <c r="BD1977" s="30"/>
      <c r="BE1977" s="10" t="str">
        <f t="shared" si="356"/>
        <v>OK</v>
      </c>
      <c r="BF1977" s="10" t="str">
        <f t="shared" si="357"/>
        <v>OK</v>
      </c>
      <c r="BG1977" s="4">
        <f t="shared" si="358"/>
        <v>0</v>
      </c>
      <c r="BH1977" s="11">
        <f t="shared" si="359"/>
        <v>39643320</v>
      </c>
      <c r="BI1977" s="11">
        <f t="shared" si="360"/>
        <v>39643320</v>
      </c>
      <c r="BJ1977" s="4">
        <f t="shared" si="361"/>
        <v>0</v>
      </c>
      <c r="BK1977" s="4">
        <f t="shared" si="362"/>
        <v>0</v>
      </c>
      <c r="BO1977" s="12"/>
      <c r="BT1977" s="36"/>
      <c r="BU1977" s="36"/>
      <c r="BV1977" s="36"/>
      <c r="BW1977" s="36"/>
      <c r="BX1977" s="36"/>
      <c r="BY1977" s="36"/>
      <c r="BZ1977" s="36"/>
      <c r="CA1977" s="36"/>
    </row>
    <row r="1978" spans="1:79" ht="128.25">
      <c r="A1978" s="38" t="s">
        <v>3801</v>
      </c>
      <c r="B1978" s="33" t="s">
        <v>5306</v>
      </c>
      <c r="C1978" s="27" t="s">
        <v>259</v>
      </c>
      <c r="D1978" s="27" t="s">
        <v>246</v>
      </c>
      <c r="E1978" s="18" t="s">
        <v>3914</v>
      </c>
      <c r="F1978" s="19" t="s">
        <v>3915</v>
      </c>
      <c r="G1978" s="19" t="s">
        <v>3916</v>
      </c>
      <c r="H1978" s="19" t="s">
        <v>3917</v>
      </c>
      <c r="I1978" s="19">
        <v>80111601</v>
      </c>
      <c r="J1978" s="19" t="s">
        <v>229</v>
      </c>
      <c r="K1978" s="19" t="s">
        <v>1334</v>
      </c>
      <c r="L1978" s="19" t="s">
        <v>5818</v>
      </c>
      <c r="M1978" s="20" t="s">
        <v>1321</v>
      </c>
      <c r="N1978" s="20" t="s">
        <v>1321</v>
      </c>
      <c r="O1978" s="20" t="s">
        <v>1321</v>
      </c>
      <c r="P1978" s="20">
        <v>8</v>
      </c>
      <c r="Q1978" s="20" t="s">
        <v>1390</v>
      </c>
      <c r="R1978" s="20" t="s">
        <v>1394</v>
      </c>
      <c r="S1978" s="21">
        <v>28478136</v>
      </c>
      <c r="T1978" s="21">
        <v>28478136</v>
      </c>
      <c r="U1978" s="20" t="s">
        <v>1404</v>
      </c>
      <c r="V1978" s="20" t="s">
        <v>1405</v>
      </c>
      <c r="W1978" s="19" t="s">
        <v>3157</v>
      </c>
      <c r="X1978" s="19" t="s">
        <v>1438</v>
      </c>
      <c r="Y1978" s="19" t="s">
        <v>1459</v>
      </c>
      <c r="Z1978" s="19" t="s">
        <v>4978</v>
      </c>
      <c r="AA1978" s="19" t="s">
        <v>1660</v>
      </c>
      <c r="AB1978" s="19" t="s">
        <v>3174</v>
      </c>
      <c r="AC1978" s="32">
        <v>28478136</v>
      </c>
      <c r="AD1978" s="32">
        <v>0</v>
      </c>
      <c r="AE1978" s="32">
        <v>0</v>
      </c>
      <c r="AF1978" s="32">
        <v>3559767</v>
      </c>
      <c r="AG1978" s="32">
        <v>0</v>
      </c>
      <c r="AH1978" s="32">
        <v>3559767</v>
      </c>
      <c r="AI1978" s="32">
        <v>0</v>
      </c>
      <c r="AJ1978" s="32">
        <v>3559767</v>
      </c>
      <c r="AK1978" s="32">
        <v>0</v>
      </c>
      <c r="AL1978" s="32">
        <v>3559767</v>
      </c>
      <c r="AM1978" s="32">
        <v>0</v>
      </c>
      <c r="AN1978" s="32">
        <v>3559767</v>
      </c>
      <c r="AO1978" s="32">
        <v>0</v>
      </c>
      <c r="AP1978" s="32">
        <v>3559767</v>
      </c>
      <c r="AQ1978" s="32">
        <v>0</v>
      </c>
      <c r="AR1978" s="32">
        <v>3559767</v>
      </c>
      <c r="AS1978" s="32">
        <v>0</v>
      </c>
      <c r="AT1978" s="32">
        <v>3559767</v>
      </c>
      <c r="AU1978" s="32">
        <v>0</v>
      </c>
      <c r="AV1978" s="32">
        <v>0</v>
      </c>
      <c r="AW1978" s="32">
        <v>0</v>
      </c>
      <c r="AX1978" s="32">
        <v>0</v>
      </c>
      <c r="AY1978" s="32">
        <v>0</v>
      </c>
      <c r="AZ1978" s="32">
        <v>0</v>
      </c>
      <c r="BA1978" s="30"/>
      <c r="BB1978" s="30"/>
      <c r="BC1978" s="30"/>
      <c r="BD1978" s="30"/>
      <c r="BE1978" s="10" t="str">
        <f t="shared" si="356"/>
        <v>OK</v>
      </c>
      <c r="BF1978" s="10" t="str">
        <f t="shared" si="357"/>
        <v>OK</v>
      </c>
      <c r="BG1978" s="4">
        <f t="shared" si="358"/>
        <v>0</v>
      </c>
      <c r="BH1978" s="11">
        <f t="shared" si="359"/>
        <v>28478136</v>
      </c>
      <c r="BI1978" s="11">
        <f t="shared" si="360"/>
        <v>28478136</v>
      </c>
      <c r="BJ1978" s="4">
        <f t="shared" si="361"/>
        <v>0</v>
      </c>
      <c r="BK1978" s="4">
        <f t="shared" si="362"/>
        <v>0</v>
      </c>
      <c r="BO1978" s="12"/>
      <c r="BT1978" s="36"/>
      <c r="BU1978" s="36"/>
      <c r="BV1978" s="36"/>
      <c r="BW1978" s="36"/>
      <c r="BX1978" s="36"/>
      <c r="BY1978" s="36"/>
      <c r="BZ1978" s="36"/>
      <c r="CA1978" s="36"/>
    </row>
    <row r="1979" spans="1:79" ht="99.75">
      <c r="A1979" s="38" t="s">
        <v>3801</v>
      </c>
      <c r="B1979" s="33" t="s">
        <v>5305</v>
      </c>
      <c r="C1979" s="27" t="s">
        <v>259</v>
      </c>
      <c r="D1979" s="27" t="s">
        <v>246</v>
      </c>
      <c r="E1979" s="18" t="s">
        <v>3914</v>
      </c>
      <c r="F1979" s="19" t="s">
        <v>3915</v>
      </c>
      <c r="G1979" s="19" t="s">
        <v>3916</v>
      </c>
      <c r="H1979" s="19" t="s">
        <v>3917</v>
      </c>
      <c r="I1979" s="19">
        <v>80111601</v>
      </c>
      <c r="J1979" s="19" t="s">
        <v>229</v>
      </c>
      <c r="K1979" s="19" t="s">
        <v>1334</v>
      </c>
      <c r="L1979" s="19" t="s">
        <v>5817</v>
      </c>
      <c r="M1979" s="20" t="s">
        <v>1321</v>
      </c>
      <c r="N1979" s="20" t="s">
        <v>1321</v>
      </c>
      <c r="O1979" s="20" t="s">
        <v>1321</v>
      </c>
      <c r="P1979" s="20">
        <v>8</v>
      </c>
      <c r="Q1979" s="20" t="s">
        <v>1390</v>
      </c>
      <c r="R1979" s="20" t="s">
        <v>1394</v>
      </c>
      <c r="S1979" s="21">
        <v>57120000</v>
      </c>
      <c r="T1979" s="21">
        <v>57120000</v>
      </c>
      <c r="U1979" s="20" t="s">
        <v>1404</v>
      </c>
      <c r="V1979" s="20" t="s">
        <v>1405</v>
      </c>
      <c r="W1979" s="19" t="s">
        <v>3157</v>
      </c>
      <c r="X1979" s="19" t="s">
        <v>1438</v>
      </c>
      <c r="Y1979" s="19" t="s">
        <v>1459</v>
      </c>
      <c r="Z1979" s="19" t="s">
        <v>4971</v>
      </c>
      <c r="AA1979" s="19" t="s">
        <v>1660</v>
      </c>
      <c r="AB1979" s="19" t="s">
        <v>3174</v>
      </c>
      <c r="AC1979" s="32">
        <v>57120000</v>
      </c>
      <c r="AD1979" s="32">
        <v>0</v>
      </c>
      <c r="AE1979" s="32">
        <v>0</v>
      </c>
      <c r="AF1979" s="32">
        <v>7140000</v>
      </c>
      <c r="AG1979" s="32">
        <v>0</v>
      </c>
      <c r="AH1979" s="32">
        <v>7140000</v>
      </c>
      <c r="AI1979" s="32">
        <v>0</v>
      </c>
      <c r="AJ1979" s="32">
        <v>7140000</v>
      </c>
      <c r="AK1979" s="32">
        <v>0</v>
      </c>
      <c r="AL1979" s="32">
        <v>7140000</v>
      </c>
      <c r="AM1979" s="32">
        <v>0</v>
      </c>
      <c r="AN1979" s="32">
        <v>7140000</v>
      </c>
      <c r="AO1979" s="32">
        <v>0</v>
      </c>
      <c r="AP1979" s="32">
        <v>7140000</v>
      </c>
      <c r="AQ1979" s="32">
        <v>0</v>
      </c>
      <c r="AR1979" s="32">
        <v>7140000</v>
      </c>
      <c r="AS1979" s="32">
        <v>0</v>
      </c>
      <c r="AT1979" s="32">
        <v>7140000</v>
      </c>
      <c r="AU1979" s="32">
        <v>0</v>
      </c>
      <c r="AV1979" s="32">
        <v>0</v>
      </c>
      <c r="AW1979" s="32">
        <v>0</v>
      </c>
      <c r="AX1979" s="32">
        <v>0</v>
      </c>
      <c r="AY1979" s="32">
        <v>0</v>
      </c>
      <c r="AZ1979" s="32">
        <v>0</v>
      </c>
      <c r="BA1979" s="30"/>
      <c r="BB1979" s="30"/>
      <c r="BC1979" s="30"/>
      <c r="BD1979" s="30"/>
      <c r="BE1979" s="10" t="str">
        <f t="shared" si="356"/>
        <v>OK</v>
      </c>
      <c r="BF1979" s="10" t="str">
        <f t="shared" si="357"/>
        <v>OK</v>
      </c>
      <c r="BG1979" s="4">
        <f t="shared" si="358"/>
        <v>0</v>
      </c>
      <c r="BH1979" s="11">
        <f t="shared" si="359"/>
        <v>57120000</v>
      </c>
      <c r="BI1979" s="11">
        <f t="shared" si="360"/>
        <v>57120000</v>
      </c>
      <c r="BJ1979" s="4">
        <f t="shared" si="361"/>
        <v>0</v>
      </c>
      <c r="BK1979" s="4">
        <f t="shared" si="362"/>
        <v>0</v>
      </c>
      <c r="BO1979" s="12"/>
      <c r="BT1979" s="36"/>
      <c r="BU1979" s="36"/>
      <c r="BV1979" s="36"/>
      <c r="BW1979" s="36"/>
      <c r="BX1979" s="36"/>
      <c r="BY1979" s="36"/>
      <c r="BZ1979" s="36"/>
      <c r="CA1979" s="36"/>
    </row>
    <row r="1980" spans="1:79" ht="85.5">
      <c r="A1980" s="38" t="s">
        <v>3801</v>
      </c>
      <c r="B1980" s="33" t="s">
        <v>5304</v>
      </c>
      <c r="C1980" s="27" t="s">
        <v>259</v>
      </c>
      <c r="D1980" s="27" t="s">
        <v>246</v>
      </c>
      <c r="E1980" s="18" t="s">
        <v>3914</v>
      </c>
      <c r="F1980" s="19" t="s">
        <v>3915</v>
      </c>
      <c r="G1980" s="19" t="s">
        <v>3916</v>
      </c>
      <c r="H1980" s="19" t="s">
        <v>3917</v>
      </c>
      <c r="I1980" s="19">
        <v>80111601</v>
      </c>
      <c r="J1980" s="19" t="s">
        <v>229</v>
      </c>
      <c r="K1980" s="19" t="s">
        <v>1334</v>
      </c>
      <c r="L1980" s="19" t="s">
        <v>5816</v>
      </c>
      <c r="M1980" s="20" t="s">
        <v>1321</v>
      </c>
      <c r="N1980" s="20" t="s">
        <v>1321</v>
      </c>
      <c r="O1980" s="20" t="s">
        <v>1321</v>
      </c>
      <c r="P1980" s="20">
        <v>8</v>
      </c>
      <c r="Q1980" s="20" t="s">
        <v>1390</v>
      </c>
      <c r="R1980" s="20" t="s">
        <v>1394</v>
      </c>
      <c r="S1980" s="21">
        <v>46652992</v>
      </c>
      <c r="T1980" s="21">
        <v>46652992</v>
      </c>
      <c r="U1980" s="20" t="s">
        <v>1404</v>
      </c>
      <c r="V1980" s="20" t="s">
        <v>1405</v>
      </c>
      <c r="W1980" s="19" t="s">
        <v>3157</v>
      </c>
      <c r="X1980" s="19" t="s">
        <v>1438</v>
      </c>
      <c r="Y1980" s="19" t="s">
        <v>1459</v>
      </c>
      <c r="Z1980" s="19" t="s">
        <v>4970</v>
      </c>
      <c r="AA1980" s="19" t="s">
        <v>1660</v>
      </c>
      <c r="AB1980" s="19" t="s">
        <v>3174</v>
      </c>
      <c r="AC1980" s="32">
        <v>46652992</v>
      </c>
      <c r="AD1980" s="32">
        <v>0</v>
      </c>
      <c r="AE1980" s="32">
        <v>0</v>
      </c>
      <c r="AF1980" s="32">
        <v>5831624</v>
      </c>
      <c r="AG1980" s="32">
        <v>0</v>
      </c>
      <c r="AH1980" s="32">
        <v>5831624</v>
      </c>
      <c r="AI1980" s="32">
        <v>0</v>
      </c>
      <c r="AJ1980" s="32">
        <v>5831624</v>
      </c>
      <c r="AK1980" s="32">
        <v>0</v>
      </c>
      <c r="AL1980" s="32">
        <v>5831624</v>
      </c>
      <c r="AM1980" s="32">
        <v>0</v>
      </c>
      <c r="AN1980" s="32">
        <v>5831624</v>
      </c>
      <c r="AO1980" s="32">
        <v>0</v>
      </c>
      <c r="AP1980" s="32">
        <v>5831624</v>
      </c>
      <c r="AQ1980" s="32">
        <v>0</v>
      </c>
      <c r="AR1980" s="32">
        <v>5831624</v>
      </c>
      <c r="AS1980" s="32">
        <v>0</v>
      </c>
      <c r="AT1980" s="32">
        <v>5831624</v>
      </c>
      <c r="AU1980" s="32">
        <v>0</v>
      </c>
      <c r="AV1980" s="32">
        <v>0</v>
      </c>
      <c r="AW1980" s="32">
        <v>0</v>
      </c>
      <c r="AX1980" s="32">
        <v>0</v>
      </c>
      <c r="AY1980" s="32">
        <v>0</v>
      </c>
      <c r="AZ1980" s="32">
        <v>0</v>
      </c>
      <c r="BA1980" s="30"/>
      <c r="BB1980" s="30"/>
      <c r="BC1980" s="30"/>
      <c r="BD1980" s="30"/>
      <c r="BE1980" s="10" t="str">
        <f t="shared" si="356"/>
        <v>OK</v>
      </c>
      <c r="BF1980" s="10" t="str">
        <f t="shared" si="357"/>
        <v>OK</v>
      </c>
      <c r="BG1980" s="4">
        <f t="shared" si="358"/>
        <v>0</v>
      </c>
      <c r="BH1980" s="11">
        <f t="shared" si="359"/>
        <v>46652992</v>
      </c>
      <c r="BI1980" s="11">
        <f t="shared" si="360"/>
        <v>46652992</v>
      </c>
      <c r="BJ1980" s="4">
        <f t="shared" si="361"/>
        <v>0</v>
      </c>
      <c r="BK1980" s="4">
        <f t="shared" si="362"/>
        <v>0</v>
      </c>
      <c r="BO1980" s="12"/>
      <c r="BT1980" s="36"/>
      <c r="BU1980" s="36"/>
      <c r="BV1980" s="36"/>
      <c r="BW1980" s="36"/>
      <c r="BX1980" s="36"/>
      <c r="BY1980" s="36"/>
      <c r="BZ1980" s="36"/>
      <c r="CA1980" s="36"/>
    </row>
    <row r="1981" spans="1:79" ht="114">
      <c r="A1981" s="38" t="s">
        <v>3801</v>
      </c>
      <c r="B1981" s="33" t="s">
        <v>5303</v>
      </c>
      <c r="C1981" s="27" t="s">
        <v>259</v>
      </c>
      <c r="D1981" s="27" t="s">
        <v>246</v>
      </c>
      <c r="E1981" s="18" t="s">
        <v>3914</v>
      </c>
      <c r="F1981" s="19" t="s">
        <v>3915</v>
      </c>
      <c r="G1981" s="19" t="s">
        <v>3916</v>
      </c>
      <c r="H1981" s="19" t="s">
        <v>3917</v>
      </c>
      <c r="I1981" s="19">
        <v>80111601</v>
      </c>
      <c r="J1981" s="19" t="s">
        <v>229</v>
      </c>
      <c r="K1981" s="19" t="s">
        <v>1334</v>
      </c>
      <c r="L1981" s="19" t="s">
        <v>5815</v>
      </c>
      <c r="M1981" s="20" t="s">
        <v>1321</v>
      </c>
      <c r="N1981" s="20" t="s">
        <v>1321</v>
      </c>
      <c r="O1981" s="20" t="s">
        <v>1321</v>
      </c>
      <c r="P1981" s="20">
        <v>8</v>
      </c>
      <c r="Q1981" s="20" t="s">
        <v>1390</v>
      </c>
      <c r="R1981" s="20" t="s">
        <v>1394</v>
      </c>
      <c r="S1981" s="21">
        <v>28478136</v>
      </c>
      <c r="T1981" s="21">
        <v>28478136</v>
      </c>
      <c r="U1981" s="20" t="s">
        <v>1404</v>
      </c>
      <c r="V1981" s="20" t="s">
        <v>1405</v>
      </c>
      <c r="W1981" s="19" t="s">
        <v>3157</v>
      </c>
      <c r="X1981" s="19" t="s">
        <v>1438</v>
      </c>
      <c r="Y1981" s="19" t="s">
        <v>1459</v>
      </c>
      <c r="Z1981" s="19" t="s">
        <v>4954</v>
      </c>
      <c r="AA1981" s="19" t="s">
        <v>1660</v>
      </c>
      <c r="AB1981" s="19" t="s">
        <v>3174</v>
      </c>
      <c r="AC1981" s="32">
        <v>28478136</v>
      </c>
      <c r="AD1981" s="32">
        <v>0</v>
      </c>
      <c r="AE1981" s="32">
        <v>0</v>
      </c>
      <c r="AF1981" s="32">
        <v>3559767</v>
      </c>
      <c r="AG1981" s="32">
        <v>0</v>
      </c>
      <c r="AH1981" s="32">
        <v>3559767</v>
      </c>
      <c r="AI1981" s="32">
        <v>0</v>
      </c>
      <c r="AJ1981" s="32">
        <v>3559767</v>
      </c>
      <c r="AK1981" s="32">
        <v>0</v>
      </c>
      <c r="AL1981" s="32">
        <v>3559767</v>
      </c>
      <c r="AM1981" s="32">
        <v>0</v>
      </c>
      <c r="AN1981" s="32">
        <v>3559767</v>
      </c>
      <c r="AO1981" s="32">
        <v>0</v>
      </c>
      <c r="AP1981" s="32">
        <v>3559767</v>
      </c>
      <c r="AQ1981" s="32">
        <v>0</v>
      </c>
      <c r="AR1981" s="32">
        <v>3559767</v>
      </c>
      <c r="AS1981" s="32">
        <v>0</v>
      </c>
      <c r="AT1981" s="32">
        <v>3559767</v>
      </c>
      <c r="AU1981" s="32">
        <v>0</v>
      </c>
      <c r="AV1981" s="32">
        <v>0</v>
      </c>
      <c r="AW1981" s="32">
        <v>0</v>
      </c>
      <c r="AX1981" s="32">
        <v>0</v>
      </c>
      <c r="AY1981" s="32">
        <v>0</v>
      </c>
      <c r="AZ1981" s="32">
        <v>0</v>
      </c>
      <c r="BA1981" s="30"/>
      <c r="BB1981" s="30"/>
      <c r="BC1981" s="30"/>
      <c r="BD1981" s="30"/>
      <c r="BE1981" s="10" t="str">
        <f t="shared" si="356"/>
        <v>OK</v>
      </c>
      <c r="BF1981" s="10" t="str">
        <f t="shared" si="357"/>
        <v>OK</v>
      </c>
      <c r="BG1981" s="4">
        <f t="shared" si="358"/>
        <v>0</v>
      </c>
      <c r="BH1981" s="11">
        <f t="shared" si="359"/>
        <v>28478136</v>
      </c>
      <c r="BI1981" s="11">
        <f t="shared" si="360"/>
        <v>28478136</v>
      </c>
      <c r="BJ1981" s="4">
        <f t="shared" si="361"/>
        <v>0</v>
      </c>
      <c r="BK1981" s="4">
        <f t="shared" si="362"/>
        <v>0</v>
      </c>
      <c r="BO1981" s="12"/>
      <c r="BT1981" s="36"/>
      <c r="BU1981" s="36"/>
      <c r="BV1981" s="36"/>
      <c r="BW1981" s="36"/>
      <c r="BX1981" s="36"/>
      <c r="BY1981" s="36"/>
      <c r="BZ1981" s="36"/>
      <c r="CA1981" s="36"/>
    </row>
    <row r="1982" spans="1:79" ht="128.25">
      <c r="A1982" s="38" t="s">
        <v>3801</v>
      </c>
      <c r="B1982" s="33" t="s">
        <v>5302</v>
      </c>
      <c r="C1982" s="27" t="s">
        <v>259</v>
      </c>
      <c r="D1982" s="27" t="s">
        <v>246</v>
      </c>
      <c r="E1982" s="18" t="s">
        <v>3914</v>
      </c>
      <c r="F1982" s="19" t="s">
        <v>3915</v>
      </c>
      <c r="G1982" s="19" t="s">
        <v>3916</v>
      </c>
      <c r="H1982" s="19" t="s">
        <v>3917</v>
      </c>
      <c r="I1982" s="19">
        <v>80111601</v>
      </c>
      <c r="J1982" s="19" t="s">
        <v>229</v>
      </c>
      <c r="K1982" s="19" t="s">
        <v>1334</v>
      </c>
      <c r="L1982" s="19" t="s">
        <v>5814</v>
      </c>
      <c r="M1982" s="20" t="s">
        <v>1321</v>
      </c>
      <c r="N1982" s="20" t="s">
        <v>1321</v>
      </c>
      <c r="O1982" s="20" t="s">
        <v>1321</v>
      </c>
      <c r="P1982" s="20">
        <v>8</v>
      </c>
      <c r="Q1982" s="20" t="s">
        <v>1390</v>
      </c>
      <c r="R1982" s="20" t="s">
        <v>1394</v>
      </c>
      <c r="S1982" s="21">
        <v>32121936</v>
      </c>
      <c r="T1982" s="21">
        <v>32121936</v>
      </c>
      <c r="U1982" s="20" t="s">
        <v>1404</v>
      </c>
      <c r="V1982" s="20" t="s">
        <v>1405</v>
      </c>
      <c r="W1982" s="19" t="s">
        <v>3157</v>
      </c>
      <c r="X1982" s="19" t="s">
        <v>1438</v>
      </c>
      <c r="Y1982" s="19" t="s">
        <v>1459</v>
      </c>
      <c r="Z1982" s="19" t="s">
        <v>4968</v>
      </c>
      <c r="AA1982" s="19" t="s">
        <v>1660</v>
      </c>
      <c r="AB1982" s="19" t="s">
        <v>3174</v>
      </c>
      <c r="AC1982" s="32">
        <v>32121936</v>
      </c>
      <c r="AD1982" s="32">
        <v>0</v>
      </c>
      <c r="AE1982" s="32">
        <v>0</v>
      </c>
      <c r="AF1982" s="32">
        <v>4015242</v>
      </c>
      <c r="AG1982" s="32">
        <v>0</v>
      </c>
      <c r="AH1982" s="32">
        <v>4015242</v>
      </c>
      <c r="AI1982" s="32">
        <v>0</v>
      </c>
      <c r="AJ1982" s="32">
        <v>4015242</v>
      </c>
      <c r="AK1982" s="32">
        <v>0</v>
      </c>
      <c r="AL1982" s="32">
        <v>4015242</v>
      </c>
      <c r="AM1982" s="32">
        <v>0</v>
      </c>
      <c r="AN1982" s="32">
        <v>4015242</v>
      </c>
      <c r="AO1982" s="32">
        <v>0</v>
      </c>
      <c r="AP1982" s="32">
        <v>4015242</v>
      </c>
      <c r="AQ1982" s="32">
        <v>0</v>
      </c>
      <c r="AR1982" s="32">
        <v>4015242</v>
      </c>
      <c r="AS1982" s="32">
        <v>0</v>
      </c>
      <c r="AT1982" s="32">
        <v>4015242</v>
      </c>
      <c r="AU1982" s="32">
        <v>0</v>
      </c>
      <c r="AV1982" s="32">
        <v>0</v>
      </c>
      <c r="AW1982" s="32">
        <v>0</v>
      </c>
      <c r="AX1982" s="32">
        <v>0</v>
      </c>
      <c r="AY1982" s="32">
        <v>0</v>
      </c>
      <c r="AZ1982" s="32">
        <v>0</v>
      </c>
      <c r="BA1982" s="30"/>
      <c r="BB1982" s="30"/>
      <c r="BC1982" s="30"/>
      <c r="BD1982" s="30"/>
      <c r="BE1982" s="10" t="str">
        <f t="shared" si="356"/>
        <v>OK</v>
      </c>
      <c r="BF1982" s="10" t="str">
        <f t="shared" si="357"/>
        <v>OK</v>
      </c>
      <c r="BG1982" s="4">
        <f t="shared" si="358"/>
        <v>0</v>
      </c>
      <c r="BH1982" s="11">
        <f t="shared" si="359"/>
        <v>32121936</v>
      </c>
      <c r="BI1982" s="11">
        <f t="shared" si="360"/>
        <v>32121936</v>
      </c>
      <c r="BJ1982" s="4">
        <f t="shared" si="361"/>
        <v>0</v>
      </c>
      <c r="BK1982" s="4">
        <f t="shared" si="362"/>
        <v>0</v>
      </c>
      <c r="BO1982" s="12"/>
      <c r="BT1982" s="36"/>
      <c r="BU1982" s="36"/>
      <c r="BV1982" s="36"/>
      <c r="BW1982" s="36"/>
      <c r="BX1982" s="36"/>
      <c r="BY1982" s="36"/>
      <c r="BZ1982" s="36"/>
      <c r="CA1982" s="36"/>
    </row>
    <row r="1983" spans="1:79" ht="128.25">
      <c r="A1983" s="38" t="s">
        <v>3801</v>
      </c>
      <c r="B1983" s="33" t="s">
        <v>5301</v>
      </c>
      <c r="C1983" s="27" t="s">
        <v>259</v>
      </c>
      <c r="D1983" s="27" t="s">
        <v>246</v>
      </c>
      <c r="E1983" s="18" t="s">
        <v>3914</v>
      </c>
      <c r="F1983" s="19" t="s">
        <v>3915</v>
      </c>
      <c r="G1983" s="19" t="s">
        <v>3916</v>
      </c>
      <c r="H1983" s="19" t="s">
        <v>3917</v>
      </c>
      <c r="I1983" s="19">
        <v>80111601</v>
      </c>
      <c r="J1983" s="19" t="s">
        <v>229</v>
      </c>
      <c r="K1983" s="19" t="s">
        <v>1334</v>
      </c>
      <c r="L1983" s="19" t="s">
        <v>5813</v>
      </c>
      <c r="M1983" s="20" t="s">
        <v>1321</v>
      </c>
      <c r="N1983" s="20" t="s">
        <v>1321</v>
      </c>
      <c r="O1983" s="20" t="s">
        <v>1321</v>
      </c>
      <c r="P1983" s="20">
        <v>8</v>
      </c>
      <c r="Q1983" s="20" t="s">
        <v>1390</v>
      </c>
      <c r="R1983" s="20" t="s">
        <v>1394</v>
      </c>
      <c r="S1983" s="21">
        <v>66537040</v>
      </c>
      <c r="T1983" s="21">
        <v>66537040</v>
      </c>
      <c r="U1983" s="20" t="s">
        <v>1404</v>
      </c>
      <c r="V1983" s="20" t="s">
        <v>1405</v>
      </c>
      <c r="W1983" s="19" t="s">
        <v>3157</v>
      </c>
      <c r="X1983" s="19" t="s">
        <v>1438</v>
      </c>
      <c r="Y1983" s="19" t="s">
        <v>1459</v>
      </c>
      <c r="Z1983" s="19" t="s">
        <v>4967</v>
      </c>
      <c r="AA1983" s="19" t="s">
        <v>1660</v>
      </c>
      <c r="AB1983" s="19" t="s">
        <v>3174</v>
      </c>
      <c r="AC1983" s="32">
        <v>66537040</v>
      </c>
      <c r="AD1983" s="32">
        <v>0</v>
      </c>
      <c r="AE1983" s="32">
        <v>0</v>
      </c>
      <c r="AF1983" s="32">
        <v>8317130</v>
      </c>
      <c r="AG1983" s="32">
        <v>0</v>
      </c>
      <c r="AH1983" s="32">
        <v>8317130</v>
      </c>
      <c r="AI1983" s="32">
        <v>0</v>
      </c>
      <c r="AJ1983" s="32">
        <v>8317130</v>
      </c>
      <c r="AK1983" s="32">
        <v>0</v>
      </c>
      <c r="AL1983" s="32">
        <v>8317130</v>
      </c>
      <c r="AM1983" s="32">
        <v>0</v>
      </c>
      <c r="AN1983" s="32">
        <v>8317130</v>
      </c>
      <c r="AO1983" s="32">
        <v>0</v>
      </c>
      <c r="AP1983" s="32">
        <v>8317130</v>
      </c>
      <c r="AQ1983" s="32">
        <v>0</v>
      </c>
      <c r="AR1983" s="32">
        <v>8317130</v>
      </c>
      <c r="AS1983" s="32">
        <v>0</v>
      </c>
      <c r="AT1983" s="32">
        <v>8317130</v>
      </c>
      <c r="AU1983" s="32">
        <v>0</v>
      </c>
      <c r="AV1983" s="32">
        <v>0</v>
      </c>
      <c r="AW1983" s="32">
        <v>0</v>
      </c>
      <c r="AX1983" s="32">
        <v>0</v>
      </c>
      <c r="AY1983" s="32">
        <v>0</v>
      </c>
      <c r="AZ1983" s="32">
        <v>0</v>
      </c>
      <c r="BA1983" s="30"/>
      <c r="BB1983" s="30"/>
      <c r="BC1983" s="30"/>
      <c r="BD1983" s="30"/>
      <c r="BE1983" s="10" t="str">
        <f t="shared" si="356"/>
        <v>OK</v>
      </c>
      <c r="BF1983" s="10" t="str">
        <f t="shared" si="357"/>
        <v>OK</v>
      </c>
      <c r="BG1983" s="4">
        <f t="shared" si="358"/>
        <v>0</v>
      </c>
      <c r="BH1983" s="11">
        <f t="shared" si="359"/>
        <v>66537040</v>
      </c>
      <c r="BI1983" s="11">
        <f t="shared" si="360"/>
        <v>66537040</v>
      </c>
      <c r="BJ1983" s="4">
        <f t="shared" si="361"/>
        <v>0</v>
      </c>
      <c r="BK1983" s="4">
        <f t="shared" si="362"/>
        <v>0</v>
      </c>
      <c r="BO1983" s="12"/>
      <c r="BT1983" s="36"/>
      <c r="BU1983" s="36"/>
      <c r="BV1983" s="36"/>
      <c r="BW1983" s="36"/>
      <c r="BX1983" s="36"/>
      <c r="BY1983" s="36"/>
      <c r="BZ1983" s="36"/>
      <c r="CA1983" s="36"/>
    </row>
    <row r="1984" spans="1:79" ht="128.25">
      <c r="A1984" s="38" t="s">
        <v>3801</v>
      </c>
      <c r="B1984" s="33" t="s">
        <v>5300</v>
      </c>
      <c r="C1984" s="27" t="s">
        <v>259</v>
      </c>
      <c r="D1984" s="27" t="s">
        <v>246</v>
      </c>
      <c r="E1984" s="18" t="s">
        <v>3914</v>
      </c>
      <c r="F1984" s="19" t="s">
        <v>3915</v>
      </c>
      <c r="G1984" s="19" t="s">
        <v>3916</v>
      </c>
      <c r="H1984" s="19" t="s">
        <v>3917</v>
      </c>
      <c r="I1984" s="19">
        <v>80111601</v>
      </c>
      <c r="J1984" s="19" t="s">
        <v>229</v>
      </c>
      <c r="K1984" s="19" t="s">
        <v>1334</v>
      </c>
      <c r="L1984" s="19" t="s">
        <v>5812</v>
      </c>
      <c r="M1984" s="20" t="s">
        <v>1321</v>
      </c>
      <c r="N1984" s="20" t="s">
        <v>1321</v>
      </c>
      <c r="O1984" s="20" t="s">
        <v>1321</v>
      </c>
      <c r="P1984" s="20">
        <v>8</v>
      </c>
      <c r="Q1984" s="20" t="s">
        <v>1390</v>
      </c>
      <c r="R1984" s="20" t="s">
        <v>1394</v>
      </c>
      <c r="S1984" s="21">
        <v>66537040</v>
      </c>
      <c r="T1984" s="21">
        <v>66537040</v>
      </c>
      <c r="U1984" s="20" t="s">
        <v>1404</v>
      </c>
      <c r="V1984" s="20" t="s">
        <v>1405</v>
      </c>
      <c r="W1984" s="19" t="s">
        <v>3157</v>
      </c>
      <c r="X1984" s="19" t="s">
        <v>1438</v>
      </c>
      <c r="Y1984" s="19" t="s">
        <v>1459</v>
      </c>
      <c r="Z1984" s="19" t="s">
        <v>4967</v>
      </c>
      <c r="AA1984" s="19" t="s">
        <v>1660</v>
      </c>
      <c r="AB1984" s="19" t="s">
        <v>3174</v>
      </c>
      <c r="AC1984" s="32">
        <v>66537040</v>
      </c>
      <c r="AD1984" s="32">
        <v>0</v>
      </c>
      <c r="AE1984" s="32">
        <v>0</v>
      </c>
      <c r="AF1984" s="32">
        <v>8317130</v>
      </c>
      <c r="AG1984" s="32">
        <v>0</v>
      </c>
      <c r="AH1984" s="32">
        <v>8317130</v>
      </c>
      <c r="AI1984" s="32">
        <v>0</v>
      </c>
      <c r="AJ1984" s="32">
        <v>8317130</v>
      </c>
      <c r="AK1984" s="32">
        <v>0</v>
      </c>
      <c r="AL1984" s="32">
        <v>8317130</v>
      </c>
      <c r="AM1984" s="32">
        <v>0</v>
      </c>
      <c r="AN1984" s="32">
        <v>8317130</v>
      </c>
      <c r="AO1984" s="32">
        <v>0</v>
      </c>
      <c r="AP1984" s="32">
        <v>8317130</v>
      </c>
      <c r="AQ1984" s="32">
        <v>0</v>
      </c>
      <c r="AR1984" s="32">
        <v>8317130</v>
      </c>
      <c r="AS1984" s="32">
        <v>0</v>
      </c>
      <c r="AT1984" s="32">
        <v>8317130</v>
      </c>
      <c r="AU1984" s="32">
        <v>0</v>
      </c>
      <c r="AV1984" s="32">
        <v>0</v>
      </c>
      <c r="AW1984" s="32">
        <v>0</v>
      </c>
      <c r="AX1984" s="32">
        <v>0</v>
      </c>
      <c r="AY1984" s="32">
        <v>0</v>
      </c>
      <c r="AZ1984" s="32">
        <v>0</v>
      </c>
      <c r="BA1984" s="30"/>
      <c r="BB1984" s="30"/>
      <c r="BC1984" s="30"/>
      <c r="BD1984" s="30"/>
      <c r="BE1984" s="10" t="str">
        <f t="shared" si="356"/>
        <v>OK</v>
      </c>
      <c r="BF1984" s="10" t="str">
        <f t="shared" si="357"/>
        <v>OK</v>
      </c>
      <c r="BG1984" s="4">
        <f t="shared" si="358"/>
        <v>0</v>
      </c>
      <c r="BH1984" s="11">
        <f t="shared" si="359"/>
        <v>66537040</v>
      </c>
      <c r="BI1984" s="11">
        <f t="shared" si="360"/>
        <v>66537040</v>
      </c>
      <c r="BJ1984" s="4">
        <f t="shared" si="361"/>
        <v>0</v>
      </c>
      <c r="BK1984" s="4">
        <f t="shared" si="362"/>
        <v>0</v>
      </c>
      <c r="BO1984" s="12"/>
      <c r="BT1984" s="36"/>
      <c r="BU1984" s="36"/>
      <c r="BV1984" s="36"/>
      <c r="BW1984" s="36"/>
      <c r="BX1984" s="36"/>
      <c r="BY1984" s="36"/>
      <c r="BZ1984" s="36"/>
      <c r="CA1984" s="36"/>
    </row>
    <row r="1985" spans="1:79" ht="128.25">
      <c r="A1985" s="38" t="s">
        <v>3801</v>
      </c>
      <c r="B1985" s="33" t="s">
        <v>5299</v>
      </c>
      <c r="C1985" s="27" t="s">
        <v>259</v>
      </c>
      <c r="D1985" s="27" t="s">
        <v>246</v>
      </c>
      <c r="E1985" s="18" t="s">
        <v>3914</v>
      </c>
      <c r="F1985" s="19" t="s">
        <v>3915</v>
      </c>
      <c r="G1985" s="19" t="s">
        <v>3916</v>
      </c>
      <c r="H1985" s="19" t="s">
        <v>3917</v>
      </c>
      <c r="I1985" s="19">
        <v>80111601</v>
      </c>
      <c r="J1985" s="19" t="s">
        <v>229</v>
      </c>
      <c r="K1985" s="19" t="s">
        <v>1334</v>
      </c>
      <c r="L1985" s="19" t="s">
        <v>5811</v>
      </c>
      <c r="M1985" s="20" t="s">
        <v>1321</v>
      </c>
      <c r="N1985" s="20" t="s">
        <v>1321</v>
      </c>
      <c r="O1985" s="20" t="s">
        <v>1321</v>
      </c>
      <c r="P1985" s="20">
        <v>8</v>
      </c>
      <c r="Q1985" s="20" t="s">
        <v>1390</v>
      </c>
      <c r="R1985" s="20" t="s">
        <v>1394</v>
      </c>
      <c r="S1985" s="21">
        <v>46652992</v>
      </c>
      <c r="T1985" s="21">
        <v>46652992</v>
      </c>
      <c r="U1985" s="20" t="s">
        <v>1404</v>
      </c>
      <c r="V1985" s="20" t="s">
        <v>1405</v>
      </c>
      <c r="W1985" s="19" t="s">
        <v>3157</v>
      </c>
      <c r="X1985" s="19" t="s">
        <v>1438</v>
      </c>
      <c r="Y1985" s="19" t="s">
        <v>1459</v>
      </c>
      <c r="Z1985" s="19" t="s">
        <v>4950</v>
      </c>
      <c r="AA1985" s="19" t="s">
        <v>1660</v>
      </c>
      <c r="AB1985" s="19" t="s">
        <v>3174</v>
      </c>
      <c r="AC1985" s="32">
        <v>46652992</v>
      </c>
      <c r="AD1985" s="32">
        <v>0</v>
      </c>
      <c r="AE1985" s="32">
        <v>0</v>
      </c>
      <c r="AF1985" s="32">
        <v>5831624</v>
      </c>
      <c r="AG1985" s="32">
        <v>0</v>
      </c>
      <c r="AH1985" s="32">
        <v>5831624</v>
      </c>
      <c r="AI1985" s="32">
        <v>0</v>
      </c>
      <c r="AJ1985" s="32">
        <v>5831624</v>
      </c>
      <c r="AK1985" s="32">
        <v>0</v>
      </c>
      <c r="AL1985" s="32">
        <v>5831624</v>
      </c>
      <c r="AM1985" s="32">
        <v>0</v>
      </c>
      <c r="AN1985" s="32">
        <v>5831624</v>
      </c>
      <c r="AO1985" s="32">
        <v>0</v>
      </c>
      <c r="AP1985" s="32">
        <v>5831624</v>
      </c>
      <c r="AQ1985" s="32">
        <v>0</v>
      </c>
      <c r="AR1985" s="32">
        <v>5831624</v>
      </c>
      <c r="AS1985" s="32">
        <v>0</v>
      </c>
      <c r="AT1985" s="32">
        <v>5831624</v>
      </c>
      <c r="AU1985" s="32">
        <v>0</v>
      </c>
      <c r="AV1985" s="32">
        <v>0</v>
      </c>
      <c r="AW1985" s="32">
        <v>0</v>
      </c>
      <c r="AX1985" s="32">
        <v>0</v>
      </c>
      <c r="AY1985" s="32">
        <v>0</v>
      </c>
      <c r="AZ1985" s="32">
        <v>0</v>
      </c>
      <c r="BA1985" s="30"/>
      <c r="BB1985" s="30"/>
      <c r="BC1985" s="30"/>
      <c r="BD1985" s="30"/>
      <c r="BE1985" s="10" t="str">
        <f t="shared" si="356"/>
        <v>OK</v>
      </c>
      <c r="BF1985" s="10" t="str">
        <f t="shared" si="357"/>
        <v>OK</v>
      </c>
      <c r="BG1985" s="4">
        <f t="shared" si="358"/>
        <v>0</v>
      </c>
      <c r="BH1985" s="11">
        <f t="shared" si="359"/>
        <v>46652992</v>
      </c>
      <c r="BI1985" s="11">
        <f t="shared" si="360"/>
        <v>46652992</v>
      </c>
      <c r="BJ1985" s="4">
        <f t="shared" si="361"/>
        <v>0</v>
      </c>
      <c r="BK1985" s="4">
        <f t="shared" si="362"/>
        <v>0</v>
      </c>
      <c r="BO1985" s="12"/>
      <c r="BT1985" s="36"/>
      <c r="BU1985" s="36"/>
      <c r="BV1985" s="36"/>
      <c r="BW1985" s="36"/>
      <c r="BX1985" s="36"/>
      <c r="BY1985" s="36"/>
      <c r="BZ1985" s="36"/>
      <c r="CA1985" s="36"/>
    </row>
    <row r="1986" spans="1:79" ht="142.5">
      <c r="A1986" s="38" t="s">
        <v>3801</v>
      </c>
      <c r="B1986" s="33" t="s">
        <v>5298</v>
      </c>
      <c r="C1986" s="27" t="s">
        <v>259</v>
      </c>
      <c r="D1986" s="27" t="s">
        <v>246</v>
      </c>
      <c r="E1986" s="18" t="s">
        <v>3914</v>
      </c>
      <c r="F1986" s="19" t="s">
        <v>3915</v>
      </c>
      <c r="G1986" s="19" t="s">
        <v>3916</v>
      </c>
      <c r="H1986" s="19" t="s">
        <v>3917</v>
      </c>
      <c r="I1986" s="19">
        <v>80111601</v>
      </c>
      <c r="J1986" s="19" t="s">
        <v>229</v>
      </c>
      <c r="K1986" s="19" t="s">
        <v>1334</v>
      </c>
      <c r="L1986" s="19" t="s">
        <v>5810</v>
      </c>
      <c r="M1986" s="20" t="s">
        <v>1321</v>
      </c>
      <c r="N1986" s="20" t="s">
        <v>1321</v>
      </c>
      <c r="O1986" s="20" t="s">
        <v>1321</v>
      </c>
      <c r="P1986" s="20">
        <v>8</v>
      </c>
      <c r="Q1986" s="20" t="s">
        <v>1390</v>
      </c>
      <c r="R1986" s="20" t="s">
        <v>1394</v>
      </c>
      <c r="S1986" s="21">
        <v>46652992</v>
      </c>
      <c r="T1986" s="21">
        <v>46652992</v>
      </c>
      <c r="U1986" s="20" t="s">
        <v>1404</v>
      </c>
      <c r="V1986" s="20" t="s">
        <v>1405</v>
      </c>
      <c r="W1986" s="19" t="s">
        <v>3157</v>
      </c>
      <c r="X1986" s="19" t="s">
        <v>1438</v>
      </c>
      <c r="Y1986" s="19" t="s">
        <v>1459</v>
      </c>
      <c r="Z1986" s="19" t="s">
        <v>4949</v>
      </c>
      <c r="AA1986" s="19" t="s">
        <v>1660</v>
      </c>
      <c r="AB1986" s="19" t="s">
        <v>3174</v>
      </c>
      <c r="AC1986" s="32">
        <v>46652992</v>
      </c>
      <c r="AD1986" s="32">
        <v>0</v>
      </c>
      <c r="AE1986" s="32">
        <v>0</v>
      </c>
      <c r="AF1986" s="32">
        <v>5831624</v>
      </c>
      <c r="AG1986" s="32">
        <v>0</v>
      </c>
      <c r="AH1986" s="32">
        <v>5831624</v>
      </c>
      <c r="AI1986" s="32">
        <v>0</v>
      </c>
      <c r="AJ1986" s="32">
        <v>5831624</v>
      </c>
      <c r="AK1986" s="32">
        <v>0</v>
      </c>
      <c r="AL1986" s="32">
        <v>5831624</v>
      </c>
      <c r="AM1986" s="32">
        <v>0</v>
      </c>
      <c r="AN1986" s="32">
        <v>5831624</v>
      </c>
      <c r="AO1986" s="32">
        <v>0</v>
      </c>
      <c r="AP1986" s="32">
        <v>5831624</v>
      </c>
      <c r="AQ1986" s="32">
        <v>0</v>
      </c>
      <c r="AR1986" s="32">
        <v>5831624</v>
      </c>
      <c r="AS1986" s="32">
        <v>0</v>
      </c>
      <c r="AT1986" s="32">
        <v>5831624</v>
      </c>
      <c r="AU1986" s="32">
        <v>0</v>
      </c>
      <c r="AV1986" s="32">
        <v>0</v>
      </c>
      <c r="AW1986" s="32">
        <v>0</v>
      </c>
      <c r="AX1986" s="32">
        <v>0</v>
      </c>
      <c r="AY1986" s="32">
        <v>0</v>
      </c>
      <c r="AZ1986" s="32">
        <v>0</v>
      </c>
      <c r="BA1986" s="30"/>
      <c r="BB1986" s="30"/>
      <c r="BC1986" s="30"/>
      <c r="BD1986" s="30"/>
      <c r="BE1986" s="10" t="str">
        <f t="shared" si="356"/>
        <v>OK</v>
      </c>
      <c r="BF1986" s="10" t="str">
        <f t="shared" si="357"/>
        <v>OK</v>
      </c>
      <c r="BG1986" s="4">
        <f t="shared" si="358"/>
        <v>0</v>
      </c>
      <c r="BH1986" s="11">
        <f t="shared" si="359"/>
        <v>46652992</v>
      </c>
      <c r="BI1986" s="11">
        <f t="shared" si="360"/>
        <v>46652992</v>
      </c>
      <c r="BJ1986" s="4">
        <f t="shared" si="361"/>
        <v>0</v>
      </c>
      <c r="BK1986" s="4">
        <f t="shared" si="362"/>
        <v>0</v>
      </c>
      <c r="BO1986" s="12"/>
      <c r="BT1986" s="36"/>
      <c r="BU1986" s="36"/>
      <c r="BV1986" s="36"/>
      <c r="BW1986" s="36"/>
      <c r="BX1986" s="36"/>
      <c r="BY1986" s="36"/>
      <c r="BZ1986" s="36"/>
      <c r="CA1986" s="36"/>
    </row>
    <row r="1987" spans="1:79" ht="142.5">
      <c r="A1987" s="38" t="s">
        <v>3801</v>
      </c>
      <c r="B1987" s="33" t="s">
        <v>5297</v>
      </c>
      <c r="C1987" s="27" t="s">
        <v>259</v>
      </c>
      <c r="D1987" s="27" t="s">
        <v>246</v>
      </c>
      <c r="E1987" s="18" t="s">
        <v>3914</v>
      </c>
      <c r="F1987" s="19" t="s">
        <v>3915</v>
      </c>
      <c r="G1987" s="19" t="s">
        <v>3916</v>
      </c>
      <c r="H1987" s="19" t="s">
        <v>3917</v>
      </c>
      <c r="I1987" s="19">
        <v>80111601</v>
      </c>
      <c r="J1987" s="19" t="s">
        <v>229</v>
      </c>
      <c r="K1987" s="19" t="s">
        <v>1334</v>
      </c>
      <c r="L1987" s="19" t="s">
        <v>5809</v>
      </c>
      <c r="M1987" s="20" t="s">
        <v>1321</v>
      </c>
      <c r="N1987" s="20" t="s">
        <v>1321</v>
      </c>
      <c r="O1987" s="20" t="s">
        <v>1321</v>
      </c>
      <c r="P1987" s="20">
        <v>8</v>
      </c>
      <c r="Q1987" s="20" t="s">
        <v>1390</v>
      </c>
      <c r="R1987" s="20" t="s">
        <v>1394</v>
      </c>
      <c r="S1987" s="21">
        <v>46652992</v>
      </c>
      <c r="T1987" s="21">
        <v>46652992</v>
      </c>
      <c r="U1987" s="20" t="s">
        <v>1404</v>
      </c>
      <c r="V1987" s="20" t="s">
        <v>1405</v>
      </c>
      <c r="W1987" s="19" t="s">
        <v>3157</v>
      </c>
      <c r="X1987" s="19" t="s">
        <v>1438</v>
      </c>
      <c r="Y1987" s="19" t="s">
        <v>1459</v>
      </c>
      <c r="Z1987" s="19" t="s">
        <v>4949</v>
      </c>
      <c r="AA1987" s="19" t="s">
        <v>1660</v>
      </c>
      <c r="AB1987" s="19" t="s">
        <v>3174</v>
      </c>
      <c r="AC1987" s="32">
        <v>46652992</v>
      </c>
      <c r="AD1987" s="32">
        <v>0</v>
      </c>
      <c r="AE1987" s="32">
        <v>0</v>
      </c>
      <c r="AF1987" s="32">
        <v>5831624</v>
      </c>
      <c r="AG1987" s="32">
        <v>0</v>
      </c>
      <c r="AH1987" s="32">
        <v>5831624</v>
      </c>
      <c r="AI1987" s="32">
        <v>0</v>
      </c>
      <c r="AJ1987" s="32">
        <v>5831624</v>
      </c>
      <c r="AK1987" s="32">
        <v>0</v>
      </c>
      <c r="AL1987" s="32">
        <v>5831624</v>
      </c>
      <c r="AM1987" s="32">
        <v>0</v>
      </c>
      <c r="AN1987" s="32">
        <v>5831624</v>
      </c>
      <c r="AO1987" s="32">
        <v>0</v>
      </c>
      <c r="AP1987" s="32">
        <v>5831624</v>
      </c>
      <c r="AQ1987" s="32">
        <v>0</v>
      </c>
      <c r="AR1987" s="32">
        <v>5831624</v>
      </c>
      <c r="AS1987" s="32">
        <v>0</v>
      </c>
      <c r="AT1987" s="32">
        <v>5831624</v>
      </c>
      <c r="AU1987" s="32">
        <v>0</v>
      </c>
      <c r="AV1987" s="32">
        <v>0</v>
      </c>
      <c r="AW1987" s="32">
        <v>0</v>
      </c>
      <c r="AX1987" s="32">
        <v>0</v>
      </c>
      <c r="AY1987" s="32">
        <v>0</v>
      </c>
      <c r="AZ1987" s="32">
        <v>0</v>
      </c>
      <c r="BA1987" s="30"/>
      <c r="BB1987" s="30"/>
      <c r="BC1987" s="30"/>
      <c r="BD1987" s="30"/>
      <c r="BE1987" s="10" t="str">
        <f t="shared" si="356"/>
        <v>OK</v>
      </c>
      <c r="BF1987" s="10" t="str">
        <f t="shared" si="357"/>
        <v>OK</v>
      </c>
      <c r="BG1987" s="4">
        <f t="shared" si="358"/>
        <v>0</v>
      </c>
      <c r="BH1987" s="11">
        <f t="shared" si="359"/>
        <v>46652992</v>
      </c>
      <c r="BI1987" s="11">
        <f t="shared" si="360"/>
        <v>46652992</v>
      </c>
      <c r="BJ1987" s="4">
        <f t="shared" si="361"/>
        <v>0</v>
      </c>
      <c r="BK1987" s="4">
        <f t="shared" si="362"/>
        <v>0</v>
      </c>
      <c r="BO1987" s="12"/>
      <c r="BT1987" s="36"/>
      <c r="BU1987" s="36"/>
      <c r="BV1987" s="36"/>
      <c r="BW1987" s="36"/>
      <c r="BX1987" s="36"/>
      <c r="BY1987" s="36"/>
      <c r="BZ1987" s="36"/>
      <c r="CA1987" s="36"/>
    </row>
    <row r="1988" spans="1:79" ht="142.5">
      <c r="A1988" s="38" t="s">
        <v>3801</v>
      </c>
      <c r="B1988" s="33" t="s">
        <v>5296</v>
      </c>
      <c r="C1988" s="27" t="s">
        <v>259</v>
      </c>
      <c r="D1988" s="27" t="s">
        <v>246</v>
      </c>
      <c r="E1988" s="18" t="s">
        <v>3914</v>
      </c>
      <c r="F1988" s="19" t="s">
        <v>3915</v>
      </c>
      <c r="G1988" s="19" t="s">
        <v>3916</v>
      </c>
      <c r="H1988" s="19" t="s">
        <v>3917</v>
      </c>
      <c r="I1988" s="19">
        <v>80111601</v>
      </c>
      <c r="J1988" s="19" t="s">
        <v>229</v>
      </c>
      <c r="K1988" s="19" t="s">
        <v>1334</v>
      </c>
      <c r="L1988" s="19" t="s">
        <v>5808</v>
      </c>
      <c r="M1988" s="20" t="s">
        <v>1321</v>
      </c>
      <c r="N1988" s="20" t="s">
        <v>1321</v>
      </c>
      <c r="O1988" s="20" t="s">
        <v>1321</v>
      </c>
      <c r="P1988" s="20">
        <v>8</v>
      </c>
      <c r="Q1988" s="20" t="s">
        <v>1390</v>
      </c>
      <c r="R1988" s="20" t="s">
        <v>1394</v>
      </c>
      <c r="S1988" s="21">
        <v>46652992</v>
      </c>
      <c r="T1988" s="21">
        <v>46652992</v>
      </c>
      <c r="U1988" s="20" t="s">
        <v>1404</v>
      </c>
      <c r="V1988" s="20" t="s">
        <v>1405</v>
      </c>
      <c r="W1988" s="19" t="s">
        <v>3157</v>
      </c>
      <c r="X1988" s="19" t="s">
        <v>1438</v>
      </c>
      <c r="Y1988" s="19" t="s">
        <v>1459</v>
      </c>
      <c r="Z1988" s="19" t="s">
        <v>4949</v>
      </c>
      <c r="AA1988" s="19" t="s">
        <v>1660</v>
      </c>
      <c r="AB1988" s="19" t="s">
        <v>3174</v>
      </c>
      <c r="AC1988" s="32">
        <v>46652992</v>
      </c>
      <c r="AD1988" s="32">
        <v>0</v>
      </c>
      <c r="AE1988" s="32">
        <v>0</v>
      </c>
      <c r="AF1988" s="32">
        <v>5831624</v>
      </c>
      <c r="AG1988" s="32">
        <v>0</v>
      </c>
      <c r="AH1988" s="32">
        <v>5831624</v>
      </c>
      <c r="AI1988" s="32">
        <v>0</v>
      </c>
      <c r="AJ1988" s="32">
        <v>5831624</v>
      </c>
      <c r="AK1988" s="32">
        <v>0</v>
      </c>
      <c r="AL1988" s="32">
        <v>5831624</v>
      </c>
      <c r="AM1988" s="32">
        <v>0</v>
      </c>
      <c r="AN1988" s="32">
        <v>5831624</v>
      </c>
      <c r="AO1988" s="32">
        <v>0</v>
      </c>
      <c r="AP1988" s="32">
        <v>5831624</v>
      </c>
      <c r="AQ1988" s="32">
        <v>0</v>
      </c>
      <c r="AR1988" s="32">
        <v>5831624</v>
      </c>
      <c r="AS1988" s="32">
        <v>0</v>
      </c>
      <c r="AT1988" s="32">
        <v>5831624</v>
      </c>
      <c r="AU1988" s="32">
        <v>0</v>
      </c>
      <c r="AV1988" s="32">
        <v>0</v>
      </c>
      <c r="AW1988" s="32">
        <v>0</v>
      </c>
      <c r="AX1988" s="32">
        <v>0</v>
      </c>
      <c r="AY1988" s="32">
        <v>0</v>
      </c>
      <c r="AZ1988" s="32">
        <v>0</v>
      </c>
      <c r="BA1988" s="30"/>
      <c r="BB1988" s="30"/>
      <c r="BC1988" s="30"/>
      <c r="BD1988" s="30"/>
      <c r="BE1988" s="10" t="str">
        <f t="shared" si="356"/>
        <v>OK</v>
      </c>
      <c r="BF1988" s="10" t="str">
        <f t="shared" si="357"/>
        <v>OK</v>
      </c>
      <c r="BG1988" s="4">
        <f t="shared" si="358"/>
        <v>0</v>
      </c>
      <c r="BH1988" s="11">
        <f t="shared" si="359"/>
        <v>46652992</v>
      </c>
      <c r="BI1988" s="11">
        <f t="shared" si="360"/>
        <v>46652992</v>
      </c>
      <c r="BJ1988" s="4">
        <f t="shared" si="361"/>
        <v>0</v>
      </c>
      <c r="BK1988" s="4">
        <f t="shared" si="362"/>
        <v>0</v>
      </c>
      <c r="BO1988" s="12"/>
      <c r="BT1988" s="36"/>
      <c r="BU1988" s="36"/>
      <c r="BV1988" s="36"/>
      <c r="BW1988" s="36"/>
      <c r="BX1988" s="36"/>
      <c r="BY1988" s="36"/>
      <c r="BZ1988" s="36"/>
      <c r="CA1988" s="36"/>
    </row>
    <row r="1989" spans="1:79" ht="142.5">
      <c r="A1989" s="38" t="s">
        <v>3801</v>
      </c>
      <c r="B1989" s="33" t="s">
        <v>5295</v>
      </c>
      <c r="C1989" s="27" t="s">
        <v>259</v>
      </c>
      <c r="D1989" s="27" t="s">
        <v>246</v>
      </c>
      <c r="E1989" s="18" t="s">
        <v>3914</v>
      </c>
      <c r="F1989" s="19" t="s">
        <v>3915</v>
      </c>
      <c r="G1989" s="19" t="s">
        <v>3916</v>
      </c>
      <c r="H1989" s="19" t="s">
        <v>3917</v>
      </c>
      <c r="I1989" s="19">
        <v>80111601</v>
      </c>
      <c r="J1989" s="19" t="s">
        <v>229</v>
      </c>
      <c r="K1989" s="19" t="s">
        <v>1334</v>
      </c>
      <c r="L1989" s="19" t="s">
        <v>5807</v>
      </c>
      <c r="M1989" s="20" t="s">
        <v>1321</v>
      </c>
      <c r="N1989" s="20" t="s">
        <v>1321</v>
      </c>
      <c r="O1989" s="20" t="s">
        <v>1321</v>
      </c>
      <c r="P1989" s="20">
        <v>8</v>
      </c>
      <c r="Q1989" s="20" t="s">
        <v>1390</v>
      </c>
      <c r="R1989" s="20" t="s">
        <v>1394</v>
      </c>
      <c r="S1989" s="21">
        <v>46652992</v>
      </c>
      <c r="T1989" s="21">
        <v>46652992</v>
      </c>
      <c r="U1989" s="20" t="s">
        <v>1404</v>
      </c>
      <c r="V1989" s="20" t="s">
        <v>1405</v>
      </c>
      <c r="W1989" s="19" t="s">
        <v>3157</v>
      </c>
      <c r="X1989" s="19" t="s">
        <v>1438</v>
      </c>
      <c r="Y1989" s="19" t="s">
        <v>1459</v>
      </c>
      <c r="Z1989" s="19" t="s">
        <v>4949</v>
      </c>
      <c r="AA1989" s="19" t="s">
        <v>1660</v>
      </c>
      <c r="AB1989" s="19" t="s">
        <v>3174</v>
      </c>
      <c r="AC1989" s="32">
        <v>46652992</v>
      </c>
      <c r="AD1989" s="32">
        <v>0</v>
      </c>
      <c r="AE1989" s="32">
        <v>0</v>
      </c>
      <c r="AF1989" s="32">
        <v>5831624</v>
      </c>
      <c r="AG1989" s="32">
        <v>0</v>
      </c>
      <c r="AH1989" s="32">
        <v>5831624</v>
      </c>
      <c r="AI1989" s="32">
        <v>0</v>
      </c>
      <c r="AJ1989" s="32">
        <v>5831624</v>
      </c>
      <c r="AK1989" s="32">
        <v>0</v>
      </c>
      <c r="AL1989" s="32">
        <v>5831624</v>
      </c>
      <c r="AM1989" s="32">
        <v>0</v>
      </c>
      <c r="AN1989" s="32">
        <v>5831624</v>
      </c>
      <c r="AO1989" s="32">
        <v>0</v>
      </c>
      <c r="AP1989" s="32">
        <v>5831624</v>
      </c>
      <c r="AQ1989" s="32">
        <v>0</v>
      </c>
      <c r="AR1989" s="32">
        <v>5831624</v>
      </c>
      <c r="AS1989" s="32">
        <v>0</v>
      </c>
      <c r="AT1989" s="32">
        <v>5831624</v>
      </c>
      <c r="AU1989" s="32">
        <v>0</v>
      </c>
      <c r="AV1989" s="32">
        <v>0</v>
      </c>
      <c r="AW1989" s="32">
        <v>0</v>
      </c>
      <c r="AX1989" s="32">
        <v>0</v>
      </c>
      <c r="AY1989" s="32">
        <v>0</v>
      </c>
      <c r="AZ1989" s="32">
        <v>0</v>
      </c>
      <c r="BA1989" s="30"/>
      <c r="BB1989" s="30"/>
      <c r="BC1989" s="30"/>
      <c r="BD1989" s="30"/>
      <c r="BE1989" s="10" t="str">
        <f t="shared" si="356"/>
        <v>OK</v>
      </c>
      <c r="BF1989" s="10" t="str">
        <f t="shared" si="357"/>
        <v>OK</v>
      </c>
      <c r="BG1989" s="4">
        <f t="shared" si="358"/>
        <v>0</v>
      </c>
      <c r="BH1989" s="11">
        <f t="shared" si="359"/>
        <v>46652992</v>
      </c>
      <c r="BI1989" s="11">
        <f t="shared" si="360"/>
        <v>46652992</v>
      </c>
      <c r="BJ1989" s="4">
        <f t="shared" si="361"/>
        <v>0</v>
      </c>
      <c r="BK1989" s="4">
        <f t="shared" si="362"/>
        <v>0</v>
      </c>
      <c r="BO1989" s="12"/>
      <c r="BT1989" s="36"/>
      <c r="BU1989" s="36"/>
      <c r="BV1989" s="36"/>
      <c r="BW1989" s="36"/>
      <c r="BX1989" s="36"/>
      <c r="BY1989" s="36"/>
      <c r="BZ1989" s="36"/>
      <c r="CA1989" s="36"/>
    </row>
    <row r="1990" spans="1:79" ht="128.25">
      <c r="A1990" s="38" t="s">
        <v>3801</v>
      </c>
      <c r="B1990" s="33" t="s">
        <v>5294</v>
      </c>
      <c r="C1990" s="27" t="s">
        <v>259</v>
      </c>
      <c r="D1990" s="27" t="s">
        <v>246</v>
      </c>
      <c r="E1990" s="18" t="s">
        <v>3914</v>
      </c>
      <c r="F1990" s="19" t="s">
        <v>3915</v>
      </c>
      <c r="G1990" s="19" t="s">
        <v>3916</v>
      </c>
      <c r="H1990" s="19" t="s">
        <v>3917</v>
      </c>
      <c r="I1990" s="19">
        <v>80111601</v>
      </c>
      <c r="J1990" s="19" t="s">
        <v>229</v>
      </c>
      <c r="K1990" s="19" t="s">
        <v>1334</v>
      </c>
      <c r="L1990" s="19" t="s">
        <v>5806</v>
      </c>
      <c r="M1990" s="20" t="s">
        <v>1321</v>
      </c>
      <c r="N1990" s="20" t="s">
        <v>1321</v>
      </c>
      <c r="O1990" s="20" t="s">
        <v>1321</v>
      </c>
      <c r="P1990" s="20">
        <v>8</v>
      </c>
      <c r="Q1990" s="20" t="s">
        <v>1390</v>
      </c>
      <c r="R1990" s="20" t="s">
        <v>1394</v>
      </c>
      <c r="S1990" s="21">
        <v>46652992</v>
      </c>
      <c r="T1990" s="21">
        <v>46652992</v>
      </c>
      <c r="U1990" s="20" t="s">
        <v>1404</v>
      </c>
      <c r="V1990" s="20" t="s">
        <v>1405</v>
      </c>
      <c r="W1990" s="19" t="s">
        <v>3157</v>
      </c>
      <c r="X1990" s="19" t="s">
        <v>1438</v>
      </c>
      <c r="Y1990" s="19" t="s">
        <v>1459</v>
      </c>
      <c r="Z1990" s="19" t="s">
        <v>4949</v>
      </c>
      <c r="AA1990" s="19" t="s">
        <v>1660</v>
      </c>
      <c r="AB1990" s="19" t="s">
        <v>3174</v>
      </c>
      <c r="AC1990" s="32">
        <v>46652992</v>
      </c>
      <c r="AD1990" s="32">
        <v>0</v>
      </c>
      <c r="AE1990" s="32">
        <v>0</v>
      </c>
      <c r="AF1990" s="32">
        <v>5831624</v>
      </c>
      <c r="AG1990" s="32">
        <v>0</v>
      </c>
      <c r="AH1990" s="32">
        <v>5831624</v>
      </c>
      <c r="AI1990" s="32">
        <v>0</v>
      </c>
      <c r="AJ1990" s="32">
        <v>5831624</v>
      </c>
      <c r="AK1990" s="32">
        <v>0</v>
      </c>
      <c r="AL1990" s="32">
        <v>5831624</v>
      </c>
      <c r="AM1990" s="32">
        <v>0</v>
      </c>
      <c r="AN1990" s="32">
        <v>5831624</v>
      </c>
      <c r="AO1990" s="32">
        <v>0</v>
      </c>
      <c r="AP1990" s="32">
        <v>5831624</v>
      </c>
      <c r="AQ1990" s="32">
        <v>0</v>
      </c>
      <c r="AR1990" s="32">
        <v>5831624</v>
      </c>
      <c r="AS1990" s="32">
        <v>0</v>
      </c>
      <c r="AT1990" s="32">
        <v>5831624</v>
      </c>
      <c r="AU1990" s="32">
        <v>0</v>
      </c>
      <c r="AV1990" s="32">
        <v>0</v>
      </c>
      <c r="AW1990" s="32">
        <v>0</v>
      </c>
      <c r="AX1990" s="32">
        <v>0</v>
      </c>
      <c r="AY1990" s="32">
        <v>0</v>
      </c>
      <c r="AZ1990" s="32">
        <v>0</v>
      </c>
      <c r="BA1990" s="30"/>
      <c r="BB1990" s="30"/>
      <c r="BC1990" s="30"/>
      <c r="BD1990" s="30"/>
      <c r="BE1990" s="10" t="str">
        <f t="shared" si="356"/>
        <v>OK</v>
      </c>
      <c r="BF1990" s="10" t="str">
        <f t="shared" si="357"/>
        <v>OK</v>
      </c>
      <c r="BG1990" s="4">
        <f t="shared" si="358"/>
        <v>0</v>
      </c>
      <c r="BH1990" s="11">
        <f t="shared" si="359"/>
        <v>46652992</v>
      </c>
      <c r="BI1990" s="11">
        <f t="shared" si="360"/>
        <v>46652992</v>
      </c>
      <c r="BJ1990" s="4">
        <f t="shared" si="361"/>
        <v>0</v>
      </c>
      <c r="BK1990" s="4">
        <f t="shared" si="362"/>
        <v>0</v>
      </c>
      <c r="BO1990" s="12"/>
      <c r="BT1990" s="36"/>
      <c r="BU1990" s="36"/>
      <c r="BV1990" s="36"/>
      <c r="BW1990" s="36"/>
      <c r="BX1990" s="36"/>
      <c r="BY1990" s="36"/>
      <c r="BZ1990" s="36"/>
      <c r="CA1990" s="36"/>
    </row>
    <row r="1991" spans="1:79" ht="128.25">
      <c r="A1991" s="38" t="s">
        <v>3801</v>
      </c>
      <c r="B1991" s="33" t="s">
        <v>5293</v>
      </c>
      <c r="C1991" s="27" t="s">
        <v>259</v>
      </c>
      <c r="D1991" s="27" t="s">
        <v>246</v>
      </c>
      <c r="E1991" s="18" t="s">
        <v>3914</v>
      </c>
      <c r="F1991" s="19" t="s">
        <v>3915</v>
      </c>
      <c r="G1991" s="19" t="s">
        <v>3916</v>
      </c>
      <c r="H1991" s="19" t="s">
        <v>3917</v>
      </c>
      <c r="I1991" s="19">
        <v>80111601</v>
      </c>
      <c r="J1991" s="19" t="s">
        <v>229</v>
      </c>
      <c r="K1991" s="19" t="s">
        <v>1334</v>
      </c>
      <c r="L1991" s="19" t="s">
        <v>5805</v>
      </c>
      <c r="M1991" s="20" t="s">
        <v>1321</v>
      </c>
      <c r="N1991" s="20" t="s">
        <v>1321</v>
      </c>
      <c r="O1991" s="20" t="s">
        <v>1321</v>
      </c>
      <c r="P1991" s="20">
        <v>8</v>
      </c>
      <c r="Q1991" s="20" t="s">
        <v>1390</v>
      </c>
      <c r="R1991" s="20" t="s">
        <v>1394</v>
      </c>
      <c r="S1991" s="21">
        <v>46652992</v>
      </c>
      <c r="T1991" s="21">
        <v>46652992</v>
      </c>
      <c r="U1991" s="20" t="s">
        <v>1404</v>
      </c>
      <c r="V1991" s="20" t="s">
        <v>1405</v>
      </c>
      <c r="W1991" s="19" t="s">
        <v>3157</v>
      </c>
      <c r="X1991" s="19" t="s">
        <v>1438</v>
      </c>
      <c r="Y1991" s="19" t="s">
        <v>1459</v>
      </c>
      <c r="Z1991" s="19" t="s">
        <v>4949</v>
      </c>
      <c r="AA1991" s="19" t="s">
        <v>1660</v>
      </c>
      <c r="AB1991" s="19" t="s">
        <v>3174</v>
      </c>
      <c r="AC1991" s="32">
        <v>46652992</v>
      </c>
      <c r="AD1991" s="32">
        <v>0</v>
      </c>
      <c r="AE1991" s="32">
        <v>0</v>
      </c>
      <c r="AF1991" s="32">
        <v>5831624</v>
      </c>
      <c r="AG1991" s="32">
        <v>0</v>
      </c>
      <c r="AH1991" s="32">
        <v>5831624</v>
      </c>
      <c r="AI1991" s="32">
        <v>0</v>
      </c>
      <c r="AJ1991" s="32">
        <v>5831624</v>
      </c>
      <c r="AK1991" s="32">
        <v>0</v>
      </c>
      <c r="AL1991" s="32">
        <v>5831624</v>
      </c>
      <c r="AM1991" s="32">
        <v>0</v>
      </c>
      <c r="AN1991" s="32">
        <v>5831624</v>
      </c>
      <c r="AO1991" s="32">
        <v>0</v>
      </c>
      <c r="AP1991" s="32">
        <v>5831624</v>
      </c>
      <c r="AQ1991" s="32">
        <v>0</v>
      </c>
      <c r="AR1991" s="32">
        <v>5831624</v>
      </c>
      <c r="AS1991" s="32">
        <v>0</v>
      </c>
      <c r="AT1991" s="32">
        <v>5831624</v>
      </c>
      <c r="AU1991" s="32">
        <v>0</v>
      </c>
      <c r="AV1991" s="32">
        <v>0</v>
      </c>
      <c r="AW1991" s="32">
        <v>0</v>
      </c>
      <c r="AX1991" s="32">
        <v>0</v>
      </c>
      <c r="AY1991" s="32">
        <v>0</v>
      </c>
      <c r="AZ1991" s="32">
        <v>0</v>
      </c>
      <c r="BA1991" s="30"/>
      <c r="BB1991" s="30"/>
      <c r="BC1991" s="30"/>
      <c r="BD1991" s="30"/>
      <c r="BE1991" s="10" t="str">
        <f t="shared" si="356"/>
        <v>OK</v>
      </c>
      <c r="BF1991" s="10" t="str">
        <f t="shared" si="357"/>
        <v>OK</v>
      </c>
      <c r="BG1991" s="4">
        <f t="shared" si="358"/>
        <v>0</v>
      </c>
      <c r="BH1991" s="11">
        <f t="shared" si="359"/>
        <v>46652992</v>
      </c>
      <c r="BI1991" s="11">
        <f t="shared" si="360"/>
        <v>46652992</v>
      </c>
      <c r="BJ1991" s="4">
        <f t="shared" si="361"/>
        <v>0</v>
      </c>
      <c r="BK1991" s="4">
        <f t="shared" si="362"/>
        <v>0</v>
      </c>
      <c r="BO1991" s="12"/>
      <c r="BT1991" s="36"/>
      <c r="BU1991" s="36"/>
      <c r="BV1991" s="36"/>
      <c r="BW1991" s="36"/>
      <c r="BX1991" s="36"/>
      <c r="BY1991" s="36"/>
      <c r="BZ1991" s="36"/>
      <c r="CA1991" s="36"/>
    </row>
    <row r="1992" spans="1:79" ht="71.25">
      <c r="A1992" s="38" t="s">
        <v>61</v>
      </c>
      <c r="B1992" s="33" t="s">
        <v>5442</v>
      </c>
      <c r="C1992" s="27" t="s">
        <v>259</v>
      </c>
      <c r="D1992" s="27" t="s">
        <v>246</v>
      </c>
      <c r="E1992" s="18" t="s">
        <v>3914</v>
      </c>
      <c r="F1992" s="19" t="s">
        <v>3915</v>
      </c>
      <c r="G1992" s="19" t="s">
        <v>3916</v>
      </c>
      <c r="H1992" s="19" t="s">
        <v>3917</v>
      </c>
      <c r="I1992" s="19" t="s">
        <v>61</v>
      </c>
      <c r="J1992" s="19" t="s">
        <v>229</v>
      </c>
      <c r="K1992" s="19" t="s">
        <v>4434</v>
      </c>
      <c r="L1992" s="19" t="s">
        <v>5954</v>
      </c>
      <c r="M1992" s="20" t="s">
        <v>61</v>
      </c>
      <c r="N1992" s="20" t="s">
        <v>61</v>
      </c>
      <c r="O1992" s="20" t="s">
        <v>61</v>
      </c>
      <c r="P1992" s="20" t="s">
        <v>61</v>
      </c>
      <c r="Q1992" s="20" t="s">
        <v>1392</v>
      </c>
      <c r="R1992" s="20" t="s">
        <v>1394</v>
      </c>
      <c r="S1992" s="21">
        <v>85757866</v>
      </c>
      <c r="T1992" s="21">
        <v>85757866</v>
      </c>
      <c r="U1992" s="20" t="s">
        <v>1404</v>
      </c>
      <c r="V1992" s="20" t="s">
        <v>1405</v>
      </c>
      <c r="W1992" s="19" t="s">
        <v>3158</v>
      </c>
      <c r="X1992" s="19" t="s">
        <v>1410</v>
      </c>
      <c r="Y1992" s="19" t="s">
        <v>1460</v>
      </c>
      <c r="Z1992" s="19" t="s">
        <v>1848</v>
      </c>
      <c r="AA1992" s="19" t="s">
        <v>1660</v>
      </c>
      <c r="AB1992" s="19" t="s">
        <v>3175</v>
      </c>
      <c r="AC1992" s="32">
        <v>0</v>
      </c>
      <c r="AD1992" s="32">
        <v>0</v>
      </c>
      <c r="AE1992" s="32">
        <v>0</v>
      </c>
      <c r="AF1992" s="32">
        <v>0</v>
      </c>
      <c r="AG1992" s="32">
        <v>85757866</v>
      </c>
      <c r="AH1992" s="32">
        <v>0</v>
      </c>
      <c r="AI1992" s="32">
        <v>0</v>
      </c>
      <c r="AJ1992" s="32">
        <v>0</v>
      </c>
      <c r="AK1992" s="32">
        <v>0</v>
      </c>
      <c r="AL1992" s="32">
        <v>0</v>
      </c>
      <c r="AM1992" s="32">
        <v>0</v>
      </c>
      <c r="AN1992" s="32">
        <v>0</v>
      </c>
      <c r="AO1992" s="32">
        <v>0</v>
      </c>
      <c r="AP1992" s="32">
        <v>0</v>
      </c>
      <c r="AQ1992" s="32">
        <v>0</v>
      </c>
      <c r="AR1992" s="32">
        <v>85757866</v>
      </c>
      <c r="AS1992" s="32">
        <v>0</v>
      </c>
      <c r="AT1992" s="32">
        <v>0</v>
      </c>
      <c r="AU1992" s="32">
        <v>0</v>
      </c>
      <c r="AV1992" s="32">
        <v>0</v>
      </c>
      <c r="AW1992" s="32">
        <v>0</v>
      </c>
      <c r="AX1992" s="32">
        <v>0</v>
      </c>
      <c r="AY1992" s="32">
        <v>0</v>
      </c>
      <c r="AZ1992" s="32">
        <v>0</v>
      </c>
      <c r="BA1992" s="30"/>
      <c r="BB1992" s="30"/>
      <c r="BC1992" s="30"/>
      <c r="BD1992" s="30"/>
      <c r="BE1992" s="10" t="str">
        <f t="shared" si="356"/>
        <v>OK</v>
      </c>
      <c r="BF1992" s="10" t="str">
        <f t="shared" si="357"/>
        <v>OK</v>
      </c>
      <c r="BG1992" s="4">
        <f t="shared" si="358"/>
        <v>0</v>
      </c>
      <c r="BH1992" s="11">
        <f t="shared" si="359"/>
        <v>85757866</v>
      </c>
      <c r="BI1992" s="11">
        <f t="shared" si="360"/>
        <v>85757866</v>
      </c>
      <c r="BJ1992" s="4">
        <f t="shared" si="361"/>
        <v>0</v>
      </c>
      <c r="BK1992" s="4">
        <f t="shared" si="362"/>
        <v>0</v>
      </c>
      <c r="BO1992" s="12"/>
      <c r="BT1992" s="36"/>
      <c r="BU1992" s="36"/>
      <c r="BV1992" s="36"/>
      <c r="BW1992" s="36"/>
      <c r="BX1992" s="36"/>
      <c r="BY1992" s="36"/>
      <c r="BZ1992" s="36"/>
      <c r="CA1992" s="36"/>
    </row>
    <row r="1993" spans="1:79" ht="142.5">
      <c r="A1993" s="38" t="s">
        <v>3801</v>
      </c>
      <c r="B1993" s="33" t="s">
        <v>5441</v>
      </c>
      <c r="C1993" s="27" t="s">
        <v>259</v>
      </c>
      <c r="D1993" s="27" t="s">
        <v>246</v>
      </c>
      <c r="E1993" s="18" t="s">
        <v>3914</v>
      </c>
      <c r="F1993" s="19" t="s">
        <v>3915</v>
      </c>
      <c r="G1993" s="19" t="s">
        <v>3916</v>
      </c>
      <c r="H1993" s="19" t="s">
        <v>3917</v>
      </c>
      <c r="I1993" s="19">
        <v>80111601</v>
      </c>
      <c r="J1993" s="19" t="s">
        <v>229</v>
      </c>
      <c r="K1993" s="19" t="s">
        <v>1320</v>
      </c>
      <c r="L1993" s="19" t="s">
        <v>5953</v>
      </c>
      <c r="M1993" s="20" t="s">
        <v>266</v>
      </c>
      <c r="N1993" s="20" t="s">
        <v>266</v>
      </c>
      <c r="O1993" s="20" t="s">
        <v>266</v>
      </c>
      <c r="P1993" s="20">
        <v>3</v>
      </c>
      <c r="Q1993" s="20" t="s">
        <v>1390</v>
      </c>
      <c r="R1993" s="20" t="s">
        <v>1394</v>
      </c>
      <c r="S1993" s="21">
        <v>16985313</v>
      </c>
      <c r="T1993" s="21">
        <v>16985313</v>
      </c>
      <c r="U1993" s="20" t="s">
        <v>1404</v>
      </c>
      <c r="V1993" s="20" t="s">
        <v>1405</v>
      </c>
      <c r="W1993" s="19" t="s">
        <v>3158</v>
      </c>
      <c r="X1993" s="19" t="s">
        <v>1438</v>
      </c>
      <c r="Y1993" s="19" t="s">
        <v>1459</v>
      </c>
      <c r="Z1993" s="19" t="s">
        <v>4964</v>
      </c>
      <c r="AA1993" s="19" t="s">
        <v>1660</v>
      </c>
      <c r="AB1993" s="19" t="s">
        <v>6038</v>
      </c>
      <c r="AC1993" s="32">
        <v>0</v>
      </c>
      <c r="AD1993" s="32">
        <v>0</v>
      </c>
      <c r="AE1993" s="32">
        <v>0</v>
      </c>
      <c r="AF1993" s="32">
        <v>0</v>
      </c>
      <c r="AG1993" s="32">
        <v>16985313</v>
      </c>
      <c r="AH1993" s="32">
        <v>0</v>
      </c>
      <c r="AI1993" s="32">
        <v>0</v>
      </c>
      <c r="AJ1993" s="32">
        <v>5661771</v>
      </c>
      <c r="AK1993" s="32">
        <v>0</v>
      </c>
      <c r="AL1993" s="32">
        <v>5661771</v>
      </c>
      <c r="AM1993" s="32">
        <v>0</v>
      </c>
      <c r="AN1993" s="32">
        <v>5661771</v>
      </c>
      <c r="AO1993" s="32">
        <v>0</v>
      </c>
      <c r="AP1993" s="32">
        <v>0</v>
      </c>
      <c r="AQ1993" s="32">
        <v>0</v>
      </c>
      <c r="AR1993" s="32">
        <v>0</v>
      </c>
      <c r="AS1993" s="32">
        <v>0</v>
      </c>
      <c r="AT1993" s="32">
        <v>0</v>
      </c>
      <c r="AU1993" s="32">
        <v>0</v>
      </c>
      <c r="AV1993" s="32">
        <v>0</v>
      </c>
      <c r="AW1993" s="32">
        <v>0</v>
      </c>
      <c r="AX1993" s="32">
        <v>0</v>
      </c>
      <c r="AY1993" s="32">
        <v>0</v>
      </c>
      <c r="AZ1993" s="32">
        <v>0</v>
      </c>
      <c r="BA1993" s="30"/>
      <c r="BB1993" s="30"/>
      <c r="BC1993" s="30"/>
      <c r="BD1993" s="30"/>
      <c r="BE1993" s="10" t="str">
        <f t="shared" si="356"/>
        <v>OK</v>
      </c>
      <c r="BF1993" s="10" t="str">
        <f t="shared" si="357"/>
        <v>OK</v>
      </c>
      <c r="BG1993" s="4">
        <f t="shared" si="358"/>
        <v>0</v>
      </c>
      <c r="BH1993" s="11">
        <f t="shared" si="359"/>
        <v>16985313</v>
      </c>
      <c r="BI1993" s="11">
        <f t="shared" si="360"/>
        <v>16985313</v>
      </c>
      <c r="BJ1993" s="4">
        <f t="shared" si="361"/>
        <v>0</v>
      </c>
      <c r="BK1993" s="4">
        <f t="shared" si="362"/>
        <v>0</v>
      </c>
      <c r="BO1993" s="12"/>
      <c r="BT1993" s="36"/>
      <c r="BU1993" s="36"/>
      <c r="BV1993" s="36"/>
      <c r="BW1993" s="36"/>
      <c r="BX1993" s="36"/>
      <c r="BY1993" s="36"/>
      <c r="BZ1993" s="36"/>
      <c r="CA1993" s="36"/>
    </row>
    <row r="1994" spans="1:79" ht="114">
      <c r="A1994" s="38" t="s">
        <v>3801</v>
      </c>
      <c r="B1994" s="33" t="s">
        <v>5440</v>
      </c>
      <c r="C1994" s="27" t="s">
        <v>259</v>
      </c>
      <c r="D1994" s="27" t="s">
        <v>246</v>
      </c>
      <c r="E1994" s="18" t="s">
        <v>3914</v>
      </c>
      <c r="F1994" s="19" t="s">
        <v>3915</v>
      </c>
      <c r="G1994" s="19" t="s">
        <v>3916</v>
      </c>
      <c r="H1994" s="19" t="s">
        <v>3917</v>
      </c>
      <c r="I1994" s="19">
        <v>80111601</v>
      </c>
      <c r="J1994" s="19" t="s">
        <v>229</v>
      </c>
      <c r="K1994" s="19" t="s">
        <v>1320</v>
      </c>
      <c r="L1994" s="19" t="s">
        <v>5952</v>
      </c>
      <c r="M1994" s="20" t="s">
        <v>266</v>
      </c>
      <c r="N1994" s="20" t="s">
        <v>266</v>
      </c>
      <c r="O1994" s="20" t="s">
        <v>266</v>
      </c>
      <c r="P1994" s="20">
        <v>3</v>
      </c>
      <c r="Q1994" s="20" t="s">
        <v>1390</v>
      </c>
      <c r="R1994" s="20" t="s">
        <v>1394</v>
      </c>
      <c r="S1994" s="21">
        <v>5955999</v>
      </c>
      <c r="T1994" s="21">
        <v>5955999</v>
      </c>
      <c r="U1994" s="20" t="s">
        <v>1404</v>
      </c>
      <c r="V1994" s="20" t="s">
        <v>1405</v>
      </c>
      <c r="W1994" s="19" t="s">
        <v>3158</v>
      </c>
      <c r="X1994" s="19" t="s">
        <v>1438</v>
      </c>
      <c r="Y1994" s="19" t="s">
        <v>1459</v>
      </c>
      <c r="Z1994" s="19" t="s">
        <v>4957</v>
      </c>
      <c r="AA1994" s="19" t="s">
        <v>1660</v>
      </c>
      <c r="AB1994" s="19" t="s">
        <v>6038</v>
      </c>
      <c r="AC1994" s="32">
        <v>0</v>
      </c>
      <c r="AD1994" s="32">
        <v>0</v>
      </c>
      <c r="AE1994" s="32">
        <v>0</v>
      </c>
      <c r="AF1994" s="32">
        <v>0</v>
      </c>
      <c r="AG1994" s="32">
        <v>5955999</v>
      </c>
      <c r="AH1994" s="32">
        <v>0</v>
      </c>
      <c r="AI1994" s="32">
        <v>0</v>
      </c>
      <c r="AJ1994" s="32">
        <v>1985333</v>
      </c>
      <c r="AK1994" s="32">
        <v>0</v>
      </c>
      <c r="AL1994" s="32">
        <v>1985333</v>
      </c>
      <c r="AM1994" s="32">
        <v>0</v>
      </c>
      <c r="AN1994" s="32">
        <v>1985333</v>
      </c>
      <c r="AO1994" s="32">
        <v>0</v>
      </c>
      <c r="AP1994" s="32">
        <v>0</v>
      </c>
      <c r="AQ1994" s="32">
        <v>0</v>
      </c>
      <c r="AR1994" s="32">
        <v>0</v>
      </c>
      <c r="AS1994" s="32">
        <v>0</v>
      </c>
      <c r="AT1994" s="32">
        <v>0</v>
      </c>
      <c r="AU1994" s="32">
        <v>0</v>
      </c>
      <c r="AV1994" s="32">
        <v>0</v>
      </c>
      <c r="AW1994" s="32">
        <v>0</v>
      </c>
      <c r="AX1994" s="32">
        <v>0</v>
      </c>
      <c r="AY1994" s="32">
        <v>0</v>
      </c>
      <c r="AZ1994" s="32">
        <v>0</v>
      </c>
      <c r="BA1994" s="30"/>
      <c r="BB1994" s="30"/>
      <c r="BC1994" s="30"/>
      <c r="BD1994" s="30"/>
      <c r="BE1994" s="10" t="str">
        <f t="shared" si="356"/>
        <v>OK</v>
      </c>
      <c r="BF1994" s="10" t="str">
        <f t="shared" si="357"/>
        <v>OK</v>
      </c>
      <c r="BG1994" s="4">
        <f t="shared" si="358"/>
        <v>0</v>
      </c>
      <c r="BH1994" s="11">
        <f t="shared" si="359"/>
        <v>5955999</v>
      </c>
      <c r="BI1994" s="11">
        <f t="shared" si="360"/>
        <v>5955999</v>
      </c>
      <c r="BJ1994" s="4">
        <f t="shared" si="361"/>
        <v>0</v>
      </c>
      <c r="BK1994" s="4">
        <f t="shared" si="362"/>
        <v>0</v>
      </c>
      <c r="BO1994" s="12"/>
      <c r="BT1994" s="36"/>
      <c r="BU1994" s="36"/>
      <c r="BV1994" s="36"/>
      <c r="BW1994" s="36"/>
      <c r="BX1994" s="36"/>
      <c r="BY1994" s="36"/>
      <c r="BZ1994" s="36"/>
      <c r="CA1994" s="36"/>
    </row>
    <row r="1995" spans="1:79" ht="114">
      <c r="A1995" s="38" t="s">
        <v>3801</v>
      </c>
      <c r="B1995" s="33" t="s">
        <v>5439</v>
      </c>
      <c r="C1995" s="27" t="s">
        <v>259</v>
      </c>
      <c r="D1995" s="27" t="s">
        <v>246</v>
      </c>
      <c r="E1995" s="18" t="s">
        <v>3914</v>
      </c>
      <c r="F1995" s="19" t="s">
        <v>3915</v>
      </c>
      <c r="G1995" s="19" t="s">
        <v>3916</v>
      </c>
      <c r="H1995" s="19" t="s">
        <v>3917</v>
      </c>
      <c r="I1995" s="19">
        <v>80111601</v>
      </c>
      <c r="J1995" s="19" t="s">
        <v>229</v>
      </c>
      <c r="K1995" s="19" t="s">
        <v>1320</v>
      </c>
      <c r="L1995" s="19" t="s">
        <v>5951</v>
      </c>
      <c r="M1995" s="20" t="s">
        <v>266</v>
      </c>
      <c r="N1995" s="20" t="s">
        <v>266</v>
      </c>
      <c r="O1995" s="20" t="s">
        <v>266</v>
      </c>
      <c r="P1995" s="20">
        <v>3</v>
      </c>
      <c r="Q1995" s="20" t="s">
        <v>1390</v>
      </c>
      <c r="R1995" s="20" t="s">
        <v>1394</v>
      </c>
      <c r="S1995" s="21">
        <v>5955999</v>
      </c>
      <c r="T1995" s="21">
        <v>5955999</v>
      </c>
      <c r="U1995" s="20" t="s">
        <v>1404</v>
      </c>
      <c r="V1995" s="20" t="s">
        <v>1405</v>
      </c>
      <c r="W1995" s="19" t="s">
        <v>3158</v>
      </c>
      <c r="X1995" s="19" t="s">
        <v>1438</v>
      </c>
      <c r="Y1995" s="19" t="s">
        <v>1459</v>
      </c>
      <c r="Z1995" s="19" t="s">
        <v>4957</v>
      </c>
      <c r="AA1995" s="19" t="s">
        <v>1660</v>
      </c>
      <c r="AB1995" s="19" t="s">
        <v>6038</v>
      </c>
      <c r="AC1995" s="32">
        <v>0</v>
      </c>
      <c r="AD1995" s="32">
        <v>0</v>
      </c>
      <c r="AE1995" s="32">
        <v>0</v>
      </c>
      <c r="AF1995" s="32">
        <v>0</v>
      </c>
      <c r="AG1995" s="32">
        <v>5955999</v>
      </c>
      <c r="AH1995" s="32">
        <v>0</v>
      </c>
      <c r="AI1995" s="32">
        <v>0</v>
      </c>
      <c r="AJ1995" s="32">
        <v>1985333</v>
      </c>
      <c r="AK1995" s="32">
        <v>0</v>
      </c>
      <c r="AL1995" s="32">
        <v>1985333</v>
      </c>
      <c r="AM1995" s="32">
        <v>0</v>
      </c>
      <c r="AN1995" s="32">
        <v>1985333</v>
      </c>
      <c r="AO1995" s="32">
        <v>0</v>
      </c>
      <c r="AP1995" s="32">
        <v>0</v>
      </c>
      <c r="AQ1995" s="32">
        <v>0</v>
      </c>
      <c r="AR1995" s="32">
        <v>0</v>
      </c>
      <c r="AS1995" s="32">
        <v>0</v>
      </c>
      <c r="AT1995" s="32">
        <v>0</v>
      </c>
      <c r="AU1995" s="32">
        <v>0</v>
      </c>
      <c r="AV1995" s="32">
        <v>0</v>
      </c>
      <c r="AW1995" s="32">
        <v>0</v>
      </c>
      <c r="AX1995" s="32">
        <v>0</v>
      </c>
      <c r="AY1995" s="32">
        <v>0</v>
      </c>
      <c r="AZ1995" s="32">
        <v>0</v>
      </c>
      <c r="BA1995" s="30"/>
      <c r="BB1995" s="30"/>
      <c r="BC1995" s="30"/>
      <c r="BD1995" s="30"/>
      <c r="BE1995" s="10" t="str">
        <f t="shared" si="356"/>
        <v>OK</v>
      </c>
      <c r="BF1995" s="10" t="str">
        <f t="shared" si="357"/>
        <v>OK</v>
      </c>
      <c r="BG1995" s="4">
        <f t="shared" si="358"/>
        <v>0</v>
      </c>
      <c r="BH1995" s="11">
        <f t="shared" si="359"/>
        <v>5955999</v>
      </c>
      <c r="BI1995" s="11">
        <f t="shared" si="360"/>
        <v>5955999</v>
      </c>
      <c r="BJ1995" s="4">
        <f t="shared" si="361"/>
        <v>0</v>
      </c>
      <c r="BK1995" s="4">
        <f t="shared" si="362"/>
        <v>0</v>
      </c>
      <c r="BO1995" s="12"/>
      <c r="BT1995" s="36"/>
      <c r="BU1995" s="36"/>
      <c r="BV1995" s="36"/>
      <c r="BW1995" s="36"/>
      <c r="BX1995" s="36"/>
      <c r="BY1995" s="36"/>
      <c r="BZ1995" s="36"/>
      <c r="CA1995" s="36"/>
    </row>
    <row r="1996" spans="1:79" ht="114">
      <c r="A1996" s="38" t="s">
        <v>3801</v>
      </c>
      <c r="B1996" s="33" t="s">
        <v>5438</v>
      </c>
      <c r="C1996" s="27" t="s">
        <v>259</v>
      </c>
      <c r="D1996" s="27" t="s">
        <v>246</v>
      </c>
      <c r="E1996" s="18" t="s">
        <v>3914</v>
      </c>
      <c r="F1996" s="19" t="s">
        <v>3915</v>
      </c>
      <c r="G1996" s="19" t="s">
        <v>3916</v>
      </c>
      <c r="H1996" s="19" t="s">
        <v>3917</v>
      </c>
      <c r="I1996" s="19">
        <v>80111601</v>
      </c>
      <c r="J1996" s="19" t="s">
        <v>229</v>
      </c>
      <c r="K1996" s="19" t="s">
        <v>1320</v>
      </c>
      <c r="L1996" s="19" t="s">
        <v>5950</v>
      </c>
      <c r="M1996" s="20" t="s">
        <v>266</v>
      </c>
      <c r="N1996" s="20" t="s">
        <v>266</v>
      </c>
      <c r="O1996" s="20" t="s">
        <v>266</v>
      </c>
      <c r="P1996" s="20">
        <v>3</v>
      </c>
      <c r="Q1996" s="20" t="s">
        <v>1390</v>
      </c>
      <c r="R1996" s="20" t="s">
        <v>1394</v>
      </c>
      <c r="S1996" s="21">
        <v>5955999</v>
      </c>
      <c r="T1996" s="21">
        <v>5955999</v>
      </c>
      <c r="U1996" s="20" t="s">
        <v>1404</v>
      </c>
      <c r="V1996" s="20" t="s">
        <v>1405</v>
      </c>
      <c r="W1996" s="19" t="s">
        <v>3158</v>
      </c>
      <c r="X1996" s="19" t="s">
        <v>1438</v>
      </c>
      <c r="Y1996" s="19" t="s">
        <v>1459</v>
      </c>
      <c r="Z1996" s="19" t="s">
        <v>4957</v>
      </c>
      <c r="AA1996" s="19" t="s">
        <v>1660</v>
      </c>
      <c r="AB1996" s="19" t="s">
        <v>6038</v>
      </c>
      <c r="AC1996" s="32">
        <v>0</v>
      </c>
      <c r="AD1996" s="32">
        <v>0</v>
      </c>
      <c r="AE1996" s="32">
        <v>0</v>
      </c>
      <c r="AF1996" s="32">
        <v>0</v>
      </c>
      <c r="AG1996" s="32">
        <v>5955999</v>
      </c>
      <c r="AH1996" s="32">
        <v>0</v>
      </c>
      <c r="AI1996" s="32">
        <v>0</v>
      </c>
      <c r="AJ1996" s="32">
        <v>1985333</v>
      </c>
      <c r="AK1996" s="32">
        <v>0</v>
      </c>
      <c r="AL1996" s="32">
        <v>1985333</v>
      </c>
      <c r="AM1996" s="32">
        <v>0</v>
      </c>
      <c r="AN1996" s="32">
        <v>1985333</v>
      </c>
      <c r="AO1996" s="32">
        <v>0</v>
      </c>
      <c r="AP1996" s="32">
        <v>0</v>
      </c>
      <c r="AQ1996" s="32">
        <v>0</v>
      </c>
      <c r="AR1996" s="32">
        <v>0</v>
      </c>
      <c r="AS1996" s="32">
        <v>0</v>
      </c>
      <c r="AT1996" s="32">
        <v>0</v>
      </c>
      <c r="AU1996" s="32">
        <v>0</v>
      </c>
      <c r="AV1996" s="32">
        <v>0</v>
      </c>
      <c r="AW1996" s="32">
        <v>0</v>
      </c>
      <c r="AX1996" s="32">
        <v>0</v>
      </c>
      <c r="AY1996" s="32">
        <v>0</v>
      </c>
      <c r="AZ1996" s="32">
        <v>0</v>
      </c>
      <c r="BA1996" s="30"/>
      <c r="BB1996" s="30"/>
      <c r="BC1996" s="30"/>
      <c r="BD1996" s="30"/>
      <c r="BE1996" s="10" t="str">
        <f t="shared" si="356"/>
        <v>OK</v>
      </c>
      <c r="BF1996" s="10" t="str">
        <f t="shared" si="357"/>
        <v>OK</v>
      </c>
      <c r="BG1996" s="4">
        <f t="shared" si="358"/>
        <v>0</v>
      </c>
      <c r="BH1996" s="11">
        <f t="shared" si="359"/>
        <v>5955999</v>
      </c>
      <c r="BI1996" s="11">
        <f t="shared" si="360"/>
        <v>5955999</v>
      </c>
      <c r="BJ1996" s="4">
        <f t="shared" si="361"/>
        <v>0</v>
      </c>
      <c r="BK1996" s="4">
        <f t="shared" si="362"/>
        <v>0</v>
      </c>
      <c r="BO1996" s="12"/>
      <c r="BT1996" s="36"/>
      <c r="BU1996" s="36"/>
      <c r="BV1996" s="36"/>
      <c r="BW1996" s="36"/>
      <c r="BX1996" s="36"/>
      <c r="BY1996" s="36"/>
      <c r="BZ1996" s="36"/>
      <c r="CA1996" s="36"/>
    </row>
    <row r="1997" spans="1:79" ht="128.25">
      <c r="A1997" s="38" t="s">
        <v>3801</v>
      </c>
      <c r="B1997" s="33" t="s">
        <v>5437</v>
      </c>
      <c r="C1997" s="27" t="s">
        <v>259</v>
      </c>
      <c r="D1997" s="27" t="s">
        <v>246</v>
      </c>
      <c r="E1997" s="18" t="s">
        <v>3914</v>
      </c>
      <c r="F1997" s="19" t="s">
        <v>3915</v>
      </c>
      <c r="G1997" s="19" t="s">
        <v>3916</v>
      </c>
      <c r="H1997" s="19" t="s">
        <v>3917</v>
      </c>
      <c r="I1997" s="19">
        <v>80111601</v>
      </c>
      <c r="J1997" s="19" t="s">
        <v>229</v>
      </c>
      <c r="K1997" s="19" t="s">
        <v>1320</v>
      </c>
      <c r="L1997" s="19" t="s">
        <v>5949</v>
      </c>
      <c r="M1997" s="20" t="s">
        <v>266</v>
      </c>
      <c r="N1997" s="20" t="s">
        <v>266</v>
      </c>
      <c r="O1997" s="20" t="s">
        <v>266</v>
      </c>
      <c r="P1997" s="20">
        <v>3</v>
      </c>
      <c r="Q1997" s="20" t="s">
        <v>1390</v>
      </c>
      <c r="R1997" s="20" t="s">
        <v>1394</v>
      </c>
      <c r="S1997" s="21">
        <v>5955999</v>
      </c>
      <c r="T1997" s="21">
        <v>5955999</v>
      </c>
      <c r="U1997" s="20" t="s">
        <v>1404</v>
      </c>
      <c r="V1997" s="20" t="s">
        <v>1405</v>
      </c>
      <c r="W1997" s="19" t="s">
        <v>3158</v>
      </c>
      <c r="X1997" s="19" t="s">
        <v>1438</v>
      </c>
      <c r="Y1997" s="19" t="s">
        <v>1459</v>
      </c>
      <c r="Z1997" s="19" t="s">
        <v>4973</v>
      </c>
      <c r="AA1997" s="19" t="s">
        <v>1660</v>
      </c>
      <c r="AB1997" s="19" t="s">
        <v>6038</v>
      </c>
      <c r="AC1997" s="32">
        <v>0</v>
      </c>
      <c r="AD1997" s="32">
        <v>0</v>
      </c>
      <c r="AE1997" s="32">
        <v>0</v>
      </c>
      <c r="AF1997" s="32">
        <v>0</v>
      </c>
      <c r="AG1997" s="32">
        <v>5955999</v>
      </c>
      <c r="AH1997" s="32">
        <v>0</v>
      </c>
      <c r="AI1997" s="32">
        <v>0</v>
      </c>
      <c r="AJ1997" s="32">
        <v>1985333</v>
      </c>
      <c r="AK1997" s="32">
        <v>0</v>
      </c>
      <c r="AL1997" s="32">
        <v>1985333</v>
      </c>
      <c r="AM1997" s="32">
        <v>0</v>
      </c>
      <c r="AN1997" s="32">
        <v>1985333</v>
      </c>
      <c r="AO1997" s="32">
        <v>0</v>
      </c>
      <c r="AP1997" s="32">
        <v>0</v>
      </c>
      <c r="AQ1997" s="32">
        <v>0</v>
      </c>
      <c r="AR1997" s="32">
        <v>0</v>
      </c>
      <c r="AS1997" s="32">
        <v>0</v>
      </c>
      <c r="AT1997" s="32">
        <v>0</v>
      </c>
      <c r="AU1997" s="32">
        <v>0</v>
      </c>
      <c r="AV1997" s="32">
        <v>0</v>
      </c>
      <c r="AW1997" s="32">
        <v>0</v>
      </c>
      <c r="AX1997" s="32">
        <v>0</v>
      </c>
      <c r="AY1997" s="32">
        <v>0</v>
      </c>
      <c r="AZ1997" s="32">
        <v>0</v>
      </c>
      <c r="BA1997" s="30"/>
      <c r="BB1997" s="30"/>
      <c r="BC1997" s="30"/>
      <c r="BD1997" s="30"/>
      <c r="BE1997" s="10" t="str">
        <f t="shared" si="356"/>
        <v>OK</v>
      </c>
      <c r="BF1997" s="10" t="str">
        <f t="shared" si="357"/>
        <v>OK</v>
      </c>
      <c r="BG1997" s="4">
        <f t="shared" si="358"/>
        <v>0</v>
      </c>
      <c r="BH1997" s="11">
        <f t="shared" si="359"/>
        <v>5955999</v>
      </c>
      <c r="BI1997" s="11">
        <f t="shared" si="360"/>
        <v>5955999</v>
      </c>
      <c r="BJ1997" s="4">
        <f t="shared" si="361"/>
        <v>0</v>
      </c>
      <c r="BK1997" s="4">
        <f t="shared" si="362"/>
        <v>0</v>
      </c>
      <c r="BO1997" s="12"/>
      <c r="BT1997" s="36"/>
      <c r="BU1997" s="36"/>
      <c r="BV1997" s="36"/>
      <c r="BW1997" s="36"/>
      <c r="BX1997" s="36"/>
      <c r="BY1997" s="36"/>
      <c r="BZ1997" s="36"/>
      <c r="CA1997" s="36"/>
    </row>
    <row r="1998" spans="1:79" ht="114">
      <c r="A1998" s="38" t="s">
        <v>3801</v>
      </c>
      <c r="B1998" s="33" t="s">
        <v>5436</v>
      </c>
      <c r="C1998" s="27" t="s">
        <v>259</v>
      </c>
      <c r="D1998" s="27" t="s">
        <v>246</v>
      </c>
      <c r="E1998" s="18" t="s">
        <v>3914</v>
      </c>
      <c r="F1998" s="19" t="s">
        <v>3915</v>
      </c>
      <c r="G1998" s="19" t="s">
        <v>3916</v>
      </c>
      <c r="H1998" s="19" t="s">
        <v>3917</v>
      </c>
      <c r="I1998" s="19">
        <v>80111601</v>
      </c>
      <c r="J1998" s="19" t="s">
        <v>229</v>
      </c>
      <c r="K1998" s="19" t="s">
        <v>1320</v>
      </c>
      <c r="L1998" s="19" t="s">
        <v>5948</v>
      </c>
      <c r="M1998" s="20" t="s">
        <v>266</v>
      </c>
      <c r="N1998" s="20" t="s">
        <v>266</v>
      </c>
      <c r="O1998" s="20" t="s">
        <v>266</v>
      </c>
      <c r="P1998" s="20">
        <v>3</v>
      </c>
      <c r="Q1998" s="20" t="s">
        <v>1390</v>
      </c>
      <c r="R1998" s="20" t="s">
        <v>1394</v>
      </c>
      <c r="S1998" s="21">
        <v>9119535</v>
      </c>
      <c r="T1998" s="21">
        <v>9119535</v>
      </c>
      <c r="U1998" s="20" t="s">
        <v>1404</v>
      </c>
      <c r="V1998" s="20" t="s">
        <v>1405</v>
      </c>
      <c r="W1998" s="19" t="s">
        <v>3158</v>
      </c>
      <c r="X1998" s="19" t="s">
        <v>1438</v>
      </c>
      <c r="Y1998" s="19" t="s">
        <v>1459</v>
      </c>
      <c r="Z1998" s="19" t="s">
        <v>4959</v>
      </c>
      <c r="AA1998" s="19" t="s">
        <v>1660</v>
      </c>
      <c r="AB1998" s="19" t="s">
        <v>6038</v>
      </c>
      <c r="AC1998" s="32">
        <v>0</v>
      </c>
      <c r="AD1998" s="32">
        <v>0</v>
      </c>
      <c r="AE1998" s="32">
        <v>0</v>
      </c>
      <c r="AF1998" s="32">
        <v>0</v>
      </c>
      <c r="AG1998" s="32">
        <v>9119535</v>
      </c>
      <c r="AH1998" s="32">
        <v>0</v>
      </c>
      <c r="AI1998" s="32">
        <v>0</v>
      </c>
      <c r="AJ1998" s="32">
        <v>3039845</v>
      </c>
      <c r="AK1998" s="32">
        <v>0</v>
      </c>
      <c r="AL1998" s="32">
        <v>3039845</v>
      </c>
      <c r="AM1998" s="32">
        <v>0</v>
      </c>
      <c r="AN1998" s="32">
        <v>3039845</v>
      </c>
      <c r="AO1998" s="32">
        <v>0</v>
      </c>
      <c r="AP1998" s="32">
        <v>0</v>
      </c>
      <c r="AQ1998" s="32">
        <v>0</v>
      </c>
      <c r="AR1998" s="32">
        <v>0</v>
      </c>
      <c r="AS1998" s="32">
        <v>0</v>
      </c>
      <c r="AT1998" s="32">
        <v>0</v>
      </c>
      <c r="AU1998" s="32">
        <v>0</v>
      </c>
      <c r="AV1998" s="32">
        <v>0</v>
      </c>
      <c r="AW1998" s="32">
        <v>0</v>
      </c>
      <c r="AX1998" s="32">
        <v>0</v>
      </c>
      <c r="AY1998" s="32">
        <v>0</v>
      </c>
      <c r="AZ1998" s="32">
        <v>0</v>
      </c>
      <c r="BA1998" s="30"/>
      <c r="BB1998" s="30"/>
      <c r="BC1998" s="30"/>
      <c r="BD1998" s="30"/>
      <c r="BE1998" s="10" t="str">
        <f t="shared" si="356"/>
        <v>OK</v>
      </c>
      <c r="BF1998" s="10" t="str">
        <f t="shared" si="357"/>
        <v>OK</v>
      </c>
      <c r="BG1998" s="4">
        <f t="shared" si="358"/>
        <v>0</v>
      </c>
      <c r="BH1998" s="11">
        <f t="shared" si="359"/>
        <v>9119535</v>
      </c>
      <c r="BI1998" s="11">
        <f t="shared" si="360"/>
        <v>9119535</v>
      </c>
      <c r="BJ1998" s="4">
        <f t="shared" si="361"/>
        <v>0</v>
      </c>
      <c r="BK1998" s="4">
        <f t="shared" si="362"/>
        <v>0</v>
      </c>
      <c r="BO1998" s="12"/>
      <c r="BT1998" s="36"/>
      <c r="BU1998" s="36"/>
      <c r="BV1998" s="36"/>
      <c r="BW1998" s="36"/>
      <c r="BX1998" s="36"/>
      <c r="BY1998" s="36"/>
      <c r="BZ1998" s="36"/>
      <c r="CA1998" s="36"/>
    </row>
    <row r="1999" spans="1:79" ht="114">
      <c r="A1999" s="38" t="s">
        <v>3801</v>
      </c>
      <c r="B1999" s="33" t="s">
        <v>5435</v>
      </c>
      <c r="C1999" s="27" t="s">
        <v>259</v>
      </c>
      <c r="D1999" s="27" t="s">
        <v>246</v>
      </c>
      <c r="E1999" s="18" t="s">
        <v>3914</v>
      </c>
      <c r="F1999" s="19" t="s">
        <v>3915</v>
      </c>
      <c r="G1999" s="19" t="s">
        <v>3916</v>
      </c>
      <c r="H1999" s="19" t="s">
        <v>3917</v>
      </c>
      <c r="I1999" s="19">
        <v>80111601</v>
      </c>
      <c r="J1999" s="19" t="s">
        <v>229</v>
      </c>
      <c r="K1999" s="19" t="s">
        <v>1320</v>
      </c>
      <c r="L1999" s="19" t="s">
        <v>5947</v>
      </c>
      <c r="M1999" s="20" t="s">
        <v>266</v>
      </c>
      <c r="N1999" s="20" t="s">
        <v>266</v>
      </c>
      <c r="O1999" s="20" t="s">
        <v>266</v>
      </c>
      <c r="P1999" s="20">
        <v>3</v>
      </c>
      <c r="Q1999" s="20" t="s">
        <v>1390</v>
      </c>
      <c r="R1999" s="20" t="s">
        <v>1394</v>
      </c>
      <c r="S1999" s="21">
        <v>9119535</v>
      </c>
      <c r="T1999" s="21">
        <v>9119535</v>
      </c>
      <c r="U1999" s="20" t="s">
        <v>1404</v>
      </c>
      <c r="V1999" s="20" t="s">
        <v>1405</v>
      </c>
      <c r="W1999" s="19" t="s">
        <v>3158</v>
      </c>
      <c r="X1999" s="19" t="s">
        <v>1438</v>
      </c>
      <c r="Y1999" s="19" t="s">
        <v>1459</v>
      </c>
      <c r="Z1999" s="19" t="s">
        <v>4959</v>
      </c>
      <c r="AA1999" s="19" t="s">
        <v>1660</v>
      </c>
      <c r="AB1999" s="19" t="s">
        <v>6038</v>
      </c>
      <c r="AC1999" s="32">
        <v>0</v>
      </c>
      <c r="AD1999" s="32">
        <v>0</v>
      </c>
      <c r="AE1999" s="32">
        <v>0</v>
      </c>
      <c r="AF1999" s="32">
        <v>0</v>
      </c>
      <c r="AG1999" s="32">
        <v>9119535</v>
      </c>
      <c r="AH1999" s="32">
        <v>0</v>
      </c>
      <c r="AI1999" s="32">
        <v>0</v>
      </c>
      <c r="AJ1999" s="32">
        <v>3039845</v>
      </c>
      <c r="AK1999" s="32">
        <v>0</v>
      </c>
      <c r="AL1999" s="32">
        <v>3039845</v>
      </c>
      <c r="AM1999" s="32">
        <v>0</v>
      </c>
      <c r="AN1999" s="32">
        <v>3039845</v>
      </c>
      <c r="AO1999" s="32">
        <v>0</v>
      </c>
      <c r="AP1999" s="32">
        <v>0</v>
      </c>
      <c r="AQ1999" s="32">
        <v>0</v>
      </c>
      <c r="AR1999" s="32">
        <v>0</v>
      </c>
      <c r="AS1999" s="32">
        <v>0</v>
      </c>
      <c r="AT1999" s="32">
        <v>0</v>
      </c>
      <c r="AU1999" s="32">
        <v>0</v>
      </c>
      <c r="AV1999" s="32">
        <v>0</v>
      </c>
      <c r="AW1999" s="32">
        <v>0</v>
      </c>
      <c r="AX1999" s="32">
        <v>0</v>
      </c>
      <c r="AY1999" s="32">
        <v>0</v>
      </c>
      <c r="AZ1999" s="32">
        <v>0</v>
      </c>
      <c r="BA1999" s="30"/>
      <c r="BB1999" s="30"/>
      <c r="BC1999" s="30"/>
      <c r="BD1999" s="30"/>
      <c r="BE1999" s="10" t="str">
        <f t="shared" si="356"/>
        <v>OK</v>
      </c>
      <c r="BF1999" s="10" t="str">
        <f t="shared" si="357"/>
        <v>OK</v>
      </c>
      <c r="BG1999" s="4">
        <f t="shared" si="358"/>
        <v>0</v>
      </c>
      <c r="BH1999" s="11">
        <f t="shared" si="359"/>
        <v>9119535</v>
      </c>
      <c r="BI1999" s="11">
        <f t="shared" si="360"/>
        <v>9119535</v>
      </c>
      <c r="BJ1999" s="4">
        <f t="shared" si="361"/>
        <v>0</v>
      </c>
      <c r="BK1999" s="4">
        <f t="shared" si="362"/>
        <v>0</v>
      </c>
      <c r="BO1999" s="12"/>
      <c r="BT1999" s="36"/>
      <c r="BU1999" s="36"/>
      <c r="BV1999" s="36"/>
      <c r="BW1999" s="36"/>
      <c r="BX1999" s="36"/>
      <c r="BY1999" s="36"/>
      <c r="BZ1999" s="36"/>
      <c r="CA1999" s="36"/>
    </row>
    <row r="2000" spans="1:79" ht="114">
      <c r="A2000" s="38" t="s">
        <v>3801</v>
      </c>
      <c r="B2000" s="33" t="s">
        <v>5434</v>
      </c>
      <c r="C2000" s="27" t="s">
        <v>259</v>
      </c>
      <c r="D2000" s="27" t="s">
        <v>246</v>
      </c>
      <c r="E2000" s="18" t="s">
        <v>3914</v>
      </c>
      <c r="F2000" s="19" t="s">
        <v>3915</v>
      </c>
      <c r="G2000" s="19" t="s">
        <v>3916</v>
      </c>
      <c r="H2000" s="19" t="s">
        <v>3917</v>
      </c>
      <c r="I2000" s="19">
        <v>80111601</v>
      </c>
      <c r="J2000" s="19" t="s">
        <v>229</v>
      </c>
      <c r="K2000" s="19" t="s">
        <v>1322</v>
      </c>
      <c r="L2000" s="19" t="s">
        <v>5946</v>
      </c>
      <c r="M2000" s="20" t="s">
        <v>266</v>
      </c>
      <c r="N2000" s="20" t="s">
        <v>266</v>
      </c>
      <c r="O2000" s="20" t="s">
        <v>266</v>
      </c>
      <c r="P2000" s="20">
        <v>3</v>
      </c>
      <c r="Q2000" s="20" t="s">
        <v>1390</v>
      </c>
      <c r="R2000" s="20" t="s">
        <v>1394</v>
      </c>
      <c r="S2000" s="21">
        <v>12304374</v>
      </c>
      <c r="T2000" s="21">
        <v>12304374</v>
      </c>
      <c r="U2000" s="20" t="s">
        <v>1404</v>
      </c>
      <c r="V2000" s="20" t="s">
        <v>1405</v>
      </c>
      <c r="W2000" s="19" t="s">
        <v>3158</v>
      </c>
      <c r="X2000" s="19" t="s">
        <v>1438</v>
      </c>
      <c r="Y2000" s="19" t="s">
        <v>1459</v>
      </c>
      <c r="Z2000" s="19" t="s">
        <v>4961</v>
      </c>
      <c r="AA2000" s="19" t="s">
        <v>1660</v>
      </c>
      <c r="AB2000" s="19" t="s">
        <v>6038</v>
      </c>
      <c r="AC2000" s="32">
        <v>0</v>
      </c>
      <c r="AD2000" s="32">
        <v>0</v>
      </c>
      <c r="AE2000" s="32">
        <v>0</v>
      </c>
      <c r="AF2000" s="32">
        <v>0</v>
      </c>
      <c r="AG2000" s="32">
        <v>12304374</v>
      </c>
      <c r="AH2000" s="32">
        <v>0</v>
      </c>
      <c r="AI2000" s="32">
        <v>0</v>
      </c>
      <c r="AJ2000" s="32">
        <v>4101458</v>
      </c>
      <c r="AK2000" s="32">
        <v>0</v>
      </c>
      <c r="AL2000" s="32">
        <v>4101458</v>
      </c>
      <c r="AM2000" s="32">
        <v>0</v>
      </c>
      <c r="AN2000" s="32">
        <v>4101458</v>
      </c>
      <c r="AO2000" s="32">
        <v>0</v>
      </c>
      <c r="AP2000" s="32">
        <v>0</v>
      </c>
      <c r="AQ2000" s="32">
        <v>0</v>
      </c>
      <c r="AR2000" s="32">
        <v>0</v>
      </c>
      <c r="AS2000" s="32">
        <v>0</v>
      </c>
      <c r="AT2000" s="32">
        <v>0</v>
      </c>
      <c r="AU2000" s="32">
        <v>0</v>
      </c>
      <c r="AV2000" s="32">
        <v>0</v>
      </c>
      <c r="AW2000" s="32">
        <v>0</v>
      </c>
      <c r="AX2000" s="32">
        <v>0</v>
      </c>
      <c r="AY2000" s="32">
        <v>0</v>
      </c>
      <c r="AZ2000" s="32">
        <v>0</v>
      </c>
      <c r="BA2000" s="30"/>
      <c r="BB2000" s="30"/>
      <c r="BC2000" s="30"/>
      <c r="BD2000" s="30"/>
      <c r="BE2000" s="10" t="str">
        <f t="shared" si="356"/>
        <v>OK</v>
      </c>
      <c r="BF2000" s="10" t="str">
        <f t="shared" si="357"/>
        <v>OK</v>
      </c>
      <c r="BG2000" s="4">
        <f t="shared" si="358"/>
        <v>0</v>
      </c>
      <c r="BH2000" s="11">
        <f t="shared" si="359"/>
        <v>12304374</v>
      </c>
      <c r="BI2000" s="11">
        <f t="shared" si="360"/>
        <v>12304374</v>
      </c>
      <c r="BJ2000" s="4">
        <f t="shared" si="361"/>
        <v>0</v>
      </c>
      <c r="BK2000" s="4">
        <f t="shared" si="362"/>
        <v>0</v>
      </c>
      <c r="BO2000" s="12"/>
      <c r="BT2000" s="36"/>
      <c r="BU2000" s="36"/>
      <c r="BV2000" s="36"/>
      <c r="BW2000" s="36"/>
      <c r="BX2000" s="36"/>
      <c r="BY2000" s="36"/>
      <c r="BZ2000" s="36"/>
      <c r="CA2000" s="36"/>
    </row>
    <row r="2001" spans="1:79" ht="128.25">
      <c r="A2001" s="38" t="s">
        <v>3801</v>
      </c>
      <c r="B2001" s="33" t="s">
        <v>5433</v>
      </c>
      <c r="C2001" s="27" t="s">
        <v>259</v>
      </c>
      <c r="D2001" s="27" t="s">
        <v>246</v>
      </c>
      <c r="E2001" s="18" t="s">
        <v>3914</v>
      </c>
      <c r="F2001" s="19" t="s">
        <v>3915</v>
      </c>
      <c r="G2001" s="19" t="s">
        <v>3916</v>
      </c>
      <c r="H2001" s="19" t="s">
        <v>3917</v>
      </c>
      <c r="I2001" s="19">
        <v>80111601</v>
      </c>
      <c r="J2001" s="19" t="s">
        <v>229</v>
      </c>
      <c r="K2001" s="19" t="s">
        <v>1320</v>
      </c>
      <c r="L2001" s="19" t="s">
        <v>5945</v>
      </c>
      <c r="M2001" s="20" t="s">
        <v>266</v>
      </c>
      <c r="N2001" s="20" t="s">
        <v>266</v>
      </c>
      <c r="O2001" s="20" t="s">
        <v>266</v>
      </c>
      <c r="P2001" s="20">
        <v>3</v>
      </c>
      <c r="Q2001" s="20" t="s">
        <v>1390</v>
      </c>
      <c r="R2001" s="20" t="s">
        <v>1394</v>
      </c>
      <c r="S2001" s="21">
        <v>22111776</v>
      </c>
      <c r="T2001" s="21">
        <v>22111776</v>
      </c>
      <c r="U2001" s="20" t="s">
        <v>1404</v>
      </c>
      <c r="V2001" s="20" t="s">
        <v>1405</v>
      </c>
      <c r="W2001" s="19" t="s">
        <v>3158</v>
      </c>
      <c r="X2001" s="19" t="s">
        <v>1438</v>
      </c>
      <c r="Y2001" s="19" t="s">
        <v>1459</v>
      </c>
      <c r="Z2001" s="19" t="s">
        <v>4958</v>
      </c>
      <c r="AA2001" s="19" t="s">
        <v>1660</v>
      </c>
      <c r="AB2001" s="19" t="s">
        <v>6038</v>
      </c>
      <c r="AC2001" s="32">
        <v>0</v>
      </c>
      <c r="AD2001" s="32">
        <v>0</v>
      </c>
      <c r="AE2001" s="32">
        <v>0</v>
      </c>
      <c r="AF2001" s="32">
        <v>0</v>
      </c>
      <c r="AG2001" s="32">
        <v>22111776</v>
      </c>
      <c r="AH2001" s="32">
        <v>0</v>
      </c>
      <c r="AI2001" s="32">
        <v>0</v>
      </c>
      <c r="AJ2001" s="32">
        <v>7370592</v>
      </c>
      <c r="AK2001" s="32">
        <v>0</v>
      </c>
      <c r="AL2001" s="32">
        <v>7370592</v>
      </c>
      <c r="AM2001" s="32">
        <v>0</v>
      </c>
      <c r="AN2001" s="32">
        <v>7370592</v>
      </c>
      <c r="AO2001" s="32">
        <v>0</v>
      </c>
      <c r="AP2001" s="32">
        <v>0</v>
      </c>
      <c r="AQ2001" s="32">
        <v>0</v>
      </c>
      <c r="AR2001" s="32">
        <v>0</v>
      </c>
      <c r="AS2001" s="32">
        <v>0</v>
      </c>
      <c r="AT2001" s="32">
        <v>0</v>
      </c>
      <c r="AU2001" s="32">
        <v>0</v>
      </c>
      <c r="AV2001" s="32">
        <v>0</v>
      </c>
      <c r="AW2001" s="32">
        <v>0</v>
      </c>
      <c r="AX2001" s="32">
        <v>0</v>
      </c>
      <c r="AY2001" s="32">
        <v>0</v>
      </c>
      <c r="AZ2001" s="32">
        <v>0</v>
      </c>
      <c r="BA2001" s="30"/>
      <c r="BB2001" s="30"/>
      <c r="BC2001" s="30"/>
      <c r="BD2001" s="30"/>
      <c r="BE2001" s="10" t="str">
        <f t="shared" si="356"/>
        <v>OK</v>
      </c>
      <c r="BF2001" s="10" t="str">
        <f t="shared" si="357"/>
        <v>OK</v>
      </c>
      <c r="BG2001" s="4">
        <f t="shared" si="358"/>
        <v>0</v>
      </c>
      <c r="BH2001" s="11">
        <f t="shared" si="359"/>
        <v>22111776</v>
      </c>
      <c r="BI2001" s="11">
        <f t="shared" si="360"/>
        <v>22111776</v>
      </c>
      <c r="BJ2001" s="4">
        <f t="shared" si="361"/>
        <v>0</v>
      </c>
      <c r="BK2001" s="4">
        <f t="shared" si="362"/>
        <v>0</v>
      </c>
      <c r="BO2001" s="12"/>
      <c r="BT2001" s="36"/>
      <c r="BU2001" s="36"/>
      <c r="BV2001" s="36"/>
      <c r="BW2001" s="36"/>
      <c r="BX2001" s="36"/>
      <c r="BY2001" s="36"/>
      <c r="BZ2001" s="36"/>
      <c r="CA2001" s="36"/>
    </row>
    <row r="2002" spans="1:79" ht="114">
      <c r="A2002" s="38" t="s">
        <v>3801</v>
      </c>
      <c r="B2002" s="33" t="s">
        <v>5432</v>
      </c>
      <c r="C2002" s="27" t="s">
        <v>259</v>
      </c>
      <c r="D2002" s="27" t="s">
        <v>246</v>
      </c>
      <c r="E2002" s="18" t="s">
        <v>3914</v>
      </c>
      <c r="F2002" s="19" t="s">
        <v>3915</v>
      </c>
      <c r="G2002" s="19" t="s">
        <v>3916</v>
      </c>
      <c r="H2002" s="19" t="s">
        <v>3917</v>
      </c>
      <c r="I2002" s="19">
        <v>80111601</v>
      </c>
      <c r="J2002" s="19" t="s">
        <v>229</v>
      </c>
      <c r="K2002" s="19" t="s">
        <v>1320</v>
      </c>
      <c r="L2002" s="19" t="s">
        <v>5944</v>
      </c>
      <c r="M2002" s="20" t="s">
        <v>266</v>
      </c>
      <c r="N2002" s="20" t="s">
        <v>266</v>
      </c>
      <c r="O2002" s="20" t="s">
        <v>266</v>
      </c>
      <c r="P2002" s="20">
        <v>3</v>
      </c>
      <c r="Q2002" s="20" t="s">
        <v>1390</v>
      </c>
      <c r="R2002" s="20" t="s">
        <v>1394</v>
      </c>
      <c r="S2002" s="21">
        <v>16985313</v>
      </c>
      <c r="T2002" s="21">
        <v>16985313</v>
      </c>
      <c r="U2002" s="20" t="s">
        <v>1404</v>
      </c>
      <c r="V2002" s="20" t="s">
        <v>1405</v>
      </c>
      <c r="W2002" s="19" t="s">
        <v>3158</v>
      </c>
      <c r="X2002" s="19" t="s">
        <v>1438</v>
      </c>
      <c r="Y2002" s="19" t="s">
        <v>1459</v>
      </c>
      <c r="Z2002" s="19" t="s">
        <v>4965</v>
      </c>
      <c r="AA2002" s="19" t="s">
        <v>1660</v>
      </c>
      <c r="AB2002" s="19" t="s">
        <v>6038</v>
      </c>
      <c r="AC2002" s="32">
        <v>0</v>
      </c>
      <c r="AD2002" s="32">
        <v>0</v>
      </c>
      <c r="AE2002" s="32">
        <v>0</v>
      </c>
      <c r="AF2002" s="32">
        <v>0</v>
      </c>
      <c r="AG2002" s="32">
        <v>16985313</v>
      </c>
      <c r="AH2002" s="32">
        <v>0</v>
      </c>
      <c r="AI2002" s="32">
        <v>0</v>
      </c>
      <c r="AJ2002" s="32">
        <v>5661771</v>
      </c>
      <c r="AK2002" s="32">
        <v>0</v>
      </c>
      <c r="AL2002" s="32">
        <v>5661771</v>
      </c>
      <c r="AM2002" s="32">
        <v>0</v>
      </c>
      <c r="AN2002" s="32">
        <v>5661771</v>
      </c>
      <c r="AO2002" s="32">
        <v>0</v>
      </c>
      <c r="AP2002" s="32">
        <v>0</v>
      </c>
      <c r="AQ2002" s="32">
        <v>0</v>
      </c>
      <c r="AR2002" s="32">
        <v>0</v>
      </c>
      <c r="AS2002" s="32">
        <v>0</v>
      </c>
      <c r="AT2002" s="32">
        <v>0</v>
      </c>
      <c r="AU2002" s="32">
        <v>0</v>
      </c>
      <c r="AV2002" s="32">
        <v>0</v>
      </c>
      <c r="AW2002" s="32">
        <v>0</v>
      </c>
      <c r="AX2002" s="32">
        <v>0</v>
      </c>
      <c r="AY2002" s="32">
        <v>0</v>
      </c>
      <c r="AZ2002" s="32">
        <v>0</v>
      </c>
      <c r="BA2002" s="30"/>
      <c r="BB2002" s="30"/>
      <c r="BC2002" s="30"/>
      <c r="BD2002" s="30"/>
      <c r="BE2002" s="10" t="str">
        <f t="shared" si="356"/>
        <v>OK</v>
      </c>
      <c r="BF2002" s="10" t="str">
        <f t="shared" si="357"/>
        <v>OK</v>
      </c>
      <c r="BG2002" s="4">
        <f t="shared" si="358"/>
        <v>0</v>
      </c>
      <c r="BH2002" s="11">
        <f t="shared" si="359"/>
        <v>16985313</v>
      </c>
      <c r="BI2002" s="11">
        <f t="shared" si="360"/>
        <v>16985313</v>
      </c>
      <c r="BJ2002" s="4">
        <f t="shared" si="361"/>
        <v>0</v>
      </c>
      <c r="BK2002" s="4">
        <f t="shared" si="362"/>
        <v>0</v>
      </c>
      <c r="BO2002" s="12"/>
      <c r="BT2002" s="36"/>
      <c r="BU2002" s="36"/>
      <c r="BV2002" s="36"/>
      <c r="BW2002" s="36"/>
      <c r="BX2002" s="36"/>
      <c r="BY2002" s="36"/>
      <c r="BZ2002" s="36"/>
      <c r="CA2002" s="36"/>
    </row>
    <row r="2003" spans="1:79" ht="114">
      <c r="A2003" s="38" t="s">
        <v>3801</v>
      </c>
      <c r="B2003" s="33" t="s">
        <v>5431</v>
      </c>
      <c r="C2003" s="27" t="s">
        <v>259</v>
      </c>
      <c r="D2003" s="27" t="s">
        <v>246</v>
      </c>
      <c r="E2003" s="18" t="s">
        <v>3914</v>
      </c>
      <c r="F2003" s="19" t="s">
        <v>3915</v>
      </c>
      <c r="G2003" s="19" t="s">
        <v>3916</v>
      </c>
      <c r="H2003" s="19" t="s">
        <v>3917</v>
      </c>
      <c r="I2003" s="19">
        <v>80111601</v>
      </c>
      <c r="J2003" s="19" t="s">
        <v>229</v>
      </c>
      <c r="K2003" s="19" t="s">
        <v>1320</v>
      </c>
      <c r="L2003" s="19" t="s">
        <v>5943</v>
      </c>
      <c r="M2003" s="20" t="s">
        <v>266</v>
      </c>
      <c r="N2003" s="20" t="s">
        <v>266</v>
      </c>
      <c r="O2003" s="20" t="s">
        <v>266</v>
      </c>
      <c r="P2003" s="20">
        <v>3</v>
      </c>
      <c r="Q2003" s="20" t="s">
        <v>1390</v>
      </c>
      <c r="R2003" s="20" t="s">
        <v>1394</v>
      </c>
      <c r="S2003" s="21">
        <v>16985313</v>
      </c>
      <c r="T2003" s="21">
        <v>16985313</v>
      </c>
      <c r="U2003" s="20" t="s">
        <v>1404</v>
      </c>
      <c r="V2003" s="20" t="s">
        <v>1405</v>
      </c>
      <c r="W2003" s="19" t="s">
        <v>3158</v>
      </c>
      <c r="X2003" s="19" t="s">
        <v>1438</v>
      </c>
      <c r="Y2003" s="19" t="s">
        <v>1459</v>
      </c>
      <c r="Z2003" s="19" t="s">
        <v>4965</v>
      </c>
      <c r="AA2003" s="19" t="s">
        <v>1660</v>
      </c>
      <c r="AB2003" s="19" t="s">
        <v>6038</v>
      </c>
      <c r="AC2003" s="32">
        <v>0</v>
      </c>
      <c r="AD2003" s="32">
        <v>0</v>
      </c>
      <c r="AE2003" s="32">
        <v>0</v>
      </c>
      <c r="AF2003" s="32">
        <v>0</v>
      </c>
      <c r="AG2003" s="32">
        <v>16985313</v>
      </c>
      <c r="AH2003" s="32">
        <v>0</v>
      </c>
      <c r="AI2003" s="32">
        <v>0</v>
      </c>
      <c r="AJ2003" s="32">
        <v>5661771</v>
      </c>
      <c r="AK2003" s="32">
        <v>0</v>
      </c>
      <c r="AL2003" s="32">
        <v>5661771</v>
      </c>
      <c r="AM2003" s="32">
        <v>0</v>
      </c>
      <c r="AN2003" s="32">
        <v>5661771</v>
      </c>
      <c r="AO2003" s="32">
        <v>0</v>
      </c>
      <c r="AP2003" s="32">
        <v>0</v>
      </c>
      <c r="AQ2003" s="32">
        <v>0</v>
      </c>
      <c r="AR2003" s="32">
        <v>0</v>
      </c>
      <c r="AS2003" s="32">
        <v>0</v>
      </c>
      <c r="AT2003" s="32">
        <v>0</v>
      </c>
      <c r="AU2003" s="32">
        <v>0</v>
      </c>
      <c r="AV2003" s="32">
        <v>0</v>
      </c>
      <c r="AW2003" s="32">
        <v>0</v>
      </c>
      <c r="AX2003" s="32">
        <v>0</v>
      </c>
      <c r="AY2003" s="32">
        <v>0</v>
      </c>
      <c r="AZ2003" s="32">
        <v>0</v>
      </c>
      <c r="BA2003" s="30"/>
      <c r="BB2003" s="30"/>
      <c r="BC2003" s="30"/>
      <c r="BD2003" s="30"/>
      <c r="BE2003" s="10" t="str">
        <f t="shared" si="356"/>
        <v>OK</v>
      </c>
      <c r="BF2003" s="10" t="str">
        <f t="shared" si="357"/>
        <v>OK</v>
      </c>
      <c r="BG2003" s="4">
        <f t="shared" si="358"/>
        <v>0</v>
      </c>
      <c r="BH2003" s="11">
        <f t="shared" si="359"/>
        <v>16985313</v>
      </c>
      <c r="BI2003" s="11">
        <f t="shared" si="360"/>
        <v>16985313</v>
      </c>
      <c r="BJ2003" s="4">
        <f t="shared" si="361"/>
        <v>0</v>
      </c>
      <c r="BK2003" s="4">
        <f t="shared" si="362"/>
        <v>0</v>
      </c>
      <c r="BO2003" s="12"/>
      <c r="BT2003" s="36"/>
      <c r="BU2003" s="36"/>
      <c r="BV2003" s="36"/>
      <c r="BW2003" s="36"/>
      <c r="BX2003" s="36"/>
      <c r="BY2003" s="36"/>
      <c r="BZ2003" s="36"/>
      <c r="CA2003" s="36"/>
    </row>
    <row r="2004" spans="1:79" ht="114">
      <c r="A2004" s="38" t="s">
        <v>3801</v>
      </c>
      <c r="B2004" s="33" t="s">
        <v>5430</v>
      </c>
      <c r="C2004" s="27" t="s">
        <v>259</v>
      </c>
      <c r="D2004" s="27" t="s">
        <v>246</v>
      </c>
      <c r="E2004" s="18" t="s">
        <v>3914</v>
      </c>
      <c r="F2004" s="19" t="s">
        <v>3915</v>
      </c>
      <c r="G2004" s="19" t="s">
        <v>3916</v>
      </c>
      <c r="H2004" s="19" t="s">
        <v>3917</v>
      </c>
      <c r="I2004" s="19">
        <v>80111601</v>
      </c>
      <c r="J2004" s="19" t="s">
        <v>229</v>
      </c>
      <c r="K2004" s="19" t="s">
        <v>1320</v>
      </c>
      <c r="L2004" s="19" t="s">
        <v>5942</v>
      </c>
      <c r="M2004" s="20" t="s">
        <v>266</v>
      </c>
      <c r="N2004" s="20" t="s">
        <v>266</v>
      </c>
      <c r="O2004" s="20" t="s">
        <v>266</v>
      </c>
      <c r="P2004" s="20">
        <v>3</v>
      </c>
      <c r="Q2004" s="20" t="s">
        <v>1390</v>
      </c>
      <c r="R2004" s="20" t="s">
        <v>1394</v>
      </c>
      <c r="S2004" s="21">
        <v>16985313</v>
      </c>
      <c r="T2004" s="21">
        <v>16985313</v>
      </c>
      <c r="U2004" s="20" t="s">
        <v>1404</v>
      </c>
      <c r="V2004" s="20" t="s">
        <v>1405</v>
      </c>
      <c r="W2004" s="19" t="s">
        <v>3158</v>
      </c>
      <c r="X2004" s="19" t="s">
        <v>1438</v>
      </c>
      <c r="Y2004" s="19" t="s">
        <v>1459</v>
      </c>
      <c r="Z2004" s="19" t="s">
        <v>4965</v>
      </c>
      <c r="AA2004" s="19" t="s">
        <v>1660</v>
      </c>
      <c r="AB2004" s="19" t="s">
        <v>6038</v>
      </c>
      <c r="AC2004" s="32">
        <v>0</v>
      </c>
      <c r="AD2004" s="32">
        <v>0</v>
      </c>
      <c r="AE2004" s="32">
        <v>0</v>
      </c>
      <c r="AF2004" s="32">
        <v>0</v>
      </c>
      <c r="AG2004" s="32">
        <v>16985313</v>
      </c>
      <c r="AH2004" s="32">
        <v>0</v>
      </c>
      <c r="AI2004" s="32">
        <v>0</v>
      </c>
      <c r="AJ2004" s="32">
        <v>5661771</v>
      </c>
      <c r="AK2004" s="32">
        <v>0</v>
      </c>
      <c r="AL2004" s="32">
        <v>5661771</v>
      </c>
      <c r="AM2004" s="32">
        <v>0</v>
      </c>
      <c r="AN2004" s="32">
        <v>5661771</v>
      </c>
      <c r="AO2004" s="32">
        <v>0</v>
      </c>
      <c r="AP2004" s="32">
        <v>0</v>
      </c>
      <c r="AQ2004" s="32">
        <v>0</v>
      </c>
      <c r="AR2004" s="32">
        <v>0</v>
      </c>
      <c r="AS2004" s="32">
        <v>0</v>
      </c>
      <c r="AT2004" s="32">
        <v>0</v>
      </c>
      <c r="AU2004" s="32">
        <v>0</v>
      </c>
      <c r="AV2004" s="32">
        <v>0</v>
      </c>
      <c r="AW2004" s="32">
        <v>0</v>
      </c>
      <c r="AX2004" s="32">
        <v>0</v>
      </c>
      <c r="AY2004" s="32">
        <v>0</v>
      </c>
      <c r="AZ2004" s="32">
        <v>0</v>
      </c>
      <c r="BA2004" s="30"/>
      <c r="BB2004" s="30"/>
      <c r="BC2004" s="30"/>
      <c r="BD2004" s="30"/>
      <c r="BE2004" s="10" t="str">
        <f t="shared" si="356"/>
        <v>OK</v>
      </c>
      <c r="BF2004" s="10" t="str">
        <f t="shared" si="357"/>
        <v>OK</v>
      </c>
      <c r="BG2004" s="4">
        <f t="shared" si="358"/>
        <v>0</v>
      </c>
      <c r="BH2004" s="11">
        <f t="shared" si="359"/>
        <v>16985313</v>
      </c>
      <c r="BI2004" s="11">
        <f t="shared" si="360"/>
        <v>16985313</v>
      </c>
      <c r="BJ2004" s="4">
        <f t="shared" si="361"/>
        <v>0</v>
      </c>
      <c r="BK2004" s="4">
        <f t="shared" si="362"/>
        <v>0</v>
      </c>
      <c r="BO2004" s="12"/>
      <c r="BT2004" s="36"/>
      <c r="BU2004" s="36"/>
      <c r="BV2004" s="36"/>
      <c r="BW2004" s="36"/>
      <c r="BX2004" s="36"/>
      <c r="BY2004" s="36"/>
      <c r="BZ2004" s="36"/>
      <c r="CA2004" s="36"/>
    </row>
    <row r="2005" spans="1:79" ht="114">
      <c r="A2005" s="38" t="s">
        <v>3801</v>
      </c>
      <c r="B2005" s="33" t="s">
        <v>5429</v>
      </c>
      <c r="C2005" s="27" t="s">
        <v>259</v>
      </c>
      <c r="D2005" s="27" t="s">
        <v>246</v>
      </c>
      <c r="E2005" s="18" t="s">
        <v>3914</v>
      </c>
      <c r="F2005" s="19" t="s">
        <v>3915</v>
      </c>
      <c r="G2005" s="19" t="s">
        <v>3916</v>
      </c>
      <c r="H2005" s="19" t="s">
        <v>3917</v>
      </c>
      <c r="I2005" s="19">
        <v>80111601</v>
      </c>
      <c r="J2005" s="19" t="s">
        <v>229</v>
      </c>
      <c r="K2005" s="19" t="s">
        <v>1320</v>
      </c>
      <c r="L2005" s="19" t="s">
        <v>5941</v>
      </c>
      <c r="M2005" s="20" t="s">
        <v>266</v>
      </c>
      <c r="N2005" s="20" t="s">
        <v>266</v>
      </c>
      <c r="O2005" s="20" t="s">
        <v>266</v>
      </c>
      <c r="P2005" s="20">
        <v>3</v>
      </c>
      <c r="Q2005" s="20" t="s">
        <v>1390</v>
      </c>
      <c r="R2005" s="20" t="s">
        <v>1394</v>
      </c>
      <c r="S2005" s="21">
        <v>12000000</v>
      </c>
      <c r="T2005" s="21">
        <v>12000000</v>
      </c>
      <c r="U2005" s="20" t="s">
        <v>1404</v>
      </c>
      <c r="V2005" s="20" t="s">
        <v>1405</v>
      </c>
      <c r="W2005" s="19" t="s">
        <v>3158</v>
      </c>
      <c r="X2005" s="19" t="s">
        <v>1438</v>
      </c>
      <c r="Y2005" s="19" t="s">
        <v>1459</v>
      </c>
      <c r="Z2005" s="19" t="s">
        <v>4956</v>
      </c>
      <c r="AA2005" s="19" t="s">
        <v>1660</v>
      </c>
      <c r="AB2005" s="19" t="s">
        <v>6038</v>
      </c>
      <c r="AC2005" s="32">
        <v>0</v>
      </c>
      <c r="AD2005" s="32">
        <v>0</v>
      </c>
      <c r="AE2005" s="32">
        <v>0</v>
      </c>
      <c r="AF2005" s="32">
        <v>0</v>
      </c>
      <c r="AG2005" s="32">
        <v>12000000</v>
      </c>
      <c r="AH2005" s="32">
        <v>0</v>
      </c>
      <c r="AI2005" s="32">
        <v>0</v>
      </c>
      <c r="AJ2005" s="32">
        <v>4000000</v>
      </c>
      <c r="AK2005" s="32">
        <v>0</v>
      </c>
      <c r="AL2005" s="32">
        <v>4000000</v>
      </c>
      <c r="AM2005" s="32">
        <v>0</v>
      </c>
      <c r="AN2005" s="32">
        <v>4000000</v>
      </c>
      <c r="AO2005" s="32">
        <v>0</v>
      </c>
      <c r="AP2005" s="32">
        <v>0</v>
      </c>
      <c r="AQ2005" s="32">
        <v>0</v>
      </c>
      <c r="AR2005" s="32">
        <v>0</v>
      </c>
      <c r="AS2005" s="32">
        <v>0</v>
      </c>
      <c r="AT2005" s="32">
        <v>0</v>
      </c>
      <c r="AU2005" s="32">
        <v>0</v>
      </c>
      <c r="AV2005" s="32">
        <v>0</v>
      </c>
      <c r="AW2005" s="32">
        <v>0</v>
      </c>
      <c r="AX2005" s="32">
        <v>0</v>
      </c>
      <c r="AY2005" s="32">
        <v>0</v>
      </c>
      <c r="AZ2005" s="32">
        <v>0</v>
      </c>
      <c r="BA2005" s="30"/>
      <c r="BB2005" s="30"/>
      <c r="BC2005" s="30"/>
      <c r="BD2005" s="30"/>
      <c r="BE2005" s="10" t="str">
        <f t="shared" si="356"/>
        <v>OK</v>
      </c>
      <c r="BF2005" s="10" t="str">
        <f t="shared" si="357"/>
        <v>OK</v>
      </c>
      <c r="BG2005" s="4">
        <f t="shared" si="358"/>
        <v>0</v>
      </c>
      <c r="BH2005" s="11">
        <f t="shared" si="359"/>
        <v>12000000</v>
      </c>
      <c r="BI2005" s="11">
        <f t="shared" si="360"/>
        <v>12000000</v>
      </c>
      <c r="BJ2005" s="4">
        <f t="shared" si="361"/>
        <v>0</v>
      </c>
      <c r="BK2005" s="4">
        <f t="shared" si="362"/>
        <v>0</v>
      </c>
      <c r="BO2005" s="12"/>
      <c r="BT2005" s="36"/>
      <c r="BU2005" s="36"/>
      <c r="BV2005" s="36"/>
      <c r="BW2005" s="36"/>
      <c r="BX2005" s="36"/>
      <c r="BY2005" s="36"/>
      <c r="BZ2005" s="36"/>
      <c r="CA2005" s="36"/>
    </row>
    <row r="2006" spans="1:79" ht="114">
      <c r="A2006" s="38" t="s">
        <v>3801</v>
      </c>
      <c r="B2006" s="33" t="s">
        <v>5428</v>
      </c>
      <c r="C2006" s="27" t="s">
        <v>259</v>
      </c>
      <c r="D2006" s="27" t="s">
        <v>246</v>
      </c>
      <c r="E2006" s="18" t="s">
        <v>3914</v>
      </c>
      <c r="F2006" s="19" t="s">
        <v>3915</v>
      </c>
      <c r="G2006" s="19" t="s">
        <v>3916</v>
      </c>
      <c r="H2006" s="19" t="s">
        <v>3917</v>
      </c>
      <c r="I2006" s="19">
        <v>80111601</v>
      </c>
      <c r="J2006" s="19" t="s">
        <v>229</v>
      </c>
      <c r="K2006" s="19" t="s">
        <v>1320</v>
      </c>
      <c r="L2006" s="19" t="s">
        <v>5940</v>
      </c>
      <c r="M2006" s="20" t="s">
        <v>266</v>
      </c>
      <c r="N2006" s="20" t="s">
        <v>266</v>
      </c>
      <c r="O2006" s="20" t="s">
        <v>266</v>
      </c>
      <c r="P2006" s="20">
        <v>3</v>
      </c>
      <c r="Q2006" s="20" t="s">
        <v>1390</v>
      </c>
      <c r="R2006" s="20" t="s">
        <v>1394</v>
      </c>
      <c r="S2006" s="21">
        <v>12000000</v>
      </c>
      <c r="T2006" s="21">
        <v>12000000</v>
      </c>
      <c r="U2006" s="20" t="s">
        <v>1404</v>
      </c>
      <c r="V2006" s="20" t="s">
        <v>1405</v>
      </c>
      <c r="W2006" s="19" t="s">
        <v>3158</v>
      </c>
      <c r="X2006" s="19" t="s">
        <v>1438</v>
      </c>
      <c r="Y2006" s="19" t="s">
        <v>1459</v>
      </c>
      <c r="Z2006" s="19" t="s">
        <v>4956</v>
      </c>
      <c r="AA2006" s="19" t="s">
        <v>1660</v>
      </c>
      <c r="AB2006" s="19" t="s">
        <v>6038</v>
      </c>
      <c r="AC2006" s="32">
        <v>0</v>
      </c>
      <c r="AD2006" s="32">
        <v>0</v>
      </c>
      <c r="AE2006" s="32">
        <v>0</v>
      </c>
      <c r="AF2006" s="32">
        <v>0</v>
      </c>
      <c r="AG2006" s="32">
        <v>12000000</v>
      </c>
      <c r="AH2006" s="32">
        <v>0</v>
      </c>
      <c r="AI2006" s="32">
        <v>0</v>
      </c>
      <c r="AJ2006" s="32">
        <v>4000000</v>
      </c>
      <c r="AK2006" s="32">
        <v>0</v>
      </c>
      <c r="AL2006" s="32">
        <v>4000000</v>
      </c>
      <c r="AM2006" s="32">
        <v>0</v>
      </c>
      <c r="AN2006" s="32">
        <v>4000000</v>
      </c>
      <c r="AO2006" s="32">
        <v>0</v>
      </c>
      <c r="AP2006" s="32">
        <v>0</v>
      </c>
      <c r="AQ2006" s="32">
        <v>0</v>
      </c>
      <c r="AR2006" s="32">
        <v>0</v>
      </c>
      <c r="AS2006" s="32">
        <v>0</v>
      </c>
      <c r="AT2006" s="32">
        <v>0</v>
      </c>
      <c r="AU2006" s="32">
        <v>0</v>
      </c>
      <c r="AV2006" s="32">
        <v>0</v>
      </c>
      <c r="AW2006" s="32">
        <v>0</v>
      </c>
      <c r="AX2006" s="32">
        <v>0</v>
      </c>
      <c r="AY2006" s="32">
        <v>0</v>
      </c>
      <c r="AZ2006" s="32">
        <v>0</v>
      </c>
      <c r="BA2006" s="30"/>
      <c r="BB2006" s="30"/>
      <c r="BC2006" s="30"/>
      <c r="BD2006" s="30"/>
      <c r="BE2006" s="10" t="str">
        <f t="shared" si="356"/>
        <v>OK</v>
      </c>
      <c r="BF2006" s="10" t="str">
        <f t="shared" si="357"/>
        <v>OK</v>
      </c>
      <c r="BG2006" s="4">
        <f t="shared" si="358"/>
        <v>0</v>
      </c>
      <c r="BH2006" s="11">
        <f t="shared" si="359"/>
        <v>12000000</v>
      </c>
      <c r="BI2006" s="11">
        <f t="shared" si="360"/>
        <v>12000000</v>
      </c>
      <c r="BJ2006" s="4">
        <f t="shared" si="361"/>
        <v>0</v>
      </c>
      <c r="BK2006" s="4">
        <f t="shared" si="362"/>
        <v>0</v>
      </c>
      <c r="BO2006" s="12"/>
      <c r="BT2006" s="36"/>
      <c r="BU2006" s="36"/>
      <c r="BV2006" s="36"/>
      <c r="BW2006" s="36"/>
      <c r="BX2006" s="36"/>
      <c r="BY2006" s="36"/>
      <c r="BZ2006" s="36"/>
      <c r="CA2006" s="36"/>
    </row>
    <row r="2007" spans="1:79" ht="114">
      <c r="A2007" s="38" t="s">
        <v>3801</v>
      </c>
      <c r="B2007" s="33" t="s">
        <v>5427</v>
      </c>
      <c r="C2007" s="27" t="s">
        <v>259</v>
      </c>
      <c r="D2007" s="27" t="s">
        <v>246</v>
      </c>
      <c r="E2007" s="18" t="s">
        <v>3914</v>
      </c>
      <c r="F2007" s="19" t="s">
        <v>3915</v>
      </c>
      <c r="G2007" s="19" t="s">
        <v>3916</v>
      </c>
      <c r="H2007" s="19" t="s">
        <v>3917</v>
      </c>
      <c r="I2007" s="19">
        <v>80111601</v>
      </c>
      <c r="J2007" s="19" t="s">
        <v>229</v>
      </c>
      <c r="K2007" s="19" t="s">
        <v>1320</v>
      </c>
      <c r="L2007" s="19" t="s">
        <v>5939</v>
      </c>
      <c r="M2007" s="20" t="s">
        <v>266</v>
      </c>
      <c r="N2007" s="20" t="s">
        <v>266</v>
      </c>
      <c r="O2007" s="20" t="s">
        <v>266</v>
      </c>
      <c r="P2007" s="20">
        <v>3</v>
      </c>
      <c r="Q2007" s="20" t="s">
        <v>1390</v>
      </c>
      <c r="R2007" s="20" t="s">
        <v>1394</v>
      </c>
      <c r="S2007" s="21">
        <v>12000000</v>
      </c>
      <c r="T2007" s="21">
        <v>12000000</v>
      </c>
      <c r="U2007" s="20" t="s">
        <v>1404</v>
      </c>
      <c r="V2007" s="20" t="s">
        <v>1405</v>
      </c>
      <c r="W2007" s="19" t="s">
        <v>3158</v>
      </c>
      <c r="X2007" s="19" t="s">
        <v>1438</v>
      </c>
      <c r="Y2007" s="19" t="s">
        <v>1459</v>
      </c>
      <c r="Z2007" s="19" t="s">
        <v>4956</v>
      </c>
      <c r="AA2007" s="19" t="s">
        <v>1660</v>
      </c>
      <c r="AB2007" s="19" t="s">
        <v>6038</v>
      </c>
      <c r="AC2007" s="32">
        <v>0</v>
      </c>
      <c r="AD2007" s="32">
        <v>0</v>
      </c>
      <c r="AE2007" s="32">
        <v>0</v>
      </c>
      <c r="AF2007" s="32">
        <v>0</v>
      </c>
      <c r="AG2007" s="32">
        <v>12000000</v>
      </c>
      <c r="AH2007" s="32">
        <v>0</v>
      </c>
      <c r="AI2007" s="32">
        <v>0</v>
      </c>
      <c r="AJ2007" s="32">
        <v>4000000</v>
      </c>
      <c r="AK2007" s="32">
        <v>0</v>
      </c>
      <c r="AL2007" s="32">
        <v>4000000</v>
      </c>
      <c r="AM2007" s="32">
        <v>0</v>
      </c>
      <c r="AN2007" s="32">
        <v>4000000</v>
      </c>
      <c r="AO2007" s="32">
        <v>0</v>
      </c>
      <c r="AP2007" s="32">
        <v>0</v>
      </c>
      <c r="AQ2007" s="32">
        <v>0</v>
      </c>
      <c r="AR2007" s="32">
        <v>0</v>
      </c>
      <c r="AS2007" s="32">
        <v>0</v>
      </c>
      <c r="AT2007" s="32">
        <v>0</v>
      </c>
      <c r="AU2007" s="32">
        <v>0</v>
      </c>
      <c r="AV2007" s="32">
        <v>0</v>
      </c>
      <c r="AW2007" s="32">
        <v>0</v>
      </c>
      <c r="AX2007" s="32">
        <v>0</v>
      </c>
      <c r="AY2007" s="32">
        <v>0</v>
      </c>
      <c r="AZ2007" s="32">
        <v>0</v>
      </c>
      <c r="BA2007" s="30"/>
      <c r="BB2007" s="30"/>
      <c r="BC2007" s="30"/>
      <c r="BD2007" s="30"/>
      <c r="BE2007" s="10" t="str">
        <f t="shared" si="356"/>
        <v>OK</v>
      </c>
      <c r="BF2007" s="10" t="str">
        <f t="shared" si="357"/>
        <v>OK</v>
      </c>
      <c r="BG2007" s="4">
        <f t="shared" si="358"/>
        <v>0</v>
      </c>
      <c r="BH2007" s="11">
        <f t="shared" si="359"/>
        <v>12000000</v>
      </c>
      <c r="BI2007" s="11">
        <f t="shared" si="360"/>
        <v>12000000</v>
      </c>
      <c r="BJ2007" s="4">
        <f t="shared" si="361"/>
        <v>0</v>
      </c>
      <c r="BK2007" s="4">
        <f t="shared" si="362"/>
        <v>0</v>
      </c>
      <c r="BO2007" s="12"/>
      <c r="BT2007" s="36"/>
      <c r="BU2007" s="36"/>
      <c r="BV2007" s="36"/>
      <c r="BW2007" s="36"/>
      <c r="BX2007" s="36"/>
      <c r="BY2007" s="36"/>
      <c r="BZ2007" s="36"/>
      <c r="CA2007" s="36"/>
    </row>
    <row r="2008" spans="1:79" ht="114">
      <c r="A2008" s="38" t="s">
        <v>3801</v>
      </c>
      <c r="B2008" s="33" t="s">
        <v>5426</v>
      </c>
      <c r="C2008" s="27" t="s">
        <v>259</v>
      </c>
      <c r="D2008" s="27" t="s">
        <v>246</v>
      </c>
      <c r="E2008" s="18" t="s">
        <v>3914</v>
      </c>
      <c r="F2008" s="19" t="s">
        <v>3915</v>
      </c>
      <c r="G2008" s="19" t="s">
        <v>3916</v>
      </c>
      <c r="H2008" s="19" t="s">
        <v>3917</v>
      </c>
      <c r="I2008" s="19">
        <v>80111601</v>
      </c>
      <c r="J2008" s="19" t="s">
        <v>229</v>
      </c>
      <c r="K2008" s="19" t="s">
        <v>1320</v>
      </c>
      <c r="L2008" s="19" t="s">
        <v>5938</v>
      </c>
      <c r="M2008" s="20" t="s">
        <v>266</v>
      </c>
      <c r="N2008" s="20" t="s">
        <v>266</v>
      </c>
      <c r="O2008" s="20" t="s">
        <v>266</v>
      </c>
      <c r="P2008" s="20">
        <v>3</v>
      </c>
      <c r="Q2008" s="20" t="s">
        <v>1390</v>
      </c>
      <c r="R2008" s="20" t="s">
        <v>1394</v>
      </c>
      <c r="S2008" s="21">
        <v>12000000</v>
      </c>
      <c r="T2008" s="21">
        <v>12000000</v>
      </c>
      <c r="U2008" s="20" t="s">
        <v>1404</v>
      </c>
      <c r="V2008" s="20" t="s">
        <v>1405</v>
      </c>
      <c r="W2008" s="19" t="s">
        <v>3158</v>
      </c>
      <c r="X2008" s="19" t="s">
        <v>1438</v>
      </c>
      <c r="Y2008" s="19" t="s">
        <v>1459</v>
      </c>
      <c r="Z2008" s="19" t="s">
        <v>4956</v>
      </c>
      <c r="AA2008" s="19" t="s">
        <v>1660</v>
      </c>
      <c r="AB2008" s="19" t="s">
        <v>6038</v>
      </c>
      <c r="AC2008" s="32">
        <v>0</v>
      </c>
      <c r="AD2008" s="32">
        <v>0</v>
      </c>
      <c r="AE2008" s="32">
        <v>0</v>
      </c>
      <c r="AF2008" s="32">
        <v>0</v>
      </c>
      <c r="AG2008" s="32">
        <v>12000000</v>
      </c>
      <c r="AH2008" s="32">
        <v>0</v>
      </c>
      <c r="AI2008" s="32">
        <v>0</v>
      </c>
      <c r="AJ2008" s="32">
        <v>4000000</v>
      </c>
      <c r="AK2008" s="32">
        <v>0</v>
      </c>
      <c r="AL2008" s="32">
        <v>4000000</v>
      </c>
      <c r="AM2008" s="32">
        <v>0</v>
      </c>
      <c r="AN2008" s="32">
        <v>4000000</v>
      </c>
      <c r="AO2008" s="32">
        <v>0</v>
      </c>
      <c r="AP2008" s="32">
        <v>0</v>
      </c>
      <c r="AQ2008" s="32">
        <v>0</v>
      </c>
      <c r="AR2008" s="32">
        <v>0</v>
      </c>
      <c r="AS2008" s="32">
        <v>0</v>
      </c>
      <c r="AT2008" s="32">
        <v>0</v>
      </c>
      <c r="AU2008" s="32">
        <v>0</v>
      </c>
      <c r="AV2008" s="32">
        <v>0</v>
      </c>
      <c r="AW2008" s="32">
        <v>0</v>
      </c>
      <c r="AX2008" s="32">
        <v>0</v>
      </c>
      <c r="AY2008" s="32">
        <v>0</v>
      </c>
      <c r="AZ2008" s="32">
        <v>0</v>
      </c>
      <c r="BA2008" s="30"/>
      <c r="BB2008" s="30"/>
      <c r="BC2008" s="30"/>
      <c r="BD2008" s="30"/>
      <c r="BE2008" s="10" t="str">
        <f t="shared" si="356"/>
        <v>OK</v>
      </c>
      <c r="BF2008" s="10" t="str">
        <f t="shared" si="357"/>
        <v>OK</v>
      </c>
      <c r="BG2008" s="4">
        <f t="shared" si="358"/>
        <v>0</v>
      </c>
      <c r="BH2008" s="11">
        <f t="shared" si="359"/>
        <v>12000000</v>
      </c>
      <c r="BI2008" s="11">
        <f t="shared" si="360"/>
        <v>12000000</v>
      </c>
      <c r="BJ2008" s="4">
        <f t="shared" si="361"/>
        <v>0</v>
      </c>
      <c r="BK2008" s="4">
        <f t="shared" si="362"/>
        <v>0</v>
      </c>
      <c r="BO2008" s="12"/>
      <c r="BT2008" s="36"/>
      <c r="BU2008" s="36"/>
      <c r="BV2008" s="36"/>
      <c r="BW2008" s="36"/>
      <c r="BX2008" s="36"/>
      <c r="BY2008" s="36"/>
      <c r="BZ2008" s="36"/>
      <c r="CA2008" s="36"/>
    </row>
    <row r="2009" spans="1:79" ht="114">
      <c r="A2009" s="38" t="s">
        <v>3801</v>
      </c>
      <c r="B2009" s="33" t="s">
        <v>5425</v>
      </c>
      <c r="C2009" s="27" t="s">
        <v>259</v>
      </c>
      <c r="D2009" s="27" t="s">
        <v>246</v>
      </c>
      <c r="E2009" s="18" t="s">
        <v>3914</v>
      </c>
      <c r="F2009" s="19" t="s">
        <v>3915</v>
      </c>
      <c r="G2009" s="19" t="s">
        <v>3916</v>
      </c>
      <c r="H2009" s="19" t="s">
        <v>3917</v>
      </c>
      <c r="I2009" s="19">
        <v>80111601</v>
      </c>
      <c r="J2009" s="19" t="s">
        <v>229</v>
      </c>
      <c r="K2009" s="19" t="s">
        <v>1320</v>
      </c>
      <c r="L2009" s="19" t="s">
        <v>5937</v>
      </c>
      <c r="M2009" s="20" t="s">
        <v>266</v>
      </c>
      <c r="N2009" s="20" t="s">
        <v>266</v>
      </c>
      <c r="O2009" s="20" t="s">
        <v>266</v>
      </c>
      <c r="P2009" s="20">
        <v>3</v>
      </c>
      <c r="Q2009" s="20" t="s">
        <v>1390</v>
      </c>
      <c r="R2009" s="20" t="s">
        <v>1394</v>
      </c>
      <c r="S2009" s="21">
        <v>12000000</v>
      </c>
      <c r="T2009" s="21">
        <v>12000000</v>
      </c>
      <c r="U2009" s="20" t="s">
        <v>1404</v>
      </c>
      <c r="V2009" s="20" t="s">
        <v>1405</v>
      </c>
      <c r="W2009" s="19" t="s">
        <v>3158</v>
      </c>
      <c r="X2009" s="19" t="s">
        <v>1438</v>
      </c>
      <c r="Y2009" s="19" t="s">
        <v>1459</v>
      </c>
      <c r="Z2009" s="19" t="s">
        <v>4956</v>
      </c>
      <c r="AA2009" s="19" t="s">
        <v>1660</v>
      </c>
      <c r="AB2009" s="19" t="s">
        <v>6038</v>
      </c>
      <c r="AC2009" s="32">
        <v>0</v>
      </c>
      <c r="AD2009" s="32">
        <v>0</v>
      </c>
      <c r="AE2009" s="32">
        <v>0</v>
      </c>
      <c r="AF2009" s="32">
        <v>0</v>
      </c>
      <c r="AG2009" s="32">
        <v>12000000</v>
      </c>
      <c r="AH2009" s="32">
        <v>0</v>
      </c>
      <c r="AI2009" s="32">
        <v>0</v>
      </c>
      <c r="AJ2009" s="32">
        <v>4000000</v>
      </c>
      <c r="AK2009" s="32">
        <v>0</v>
      </c>
      <c r="AL2009" s="32">
        <v>4000000</v>
      </c>
      <c r="AM2009" s="32">
        <v>0</v>
      </c>
      <c r="AN2009" s="32">
        <v>4000000</v>
      </c>
      <c r="AO2009" s="32">
        <v>0</v>
      </c>
      <c r="AP2009" s="32">
        <v>0</v>
      </c>
      <c r="AQ2009" s="32">
        <v>0</v>
      </c>
      <c r="AR2009" s="32">
        <v>0</v>
      </c>
      <c r="AS2009" s="32">
        <v>0</v>
      </c>
      <c r="AT2009" s="32">
        <v>0</v>
      </c>
      <c r="AU2009" s="32">
        <v>0</v>
      </c>
      <c r="AV2009" s="32">
        <v>0</v>
      </c>
      <c r="AW2009" s="32">
        <v>0</v>
      </c>
      <c r="AX2009" s="32">
        <v>0</v>
      </c>
      <c r="AY2009" s="32">
        <v>0</v>
      </c>
      <c r="AZ2009" s="32">
        <v>0</v>
      </c>
      <c r="BA2009" s="30"/>
      <c r="BB2009" s="30"/>
      <c r="BC2009" s="30"/>
      <c r="BD2009" s="30"/>
      <c r="BE2009" s="10" t="str">
        <f t="shared" si="356"/>
        <v>OK</v>
      </c>
      <c r="BF2009" s="10" t="str">
        <f t="shared" si="357"/>
        <v>OK</v>
      </c>
      <c r="BG2009" s="4">
        <f t="shared" si="358"/>
        <v>0</v>
      </c>
      <c r="BH2009" s="11">
        <f t="shared" si="359"/>
        <v>12000000</v>
      </c>
      <c r="BI2009" s="11">
        <f t="shared" si="360"/>
        <v>12000000</v>
      </c>
      <c r="BJ2009" s="4">
        <f t="shared" si="361"/>
        <v>0</v>
      </c>
      <c r="BK2009" s="4">
        <f t="shared" si="362"/>
        <v>0</v>
      </c>
      <c r="BO2009" s="12"/>
      <c r="BT2009" s="36"/>
      <c r="BU2009" s="36"/>
      <c r="BV2009" s="36"/>
      <c r="BW2009" s="36"/>
      <c r="BX2009" s="36"/>
      <c r="BY2009" s="36"/>
      <c r="BZ2009" s="36"/>
      <c r="CA2009" s="36"/>
    </row>
    <row r="2010" spans="1:79" ht="114">
      <c r="A2010" s="38" t="s">
        <v>3801</v>
      </c>
      <c r="B2010" s="33" t="s">
        <v>5424</v>
      </c>
      <c r="C2010" s="27" t="s">
        <v>259</v>
      </c>
      <c r="D2010" s="27" t="s">
        <v>246</v>
      </c>
      <c r="E2010" s="18" t="s">
        <v>3914</v>
      </c>
      <c r="F2010" s="19" t="s">
        <v>3915</v>
      </c>
      <c r="G2010" s="19" t="s">
        <v>3916</v>
      </c>
      <c r="H2010" s="19" t="s">
        <v>3917</v>
      </c>
      <c r="I2010" s="19">
        <v>80111601</v>
      </c>
      <c r="J2010" s="19" t="s">
        <v>229</v>
      </c>
      <c r="K2010" s="19" t="s">
        <v>1320</v>
      </c>
      <c r="L2010" s="19" t="s">
        <v>5936</v>
      </c>
      <c r="M2010" s="20" t="s">
        <v>266</v>
      </c>
      <c r="N2010" s="20" t="s">
        <v>266</v>
      </c>
      <c r="O2010" s="20" t="s">
        <v>266</v>
      </c>
      <c r="P2010" s="20">
        <v>3</v>
      </c>
      <c r="Q2010" s="20" t="s">
        <v>1390</v>
      </c>
      <c r="R2010" s="20" t="s">
        <v>1394</v>
      </c>
      <c r="S2010" s="21">
        <v>12000000</v>
      </c>
      <c r="T2010" s="21">
        <v>12000000</v>
      </c>
      <c r="U2010" s="20" t="s">
        <v>1404</v>
      </c>
      <c r="V2010" s="20" t="s">
        <v>1405</v>
      </c>
      <c r="W2010" s="19" t="s">
        <v>3158</v>
      </c>
      <c r="X2010" s="19" t="s">
        <v>1438</v>
      </c>
      <c r="Y2010" s="19" t="s">
        <v>1459</v>
      </c>
      <c r="Z2010" s="19" t="s">
        <v>4956</v>
      </c>
      <c r="AA2010" s="19" t="s">
        <v>1660</v>
      </c>
      <c r="AB2010" s="19" t="s">
        <v>6038</v>
      </c>
      <c r="AC2010" s="32">
        <v>0</v>
      </c>
      <c r="AD2010" s="32">
        <v>0</v>
      </c>
      <c r="AE2010" s="32">
        <v>0</v>
      </c>
      <c r="AF2010" s="32">
        <v>0</v>
      </c>
      <c r="AG2010" s="32">
        <v>12000000</v>
      </c>
      <c r="AH2010" s="32">
        <v>0</v>
      </c>
      <c r="AI2010" s="32">
        <v>0</v>
      </c>
      <c r="AJ2010" s="32">
        <v>4000000</v>
      </c>
      <c r="AK2010" s="32">
        <v>0</v>
      </c>
      <c r="AL2010" s="32">
        <v>4000000</v>
      </c>
      <c r="AM2010" s="32">
        <v>0</v>
      </c>
      <c r="AN2010" s="32">
        <v>4000000</v>
      </c>
      <c r="AO2010" s="32">
        <v>0</v>
      </c>
      <c r="AP2010" s="32">
        <v>0</v>
      </c>
      <c r="AQ2010" s="32">
        <v>0</v>
      </c>
      <c r="AR2010" s="32">
        <v>0</v>
      </c>
      <c r="AS2010" s="32">
        <v>0</v>
      </c>
      <c r="AT2010" s="32">
        <v>0</v>
      </c>
      <c r="AU2010" s="32">
        <v>0</v>
      </c>
      <c r="AV2010" s="32">
        <v>0</v>
      </c>
      <c r="AW2010" s="32">
        <v>0</v>
      </c>
      <c r="AX2010" s="32">
        <v>0</v>
      </c>
      <c r="AY2010" s="32">
        <v>0</v>
      </c>
      <c r="AZ2010" s="32">
        <v>0</v>
      </c>
      <c r="BA2010" s="30"/>
      <c r="BB2010" s="30"/>
      <c r="BC2010" s="30"/>
      <c r="BD2010" s="30"/>
      <c r="BE2010" s="10" t="str">
        <f t="shared" si="356"/>
        <v>OK</v>
      </c>
      <c r="BF2010" s="10" t="str">
        <f t="shared" si="357"/>
        <v>OK</v>
      </c>
      <c r="BG2010" s="4">
        <f t="shared" si="358"/>
        <v>0</v>
      </c>
      <c r="BH2010" s="11">
        <f t="shared" si="359"/>
        <v>12000000</v>
      </c>
      <c r="BI2010" s="11">
        <f t="shared" si="360"/>
        <v>12000000</v>
      </c>
      <c r="BJ2010" s="4">
        <f t="shared" si="361"/>
        <v>0</v>
      </c>
      <c r="BK2010" s="4">
        <f t="shared" si="362"/>
        <v>0</v>
      </c>
      <c r="BO2010" s="12"/>
      <c r="BT2010" s="36"/>
      <c r="BU2010" s="36"/>
      <c r="BV2010" s="36"/>
      <c r="BW2010" s="36"/>
      <c r="BX2010" s="36"/>
      <c r="BY2010" s="36"/>
      <c r="BZ2010" s="36"/>
      <c r="CA2010" s="36"/>
    </row>
    <row r="2011" spans="1:79" ht="114">
      <c r="A2011" s="38" t="s">
        <v>3801</v>
      </c>
      <c r="B2011" s="33" t="s">
        <v>5423</v>
      </c>
      <c r="C2011" s="27" t="s">
        <v>259</v>
      </c>
      <c r="D2011" s="27" t="s">
        <v>246</v>
      </c>
      <c r="E2011" s="18" t="s">
        <v>3914</v>
      </c>
      <c r="F2011" s="19" t="s">
        <v>3915</v>
      </c>
      <c r="G2011" s="19" t="s">
        <v>3916</v>
      </c>
      <c r="H2011" s="19" t="s">
        <v>3917</v>
      </c>
      <c r="I2011" s="19">
        <v>80111601</v>
      </c>
      <c r="J2011" s="19" t="s">
        <v>229</v>
      </c>
      <c r="K2011" s="19" t="s">
        <v>1320</v>
      </c>
      <c r="L2011" s="19" t="s">
        <v>5935</v>
      </c>
      <c r="M2011" s="20" t="s">
        <v>266</v>
      </c>
      <c r="N2011" s="20" t="s">
        <v>266</v>
      </c>
      <c r="O2011" s="20" t="s">
        <v>266</v>
      </c>
      <c r="P2011" s="20">
        <v>3</v>
      </c>
      <c r="Q2011" s="20" t="s">
        <v>1390</v>
      </c>
      <c r="R2011" s="20" t="s">
        <v>1394</v>
      </c>
      <c r="S2011" s="21">
        <v>12000000</v>
      </c>
      <c r="T2011" s="21">
        <v>12000000</v>
      </c>
      <c r="U2011" s="20" t="s">
        <v>1404</v>
      </c>
      <c r="V2011" s="20" t="s">
        <v>1405</v>
      </c>
      <c r="W2011" s="19" t="s">
        <v>3158</v>
      </c>
      <c r="X2011" s="19" t="s">
        <v>1438</v>
      </c>
      <c r="Y2011" s="19" t="s">
        <v>1459</v>
      </c>
      <c r="Z2011" s="19" t="s">
        <v>4956</v>
      </c>
      <c r="AA2011" s="19" t="s">
        <v>1660</v>
      </c>
      <c r="AB2011" s="19" t="s">
        <v>6038</v>
      </c>
      <c r="AC2011" s="32">
        <v>0</v>
      </c>
      <c r="AD2011" s="32">
        <v>0</v>
      </c>
      <c r="AE2011" s="32">
        <v>0</v>
      </c>
      <c r="AF2011" s="32">
        <v>0</v>
      </c>
      <c r="AG2011" s="32">
        <v>12000000</v>
      </c>
      <c r="AH2011" s="32">
        <v>0</v>
      </c>
      <c r="AI2011" s="32">
        <v>0</v>
      </c>
      <c r="AJ2011" s="32">
        <v>4000000</v>
      </c>
      <c r="AK2011" s="32">
        <v>0</v>
      </c>
      <c r="AL2011" s="32">
        <v>4000000</v>
      </c>
      <c r="AM2011" s="32">
        <v>0</v>
      </c>
      <c r="AN2011" s="32">
        <v>4000000</v>
      </c>
      <c r="AO2011" s="32">
        <v>0</v>
      </c>
      <c r="AP2011" s="32">
        <v>0</v>
      </c>
      <c r="AQ2011" s="32">
        <v>0</v>
      </c>
      <c r="AR2011" s="32">
        <v>0</v>
      </c>
      <c r="AS2011" s="32">
        <v>0</v>
      </c>
      <c r="AT2011" s="32">
        <v>0</v>
      </c>
      <c r="AU2011" s="32">
        <v>0</v>
      </c>
      <c r="AV2011" s="32">
        <v>0</v>
      </c>
      <c r="AW2011" s="32">
        <v>0</v>
      </c>
      <c r="AX2011" s="32">
        <v>0</v>
      </c>
      <c r="AY2011" s="32">
        <v>0</v>
      </c>
      <c r="AZ2011" s="32">
        <v>0</v>
      </c>
      <c r="BA2011" s="30"/>
      <c r="BB2011" s="30"/>
      <c r="BC2011" s="30"/>
      <c r="BD2011" s="30"/>
      <c r="BE2011" s="10" t="str">
        <f t="shared" si="356"/>
        <v>OK</v>
      </c>
      <c r="BF2011" s="10" t="str">
        <f t="shared" si="357"/>
        <v>OK</v>
      </c>
      <c r="BG2011" s="4">
        <f t="shared" si="358"/>
        <v>0</v>
      </c>
      <c r="BH2011" s="11">
        <f t="shared" si="359"/>
        <v>12000000</v>
      </c>
      <c r="BI2011" s="11">
        <f t="shared" si="360"/>
        <v>12000000</v>
      </c>
      <c r="BJ2011" s="4">
        <f t="shared" si="361"/>
        <v>0</v>
      </c>
      <c r="BK2011" s="4">
        <f t="shared" si="362"/>
        <v>0</v>
      </c>
      <c r="BO2011" s="12"/>
      <c r="BT2011" s="36"/>
      <c r="BU2011" s="36"/>
      <c r="BV2011" s="36"/>
      <c r="BW2011" s="36"/>
      <c r="BX2011" s="36"/>
      <c r="BY2011" s="36"/>
      <c r="BZ2011" s="36"/>
      <c r="CA2011" s="36"/>
    </row>
    <row r="2012" spans="1:79" ht="114">
      <c r="A2012" s="38" t="s">
        <v>3801</v>
      </c>
      <c r="B2012" s="33" t="s">
        <v>5422</v>
      </c>
      <c r="C2012" s="27" t="s">
        <v>259</v>
      </c>
      <c r="D2012" s="27" t="s">
        <v>246</v>
      </c>
      <c r="E2012" s="18" t="s">
        <v>3914</v>
      </c>
      <c r="F2012" s="19" t="s">
        <v>3915</v>
      </c>
      <c r="G2012" s="19" t="s">
        <v>3916</v>
      </c>
      <c r="H2012" s="19" t="s">
        <v>3917</v>
      </c>
      <c r="I2012" s="19">
        <v>80111601</v>
      </c>
      <c r="J2012" s="19" t="s">
        <v>229</v>
      </c>
      <c r="K2012" s="19" t="s">
        <v>1320</v>
      </c>
      <c r="L2012" s="19" t="s">
        <v>5934</v>
      </c>
      <c r="M2012" s="20" t="s">
        <v>266</v>
      </c>
      <c r="N2012" s="20" t="s">
        <v>266</v>
      </c>
      <c r="O2012" s="20" t="s">
        <v>266</v>
      </c>
      <c r="P2012" s="20">
        <v>3</v>
      </c>
      <c r="Q2012" s="20" t="s">
        <v>1390</v>
      </c>
      <c r="R2012" s="20" t="s">
        <v>1394</v>
      </c>
      <c r="S2012" s="21">
        <v>12000000</v>
      </c>
      <c r="T2012" s="21">
        <v>12000000</v>
      </c>
      <c r="U2012" s="20" t="s">
        <v>1404</v>
      </c>
      <c r="V2012" s="20" t="s">
        <v>1405</v>
      </c>
      <c r="W2012" s="19" t="s">
        <v>3158</v>
      </c>
      <c r="X2012" s="19" t="s">
        <v>1438</v>
      </c>
      <c r="Y2012" s="19" t="s">
        <v>1459</v>
      </c>
      <c r="Z2012" s="19" t="s">
        <v>4956</v>
      </c>
      <c r="AA2012" s="19" t="s">
        <v>1660</v>
      </c>
      <c r="AB2012" s="19" t="s">
        <v>6038</v>
      </c>
      <c r="AC2012" s="32">
        <v>0</v>
      </c>
      <c r="AD2012" s="32">
        <v>0</v>
      </c>
      <c r="AE2012" s="32">
        <v>0</v>
      </c>
      <c r="AF2012" s="32">
        <v>0</v>
      </c>
      <c r="AG2012" s="32">
        <v>12000000</v>
      </c>
      <c r="AH2012" s="32">
        <v>0</v>
      </c>
      <c r="AI2012" s="32">
        <v>0</v>
      </c>
      <c r="AJ2012" s="32">
        <v>4000000</v>
      </c>
      <c r="AK2012" s="32">
        <v>0</v>
      </c>
      <c r="AL2012" s="32">
        <v>4000000</v>
      </c>
      <c r="AM2012" s="32">
        <v>0</v>
      </c>
      <c r="AN2012" s="32">
        <v>4000000</v>
      </c>
      <c r="AO2012" s="32">
        <v>0</v>
      </c>
      <c r="AP2012" s="32">
        <v>0</v>
      </c>
      <c r="AQ2012" s="32">
        <v>0</v>
      </c>
      <c r="AR2012" s="32">
        <v>0</v>
      </c>
      <c r="AS2012" s="32">
        <v>0</v>
      </c>
      <c r="AT2012" s="32">
        <v>0</v>
      </c>
      <c r="AU2012" s="32">
        <v>0</v>
      </c>
      <c r="AV2012" s="32">
        <v>0</v>
      </c>
      <c r="AW2012" s="32">
        <v>0</v>
      </c>
      <c r="AX2012" s="32">
        <v>0</v>
      </c>
      <c r="AY2012" s="32">
        <v>0</v>
      </c>
      <c r="AZ2012" s="32">
        <v>0</v>
      </c>
      <c r="BA2012" s="30"/>
      <c r="BB2012" s="30"/>
      <c r="BC2012" s="30"/>
      <c r="BD2012" s="30"/>
      <c r="BE2012" s="10" t="str">
        <f t="shared" si="356"/>
        <v>OK</v>
      </c>
      <c r="BF2012" s="10" t="str">
        <f t="shared" si="357"/>
        <v>OK</v>
      </c>
      <c r="BG2012" s="4">
        <f t="shared" si="358"/>
        <v>0</v>
      </c>
      <c r="BH2012" s="11">
        <f t="shared" si="359"/>
        <v>12000000</v>
      </c>
      <c r="BI2012" s="11">
        <f t="shared" si="360"/>
        <v>12000000</v>
      </c>
      <c r="BJ2012" s="4">
        <f t="shared" si="361"/>
        <v>0</v>
      </c>
      <c r="BK2012" s="4">
        <f t="shared" si="362"/>
        <v>0</v>
      </c>
      <c r="BO2012" s="12"/>
      <c r="BT2012" s="36"/>
      <c r="BU2012" s="36"/>
      <c r="BV2012" s="36"/>
      <c r="BW2012" s="36"/>
      <c r="BX2012" s="36"/>
      <c r="BY2012" s="36"/>
      <c r="BZ2012" s="36"/>
      <c r="CA2012" s="36"/>
    </row>
    <row r="2013" spans="1:79" ht="114">
      <c r="A2013" s="38" t="s">
        <v>3801</v>
      </c>
      <c r="B2013" s="33" t="s">
        <v>5421</v>
      </c>
      <c r="C2013" s="27" t="s">
        <v>259</v>
      </c>
      <c r="D2013" s="27" t="s">
        <v>246</v>
      </c>
      <c r="E2013" s="18" t="s">
        <v>3914</v>
      </c>
      <c r="F2013" s="19" t="s">
        <v>3915</v>
      </c>
      <c r="G2013" s="19" t="s">
        <v>3916</v>
      </c>
      <c r="H2013" s="19" t="s">
        <v>3917</v>
      </c>
      <c r="I2013" s="19">
        <v>80111601</v>
      </c>
      <c r="J2013" s="19" t="s">
        <v>229</v>
      </c>
      <c r="K2013" s="19" t="s">
        <v>1320</v>
      </c>
      <c r="L2013" s="19" t="s">
        <v>5933</v>
      </c>
      <c r="M2013" s="20" t="s">
        <v>266</v>
      </c>
      <c r="N2013" s="20" t="s">
        <v>266</v>
      </c>
      <c r="O2013" s="20" t="s">
        <v>266</v>
      </c>
      <c r="P2013" s="20">
        <v>3</v>
      </c>
      <c r="Q2013" s="20" t="s">
        <v>1390</v>
      </c>
      <c r="R2013" s="20" t="s">
        <v>1394</v>
      </c>
      <c r="S2013" s="21">
        <v>12000000</v>
      </c>
      <c r="T2013" s="21">
        <v>12000000</v>
      </c>
      <c r="U2013" s="20" t="s">
        <v>1404</v>
      </c>
      <c r="V2013" s="20" t="s">
        <v>1405</v>
      </c>
      <c r="W2013" s="19" t="s">
        <v>3158</v>
      </c>
      <c r="X2013" s="19" t="s">
        <v>1438</v>
      </c>
      <c r="Y2013" s="19" t="s">
        <v>1459</v>
      </c>
      <c r="Z2013" s="19" t="s">
        <v>4956</v>
      </c>
      <c r="AA2013" s="19" t="s">
        <v>1660</v>
      </c>
      <c r="AB2013" s="19" t="s">
        <v>6038</v>
      </c>
      <c r="AC2013" s="32">
        <v>0</v>
      </c>
      <c r="AD2013" s="32">
        <v>0</v>
      </c>
      <c r="AE2013" s="32">
        <v>0</v>
      </c>
      <c r="AF2013" s="32">
        <v>0</v>
      </c>
      <c r="AG2013" s="32">
        <v>12000000</v>
      </c>
      <c r="AH2013" s="32">
        <v>0</v>
      </c>
      <c r="AI2013" s="32">
        <v>0</v>
      </c>
      <c r="AJ2013" s="32">
        <v>4000000</v>
      </c>
      <c r="AK2013" s="32">
        <v>0</v>
      </c>
      <c r="AL2013" s="32">
        <v>4000000</v>
      </c>
      <c r="AM2013" s="32">
        <v>0</v>
      </c>
      <c r="AN2013" s="32">
        <v>4000000</v>
      </c>
      <c r="AO2013" s="32">
        <v>0</v>
      </c>
      <c r="AP2013" s="32">
        <v>0</v>
      </c>
      <c r="AQ2013" s="32">
        <v>0</v>
      </c>
      <c r="AR2013" s="32">
        <v>0</v>
      </c>
      <c r="AS2013" s="32">
        <v>0</v>
      </c>
      <c r="AT2013" s="32">
        <v>0</v>
      </c>
      <c r="AU2013" s="32">
        <v>0</v>
      </c>
      <c r="AV2013" s="32">
        <v>0</v>
      </c>
      <c r="AW2013" s="32">
        <v>0</v>
      </c>
      <c r="AX2013" s="32">
        <v>0</v>
      </c>
      <c r="AY2013" s="32">
        <v>0</v>
      </c>
      <c r="AZ2013" s="32">
        <v>0</v>
      </c>
      <c r="BA2013" s="30"/>
      <c r="BB2013" s="30"/>
      <c r="BC2013" s="30"/>
      <c r="BD2013" s="30"/>
      <c r="BE2013" s="10" t="str">
        <f t="shared" si="356"/>
        <v>OK</v>
      </c>
      <c r="BF2013" s="10" t="str">
        <f t="shared" si="357"/>
        <v>OK</v>
      </c>
      <c r="BG2013" s="4">
        <f t="shared" si="358"/>
        <v>0</v>
      </c>
      <c r="BH2013" s="11">
        <f t="shared" si="359"/>
        <v>12000000</v>
      </c>
      <c r="BI2013" s="11">
        <f t="shared" si="360"/>
        <v>12000000</v>
      </c>
      <c r="BJ2013" s="4">
        <f t="shared" si="361"/>
        <v>0</v>
      </c>
      <c r="BK2013" s="4">
        <f t="shared" si="362"/>
        <v>0</v>
      </c>
      <c r="BO2013" s="12"/>
      <c r="BT2013" s="36"/>
      <c r="BU2013" s="36"/>
      <c r="BV2013" s="36"/>
      <c r="BW2013" s="36"/>
      <c r="BX2013" s="36"/>
      <c r="BY2013" s="36"/>
      <c r="BZ2013" s="36"/>
      <c r="CA2013" s="36"/>
    </row>
    <row r="2014" spans="1:79" ht="114">
      <c r="A2014" s="38" t="s">
        <v>3801</v>
      </c>
      <c r="B2014" s="33" t="s">
        <v>5420</v>
      </c>
      <c r="C2014" s="27" t="s">
        <v>259</v>
      </c>
      <c r="D2014" s="27" t="s">
        <v>246</v>
      </c>
      <c r="E2014" s="18" t="s">
        <v>3914</v>
      </c>
      <c r="F2014" s="19" t="s">
        <v>3915</v>
      </c>
      <c r="G2014" s="19" t="s">
        <v>3916</v>
      </c>
      <c r="H2014" s="19" t="s">
        <v>3917</v>
      </c>
      <c r="I2014" s="19">
        <v>80111601</v>
      </c>
      <c r="J2014" s="19" t="s">
        <v>229</v>
      </c>
      <c r="K2014" s="19" t="s">
        <v>1320</v>
      </c>
      <c r="L2014" s="19" t="s">
        <v>5932</v>
      </c>
      <c r="M2014" s="20" t="s">
        <v>266</v>
      </c>
      <c r="N2014" s="20" t="s">
        <v>266</v>
      </c>
      <c r="O2014" s="20" t="s">
        <v>266</v>
      </c>
      <c r="P2014" s="20">
        <v>3</v>
      </c>
      <c r="Q2014" s="20" t="s">
        <v>1390</v>
      </c>
      <c r="R2014" s="20" t="s">
        <v>1394</v>
      </c>
      <c r="S2014" s="21">
        <v>12000000</v>
      </c>
      <c r="T2014" s="21">
        <v>12000000</v>
      </c>
      <c r="U2014" s="20" t="s">
        <v>1404</v>
      </c>
      <c r="V2014" s="20" t="s">
        <v>1405</v>
      </c>
      <c r="W2014" s="19" t="s">
        <v>3158</v>
      </c>
      <c r="X2014" s="19" t="s">
        <v>1438</v>
      </c>
      <c r="Y2014" s="19" t="s">
        <v>1459</v>
      </c>
      <c r="Z2014" s="19" t="s">
        <v>4956</v>
      </c>
      <c r="AA2014" s="19" t="s">
        <v>1660</v>
      </c>
      <c r="AB2014" s="19" t="s">
        <v>6038</v>
      </c>
      <c r="AC2014" s="32">
        <v>0</v>
      </c>
      <c r="AD2014" s="32">
        <v>0</v>
      </c>
      <c r="AE2014" s="32">
        <v>0</v>
      </c>
      <c r="AF2014" s="32">
        <v>0</v>
      </c>
      <c r="AG2014" s="32">
        <v>12000000</v>
      </c>
      <c r="AH2014" s="32">
        <v>0</v>
      </c>
      <c r="AI2014" s="32">
        <v>0</v>
      </c>
      <c r="AJ2014" s="32">
        <v>4000000</v>
      </c>
      <c r="AK2014" s="32">
        <v>0</v>
      </c>
      <c r="AL2014" s="32">
        <v>4000000</v>
      </c>
      <c r="AM2014" s="32">
        <v>0</v>
      </c>
      <c r="AN2014" s="32">
        <v>4000000</v>
      </c>
      <c r="AO2014" s="32">
        <v>0</v>
      </c>
      <c r="AP2014" s="32">
        <v>0</v>
      </c>
      <c r="AQ2014" s="32">
        <v>0</v>
      </c>
      <c r="AR2014" s="32">
        <v>0</v>
      </c>
      <c r="AS2014" s="32">
        <v>0</v>
      </c>
      <c r="AT2014" s="32">
        <v>0</v>
      </c>
      <c r="AU2014" s="32">
        <v>0</v>
      </c>
      <c r="AV2014" s="32">
        <v>0</v>
      </c>
      <c r="AW2014" s="32">
        <v>0</v>
      </c>
      <c r="AX2014" s="32">
        <v>0</v>
      </c>
      <c r="AY2014" s="32">
        <v>0</v>
      </c>
      <c r="AZ2014" s="32">
        <v>0</v>
      </c>
      <c r="BA2014" s="30"/>
      <c r="BB2014" s="30"/>
      <c r="BC2014" s="30"/>
      <c r="BD2014" s="30"/>
      <c r="BE2014" s="10" t="str">
        <f t="shared" si="356"/>
        <v>OK</v>
      </c>
      <c r="BF2014" s="10" t="str">
        <f t="shared" si="357"/>
        <v>OK</v>
      </c>
      <c r="BG2014" s="4">
        <f t="shared" si="358"/>
        <v>0</v>
      </c>
      <c r="BH2014" s="11">
        <f t="shared" si="359"/>
        <v>12000000</v>
      </c>
      <c r="BI2014" s="11">
        <f t="shared" si="360"/>
        <v>12000000</v>
      </c>
      <c r="BJ2014" s="4">
        <f t="shared" si="361"/>
        <v>0</v>
      </c>
      <c r="BK2014" s="4">
        <f t="shared" si="362"/>
        <v>0</v>
      </c>
      <c r="BO2014" s="12"/>
      <c r="BT2014" s="36"/>
      <c r="BU2014" s="36"/>
      <c r="BV2014" s="36"/>
      <c r="BW2014" s="36"/>
      <c r="BX2014" s="36"/>
      <c r="BY2014" s="36"/>
      <c r="BZ2014" s="36"/>
      <c r="CA2014" s="36"/>
    </row>
    <row r="2015" spans="1:79" ht="114">
      <c r="A2015" s="38" t="s">
        <v>3801</v>
      </c>
      <c r="B2015" s="33" t="s">
        <v>5419</v>
      </c>
      <c r="C2015" s="27" t="s">
        <v>259</v>
      </c>
      <c r="D2015" s="27" t="s">
        <v>246</v>
      </c>
      <c r="E2015" s="18" t="s">
        <v>3914</v>
      </c>
      <c r="F2015" s="19" t="s">
        <v>3915</v>
      </c>
      <c r="G2015" s="19" t="s">
        <v>3916</v>
      </c>
      <c r="H2015" s="19" t="s">
        <v>3917</v>
      </c>
      <c r="I2015" s="19">
        <v>80111601</v>
      </c>
      <c r="J2015" s="19" t="s">
        <v>229</v>
      </c>
      <c r="K2015" s="19" t="s">
        <v>1320</v>
      </c>
      <c r="L2015" s="19" t="s">
        <v>5931</v>
      </c>
      <c r="M2015" s="20" t="s">
        <v>266</v>
      </c>
      <c r="N2015" s="20" t="s">
        <v>266</v>
      </c>
      <c r="O2015" s="20" t="s">
        <v>266</v>
      </c>
      <c r="P2015" s="20">
        <v>3</v>
      </c>
      <c r="Q2015" s="20" t="s">
        <v>1390</v>
      </c>
      <c r="R2015" s="20" t="s">
        <v>1394</v>
      </c>
      <c r="S2015" s="21">
        <v>12000000</v>
      </c>
      <c r="T2015" s="21">
        <v>12000000</v>
      </c>
      <c r="U2015" s="20" t="s">
        <v>1404</v>
      </c>
      <c r="V2015" s="20" t="s">
        <v>1405</v>
      </c>
      <c r="W2015" s="19" t="s">
        <v>3158</v>
      </c>
      <c r="X2015" s="19" t="s">
        <v>1438</v>
      </c>
      <c r="Y2015" s="19" t="s">
        <v>1459</v>
      </c>
      <c r="Z2015" s="19" t="s">
        <v>4956</v>
      </c>
      <c r="AA2015" s="19" t="s">
        <v>1660</v>
      </c>
      <c r="AB2015" s="19" t="s">
        <v>6038</v>
      </c>
      <c r="AC2015" s="32">
        <v>0</v>
      </c>
      <c r="AD2015" s="32">
        <v>0</v>
      </c>
      <c r="AE2015" s="32">
        <v>0</v>
      </c>
      <c r="AF2015" s="32">
        <v>0</v>
      </c>
      <c r="AG2015" s="32">
        <v>12000000</v>
      </c>
      <c r="AH2015" s="32">
        <v>0</v>
      </c>
      <c r="AI2015" s="32">
        <v>0</v>
      </c>
      <c r="AJ2015" s="32">
        <v>4000000</v>
      </c>
      <c r="AK2015" s="32">
        <v>0</v>
      </c>
      <c r="AL2015" s="32">
        <v>4000000</v>
      </c>
      <c r="AM2015" s="32">
        <v>0</v>
      </c>
      <c r="AN2015" s="32">
        <v>4000000</v>
      </c>
      <c r="AO2015" s="32">
        <v>0</v>
      </c>
      <c r="AP2015" s="32">
        <v>0</v>
      </c>
      <c r="AQ2015" s="32">
        <v>0</v>
      </c>
      <c r="AR2015" s="32">
        <v>0</v>
      </c>
      <c r="AS2015" s="32">
        <v>0</v>
      </c>
      <c r="AT2015" s="32">
        <v>0</v>
      </c>
      <c r="AU2015" s="32">
        <v>0</v>
      </c>
      <c r="AV2015" s="32">
        <v>0</v>
      </c>
      <c r="AW2015" s="32">
        <v>0</v>
      </c>
      <c r="AX2015" s="32">
        <v>0</v>
      </c>
      <c r="AY2015" s="32">
        <v>0</v>
      </c>
      <c r="AZ2015" s="32">
        <v>0</v>
      </c>
      <c r="BA2015" s="30"/>
      <c r="BB2015" s="30"/>
      <c r="BC2015" s="30"/>
      <c r="BD2015" s="30"/>
      <c r="BE2015" s="10" t="str">
        <f t="shared" si="356"/>
        <v>OK</v>
      </c>
      <c r="BF2015" s="10" t="str">
        <f t="shared" si="357"/>
        <v>OK</v>
      </c>
      <c r="BG2015" s="4">
        <f t="shared" si="358"/>
        <v>0</v>
      </c>
      <c r="BH2015" s="11">
        <f t="shared" si="359"/>
        <v>12000000</v>
      </c>
      <c r="BI2015" s="11">
        <f t="shared" si="360"/>
        <v>12000000</v>
      </c>
      <c r="BJ2015" s="4">
        <f t="shared" si="361"/>
        <v>0</v>
      </c>
      <c r="BK2015" s="4">
        <f t="shared" si="362"/>
        <v>0</v>
      </c>
      <c r="BO2015" s="12"/>
      <c r="BT2015" s="36"/>
      <c r="BU2015" s="36"/>
      <c r="BV2015" s="36"/>
      <c r="BW2015" s="36"/>
      <c r="BX2015" s="36"/>
      <c r="BY2015" s="36"/>
      <c r="BZ2015" s="36"/>
      <c r="CA2015" s="36"/>
    </row>
    <row r="2016" spans="1:79" ht="114">
      <c r="A2016" s="38" t="s">
        <v>3801</v>
      </c>
      <c r="B2016" s="33" t="s">
        <v>5418</v>
      </c>
      <c r="C2016" s="27" t="s">
        <v>259</v>
      </c>
      <c r="D2016" s="27" t="s">
        <v>246</v>
      </c>
      <c r="E2016" s="18" t="s">
        <v>3914</v>
      </c>
      <c r="F2016" s="19" t="s">
        <v>3915</v>
      </c>
      <c r="G2016" s="19" t="s">
        <v>3916</v>
      </c>
      <c r="H2016" s="19" t="s">
        <v>3917</v>
      </c>
      <c r="I2016" s="19">
        <v>80111601</v>
      </c>
      <c r="J2016" s="19" t="s">
        <v>229</v>
      </c>
      <c r="K2016" s="19" t="s">
        <v>1320</v>
      </c>
      <c r="L2016" s="19" t="s">
        <v>5930</v>
      </c>
      <c r="M2016" s="20" t="s">
        <v>266</v>
      </c>
      <c r="N2016" s="20" t="s">
        <v>266</v>
      </c>
      <c r="O2016" s="20" t="s">
        <v>266</v>
      </c>
      <c r="P2016" s="20">
        <v>3</v>
      </c>
      <c r="Q2016" s="20" t="s">
        <v>1390</v>
      </c>
      <c r="R2016" s="20" t="s">
        <v>1394</v>
      </c>
      <c r="S2016" s="21">
        <v>12000000</v>
      </c>
      <c r="T2016" s="21">
        <v>12000000</v>
      </c>
      <c r="U2016" s="20" t="s">
        <v>1404</v>
      </c>
      <c r="V2016" s="20" t="s">
        <v>1405</v>
      </c>
      <c r="W2016" s="19" t="s">
        <v>3158</v>
      </c>
      <c r="X2016" s="19" t="s">
        <v>1438</v>
      </c>
      <c r="Y2016" s="19" t="s">
        <v>1459</v>
      </c>
      <c r="Z2016" s="19" t="s">
        <v>4956</v>
      </c>
      <c r="AA2016" s="19" t="s">
        <v>1660</v>
      </c>
      <c r="AB2016" s="19" t="s">
        <v>6038</v>
      </c>
      <c r="AC2016" s="32">
        <v>0</v>
      </c>
      <c r="AD2016" s="32">
        <v>0</v>
      </c>
      <c r="AE2016" s="32">
        <v>0</v>
      </c>
      <c r="AF2016" s="32">
        <v>0</v>
      </c>
      <c r="AG2016" s="32">
        <v>12000000</v>
      </c>
      <c r="AH2016" s="32">
        <v>0</v>
      </c>
      <c r="AI2016" s="32">
        <v>0</v>
      </c>
      <c r="AJ2016" s="32">
        <v>4000000</v>
      </c>
      <c r="AK2016" s="32">
        <v>0</v>
      </c>
      <c r="AL2016" s="32">
        <v>4000000</v>
      </c>
      <c r="AM2016" s="32">
        <v>0</v>
      </c>
      <c r="AN2016" s="32">
        <v>4000000</v>
      </c>
      <c r="AO2016" s="32">
        <v>0</v>
      </c>
      <c r="AP2016" s="32">
        <v>0</v>
      </c>
      <c r="AQ2016" s="32">
        <v>0</v>
      </c>
      <c r="AR2016" s="32">
        <v>0</v>
      </c>
      <c r="AS2016" s="32">
        <v>0</v>
      </c>
      <c r="AT2016" s="32">
        <v>0</v>
      </c>
      <c r="AU2016" s="32">
        <v>0</v>
      </c>
      <c r="AV2016" s="32">
        <v>0</v>
      </c>
      <c r="AW2016" s="32">
        <v>0</v>
      </c>
      <c r="AX2016" s="32">
        <v>0</v>
      </c>
      <c r="AY2016" s="32">
        <v>0</v>
      </c>
      <c r="AZ2016" s="32">
        <v>0</v>
      </c>
      <c r="BA2016" s="30"/>
      <c r="BB2016" s="30"/>
      <c r="BC2016" s="30"/>
      <c r="BD2016" s="30"/>
      <c r="BE2016" s="10" t="str">
        <f t="shared" si="356"/>
        <v>OK</v>
      </c>
      <c r="BF2016" s="10" t="str">
        <f t="shared" si="357"/>
        <v>OK</v>
      </c>
      <c r="BG2016" s="4">
        <f t="shared" si="358"/>
        <v>0</v>
      </c>
      <c r="BH2016" s="11">
        <f t="shared" si="359"/>
        <v>12000000</v>
      </c>
      <c r="BI2016" s="11">
        <f t="shared" si="360"/>
        <v>12000000</v>
      </c>
      <c r="BJ2016" s="4">
        <f t="shared" si="361"/>
        <v>0</v>
      </c>
      <c r="BK2016" s="4">
        <f t="shared" si="362"/>
        <v>0</v>
      </c>
      <c r="BO2016" s="12"/>
      <c r="BT2016" s="36"/>
      <c r="BU2016" s="36"/>
      <c r="BV2016" s="36"/>
      <c r="BW2016" s="36"/>
      <c r="BX2016" s="36"/>
      <c r="BY2016" s="36"/>
      <c r="BZ2016" s="36"/>
      <c r="CA2016" s="36"/>
    </row>
    <row r="2017" spans="1:79" ht="128.25">
      <c r="A2017" s="38" t="s">
        <v>3801</v>
      </c>
      <c r="B2017" s="33" t="s">
        <v>5417</v>
      </c>
      <c r="C2017" s="27" t="s">
        <v>259</v>
      </c>
      <c r="D2017" s="27" t="s">
        <v>246</v>
      </c>
      <c r="E2017" s="18" t="s">
        <v>3914</v>
      </c>
      <c r="F2017" s="19" t="s">
        <v>3915</v>
      </c>
      <c r="G2017" s="19" t="s">
        <v>3916</v>
      </c>
      <c r="H2017" s="19" t="s">
        <v>3917</v>
      </c>
      <c r="I2017" s="19">
        <v>80111601</v>
      </c>
      <c r="J2017" s="19" t="s">
        <v>229</v>
      </c>
      <c r="K2017" s="19" t="s">
        <v>1320</v>
      </c>
      <c r="L2017" s="19" t="s">
        <v>5929</v>
      </c>
      <c r="M2017" s="20" t="s">
        <v>266</v>
      </c>
      <c r="N2017" s="20" t="s">
        <v>266</v>
      </c>
      <c r="O2017" s="20" t="s">
        <v>266</v>
      </c>
      <c r="P2017" s="20">
        <v>3</v>
      </c>
      <c r="Q2017" s="20" t="s">
        <v>1390</v>
      </c>
      <c r="R2017" s="20" t="s">
        <v>1394</v>
      </c>
      <c r="S2017" s="21">
        <v>13500000</v>
      </c>
      <c r="T2017" s="21">
        <v>13500000</v>
      </c>
      <c r="U2017" s="20" t="s">
        <v>1404</v>
      </c>
      <c r="V2017" s="20" t="s">
        <v>1405</v>
      </c>
      <c r="W2017" s="19" t="s">
        <v>3158</v>
      </c>
      <c r="X2017" s="19" t="s">
        <v>1438</v>
      </c>
      <c r="Y2017" s="19" t="s">
        <v>1459</v>
      </c>
      <c r="Z2017" s="19" t="s">
        <v>4955</v>
      </c>
      <c r="AA2017" s="19" t="s">
        <v>1660</v>
      </c>
      <c r="AB2017" s="19" t="s">
        <v>6038</v>
      </c>
      <c r="AC2017" s="32">
        <v>0</v>
      </c>
      <c r="AD2017" s="32">
        <v>0</v>
      </c>
      <c r="AE2017" s="32">
        <v>0</v>
      </c>
      <c r="AF2017" s="32">
        <v>0</v>
      </c>
      <c r="AG2017" s="32">
        <v>13500000</v>
      </c>
      <c r="AH2017" s="32">
        <v>0</v>
      </c>
      <c r="AI2017" s="32">
        <v>0</v>
      </c>
      <c r="AJ2017" s="32">
        <v>4500000</v>
      </c>
      <c r="AK2017" s="32">
        <v>0</v>
      </c>
      <c r="AL2017" s="32">
        <v>4500000</v>
      </c>
      <c r="AM2017" s="32">
        <v>0</v>
      </c>
      <c r="AN2017" s="32">
        <v>4500000</v>
      </c>
      <c r="AO2017" s="32">
        <v>0</v>
      </c>
      <c r="AP2017" s="32">
        <v>0</v>
      </c>
      <c r="AQ2017" s="32">
        <v>0</v>
      </c>
      <c r="AR2017" s="32">
        <v>0</v>
      </c>
      <c r="AS2017" s="32">
        <v>0</v>
      </c>
      <c r="AT2017" s="32">
        <v>0</v>
      </c>
      <c r="AU2017" s="32">
        <v>0</v>
      </c>
      <c r="AV2017" s="32">
        <v>0</v>
      </c>
      <c r="AW2017" s="32">
        <v>0</v>
      </c>
      <c r="AX2017" s="32">
        <v>0</v>
      </c>
      <c r="AY2017" s="32">
        <v>0</v>
      </c>
      <c r="AZ2017" s="32">
        <v>0</v>
      </c>
      <c r="BA2017" s="30"/>
      <c r="BB2017" s="30"/>
      <c r="BC2017" s="30"/>
      <c r="BD2017" s="30"/>
      <c r="BE2017" s="10" t="str">
        <f t="shared" si="356"/>
        <v>OK</v>
      </c>
      <c r="BF2017" s="10" t="str">
        <f t="shared" si="357"/>
        <v>OK</v>
      </c>
      <c r="BG2017" s="4">
        <f t="shared" si="358"/>
        <v>0</v>
      </c>
      <c r="BH2017" s="11">
        <f t="shared" si="359"/>
        <v>13500000</v>
      </c>
      <c r="BI2017" s="11">
        <f t="shared" si="360"/>
        <v>13500000</v>
      </c>
      <c r="BJ2017" s="4">
        <f t="shared" si="361"/>
        <v>0</v>
      </c>
      <c r="BK2017" s="4">
        <f t="shared" si="362"/>
        <v>0</v>
      </c>
      <c r="BO2017" s="12"/>
      <c r="BT2017" s="36"/>
      <c r="BU2017" s="36"/>
      <c r="BV2017" s="36"/>
      <c r="BW2017" s="36"/>
      <c r="BX2017" s="36"/>
      <c r="BY2017" s="36"/>
      <c r="BZ2017" s="36"/>
      <c r="CA2017" s="36"/>
    </row>
    <row r="2018" spans="1:79" ht="128.25">
      <c r="A2018" s="38" t="s">
        <v>3801</v>
      </c>
      <c r="B2018" s="33" t="s">
        <v>5416</v>
      </c>
      <c r="C2018" s="27" t="s">
        <v>259</v>
      </c>
      <c r="D2018" s="27" t="s">
        <v>246</v>
      </c>
      <c r="E2018" s="18" t="s">
        <v>3914</v>
      </c>
      <c r="F2018" s="19" t="s">
        <v>3915</v>
      </c>
      <c r="G2018" s="19" t="s">
        <v>3916</v>
      </c>
      <c r="H2018" s="19" t="s">
        <v>3917</v>
      </c>
      <c r="I2018" s="19">
        <v>80111601</v>
      </c>
      <c r="J2018" s="19" t="s">
        <v>229</v>
      </c>
      <c r="K2018" s="19" t="s">
        <v>1320</v>
      </c>
      <c r="L2018" s="19" t="s">
        <v>5928</v>
      </c>
      <c r="M2018" s="20" t="s">
        <v>266</v>
      </c>
      <c r="N2018" s="20" t="s">
        <v>266</v>
      </c>
      <c r="O2018" s="20" t="s">
        <v>266</v>
      </c>
      <c r="P2018" s="20">
        <v>3</v>
      </c>
      <c r="Q2018" s="20" t="s">
        <v>1390</v>
      </c>
      <c r="R2018" s="20" t="s">
        <v>1394</v>
      </c>
      <c r="S2018" s="21">
        <v>13500000</v>
      </c>
      <c r="T2018" s="21">
        <v>13500000</v>
      </c>
      <c r="U2018" s="20" t="s">
        <v>1404</v>
      </c>
      <c r="V2018" s="20" t="s">
        <v>1405</v>
      </c>
      <c r="W2018" s="19" t="s">
        <v>3158</v>
      </c>
      <c r="X2018" s="19" t="s">
        <v>1438</v>
      </c>
      <c r="Y2018" s="19" t="s">
        <v>1459</v>
      </c>
      <c r="Z2018" s="19" t="s">
        <v>4955</v>
      </c>
      <c r="AA2018" s="19" t="s">
        <v>1660</v>
      </c>
      <c r="AB2018" s="19" t="s">
        <v>6038</v>
      </c>
      <c r="AC2018" s="32">
        <v>0</v>
      </c>
      <c r="AD2018" s="32">
        <v>0</v>
      </c>
      <c r="AE2018" s="32">
        <v>0</v>
      </c>
      <c r="AF2018" s="32">
        <v>0</v>
      </c>
      <c r="AG2018" s="32">
        <v>13500000</v>
      </c>
      <c r="AH2018" s="32">
        <v>0</v>
      </c>
      <c r="AI2018" s="32">
        <v>0</v>
      </c>
      <c r="AJ2018" s="32">
        <v>4500000</v>
      </c>
      <c r="AK2018" s="32">
        <v>0</v>
      </c>
      <c r="AL2018" s="32">
        <v>4500000</v>
      </c>
      <c r="AM2018" s="32">
        <v>0</v>
      </c>
      <c r="AN2018" s="32">
        <v>4500000</v>
      </c>
      <c r="AO2018" s="32">
        <v>0</v>
      </c>
      <c r="AP2018" s="32">
        <v>0</v>
      </c>
      <c r="AQ2018" s="32">
        <v>0</v>
      </c>
      <c r="AR2018" s="32">
        <v>0</v>
      </c>
      <c r="AS2018" s="32">
        <v>0</v>
      </c>
      <c r="AT2018" s="32">
        <v>0</v>
      </c>
      <c r="AU2018" s="32">
        <v>0</v>
      </c>
      <c r="AV2018" s="32">
        <v>0</v>
      </c>
      <c r="AW2018" s="32">
        <v>0</v>
      </c>
      <c r="AX2018" s="32">
        <v>0</v>
      </c>
      <c r="AY2018" s="32">
        <v>0</v>
      </c>
      <c r="AZ2018" s="32">
        <v>0</v>
      </c>
      <c r="BA2018" s="30"/>
      <c r="BB2018" s="30"/>
      <c r="BC2018" s="30"/>
      <c r="BD2018" s="30"/>
      <c r="BE2018" s="10" t="str">
        <f t="shared" si="356"/>
        <v>OK</v>
      </c>
      <c r="BF2018" s="10" t="str">
        <f t="shared" si="357"/>
        <v>OK</v>
      </c>
      <c r="BG2018" s="4">
        <f t="shared" si="358"/>
        <v>0</v>
      </c>
      <c r="BH2018" s="11">
        <f t="shared" si="359"/>
        <v>13500000</v>
      </c>
      <c r="BI2018" s="11">
        <f t="shared" si="360"/>
        <v>13500000</v>
      </c>
      <c r="BJ2018" s="4">
        <f t="shared" si="361"/>
        <v>0</v>
      </c>
      <c r="BK2018" s="4">
        <f t="shared" si="362"/>
        <v>0</v>
      </c>
      <c r="BO2018" s="12"/>
      <c r="BT2018" s="36"/>
      <c r="BU2018" s="36"/>
      <c r="BV2018" s="36"/>
      <c r="BW2018" s="36"/>
      <c r="BX2018" s="36"/>
      <c r="BY2018" s="36"/>
      <c r="BZ2018" s="36"/>
      <c r="CA2018" s="36"/>
    </row>
    <row r="2019" spans="1:79" ht="128.25">
      <c r="A2019" s="38" t="s">
        <v>3801</v>
      </c>
      <c r="B2019" s="33" t="s">
        <v>5415</v>
      </c>
      <c r="C2019" s="27" t="s">
        <v>259</v>
      </c>
      <c r="D2019" s="27" t="s">
        <v>246</v>
      </c>
      <c r="E2019" s="18" t="s">
        <v>3914</v>
      </c>
      <c r="F2019" s="19" t="s">
        <v>3915</v>
      </c>
      <c r="G2019" s="19" t="s">
        <v>3916</v>
      </c>
      <c r="H2019" s="19" t="s">
        <v>3917</v>
      </c>
      <c r="I2019" s="19">
        <v>80111601</v>
      </c>
      <c r="J2019" s="19" t="s">
        <v>229</v>
      </c>
      <c r="K2019" s="19" t="s">
        <v>1320</v>
      </c>
      <c r="L2019" s="19" t="s">
        <v>5927</v>
      </c>
      <c r="M2019" s="20" t="s">
        <v>266</v>
      </c>
      <c r="N2019" s="20" t="s">
        <v>266</v>
      </c>
      <c r="O2019" s="20" t="s">
        <v>266</v>
      </c>
      <c r="P2019" s="20">
        <v>3</v>
      </c>
      <c r="Q2019" s="20" t="s">
        <v>1390</v>
      </c>
      <c r="R2019" s="20" t="s">
        <v>1394</v>
      </c>
      <c r="S2019" s="21">
        <v>13500000</v>
      </c>
      <c r="T2019" s="21">
        <v>13500000</v>
      </c>
      <c r="U2019" s="20" t="s">
        <v>1404</v>
      </c>
      <c r="V2019" s="20" t="s">
        <v>1405</v>
      </c>
      <c r="W2019" s="19" t="s">
        <v>3158</v>
      </c>
      <c r="X2019" s="19" t="s">
        <v>1438</v>
      </c>
      <c r="Y2019" s="19" t="s">
        <v>1459</v>
      </c>
      <c r="Z2019" s="19" t="s">
        <v>4955</v>
      </c>
      <c r="AA2019" s="19" t="s">
        <v>1660</v>
      </c>
      <c r="AB2019" s="19" t="s">
        <v>6038</v>
      </c>
      <c r="AC2019" s="32">
        <v>0</v>
      </c>
      <c r="AD2019" s="32">
        <v>0</v>
      </c>
      <c r="AE2019" s="32">
        <v>0</v>
      </c>
      <c r="AF2019" s="32">
        <v>0</v>
      </c>
      <c r="AG2019" s="32">
        <v>13500000</v>
      </c>
      <c r="AH2019" s="32">
        <v>0</v>
      </c>
      <c r="AI2019" s="32">
        <v>0</v>
      </c>
      <c r="AJ2019" s="32">
        <v>4500000</v>
      </c>
      <c r="AK2019" s="32">
        <v>0</v>
      </c>
      <c r="AL2019" s="32">
        <v>4500000</v>
      </c>
      <c r="AM2019" s="32">
        <v>0</v>
      </c>
      <c r="AN2019" s="32">
        <v>4500000</v>
      </c>
      <c r="AO2019" s="32">
        <v>0</v>
      </c>
      <c r="AP2019" s="32">
        <v>0</v>
      </c>
      <c r="AQ2019" s="32">
        <v>0</v>
      </c>
      <c r="AR2019" s="32">
        <v>0</v>
      </c>
      <c r="AS2019" s="32">
        <v>0</v>
      </c>
      <c r="AT2019" s="32">
        <v>0</v>
      </c>
      <c r="AU2019" s="32">
        <v>0</v>
      </c>
      <c r="AV2019" s="32">
        <v>0</v>
      </c>
      <c r="AW2019" s="32">
        <v>0</v>
      </c>
      <c r="AX2019" s="32">
        <v>0</v>
      </c>
      <c r="AY2019" s="32">
        <v>0</v>
      </c>
      <c r="AZ2019" s="32">
        <v>0</v>
      </c>
      <c r="BA2019" s="30"/>
      <c r="BB2019" s="30"/>
      <c r="BC2019" s="30"/>
      <c r="BD2019" s="30"/>
      <c r="BE2019" s="10" t="str">
        <f t="shared" si="356"/>
        <v>OK</v>
      </c>
      <c r="BF2019" s="10" t="str">
        <f t="shared" si="357"/>
        <v>OK</v>
      </c>
      <c r="BG2019" s="4">
        <f t="shared" si="358"/>
        <v>0</v>
      </c>
      <c r="BH2019" s="11">
        <f t="shared" si="359"/>
        <v>13500000</v>
      </c>
      <c r="BI2019" s="11">
        <f t="shared" si="360"/>
        <v>13500000</v>
      </c>
      <c r="BJ2019" s="4">
        <f t="shared" si="361"/>
        <v>0</v>
      </c>
      <c r="BK2019" s="4">
        <f t="shared" si="362"/>
        <v>0</v>
      </c>
      <c r="BO2019" s="12"/>
      <c r="BT2019" s="36"/>
      <c r="BU2019" s="36"/>
      <c r="BV2019" s="36"/>
      <c r="BW2019" s="36"/>
      <c r="BX2019" s="36"/>
      <c r="BY2019" s="36"/>
      <c r="BZ2019" s="36"/>
      <c r="CA2019" s="36"/>
    </row>
    <row r="2020" spans="1:79" ht="114">
      <c r="A2020" s="38" t="s">
        <v>3801</v>
      </c>
      <c r="B2020" s="33" t="s">
        <v>5414</v>
      </c>
      <c r="C2020" s="27" t="s">
        <v>259</v>
      </c>
      <c r="D2020" s="27" t="s">
        <v>246</v>
      </c>
      <c r="E2020" s="18" t="s">
        <v>3914</v>
      </c>
      <c r="F2020" s="19" t="s">
        <v>3915</v>
      </c>
      <c r="G2020" s="19" t="s">
        <v>3916</v>
      </c>
      <c r="H2020" s="19" t="s">
        <v>3917</v>
      </c>
      <c r="I2020" s="19">
        <v>80111601</v>
      </c>
      <c r="J2020" s="19" t="s">
        <v>229</v>
      </c>
      <c r="K2020" s="19" t="s">
        <v>1320</v>
      </c>
      <c r="L2020" s="19" t="s">
        <v>5926</v>
      </c>
      <c r="M2020" s="20" t="s">
        <v>266</v>
      </c>
      <c r="N2020" s="20" t="s">
        <v>266</v>
      </c>
      <c r="O2020" s="20" t="s">
        <v>266</v>
      </c>
      <c r="P2020" s="20">
        <v>3</v>
      </c>
      <c r="Q2020" s="20" t="s">
        <v>1390</v>
      </c>
      <c r="R2020" s="20" t="s">
        <v>1394</v>
      </c>
      <c r="S2020" s="21">
        <v>28548819</v>
      </c>
      <c r="T2020" s="21">
        <v>28548819</v>
      </c>
      <c r="U2020" s="20" t="s">
        <v>1404</v>
      </c>
      <c r="V2020" s="20" t="s">
        <v>1405</v>
      </c>
      <c r="W2020" s="19" t="s">
        <v>3158</v>
      </c>
      <c r="X2020" s="19" t="s">
        <v>1438</v>
      </c>
      <c r="Y2020" s="19" t="s">
        <v>1459</v>
      </c>
      <c r="Z2020" s="19" t="s">
        <v>4966</v>
      </c>
      <c r="AA2020" s="19" t="s">
        <v>1660</v>
      </c>
      <c r="AB2020" s="19" t="s">
        <v>6038</v>
      </c>
      <c r="AC2020" s="32">
        <v>0</v>
      </c>
      <c r="AD2020" s="32">
        <v>0</v>
      </c>
      <c r="AE2020" s="32">
        <v>0</v>
      </c>
      <c r="AF2020" s="32">
        <v>0</v>
      </c>
      <c r="AG2020" s="32">
        <v>28548819</v>
      </c>
      <c r="AH2020" s="32">
        <v>0</v>
      </c>
      <c r="AI2020" s="32">
        <v>0</v>
      </c>
      <c r="AJ2020" s="32">
        <v>9516273</v>
      </c>
      <c r="AK2020" s="32">
        <v>0</v>
      </c>
      <c r="AL2020" s="32">
        <v>9516273</v>
      </c>
      <c r="AM2020" s="32">
        <v>0</v>
      </c>
      <c r="AN2020" s="32">
        <v>9516273</v>
      </c>
      <c r="AO2020" s="32">
        <v>0</v>
      </c>
      <c r="AP2020" s="32">
        <v>0</v>
      </c>
      <c r="AQ2020" s="32">
        <v>0</v>
      </c>
      <c r="AR2020" s="32">
        <v>0</v>
      </c>
      <c r="AS2020" s="32">
        <v>0</v>
      </c>
      <c r="AT2020" s="32">
        <v>0</v>
      </c>
      <c r="AU2020" s="32">
        <v>0</v>
      </c>
      <c r="AV2020" s="32">
        <v>0</v>
      </c>
      <c r="AW2020" s="32">
        <v>0</v>
      </c>
      <c r="AX2020" s="32">
        <v>0</v>
      </c>
      <c r="AY2020" s="32">
        <v>0</v>
      </c>
      <c r="AZ2020" s="32">
        <v>0</v>
      </c>
      <c r="BA2020" s="30"/>
      <c r="BB2020" s="30"/>
      <c r="BC2020" s="30"/>
      <c r="BD2020" s="30"/>
      <c r="BE2020" s="10" t="str">
        <f t="shared" si="356"/>
        <v>OK</v>
      </c>
      <c r="BF2020" s="10" t="str">
        <f t="shared" si="357"/>
        <v>OK</v>
      </c>
      <c r="BG2020" s="4">
        <f t="shared" si="358"/>
        <v>0</v>
      </c>
      <c r="BH2020" s="11">
        <f t="shared" si="359"/>
        <v>28548819</v>
      </c>
      <c r="BI2020" s="11">
        <f t="shared" si="360"/>
        <v>28548819</v>
      </c>
      <c r="BJ2020" s="4">
        <f t="shared" si="361"/>
        <v>0</v>
      </c>
      <c r="BK2020" s="4">
        <f t="shared" si="362"/>
        <v>0</v>
      </c>
      <c r="BO2020" s="12"/>
      <c r="BT2020" s="36"/>
      <c r="BU2020" s="36"/>
      <c r="BV2020" s="36"/>
      <c r="BW2020" s="36"/>
      <c r="BX2020" s="36"/>
      <c r="BY2020" s="36"/>
      <c r="BZ2020" s="36"/>
      <c r="CA2020" s="36"/>
    </row>
    <row r="2021" spans="1:79" ht="142.5">
      <c r="A2021" s="38" t="s">
        <v>3801</v>
      </c>
      <c r="B2021" s="33" t="s">
        <v>5413</v>
      </c>
      <c r="C2021" s="27" t="s">
        <v>259</v>
      </c>
      <c r="D2021" s="27" t="s">
        <v>246</v>
      </c>
      <c r="E2021" s="18" t="s">
        <v>3914</v>
      </c>
      <c r="F2021" s="19" t="s">
        <v>3915</v>
      </c>
      <c r="G2021" s="19" t="s">
        <v>3916</v>
      </c>
      <c r="H2021" s="19" t="s">
        <v>3917</v>
      </c>
      <c r="I2021" s="19">
        <v>80111601</v>
      </c>
      <c r="J2021" s="19" t="s">
        <v>229</v>
      </c>
      <c r="K2021" s="19" t="s">
        <v>1320</v>
      </c>
      <c r="L2021" s="19" t="s">
        <v>5925</v>
      </c>
      <c r="M2021" s="20" t="s">
        <v>266</v>
      </c>
      <c r="N2021" s="20" t="s">
        <v>266</v>
      </c>
      <c r="O2021" s="20" t="s">
        <v>266</v>
      </c>
      <c r="P2021" s="20">
        <v>3</v>
      </c>
      <c r="Q2021" s="20" t="s">
        <v>1390</v>
      </c>
      <c r="R2021" s="20" t="s">
        <v>1394</v>
      </c>
      <c r="S2021" s="21">
        <v>16985313</v>
      </c>
      <c r="T2021" s="21">
        <v>16985313</v>
      </c>
      <c r="U2021" s="20" t="s">
        <v>1404</v>
      </c>
      <c r="V2021" s="20" t="s">
        <v>1405</v>
      </c>
      <c r="W2021" s="19" t="s">
        <v>3158</v>
      </c>
      <c r="X2021" s="19" t="s">
        <v>1438</v>
      </c>
      <c r="Y2021" s="19" t="s">
        <v>1459</v>
      </c>
      <c r="Z2021" s="19" t="s">
        <v>4964</v>
      </c>
      <c r="AA2021" s="19" t="s">
        <v>1660</v>
      </c>
      <c r="AB2021" s="19" t="s">
        <v>6039</v>
      </c>
      <c r="AC2021" s="32">
        <v>0</v>
      </c>
      <c r="AD2021" s="32">
        <v>0</v>
      </c>
      <c r="AE2021" s="32">
        <v>0</v>
      </c>
      <c r="AF2021" s="32">
        <v>0</v>
      </c>
      <c r="AG2021" s="32">
        <v>16985313</v>
      </c>
      <c r="AH2021" s="32">
        <v>0</v>
      </c>
      <c r="AI2021" s="32">
        <v>0</v>
      </c>
      <c r="AJ2021" s="32">
        <v>5661771</v>
      </c>
      <c r="AK2021" s="32">
        <v>0</v>
      </c>
      <c r="AL2021" s="32">
        <v>5661771</v>
      </c>
      <c r="AM2021" s="32">
        <v>0</v>
      </c>
      <c r="AN2021" s="32">
        <v>5661771</v>
      </c>
      <c r="AO2021" s="32">
        <v>0</v>
      </c>
      <c r="AP2021" s="32">
        <v>0</v>
      </c>
      <c r="AQ2021" s="32">
        <v>0</v>
      </c>
      <c r="AR2021" s="32">
        <v>0</v>
      </c>
      <c r="AS2021" s="32">
        <v>0</v>
      </c>
      <c r="AT2021" s="32">
        <v>0</v>
      </c>
      <c r="AU2021" s="32">
        <v>0</v>
      </c>
      <c r="AV2021" s="32">
        <v>0</v>
      </c>
      <c r="AW2021" s="32">
        <v>0</v>
      </c>
      <c r="AX2021" s="32">
        <v>0</v>
      </c>
      <c r="AY2021" s="32">
        <v>0</v>
      </c>
      <c r="AZ2021" s="32">
        <v>0</v>
      </c>
      <c r="BA2021" s="30"/>
      <c r="BB2021" s="30"/>
      <c r="BC2021" s="30"/>
      <c r="BD2021" s="30"/>
      <c r="BE2021" s="10" t="str">
        <f t="shared" si="356"/>
        <v>OK</v>
      </c>
      <c r="BF2021" s="10" t="str">
        <f t="shared" si="357"/>
        <v>OK</v>
      </c>
      <c r="BG2021" s="4">
        <f t="shared" si="358"/>
        <v>0</v>
      </c>
      <c r="BH2021" s="11">
        <f t="shared" si="359"/>
        <v>16985313</v>
      </c>
      <c r="BI2021" s="11">
        <f t="shared" si="360"/>
        <v>16985313</v>
      </c>
      <c r="BJ2021" s="4">
        <f t="shared" si="361"/>
        <v>0</v>
      </c>
      <c r="BK2021" s="4">
        <f t="shared" si="362"/>
        <v>0</v>
      </c>
      <c r="BO2021" s="12"/>
      <c r="BT2021" s="36"/>
      <c r="BU2021" s="36"/>
      <c r="BV2021" s="36"/>
      <c r="BW2021" s="36"/>
      <c r="BX2021" s="36"/>
      <c r="BY2021" s="36"/>
      <c r="BZ2021" s="36"/>
      <c r="CA2021" s="36"/>
    </row>
    <row r="2022" spans="1:79" ht="114">
      <c r="A2022" s="38" t="s">
        <v>3801</v>
      </c>
      <c r="B2022" s="33" t="s">
        <v>5412</v>
      </c>
      <c r="C2022" s="27" t="s">
        <v>259</v>
      </c>
      <c r="D2022" s="27" t="s">
        <v>246</v>
      </c>
      <c r="E2022" s="18" t="s">
        <v>3914</v>
      </c>
      <c r="F2022" s="19" t="s">
        <v>3915</v>
      </c>
      <c r="G2022" s="19" t="s">
        <v>3916</v>
      </c>
      <c r="H2022" s="19" t="s">
        <v>3917</v>
      </c>
      <c r="I2022" s="19">
        <v>80111601</v>
      </c>
      <c r="J2022" s="19" t="s">
        <v>229</v>
      </c>
      <c r="K2022" s="19" t="s">
        <v>1320</v>
      </c>
      <c r="L2022" s="19" t="s">
        <v>5924</v>
      </c>
      <c r="M2022" s="20" t="s">
        <v>266</v>
      </c>
      <c r="N2022" s="20" t="s">
        <v>266</v>
      </c>
      <c r="O2022" s="20" t="s">
        <v>266</v>
      </c>
      <c r="P2022" s="20">
        <v>3</v>
      </c>
      <c r="Q2022" s="20" t="s">
        <v>1390</v>
      </c>
      <c r="R2022" s="20" t="s">
        <v>1394</v>
      </c>
      <c r="S2022" s="21">
        <v>5955999</v>
      </c>
      <c r="T2022" s="21">
        <v>5955999</v>
      </c>
      <c r="U2022" s="20" t="s">
        <v>1404</v>
      </c>
      <c r="V2022" s="20" t="s">
        <v>1405</v>
      </c>
      <c r="W2022" s="19" t="s">
        <v>3158</v>
      </c>
      <c r="X2022" s="19" t="s">
        <v>1438</v>
      </c>
      <c r="Y2022" s="19" t="s">
        <v>1459</v>
      </c>
      <c r="Z2022" s="19" t="s">
        <v>4957</v>
      </c>
      <c r="AA2022" s="19" t="s">
        <v>1660</v>
      </c>
      <c r="AB2022" s="19" t="s">
        <v>6039</v>
      </c>
      <c r="AC2022" s="32">
        <v>0</v>
      </c>
      <c r="AD2022" s="32">
        <v>0</v>
      </c>
      <c r="AE2022" s="32">
        <v>0</v>
      </c>
      <c r="AF2022" s="32">
        <v>0</v>
      </c>
      <c r="AG2022" s="32">
        <v>5955999</v>
      </c>
      <c r="AH2022" s="32">
        <v>0</v>
      </c>
      <c r="AI2022" s="32">
        <v>0</v>
      </c>
      <c r="AJ2022" s="32">
        <v>1985333</v>
      </c>
      <c r="AK2022" s="32">
        <v>0</v>
      </c>
      <c r="AL2022" s="32">
        <v>1985333</v>
      </c>
      <c r="AM2022" s="32">
        <v>0</v>
      </c>
      <c r="AN2022" s="32">
        <v>1985333</v>
      </c>
      <c r="AO2022" s="32">
        <v>0</v>
      </c>
      <c r="AP2022" s="32">
        <v>0</v>
      </c>
      <c r="AQ2022" s="32">
        <v>0</v>
      </c>
      <c r="AR2022" s="32">
        <v>0</v>
      </c>
      <c r="AS2022" s="32">
        <v>0</v>
      </c>
      <c r="AT2022" s="32">
        <v>0</v>
      </c>
      <c r="AU2022" s="32">
        <v>0</v>
      </c>
      <c r="AV2022" s="32">
        <v>0</v>
      </c>
      <c r="AW2022" s="32">
        <v>0</v>
      </c>
      <c r="AX2022" s="32">
        <v>0</v>
      </c>
      <c r="AY2022" s="32">
        <v>0</v>
      </c>
      <c r="AZ2022" s="32">
        <v>0</v>
      </c>
      <c r="BA2022" s="30"/>
      <c r="BB2022" s="30"/>
      <c r="BC2022" s="30"/>
      <c r="BD2022" s="30"/>
      <c r="BE2022" s="10" t="str">
        <f t="shared" si="356"/>
        <v>OK</v>
      </c>
      <c r="BF2022" s="10" t="str">
        <f t="shared" si="357"/>
        <v>OK</v>
      </c>
      <c r="BG2022" s="4">
        <f t="shared" si="358"/>
        <v>0</v>
      </c>
      <c r="BH2022" s="11">
        <f t="shared" si="359"/>
        <v>5955999</v>
      </c>
      <c r="BI2022" s="11">
        <f t="shared" si="360"/>
        <v>5955999</v>
      </c>
      <c r="BJ2022" s="4">
        <f t="shared" si="361"/>
        <v>0</v>
      </c>
      <c r="BK2022" s="4">
        <f t="shared" si="362"/>
        <v>0</v>
      </c>
      <c r="BO2022" s="12"/>
      <c r="BT2022" s="36"/>
      <c r="BU2022" s="36"/>
      <c r="BV2022" s="36"/>
      <c r="BW2022" s="36"/>
      <c r="BX2022" s="36"/>
      <c r="BY2022" s="36"/>
      <c r="BZ2022" s="36"/>
      <c r="CA2022" s="36"/>
    </row>
    <row r="2023" spans="1:79" ht="114">
      <c r="A2023" s="38" t="s">
        <v>3801</v>
      </c>
      <c r="B2023" s="33" t="s">
        <v>5411</v>
      </c>
      <c r="C2023" s="27" t="s">
        <v>259</v>
      </c>
      <c r="D2023" s="27" t="s">
        <v>246</v>
      </c>
      <c r="E2023" s="18" t="s">
        <v>3914</v>
      </c>
      <c r="F2023" s="19" t="s">
        <v>3915</v>
      </c>
      <c r="G2023" s="19" t="s">
        <v>3916</v>
      </c>
      <c r="H2023" s="19" t="s">
        <v>3917</v>
      </c>
      <c r="I2023" s="19">
        <v>80111601</v>
      </c>
      <c r="J2023" s="19" t="s">
        <v>229</v>
      </c>
      <c r="K2023" s="19" t="s">
        <v>1320</v>
      </c>
      <c r="L2023" s="19" t="s">
        <v>5923</v>
      </c>
      <c r="M2023" s="20" t="s">
        <v>266</v>
      </c>
      <c r="N2023" s="20" t="s">
        <v>266</v>
      </c>
      <c r="O2023" s="20" t="s">
        <v>266</v>
      </c>
      <c r="P2023" s="20">
        <v>3</v>
      </c>
      <c r="Q2023" s="20" t="s">
        <v>1390</v>
      </c>
      <c r="R2023" s="20" t="s">
        <v>1394</v>
      </c>
      <c r="S2023" s="21">
        <v>5955999</v>
      </c>
      <c r="T2023" s="21">
        <v>5955999</v>
      </c>
      <c r="U2023" s="20" t="s">
        <v>1404</v>
      </c>
      <c r="V2023" s="20" t="s">
        <v>1405</v>
      </c>
      <c r="W2023" s="19" t="s">
        <v>3158</v>
      </c>
      <c r="X2023" s="19" t="s">
        <v>1438</v>
      </c>
      <c r="Y2023" s="19" t="s">
        <v>1459</v>
      </c>
      <c r="Z2023" s="19" t="s">
        <v>4957</v>
      </c>
      <c r="AA2023" s="19" t="s">
        <v>1660</v>
      </c>
      <c r="AB2023" s="19" t="s">
        <v>6039</v>
      </c>
      <c r="AC2023" s="32">
        <v>0</v>
      </c>
      <c r="AD2023" s="32">
        <v>0</v>
      </c>
      <c r="AE2023" s="32">
        <v>0</v>
      </c>
      <c r="AF2023" s="32">
        <v>0</v>
      </c>
      <c r="AG2023" s="32">
        <v>5955999</v>
      </c>
      <c r="AH2023" s="32">
        <v>0</v>
      </c>
      <c r="AI2023" s="32">
        <v>0</v>
      </c>
      <c r="AJ2023" s="32">
        <v>1985333</v>
      </c>
      <c r="AK2023" s="32">
        <v>0</v>
      </c>
      <c r="AL2023" s="32">
        <v>1985333</v>
      </c>
      <c r="AM2023" s="32">
        <v>0</v>
      </c>
      <c r="AN2023" s="32">
        <v>1985333</v>
      </c>
      <c r="AO2023" s="32">
        <v>0</v>
      </c>
      <c r="AP2023" s="32">
        <v>0</v>
      </c>
      <c r="AQ2023" s="32">
        <v>0</v>
      </c>
      <c r="AR2023" s="32">
        <v>0</v>
      </c>
      <c r="AS2023" s="32">
        <v>0</v>
      </c>
      <c r="AT2023" s="32">
        <v>0</v>
      </c>
      <c r="AU2023" s="32">
        <v>0</v>
      </c>
      <c r="AV2023" s="32">
        <v>0</v>
      </c>
      <c r="AW2023" s="32">
        <v>0</v>
      </c>
      <c r="AX2023" s="32">
        <v>0</v>
      </c>
      <c r="AY2023" s="32">
        <v>0</v>
      </c>
      <c r="AZ2023" s="32">
        <v>0</v>
      </c>
      <c r="BA2023" s="30"/>
      <c r="BB2023" s="30"/>
      <c r="BC2023" s="30"/>
      <c r="BD2023" s="30"/>
      <c r="BE2023" s="10" t="str">
        <f t="shared" si="356"/>
        <v>OK</v>
      </c>
      <c r="BF2023" s="10" t="str">
        <f t="shared" si="357"/>
        <v>OK</v>
      </c>
      <c r="BG2023" s="4">
        <f t="shared" si="358"/>
        <v>0</v>
      </c>
      <c r="BH2023" s="11">
        <f t="shared" si="359"/>
        <v>5955999</v>
      </c>
      <c r="BI2023" s="11">
        <f t="shared" si="360"/>
        <v>5955999</v>
      </c>
      <c r="BJ2023" s="4">
        <f t="shared" si="361"/>
        <v>0</v>
      </c>
      <c r="BK2023" s="4">
        <f t="shared" si="362"/>
        <v>0</v>
      </c>
      <c r="BO2023" s="12"/>
      <c r="BT2023" s="36"/>
      <c r="BU2023" s="36"/>
      <c r="BV2023" s="36"/>
      <c r="BW2023" s="36"/>
      <c r="BX2023" s="36"/>
      <c r="BY2023" s="36"/>
      <c r="BZ2023" s="36"/>
      <c r="CA2023" s="36"/>
    </row>
    <row r="2024" spans="1:79" ht="114">
      <c r="A2024" s="38" t="s">
        <v>3801</v>
      </c>
      <c r="B2024" s="33" t="s">
        <v>5410</v>
      </c>
      <c r="C2024" s="27" t="s">
        <v>259</v>
      </c>
      <c r="D2024" s="27" t="s">
        <v>246</v>
      </c>
      <c r="E2024" s="18" t="s">
        <v>3914</v>
      </c>
      <c r="F2024" s="19" t="s">
        <v>3915</v>
      </c>
      <c r="G2024" s="19" t="s">
        <v>3916</v>
      </c>
      <c r="H2024" s="19" t="s">
        <v>3917</v>
      </c>
      <c r="I2024" s="19">
        <v>80111601</v>
      </c>
      <c r="J2024" s="19" t="s">
        <v>229</v>
      </c>
      <c r="K2024" s="19" t="s">
        <v>1320</v>
      </c>
      <c r="L2024" s="19" t="s">
        <v>5922</v>
      </c>
      <c r="M2024" s="20" t="s">
        <v>266</v>
      </c>
      <c r="N2024" s="20" t="s">
        <v>266</v>
      </c>
      <c r="O2024" s="20" t="s">
        <v>266</v>
      </c>
      <c r="P2024" s="20">
        <v>3</v>
      </c>
      <c r="Q2024" s="20" t="s">
        <v>1390</v>
      </c>
      <c r="R2024" s="20" t="s">
        <v>1394</v>
      </c>
      <c r="S2024" s="21">
        <v>5955999</v>
      </c>
      <c r="T2024" s="21">
        <v>5955999</v>
      </c>
      <c r="U2024" s="20" t="s">
        <v>1404</v>
      </c>
      <c r="V2024" s="20" t="s">
        <v>1405</v>
      </c>
      <c r="W2024" s="19" t="s">
        <v>3158</v>
      </c>
      <c r="X2024" s="19" t="s">
        <v>1438</v>
      </c>
      <c r="Y2024" s="19" t="s">
        <v>1459</v>
      </c>
      <c r="Z2024" s="19" t="s">
        <v>4957</v>
      </c>
      <c r="AA2024" s="19" t="s">
        <v>1660</v>
      </c>
      <c r="AB2024" s="19" t="s">
        <v>6039</v>
      </c>
      <c r="AC2024" s="32">
        <v>0</v>
      </c>
      <c r="AD2024" s="32">
        <v>0</v>
      </c>
      <c r="AE2024" s="32">
        <v>0</v>
      </c>
      <c r="AF2024" s="32">
        <v>0</v>
      </c>
      <c r="AG2024" s="32">
        <v>5955999</v>
      </c>
      <c r="AH2024" s="32">
        <v>0</v>
      </c>
      <c r="AI2024" s="32">
        <v>0</v>
      </c>
      <c r="AJ2024" s="32">
        <v>1985333</v>
      </c>
      <c r="AK2024" s="32">
        <v>0</v>
      </c>
      <c r="AL2024" s="32">
        <v>1985333</v>
      </c>
      <c r="AM2024" s="32">
        <v>0</v>
      </c>
      <c r="AN2024" s="32">
        <v>1985333</v>
      </c>
      <c r="AO2024" s="32">
        <v>0</v>
      </c>
      <c r="AP2024" s="32">
        <v>0</v>
      </c>
      <c r="AQ2024" s="32">
        <v>0</v>
      </c>
      <c r="AR2024" s="32">
        <v>0</v>
      </c>
      <c r="AS2024" s="32">
        <v>0</v>
      </c>
      <c r="AT2024" s="32">
        <v>0</v>
      </c>
      <c r="AU2024" s="32">
        <v>0</v>
      </c>
      <c r="AV2024" s="32">
        <v>0</v>
      </c>
      <c r="AW2024" s="32">
        <v>0</v>
      </c>
      <c r="AX2024" s="32">
        <v>0</v>
      </c>
      <c r="AY2024" s="32">
        <v>0</v>
      </c>
      <c r="AZ2024" s="32">
        <v>0</v>
      </c>
      <c r="BA2024" s="30"/>
      <c r="BB2024" s="30"/>
      <c r="BC2024" s="30"/>
      <c r="BD2024" s="30"/>
      <c r="BE2024" s="10" t="str">
        <f t="shared" si="356"/>
        <v>OK</v>
      </c>
      <c r="BF2024" s="10" t="str">
        <f t="shared" si="357"/>
        <v>OK</v>
      </c>
      <c r="BG2024" s="4">
        <f t="shared" si="358"/>
        <v>0</v>
      </c>
      <c r="BH2024" s="11">
        <f t="shared" si="359"/>
        <v>5955999</v>
      </c>
      <c r="BI2024" s="11">
        <f t="shared" si="360"/>
        <v>5955999</v>
      </c>
      <c r="BJ2024" s="4">
        <f t="shared" si="361"/>
        <v>0</v>
      </c>
      <c r="BK2024" s="4">
        <f t="shared" si="362"/>
        <v>0</v>
      </c>
      <c r="BO2024" s="12"/>
      <c r="BT2024" s="36"/>
      <c r="BU2024" s="36"/>
      <c r="BV2024" s="36"/>
      <c r="BW2024" s="36"/>
      <c r="BX2024" s="36"/>
      <c r="BY2024" s="36"/>
      <c r="BZ2024" s="36"/>
      <c r="CA2024" s="36"/>
    </row>
    <row r="2025" spans="1:79" ht="128.25">
      <c r="A2025" s="38" t="s">
        <v>3801</v>
      </c>
      <c r="B2025" s="33" t="s">
        <v>5409</v>
      </c>
      <c r="C2025" s="27" t="s">
        <v>259</v>
      </c>
      <c r="D2025" s="27" t="s">
        <v>246</v>
      </c>
      <c r="E2025" s="18" t="s">
        <v>3914</v>
      </c>
      <c r="F2025" s="19" t="s">
        <v>3915</v>
      </c>
      <c r="G2025" s="19" t="s">
        <v>3916</v>
      </c>
      <c r="H2025" s="19" t="s">
        <v>3917</v>
      </c>
      <c r="I2025" s="19">
        <v>80111601</v>
      </c>
      <c r="J2025" s="19" t="s">
        <v>229</v>
      </c>
      <c r="K2025" s="19" t="s">
        <v>1320</v>
      </c>
      <c r="L2025" s="19" t="s">
        <v>5921</v>
      </c>
      <c r="M2025" s="20" t="s">
        <v>266</v>
      </c>
      <c r="N2025" s="20" t="s">
        <v>266</v>
      </c>
      <c r="O2025" s="20" t="s">
        <v>266</v>
      </c>
      <c r="P2025" s="20">
        <v>3</v>
      </c>
      <c r="Q2025" s="20" t="s">
        <v>1390</v>
      </c>
      <c r="R2025" s="20" t="s">
        <v>1394</v>
      </c>
      <c r="S2025" s="21">
        <v>5955999</v>
      </c>
      <c r="T2025" s="21">
        <v>5955999</v>
      </c>
      <c r="U2025" s="20" t="s">
        <v>1404</v>
      </c>
      <c r="V2025" s="20" t="s">
        <v>1405</v>
      </c>
      <c r="W2025" s="19" t="s">
        <v>3158</v>
      </c>
      <c r="X2025" s="19" t="s">
        <v>1438</v>
      </c>
      <c r="Y2025" s="19" t="s">
        <v>1459</v>
      </c>
      <c r="Z2025" s="19" t="s">
        <v>4973</v>
      </c>
      <c r="AA2025" s="19" t="s">
        <v>1660</v>
      </c>
      <c r="AB2025" s="19" t="s">
        <v>6039</v>
      </c>
      <c r="AC2025" s="32">
        <v>0</v>
      </c>
      <c r="AD2025" s="32">
        <v>0</v>
      </c>
      <c r="AE2025" s="32">
        <v>0</v>
      </c>
      <c r="AF2025" s="32">
        <v>0</v>
      </c>
      <c r="AG2025" s="32">
        <v>5955999</v>
      </c>
      <c r="AH2025" s="32">
        <v>0</v>
      </c>
      <c r="AI2025" s="32">
        <v>0</v>
      </c>
      <c r="AJ2025" s="32">
        <v>1985333</v>
      </c>
      <c r="AK2025" s="32">
        <v>0</v>
      </c>
      <c r="AL2025" s="32">
        <v>1985333</v>
      </c>
      <c r="AM2025" s="32">
        <v>0</v>
      </c>
      <c r="AN2025" s="32">
        <v>1985333</v>
      </c>
      <c r="AO2025" s="32">
        <v>0</v>
      </c>
      <c r="AP2025" s="32">
        <v>0</v>
      </c>
      <c r="AQ2025" s="32">
        <v>0</v>
      </c>
      <c r="AR2025" s="32">
        <v>0</v>
      </c>
      <c r="AS2025" s="32">
        <v>0</v>
      </c>
      <c r="AT2025" s="32">
        <v>0</v>
      </c>
      <c r="AU2025" s="32">
        <v>0</v>
      </c>
      <c r="AV2025" s="32">
        <v>0</v>
      </c>
      <c r="AW2025" s="32">
        <v>0</v>
      </c>
      <c r="AX2025" s="32">
        <v>0</v>
      </c>
      <c r="AY2025" s="32">
        <v>0</v>
      </c>
      <c r="AZ2025" s="32">
        <v>0</v>
      </c>
      <c r="BA2025" s="30"/>
      <c r="BB2025" s="30"/>
      <c r="BC2025" s="30"/>
      <c r="BD2025" s="30"/>
      <c r="BE2025" s="10" t="str">
        <f t="shared" si="356"/>
        <v>OK</v>
      </c>
      <c r="BF2025" s="10" t="str">
        <f t="shared" si="357"/>
        <v>OK</v>
      </c>
      <c r="BG2025" s="4">
        <f t="shared" si="358"/>
        <v>0</v>
      </c>
      <c r="BH2025" s="11">
        <f t="shared" si="359"/>
        <v>5955999</v>
      </c>
      <c r="BI2025" s="11">
        <f t="shared" si="360"/>
        <v>5955999</v>
      </c>
      <c r="BJ2025" s="4">
        <f t="shared" si="361"/>
        <v>0</v>
      </c>
      <c r="BK2025" s="4">
        <f t="shared" si="362"/>
        <v>0</v>
      </c>
      <c r="BO2025" s="12"/>
      <c r="BT2025" s="36"/>
      <c r="BU2025" s="36"/>
      <c r="BV2025" s="36"/>
      <c r="BW2025" s="36"/>
      <c r="BX2025" s="36"/>
      <c r="BY2025" s="36"/>
      <c r="BZ2025" s="36"/>
      <c r="CA2025" s="36"/>
    </row>
    <row r="2026" spans="1:79" ht="114">
      <c r="A2026" s="38" t="s">
        <v>3801</v>
      </c>
      <c r="B2026" s="33" t="s">
        <v>5408</v>
      </c>
      <c r="C2026" s="27" t="s">
        <v>259</v>
      </c>
      <c r="D2026" s="27" t="s">
        <v>246</v>
      </c>
      <c r="E2026" s="18" t="s">
        <v>3914</v>
      </c>
      <c r="F2026" s="19" t="s">
        <v>3915</v>
      </c>
      <c r="G2026" s="19" t="s">
        <v>3916</v>
      </c>
      <c r="H2026" s="19" t="s">
        <v>3917</v>
      </c>
      <c r="I2026" s="19">
        <v>80111601</v>
      </c>
      <c r="J2026" s="19" t="s">
        <v>229</v>
      </c>
      <c r="K2026" s="19" t="s">
        <v>1320</v>
      </c>
      <c r="L2026" s="19" t="s">
        <v>5920</v>
      </c>
      <c r="M2026" s="20" t="s">
        <v>266</v>
      </c>
      <c r="N2026" s="20" t="s">
        <v>266</v>
      </c>
      <c r="O2026" s="20" t="s">
        <v>266</v>
      </c>
      <c r="P2026" s="20">
        <v>3</v>
      </c>
      <c r="Q2026" s="20" t="s">
        <v>1390</v>
      </c>
      <c r="R2026" s="20" t="s">
        <v>1394</v>
      </c>
      <c r="S2026" s="21">
        <v>9119535</v>
      </c>
      <c r="T2026" s="21">
        <v>9119535</v>
      </c>
      <c r="U2026" s="20" t="s">
        <v>1404</v>
      </c>
      <c r="V2026" s="20" t="s">
        <v>1405</v>
      </c>
      <c r="W2026" s="19" t="s">
        <v>3158</v>
      </c>
      <c r="X2026" s="19" t="s">
        <v>1438</v>
      </c>
      <c r="Y2026" s="19" t="s">
        <v>1459</v>
      </c>
      <c r="Z2026" s="19" t="s">
        <v>4959</v>
      </c>
      <c r="AA2026" s="19" t="s">
        <v>1660</v>
      </c>
      <c r="AB2026" s="19" t="s">
        <v>6039</v>
      </c>
      <c r="AC2026" s="32">
        <v>0</v>
      </c>
      <c r="AD2026" s="32">
        <v>0</v>
      </c>
      <c r="AE2026" s="32">
        <v>0</v>
      </c>
      <c r="AF2026" s="32">
        <v>0</v>
      </c>
      <c r="AG2026" s="32">
        <v>9119535</v>
      </c>
      <c r="AH2026" s="32">
        <v>0</v>
      </c>
      <c r="AI2026" s="32">
        <v>0</v>
      </c>
      <c r="AJ2026" s="32">
        <v>3039845</v>
      </c>
      <c r="AK2026" s="32">
        <v>0</v>
      </c>
      <c r="AL2026" s="32">
        <v>3039845</v>
      </c>
      <c r="AM2026" s="32">
        <v>0</v>
      </c>
      <c r="AN2026" s="32">
        <v>3039845</v>
      </c>
      <c r="AO2026" s="32">
        <v>0</v>
      </c>
      <c r="AP2026" s="32">
        <v>0</v>
      </c>
      <c r="AQ2026" s="32">
        <v>0</v>
      </c>
      <c r="AR2026" s="32">
        <v>0</v>
      </c>
      <c r="AS2026" s="32">
        <v>0</v>
      </c>
      <c r="AT2026" s="32">
        <v>0</v>
      </c>
      <c r="AU2026" s="32">
        <v>0</v>
      </c>
      <c r="AV2026" s="32">
        <v>0</v>
      </c>
      <c r="AW2026" s="32">
        <v>0</v>
      </c>
      <c r="AX2026" s="32">
        <v>0</v>
      </c>
      <c r="AY2026" s="32">
        <v>0</v>
      </c>
      <c r="AZ2026" s="32">
        <v>0</v>
      </c>
      <c r="BA2026" s="30"/>
      <c r="BB2026" s="30"/>
      <c r="BC2026" s="30"/>
      <c r="BD2026" s="30"/>
      <c r="BE2026" s="10" t="str">
        <f t="shared" si="356"/>
        <v>OK</v>
      </c>
      <c r="BF2026" s="10" t="str">
        <f t="shared" si="357"/>
        <v>OK</v>
      </c>
      <c r="BG2026" s="4">
        <f t="shared" si="358"/>
        <v>0</v>
      </c>
      <c r="BH2026" s="11">
        <f t="shared" si="359"/>
        <v>9119535</v>
      </c>
      <c r="BI2026" s="11">
        <f t="shared" si="360"/>
        <v>9119535</v>
      </c>
      <c r="BJ2026" s="4">
        <f t="shared" si="361"/>
        <v>0</v>
      </c>
      <c r="BK2026" s="4">
        <f t="shared" si="362"/>
        <v>0</v>
      </c>
      <c r="BO2026" s="12"/>
      <c r="BT2026" s="36"/>
      <c r="BU2026" s="36"/>
      <c r="BV2026" s="36"/>
      <c r="BW2026" s="36"/>
      <c r="BX2026" s="36"/>
      <c r="BY2026" s="36"/>
      <c r="BZ2026" s="36"/>
      <c r="CA2026" s="36"/>
    </row>
    <row r="2027" spans="1:79" ht="114">
      <c r="A2027" s="38" t="s">
        <v>3801</v>
      </c>
      <c r="B2027" s="33" t="s">
        <v>5407</v>
      </c>
      <c r="C2027" s="27" t="s">
        <v>259</v>
      </c>
      <c r="D2027" s="27" t="s">
        <v>246</v>
      </c>
      <c r="E2027" s="18" t="s">
        <v>3914</v>
      </c>
      <c r="F2027" s="19" t="s">
        <v>3915</v>
      </c>
      <c r="G2027" s="19" t="s">
        <v>3916</v>
      </c>
      <c r="H2027" s="19" t="s">
        <v>3917</v>
      </c>
      <c r="I2027" s="19">
        <v>80111601</v>
      </c>
      <c r="J2027" s="19" t="s">
        <v>229</v>
      </c>
      <c r="K2027" s="19" t="s">
        <v>1320</v>
      </c>
      <c r="L2027" s="19" t="s">
        <v>5919</v>
      </c>
      <c r="M2027" s="20" t="s">
        <v>266</v>
      </c>
      <c r="N2027" s="20" t="s">
        <v>266</v>
      </c>
      <c r="O2027" s="20" t="s">
        <v>266</v>
      </c>
      <c r="P2027" s="20">
        <v>3</v>
      </c>
      <c r="Q2027" s="20" t="s">
        <v>1390</v>
      </c>
      <c r="R2027" s="20" t="s">
        <v>1394</v>
      </c>
      <c r="S2027" s="21">
        <v>9119535</v>
      </c>
      <c r="T2027" s="21">
        <v>9119535</v>
      </c>
      <c r="U2027" s="20" t="s">
        <v>1404</v>
      </c>
      <c r="V2027" s="20" t="s">
        <v>1405</v>
      </c>
      <c r="W2027" s="19" t="s">
        <v>3158</v>
      </c>
      <c r="X2027" s="19" t="s">
        <v>1438</v>
      </c>
      <c r="Y2027" s="19" t="s">
        <v>1459</v>
      </c>
      <c r="Z2027" s="19" t="s">
        <v>4959</v>
      </c>
      <c r="AA2027" s="19" t="s">
        <v>1660</v>
      </c>
      <c r="AB2027" s="19" t="s">
        <v>6039</v>
      </c>
      <c r="AC2027" s="32">
        <v>0</v>
      </c>
      <c r="AD2027" s="32">
        <v>0</v>
      </c>
      <c r="AE2027" s="32">
        <v>0</v>
      </c>
      <c r="AF2027" s="32">
        <v>0</v>
      </c>
      <c r="AG2027" s="32">
        <v>9119535</v>
      </c>
      <c r="AH2027" s="32">
        <v>0</v>
      </c>
      <c r="AI2027" s="32">
        <v>0</v>
      </c>
      <c r="AJ2027" s="32">
        <v>3039845</v>
      </c>
      <c r="AK2027" s="32">
        <v>0</v>
      </c>
      <c r="AL2027" s="32">
        <v>3039845</v>
      </c>
      <c r="AM2027" s="32">
        <v>0</v>
      </c>
      <c r="AN2027" s="32">
        <v>3039845</v>
      </c>
      <c r="AO2027" s="32">
        <v>0</v>
      </c>
      <c r="AP2027" s="32">
        <v>0</v>
      </c>
      <c r="AQ2027" s="32">
        <v>0</v>
      </c>
      <c r="AR2027" s="32">
        <v>0</v>
      </c>
      <c r="AS2027" s="32">
        <v>0</v>
      </c>
      <c r="AT2027" s="32">
        <v>0</v>
      </c>
      <c r="AU2027" s="32">
        <v>0</v>
      </c>
      <c r="AV2027" s="32">
        <v>0</v>
      </c>
      <c r="AW2027" s="32">
        <v>0</v>
      </c>
      <c r="AX2027" s="32">
        <v>0</v>
      </c>
      <c r="AY2027" s="32">
        <v>0</v>
      </c>
      <c r="AZ2027" s="32">
        <v>0</v>
      </c>
      <c r="BA2027" s="30"/>
      <c r="BB2027" s="30"/>
      <c r="BC2027" s="30"/>
      <c r="BD2027" s="30"/>
      <c r="BE2027" s="10" t="str">
        <f t="shared" si="356"/>
        <v>OK</v>
      </c>
      <c r="BF2027" s="10" t="str">
        <f t="shared" si="357"/>
        <v>OK</v>
      </c>
      <c r="BG2027" s="4">
        <f t="shared" si="358"/>
        <v>0</v>
      </c>
      <c r="BH2027" s="11">
        <f t="shared" si="359"/>
        <v>9119535</v>
      </c>
      <c r="BI2027" s="11">
        <f t="shared" si="360"/>
        <v>9119535</v>
      </c>
      <c r="BJ2027" s="4">
        <f t="shared" si="361"/>
        <v>0</v>
      </c>
      <c r="BK2027" s="4">
        <f t="shared" si="362"/>
        <v>0</v>
      </c>
      <c r="BO2027" s="12"/>
      <c r="BT2027" s="36"/>
      <c r="BU2027" s="36"/>
      <c r="BV2027" s="36"/>
      <c r="BW2027" s="36"/>
      <c r="BX2027" s="36"/>
      <c r="BY2027" s="36"/>
      <c r="BZ2027" s="36"/>
      <c r="CA2027" s="36"/>
    </row>
    <row r="2028" spans="1:79" ht="114">
      <c r="A2028" s="38" t="s">
        <v>3801</v>
      </c>
      <c r="B2028" s="33" t="s">
        <v>5406</v>
      </c>
      <c r="C2028" s="27" t="s">
        <v>259</v>
      </c>
      <c r="D2028" s="27" t="s">
        <v>246</v>
      </c>
      <c r="E2028" s="18" t="s">
        <v>3914</v>
      </c>
      <c r="F2028" s="19" t="s">
        <v>3915</v>
      </c>
      <c r="G2028" s="19" t="s">
        <v>3916</v>
      </c>
      <c r="H2028" s="19" t="s">
        <v>3917</v>
      </c>
      <c r="I2028" s="19">
        <v>80111601</v>
      </c>
      <c r="J2028" s="19" t="s">
        <v>229</v>
      </c>
      <c r="K2028" s="19" t="s">
        <v>1322</v>
      </c>
      <c r="L2028" s="19" t="s">
        <v>5918</v>
      </c>
      <c r="M2028" s="20" t="s">
        <v>266</v>
      </c>
      <c r="N2028" s="20" t="s">
        <v>266</v>
      </c>
      <c r="O2028" s="20" t="s">
        <v>266</v>
      </c>
      <c r="P2028" s="20">
        <v>3</v>
      </c>
      <c r="Q2028" s="20" t="s">
        <v>1390</v>
      </c>
      <c r="R2028" s="20" t="s">
        <v>1394</v>
      </c>
      <c r="S2028" s="21">
        <v>12304374</v>
      </c>
      <c r="T2028" s="21">
        <v>12304374</v>
      </c>
      <c r="U2028" s="20" t="s">
        <v>1404</v>
      </c>
      <c r="V2028" s="20" t="s">
        <v>1405</v>
      </c>
      <c r="W2028" s="19" t="s">
        <v>3158</v>
      </c>
      <c r="X2028" s="19" t="s">
        <v>1438</v>
      </c>
      <c r="Y2028" s="19" t="s">
        <v>1459</v>
      </c>
      <c r="Z2028" s="19" t="s">
        <v>4961</v>
      </c>
      <c r="AA2028" s="19" t="s">
        <v>1660</v>
      </c>
      <c r="AB2028" s="19" t="s">
        <v>6039</v>
      </c>
      <c r="AC2028" s="32">
        <v>0</v>
      </c>
      <c r="AD2028" s="32">
        <v>0</v>
      </c>
      <c r="AE2028" s="32">
        <v>0</v>
      </c>
      <c r="AF2028" s="32">
        <v>0</v>
      </c>
      <c r="AG2028" s="32">
        <v>12304374</v>
      </c>
      <c r="AH2028" s="32">
        <v>0</v>
      </c>
      <c r="AI2028" s="32">
        <v>0</v>
      </c>
      <c r="AJ2028" s="32">
        <v>4101458</v>
      </c>
      <c r="AK2028" s="32">
        <v>0</v>
      </c>
      <c r="AL2028" s="32">
        <v>4101458</v>
      </c>
      <c r="AM2028" s="32">
        <v>0</v>
      </c>
      <c r="AN2028" s="32">
        <v>4101458</v>
      </c>
      <c r="AO2028" s="32">
        <v>0</v>
      </c>
      <c r="AP2028" s="32">
        <v>0</v>
      </c>
      <c r="AQ2028" s="32">
        <v>0</v>
      </c>
      <c r="AR2028" s="32">
        <v>0</v>
      </c>
      <c r="AS2028" s="32">
        <v>0</v>
      </c>
      <c r="AT2028" s="32">
        <v>0</v>
      </c>
      <c r="AU2028" s="32">
        <v>0</v>
      </c>
      <c r="AV2028" s="32">
        <v>0</v>
      </c>
      <c r="AW2028" s="32">
        <v>0</v>
      </c>
      <c r="AX2028" s="32">
        <v>0</v>
      </c>
      <c r="AY2028" s="32">
        <v>0</v>
      </c>
      <c r="AZ2028" s="32">
        <v>0</v>
      </c>
      <c r="BA2028" s="30"/>
      <c r="BB2028" s="30"/>
      <c r="BC2028" s="30"/>
      <c r="BD2028" s="30"/>
      <c r="BE2028" s="10" t="str">
        <f t="shared" si="356"/>
        <v>OK</v>
      </c>
      <c r="BF2028" s="10" t="str">
        <f t="shared" si="357"/>
        <v>OK</v>
      </c>
      <c r="BG2028" s="4">
        <f t="shared" si="358"/>
        <v>0</v>
      </c>
      <c r="BH2028" s="11">
        <f t="shared" si="359"/>
        <v>12304374</v>
      </c>
      <c r="BI2028" s="11">
        <f t="shared" si="360"/>
        <v>12304374</v>
      </c>
      <c r="BJ2028" s="4">
        <f t="shared" si="361"/>
        <v>0</v>
      </c>
      <c r="BK2028" s="4">
        <f t="shared" si="362"/>
        <v>0</v>
      </c>
      <c r="BO2028" s="12"/>
      <c r="BT2028" s="36"/>
      <c r="BU2028" s="36"/>
      <c r="BV2028" s="36"/>
      <c r="BW2028" s="36"/>
      <c r="BX2028" s="36"/>
      <c r="BY2028" s="36"/>
      <c r="BZ2028" s="36"/>
      <c r="CA2028" s="36"/>
    </row>
    <row r="2029" spans="1:79" ht="128.25">
      <c r="A2029" s="38" t="s">
        <v>3801</v>
      </c>
      <c r="B2029" s="33" t="s">
        <v>5405</v>
      </c>
      <c r="C2029" s="27" t="s">
        <v>259</v>
      </c>
      <c r="D2029" s="27" t="s">
        <v>246</v>
      </c>
      <c r="E2029" s="18" t="s">
        <v>3914</v>
      </c>
      <c r="F2029" s="19" t="s">
        <v>3915</v>
      </c>
      <c r="G2029" s="19" t="s">
        <v>3916</v>
      </c>
      <c r="H2029" s="19" t="s">
        <v>3917</v>
      </c>
      <c r="I2029" s="19">
        <v>80111601</v>
      </c>
      <c r="J2029" s="19" t="s">
        <v>229</v>
      </c>
      <c r="K2029" s="19" t="s">
        <v>1320</v>
      </c>
      <c r="L2029" s="19" t="s">
        <v>5917</v>
      </c>
      <c r="M2029" s="20" t="s">
        <v>266</v>
      </c>
      <c r="N2029" s="20" t="s">
        <v>266</v>
      </c>
      <c r="O2029" s="20" t="s">
        <v>266</v>
      </c>
      <c r="P2029" s="20">
        <v>3</v>
      </c>
      <c r="Q2029" s="20" t="s">
        <v>1390</v>
      </c>
      <c r="R2029" s="20" t="s">
        <v>1394</v>
      </c>
      <c r="S2029" s="21">
        <v>22111776</v>
      </c>
      <c r="T2029" s="21">
        <v>22111776</v>
      </c>
      <c r="U2029" s="20" t="s">
        <v>1404</v>
      </c>
      <c r="V2029" s="20" t="s">
        <v>1405</v>
      </c>
      <c r="W2029" s="19" t="s">
        <v>3158</v>
      </c>
      <c r="X2029" s="19" t="s">
        <v>1438</v>
      </c>
      <c r="Y2029" s="19" t="s">
        <v>1459</v>
      </c>
      <c r="Z2029" s="19" t="s">
        <v>4958</v>
      </c>
      <c r="AA2029" s="19" t="s">
        <v>1660</v>
      </c>
      <c r="AB2029" s="19" t="s">
        <v>6039</v>
      </c>
      <c r="AC2029" s="32">
        <v>0</v>
      </c>
      <c r="AD2029" s="32">
        <v>0</v>
      </c>
      <c r="AE2029" s="32">
        <v>0</v>
      </c>
      <c r="AF2029" s="32">
        <v>0</v>
      </c>
      <c r="AG2029" s="32">
        <v>22111776</v>
      </c>
      <c r="AH2029" s="32">
        <v>0</v>
      </c>
      <c r="AI2029" s="32">
        <v>0</v>
      </c>
      <c r="AJ2029" s="32">
        <v>7370592</v>
      </c>
      <c r="AK2029" s="32">
        <v>0</v>
      </c>
      <c r="AL2029" s="32">
        <v>7370592</v>
      </c>
      <c r="AM2029" s="32">
        <v>0</v>
      </c>
      <c r="AN2029" s="32">
        <v>7370592</v>
      </c>
      <c r="AO2029" s="32">
        <v>0</v>
      </c>
      <c r="AP2029" s="32">
        <v>0</v>
      </c>
      <c r="AQ2029" s="32">
        <v>0</v>
      </c>
      <c r="AR2029" s="32">
        <v>0</v>
      </c>
      <c r="AS2029" s="32">
        <v>0</v>
      </c>
      <c r="AT2029" s="32">
        <v>0</v>
      </c>
      <c r="AU2029" s="32">
        <v>0</v>
      </c>
      <c r="AV2029" s="32">
        <v>0</v>
      </c>
      <c r="AW2029" s="32">
        <v>0</v>
      </c>
      <c r="AX2029" s="32">
        <v>0</v>
      </c>
      <c r="AY2029" s="32">
        <v>0</v>
      </c>
      <c r="AZ2029" s="32">
        <v>0</v>
      </c>
      <c r="BA2029" s="30"/>
      <c r="BB2029" s="30"/>
      <c r="BC2029" s="30"/>
      <c r="BD2029" s="30"/>
      <c r="BE2029" s="10" t="str">
        <f t="shared" ref="BE2029:BE2092" si="363">IF(OR($T2029&lt;&gt;"",SUM(AC2029:AZ2029)&lt;&gt;0),IF(T2029=BH2029,"OK",IF(T2029&gt;BH2029,"Valor estimado supera a Compromisos en "&amp;DOLLAR(T2029-BH2029),"Compromisos superan al Valor estimado en "&amp;DOLLAR(BH2029-T2029))),"")</f>
        <v>OK</v>
      </c>
      <c r="BF2029" s="10" t="str">
        <f t="shared" ref="BF2029:BF2092" si="364">IF(OR($T2029&lt;&gt;"",SUM(AC2029:AZ2029)&lt;&gt;0),IF(T2029=BI2029,"OK",IF(T2029&gt;BI2029,"Valor estimado supera a Obligaciones en "&amp;DOLLAR(T2029-BI2029),"Obligaciones superan al Valor estimado en "&amp;DOLLAR(BI2029-T2029))),"")</f>
        <v>OK</v>
      </c>
      <c r="BG2029" s="4">
        <f t="shared" ref="BG2029:BG2092" si="365">+IF(B2029&lt;&gt;"",COUNTBLANK(F2029:AZ2029),0)</f>
        <v>0</v>
      </c>
      <c r="BH2029" s="11">
        <f t="shared" ref="BH2029:BH2092" si="366">+SUM(AC2029,AE2029,AG2029,AI2029,AK2029,AM2029,AO2029,AQ2029,AS2029,AU2029,AW2029,AY2029)</f>
        <v>22111776</v>
      </c>
      <c r="BI2029" s="11">
        <f t="shared" ref="BI2029:BI2092" si="367">+SUM(AD2029,AF2029,AH2029,AJ2029,AL2029,AN2029,AP2029,AR2029,AT2029,AV2029,AX2029,AZ2029)</f>
        <v>22111776</v>
      </c>
      <c r="BJ2029" s="4">
        <f t="shared" ref="BJ2029:BJ2092" si="368">+IF(OR(BE2029="ok",BE2029=""),0,1)</f>
        <v>0</v>
      </c>
      <c r="BK2029" s="4">
        <f t="shared" ref="BK2029:BK2092" si="369">+IF(OR(BF2029="ok",BF2029=""),0,1)</f>
        <v>0</v>
      </c>
      <c r="BO2029" s="12"/>
      <c r="BT2029" s="36"/>
      <c r="BU2029" s="36"/>
      <c r="BV2029" s="36"/>
      <c r="BW2029" s="36"/>
      <c r="BX2029" s="36"/>
      <c r="BY2029" s="36"/>
      <c r="BZ2029" s="36"/>
      <c r="CA2029" s="36"/>
    </row>
    <row r="2030" spans="1:79" ht="114">
      <c r="A2030" s="38" t="s">
        <v>3801</v>
      </c>
      <c r="B2030" s="33" t="s">
        <v>5404</v>
      </c>
      <c r="C2030" s="27" t="s">
        <v>259</v>
      </c>
      <c r="D2030" s="27" t="s">
        <v>246</v>
      </c>
      <c r="E2030" s="18" t="s">
        <v>3914</v>
      </c>
      <c r="F2030" s="19" t="s">
        <v>3915</v>
      </c>
      <c r="G2030" s="19" t="s">
        <v>3916</v>
      </c>
      <c r="H2030" s="19" t="s">
        <v>3917</v>
      </c>
      <c r="I2030" s="19">
        <v>80111601</v>
      </c>
      <c r="J2030" s="19" t="s">
        <v>229</v>
      </c>
      <c r="K2030" s="19" t="s">
        <v>1320</v>
      </c>
      <c r="L2030" s="19" t="s">
        <v>5916</v>
      </c>
      <c r="M2030" s="20" t="s">
        <v>266</v>
      </c>
      <c r="N2030" s="20" t="s">
        <v>266</v>
      </c>
      <c r="O2030" s="20" t="s">
        <v>266</v>
      </c>
      <c r="P2030" s="20">
        <v>3</v>
      </c>
      <c r="Q2030" s="20" t="s">
        <v>1390</v>
      </c>
      <c r="R2030" s="20" t="s">
        <v>1394</v>
      </c>
      <c r="S2030" s="21">
        <v>16985313</v>
      </c>
      <c r="T2030" s="21">
        <v>16985313</v>
      </c>
      <c r="U2030" s="20" t="s">
        <v>1404</v>
      </c>
      <c r="V2030" s="20" t="s">
        <v>1405</v>
      </c>
      <c r="W2030" s="19" t="s">
        <v>3158</v>
      </c>
      <c r="X2030" s="19" t="s">
        <v>1438</v>
      </c>
      <c r="Y2030" s="19" t="s">
        <v>1459</v>
      </c>
      <c r="Z2030" s="19" t="s">
        <v>4965</v>
      </c>
      <c r="AA2030" s="19" t="s">
        <v>1660</v>
      </c>
      <c r="AB2030" s="19" t="s">
        <v>6039</v>
      </c>
      <c r="AC2030" s="32">
        <v>0</v>
      </c>
      <c r="AD2030" s="32">
        <v>0</v>
      </c>
      <c r="AE2030" s="32">
        <v>0</v>
      </c>
      <c r="AF2030" s="32">
        <v>0</v>
      </c>
      <c r="AG2030" s="32">
        <v>16985313</v>
      </c>
      <c r="AH2030" s="32">
        <v>0</v>
      </c>
      <c r="AI2030" s="32">
        <v>0</v>
      </c>
      <c r="AJ2030" s="32">
        <v>5661771</v>
      </c>
      <c r="AK2030" s="32">
        <v>0</v>
      </c>
      <c r="AL2030" s="32">
        <v>5661771</v>
      </c>
      <c r="AM2030" s="32">
        <v>0</v>
      </c>
      <c r="AN2030" s="32">
        <v>5661771</v>
      </c>
      <c r="AO2030" s="32">
        <v>0</v>
      </c>
      <c r="AP2030" s="32">
        <v>0</v>
      </c>
      <c r="AQ2030" s="32">
        <v>0</v>
      </c>
      <c r="AR2030" s="32">
        <v>0</v>
      </c>
      <c r="AS2030" s="32">
        <v>0</v>
      </c>
      <c r="AT2030" s="32">
        <v>0</v>
      </c>
      <c r="AU2030" s="32">
        <v>0</v>
      </c>
      <c r="AV2030" s="32">
        <v>0</v>
      </c>
      <c r="AW2030" s="32">
        <v>0</v>
      </c>
      <c r="AX2030" s="32">
        <v>0</v>
      </c>
      <c r="AY2030" s="32">
        <v>0</v>
      </c>
      <c r="AZ2030" s="32">
        <v>0</v>
      </c>
      <c r="BA2030" s="30"/>
      <c r="BB2030" s="30"/>
      <c r="BC2030" s="30"/>
      <c r="BD2030" s="30"/>
      <c r="BE2030" s="10" t="str">
        <f t="shared" si="363"/>
        <v>OK</v>
      </c>
      <c r="BF2030" s="10" t="str">
        <f t="shared" si="364"/>
        <v>OK</v>
      </c>
      <c r="BG2030" s="4">
        <f t="shared" si="365"/>
        <v>0</v>
      </c>
      <c r="BH2030" s="11">
        <f t="shared" si="366"/>
        <v>16985313</v>
      </c>
      <c r="BI2030" s="11">
        <f t="shared" si="367"/>
        <v>16985313</v>
      </c>
      <c r="BJ2030" s="4">
        <f t="shared" si="368"/>
        <v>0</v>
      </c>
      <c r="BK2030" s="4">
        <f t="shared" si="369"/>
        <v>0</v>
      </c>
      <c r="BO2030" s="12"/>
      <c r="BT2030" s="36"/>
      <c r="BU2030" s="36"/>
      <c r="BV2030" s="36"/>
      <c r="BW2030" s="36"/>
      <c r="BX2030" s="36"/>
      <c r="BY2030" s="36"/>
      <c r="BZ2030" s="36"/>
      <c r="CA2030" s="36"/>
    </row>
    <row r="2031" spans="1:79" ht="114">
      <c r="A2031" s="38" t="s">
        <v>3801</v>
      </c>
      <c r="B2031" s="33" t="s">
        <v>5403</v>
      </c>
      <c r="C2031" s="27" t="s">
        <v>259</v>
      </c>
      <c r="D2031" s="27" t="s">
        <v>246</v>
      </c>
      <c r="E2031" s="18" t="s">
        <v>3914</v>
      </c>
      <c r="F2031" s="19" t="s">
        <v>3915</v>
      </c>
      <c r="G2031" s="19" t="s">
        <v>3916</v>
      </c>
      <c r="H2031" s="19" t="s">
        <v>3917</v>
      </c>
      <c r="I2031" s="19">
        <v>80111601</v>
      </c>
      <c r="J2031" s="19" t="s">
        <v>229</v>
      </c>
      <c r="K2031" s="19" t="s">
        <v>1320</v>
      </c>
      <c r="L2031" s="19" t="s">
        <v>5915</v>
      </c>
      <c r="M2031" s="20" t="s">
        <v>266</v>
      </c>
      <c r="N2031" s="20" t="s">
        <v>266</v>
      </c>
      <c r="O2031" s="20" t="s">
        <v>266</v>
      </c>
      <c r="P2031" s="20">
        <v>3</v>
      </c>
      <c r="Q2031" s="20" t="s">
        <v>1390</v>
      </c>
      <c r="R2031" s="20" t="s">
        <v>1394</v>
      </c>
      <c r="S2031" s="21">
        <v>16985313</v>
      </c>
      <c r="T2031" s="21">
        <v>16985313</v>
      </c>
      <c r="U2031" s="20" t="s">
        <v>1404</v>
      </c>
      <c r="V2031" s="20" t="s">
        <v>1405</v>
      </c>
      <c r="W2031" s="19" t="s">
        <v>3158</v>
      </c>
      <c r="X2031" s="19" t="s">
        <v>1438</v>
      </c>
      <c r="Y2031" s="19" t="s">
        <v>1459</v>
      </c>
      <c r="Z2031" s="19" t="s">
        <v>4965</v>
      </c>
      <c r="AA2031" s="19" t="s">
        <v>1660</v>
      </c>
      <c r="AB2031" s="19" t="s">
        <v>6039</v>
      </c>
      <c r="AC2031" s="32">
        <v>0</v>
      </c>
      <c r="AD2031" s="32">
        <v>0</v>
      </c>
      <c r="AE2031" s="32">
        <v>0</v>
      </c>
      <c r="AF2031" s="32">
        <v>0</v>
      </c>
      <c r="AG2031" s="32">
        <v>16985313</v>
      </c>
      <c r="AH2031" s="32">
        <v>0</v>
      </c>
      <c r="AI2031" s="32">
        <v>0</v>
      </c>
      <c r="AJ2031" s="32">
        <v>5661771</v>
      </c>
      <c r="AK2031" s="32">
        <v>0</v>
      </c>
      <c r="AL2031" s="32">
        <v>5661771</v>
      </c>
      <c r="AM2031" s="32">
        <v>0</v>
      </c>
      <c r="AN2031" s="32">
        <v>5661771</v>
      </c>
      <c r="AO2031" s="32">
        <v>0</v>
      </c>
      <c r="AP2031" s="32">
        <v>0</v>
      </c>
      <c r="AQ2031" s="32">
        <v>0</v>
      </c>
      <c r="AR2031" s="32">
        <v>0</v>
      </c>
      <c r="AS2031" s="32">
        <v>0</v>
      </c>
      <c r="AT2031" s="32">
        <v>0</v>
      </c>
      <c r="AU2031" s="32">
        <v>0</v>
      </c>
      <c r="AV2031" s="32">
        <v>0</v>
      </c>
      <c r="AW2031" s="32">
        <v>0</v>
      </c>
      <c r="AX2031" s="32">
        <v>0</v>
      </c>
      <c r="AY2031" s="32">
        <v>0</v>
      </c>
      <c r="AZ2031" s="32">
        <v>0</v>
      </c>
      <c r="BA2031" s="30"/>
      <c r="BB2031" s="30"/>
      <c r="BC2031" s="30"/>
      <c r="BD2031" s="30"/>
      <c r="BE2031" s="10" t="str">
        <f t="shared" si="363"/>
        <v>OK</v>
      </c>
      <c r="BF2031" s="10" t="str">
        <f t="shared" si="364"/>
        <v>OK</v>
      </c>
      <c r="BG2031" s="4">
        <f t="shared" si="365"/>
        <v>0</v>
      </c>
      <c r="BH2031" s="11">
        <f t="shared" si="366"/>
        <v>16985313</v>
      </c>
      <c r="BI2031" s="11">
        <f t="shared" si="367"/>
        <v>16985313</v>
      </c>
      <c r="BJ2031" s="4">
        <f t="shared" si="368"/>
        <v>0</v>
      </c>
      <c r="BK2031" s="4">
        <f t="shared" si="369"/>
        <v>0</v>
      </c>
      <c r="BO2031" s="12"/>
      <c r="BT2031" s="36"/>
      <c r="BU2031" s="36"/>
      <c r="BV2031" s="36"/>
      <c r="BW2031" s="36"/>
      <c r="BX2031" s="36"/>
      <c r="BY2031" s="36"/>
      <c r="BZ2031" s="36"/>
      <c r="CA2031" s="36"/>
    </row>
    <row r="2032" spans="1:79" ht="114">
      <c r="A2032" s="38" t="s">
        <v>3801</v>
      </c>
      <c r="B2032" s="33" t="s">
        <v>5402</v>
      </c>
      <c r="C2032" s="27" t="s">
        <v>259</v>
      </c>
      <c r="D2032" s="27" t="s">
        <v>246</v>
      </c>
      <c r="E2032" s="18" t="s">
        <v>3914</v>
      </c>
      <c r="F2032" s="19" t="s">
        <v>3915</v>
      </c>
      <c r="G2032" s="19" t="s">
        <v>3916</v>
      </c>
      <c r="H2032" s="19" t="s">
        <v>3917</v>
      </c>
      <c r="I2032" s="19">
        <v>80111601</v>
      </c>
      <c r="J2032" s="19" t="s">
        <v>229</v>
      </c>
      <c r="K2032" s="19" t="s">
        <v>1320</v>
      </c>
      <c r="L2032" s="19" t="s">
        <v>5914</v>
      </c>
      <c r="M2032" s="20" t="s">
        <v>266</v>
      </c>
      <c r="N2032" s="20" t="s">
        <v>266</v>
      </c>
      <c r="O2032" s="20" t="s">
        <v>266</v>
      </c>
      <c r="P2032" s="20">
        <v>3</v>
      </c>
      <c r="Q2032" s="20" t="s">
        <v>1390</v>
      </c>
      <c r="R2032" s="20" t="s">
        <v>1394</v>
      </c>
      <c r="S2032" s="21">
        <v>16985313</v>
      </c>
      <c r="T2032" s="21">
        <v>16985313</v>
      </c>
      <c r="U2032" s="20" t="s">
        <v>1404</v>
      </c>
      <c r="V2032" s="20" t="s">
        <v>1405</v>
      </c>
      <c r="W2032" s="19" t="s">
        <v>3158</v>
      </c>
      <c r="X2032" s="19" t="s">
        <v>1438</v>
      </c>
      <c r="Y2032" s="19" t="s">
        <v>1459</v>
      </c>
      <c r="Z2032" s="19" t="s">
        <v>4965</v>
      </c>
      <c r="AA2032" s="19" t="s">
        <v>1660</v>
      </c>
      <c r="AB2032" s="19" t="s">
        <v>6039</v>
      </c>
      <c r="AC2032" s="32">
        <v>0</v>
      </c>
      <c r="AD2032" s="32">
        <v>0</v>
      </c>
      <c r="AE2032" s="32">
        <v>0</v>
      </c>
      <c r="AF2032" s="32">
        <v>0</v>
      </c>
      <c r="AG2032" s="32">
        <v>16985313</v>
      </c>
      <c r="AH2032" s="32">
        <v>0</v>
      </c>
      <c r="AI2032" s="32">
        <v>0</v>
      </c>
      <c r="AJ2032" s="32">
        <v>5661771</v>
      </c>
      <c r="AK2032" s="32">
        <v>0</v>
      </c>
      <c r="AL2032" s="32">
        <v>5661771</v>
      </c>
      <c r="AM2032" s="32">
        <v>0</v>
      </c>
      <c r="AN2032" s="32">
        <v>5661771</v>
      </c>
      <c r="AO2032" s="32">
        <v>0</v>
      </c>
      <c r="AP2032" s="32">
        <v>0</v>
      </c>
      <c r="AQ2032" s="32">
        <v>0</v>
      </c>
      <c r="AR2032" s="32">
        <v>0</v>
      </c>
      <c r="AS2032" s="32">
        <v>0</v>
      </c>
      <c r="AT2032" s="32">
        <v>0</v>
      </c>
      <c r="AU2032" s="32">
        <v>0</v>
      </c>
      <c r="AV2032" s="32">
        <v>0</v>
      </c>
      <c r="AW2032" s="32">
        <v>0</v>
      </c>
      <c r="AX2032" s="32">
        <v>0</v>
      </c>
      <c r="AY2032" s="32">
        <v>0</v>
      </c>
      <c r="AZ2032" s="32">
        <v>0</v>
      </c>
      <c r="BA2032" s="30"/>
      <c r="BB2032" s="30"/>
      <c r="BC2032" s="30"/>
      <c r="BD2032" s="30"/>
      <c r="BE2032" s="10" t="str">
        <f t="shared" si="363"/>
        <v>OK</v>
      </c>
      <c r="BF2032" s="10" t="str">
        <f t="shared" si="364"/>
        <v>OK</v>
      </c>
      <c r="BG2032" s="4">
        <f t="shared" si="365"/>
        <v>0</v>
      </c>
      <c r="BH2032" s="11">
        <f t="shared" si="366"/>
        <v>16985313</v>
      </c>
      <c r="BI2032" s="11">
        <f t="shared" si="367"/>
        <v>16985313</v>
      </c>
      <c r="BJ2032" s="4">
        <f t="shared" si="368"/>
        <v>0</v>
      </c>
      <c r="BK2032" s="4">
        <f t="shared" si="369"/>
        <v>0</v>
      </c>
      <c r="BO2032" s="12"/>
      <c r="BT2032" s="36"/>
      <c r="BU2032" s="36"/>
      <c r="BV2032" s="36"/>
      <c r="BW2032" s="36"/>
      <c r="BX2032" s="36"/>
      <c r="BY2032" s="36"/>
      <c r="BZ2032" s="36"/>
      <c r="CA2032" s="36"/>
    </row>
    <row r="2033" spans="1:79" ht="114">
      <c r="A2033" s="38" t="s">
        <v>3801</v>
      </c>
      <c r="B2033" s="33" t="s">
        <v>5401</v>
      </c>
      <c r="C2033" s="27" t="s">
        <v>259</v>
      </c>
      <c r="D2033" s="27" t="s">
        <v>246</v>
      </c>
      <c r="E2033" s="18" t="s">
        <v>3914</v>
      </c>
      <c r="F2033" s="19" t="s">
        <v>3915</v>
      </c>
      <c r="G2033" s="19" t="s">
        <v>3916</v>
      </c>
      <c r="H2033" s="19" t="s">
        <v>3917</v>
      </c>
      <c r="I2033" s="19">
        <v>80111601</v>
      </c>
      <c r="J2033" s="19" t="s">
        <v>229</v>
      </c>
      <c r="K2033" s="19" t="s">
        <v>1320</v>
      </c>
      <c r="L2033" s="19" t="s">
        <v>5913</v>
      </c>
      <c r="M2033" s="20" t="s">
        <v>266</v>
      </c>
      <c r="N2033" s="20" t="s">
        <v>266</v>
      </c>
      <c r="O2033" s="20" t="s">
        <v>266</v>
      </c>
      <c r="P2033" s="20">
        <v>3</v>
      </c>
      <c r="Q2033" s="20" t="s">
        <v>1390</v>
      </c>
      <c r="R2033" s="20" t="s">
        <v>1394</v>
      </c>
      <c r="S2033" s="21">
        <v>12000000</v>
      </c>
      <c r="T2033" s="21">
        <v>12000000</v>
      </c>
      <c r="U2033" s="20" t="s">
        <v>1404</v>
      </c>
      <c r="V2033" s="20" t="s">
        <v>1405</v>
      </c>
      <c r="W2033" s="19" t="s">
        <v>3158</v>
      </c>
      <c r="X2033" s="19" t="s">
        <v>1438</v>
      </c>
      <c r="Y2033" s="19" t="s">
        <v>1459</v>
      </c>
      <c r="Z2033" s="19" t="s">
        <v>4956</v>
      </c>
      <c r="AA2033" s="19" t="s">
        <v>1660</v>
      </c>
      <c r="AB2033" s="19" t="s">
        <v>6039</v>
      </c>
      <c r="AC2033" s="32">
        <v>0</v>
      </c>
      <c r="AD2033" s="32">
        <v>0</v>
      </c>
      <c r="AE2033" s="32">
        <v>0</v>
      </c>
      <c r="AF2033" s="32">
        <v>0</v>
      </c>
      <c r="AG2033" s="32">
        <v>12000000</v>
      </c>
      <c r="AH2033" s="32">
        <v>0</v>
      </c>
      <c r="AI2033" s="32">
        <v>0</v>
      </c>
      <c r="AJ2033" s="32">
        <v>4000000</v>
      </c>
      <c r="AK2033" s="32">
        <v>0</v>
      </c>
      <c r="AL2033" s="32">
        <v>4000000</v>
      </c>
      <c r="AM2033" s="32">
        <v>0</v>
      </c>
      <c r="AN2033" s="32">
        <v>4000000</v>
      </c>
      <c r="AO2033" s="32">
        <v>0</v>
      </c>
      <c r="AP2033" s="32">
        <v>0</v>
      </c>
      <c r="AQ2033" s="32">
        <v>0</v>
      </c>
      <c r="AR2033" s="32">
        <v>0</v>
      </c>
      <c r="AS2033" s="32">
        <v>0</v>
      </c>
      <c r="AT2033" s="32">
        <v>0</v>
      </c>
      <c r="AU2033" s="32">
        <v>0</v>
      </c>
      <c r="AV2033" s="32">
        <v>0</v>
      </c>
      <c r="AW2033" s="32">
        <v>0</v>
      </c>
      <c r="AX2033" s="32">
        <v>0</v>
      </c>
      <c r="AY2033" s="32">
        <v>0</v>
      </c>
      <c r="AZ2033" s="32">
        <v>0</v>
      </c>
      <c r="BA2033" s="30"/>
      <c r="BB2033" s="30"/>
      <c r="BC2033" s="30"/>
      <c r="BD2033" s="30"/>
      <c r="BE2033" s="10" t="str">
        <f t="shared" si="363"/>
        <v>OK</v>
      </c>
      <c r="BF2033" s="10" t="str">
        <f t="shared" si="364"/>
        <v>OK</v>
      </c>
      <c r="BG2033" s="4">
        <f t="shared" si="365"/>
        <v>0</v>
      </c>
      <c r="BH2033" s="11">
        <f t="shared" si="366"/>
        <v>12000000</v>
      </c>
      <c r="BI2033" s="11">
        <f t="shared" si="367"/>
        <v>12000000</v>
      </c>
      <c r="BJ2033" s="4">
        <f t="shared" si="368"/>
        <v>0</v>
      </c>
      <c r="BK2033" s="4">
        <f t="shared" si="369"/>
        <v>0</v>
      </c>
      <c r="BO2033" s="12"/>
      <c r="BT2033" s="36"/>
      <c r="BU2033" s="36"/>
      <c r="BV2033" s="36"/>
      <c r="BW2033" s="36"/>
      <c r="BX2033" s="36"/>
      <c r="BY2033" s="36"/>
      <c r="BZ2033" s="36"/>
      <c r="CA2033" s="36"/>
    </row>
    <row r="2034" spans="1:79" ht="114">
      <c r="A2034" s="38" t="s">
        <v>3801</v>
      </c>
      <c r="B2034" s="33" t="s">
        <v>5400</v>
      </c>
      <c r="C2034" s="27" t="s">
        <v>259</v>
      </c>
      <c r="D2034" s="27" t="s">
        <v>246</v>
      </c>
      <c r="E2034" s="18" t="s">
        <v>3914</v>
      </c>
      <c r="F2034" s="19" t="s">
        <v>3915</v>
      </c>
      <c r="G2034" s="19" t="s">
        <v>3916</v>
      </c>
      <c r="H2034" s="19" t="s">
        <v>3917</v>
      </c>
      <c r="I2034" s="19">
        <v>80111601</v>
      </c>
      <c r="J2034" s="19" t="s">
        <v>229</v>
      </c>
      <c r="K2034" s="19" t="s">
        <v>1320</v>
      </c>
      <c r="L2034" s="19" t="s">
        <v>5912</v>
      </c>
      <c r="M2034" s="20" t="s">
        <v>266</v>
      </c>
      <c r="N2034" s="20" t="s">
        <v>266</v>
      </c>
      <c r="O2034" s="20" t="s">
        <v>266</v>
      </c>
      <c r="P2034" s="20">
        <v>3</v>
      </c>
      <c r="Q2034" s="20" t="s">
        <v>1390</v>
      </c>
      <c r="R2034" s="20" t="s">
        <v>1394</v>
      </c>
      <c r="S2034" s="21">
        <v>12000000</v>
      </c>
      <c r="T2034" s="21">
        <v>12000000</v>
      </c>
      <c r="U2034" s="20" t="s">
        <v>1404</v>
      </c>
      <c r="V2034" s="20" t="s">
        <v>1405</v>
      </c>
      <c r="W2034" s="19" t="s">
        <v>3158</v>
      </c>
      <c r="X2034" s="19" t="s">
        <v>1438</v>
      </c>
      <c r="Y2034" s="19" t="s">
        <v>1459</v>
      </c>
      <c r="Z2034" s="19" t="s">
        <v>4956</v>
      </c>
      <c r="AA2034" s="19" t="s">
        <v>1660</v>
      </c>
      <c r="AB2034" s="19" t="s">
        <v>6039</v>
      </c>
      <c r="AC2034" s="32">
        <v>0</v>
      </c>
      <c r="AD2034" s="32">
        <v>0</v>
      </c>
      <c r="AE2034" s="32">
        <v>0</v>
      </c>
      <c r="AF2034" s="32">
        <v>0</v>
      </c>
      <c r="AG2034" s="32">
        <v>12000000</v>
      </c>
      <c r="AH2034" s="32">
        <v>0</v>
      </c>
      <c r="AI2034" s="32">
        <v>0</v>
      </c>
      <c r="AJ2034" s="32">
        <v>4000000</v>
      </c>
      <c r="AK2034" s="32">
        <v>0</v>
      </c>
      <c r="AL2034" s="32">
        <v>4000000</v>
      </c>
      <c r="AM2034" s="32">
        <v>0</v>
      </c>
      <c r="AN2034" s="32">
        <v>4000000</v>
      </c>
      <c r="AO2034" s="32">
        <v>0</v>
      </c>
      <c r="AP2034" s="32">
        <v>0</v>
      </c>
      <c r="AQ2034" s="32">
        <v>0</v>
      </c>
      <c r="AR2034" s="32">
        <v>0</v>
      </c>
      <c r="AS2034" s="32">
        <v>0</v>
      </c>
      <c r="AT2034" s="32">
        <v>0</v>
      </c>
      <c r="AU2034" s="32">
        <v>0</v>
      </c>
      <c r="AV2034" s="32">
        <v>0</v>
      </c>
      <c r="AW2034" s="32">
        <v>0</v>
      </c>
      <c r="AX2034" s="32">
        <v>0</v>
      </c>
      <c r="AY2034" s="32">
        <v>0</v>
      </c>
      <c r="AZ2034" s="32">
        <v>0</v>
      </c>
      <c r="BA2034" s="30"/>
      <c r="BB2034" s="30"/>
      <c r="BC2034" s="30"/>
      <c r="BD2034" s="30"/>
      <c r="BE2034" s="10" t="str">
        <f t="shared" si="363"/>
        <v>OK</v>
      </c>
      <c r="BF2034" s="10" t="str">
        <f t="shared" si="364"/>
        <v>OK</v>
      </c>
      <c r="BG2034" s="4">
        <f t="shared" si="365"/>
        <v>0</v>
      </c>
      <c r="BH2034" s="11">
        <f t="shared" si="366"/>
        <v>12000000</v>
      </c>
      <c r="BI2034" s="11">
        <f t="shared" si="367"/>
        <v>12000000</v>
      </c>
      <c r="BJ2034" s="4">
        <f t="shared" si="368"/>
        <v>0</v>
      </c>
      <c r="BK2034" s="4">
        <f t="shared" si="369"/>
        <v>0</v>
      </c>
      <c r="BO2034" s="12"/>
      <c r="BT2034" s="36"/>
      <c r="BU2034" s="36"/>
      <c r="BV2034" s="36"/>
      <c r="BW2034" s="36"/>
      <c r="BX2034" s="36"/>
      <c r="BY2034" s="36"/>
      <c r="BZ2034" s="36"/>
      <c r="CA2034" s="36"/>
    </row>
    <row r="2035" spans="1:79" ht="114">
      <c r="A2035" s="38" t="s">
        <v>3801</v>
      </c>
      <c r="B2035" s="33" t="s">
        <v>5399</v>
      </c>
      <c r="C2035" s="27" t="s">
        <v>259</v>
      </c>
      <c r="D2035" s="27" t="s">
        <v>246</v>
      </c>
      <c r="E2035" s="18" t="s">
        <v>3914</v>
      </c>
      <c r="F2035" s="19" t="s">
        <v>3915</v>
      </c>
      <c r="G2035" s="19" t="s">
        <v>3916</v>
      </c>
      <c r="H2035" s="19" t="s">
        <v>3917</v>
      </c>
      <c r="I2035" s="19">
        <v>80111601</v>
      </c>
      <c r="J2035" s="19" t="s">
        <v>229</v>
      </c>
      <c r="K2035" s="19" t="s">
        <v>1320</v>
      </c>
      <c r="L2035" s="19" t="s">
        <v>5911</v>
      </c>
      <c r="M2035" s="20" t="s">
        <v>266</v>
      </c>
      <c r="N2035" s="20" t="s">
        <v>266</v>
      </c>
      <c r="O2035" s="20" t="s">
        <v>266</v>
      </c>
      <c r="P2035" s="20">
        <v>3</v>
      </c>
      <c r="Q2035" s="20" t="s">
        <v>1390</v>
      </c>
      <c r="R2035" s="20" t="s">
        <v>1394</v>
      </c>
      <c r="S2035" s="21">
        <v>12000000</v>
      </c>
      <c r="T2035" s="21">
        <v>12000000</v>
      </c>
      <c r="U2035" s="20" t="s">
        <v>1404</v>
      </c>
      <c r="V2035" s="20" t="s">
        <v>1405</v>
      </c>
      <c r="W2035" s="19" t="s">
        <v>3158</v>
      </c>
      <c r="X2035" s="19" t="s">
        <v>1438</v>
      </c>
      <c r="Y2035" s="19" t="s">
        <v>1459</v>
      </c>
      <c r="Z2035" s="19" t="s">
        <v>4956</v>
      </c>
      <c r="AA2035" s="19" t="s">
        <v>1660</v>
      </c>
      <c r="AB2035" s="19" t="s">
        <v>6039</v>
      </c>
      <c r="AC2035" s="32">
        <v>0</v>
      </c>
      <c r="AD2035" s="32">
        <v>0</v>
      </c>
      <c r="AE2035" s="32">
        <v>0</v>
      </c>
      <c r="AF2035" s="32">
        <v>0</v>
      </c>
      <c r="AG2035" s="32">
        <v>12000000</v>
      </c>
      <c r="AH2035" s="32">
        <v>0</v>
      </c>
      <c r="AI2035" s="32">
        <v>0</v>
      </c>
      <c r="AJ2035" s="32">
        <v>4000000</v>
      </c>
      <c r="AK2035" s="32">
        <v>0</v>
      </c>
      <c r="AL2035" s="32">
        <v>4000000</v>
      </c>
      <c r="AM2035" s="32">
        <v>0</v>
      </c>
      <c r="AN2035" s="32">
        <v>4000000</v>
      </c>
      <c r="AO2035" s="32">
        <v>0</v>
      </c>
      <c r="AP2035" s="32">
        <v>0</v>
      </c>
      <c r="AQ2035" s="32">
        <v>0</v>
      </c>
      <c r="AR2035" s="32">
        <v>0</v>
      </c>
      <c r="AS2035" s="32">
        <v>0</v>
      </c>
      <c r="AT2035" s="32">
        <v>0</v>
      </c>
      <c r="AU2035" s="32">
        <v>0</v>
      </c>
      <c r="AV2035" s="32">
        <v>0</v>
      </c>
      <c r="AW2035" s="32">
        <v>0</v>
      </c>
      <c r="AX2035" s="32">
        <v>0</v>
      </c>
      <c r="AY2035" s="32">
        <v>0</v>
      </c>
      <c r="AZ2035" s="32">
        <v>0</v>
      </c>
      <c r="BA2035" s="30"/>
      <c r="BB2035" s="30"/>
      <c r="BC2035" s="30"/>
      <c r="BD2035" s="30"/>
      <c r="BE2035" s="10" t="str">
        <f t="shared" si="363"/>
        <v>OK</v>
      </c>
      <c r="BF2035" s="10" t="str">
        <f t="shared" si="364"/>
        <v>OK</v>
      </c>
      <c r="BG2035" s="4">
        <f t="shared" si="365"/>
        <v>0</v>
      </c>
      <c r="BH2035" s="11">
        <f t="shared" si="366"/>
        <v>12000000</v>
      </c>
      <c r="BI2035" s="11">
        <f t="shared" si="367"/>
        <v>12000000</v>
      </c>
      <c r="BJ2035" s="4">
        <f t="shared" si="368"/>
        <v>0</v>
      </c>
      <c r="BK2035" s="4">
        <f t="shared" si="369"/>
        <v>0</v>
      </c>
      <c r="BO2035" s="12"/>
      <c r="BT2035" s="36"/>
      <c r="BU2035" s="36"/>
      <c r="BV2035" s="36"/>
      <c r="BW2035" s="36"/>
      <c r="BX2035" s="36"/>
      <c r="BY2035" s="36"/>
      <c r="BZ2035" s="36"/>
      <c r="CA2035" s="36"/>
    </row>
    <row r="2036" spans="1:79" ht="114">
      <c r="A2036" s="38" t="s">
        <v>3801</v>
      </c>
      <c r="B2036" s="33" t="s">
        <v>5398</v>
      </c>
      <c r="C2036" s="27" t="s">
        <v>259</v>
      </c>
      <c r="D2036" s="27" t="s">
        <v>246</v>
      </c>
      <c r="E2036" s="18" t="s">
        <v>3914</v>
      </c>
      <c r="F2036" s="19" t="s">
        <v>3915</v>
      </c>
      <c r="G2036" s="19" t="s">
        <v>3916</v>
      </c>
      <c r="H2036" s="19" t="s">
        <v>3917</v>
      </c>
      <c r="I2036" s="19">
        <v>80111601</v>
      </c>
      <c r="J2036" s="19" t="s">
        <v>229</v>
      </c>
      <c r="K2036" s="19" t="s">
        <v>1320</v>
      </c>
      <c r="L2036" s="19" t="s">
        <v>5910</v>
      </c>
      <c r="M2036" s="20" t="s">
        <v>266</v>
      </c>
      <c r="N2036" s="20" t="s">
        <v>266</v>
      </c>
      <c r="O2036" s="20" t="s">
        <v>266</v>
      </c>
      <c r="P2036" s="20">
        <v>3</v>
      </c>
      <c r="Q2036" s="20" t="s">
        <v>1390</v>
      </c>
      <c r="R2036" s="20" t="s">
        <v>1394</v>
      </c>
      <c r="S2036" s="21">
        <v>12000000</v>
      </c>
      <c r="T2036" s="21">
        <v>12000000</v>
      </c>
      <c r="U2036" s="20" t="s">
        <v>1404</v>
      </c>
      <c r="V2036" s="20" t="s">
        <v>1405</v>
      </c>
      <c r="W2036" s="19" t="s">
        <v>3158</v>
      </c>
      <c r="X2036" s="19" t="s">
        <v>1438</v>
      </c>
      <c r="Y2036" s="19" t="s">
        <v>1459</v>
      </c>
      <c r="Z2036" s="19" t="s">
        <v>4956</v>
      </c>
      <c r="AA2036" s="19" t="s">
        <v>1660</v>
      </c>
      <c r="AB2036" s="19" t="s">
        <v>6039</v>
      </c>
      <c r="AC2036" s="32">
        <v>0</v>
      </c>
      <c r="AD2036" s="32">
        <v>0</v>
      </c>
      <c r="AE2036" s="32">
        <v>0</v>
      </c>
      <c r="AF2036" s="32">
        <v>0</v>
      </c>
      <c r="AG2036" s="32">
        <v>12000000</v>
      </c>
      <c r="AH2036" s="32">
        <v>0</v>
      </c>
      <c r="AI2036" s="32">
        <v>0</v>
      </c>
      <c r="AJ2036" s="32">
        <v>4000000</v>
      </c>
      <c r="AK2036" s="32">
        <v>0</v>
      </c>
      <c r="AL2036" s="32">
        <v>4000000</v>
      </c>
      <c r="AM2036" s="32">
        <v>0</v>
      </c>
      <c r="AN2036" s="32">
        <v>4000000</v>
      </c>
      <c r="AO2036" s="32">
        <v>0</v>
      </c>
      <c r="AP2036" s="32">
        <v>0</v>
      </c>
      <c r="AQ2036" s="32">
        <v>0</v>
      </c>
      <c r="AR2036" s="32">
        <v>0</v>
      </c>
      <c r="AS2036" s="32">
        <v>0</v>
      </c>
      <c r="AT2036" s="32">
        <v>0</v>
      </c>
      <c r="AU2036" s="32">
        <v>0</v>
      </c>
      <c r="AV2036" s="32">
        <v>0</v>
      </c>
      <c r="AW2036" s="32">
        <v>0</v>
      </c>
      <c r="AX2036" s="32">
        <v>0</v>
      </c>
      <c r="AY2036" s="32">
        <v>0</v>
      </c>
      <c r="AZ2036" s="32">
        <v>0</v>
      </c>
      <c r="BA2036" s="30"/>
      <c r="BB2036" s="30"/>
      <c r="BC2036" s="30"/>
      <c r="BD2036" s="30"/>
      <c r="BE2036" s="10" t="str">
        <f t="shared" si="363"/>
        <v>OK</v>
      </c>
      <c r="BF2036" s="10" t="str">
        <f t="shared" si="364"/>
        <v>OK</v>
      </c>
      <c r="BG2036" s="4">
        <f t="shared" si="365"/>
        <v>0</v>
      </c>
      <c r="BH2036" s="11">
        <f t="shared" si="366"/>
        <v>12000000</v>
      </c>
      <c r="BI2036" s="11">
        <f t="shared" si="367"/>
        <v>12000000</v>
      </c>
      <c r="BJ2036" s="4">
        <f t="shared" si="368"/>
        <v>0</v>
      </c>
      <c r="BK2036" s="4">
        <f t="shared" si="369"/>
        <v>0</v>
      </c>
      <c r="BO2036" s="12"/>
      <c r="BT2036" s="36"/>
      <c r="BU2036" s="36"/>
      <c r="BV2036" s="36"/>
      <c r="BW2036" s="36"/>
      <c r="BX2036" s="36"/>
      <c r="BY2036" s="36"/>
      <c r="BZ2036" s="36"/>
      <c r="CA2036" s="36"/>
    </row>
    <row r="2037" spans="1:79" ht="114">
      <c r="A2037" s="38" t="s">
        <v>3801</v>
      </c>
      <c r="B2037" s="33" t="s">
        <v>5397</v>
      </c>
      <c r="C2037" s="27" t="s">
        <v>259</v>
      </c>
      <c r="D2037" s="27" t="s">
        <v>246</v>
      </c>
      <c r="E2037" s="18" t="s">
        <v>3914</v>
      </c>
      <c r="F2037" s="19" t="s">
        <v>3915</v>
      </c>
      <c r="G2037" s="19" t="s">
        <v>3916</v>
      </c>
      <c r="H2037" s="19" t="s">
        <v>3917</v>
      </c>
      <c r="I2037" s="19">
        <v>80111601</v>
      </c>
      <c r="J2037" s="19" t="s">
        <v>229</v>
      </c>
      <c r="K2037" s="19" t="s">
        <v>1320</v>
      </c>
      <c r="L2037" s="19" t="s">
        <v>5909</v>
      </c>
      <c r="M2037" s="20" t="s">
        <v>266</v>
      </c>
      <c r="N2037" s="20" t="s">
        <v>266</v>
      </c>
      <c r="O2037" s="20" t="s">
        <v>266</v>
      </c>
      <c r="P2037" s="20">
        <v>3</v>
      </c>
      <c r="Q2037" s="20" t="s">
        <v>1390</v>
      </c>
      <c r="R2037" s="20" t="s">
        <v>1394</v>
      </c>
      <c r="S2037" s="21">
        <v>12000000</v>
      </c>
      <c r="T2037" s="21">
        <v>12000000</v>
      </c>
      <c r="U2037" s="20" t="s">
        <v>1404</v>
      </c>
      <c r="V2037" s="20" t="s">
        <v>1405</v>
      </c>
      <c r="W2037" s="19" t="s">
        <v>3158</v>
      </c>
      <c r="X2037" s="19" t="s">
        <v>1438</v>
      </c>
      <c r="Y2037" s="19" t="s">
        <v>1459</v>
      </c>
      <c r="Z2037" s="19" t="s">
        <v>4956</v>
      </c>
      <c r="AA2037" s="19" t="s">
        <v>1660</v>
      </c>
      <c r="AB2037" s="19" t="s">
        <v>6039</v>
      </c>
      <c r="AC2037" s="32">
        <v>0</v>
      </c>
      <c r="AD2037" s="32">
        <v>0</v>
      </c>
      <c r="AE2037" s="32">
        <v>0</v>
      </c>
      <c r="AF2037" s="32">
        <v>0</v>
      </c>
      <c r="AG2037" s="32">
        <v>12000000</v>
      </c>
      <c r="AH2037" s="32">
        <v>0</v>
      </c>
      <c r="AI2037" s="32">
        <v>0</v>
      </c>
      <c r="AJ2037" s="32">
        <v>4000000</v>
      </c>
      <c r="AK2037" s="32">
        <v>0</v>
      </c>
      <c r="AL2037" s="32">
        <v>4000000</v>
      </c>
      <c r="AM2037" s="32">
        <v>0</v>
      </c>
      <c r="AN2037" s="32">
        <v>4000000</v>
      </c>
      <c r="AO2037" s="32">
        <v>0</v>
      </c>
      <c r="AP2037" s="32">
        <v>0</v>
      </c>
      <c r="AQ2037" s="32">
        <v>0</v>
      </c>
      <c r="AR2037" s="32">
        <v>0</v>
      </c>
      <c r="AS2037" s="32">
        <v>0</v>
      </c>
      <c r="AT2037" s="32">
        <v>0</v>
      </c>
      <c r="AU2037" s="32">
        <v>0</v>
      </c>
      <c r="AV2037" s="32">
        <v>0</v>
      </c>
      <c r="AW2037" s="32">
        <v>0</v>
      </c>
      <c r="AX2037" s="32">
        <v>0</v>
      </c>
      <c r="AY2037" s="32">
        <v>0</v>
      </c>
      <c r="AZ2037" s="32">
        <v>0</v>
      </c>
      <c r="BA2037" s="30"/>
      <c r="BB2037" s="30"/>
      <c r="BC2037" s="30"/>
      <c r="BD2037" s="30"/>
      <c r="BE2037" s="10" t="str">
        <f t="shared" si="363"/>
        <v>OK</v>
      </c>
      <c r="BF2037" s="10" t="str">
        <f t="shared" si="364"/>
        <v>OK</v>
      </c>
      <c r="BG2037" s="4">
        <f t="shared" si="365"/>
        <v>0</v>
      </c>
      <c r="BH2037" s="11">
        <f t="shared" si="366"/>
        <v>12000000</v>
      </c>
      <c r="BI2037" s="11">
        <f t="shared" si="367"/>
        <v>12000000</v>
      </c>
      <c r="BJ2037" s="4">
        <f t="shared" si="368"/>
        <v>0</v>
      </c>
      <c r="BK2037" s="4">
        <f t="shared" si="369"/>
        <v>0</v>
      </c>
      <c r="BO2037" s="12"/>
      <c r="BT2037" s="36"/>
      <c r="BU2037" s="36"/>
      <c r="BV2037" s="36"/>
      <c r="BW2037" s="36"/>
      <c r="BX2037" s="36"/>
      <c r="BY2037" s="36"/>
      <c r="BZ2037" s="36"/>
      <c r="CA2037" s="36"/>
    </row>
    <row r="2038" spans="1:79" ht="114">
      <c r="A2038" s="38" t="s">
        <v>3801</v>
      </c>
      <c r="B2038" s="33" t="s">
        <v>5396</v>
      </c>
      <c r="C2038" s="27" t="s">
        <v>259</v>
      </c>
      <c r="D2038" s="27" t="s">
        <v>246</v>
      </c>
      <c r="E2038" s="18" t="s">
        <v>3914</v>
      </c>
      <c r="F2038" s="19" t="s">
        <v>3915</v>
      </c>
      <c r="G2038" s="19" t="s">
        <v>3916</v>
      </c>
      <c r="H2038" s="19" t="s">
        <v>3917</v>
      </c>
      <c r="I2038" s="19">
        <v>80111601</v>
      </c>
      <c r="J2038" s="19" t="s">
        <v>229</v>
      </c>
      <c r="K2038" s="19" t="s">
        <v>1320</v>
      </c>
      <c r="L2038" s="19" t="s">
        <v>5908</v>
      </c>
      <c r="M2038" s="20" t="s">
        <v>266</v>
      </c>
      <c r="N2038" s="20" t="s">
        <v>266</v>
      </c>
      <c r="O2038" s="20" t="s">
        <v>266</v>
      </c>
      <c r="P2038" s="20">
        <v>3</v>
      </c>
      <c r="Q2038" s="20" t="s">
        <v>1390</v>
      </c>
      <c r="R2038" s="20" t="s">
        <v>1394</v>
      </c>
      <c r="S2038" s="21">
        <v>12000000</v>
      </c>
      <c r="T2038" s="21">
        <v>12000000</v>
      </c>
      <c r="U2038" s="20" t="s">
        <v>1404</v>
      </c>
      <c r="V2038" s="20" t="s">
        <v>1405</v>
      </c>
      <c r="W2038" s="19" t="s">
        <v>3158</v>
      </c>
      <c r="X2038" s="19" t="s">
        <v>1438</v>
      </c>
      <c r="Y2038" s="19" t="s">
        <v>1459</v>
      </c>
      <c r="Z2038" s="19" t="s">
        <v>4956</v>
      </c>
      <c r="AA2038" s="19" t="s">
        <v>1660</v>
      </c>
      <c r="AB2038" s="19" t="s">
        <v>6039</v>
      </c>
      <c r="AC2038" s="32">
        <v>0</v>
      </c>
      <c r="AD2038" s="32">
        <v>0</v>
      </c>
      <c r="AE2038" s="32">
        <v>0</v>
      </c>
      <c r="AF2038" s="32">
        <v>0</v>
      </c>
      <c r="AG2038" s="32">
        <v>12000000</v>
      </c>
      <c r="AH2038" s="32">
        <v>0</v>
      </c>
      <c r="AI2038" s="32">
        <v>0</v>
      </c>
      <c r="AJ2038" s="32">
        <v>4000000</v>
      </c>
      <c r="AK2038" s="32">
        <v>0</v>
      </c>
      <c r="AL2038" s="32">
        <v>4000000</v>
      </c>
      <c r="AM2038" s="32">
        <v>0</v>
      </c>
      <c r="AN2038" s="32">
        <v>4000000</v>
      </c>
      <c r="AO2038" s="32">
        <v>0</v>
      </c>
      <c r="AP2038" s="32">
        <v>0</v>
      </c>
      <c r="AQ2038" s="32">
        <v>0</v>
      </c>
      <c r="AR2038" s="32">
        <v>0</v>
      </c>
      <c r="AS2038" s="32">
        <v>0</v>
      </c>
      <c r="AT2038" s="32">
        <v>0</v>
      </c>
      <c r="AU2038" s="32">
        <v>0</v>
      </c>
      <c r="AV2038" s="32">
        <v>0</v>
      </c>
      <c r="AW2038" s="32">
        <v>0</v>
      </c>
      <c r="AX2038" s="32">
        <v>0</v>
      </c>
      <c r="AY2038" s="32">
        <v>0</v>
      </c>
      <c r="AZ2038" s="32">
        <v>0</v>
      </c>
      <c r="BA2038" s="30"/>
      <c r="BB2038" s="30"/>
      <c r="BC2038" s="30"/>
      <c r="BD2038" s="30"/>
      <c r="BE2038" s="10" t="str">
        <f t="shared" si="363"/>
        <v>OK</v>
      </c>
      <c r="BF2038" s="10" t="str">
        <f t="shared" si="364"/>
        <v>OK</v>
      </c>
      <c r="BG2038" s="4">
        <f t="shared" si="365"/>
        <v>0</v>
      </c>
      <c r="BH2038" s="11">
        <f t="shared" si="366"/>
        <v>12000000</v>
      </c>
      <c r="BI2038" s="11">
        <f t="shared" si="367"/>
        <v>12000000</v>
      </c>
      <c r="BJ2038" s="4">
        <f t="shared" si="368"/>
        <v>0</v>
      </c>
      <c r="BK2038" s="4">
        <f t="shared" si="369"/>
        <v>0</v>
      </c>
      <c r="BO2038" s="12"/>
      <c r="BT2038" s="36"/>
      <c r="BU2038" s="36"/>
      <c r="BV2038" s="36"/>
      <c r="BW2038" s="36"/>
      <c r="BX2038" s="36"/>
      <c r="BY2038" s="36"/>
      <c r="BZ2038" s="36"/>
      <c r="CA2038" s="36"/>
    </row>
    <row r="2039" spans="1:79" ht="114">
      <c r="A2039" s="38" t="s">
        <v>3801</v>
      </c>
      <c r="B2039" s="33" t="s">
        <v>5395</v>
      </c>
      <c r="C2039" s="27" t="s">
        <v>259</v>
      </c>
      <c r="D2039" s="27" t="s">
        <v>246</v>
      </c>
      <c r="E2039" s="18" t="s">
        <v>3914</v>
      </c>
      <c r="F2039" s="19" t="s">
        <v>3915</v>
      </c>
      <c r="G2039" s="19" t="s">
        <v>3916</v>
      </c>
      <c r="H2039" s="19" t="s">
        <v>3917</v>
      </c>
      <c r="I2039" s="19">
        <v>80111601</v>
      </c>
      <c r="J2039" s="19" t="s">
        <v>229</v>
      </c>
      <c r="K2039" s="19" t="s">
        <v>1320</v>
      </c>
      <c r="L2039" s="19" t="s">
        <v>5907</v>
      </c>
      <c r="M2039" s="20" t="s">
        <v>266</v>
      </c>
      <c r="N2039" s="20" t="s">
        <v>266</v>
      </c>
      <c r="O2039" s="20" t="s">
        <v>266</v>
      </c>
      <c r="P2039" s="20">
        <v>3</v>
      </c>
      <c r="Q2039" s="20" t="s">
        <v>1390</v>
      </c>
      <c r="R2039" s="20" t="s">
        <v>1394</v>
      </c>
      <c r="S2039" s="21">
        <v>12000000</v>
      </c>
      <c r="T2039" s="21">
        <v>12000000</v>
      </c>
      <c r="U2039" s="20" t="s">
        <v>1404</v>
      </c>
      <c r="V2039" s="20" t="s">
        <v>1405</v>
      </c>
      <c r="W2039" s="19" t="s">
        <v>3158</v>
      </c>
      <c r="X2039" s="19" t="s">
        <v>1438</v>
      </c>
      <c r="Y2039" s="19" t="s">
        <v>1459</v>
      </c>
      <c r="Z2039" s="19" t="s">
        <v>4956</v>
      </c>
      <c r="AA2039" s="19" t="s">
        <v>1660</v>
      </c>
      <c r="AB2039" s="19" t="s">
        <v>6039</v>
      </c>
      <c r="AC2039" s="32">
        <v>0</v>
      </c>
      <c r="AD2039" s="32">
        <v>0</v>
      </c>
      <c r="AE2039" s="32">
        <v>0</v>
      </c>
      <c r="AF2039" s="32">
        <v>0</v>
      </c>
      <c r="AG2039" s="32">
        <v>12000000</v>
      </c>
      <c r="AH2039" s="32">
        <v>0</v>
      </c>
      <c r="AI2039" s="32">
        <v>0</v>
      </c>
      <c r="AJ2039" s="32">
        <v>4000000</v>
      </c>
      <c r="AK2039" s="32">
        <v>0</v>
      </c>
      <c r="AL2039" s="32">
        <v>4000000</v>
      </c>
      <c r="AM2039" s="32">
        <v>0</v>
      </c>
      <c r="AN2039" s="32">
        <v>4000000</v>
      </c>
      <c r="AO2039" s="32">
        <v>0</v>
      </c>
      <c r="AP2039" s="32">
        <v>0</v>
      </c>
      <c r="AQ2039" s="32">
        <v>0</v>
      </c>
      <c r="AR2039" s="32">
        <v>0</v>
      </c>
      <c r="AS2039" s="32">
        <v>0</v>
      </c>
      <c r="AT2039" s="32">
        <v>0</v>
      </c>
      <c r="AU2039" s="32">
        <v>0</v>
      </c>
      <c r="AV2039" s="32">
        <v>0</v>
      </c>
      <c r="AW2039" s="32">
        <v>0</v>
      </c>
      <c r="AX2039" s="32">
        <v>0</v>
      </c>
      <c r="AY2039" s="32">
        <v>0</v>
      </c>
      <c r="AZ2039" s="32">
        <v>0</v>
      </c>
      <c r="BA2039" s="30"/>
      <c r="BB2039" s="30"/>
      <c r="BC2039" s="30"/>
      <c r="BD2039" s="30"/>
      <c r="BE2039" s="10" t="str">
        <f t="shared" si="363"/>
        <v>OK</v>
      </c>
      <c r="BF2039" s="10" t="str">
        <f t="shared" si="364"/>
        <v>OK</v>
      </c>
      <c r="BG2039" s="4">
        <f t="shared" si="365"/>
        <v>0</v>
      </c>
      <c r="BH2039" s="11">
        <f t="shared" si="366"/>
        <v>12000000</v>
      </c>
      <c r="BI2039" s="11">
        <f t="shared" si="367"/>
        <v>12000000</v>
      </c>
      <c r="BJ2039" s="4">
        <f t="shared" si="368"/>
        <v>0</v>
      </c>
      <c r="BK2039" s="4">
        <f t="shared" si="369"/>
        <v>0</v>
      </c>
      <c r="BO2039" s="12"/>
      <c r="BT2039" s="36"/>
      <c r="BU2039" s="36"/>
      <c r="BV2039" s="36"/>
      <c r="BW2039" s="36"/>
      <c r="BX2039" s="36"/>
      <c r="BY2039" s="36"/>
      <c r="BZ2039" s="36"/>
      <c r="CA2039" s="36"/>
    </row>
    <row r="2040" spans="1:79" ht="114">
      <c r="A2040" s="38" t="s">
        <v>3801</v>
      </c>
      <c r="B2040" s="33" t="s">
        <v>5394</v>
      </c>
      <c r="C2040" s="27" t="s">
        <v>259</v>
      </c>
      <c r="D2040" s="27" t="s">
        <v>246</v>
      </c>
      <c r="E2040" s="18" t="s">
        <v>3914</v>
      </c>
      <c r="F2040" s="19" t="s">
        <v>3915</v>
      </c>
      <c r="G2040" s="19" t="s">
        <v>3916</v>
      </c>
      <c r="H2040" s="19" t="s">
        <v>3917</v>
      </c>
      <c r="I2040" s="19">
        <v>80111601</v>
      </c>
      <c r="J2040" s="19" t="s">
        <v>229</v>
      </c>
      <c r="K2040" s="19" t="s">
        <v>1320</v>
      </c>
      <c r="L2040" s="19" t="s">
        <v>5906</v>
      </c>
      <c r="M2040" s="20" t="s">
        <v>266</v>
      </c>
      <c r="N2040" s="20" t="s">
        <v>266</v>
      </c>
      <c r="O2040" s="20" t="s">
        <v>266</v>
      </c>
      <c r="P2040" s="20">
        <v>3</v>
      </c>
      <c r="Q2040" s="20" t="s">
        <v>1390</v>
      </c>
      <c r="R2040" s="20" t="s">
        <v>1394</v>
      </c>
      <c r="S2040" s="21">
        <v>12000000</v>
      </c>
      <c r="T2040" s="21">
        <v>12000000</v>
      </c>
      <c r="U2040" s="20" t="s">
        <v>1404</v>
      </c>
      <c r="V2040" s="20" t="s">
        <v>1405</v>
      </c>
      <c r="W2040" s="19" t="s">
        <v>3158</v>
      </c>
      <c r="X2040" s="19" t="s">
        <v>1438</v>
      </c>
      <c r="Y2040" s="19" t="s">
        <v>1459</v>
      </c>
      <c r="Z2040" s="19" t="s">
        <v>4956</v>
      </c>
      <c r="AA2040" s="19" t="s">
        <v>1660</v>
      </c>
      <c r="AB2040" s="19" t="s">
        <v>6039</v>
      </c>
      <c r="AC2040" s="32">
        <v>0</v>
      </c>
      <c r="AD2040" s="32">
        <v>0</v>
      </c>
      <c r="AE2040" s="32">
        <v>0</v>
      </c>
      <c r="AF2040" s="32">
        <v>0</v>
      </c>
      <c r="AG2040" s="32">
        <v>12000000</v>
      </c>
      <c r="AH2040" s="32">
        <v>0</v>
      </c>
      <c r="AI2040" s="32">
        <v>0</v>
      </c>
      <c r="AJ2040" s="32">
        <v>4000000</v>
      </c>
      <c r="AK2040" s="32">
        <v>0</v>
      </c>
      <c r="AL2040" s="32">
        <v>4000000</v>
      </c>
      <c r="AM2040" s="32">
        <v>0</v>
      </c>
      <c r="AN2040" s="32">
        <v>4000000</v>
      </c>
      <c r="AO2040" s="32">
        <v>0</v>
      </c>
      <c r="AP2040" s="32">
        <v>0</v>
      </c>
      <c r="AQ2040" s="32">
        <v>0</v>
      </c>
      <c r="AR2040" s="32">
        <v>0</v>
      </c>
      <c r="AS2040" s="32">
        <v>0</v>
      </c>
      <c r="AT2040" s="32">
        <v>0</v>
      </c>
      <c r="AU2040" s="32">
        <v>0</v>
      </c>
      <c r="AV2040" s="32">
        <v>0</v>
      </c>
      <c r="AW2040" s="32">
        <v>0</v>
      </c>
      <c r="AX2040" s="32">
        <v>0</v>
      </c>
      <c r="AY2040" s="32">
        <v>0</v>
      </c>
      <c r="AZ2040" s="32">
        <v>0</v>
      </c>
      <c r="BA2040" s="30"/>
      <c r="BB2040" s="30"/>
      <c r="BC2040" s="30"/>
      <c r="BD2040" s="30"/>
      <c r="BE2040" s="10" t="str">
        <f t="shared" si="363"/>
        <v>OK</v>
      </c>
      <c r="BF2040" s="10" t="str">
        <f t="shared" si="364"/>
        <v>OK</v>
      </c>
      <c r="BG2040" s="4">
        <f t="shared" si="365"/>
        <v>0</v>
      </c>
      <c r="BH2040" s="11">
        <f t="shared" si="366"/>
        <v>12000000</v>
      </c>
      <c r="BI2040" s="11">
        <f t="shared" si="367"/>
        <v>12000000</v>
      </c>
      <c r="BJ2040" s="4">
        <f t="shared" si="368"/>
        <v>0</v>
      </c>
      <c r="BK2040" s="4">
        <f t="shared" si="369"/>
        <v>0</v>
      </c>
      <c r="BO2040" s="12"/>
      <c r="BT2040" s="36"/>
      <c r="BU2040" s="36"/>
      <c r="BV2040" s="36"/>
      <c r="BW2040" s="36"/>
      <c r="BX2040" s="36"/>
      <c r="BY2040" s="36"/>
      <c r="BZ2040" s="36"/>
      <c r="CA2040" s="36"/>
    </row>
    <row r="2041" spans="1:79" ht="114">
      <c r="A2041" s="38" t="s">
        <v>3801</v>
      </c>
      <c r="B2041" s="33" t="s">
        <v>5393</v>
      </c>
      <c r="C2041" s="27" t="s">
        <v>259</v>
      </c>
      <c r="D2041" s="27" t="s">
        <v>246</v>
      </c>
      <c r="E2041" s="18" t="s">
        <v>3914</v>
      </c>
      <c r="F2041" s="19" t="s">
        <v>3915</v>
      </c>
      <c r="G2041" s="19" t="s">
        <v>3916</v>
      </c>
      <c r="H2041" s="19" t="s">
        <v>3917</v>
      </c>
      <c r="I2041" s="19">
        <v>80111601</v>
      </c>
      <c r="J2041" s="19" t="s">
        <v>229</v>
      </c>
      <c r="K2041" s="19" t="s">
        <v>1320</v>
      </c>
      <c r="L2041" s="19" t="s">
        <v>5905</v>
      </c>
      <c r="M2041" s="20" t="s">
        <v>266</v>
      </c>
      <c r="N2041" s="20" t="s">
        <v>266</v>
      </c>
      <c r="O2041" s="20" t="s">
        <v>266</v>
      </c>
      <c r="P2041" s="20">
        <v>3</v>
      </c>
      <c r="Q2041" s="20" t="s">
        <v>1390</v>
      </c>
      <c r="R2041" s="20" t="s">
        <v>1394</v>
      </c>
      <c r="S2041" s="21">
        <v>12000000</v>
      </c>
      <c r="T2041" s="21">
        <v>12000000</v>
      </c>
      <c r="U2041" s="20" t="s">
        <v>1404</v>
      </c>
      <c r="V2041" s="20" t="s">
        <v>1405</v>
      </c>
      <c r="W2041" s="19" t="s">
        <v>3158</v>
      </c>
      <c r="X2041" s="19" t="s">
        <v>1438</v>
      </c>
      <c r="Y2041" s="19" t="s">
        <v>1459</v>
      </c>
      <c r="Z2041" s="19" t="s">
        <v>4956</v>
      </c>
      <c r="AA2041" s="19" t="s">
        <v>1660</v>
      </c>
      <c r="AB2041" s="19" t="s">
        <v>6039</v>
      </c>
      <c r="AC2041" s="32">
        <v>0</v>
      </c>
      <c r="AD2041" s="32">
        <v>0</v>
      </c>
      <c r="AE2041" s="32">
        <v>0</v>
      </c>
      <c r="AF2041" s="32">
        <v>0</v>
      </c>
      <c r="AG2041" s="32">
        <v>12000000</v>
      </c>
      <c r="AH2041" s="32">
        <v>0</v>
      </c>
      <c r="AI2041" s="32">
        <v>0</v>
      </c>
      <c r="AJ2041" s="32">
        <v>4000000</v>
      </c>
      <c r="AK2041" s="32">
        <v>0</v>
      </c>
      <c r="AL2041" s="32">
        <v>4000000</v>
      </c>
      <c r="AM2041" s="32">
        <v>0</v>
      </c>
      <c r="AN2041" s="32">
        <v>4000000</v>
      </c>
      <c r="AO2041" s="32">
        <v>0</v>
      </c>
      <c r="AP2041" s="32">
        <v>0</v>
      </c>
      <c r="AQ2041" s="32">
        <v>0</v>
      </c>
      <c r="AR2041" s="32">
        <v>0</v>
      </c>
      <c r="AS2041" s="32">
        <v>0</v>
      </c>
      <c r="AT2041" s="32">
        <v>0</v>
      </c>
      <c r="AU2041" s="32">
        <v>0</v>
      </c>
      <c r="AV2041" s="32">
        <v>0</v>
      </c>
      <c r="AW2041" s="32">
        <v>0</v>
      </c>
      <c r="AX2041" s="32">
        <v>0</v>
      </c>
      <c r="AY2041" s="32">
        <v>0</v>
      </c>
      <c r="AZ2041" s="32">
        <v>0</v>
      </c>
      <c r="BA2041" s="30"/>
      <c r="BB2041" s="30"/>
      <c r="BC2041" s="30"/>
      <c r="BD2041" s="30"/>
      <c r="BE2041" s="10" t="str">
        <f t="shared" si="363"/>
        <v>OK</v>
      </c>
      <c r="BF2041" s="10" t="str">
        <f t="shared" si="364"/>
        <v>OK</v>
      </c>
      <c r="BG2041" s="4">
        <f t="shared" si="365"/>
        <v>0</v>
      </c>
      <c r="BH2041" s="11">
        <f t="shared" si="366"/>
        <v>12000000</v>
      </c>
      <c r="BI2041" s="11">
        <f t="shared" si="367"/>
        <v>12000000</v>
      </c>
      <c r="BJ2041" s="4">
        <f t="shared" si="368"/>
        <v>0</v>
      </c>
      <c r="BK2041" s="4">
        <f t="shared" si="369"/>
        <v>0</v>
      </c>
      <c r="BO2041" s="12"/>
      <c r="BT2041" s="36"/>
      <c r="BU2041" s="36"/>
      <c r="BV2041" s="36"/>
      <c r="BW2041" s="36"/>
      <c r="BX2041" s="36"/>
      <c r="BY2041" s="36"/>
      <c r="BZ2041" s="36"/>
      <c r="CA2041" s="36"/>
    </row>
    <row r="2042" spans="1:79" ht="114">
      <c r="A2042" s="38" t="s">
        <v>3801</v>
      </c>
      <c r="B2042" s="33" t="s">
        <v>5392</v>
      </c>
      <c r="C2042" s="27" t="s">
        <v>259</v>
      </c>
      <c r="D2042" s="27" t="s">
        <v>246</v>
      </c>
      <c r="E2042" s="18" t="s">
        <v>3914</v>
      </c>
      <c r="F2042" s="19" t="s">
        <v>3915</v>
      </c>
      <c r="G2042" s="19" t="s">
        <v>3916</v>
      </c>
      <c r="H2042" s="19" t="s">
        <v>3917</v>
      </c>
      <c r="I2042" s="19">
        <v>80111601</v>
      </c>
      <c r="J2042" s="19" t="s">
        <v>229</v>
      </c>
      <c r="K2042" s="19" t="s">
        <v>1320</v>
      </c>
      <c r="L2042" s="19" t="s">
        <v>5904</v>
      </c>
      <c r="M2042" s="20" t="s">
        <v>266</v>
      </c>
      <c r="N2042" s="20" t="s">
        <v>266</v>
      </c>
      <c r="O2042" s="20" t="s">
        <v>266</v>
      </c>
      <c r="P2042" s="20">
        <v>3</v>
      </c>
      <c r="Q2042" s="20" t="s">
        <v>1390</v>
      </c>
      <c r="R2042" s="20" t="s">
        <v>1394</v>
      </c>
      <c r="S2042" s="21">
        <v>12000000</v>
      </c>
      <c r="T2042" s="21">
        <v>12000000</v>
      </c>
      <c r="U2042" s="20" t="s">
        <v>1404</v>
      </c>
      <c r="V2042" s="20" t="s">
        <v>1405</v>
      </c>
      <c r="W2042" s="19" t="s">
        <v>3158</v>
      </c>
      <c r="X2042" s="19" t="s">
        <v>1438</v>
      </c>
      <c r="Y2042" s="19" t="s">
        <v>1459</v>
      </c>
      <c r="Z2042" s="19" t="s">
        <v>4956</v>
      </c>
      <c r="AA2042" s="19" t="s">
        <v>1660</v>
      </c>
      <c r="AB2042" s="19" t="s">
        <v>6039</v>
      </c>
      <c r="AC2042" s="32">
        <v>0</v>
      </c>
      <c r="AD2042" s="32">
        <v>0</v>
      </c>
      <c r="AE2042" s="32">
        <v>0</v>
      </c>
      <c r="AF2042" s="32">
        <v>0</v>
      </c>
      <c r="AG2042" s="32">
        <v>12000000</v>
      </c>
      <c r="AH2042" s="32">
        <v>0</v>
      </c>
      <c r="AI2042" s="32">
        <v>0</v>
      </c>
      <c r="AJ2042" s="32">
        <v>4000000</v>
      </c>
      <c r="AK2042" s="32">
        <v>0</v>
      </c>
      <c r="AL2042" s="32">
        <v>4000000</v>
      </c>
      <c r="AM2042" s="32">
        <v>0</v>
      </c>
      <c r="AN2042" s="32">
        <v>4000000</v>
      </c>
      <c r="AO2042" s="32">
        <v>0</v>
      </c>
      <c r="AP2042" s="32">
        <v>0</v>
      </c>
      <c r="AQ2042" s="32">
        <v>0</v>
      </c>
      <c r="AR2042" s="32">
        <v>0</v>
      </c>
      <c r="AS2042" s="32">
        <v>0</v>
      </c>
      <c r="AT2042" s="32">
        <v>0</v>
      </c>
      <c r="AU2042" s="32">
        <v>0</v>
      </c>
      <c r="AV2042" s="32">
        <v>0</v>
      </c>
      <c r="AW2042" s="32">
        <v>0</v>
      </c>
      <c r="AX2042" s="32">
        <v>0</v>
      </c>
      <c r="AY2042" s="32">
        <v>0</v>
      </c>
      <c r="AZ2042" s="32">
        <v>0</v>
      </c>
      <c r="BA2042" s="30"/>
      <c r="BB2042" s="30"/>
      <c r="BC2042" s="30"/>
      <c r="BD2042" s="30"/>
      <c r="BE2042" s="10" t="str">
        <f t="shared" si="363"/>
        <v>OK</v>
      </c>
      <c r="BF2042" s="10" t="str">
        <f t="shared" si="364"/>
        <v>OK</v>
      </c>
      <c r="BG2042" s="4">
        <f t="shared" si="365"/>
        <v>0</v>
      </c>
      <c r="BH2042" s="11">
        <f t="shared" si="366"/>
        <v>12000000</v>
      </c>
      <c r="BI2042" s="11">
        <f t="shared" si="367"/>
        <v>12000000</v>
      </c>
      <c r="BJ2042" s="4">
        <f t="shared" si="368"/>
        <v>0</v>
      </c>
      <c r="BK2042" s="4">
        <f t="shared" si="369"/>
        <v>0</v>
      </c>
      <c r="BO2042" s="12"/>
      <c r="BT2042" s="36"/>
      <c r="BU2042" s="36"/>
      <c r="BV2042" s="36"/>
      <c r="BW2042" s="36"/>
      <c r="BX2042" s="36"/>
      <c r="BY2042" s="36"/>
      <c r="BZ2042" s="36"/>
      <c r="CA2042" s="36"/>
    </row>
    <row r="2043" spans="1:79" ht="114">
      <c r="A2043" s="38" t="s">
        <v>3801</v>
      </c>
      <c r="B2043" s="33" t="s">
        <v>5391</v>
      </c>
      <c r="C2043" s="27" t="s">
        <v>259</v>
      </c>
      <c r="D2043" s="27" t="s">
        <v>246</v>
      </c>
      <c r="E2043" s="18" t="s">
        <v>3914</v>
      </c>
      <c r="F2043" s="19" t="s">
        <v>3915</v>
      </c>
      <c r="G2043" s="19" t="s">
        <v>3916</v>
      </c>
      <c r="H2043" s="19" t="s">
        <v>3917</v>
      </c>
      <c r="I2043" s="19">
        <v>80111601</v>
      </c>
      <c r="J2043" s="19" t="s">
        <v>229</v>
      </c>
      <c r="K2043" s="19" t="s">
        <v>1320</v>
      </c>
      <c r="L2043" s="19" t="s">
        <v>5903</v>
      </c>
      <c r="M2043" s="20" t="s">
        <v>266</v>
      </c>
      <c r="N2043" s="20" t="s">
        <v>266</v>
      </c>
      <c r="O2043" s="20" t="s">
        <v>266</v>
      </c>
      <c r="P2043" s="20">
        <v>3</v>
      </c>
      <c r="Q2043" s="20" t="s">
        <v>1390</v>
      </c>
      <c r="R2043" s="20" t="s">
        <v>1394</v>
      </c>
      <c r="S2043" s="21">
        <v>12000000</v>
      </c>
      <c r="T2043" s="21">
        <v>12000000</v>
      </c>
      <c r="U2043" s="20" t="s">
        <v>1404</v>
      </c>
      <c r="V2043" s="20" t="s">
        <v>1405</v>
      </c>
      <c r="W2043" s="19" t="s">
        <v>3158</v>
      </c>
      <c r="X2043" s="19" t="s">
        <v>1438</v>
      </c>
      <c r="Y2043" s="19" t="s">
        <v>1459</v>
      </c>
      <c r="Z2043" s="19" t="s">
        <v>4956</v>
      </c>
      <c r="AA2043" s="19" t="s">
        <v>1660</v>
      </c>
      <c r="AB2043" s="19" t="s">
        <v>6039</v>
      </c>
      <c r="AC2043" s="32">
        <v>0</v>
      </c>
      <c r="AD2043" s="32">
        <v>0</v>
      </c>
      <c r="AE2043" s="32">
        <v>0</v>
      </c>
      <c r="AF2043" s="32">
        <v>0</v>
      </c>
      <c r="AG2043" s="32">
        <v>12000000</v>
      </c>
      <c r="AH2043" s="32">
        <v>0</v>
      </c>
      <c r="AI2043" s="32">
        <v>0</v>
      </c>
      <c r="AJ2043" s="32">
        <v>4000000</v>
      </c>
      <c r="AK2043" s="32">
        <v>0</v>
      </c>
      <c r="AL2043" s="32">
        <v>4000000</v>
      </c>
      <c r="AM2043" s="32">
        <v>0</v>
      </c>
      <c r="AN2043" s="32">
        <v>4000000</v>
      </c>
      <c r="AO2043" s="32">
        <v>0</v>
      </c>
      <c r="AP2043" s="32">
        <v>0</v>
      </c>
      <c r="AQ2043" s="32">
        <v>0</v>
      </c>
      <c r="AR2043" s="32">
        <v>0</v>
      </c>
      <c r="AS2043" s="32">
        <v>0</v>
      </c>
      <c r="AT2043" s="32">
        <v>0</v>
      </c>
      <c r="AU2043" s="32">
        <v>0</v>
      </c>
      <c r="AV2043" s="32">
        <v>0</v>
      </c>
      <c r="AW2043" s="32">
        <v>0</v>
      </c>
      <c r="AX2043" s="32">
        <v>0</v>
      </c>
      <c r="AY2043" s="32">
        <v>0</v>
      </c>
      <c r="AZ2043" s="32">
        <v>0</v>
      </c>
      <c r="BA2043" s="30"/>
      <c r="BB2043" s="30"/>
      <c r="BC2043" s="30"/>
      <c r="BD2043" s="30"/>
      <c r="BE2043" s="10" t="str">
        <f t="shared" si="363"/>
        <v>OK</v>
      </c>
      <c r="BF2043" s="10" t="str">
        <f t="shared" si="364"/>
        <v>OK</v>
      </c>
      <c r="BG2043" s="4">
        <f t="shared" si="365"/>
        <v>0</v>
      </c>
      <c r="BH2043" s="11">
        <f t="shared" si="366"/>
        <v>12000000</v>
      </c>
      <c r="BI2043" s="11">
        <f t="shared" si="367"/>
        <v>12000000</v>
      </c>
      <c r="BJ2043" s="4">
        <f t="shared" si="368"/>
        <v>0</v>
      </c>
      <c r="BK2043" s="4">
        <f t="shared" si="369"/>
        <v>0</v>
      </c>
      <c r="BO2043" s="12"/>
      <c r="BT2043" s="36"/>
      <c r="BU2043" s="36"/>
      <c r="BV2043" s="36"/>
      <c r="BW2043" s="36"/>
      <c r="BX2043" s="36"/>
      <c r="BY2043" s="36"/>
      <c r="BZ2043" s="36"/>
      <c r="CA2043" s="36"/>
    </row>
    <row r="2044" spans="1:79" ht="114">
      <c r="A2044" s="38" t="s">
        <v>3801</v>
      </c>
      <c r="B2044" s="33" t="s">
        <v>5390</v>
      </c>
      <c r="C2044" s="27" t="s">
        <v>259</v>
      </c>
      <c r="D2044" s="27" t="s">
        <v>246</v>
      </c>
      <c r="E2044" s="18" t="s">
        <v>3914</v>
      </c>
      <c r="F2044" s="19" t="s">
        <v>3915</v>
      </c>
      <c r="G2044" s="19" t="s">
        <v>3916</v>
      </c>
      <c r="H2044" s="19" t="s">
        <v>3917</v>
      </c>
      <c r="I2044" s="19">
        <v>80111601</v>
      </c>
      <c r="J2044" s="19" t="s">
        <v>229</v>
      </c>
      <c r="K2044" s="19" t="s">
        <v>1320</v>
      </c>
      <c r="L2044" s="19" t="s">
        <v>5902</v>
      </c>
      <c r="M2044" s="20" t="s">
        <v>266</v>
      </c>
      <c r="N2044" s="20" t="s">
        <v>266</v>
      </c>
      <c r="O2044" s="20" t="s">
        <v>266</v>
      </c>
      <c r="P2044" s="20">
        <v>3</v>
      </c>
      <c r="Q2044" s="20" t="s">
        <v>1390</v>
      </c>
      <c r="R2044" s="20" t="s">
        <v>1394</v>
      </c>
      <c r="S2044" s="21">
        <v>12000000</v>
      </c>
      <c r="T2044" s="21">
        <v>12000000</v>
      </c>
      <c r="U2044" s="20" t="s">
        <v>1404</v>
      </c>
      <c r="V2044" s="20" t="s">
        <v>1405</v>
      </c>
      <c r="W2044" s="19" t="s">
        <v>3158</v>
      </c>
      <c r="X2044" s="19" t="s">
        <v>1438</v>
      </c>
      <c r="Y2044" s="19" t="s">
        <v>1459</v>
      </c>
      <c r="Z2044" s="19" t="s">
        <v>4956</v>
      </c>
      <c r="AA2044" s="19" t="s">
        <v>1660</v>
      </c>
      <c r="AB2044" s="19" t="s">
        <v>6039</v>
      </c>
      <c r="AC2044" s="32">
        <v>0</v>
      </c>
      <c r="AD2044" s="32">
        <v>0</v>
      </c>
      <c r="AE2044" s="32">
        <v>0</v>
      </c>
      <c r="AF2044" s="32">
        <v>0</v>
      </c>
      <c r="AG2044" s="32">
        <v>12000000</v>
      </c>
      <c r="AH2044" s="32">
        <v>0</v>
      </c>
      <c r="AI2044" s="32">
        <v>0</v>
      </c>
      <c r="AJ2044" s="32">
        <v>4000000</v>
      </c>
      <c r="AK2044" s="32">
        <v>0</v>
      </c>
      <c r="AL2044" s="32">
        <v>4000000</v>
      </c>
      <c r="AM2044" s="32">
        <v>0</v>
      </c>
      <c r="AN2044" s="32">
        <v>4000000</v>
      </c>
      <c r="AO2044" s="32">
        <v>0</v>
      </c>
      <c r="AP2044" s="32">
        <v>0</v>
      </c>
      <c r="AQ2044" s="32">
        <v>0</v>
      </c>
      <c r="AR2044" s="32">
        <v>0</v>
      </c>
      <c r="AS2044" s="32">
        <v>0</v>
      </c>
      <c r="AT2044" s="32">
        <v>0</v>
      </c>
      <c r="AU2044" s="32">
        <v>0</v>
      </c>
      <c r="AV2044" s="32">
        <v>0</v>
      </c>
      <c r="AW2044" s="32">
        <v>0</v>
      </c>
      <c r="AX2044" s="32">
        <v>0</v>
      </c>
      <c r="AY2044" s="32">
        <v>0</v>
      </c>
      <c r="AZ2044" s="32">
        <v>0</v>
      </c>
      <c r="BA2044" s="30"/>
      <c r="BB2044" s="30"/>
      <c r="BC2044" s="30"/>
      <c r="BD2044" s="30"/>
      <c r="BE2044" s="10" t="str">
        <f t="shared" si="363"/>
        <v>OK</v>
      </c>
      <c r="BF2044" s="10" t="str">
        <f t="shared" si="364"/>
        <v>OK</v>
      </c>
      <c r="BG2044" s="4">
        <f t="shared" si="365"/>
        <v>0</v>
      </c>
      <c r="BH2044" s="11">
        <f t="shared" si="366"/>
        <v>12000000</v>
      </c>
      <c r="BI2044" s="11">
        <f t="shared" si="367"/>
        <v>12000000</v>
      </c>
      <c r="BJ2044" s="4">
        <f t="shared" si="368"/>
        <v>0</v>
      </c>
      <c r="BK2044" s="4">
        <f t="shared" si="369"/>
        <v>0</v>
      </c>
      <c r="BO2044" s="12"/>
      <c r="BT2044" s="36"/>
      <c r="BU2044" s="36"/>
      <c r="BV2044" s="36"/>
      <c r="BW2044" s="36"/>
      <c r="BX2044" s="36"/>
      <c r="BY2044" s="36"/>
      <c r="BZ2044" s="36"/>
      <c r="CA2044" s="36"/>
    </row>
    <row r="2045" spans="1:79" ht="128.25">
      <c r="A2045" s="38" t="s">
        <v>3801</v>
      </c>
      <c r="B2045" s="33" t="s">
        <v>5389</v>
      </c>
      <c r="C2045" s="27" t="s">
        <v>259</v>
      </c>
      <c r="D2045" s="27" t="s">
        <v>246</v>
      </c>
      <c r="E2045" s="18" t="s">
        <v>3914</v>
      </c>
      <c r="F2045" s="19" t="s">
        <v>3915</v>
      </c>
      <c r="G2045" s="19" t="s">
        <v>3916</v>
      </c>
      <c r="H2045" s="19" t="s">
        <v>3917</v>
      </c>
      <c r="I2045" s="19">
        <v>80111601</v>
      </c>
      <c r="J2045" s="19" t="s">
        <v>229</v>
      </c>
      <c r="K2045" s="19" t="s">
        <v>1320</v>
      </c>
      <c r="L2045" s="19" t="s">
        <v>5901</v>
      </c>
      <c r="M2045" s="20" t="s">
        <v>266</v>
      </c>
      <c r="N2045" s="20" t="s">
        <v>266</v>
      </c>
      <c r="O2045" s="20" t="s">
        <v>266</v>
      </c>
      <c r="P2045" s="20">
        <v>3</v>
      </c>
      <c r="Q2045" s="20" t="s">
        <v>1390</v>
      </c>
      <c r="R2045" s="20" t="s">
        <v>1394</v>
      </c>
      <c r="S2045" s="21">
        <v>13500000</v>
      </c>
      <c r="T2045" s="21">
        <v>13500000</v>
      </c>
      <c r="U2045" s="20" t="s">
        <v>1404</v>
      </c>
      <c r="V2045" s="20" t="s">
        <v>1405</v>
      </c>
      <c r="W2045" s="19" t="s">
        <v>3158</v>
      </c>
      <c r="X2045" s="19" t="s">
        <v>1438</v>
      </c>
      <c r="Y2045" s="19" t="s">
        <v>1459</v>
      </c>
      <c r="Z2045" s="19" t="s">
        <v>4955</v>
      </c>
      <c r="AA2045" s="19" t="s">
        <v>1660</v>
      </c>
      <c r="AB2045" s="19" t="s">
        <v>6039</v>
      </c>
      <c r="AC2045" s="32">
        <v>0</v>
      </c>
      <c r="AD2045" s="32">
        <v>0</v>
      </c>
      <c r="AE2045" s="32">
        <v>0</v>
      </c>
      <c r="AF2045" s="32">
        <v>0</v>
      </c>
      <c r="AG2045" s="32">
        <v>13500000</v>
      </c>
      <c r="AH2045" s="32">
        <v>0</v>
      </c>
      <c r="AI2045" s="32">
        <v>0</v>
      </c>
      <c r="AJ2045" s="32">
        <v>4500000</v>
      </c>
      <c r="AK2045" s="32">
        <v>0</v>
      </c>
      <c r="AL2045" s="32">
        <v>4500000</v>
      </c>
      <c r="AM2045" s="32">
        <v>0</v>
      </c>
      <c r="AN2045" s="32">
        <v>4500000</v>
      </c>
      <c r="AO2045" s="32">
        <v>0</v>
      </c>
      <c r="AP2045" s="32">
        <v>0</v>
      </c>
      <c r="AQ2045" s="32">
        <v>0</v>
      </c>
      <c r="AR2045" s="32">
        <v>0</v>
      </c>
      <c r="AS2045" s="32">
        <v>0</v>
      </c>
      <c r="AT2045" s="32">
        <v>0</v>
      </c>
      <c r="AU2045" s="32">
        <v>0</v>
      </c>
      <c r="AV2045" s="32">
        <v>0</v>
      </c>
      <c r="AW2045" s="32">
        <v>0</v>
      </c>
      <c r="AX2045" s="32">
        <v>0</v>
      </c>
      <c r="AY2045" s="32">
        <v>0</v>
      </c>
      <c r="AZ2045" s="32">
        <v>0</v>
      </c>
      <c r="BA2045" s="30"/>
      <c r="BB2045" s="30"/>
      <c r="BC2045" s="30"/>
      <c r="BD2045" s="30"/>
      <c r="BE2045" s="10" t="str">
        <f t="shared" si="363"/>
        <v>OK</v>
      </c>
      <c r="BF2045" s="10" t="str">
        <f t="shared" si="364"/>
        <v>OK</v>
      </c>
      <c r="BG2045" s="4">
        <f t="shared" si="365"/>
        <v>0</v>
      </c>
      <c r="BH2045" s="11">
        <f t="shared" si="366"/>
        <v>13500000</v>
      </c>
      <c r="BI2045" s="11">
        <f t="shared" si="367"/>
        <v>13500000</v>
      </c>
      <c r="BJ2045" s="4">
        <f t="shared" si="368"/>
        <v>0</v>
      </c>
      <c r="BK2045" s="4">
        <f t="shared" si="369"/>
        <v>0</v>
      </c>
      <c r="BO2045" s="12"/>
      <c r="BT2045" s="36"/>
      <c r="BU2045" s="36"/>
      <c r="BV2045" s="36"/>
      <c r="BW2045" s="36"/>
      <c r="BX2045" s="36"/>
      <c r="BY2045" s="36"/>
      <c r="BZ2045" s="36"/>
      <c r="CA2045" s="36"/>
    </row>
    <row r="2046" spans="1:79" ht="128.25">
      <c r="A2046" s="38" t="s">
        <v>3801</v>
      </c>
      <c r="B2046" s="33" t="s">
        <v>5388</v>
      </c>
      <c r="C2046" s="27" t="s">
        <v>259</v>
      </c>
      <c r="D2046" s="27" t="s">
        <v>246</v>
      </c>
      <c r="E2046" s="18" t="s">
        <v>3914</v>
      </c>
      <c r="F2046" s="19" t="s">
        <v>3915</v>
      </c>
      <c r="G2046" s="19" t="s">
        <v>3916</v>
      </c>
      <c r="H2046" s="19" t="s">
        <v>3917</v>
      </c>
      <c r="I2046" s="19">
        <v>80111601</v>
      </c>
      <c r="J2046" s="19" t="s">
        <v>229</v>
      </c>
      <c r="K2046" s="19" t="s">
        <v>1320</v>
      </c>
      <c r="L2046" s="19" t="s">
        <v>5900</v>
      </c>
      <c r="M2046" s="20" t="s">
        <v>266</v>
      </c>
      <c r="N2046" s="20" t="s">
        <v>266</v>
      </c>
      <c r="O2046" s="20" t="s">
        <v>266</v>
      </c>
      <c r="P2046" s="20">
        <v>3</v>
      </c>
      <c r="Q2046" s="20" t="s">
        <v>1390</v>
      </c>
      <c r="R2046" s="20" t="s">
        <v>1394</v>
      </c>
      <c r="S2046" s="21">
        <v>13500000</v>
      </c>
      <c r="T2046" s="21">
        <v>13500000</v>
      </c>
      <c r="U2046" s="20" t="s">
        <v>1404</v>
      </c>
      <c r="V2046" s="20" t="s">
        <v>1405</v>
      </c>
      <c r="W2046" s="19" t="s">
        <v>3158</v>
      </c>
      <c r="X2046" s="19" t="s">
        <v>1438</v>
      </c>
      <c r="Y2046" s="19" t="s">
        <v>1459</v>
      </c>
      <c r="Z2046" s="19" t="s">
        <v>4955</v>
      </c>
      <c r="AA2046" s="19" t="s">
        <v>1660</v>
      </c>
      <c r="AB2046" s="19" t="s">
        <v>6039</v>
      </c>
      <c r="AC2046" s="32">
        <v>0</v>
      </c>
      <c r="AD2046" s="32">
        <v>0</v>
      </c>
      <c r="AE2046" s="32">
        <v>0</v>
      </c>
      <c r="AF2046" s="32">
        <v>0</v>
      </c>
      <c r="AG2046" s="32">
        <v>13500000</v>
      </c>
      <c r="AH2046" s="32">
        <v>0</v>
      </c>
      <c r="AI2046" s="32">
        <v>0</v>
      </c>
      <c r="AJ2046" s="32">
        <v>4500000</v>
      </c>
      <c r="AK2046" s="32">
        <v>0</v>
      </c>
      <c r="AL2046" s="32">
        <v>4500000</v>
      </c>
      <c r="AM2046" s="32">
        <v>0</v>
      </c>
      <c r="AN2046" s="32">
        <v>4500000</v>
      </c>
      <c r="AO2046" s="32">
        <v>0</v>
      </c>
      <c r="AP2046" s="32">
        <v>0</v>
      </c>
      <c r="AQ2046" s="32">
        <v>0</v>
      </c>
      <c r="AR2046" s="32">
        <v>0</v>
      </c>
      <c r="AS2046" s="32">
        <v>0</v>
      </c>
      <c r="AT2046" s="32">
        <v>0</v>
      </c>
      <c r="AU2046" s="32">
        <v>0</v>
      </c>
      <c r="AV2046" s="32">
        <v>0</v>
      </c>
      <c r="AW2046" s="32">
        <v>0</v>
      </c>
      <c r="AX2046" s="32">
        <v>0</v>
      </c>
      <c r="AY2046" s="32">
        <v>0</v>
      </c>
      <c r="AZ2046" s="32">
        <v>0</v>
      </c>
      <c r="BA2046" s="30"/>
      <c r="BB2046" s="30"/>
      <c r="BC2046" s="30"/>
      <c r="BD2046" s="30"/>
      <c r="BE2046" s="10" t="str">
        <f t="shared" si="363"/>
        <v>OK</v>
      </c>
      <c r="BF2046" s="10" t="str">
        <f t="shared" si="364"/>
        <v>OK</v>
      </c>
      <c r="BG2046" s="4">
        <f t="shared" si="365"/>
        <v>0</v>
      </c>
      <c r="BH2046" s="11">
        <f t="shared" si="366"/>
        <v>13500000</v>
      </c>
      <c r="BI2046" s="11">
        <f t="shared" si="367"/>
        <v>13500000</v>
      </c>
      <c r="BJ2046" s="4">
        <f t="shared" si="368"/>
        <v>0</v>
      </c>
      <c r="BK2046" s="4">
        <f t="shared" si="369"/>
        <v>0</v>
      </c>
      <c r="BO2046" s="12"/>
      <c r="BT2046" s="36"/>
      <c r="BU2046" s="36"/>
      <c r="BV2046" s="36"/>
      <c r="BW2046" s="36"/>
      <c r="BX2046" s="36"/>
      <c r="BY2046" s="36"/>
      <c r="BZ2046" s="36"/>
      <c r="CA2046" s="36"/>
    </row>
    <row r="2047" spans="1:79" ht="128.25">
      <c r="A2047" s="38" t="s">
        <v>3801</v>
      </c>
      <c r="B2047" s="33" t="s">
        <v>5387</v>
      </c>
      <c r="C2047" s="27" t="s">
        <v>259</v>
      </c>
      <c r="D2047" s="27" t="s">
        <v>246</v>
      </c>
      <c r="E2047" s="18" t="s">
        <v>3914</v>
      </c>
      <c r="F2047" s="19" t="s">
        <v>3915</v>
      </c>
      <c r="G2047" s="19" t="s">
        <v>3916</v>
      </c>
      <c r="H2047" s="19" t="s">
        <v>3917</v>
      </c>
      <c r="I2047" s="19">
        <v>80111601</v>
      </c>
      <c r="J2047" s="19" t="s">
        <v>229</v>
      </c>
      <c r="K2047" s="19" t="s">
        <v>1320</v>
      </c>
      <c r="L2047" s="19" t="s">
        <v>5899</v>
      </c>
      <c r="M2047" s="20" t="s">
        <v>266</v>
      </c>
      <c r="N2047" s="20" t="s">
        <v>266</v>
      </c>
      <c r="O2047" s="20" t="s">
        <v>266</v>
      </c>
      <c r="P2047" s="20">
        <v>3</v>
      </c>
      <c r="Q2047" s="20" t="s">
        <v>1390</v>
      </c>
      <c r="R2047" s="20" t="s">
        <v>1394</v>
      </c>
      <c r="S2047" s="21">
        <v>13500000</v>
      </c>
      <c r="T2047" s="21">
        <v>13500000</v>
      </c>
      <c r="U2047" s="20" t="s">
        <v>1404</v>
      </c>
      <c r="V2047" s="20" t="s">
        <v>1405</v>
      </c>
      <c r="W2047" s="19" t="s">
        <v>3158</v>
      </c>
      <c r="X2047" s="19" t="s">
        <v>1438</v>
      </c>
      <c r="Y2047" s="19" t="s">
        <v>1459</v>
      </c>
      <c r="Z2047" s="19" t="s">
        <v>4955</v>
      </c>
      <c r="AA2047" s="19" t="s">
        <v>1660</v>
      </c>
      <c r="AB2047" s="19" t="s">
        <v>6039</v>
      </c>
      <c r="AC2047" s="32">
        <v>0</v>
      </c>
      <c r="AD2047" s="32">
        <v>0</v>
      </c>
      <c r="AE2047" s="32">
        <v>0</v>
      </c>
      <c r="AF2047" s="32">
        <v>0</v>
      </c>
      <c r="AG2047" s="32">
        <v>13500000</v>
      </c>
      <c r="AH2047" s="32">
        <v>0</v>
      </c>
      <c r="AI2047" s="32">
        <v>0</v>
      </c>
      <c r="AJ2047" s="32">
        <v>4500000</v>
      </c>
      <c r="AK2047" s="32">
        <v>0</v>
      </c>
      <c r="AL2047" s="32">
        <v>4500000</v>
      </c>
      <c r="AM2047" s="32">
        <v>0</v>
      </c>
      <c r="AN2047" s="32">
        <v>4500000</v>
      </c>
      <c r="AO2047" s="32">
        <v>0</v>
      </c>
      <c r="AP2047" s="32">
        <v>0</v>
      </c>
      <c r="AQ2047" s="32">
        <v>0</v>
      </c>
      <c r="AR2047" s="32">
        <v>0</v>
      </c>
      <c r="AS2047" s="32">
        <v>0</v>
      </c>
      <c r="AT2047" s="32">
        <v>0</v>
      </c>
      <c r="AU2047" s="32">
        <v>0</v>
      </c>
      <c r="AV2047" s="32">
        <v>0</v>
      </c>
      <c r="AW2047" s="32">
        <v>0</v>
      </c>
      <c r="AX2047" s="32">
        <v>0</v>
      </c>
      <c r="AY2047" s="32">
        <v>0</v>
      </c>
      <c r="AZ2047" s="32">
        <v>0</v>
      </c>
      <c r="BA2047" s="30"/>
      <c r="BB2047" s="30"/>
      <c r="BC2047" s="30"/>
      <c r="BD2047" s="30"/>
      <c r="BE2047" s="10" t="str">
        <f t="shared" si="363"/>
        <v>OK</v>
      </c>
      <c r="BF2047" s="10" t="str">
        <f t="shared" si="364"/>
        <v>OK</v>
      </c>
      <c r="BG2047" s="4">
        <f t="shared" si="365"/>
        <v>0</v>
      </c>
      <c r="BH2047" s="11">
        <f t="shared" si="366"/>
        <v>13500000</v>
      </c>
      <c r="BI2047" s="11">
        <f t="shared" si="367"/>
        <v>13500000</v>
      </c>
      <c r="BJ2047" s="4">
        <f t="shared" si="368"/>
        <v>0</v>
      </c>
      <c r="BK2047" s="4">
        <f t="shared" si="369"/>
        <v>0</v>
      </c>
      <c r="BO2047" s="12"/>
      <c r="BT2047" s="36"/>
      <c r="BU2047" s="36"/>
      <c r="BV2047" s="36"/>
      <c r="BW2047" s="36"/>
      <c r="BX2047" s="36"/>
      <c r="BY2047" s="36"/>
      <c r="BZ2047" s="36"/>
      <c r="CA2047" s="36"/>
    </row>
    <row r="2048" spans="1:79" ht="114">
      <c r="A2048" s="38" t="s">
        <v>3801</v>
      </c>
      <c r="B2048" s="33" t="s">
        <v>5386</v>
      </c>
      <c r="C2048" s="27" t="s">
        <v>259</v>
      </c>
      <c r="D2048" s="27" t="s">
        <v>246</v>
      </c>
      <c r="E2048" s="18" t="s">
        <v>3914</v>
      </c>
      <c r="F2048" s="19" t="s">
        <v>3915</v>
      </c>
      <c r="G2048" s="19" t="s">
        <v>3916</v>
      </c>
      <c r="H2048" s="19" t="s">
        <v>3917</v>
      </c>
      <c r="I2048" s="19">
        <v>80111601</v>
      </c>
      <c r="J2048" s="19" t="s">
        <v>229</v>
      </c>
      <c r="K2048" s="19" t="s">
        <v>1320</v>
      </c>
      <c r="L2048" s="19" t="s">
        <v>5898</v>
      </c>
      <c r="M2048" s="20" t="s">
        <v>266</v>
      </c>
      <c r="N2048" s="20" t="s">
        <v>266</v>
      </c>
      <c r="O2048" s="20" t="s">
        <v>266</v>
      </c>
      <c r="P2048" s="20">
        <v>3</v>
      </c>
      <c r="Q2048" s="20" t="s">
        <v>1390</v>
      </c>
      <c r="R2048" s="20" t="s">
        <v>1394</v>
      </c>
      <c r="S2048" s="21">
        <v>28548819</v>
      </c>
      <c r="T2048" s="21">
        <v>28548819</v>
      </c>
      <c r="U2048" s="20" t="s">
        <v>1404</v>
      </c>
      <c r="V2048" s="20" t="s">
        <v>1405</v>
      </c>
      <c r="W2048" s="19" t="s">
        <v>3158</v>
      </c>
      <c r="X2048" s="19" t="s">
        <v>1438</v>
      </c>
      <c r="Y2048" s="19" t="s">
        <v>1459</v>
      </c>
      <c r="Z2048" s="19" t="s">
        <v>4966</v>
      </c>
      <c r="AA2048" s="19" t="s">
        <v>1660</v>
      </c>
      <c r="AB2048" s="19" t="s">
        <v>6039</v>
      </c>
      <c r="AC2048" s="32">
        <v>0</v>
      </c>
      <c r="AD2048" s="32">
        <v>0</v>
      </c>
      <c r="AE2048" s="32">
        <v>0</v>
      </c>
      <c r="AF2048" s="32">
        <v>0</v>
      </c>
      <c r="AG2048" s="32">
        <v>28548819</v>
      </c>
      <c r="AH2048" s="32">
        <v>0</v>
      </c>
      <c r="AI2048" s="32">
        <v>0</v>
      </c>
      <c r="AJ2048" s="32">
        <v>9516273</v>
      </c>
      <c r="AK2048" s="32">
        <v>0</v>
      </c>
      <c r="AL2048" s="32">
        <v>9516273</v>
      </c>
      <c r="AM2048" s="32">
        <v>0</v>
      </c>
      <c r="AN2048" s="32">
        <v>9516273</v>
      </c>
      <c r="AO2048" s="32">
        <v>0</v>
      </c>
      <c r="AP2048" s="32">
        <v>0</v>
      </c>
      <c r="AQ2048" s="32">
        <v>0</v>
      </c>
      <c r="AR2048" s="32">
        <v>0</v>
      </c>
      <c r="AS2048" s="32">
        <v>0</v>
      </c>
      <c r="AT2048" s="32">
        <v>0</v>
      </c>
      <c r="AU2048" s="32">
        <v>0</v>
      </c>
      <c r="AV2048" s="32">
        <v>0</v>
      </c>
      <c r="AW2048" s="32">
        <v>0</v>
      </c>
      <c r="AX2048" s="32">
        <v>0</v>
      </c>
      <c r="AY2048" s="32">
        <v>0</v>
      </c>
      <c r="AZ2048" s="32">
        <v>0</v>
      </c>
      <c r="BA2048" s="30"/>
      <c r="BB2048" s="30"/>
      <c r="BC2048" s="30"/>
      <c r="BD2048" s="30"/>
      <c r="BE2048" s="10" t="str">
        <f t="shared" si="363"/>
        <v>OK</v>
      </c>
      <c r="BF2048" s="10" t="str">
        <f t="shared" si="364"/>
        <v>OK</v>
      </c>
      <c r="BG2048" s="4">
        <f t="shared" si="365"/>
        <v>0</v>
      </c>
      <c r="BH2048" s="11">
        <f t="shared" si="366"/>
        <v>28548819</v>
      </c>
      <c r="BI2048" s="11">
        <f t="shared" si="367"/>
        <v>28548819</v>
      </c>
      <c r="BJ2048" s="4">
        <f t="shared" si="368"/>
        <v>0</v>
      </c>
      <c r="BK2048" s="4">
        <f t="shared" si="369"/>
        <v>0</v>
      </c>
      <c r="BO2048" s="12"/>
      <c r="BT2048" s="36"/>
      <c r="BU2048" s="36"/>
      <c r="BV2048" s="36"/>
      <c r="BW2048" s="36"/>
      <c r="BX2048" s="36"/>
      <c r="BY2048" s="36"/>
      <c r="BZ2048" s="36"/>
      <c r="CA2048" s="36"/>
    </row>
    <row r="2049" spans="1:79" ht="142.5">
      <c r="A2049" s="38" t="s">
        <v>3801</v>
      </c>
      <c r="B2049" s="33" t="s">
        <v>5385</v>
      </c>
      <c r="C2049" s="27" t="s">
        <v>259</v>
      </c>
      <c r="D2049" s="27" t="s">
        <v>246</v>
      </c>
      <c r="E2049" s="18" t="s">
        <v>3914</v>
      </c>
      <c r="F2049" s="19" t="s">
        <v>3915</v>
      </c>
      <c r="G2049" s="19" t="s">
        <v>3916</v>
      </c>
      <c r="H2049" s="19" t="s">
        <v>3917</v>
      </c>
      <c r="I2049" s="19">
        <v>80111601</v>
      </c>
      <c r="J2049" s="19" t="s">
        <v>229</v>
      </c>
      <c r="K2049" s="19" t="s">
        <v>1320</v>
      </c>
      <c r="L2049" s="19" t="s">
        <v>5897</v>
      </c>
      <c r="M2049" s="20" t="s">
        <v>266</v>
      </c>
      <c r="N2049" s="20" t="s">
        <v>266</v>
      </c>
      <c r="O2049" s="20" t="s">
        <v>266</v>
      </c>
      <c r="P2049" s="20">
        <v>3</v>
      </c>
      <c r="Q2049" s="20" t="s">
        <v>1390</v>
      </c>
      <c r="R2049" s="20" t="s">
        <v>1394</v>
      </c>
      <c r="S2049" s="21">
        <v>16985313</v>
      </c>
      <c r="T2049" s="21">
        <v>16985313</v>
      </c>
      <c r="U2049" s="20" t="s">
        <v>1404</v>
      </c>
      <c r="V2049" s="20" t="s">
        <v>1405</v>
      </c>
      <c r="W2049" s="19" t="s">
        <v>3158</v>
      </c>
      <c r="X2049" s="19" t="s">
        <v>1438</v>
      </c>
      <c r="Y2049" s="19" t="s">
        <v>1459</v>
      </c>
      <c r="Z2049" s="19" t="s">
        <v>4964</v>
      </c>
      <c r="AA2049" s="19" t="s">
        <v>1660</v>
      </c>
      <c r="AB2049" s="19" t="s">
        <v>6040</v>
      </c>
      <c r="AC2049" s="32">
        <v>0</v>
      </c>
      <c r="AD2049" s="32">
        <v>0</v>
      </c>
      <c r="AE2049" s="32">
        <v>0</v>
      </c>
      <c r="AF2049" s="32">
        <v>0</v>
      </c>
      <c r="AG2049" s="32">
        <v>16985313</v>
      </c>
      <c r="AH2049" s="32">
        <v>0</v>
      </c>
      <c r="AI2049" s="32">
        <v>0</v>
      </c>
      <c r="AJ2049" s="32">
        <v>5661771</v>
      </c>
      <c r="AK2049" s="32">
        <v>0</v>
      </c>
      <c r="AL2049" s="32">
        <v>5661771</v>
      </c>
      <c r="AM2049" s="32">
        <v>0</v>
      </c>
      <c r="AN2049" s="32">
        <v>5661771</v>
      </c>
      <c r="AO2049" s="32">
        <v>0</v>
      </c>
      <c r="AP2049" s="32">
        <v>0</v>
      </c>
      <c r="AQ2049" s="32">
        <v>0</v>
      </c>
      <c r="AR2049" s="32">
        <v>0</v>
      </c>
      <c r="AS2049" s="32">
        <v>0</v>
      </c>
      <c r="AT2049" s="32">
        <v>0</v>
      </c>
      <c r="AU2049" s="32">
        <v>0</v>
      </c>
      <c r="AV2049" s="32">
        <v>0</v>
      </c>
      <c r="AW2049" s="32">
        <v>0</v>
      </c>
      <c r="AX2049" s="32">
        <v>0</v>
      </c>
      <c r="AY2049" s="32">
        <v>0</v>
      </c>
      <c r="AZ2049" s="32">
        <v>0</v>
      </c>
      <c r="BA2049" s="30"/>
      <c r="BB2049" s="30"/>
      <c r="BC2049" s="30"/>
      <c r="BD2049" s="30"/>
      <c r="BE2049" s="10" t="str">
        <f t="shared" si="363"/>
        <v>OK</v>
      </c>
      <c r="BF2049" s="10" t="str">
        <f t="shared" si="364"/>
        <v>OK</v>
      </c>
      <c r="BG2049" s="4">
        <f t="shared" si="365"/>
        <v>0</v>
      </c>
      <c r="BH2049" s="11">
        <f t="shared" si="366"/>
        <v>16985313</v>
      </c>
      <c r="BI2049" s="11">
        <f t="shared" si="367"/>
        <v>16985313</v>
      </c>
      <c r="BJ2049" s="4">
        <f t="shared" si="368"/>
        <v>0</v>
      </c>
      <c r="BK2049" s="4">
        <f t="shared" si="369"/>
        <v>0</v>
      </c>
      <c r="BO2049" s="12"/>
      <c r="BT2049" s="36"/>
      <c r="BU2049" s="36"/>
      <c r="BV2049" s="36"/>
      <c r="BW2049" s="36"/>
      <c r="BX2049" s="36"/>
      <c r="BY2049" s="36"/>
      <c r="BZ2049" s="36"/>
      <c r="CA2049" s="36"/>
    </row>
    <row r="2050" spans="1:79" ht="114">
      <c r="A2050" s="38" t="s">
        <v>3801</v>
      </c>
      <c r="B2050" s="33" t="s">
        <v>5384</v>
      </c>
      <c r="C2050" s="27" t="s">
        <v>259</v>
      </c>
      <c r="D2050" s="27" t="s">
        <v>246</v>
      </c>
      <c r="E2050" s="18" t="s">
        <v>3914</v>
      </c>
      <c r="F2050" s="19" t="s">
        <v>3915</v>
      </c>
      <c r="G2050" s="19" t="s">
        <v>3916</v>
      </c>
      <c r="H2050" s="19" t="s">
        <v>3917</v>
      </c>
      <c r="I2050" s="19">
        <v>80111601</v>
      </c>
      <c r="J2050" s="19" t="s">
        <v>229</v>
      </c>
      <c r="K2050" s="19" t="s">
        <v>1320</v>
      </c>
      <c r="L2050" s="19" t="s">
        <v>5896</v>
      </c>
      <c r="M2050" s="20" t="s">
        <v>266</v>
      </c>
      <c r="N2050" s="20" t="s">
        <v>266</v>
      </c>
      <c r="O2050" s="20" t="s">
        <v>266</v>
      </c>
      <c r="P2050" s="20">
        <v>3</v>
      </c>
      <c r="Q2050" s="20" t="s">
        <v>1390</v>
      </c>
      <c r="R2050" s="20" t="s">
        <v>1394</v>
      </c>
      <c r="S2050" s="21">
        <v>5955999</v>
      </c>
      <c r="T2050" s="21">
        <v>5955999</v>
      </c>
      <c r="U2050" s="20" t="s">
        <v>1404</v>
      </c>
      <c r="V2050" s="20" t="s">
        <v>1405</v>
      </c>
      <c r="W2050" s="19" t="s">
        <v>3158</v>
      </c>
      <c r="X2050" s="19" t="s">
        <v>1438</v>
      </c>
      <c r="Y2050" s="19" t="s">
        <v>1459</v>
      </c>
      <c r="Z2050" s="19" t="s">
        <v>4957</v>
      </c>
      <c r="AA2050" s="19" t="s">
        <v>1660</v>
      </c>
      <c r="AB2050" s="19" t="s">
        <v>6040</v>
      </c>
      <c r="AC2050" s="32">
        <v>0</v>
      </c>
      <c r="AD2050" s="32">
        <v>0</v>
      </c>
      <c r="AE2050" s="32">
        <v>0</v>
      </c>
      <c r="AF2050" s="32">
        <v>0</v>
      </c>
      <c r="AG2050" s="32">
        <v>5955999</v>
      </c>
      <c r="AH2050" s="32">
        <v>0</v>
      </c>
      <c r="AI2050" s="32">
        <v>0</v>
      </c>
      <c r="AJ2050" s="32">
        <v>1985333</v>
      </c>
      <c r="AK2050" s="32">
        <v>0</v>
      </c>
      <c r="AL2050" s="32">
        <v>1985333</v>
      </c>
      <c r="AM2050" s="32">
        <v>0</v>
      </c>
      <c r="AN2050" s="32">
        <v>1985333</v>
      </c>
      <c r="AO2050" s="32">
        <v>0</v>
      </c>
      <c r="AP2050" s="32">
        <v>0</v>
      </c>
      <c r="AQ2050" s="32">
        <v>0</v>
      </c>
      <c r="AR2050" s="32">
        <v>0</v>
      </c>
      <c r="AS2050" s="32">
        <v>0</v>
      </c>
      <c r="AT2050" s="32">
        <v>0</v>
      </c>
      <c r="AU2050" s="32">
        <v>0</v>
      </c>
      <c r="AV2050" s="32">
        <v>0</v>
      </c>
      <c r="AW2050" s="32">
        <v>0</v>
      </c>
      <c r="AX2050" s="32">
        <v>0</v>
      </c>
      <c r="AY2050" s="32">
        <v>0</v>
      </c>
      <c r="AZ2050" s="32">
        <v>0</v>
      </c>
      <c r="BA2050" s="30"/>
      <c r="BB2050" s="30"/>
      <c r="BC2050" s="30"/>
      <c r="BD2050" s="30"/>
      <c r="BE2050" s="10" t="str">
        <f t="shared" si="363"/>
        <v>OK</v>
      </c>
      <c r="BF2050" s="10" t="str">
        <f t="shared" si="364"/>
        <v>OK</v>
      </c>
      <c r="BG2050" s="4">
        <f t="shared" si="365"/>
        <v>0</v>
      </c>
      <c r="BH2050" s="11">
        <f t="shared" si="366"/>
        <v>5955999</v>
      </c>
      <c r="BI2050" s="11">
        <f t="shared" si="367"/>
        <v>5955999</v>
      </c>
      <c r="BJ2050" s="4">
        <f t="shared" si="368"/>
        <v>0</v>
      </c>
      <c r="BK2050" s="4">
        <f t="shared" si="369"/>
        <v>0</v>
      </c>
      <c r="BO2050" s="12"/>
      <c r="BT2050" s="36"/>
      <c r="BU2050" s="36"/>
      <c r="BV2050" s="36"/>
      <c r="BW2050" s="36"/>
      <c r="BX2050" s="36"/>
      <c r="BY2050" s="36"/>
      <c r="BZ2050" s="36"/>
      <c r="CA2050" s="36"/>
    </row>
    <row r="2051" spans="1:79" ht="114">
      <c r="A2051" s="38" t="s">
        <v>3801</v>
      </c>
      <c r="B2051" s="33" t="s">
        <v>5383</v>
      </c>
      <c r="C2051" s="27" t="s">
        <v>259</v>
      </c>
      <c r="D2051" s="27" t="s">
        <v>246</v>
      </c>
      <c r="E2051" s="18" t="s">
        <v>3914</v>
      </c>
      <c r="F2051" s="19" t="s">
        <v>3915</v>
      </c>
      <c r="G2051" s="19" t="s">
        <v>3916</v>
      </c>
      <c r="H2051" s="19" t="s">
        <v>3917</v>
      </c>
      <c r="I2051" s="19">
        <v>80111601</v>
      </c>
      <c r="J2051" s="19" t="s">
        <v>229</v>
      </c>
      <c r="K2051" s="19" t="s">
        <v>1320</v>
      </c>
      <c r="L2051" s="19" t="s">
        <v>5895</v>
      </c>
      <c r="M2051" s="20" t="s">
        <v>266</v>
      </c>
      <c r="N2051" s="20" t="s">
        <v>266</v>
      </c>
      <c r="O2051" s="20" t="s">
        <v>266</v>
      </c>
      <c r="P2051" s="20">
        <v>3</v>
      </c>
      <c r="Q2051" s="20" t="s">
        <v>1390</v>
      </c>
      <c r="R2051" s="20" t="s">
        <v>1394</v>
      </c>
      <c r="S2051" s="21">
        <v>5955999</v>
      </c>
      <c r="T2051" s="21">
        <v>5955999</v>
      </c>
      <c r="U2051" s="20" t="s">
        <v>1404</v>
      </c>
      <c r="V2051" s="20" t="s">
        <v>1405</v>
      </c>
      <c r="W2051" s="19" t="s">
        <v>3158</v>
      </c>
      <c r="X2051" s="19" t="s">
        <v>1438</v>
      </c>
      <c r="Y2051" s="19" t="s">
        <v>1459</v>
      </c>
      <c r="Z2051" s="19" t="s">
        <v>4957</v>
      </c>
      <c r="AA2051" s="19" t="s">
        <v>1660</v>
      </c>
      <c r="AB2051" s="19" t="s">
        <v>6040</v>
      </c>
      <c r="AC2051" s="32">
        <v>0</v>
      </c>
      <c r="AD2051" s="32">
        <v>0</v>
      </c>
      <c r="AE2051" s="32">
        <v>0</v>
      </c>
      <c r="AF2051" s="32">
        <v>0</v>
      </c>
      <c r="AG2051" s="32">
        <v>5955999</v>
      </c>
      <c r="AH2051" s="32">
        <v>0</v>
      </c>
      <c r="AI2051" s="32">
        <v>0</v>
      </c>
      <c r="AJ2051" s="32">
        <v>1985333</v>
      </c>
      <c r="AK2051" s="32">
        <v>0</v>
      </c>
      <c r="AL2051" s="32">
        <v>1985333</v>
      </c>
      <c r="AM2051" s="32">
        <v>0</v>
      </c>
      <c r="AN2051" s="32">
        <v>1985333</v>
      </c>
      <c r="AO2051" s="32">
        <v>0</v>
      </c>
      <c r="AP2051" s="32">
        <v>0</v>
      </c>
      <c r="AQ2051" s="32">
        <v>0</v>
      </c>
      <c r="AR2051" s="32">
        <v>0</v>
      </c>
      <c r="AS2051" s="32">
        <v>0</v>
      </c>
      <c r="AT2051" s="32">
        <v>0</v>
      </c>
      <c r="AU2051" s="32">
        <v>0</v>
      </c>
      <c r="AV2051" s="32">
        <v>0</v>
      </c>
      <c r="AW2051" s="32">
        <v>0</v>
      </c>
      <c r="AX2051" s="32">
        <v>0</v>
      </c>
      <c r="AY2051" s="32">
        <v>0</v>
      </c>
      <c r="AZ2051" s="32">
        <v>0</v>
      </c>
      <c r="BA2051" s="30"/>
      <c r="BB2051" s="30"/>
      <c r="BC2051" s="30"/>
      <c r="BD2051" s="30"/>
      <c r="BE2051" s="10" t="str">
        <f t="shared" si="363"/>
        <v>OK</v>
      </c>
      <c r="BF2051" s="10" t="str">
        <f t="shared" si="364"/>
        <v>OK</v>
      </c>
      <c r="BG2051" s="4">
        <f t="shared" si="365"/>
        <v>0</v>
      </c>
      <c r="BH2051" s="11">
        <f t="shared" si="366"/>
        <v>5955999</v>
      </c>
      <c r="BI2051" s="11">
        <f t="shared" si="367"/>
        <v>5955999</v>
      </c>
      <c r="BJ2051" s="4">
        <f t="shared" si="368"/>
        <v>0</v>
      </c>
      <c r="BK2051" s="4">
        <f t="shared" si="369"/>
        <v>0</v>
      </c>
      <c r="BO2051" s="12"/>
      <c r="BT2051" s="36"/>
      <c r="BU2051" s="36"/>
      <c r="BV2051" s="36"/>
      <c r="BW2051" s="36"/>
      <c r="BX2051" s="36"/>
      <c r="BY2051" s="36"/>
      <c r="BZ2051" s="36"/>
      <c r="CA2051" s="36"/>
    </row>
    <row r="2052" spans="1:79" ht="114">
      <c r="A2052" s="38" t="s">
        <v>3801</v>
      </c>
      <c r="B2052" s="33" t="s">
        <v>5382</v>
      </c>
      <c r="C2052" s="27" t="s">
        <v>259</v>
      </c>
      <c r="D2052" s="27" t="s">
        <v>246</v>
      </c>
      <c r="E2052" s="18" t="s">
        <v>3914</v>
      </c>
      <c r="F2052" s="19" t="s">
        <v>3915</v>
      </c>
      <c r="G2052" s="19" t="s">
        <v>3916</v>
      </c>
      <c r="H2052" s="19" t="s">
        <v>3917</v>
      </c>
      <c r="I2052" s="19">
        <v>80111601</v>
      </c>
      <c r="J2052" s="19" t="s">
        <v>229</v>
      </c>
      <c r="K2052" s="19" t="s">
        <v>1320</v>
      </c>
      <c r="L2052" s="19" t="s">
        <v>5894</v>
      </c>
      <c r="M2052" s="20" t="s">
        <v>266</v>
      </c>
      <c r="N2052" s="20" t="s">
        <v>266</v>
      </c>
      <c r="O2052" s="20" t="s">
        <v>266</v>
      </c>
      <c r="P2052" s="20">
        <v>3</v>
      </c>
      <c r="Q2052" s="20" t="s">
        <v>1390</v>
      </c>
      <c r="R2052" s="20" t="s">
        <v>1394</v>
      </c>
      <c r="S2052" s="21">
        <v>5955999</v>
      </c>
      <c r="T2052" s="21">
        <v>5955999</v>
      </c>
      <c r="U2052" s="20" t="s">
        <v>1404</v>
      </c>
      <c r="V2052" s="20" t="s">
        <v>1405</v>
      </c>
      <c r="W2052" s="19" t="s">
        <v>3158</v>
      </c>
      <c r="X2052" s="19" t="s">
        <v>1438</v>
      </c>
      <c r="Y2052" s="19" t="s">
        <v>1459</v>
      </c>
      <c r="Z2052" s="19" t="s">
        <v>4957</v>
      </c>
      <c r="AA2052" s="19" t="s">
        <v>1660</v>
      </c>
      <c r="AB2052" s="19" t="s">
        <v>6040</v>
      </c>
      <c r="AC2052" s="32">
        <v>0</v>
      </c>
      <c r="AD2052" s="32">
        <v>0</v>
      </c>
      <c r="AE2052" s="32">
        <v>0</v>
      </c>
      <c r="AF2052" s="32">
        <v>0</v>
      </c>
      <c r="AG2052" s="32">
        <v>5955999</v>
      </c>
      <c r="AH2052" s="32">
        <v>0</v>
      </c>
      <c r="AI2052" s="32">
        <v>0</v>
      </c>
      <c r="AJ2052" s="32">
        <v>1985333</v>
      </c>
      <c r="AK2052" s="32">
        <v>0</v>
      </c>
      <c r="AL2052" s="32">
        <v>1985333</v>
      </c>
      <c r="AM2052" s="32">
        <v>0</v>
      </c>
      <c r="AN2052" s="32">
        <v>1985333</v>
      </c>
      <c r="AO2052" s="32">
        <v>0</v>
      </c>
      <c r="AP2052" s="32">
        <v>0</v>
      </c>
      <c r="AQ2052" s="32">
        <v>0</v>
      </c>
      <c r="AR2052" s="32">
        <v>0</v>
      </c>
      <c r="AS2052" s="32">
        <v>0</v>
      </c>
      <c r="AT2052" s="32">
        <v>0</v>
      </c>
      <c r="AU2052" s="32">
        <v>0</v>
      </c>
      <c r="AV2052" s="32">
        <v>0</v>
      </c>
      <c r="AW2052" s="32">
        <v>0</v>
      </c>
      <c r="AX2052" s="32">
        <v>0</v>
      </c>
      <c r="AY2052" s="32">
        <v>0</v>
      </c>
      <c r="AZ2052" s="32">
        <v>0</v>
      </c>
      <c r="BA2052" s="30"/>
      <c r="BB2052" s="30"/>
      <c r="BC2052" s="30"/>
      <c r="BD2052" s="30"/>
      <c r="BE2052" s="10" t="str">
        <f t="shared" si="363"/>
        <v>OK</v>
      </c>
      <c r="BF2052" s="10" t="str">
        <f t="shared" si="364"/>
        <v>OK</v>
      </c>
      <c r="BG2052" s="4">
        <f t="shared" si="365"/>
        <v>0</v>
      </c>
      <c r="BH2052" s="11">
        <f t="shared" si="366"/>
        <v>5955999</v>
      </c>
      <c r="BI2052" s="11">
        <f t="shared" si="367"/>
        <v>5955999</v>
      </c>
      <c r="BJ2052" s="4">
        <f t="shared" si="368"/>
        <v>0</v>
      </c>
      <c r="BK2052" s="4">
        <f t="shared" si="369"/>
        <v>0</v>
      </c>
      <c r="BO2052" s="12"/>
      <c r="BT2052" s="36"/>
      <c r="BU2052" s="36"/>
      <c r="BV2052" s="36"/>
      <c r="BW2052" s="36"/>
      <c r="BX2052" s="36"/>
      <c r="BY2052" s="36"/>
      <c r="BZ2052" s="36"/>
      <c r="CA2052" s="36"/>
    </row>
    <row r="2053" spans="1:79" ht="128.25">
      <c r="A2053" s="38" t="s">
        <v>3801</v>
      </c>
      <c r="B2053" s="33" t="s">
        <v>5381</v>
      </c>
      <c r="C2053" s="27" t="s">
        <v>259</v>
      </c>
      <c r="D2053" s="27" t="s">
        <v>246</v>
      </c>
      <c r="E2053" s="18" t="s">
        <v>3914</v>
      </c>
      <c r="F2053" s="19" t="s">
        <v>3915</v>
      </c>
      <c r="G2053" s="19" t="s">
        <v>3916</v>
      </c>
      <c r="H2053" s="19" t="s">
        <v>3917</v>
      </c>
      <c r="I2053" s="19">
        <v>80111601</v>
      </c>
      <c r="J2053" s="19" t="s">
        <v>229</v>
      </c>
      <c r="K2053" s="19" t="s">
        <v>1320</v>
      </c>
      <c r="L2053" s="19" t="s">
        <v>5893</v>
      </c>
      <c r="M2053" s="20" t="s">
        <v>266</v>
      </c>
      <c r="N2053" s="20" t="s">
        <v>266</v>
      </c>
      <c r="O2053" s="20" t="s">
        <v>266</v>
      </c>
      <c r="P2053" s="20">
        <v>3</v>
      </c>
      <c r="Q2053" s="20" t="s">
        <v>1390</v>
      </c>
      <c r="R2053" s="20" t="s">
        <v>1394</v>
      </c>
      <c r="S2053" s="21">
        <v>5955999</v>
      </c>
      <c r="T2053" s="21">
        <v>5955999</v>
      </c>
      <c r="U2053" s="20" t="s">
        <v>1404</v>
      </c>
      <c r="V2053" s="20" t="s">
        <v>1405</v>
      </c>
      <c r="W2053" s="19" t="s">
        <v>3158</v>
      </c>
      <c r="X2053" s="19" t="s">
        <v>1438</v>
      </c>
      <c r="Y2053" s="19" t="s">
        <v>1459</v>
      </c>
      <c r="Z2053" s="19" t="s">
        <v>4973</v>
      </c>
      <c r="AA2053" s="19" t="s">
        <v>1660</v>
      </c>
      <c r="AB2053" s="19" t="s">
        <v>6040</v>
      </c>
      <c r="AC2053" s="32">
        <v>0</v>
      </c>
      <c r="AD2053" s="32">
        <v>0</v>
      </c>
      <c r="AE2053" s="32">
        <v>0</v>
      </c>
      <c r="AF2053" s="32">
        <v>0</v>
      </c>
      <c r="AG2053" s="32">
        <v>5955999</v>
      </c>
      <c r="AH2053" s="32">
        <v>0</v>
      </c>
      <c r="AI2053" s="32">
        <v>0</v>
      </c>
      <c r="AJ2053" s="32">
        <v>1985333</v>
      </c>
      <c r="AK2053" s="32">
        <v>0</v>
      </c>
      <c r="AL2053" s="32">
        <v>1985333</v>
      </c>
      <c r="AM2053" s="32">
        <v>0</v>
      </c>
      <c r="AN2053" s="32">
        <v>1985333</v>
      </c>
      <c r="AO2053" s="32">
        <v>0</v>
      </c>
      <c r="AP2053" s="32">
        <v>0</v>
      </c>
      <c r="AQ2053" s="32">
        <v>0</v>
      </c>
      <c r="AR2053" s="32">
        <v>0</v>
      </c>
      <c r="AS2053" s="32">
        <v>0</v>
      </c>
      <c r="AT2053" s="32">
        <v>0</v>
      </c>
      <c r="AU2053" s="32">
        <v>0</v>
      </c>
      <c r="AV2053" s="32">
        <v>0</v>
      </c>
      <c r="AW2053" s="32">
        <v>0</v>
      </c>
      <c r="AX2053" s="32">
        <v>0</v>
      </c>
      <c r="AY2053" s="32">
        <v>0</v>
      </c>
      <c r="AZ2053" s="32">
        <v>0</v>
      </c>
      <c r="BA2053" s="30"/>
      <c r="BB2053" s="30"/>
      <c r="BC2053" s="30"/>
      <c r="BD2053" s="30"/>
      <c r="BE2053" s="10" t="str">
        <f t="shared" si="363"/>
        <v>OK</v>
      </c>
      <c r="BF2053" s="10" t="str">
        <f t="shared" si="364"/>
        <v>OK</v>
      </c>
      <c r="BG2053" s="4">
        <f t="shared" si="365"/>
        <v>0</v>
      </c>
      <c r="BH2053" s="11">
        <f t="shared" si="366"/>
        <v>5955999</v>
      </c>
      <c r="BI2053" s="11">
        <f t="shared" si="367"/>
        <v>5955999</v>
      </c>
      <c r="BJ2053" s="4">
        <f t="shared" si="368"/>
        <v>0</v>
      </c>
      <c r="BK2053" s="4">
        <f t="shared" si="369"/>
        <v>0</v>
      </c>
      <c r="BO2053" s="12"/>
      <c r="BT2053" s="36"/>
      <c r="BU2053" s="36"/>
      <c r="BV2053" s="36"/>
      <c r="BW2053" s="36"/>
      <c r="BX2053" s="36"/>
      <c r="BY2053" s="36"/>
      <c r="BZ2053" s="36"/>
      <c r="CA2053" s="36"/>
    </row>
    <row r="2054" spans="1:79" ht="114">
      <c r="A2054" s="38" t="s">
        <v>3801</v>
      </c>
      <c r="B2054" s="33" t="s">
        <v>5380</v>
      </c>
      <c r="C2054" s="27" t="s">
        <v>259</v>
      </c>
      <c r="D2054" s="27" t="s">
        <v>246</v>
      </c>
      <c r="E2054" s="18" t="s">
        <v>3914</v>
      </c>
      <c r="F2054" s="19" t="s">
        <v>3915</v>
      </c>
      <c r="G2054" s="19" t="s">
        <v>3916</v>
      </c>
      <c r="H2054" s="19" t="s">
        <v>3917</v>
      </c>
      <c r="I2054" s="19">
        <v>80111601</v>
      </c>
      <c r="J2054" s="19" t="s">
        <v>229</v>
      </c>
      <c r="K2054" s="19" t="s">
        <v>1320</v>
      </c>
      <c r="L2054" s="19" t="s">
        <v>5892</v>
      </c>
      <c r="M2054" s="20" t="s">
        <v>266</v>
      </c>
      <c r="N2054" s="20" t="s">
        <v>266</v>
      </c>
      <c r="O2054" s="20" t="s">
        <v>266</v>
      </c>
      <c r="P2054" s="20">
        <v>3</v>
      </c>
      <c r="Q2054" s="20" t="s">
        <v>1390</v>
      </c>
      <c r="R2054" s="20" t="s">
        <v>1394</v>
      </c>
      <c r="S2054" s="21">
        <v>9119535</v>
      </c>
      <c r="T2054" s="21">
        <v>9119535</v>
      </c>
      <c r="U2054" s="20" t="s">
        <v>1404</v>
      </c>
      <c r="V2054" s="20" t="s">
        <v>1405</v>
      </c>
      <c r="W2054" s="19" t="s">
        <v>3158</v>
      </c>
      <c r="X2054" s="19" t="s">
        <v>1438</v>
      </c>
      <c r="Y2054" s="19" t="s">
        <v>1459</v>
      </c>
      <c r="Z2054" s="19" t="s">
        <v>4959</v>
      </c>
      <c r="AA2054" s="19" t="s">
        <v>1660</v>
      </c>
      <c r="AB2054" s="19" t="s">
        <v>6040</v>
      </c>
      <c r="AC2054" s="32">
        <v>0</v>
      </c>
      <c r="AD2054" s="32">
        <v>0</v>
      </c>
      <c r="AE2054" s="32">
        <v>0</v>
      </c>
      <c r="AF2054" s="32">
        <v>0</v>
      </c>
      <c r="AG2054" s="32">
        <v>9119535</v>
      </c>
      <c r="AH2054" s="32">
        <v>0</v>
      </c>
      <c r="AI2054" s="32">
        <v>0</v>
      </c>
      <c r="AJ2054" s="32">
        <v>3039845</v>
      </c>
      <c r="AK2054" s="32">
        <v>0</v>
      </c>
      <c r="AL2054" s="32">
        <v>3039845</v>
      </c>
      <c r="AM2054" s="32">
        <v>0</v>
      </c>
      <c r="AN2054" s="32">
        <v>3039845</v>
      </c>
      <c r="AO2054" s="32">
        <v>0</v>
      </c>
      <c r="AP2054" s="32">
        <v>0</v>
      </c>
      <c r="AQ2054" s="32">
        <v>0</v>
      </c>
      <c r="AR2054" s="32">
        <v>0</v>
      </c>
      <c r="AS2054" s="32">
        <v>0</v>
      </c>
      <c r="AT2054" s="32">
        <v>0</v>
      </c>
      <c r="AU2054" s="32">
        <v>0</v>
      </c>
      <c r="AV2054" s="32">
        <v>0</v>
      </c>
      <c r="AW2054" s="32">
        <v>0</v>
      </c>
      <c r="AX2054" s="32">
        <v>0</v>
      </c>
      <c r="AY2054" s="32">
        <v>0</v>
      </c>
      <c r="AZ2054" s="32">
        <v>0</v>
      </c>
      <c r="BA2054" s="30"/>
      <c r="BB2054" s="30"/>
      <c r="BC2054" s="30"/>
      <c r="BD2054" s="30"/>
      <c r="BE2054" s="10" t="str">
        <f t="shared" si="363"/>
        <v>OK</v>
      </c>
      <c r="BF2054" s="10" t="str">
        <f t="shared" si="364"/>
        <v>OK</v>
      </c>
      <c r="BG2054" s="4">
        <f t="shared" si="365"/>
        <v>0</v>
      </c>
      <c r="BH2054" s="11">
        <f t="shared" si="366"/>
        <v>9119535</v>
      </c>
      <c r="BI2054" s="11">
        <f t="shared" si="367"/>
        <v>9119535</v>
      </c>
      <c r="BJ2054" s="4">
        <f t="shared" si="368"/>
        <v>0</v>
      </c>
      <c r="BK2054" s="4">
        <f t="shared" si="369"/>
        <v>0</v>
      </c>
      <c r="BO2054" s="12"/>
      <c r="BT2054" s="36"/>
      <c r="BU2054" s="36"/>
      <c r="BV2054" s="36"/>
      <c r="BW2054" s="36"/>
      <c r="BX2054" s="36"/>
      <c r="BY2054" s="36"/>
      <c r="BZ2054" s="36"/>
      <c r="CA2054" s="36"/>
    </row>
    <row r="2055" spans="1:79" ht="114">
      <c r="A2055" s="38" t="s">
        <v>3801</v>
      </c>
      <c r="B2055" s="33" t="s">
        <v>5379</v>
      </c>
      <c r="C2055" s="27" t="s">
        <v>259</v>
      </c>
      <c r="D2055" s="27" t="s">
        <v>246</v>
      </c>
      <c r="E2055" s="18" t="s">
        <v>3914</v>
      </c>
      <c r="F2055" s="19" t="s">
        <v>3915</v>
      </c>
      <c r="G2055" s="19" t="s">
        <v>3916</v>
      </c>
      <c r="H2055" s="19" t="s">
        <v>3917</v>
      </c>
      <c r="I2055" s="19">
        <v>80111601</v>
      </c>
      <c r="J2055" s="19" t="s">
        <v>229</v>
      </c>
      <c r="K2055" s="19" t="s">
        <v>1320</v>
      </c>
      <c r="L2055" s="19" t="s">
        <v>5891</v>
      </c>
      <c r="M2055" s="20" t="s">
        <v>266</v>
      </c>
      <c r="N2055" s="20" t="s">
        <v>266</v>
      </c>
      <c r="O2055" s="20" t="s">
        <v>266</v>
      </c>
      <c r="P2055" s="20">
        <v>3</v>
      </c>
      <c r="Q2055" s="20" t="s">
        <v>1390</v>
      </c>
      <c r="R2055" s="20" t="s">
        <v>1394</v>
      </c>
      <c r="S2055" s="21">
        <v>9119535</v>
      </c>
      <c r="T2055" s="21">
        <v>9119535</v>
      </c>
      <c r="U2055" s="20" t="s">
        <v>1404</v>
      </c>
      <c r="V2055" s="20" t="s">
        <v>1405</v>
      </c>
      <c r="W2055" s="19" t="s">
        <v>3158</v>
      </c>
      <c r="X2055" s="19" t="s">
        <v>1438</v>
      </c>
      <c r="Y2055" s="19" t="s">
        <v>1459</v>
      </c>
      <c r="Z2055" s="19" t="s">
        <v>4959</v>
      </c>
      <c r="AA2055" s="19" t="s">
        <v>1660</v>
      </c>
      <c r="AB2055" s="19" t="s">
        <v>6040</v>
      </c>
      <c r="AC2055" s="32">
        <v>0</v>
      </c>
      <c r="AD2055" s="32">
        <v>0</v>
      </c>
      <c r="AE2055" s="32">
        <v>0</v>
      </c>
      <c r="AF2055" s="32">
        <v>0</v>
      </c>
      <c r="AG2055" s="32">
        <v>9119535</v>
      </c>
      <c r="AH2055" s="32">
        <v>0</v>
      </c>
      <c r="AI2055" s="32">
        <v>0</v>
      </c>
      <c r="AJ2055" s="32">
        <v>3039845</v>
      </c>
      <c r="AK2055" s="32">
        <v>0</v>
      </c>
      <c r="AL2055" s="32">
        <v>3039845</v>
      </c>
      <c r="AM2055" s="32">
        <v>0</v>
      </c>
      <c r="AN2055" s="32">
        <v>3039845</v>
      </c>
      <c r="AO2055" s="32">
        <v>0</v>
      </c>
      <c r="AP2055" s="32">
        <v>0</v>
      </c>
      <c r="AQ2055" s="32">
        <v>0</v>
      </c>
      <c r="AR2055" s="32">
        <v>0</v>
      </c>
      <c r="AS2055" s="32">
        <v>0</v>
      </c>
      <c r="AT2055" s="32">
        <v>0</v>
      </c>
      <c r="AU2055" s="32">
        <v>0</v>
      </c>
      <c r="AV2055" s="32">
        <v>0</v>
      </c>
      <c r="AW2055" s="32">
        <v>0</v>
      </c>
      <c r="AX2055" s="32">
        <v>0</v>
      </c>
      <c r="AY2055" s="32">
        <v>0</v>
      </c>
      <c r="AZ2055" s="32">
        <v>0</v>
      </c>
      <c r="BA2055" s="30"/>
      <c r="BB2055" s="30"/>
      <c r="BC2055" s="30"/>
      <c r="BD2055" s="30"/>
      <c r="BE2055" s="10" t="str">
        <f t="shared" si="363"/>
        <v>OK</v>
      </c>
      <c r="BF2055" s="10" t="str">
        <f t="shared" si="364"/>
        <v>OK</v>
      </c>
      <c r="BG2055" s="4">
        <f t="shared" si="365"/>
        <v>0</v>
      </c>
      <c r="BH2055" s="11">
        <f t="shared" si="366"/>
        <v>9119535</v>
      </c>
      <c r="BI2055" s="11">
        <f t="shared" si="367"/>
        <v>9119535</v>
      </c>
      <c r="BJ2055" s="4">
        <f t="shared" si="368"/>
        <v>0</v>
      </c>
      <c r="BK2055" s="4">
        <f t="shared" si="369"/>
        <v>0</v>
      </c>
      <c r="BO2055" s="12"/>
      <c r="BT2055" s="36"/>
      <c r="BU2055" s="36"/>
      <c r="BV2055" s="36"/>
      <c r="BW2055" s="36"/>
      <c r="BX2055" s="36"/>
      <c r="BY2055" s="36"/>
      <c r="BZ2055" s="36"/>
      <c r="CA2055" s="36"/>
    </row>
    <row r="2056" spans="1:79" ht="114">
      <c r="A2056" s="38" t="s">
        <v>3801</v>
      </c>
      <c r="B2056" s="33" t="s">
        <v>5378</v>
      </c>
      <c r="C2056" s="27" t="s">
        <v>259</v>
      </c>
      <c r="D2056" s="27" t="s">
        <v>246</v>
      </c>
      <c r="E2056" s="18" t="s">
        <v>3914</v>
      </c>
      <c r="F2056" s="19" t="s">
        <v>3915</v>
      </c>
      <c r="G2056" s="19" t="s">
        <v>3916</v>
      </c>
      <c r="H2056" s="19" t="s">
        <v>3917</v>
      </c>
      <c r="I2056" s="19">
        <v>80111601</v>
      </c>
      <c r="J2056" s="19" t="s">
        <v>229</v>
      </c>
      <c r="K2056" s="19" t="s">
        <v>1322</v>
      </c>
      <c r="L2056" s="19" t="s">
        <v>5890</v>
      </c>
      <c r="M2056" s="20" t="s">
        <v>266</v>
      </c>
      <c r="N2056" s="20" t="s">
        <v>266</v>
      </c>
      <c r="O2056" s="20" t="s">
        <v>266</v>
      </c>
      <c r="P2056" s="20">
        <v>3</v>
      </c>
      <c r="Q2056" s="20" t="s">
        <v>1390</v>
      </c>
      <c r="R2056" s="20" t="s">
        <v>1394</v>
      </c>
      <c r="S2056" s="21">
        <v>12304374</v>
      </c>
      <c r="T2056" s="21">
        <v>12304374</v>
      </c>
      <c r="U2056" s="20" t="s">
        <v>1404</v>
      </c>
      <c r="V2056" s="20" t="s">
        <v>1405</v>
      </c>
      <c r="W2056" s="19" t="s">
        <v>3158</v>
      </c>
      <c r="X2056" s="19" t="s">
        <v>1438</v>
      </c>
      <c r="Y2056" s="19" t="s">
        <v>1459</v>
      </c>
      <c r="Z2056" s="19" t="s">
        <v>4961</v>
      </c>
      <c r="AA2056" s="19" t="s">
        <v>1660</v>
      </c>
      <c r="AB2056" s="19" t="s">
        <v>6040</v>
      </c>
      <c r="AC2056" s="32">
        <v>0</v>
      </c>
      <c r="AD2056" s="32">
        <v>0</v>
      </c>
      <c r="AE2056" s="32">
        <v>0</v>
      </c>
      <c r="AF2056" s="32">
        <v>0</v>
      </c>
      <c r="AG2056" s="32">
        <v>12304374</v>
      </c>
      <c r="AH2056" s="32">
        <v>0</v>
      </c>
      <c r="AI2056" s="32">
        <v>0</v>
      </c>
      <c r="AJ2056" s="32">
        <v>4101458</v>
      </c>
      <c r="AK2056" s="32">
        <v>0</v>
      </c>
      <c r="AL2056" s="32">
        <v>4101458</v>
      </c>
      <c r="AM2056" s="32">
        <v>0</v>
      </c>
      <c r="AN2056" s="32">
        <v>4101458</v>
      </c>
      <c r="AO2056" s="32">
        <v>0</v>
      </c>
      <c r="AP2056" s="32">
        <v>0</v>
      </c>
      <c r="AQ2056" s="32">
        <v>0</v>
      </c>
      <c r="AR2056" s="32">
        <v>0</v>
      </c>
      <c r="AS2056" s="32">
        <v>0</v>
      </c>
      <c r="AT2056" s="32">
        <v>0</v>
      </c>
      <c r="AU2056" s="32">
        <v>0</v>
      </c>
      <c r="AV2056" s="32">
        <v>0</v>
      </c>
      <c r="AW2056" s="32">
        <v>0</v>
      </c>
      <c r="AX2056" s="32">
        <v>0</v>
      </c>
      <c r="AY2056" s="32">
        <v>0</v>
      </c>
      <c r="AZ2056" s="32">
        <v>0</v>
      </c>
      <c r="BA2056" s="30"/>
      <c r="BB2056" s="30"/>
      <c r="BC2056" s="30"/>
      <c r="BD2056" s="30"/>
      <c r="BE2056" s="10" t="str">
        <f t="shared" si="363"/>
        <v>OK</v>
      </c>
      <c r="BF2056" s="10" t="str">
        <f t="shared" si="364"/>
        <v>OK</v>
      </c>
      <c r="BG2056" s="4">
        <f t="shared" si="365"/>
        <v>0</v>
      </c>
      <c r="BH2056" s="11">
        <f t="shared" si="366"/>
        <v>12304374</v>
      </c>
      <c r="BI2056" s="11">
        <f t="shared" si="367"/>
        <v>12304374</v>
      </c>
      <c r="BJ2056" s="4">
        <f t="shared" si="368"/>
        <v>0</v>
      </c>
      <c r="BK2056" s="4">
        <f t="shared" si="369"/>
        <v>0</v>
      </c>
      <c r="BO2056" s="12"/>
      <c r="BT2056" s="36"/>
      <c r="BU2056" s="36"/>
      <c r="BV2056" s="36"/>
      <c r="BW2056" s="36"/>
      <c r="BX2056" s="36"/>
      <c r="BY2056" s="36"/>
      <c r="BZ2056" s="36"/>
      <c r="CA2056" s="36"/>
    </row>
    <row r="2057" spans="1:79" ht="128.25">
      <c r="A2057" s="38" t="s">
        <v>3801</v>
      </c>
      <c r="B2057" s="33" t="s">
        <v>5377</v>
      </c>
      <c r="C2057" s="27" t="s">
        <v>259</v>
      </c>
      <c r="D2057" s="27" t="s">
        <v>246</v>
      </c>
      <c r="E2057" s="18" t="s">
        <v>3914</v>
      </c>
      <c r="F2057" s="19" t="s">
        <v>3915</v>
      </c>
      <c r="G2057" s="19" t="s">
        <v>3916</v>
      </c>
      <c r="H2057" s="19" t="s">
        <v>3917</v>
      </c>
      <c r="I2057" s="19">
        <v>80111601</v>
      </c>
      <c r="J2057" s="19" t="s">
        <v>229</v>
      </c>
      <c r="K2057" s="19" t="s">
        <v>1320</v>
      </c>
      <c r="L2057" s="19" t="s">
        <v>5889</v>
      </c>
      <c r="M2057" s="20" t="s">
        <v>266</v>
      </c>
      <c r="N2057" s="20" t="s">
        <v>266</v>
      </c>
      <c r="O2057" s="20" t="s">
        <v>266</v>
      </c>
      <c r="P2057" s="20">
        <v>3</v>
      </c>
      <c r="Q2057" s="20" t="s">
        <v>1390</v>
      </c>
      <c r="R2057" s="20" t="s">
        <v>1394</v>
      </c>
      <c r="S2057" s="21">
        <v>22111776</v>
      </c>
      <c r="T2057" s="21">
        <v>22111776</v>
      </c>
      <c r="U2057" s="20" t="s">
        <v>1404</v>
      </c>
      <c r="V2057" s="20" t="s">
        <v>1405</v>
      </c>
      <c r="W2057" s="19" t="s">
        <v>3158</v>
      </c>
      <c r="X2057" s="19" t="s">
        <v>1438</v>
      </c>
      <c r="Y2057" s="19" t="s">
        <v>1459</v>
      </c>
      <c r="Z2057" s="19" t="s">
        <v>4958</v>
      </c>
      <c r="AA2057" s="19" t="s">
        <v>1660</v>
      </c>
      <c r="AB2057" s="19" t="s">
        <v>6040</v>
      </c>
      <c r="AC2057" s="32">
        <v>0</v>
      </c>
      <c r="AD2057" s="32">
        <v>0</v>
      </c>
      <c r="AE2057" s="32">
        <v>0</v>
      </c>
      <c r="AF2057" s="32">
        <v>0</v>
      </c>
      <c r="AG2057" s="32">
        <v>22111776</v>
      </c>
      <c r="AH2057" s="32">
        <v>0</v>
      </c>
      <c r="AI2057" s="32">
        <v>0</v>
      </c>
      <c r="AJ2057" s="32">
        <v>7370592</v>
      </c>
      <c r="AK2057" s="32">
        <v>0</v>
      </c>
      <c r="AL2057" s="32">
        <v>7370592</v>
      </c>
      <c r="AM2057" s="32">
        <v>0</v>
      </c>
      <c r="AN2057" s="32">
        <v>7370592</v>
      </c>
      <c r="AO2057" s="32">
        <v>0</v>
      </c>
      <c r="AP2057" s="32">
        <v>0</v>
      </c>
      <c r="AQ2057" s="32">
        <v>0</v>
      </c>
      <c r="AR2057" s="32">
        <v>0</v>
      </c>
      <c r="AS2057" s="32">
        <v>0</v>
      </c>
      <c r="AT2057" s="32">
        <v>0</v>
      </c>
      <c r="AU2057" s="32">
        <v>0</v>
      </c>
      <c r="AV2057" s="32">
        <v>0</v>
      </c>
      <c r="AW2057" s="32">
        <v>0</v>
      </c>
      <c r="AX2057" s="32">
        <v>0</v>
      </c>
      <c r="AY2057" s="32">
        <v>0</v>
      </c>
      <c r="AZ2057" s="32">
        <v>0</v>
      </c>
      <c r="BA2057" s="30"/>
      <c r="BB2057" s="30"/>
      <c r="BC2057" s="30"/>
      <c r="BD2057" s="30"/>
      <c r="BE2057" s="10" t="str">
        <f t="shared" si="363"/>
        <v>OK</v>
      </c>
      <c r="BF2057" s="10" t="str">
        <f t="shared" si="364"/>
        <v>OK</v>
      </c>
      <c r="BG2057" s="4">
        <f t="shared" si="365"/>
        <v>0</v>
      </c>
      <c r="BH2057" s="11">
        <f t="shared" si="366"/>
        <v>22111776</v>
      </c>
      <c r="BI2057" s="11">
        <f t="shared" si="367"/>
        <v>22111776</v>
      </c>
      <c r="BJ2057" s="4">
        <f t="shared" si="368"/>
        <v>0</v>
      </c>
      <c r="BK2057" s="4">
        <f t="shared" si="369"/>
        <v>0</v>
      </c>
      <c r="BO2057" s="12"/>
      <c r="BT2057" s="36"/>
      <c r="BU2057" s="36"/>
      <c r="BV2057" s="36"/>
      <c r="BW2057" s="36"/>
      <c r="BX2057" s="36"/>
      <c r="BY2057" s="36"/>
      <c r="BZ2057" s="36"/>
      <c r="CA2057" s="36"/>
    </row>
    <row r="2058" spans="1:79" ht="114">
      <c r="A2058" s="38" t="s">
        <v>3801</v>
      </c>
      <c r="B2058" s="33" t="s">
        <v>5376</v>
      </c>
      <c r="C2058" s="27" t="s">
        <v>259</v>
      </c>
      <c r="D2058" s="27" t="s">
        <v>246</v>
      </c>
      <c r="E2058" s="18" t="s">
        <v>3914</v>
      </c>
      <c r="F2058" s="19" t="s">
        <v>3915</v>
      </c>
      <c r="G2058" s="19" t="s">
        <v>3916</v>
      </c>
      <c r="H2058" s="19" t="s">
        <v>3917</v>
      </c>
      <c r="I2058" s="19">
        <v>80111601</v>
      </c>
      <c r="J2058" s="19" t="s">
        <v>229</v>
      </c>
      <c r="K2058" s="19" t="s">
        <v>1320</v>
      </c>
      <c r="L2058" s="19" t="s">
        <v>5888</v>
      </c>
      <c r="M2058" s="20" t="s">
        <v>266</v>
      </c>
      <c r="N2058" s="20" t="s">
        <v>266</v>
      </c>
      <c r="O2058" s="20" t="s">
        <v>266</v>
      </c>
      <c r="P2058" s="20">
        <v>3</v>
      </c>
      <c r="Q2058" s="20" t="s">
        <v>1390</v>
      </c>
      <c r="R2058" s="20" t="s">
        <v>1394</v>
      </c>
      <c r="S2058" s="21">
        <v>16985313</v>
      </c>
      <c r="T2058" s="21">
        <v>16985313</v>
      </c>
      <c r="U2058" s="20" t="s">
        <v>1404</v>
      </c>
      <c r="V2058" s="20" t="s">
        <v>1405</v>
      </c>
      <c r="W2058" s="19" t="s">
        <v>3158</v>
      </c>
      <c r="X2058" s="19" t="s">
        <v>1438</v>
      </c>
      <c r="Y2058" s="19" t="s">
        <v>1459</v>
      </c>
      <c r="Z2058" s="19" t="s">
        <v>4965</v>
      </c>
      <c r="AA2058" s="19" t="s">
        <v>1660</v>
      </c>
      <c r="AB2058" s="19" t="s">
        <v>6040</v>
      </c>
      <c r="AC2058" s="32">
        <v>0</v>
      </c>
      <c r="AD2058" s="32">
        <v>0</v>
      </c>
      <c r="AE2058" s="32">
        <v>0</v>
      </c>
      <c r="AF2058" s="32">
        <v>0</v>
      </c>
      <c r="AG2058" s="32">
        <v>16985313</v>
      </c>
      <c r="AH2058" s="32">
        <v>0</v>
      </c>
      <c r="AI2058" s="32">
        <v>0</v>
      </c>
      <c r="AJ2058" s="32">
        <v>5661771</v>
      </c>
      <c r="AK2058" s="32">
        <v>0</v>
      </c>
      <c r="AL2058" s="32">
        <v>5661771</v>
      </c>
      <c r="AM2058" s="32">
        <v>0</v>
      </c>
      <c r="AN2058" s="32">
        <v>5661771</v>
      </c>
      <c r="AO2058" s="32">
        <v>0</v>
      </c>
      <c r="AP2058" s="32">
        <v>0</v>
      </c>
      <c r="AQ2058" s="32">
        <v>0</v>
      </c>
      <c r="AR2058" s="32">
        <v>0</v>
      </c>
      <c r="AS2058" s="32">
        <v>0</v>
      </c>
      <c r="AT2058" s="32">
        <v>0</v>
      </c>
      <c r="AU2058" s="32">
        <v>0</v>
      </c>
      <c r="AV2058" s="32">
        <v>0</v>
      </c>
      <c r="AW2058" s="32">
        <v>0</v>
      </c>
      <c r="AX2058" s="32">
        <v>0</v>
      </c>
      <c r="AY2058" s="32">
        <v>0</v>
      </c>
      <c r="AZ2058" s="32">
        <v>0</v>
      </c>
      <c r="BA2058" s="30"/>
      <c r="BB2058" s="30"/>
      <c r="BC2058" s="30"/>
      <c r="BD2058" s="30"/>
      <c r="BE2058" s="10" t="str">
        <f t="shared" si="363"/>
        <v>OK</v>
      </c>
      <c r="BF2058" s="10" t="str">
        <f t="shared" si="364"/>
        <v>OK</v>
      </c>
      <c r="BG2058" s="4">
        <f t="shared" si="365"/>
        <v>0</v>
      </c>
      <c r="BH2058" s="11">
        <f t="shared" si="366"/>
        <v>16985313</v>
      </c>
      <c r="BI2058" s="11">
        <f t="shared" si="367"/>
        <v>16985313</v>
      </c>
      <c r="BJ2058" s="4">
        <f t="shared" si="368"/>
        <v>0</v>
      </c>
      <c r="BK2058" s="4">
        <f t="shared" si="369"/>
        <v>0</v>
      </c>
      <c r="BO2058" s="12"/>
      <c r="BT2058" s="36"/>
      <c r="BU2058" s="36"/>
      <c r="BV2058" s="36"/>
      <c r="BW2058" s="36"/>
      <c r="BX2058" s="36"/>
      <c r="BY2058" s="36"/>
      <c r="BZ2058" s="36"/>
      <c r="CA2058" s="36"/>
    </row>
    <row r="2059" spans="1:79" ht="114">
      <c r="A2059" s="38" t="s">
        <v>3801</v>
      </c>
      <c r="B2059" s="33" t="s">
        <v>5375</v>
      </c>
      <c r="C2059" s="27" t="s">
        <v>259</v>
      </c>
      <c r="D2059" s="27" t="s">
        <v>246</v>
      </c>
      <c r="E2059" s="18" t="s">
        <v>3914</v>
      </c>
      <c r="F2059" s="19" t="s">
        <v>3915</v>
      </c>
      <c r="G2059" s="19" t="s">
        <v>3916</v>
      </c>
      <c r="H2059" s="19" t="s">
        <v>3917</v>
      </c>
      <c r="I2059" s="19">
        <v>80111601</v>
      </c>
      <c r="J2059" s="19" t="s">
        <v>229</v>
      </c>
      <c r="K2059" s="19" t="s">
        <v>1320</v>
      </c>
      <c r="L2059" s="19" t="s">
        <v>5887</v>
      </c>
      <c r="M2059" s="20" t="s">
        <v>266</v>
      </c>
      <c r="N2059" s="20" t="s">
        <v>266</v>
      </c>
      <c r="O2059" s="20" t="s">
        <v>266</v>
      </c>
      <c r="P2059" s="20">
        <v>3</v>
      </c>
      <c r="Q2059" s="20" t="s">
        <v>1390</v>
      </c>
      <c r="R2059" s="20" t="s">
        <v>1394</v>
      </c>
      <c r="S2059" s="21">
        <v>16985313</v>
      </c>
      <c r="T2059" s="21">
        <v>16985313</v>
      </c>
      <c r="U2059" s="20" t="s">
        <v>1404</v>
      </c>
      <c r="V2059" s="20" t="s">
        <v>1405</v>
      </c>
      <c r="W2059" s="19" t="s">
        <v>3158</v>
      </c>
      <c r="X2059" s="19" t="s">
        <v>1438</v>
      </c>
      <c r="Y2059" s="19" t="s">
        <v>1459</v>
      </c>
      <c r="Z2059" s="19" t="s">
        <v>4965</v>
      </c>
      <c r="AA2059" s="19" t="s">
        <v>1660</v>
      </c>
      <c r="AB2059" s="19" t="s">
        <v>6040</v>
      </c>
      <c r="AC2059" s="32">
        <v>0</v>
      </c>
      <c r="AD2059" s="32">
        <v>0</v>
      </c>
      <c r="AE2059" s="32">
        <v>0</v>
      </c>
      <c r="AF2059" s="32">
        <v>0</v>
      </c>
      <c r="AG2059" s="32">
        <v>16985313</v>
      </c>
      <c r="AH2059" s="32">
        <v>0</v>
      </c>
      <c r="AI2059" s="32">
        <v>0</v>
      </c>
      <c r="AJ2059" s="32">
        <v>5661771</v>
      </c>
      <c r="AK2059" s="32">
        <v>0</v>
      </c>
      <c r="AL2059" s="32">
        <v>5661771</v>
      </c>
      <c r="AM2059" s="32">
        <v>0</v>
      </c>
      <c r="AN2059" s="32">
        <v>5661771</v>
      </c>
      <c r="AO2059" s="32">
        <v>0</v>
      </c>
      <c r="AP2059" s="32">
        <v>0</v>
      </c>
      <c r="AQ2059" s="32">
        <v>0</v>
      </c>
      <c r="AR2059" s="32">
        <v>0</v>
      </c>
      <c r="AS2059" s="32">
        <v>0</v>
      </c>
      <c r="AT2059" s="32">
        <v>0</v>
      </c>
      <c r="AU2059" s="32">
        <v>0</v>
      </c>
      <c r="AV2059" s="32">
        <v>0</v>
      </c>
      <c r="AW2059" s="32">
        <v>0</v>
      </c>
      <c r="AX2059" s="32">
        <v>0</v>
      </c>
      <c r="AY2059" s="32">
        <v>0</v>
      </c>
      <c r="AZ2059" s="32">
        <v>0</v>
      </c>
      <c r="BA2059" s="30"/>
      <c r="BB2059" s="30"/>
      <c r="BC2059" s="30"/>
      <c r="BD2059" s="30"/>
      <c r="BE2059" s="10" t="str">
        <f t="shared" si="363"/>
        <v>OK</v>
      </c>
      <c r="BF2059" s="10" t="str">
        <f t="shared" si="364"/>
        <v>OK</v>
      </c>
      <c r="BG2059" s="4">
        <f t="shared" si="365"/>
        <v>0</v>
      </c>
      <c r="BH2059" s="11">
        <f t="shared" si="366"/>
        <v>16985313</v>
      </c>
      <c r="BI2059" s="11">
        <f t="shared" si="367"/>
        <v>16985313</v>
      </c>
      <c r="BJ2059" s="4">
        <f t="shared" si="368"/>
        <v>0</v>
      </c>
      <c r="BK2059" s="4">
        <f t="shared" si="369"/>
        <v>0</v>
      </c>
      <c r="BO2059" s="12"/>
      <c r="BT2059" s="36"/>
      <c r="BU2059" s="36"/>
      <c r="BV2059" s="36"/>
      <c r="BW2059" s="36"/>
      <c r="BX2059" s="36"/>
      <c r="BY2059" s="36"/>
      <c r="BZ2059" s="36"/>
      <c r="CA2059" s="36"/>
    </row>
    <row r="2060" spans="1:79" ht="114">
      <c r="A2060" s="38" t="s">
        <v>3801</v>
      </c>
      <c r="B2060" s="33" t="s">
        <v>5374</v>
      </c>
      <c r="C2060" s="27" t="s">
        <v>259</v>
      </c>
      <c r="D2060" s="27" t="s">
        <v>246</v>
      </c>
      <c r="E2060" s="18" t="s">
        <v>3914</v>
      </c>
      <c r="F2060" s="19" t="s">
        <v>3915</v>
      </c>
      <c r="G2060" s="19" t="s">
        <v>3916</v>
      </c>
      <c r="H2060" s="19" t="s">
        <v>3917</v>
      </c>
      <c r="I2060" s="19">
        <v>80111601</v>
      </c>
      <c r="J2060" s="19" t="s">
        <v>229</v>
      </c>
      <c r="K2060" s="19" t="s">
        <v>1320</v>
      </c>
      <c r="L2060" s="19" t="s">
        <v>5886</v>
      </c>
      <c r="M2060" s="20" t="s">
        <v>266</v>
      </c>
      <c r="N2060" s="20" t="s">
        <v>266</v>
      </c>
      <c r="O2060" s="20" t="s">
        <v>266</v>
      </c>
      <c r="P2060" s="20">
        <v>3</v>
      </c>
      <c r="Q2060" s="20" t="s">
        <v>1390</v>
      </c>
      <c r="R2060" s="20" t="s">
        <v>1394</v>
      </c>
      <c r="S2060" s="21">
        <v>16985313</v>
      </c>
      <c r="T2060" s="21">
        <v>16985313</v>
      </c>
      <c r="U2060" s="20" t="s">
        <v>1404</v>
      </c>
      <c r="V2060" s="20" t="s">
        <v>1405</v>
      </c>
      <c r="W2060" s="19" t="s">
        <v>3158</v>
      </c>
      <c r="X2060" s="19" t="s">
        <v>1438</v>
      </c>
      <c r="Y2060" s="19" t="s">
        <v>1459</v>
      </c>
      <c r="Z2060" s="19" t="s">
        <v>4965</v>
      </c>
      <c r="AA2060" s="19" t="s">
        <v>1660</v>
      </c>
      <c r="AB2060" s="19" t="s">
        <v>6040</v>
      </c>
      <c r="AC2060" s="32">
        <v>0</v>
      </c>
      <c r="AD2060" s="32">
        <v>0</v>
      </c>
      <c r="AE2060" s="32">
        <v>0</v>
      </c>
      <c r="AF2060" s="32">
        <v>0</v>
      </c>
      <c r="AG2060" s="32">
        <v>16985313</v>
      </c>
      <c r="AH2060" s="32">
        <v>0</v>
      </c>
      <c r="AI2060" s="32">
        <v>0</v>
      </c>
      <c r="AJ2060" s="32">
        <v>5661771</v>
      </c>
      <c r="AK2060" s="32">
        <v>0</v>
      </c>
      <c r="AL2060" s="32">
        <v>5661771</v>
      </c>
      <c r="AM2060" s="32">
        <v>0</v>
      </c>
      <c r="AN2060" s="32">
        <v>5661771</v>
      </c>
      <c r="AO2060" s="32">
        <v>0</v>
      </c>
      <c r="AP2060" s="32">
        <v>0</v>
      </c>
      <c r="AQ2060" s="32">
        <v>0</v>
      </c>
      <c r="AR2060" s="32">
        <v>0</v>
      </c>
      <c r="AS2060" s="32">
        <v>0</v>
      </c>
      <c r="AT2060" s="32">
        <v>0</v>
      </c>
      <c r="AU2060" s="32">
        <v>0</v>
      </c>
      <c r="AV2060" s="32">
        <v>0</v>
      </c>
      <c r="AW2060" s="32">
        <v>0</v>
      </c>
      <c r="AX2060" s="32">
        <v>0</v>
      </c>
      <c r="AY2060" s="32">
        <v>0</v>
      </c>
      <c r="AZ2060" s="32">
        <v>0</v>
      </c>
      <c r="BA2060" s="30"/>
      <c r="BB2060" s="30"/>
      <c r="BC2060" s="30"/>
      <c r="BD2060" s="30"/>
      <c r="BE2060" s="10" t="str">
        <f t="shared" si="363"/>
        <v>OK</v>
      </c>
      <c r="BF2060" s="10" t="str">
        <f t="shared" si="364"/>
        <v>OK</v>
      </c>
      <c r="BG2060" s="4">
        <f t="shared" si="365"/>
        <v>0</v>
      </c>
      <c r="BH2060" s="11">
        <f t="shared" si="366"/>
        <v>16985313</v>
      </c>
      <c r="BI2060" s="11">
        <f t="shared" si="367"/>
        <v>16985313</v>
      </c>
      <c r="BJ2060" s="4">
        <f t="shared" si="368"/>
        <v>0</v>
      </c>
      <c r="BK2060" s="4">
        <f t="shared" si="369"/>
        <v>0</v>
      </c>
      <c r="BO2060" s="12"/>
      <c r="BT2060" s="36"/>
      <c r="BU2060" s="36"/>
      <c r="BV2060" s="36"/>
      <c r="BW2060" s="36"/>
      <c r="BX2060" s="36"/>
      <c r="BY2060" s="36"/>
      <c r="BZ2060" s="36"/>
      <c r="CA2060" s="36"/>
    </row>
    <row r="2061" spans="1:79" ht="114">
      <c r="A2061" s="38" t="s">
        <v>3801</v>
      </c>
      <c r="B2061" s="33" t="s">
        <v>5373</v>
      </c>
      <c r="C2061" s="27" t="s">
        <v>259</v>
      </c>
      <c r="D2061" s="27" t="s">
        <v>246</v>
      </c>
      <c r="E2061" s="18" t="s">
        <v>3914</v>
      </c>
      <c r="F2061" s="19" t="s">
        <v>3915</v>
      </c>
      <c r="G2061" s="19" t="s">
        <v>3916</v>
      </c>
      <c r="H2061" s="19" t="s">
        <v>3917</v>
      </c>
      <c r="I2061" s="19">
        <v>80111601</v>
      </c>
      <c r="J2061" s="19" t="s">
        <v>229</v>
      </c>
      <c r="K2061" s="19" t="s">
        <v>1320</v>
      </c>
      <c r="L2061" s="19" t="s">
        <v>5885</v>
      </c>
      <c r="M2061" s="20" t="s">
        <v>266</v>
      </c>
      <c r="N2061" s="20" t="s">
        <v>266</v>
      </c>
      <c r="O2061" s="20" t="s">
        <v>266</v>
      </c>
      <c r="P2061" s="20">
        <v>3</v>
      </c>
      <c r="Q2061" s="20" t="s">
        <v>1390</v>
      </c>
      <c r="R2061" s="20" t="s">
        <v>1394</v>
      </c>
      <c r="S2061" s="21">
        <v>12000000</v>
      </c>
      <c r="T2061" s="21">
        <v>12000000</v>
      </c>
      <c r="U2061" s="20" t="s">
        <v>1404</v>
      </c>
      <c r="V2061" s="20" t="s">
        <v>1405</v>
      </c>
      <c r="W2061" s="19" t="s">
        <v>3158</v>
      </c>
      <c r="X2061" s="19" t="s">
        <v>1438</v>
      </c>
      <c r="Y2061" s="19" t="s">
        <v>1459</v>
      </c>
      <c r="Z2061" s="19" t="s">
        <v>4956</v>
      </c>
      <c r="AA2061" s="19" t="s">
        <v>1660</v>
      </c>
      <c r="AB2061" s="19" t="s">
        <v>6040</v>
      </c>
      <c r="AC2061" s="32">
        <v>0</v>
      </c>
      <c r="AD2061" s="32">
        <v>0</v>
      </c>
      <c r="AE2061" s="32">
        <v>0</v>
      </c>
      <c r="AF2061" s="32">
        <v>0</v>
      </c>
      <c r="AG2061" s="32">
        <v>12000000</v>
      </c>
      <c r="AH2061" s="32">
        <v>0</v>
      </c>
      <c r="AI2061" s="32">
        <v>0</v>
      </c>
      <c r="AJ2061" s="32">
        <v>4000000</v>
      </c>
      <c r="AK2061" s="32">
        <v>0</v>
      </c>
      <c r="AL2061" s="32">
        <v>4000000</v>
      </c>
      <c r="AM2061" s="32">
        <v>0</v>
      </c>
      <c r="AN2061" s="32">
        <v>4000000</v>
      </c>
      <c r="AO2061" s="32">
        <v>0</v>
      </c>
      <c r="AP2061" s="32">
        <v>0</v>
      </c>
      <c r="AQ2061" s="32">
        <v>0</v>
      </c>
      <c r="AR2061" s="32">
        <v>0</v>
      </c>
      <c r="AS2061" s="32">
        <v>0</v>
      </c>
      <c r="AT2061" s="32">
        <v>0</v>
      </c>
      <c r="AU2061" s="32">
        <v>0</v>
      </c>
      <c r="AV2061" s="32">
        <v>0</v>
      </c>
      <c r="AW2061" s="32">
        <v>0</v>
      </c>
      <c r="AX2061" s="32">
        <v>0</v>
      </c>
      <c r="AY2061" s="32">
        <v>0</v>
      </c>
      <c r="AZ2061" s="32">
        <v>0</v>
      </c>
      <c r="BA2061" s="30"/>
      <c r="BB2061" s="30"/>
      <c r="BC2061" s="30"/>
      <c r="BD2061" s="30"/>
      <c r="BE2061" s="10" t="str">
        <f t="shared" si="363"/>
        <v>OK</v>
      </c>
      <c r="BF2061" s="10" t="str">
        <f t="shared" si="364"/>
        <v>OK</v>
      </c>
      <c r="BG2061" s="4">
        <f t="shared" si="365"/>
        <v>0</v>
      </c>
      <c r="BH2061" s="11">
        <f t="shared" si="366"/>
        <v>12000000</v>
      </c>
      <c r="BI2061" s="11">
        <f t="shared" si="367"/>
        <v>12000000</v>
      </c>
      <c r="BJ2061" s="4">
        <f t="shared" si="368"/>
        <v>0</v>
      </c>
      <c r="BK2061" s="4">
        <f t="shared" si="369"/>
        <v>0</v>
      </c>
      <c r="BO2061" s="12"/>
      <c r="BT2061" s="36"/>
      <c r="BU2061" s="36"/>
      <c r="BV2061" s="36"/>
      <c r="BW2061" s="36"/>
      <c r="BX2061" s="36"/>
      <c r="BY2061" s="36"/>
      <c r="BZ2061" s="36"/>
      <c r="CA2061" s="36"/>
    </row>
    <row r="2062" spans="1:79" ht="114">
      <c r="A2062" s="38" t="s">
        <v>3801</v>
      </c>
      <c r="B2062" s="33" t="s">
        <v>5372</v>
      </c>
      <c r="C2062" s="27" t="s">
        <v>259</v>
      </c>
      <c r="D2062" s="27" t="s">
        <v>246</v>
      </c>
      <c r="E2062" s="18" t="s">
        <v>3914</v>
      </c>
      <c r="F2062" s="19" t="s">
        <v>3915</v>
      </c>
      <c r="G2062" s="19" t="s">
        <v>3916</v>
      </c>
      <c r="H2062" s="19" t="s">
        <v>3917</v>
      </c>
      <c r="I2062" s="19">
        <v>80111601</v>
      </c>
      <c r="J2062" s="19" t="s">
        <v>229</v>
      </c>
      <c r="K2062" s="19" t="s">
        <v>1320</v>
      </c>
      <c r="L2062" s="19" t="s">
        <v>5884</v>
      </c>
      <c r="M2062" s="20" t="s">
        <v>266</v>
      </c>
      <c r="N2062" s="20" t="s">
        <v>266</v>
      </c>
      <c r="O2062" s="20" t="s">
        <v>266</v>
      </c>
      <c r="P2062" s="20">
        <v>3</v>
      </c>
      <c r="Q2062" s="20" t="s">
        <v>1390</v>
      </c>
      <c r="R2062" s="20" t="s">
        <v>1394</v>
      </c>
      <c r="S2062" s="21">
        <v>12000000</v>
      </c>
      <c r="T2062" s="21">
        <v>12000000</v>
      </c>
      <c r="U2062" s="20" t="s">
        <v>1404</v>
      </c>
      <c r="V2062" s="20" t="s">
        <v>1405</v>
      </c>
      <c r="W2062" s="19" t="s">
        <v>3158</v>
      </c>
      <c r="X2062" s="19" t="s">
        <v>1438</v>
      </c>
      <c r="Y2062" s="19" t="s">
        <v>1459</v>
      </c>
      <c r="Z2062" s="19" t="s">
        <v>4956</v>
      </c>
      <c r="AA2062" s="19" t="s">
        <v>1660</v>
      </c>
      <c r="AB2062" s="19" t="s">
        <v>6040</v>
      </c>
      <c r="AC2062" s="32">
        <v>0</v>
      </c>
      <c r="AD2062" s="32">
        <v>0</v>
      </c>
      <c r="AE2062" s="32">
        <v>0</v>
      </c>
      <c r="AF2062" s="32">
        <v>0</v>
      </c>
      <c r="AG2062" s="32">
        <v>12000000</v>
      </c>
      <c r="AH2062" s="32">
        <v>0</v>
      </c>
      <c r="AI2062" s="32">
        <v>0</v>
      </c>
      <c r="AJ2062" s="32">
        <v>4000000</v>
      </c>
      <c r="AK2062" s="32">
        <v>0</v>
      </c>
      <c r="AL2062" s="32">
        <v>4000000</v>
      </c>
      <c r="AM2062" s="32">
        <v>0</v>
      </c>
      <c r="AN2062" s="32">
        <v>4000000</v>
      </c>
      <c r="AO2062" s="32">
        <v>0</v>
      </c>
      <c r="AP2062" s="32">
        <v>0</v>
      </c>
      <c r="AQ2062" s="32">
        <v>0</v>
      </c>
      <c r="AR2062" s="32">
        <v>0</v>
      </c>
      <c r="AS2062" s="32">
        <v>0</v>
      </c>
      <c r="AT2062" s="32">
        <v>0</v>
      </c>
      <c r="AU2062" s="32">
        <v>0</v>
      </c>
      <c r="AV2062" s="32">
        <v>0</v>
      </c>
      <c r="AW2062" s="32">
        <v>0</v>
      </c>
      <c r="AX2062" s="32">
        <v>0</v>
      </c>
      <c r="AY2062" s="32">
        <v>0</v>
      </c>
      <c r="AZ2062" s="32">
        <v>0</v>
      </c>
      <c r="BA2062" s="30"/>
      <c r="BB2062" s="30"/>
      <c r="BC2062" s="30"/>
      <c r="BD2062" s="30"/>
      <c r="BE2062" s="10" t="str">
        <f t="shared" si="363"/>
        <v>OK</v>
      </c>
      <c r="BF2062" s="10" t="str">
        <f t="shared" si="364"/>
        <v>OK</v>
      </c>
      <c r="BG2062" s="4">
        <f t="shared" si="365"/>
        <v>0</v>
      </c>
      <c r="BH2062" s="11">
        <f t="shared" si="366"/>
        <v>12000000</v>
      </c>
      <c r="BI2062" s="11">
        <f t="shared" si="367"/>
        <v>12000000</v>
      </c>
      <c r="BJ2062" s="4">
        <f t="shared" si="368"/>
        <v>0</v>
      </c>
      <c r="BK2062" s="4">
        <f t="shared" si="369"/>
        <v>0</v>
      </c>
      <c r="BO2062" s="12"/>
      <c r="BT2062" s="36"/>
      <c r="BU2062" s="36"/>
      <c r="BV2062" s="36"/>
      <c r="BW2062" s="36"/>
      <c r="BX2062" s="36"/>
      <c r="BY2062" s="36"/>
      <c r="BZ2062" s="36"/>
      <c r="CA2062" s="36"/>
    </row>
    <row r="2063" spans="1:79" ht="114">
      <c r="A2063" s="38" t="s">
        <v>3801</v>
      </c>
      <c r="B2063" s="33" t="s">
        <v>5371</v>
      </c>
      <c r="C2063" s="27" t="s">
        <v>259</v>
      </c>
      <c r="D2063" s="27" t="s">
        <v>246</v>
      </c>
      <c r="E2063" s="18" t="s">
        <v>3914</v>
      </c>
      <c r="F2063" s="19" t="s">
        <v>3915</v>
      </c>
      <c r="G2063" s="19" t="s">
        <v>3916</v>
      </c>
      <c r="H2063" s="19" t="s">
        <v>3917</v>
      </c>
      <c r="I2063" s="19">
        <v>80111601</v>
      </c>
      <c r="J2063" s="19" t="s">
        <v>229</v>
      </c>
      <c r="K2063" s="19" t="s">
        <v>1320</v>
      </c>
      <c r="L2063" s="19" t="s">
        <v>5883</v>
      </c>
      <c r="M2063" s="20" t="s">
        <v>266</v>
      </c>
      <c r="N2063" s="20" t="s">
        <v>266</v>
      </c>
      <c r="O2063" s="20" t="s">
        <v>266</v>
      </c>
      <c r="P2063" s="20">
        <v>3</v>
      </c>
      <c r="Q2063" s="20" t="s">
        <v>1390</v>
      </c>
      <c r="R2063" s="20" t="s">
        <v>1394</v>
      </c>
      <c r="S2063" s="21">
        <v>12000000</v>
      </c>
      <c r="T2063" s="21">
        <v>12000000</v>
      </c>
      <c r="U2063" s="20" t="s">
        <v>1404</v>
      </c>
      <c r="V2063" s="20" t="s">
        <v>1405</v>
      </c>
      <c r="W2063" s="19" t="s">
        <v>3158</v>
      </c>
      <c r="X2063" s="19" t="s">
        <v>1438</v>
      </c>
      <c r="Y2063" s="19" t="s">
        <v>1459</v>
      </c>
      <c r="Z2063" s="19" t="s">
        <v>4956</v>
      </c>
      <c r="AA2063" s="19" t="s">
        <v>1660</v>
      </c>
      <c r="AB2063" s="19" t="s">
        <v>6040</v>
      </c>
      <c r="AC2063" s="32">
        <v>0</v>
      </c>
      <c r="AD2063" s="32">
        <v>0</v>
      </c>
      <c r="AE2063" s="32">
        <v>0</v>
      </c>
      <c r="AF2063" s="32">
        <v>0</v>
      </c>
      <c r="AG2063" s="32">
        <v>12000000</v>
      </c>
      <c r="AH2063" s="32">
        <v>0</v>
      </c>
      <c r="AI2063" s="32">
        <v>0</v>
      </c>
      <c r="AJ2063" s="32">
        <v>4000000</v>
      </c>
      <c r="AK2063" s="32">
        <v>0</v>
      </c>
      <c r="AL2063" s="32">
        <v>4000000</v>
      </c>
      <c r="AM2063" s="32">
        <v>0</v>
      </c>
      <c r="AN2063" s="32">
        <v>4000000</v>
      </c>
      <c r="AO2063" s="32">
        <v>0</v>
      </c>
      <c r="AP2063" s="32">
        <v>0</v>
      </c>
      <c r="AQ2063" s="32">
        <v>0</v>
      </c>
      <c r="AR2063" s="32">
        <v>0</v>
      </c>
      <c r="AS2063" s="32">
        <v>0</v>
      </c>
      <c r="AT2063" s="32">
        <v>0</v>
      </c>
      <c r="AU2063" s="32">
        <v>0</v>
      </c>
      <c r="AV2063" s="32">
        <v>0</v>
      </c>
      <c r="AW2063" s="32">
        <v>0</v>
      </c>
      <c r="AX2063" s="32">
        <v>0</v>
      </c>
      <c r="AY2063" s="32">
        <v>0</v>
      </c>
      <c r="AZ2063" s="32">
        <v>0</v>
      </c>
      <c r="BA2063" s="30"/>
      <c r="BB2063" s="30"/>
      <c r="BC2063" s="30"/>
      <c r="BD2063" s="30"/>
      <c r="BE2063" s="10" t="str">
        <f t="shared" si="363"/>
        <v>OK</v>
      </c>
      <c r="BF2063" s="10" t="str">
        <f t="shared" si="364"/>
        <v>OK</v>
      </c>
      <c r="BG2063" s="4">
        <f t="shared" si="365"/>
        <v>0</v>
      </c>
      <c r="BH2063" s="11">
        <f t="shared" si="366"/>
        <v>12000000</v>
      </c>
      <c r="BI2063" s="11">
        <f t="shared" si="367"/>
        <v>12000000</v>
      </c>
      <c r="BJ2063" s="4">
        <f t="shared" si="368"/>
        <v>0</v>
      </c>
      <c r="BK2063" s="4">
        <f t="shared" si="369"/>
        <v>0</v>
      </c>
      <c r="BO2063" s="12"/>
      <c r="BT2063" s="36"/>
      <c r="BU2063" s="36"/>
      <c r="BV2063" s="36"/>
      <c r="BW2063" s="36"/>
      <c r="BX2063" s="36"/>
      <c r="BY2063" s="36"/>
      <c r="BZ2063" s="36"/>
      <c r="CA2063" s="36"/>
    </row>
    <row r="2064" spans="1:79" ht="114">
      <c r="A2064" s="38" t="s">
        <v>3801</v>
      </c>
      <c r="B2064" s="33" t="s">
        <v>5370</v>
      </c>
      <c r="C2064" s="27" t="s">
        <v>259</v>
      </c>
      <c r="D2064" s="27" t="s">
        <v>246</v>
      </c>
      <c r="E2064" s="18" t="s">
        <v>3914</v>
      </c>
      <c r="F2064" s="19" t="s">
        <v>3915</v>
      </c>
      <c r="G2064" s="19" t="s">
        <v>3916</v>
      </c>
      <c r="H2064" s="19" t="s">
        <v>3917</v>
      </c>
      <c r="I2064" s="19">
        <v>80111601</v>
      </c>
      <c r="J2064" s="19" t="s">
        <v>229</v>
      </c>
      <c r="K2064" s="19" t="s">
        <v>1320</v>
      </c>
      <c r="L2064" s="19" t="s">
        <v>5882</v>
      </c>
      <c r="M2064" s="20" t="s">
        <v>266</v>
      </c>
      <c r="N2064" s="20" t="s">
        <v>266</v>
      </c>
      <c r="O2064" s="20" t="s">
        <v>266</v>
      </c>
      <c r="P2064" s="20">
        <v>3</v>
      </c>
      <c r="Q2064" s="20" t="s">
        <v>1390</v>
      </c>
      <c r="R2064" s="20" t="s">
        <v>1394</v>
      </c>
      <c r="S2064" s="21">
        <v>12000000</v>
      </c>
      <c r="T2064" s="21">
        <v>12000000</v>
      </c>
      <c r="U2064" s="20" t="s">
        <v>1404</v>
      </c>
      <c r="V2064" s="20" t="s">
        <v>1405</v>
      </c>
      <c r="W2064" s="19" t="s">
        <v>3158</v>
      </c>
      <c r="X2064" s="19" t="s">
        <v>1438</v>
      </c>
      <c r="Y2064" s="19" t="s">
        <v>1459</v>
      </c>
      <c r="Z2064" s="19" t="s">
        <v>4956</v>
      </c>
      <c r="AA2064" s="19" t="s">
        <v>1660</v>
      </c>
      <c r="AB2064" s="19" t="s">
        <v>6040</v>
      </c>
      <c r="AC2064" s="32">
        <v>0</v>
      </c>
      <c r="AD2064" s="32">
        <v>0</v>
      </c>
      <c r="AE2064" s="32">
        <v>0</v>
      </c>
      <c r="AF2064" s="32">
        <v>0</v>
      </c>
      <c r="AG2064" s="32">
        <v>12000000</v>
      </c>
      <c r="AH2064" s="32">
        <v>0</v>
      </c>
      <c r="AI2064" s="32">
        <v>0</v>
      </c>
      <c r="AJ2064" s="32">
        <v>4000000</v>
      </c>
      <c r="AK2064" s="32">
        <v>0</v>
      </c>
      <c r="AL2064" s="32">
        <v>4000000</v>
      </c>
      <c r="AM2064" s="32">
        <v>0</v>
      </c>
      <c r="AN2064" s="32">
        <v>4000000</v>
      </c>
      <c r="AO2064" s="32">
        <v>0</v>
      </c>
      <c r="AP2064" s="32">
        <v>0</v>
      </c>
      <c r="AQ2064" s="32">
        <v>0</v>
      </c>
      <c r="AR2064" s="32">
        <v>0</v>
      </c>
      <c r="AS2064" s="32">
        <v>0</v>
      </c>
      <c r="AT2064" s="32">
        <v>0</v>
      </c>
      <c r="AU2064" s="32">
        <v>0</v>
      </c>
      <c r="AV2064" s="32">
        <v>0</v>
      </c>
      <c r="AW2064" s="32">
        <v>0</v>
      </c>
      <c r="AX2064" s="32">
        <v>0</v>
      </c>
      <c r="AY2064" s="32">
        <v>0</v>
      </c>
      <c r="AZ2064" s="32">
        <v>0</v>
      </c>
      <c r="BA2064" s="30"/>
      <c r="BB2064" s="30"/>
      <c r="BC2064" s="30"/>
      <c r="BD2064" s="30"/>
      <c r="BE2064" s="10" t="str">
        <f t="shared" si="363"/>
        <v>OK</v>
      </c>
      <c r="BF2064" s="10" t="str">
        <f t="shared" si="364"/>
        <v>OK</v>
      </c>
      <c r="BG2064" s="4">
        <f t="shared" si="365"/>
        <v>0</v>
      </c>
      <c r="BH2064" s="11">
        <f t="shared" si="366"/>
        <v>12000000</v>
      </c>
      <c r="BI2064" s="11">
        <f t="shared" si="367"/>
        <v>12000000</v>
      </c>
      <c r="BJ2064" s="4">
        <f t="shared" si="368"/>
        <v>0</v>
      </c>
      <c r="BK2064" s="4">
        <f t="shared" si="369"/>
        <v>0</v>
      </c>
      <c r="BO2064" s="12"/>
      <c r="BT2064" s="36"/>
      <c r="BU2064" s="36"/>
      <c r="BV2064" s="36"/>
      <c r="BW2064" s="36"/>
      <c r="BX2064" s="36"/>
      <c r="BY2064" s="36"/>
      <c r="BZ2064" s="36"/>
      <c r="CA2064" s="36"/>
    </row>
    <row r="2065" spans="1:79" ht="114">
      <c r="A2065" s="38" t="s">
        <v>3801</v>
      </c>
      <c r="B2065" s="33" t="s">
        <v>5369</v>
      </c>
      <c r="C2065" s="27" t="s">
        <v>259</v>
      </c>
      <c r="D2065" s="27" t="s">
        <v>246</v>
      </c>
      <c r="E2065" s="18" t="s">
        <v>3914</v>
      </c>
      <c r="F2065" s="19" t="s">
        <v>3915</v>
      </c>
      <c r="G2065" s="19" t="s">
        <v>3916</v>
      </c>
      <c r="H2065" s="19" t="s">
        <v>3917</v>
      </c>
      <c r="I2065" s="19">
        <v>80111601</v>
      </c>
      <c r="J2065" s="19" t="s">
        <v>229</v>
      </c>
      <c r="K2065" s="19" t="s">
        <v>1320</v>
      </c>
      <c r="L2065" s="19" t="s">
        <v>5881</v>
      </c>
      <c r="M2065" s="20" t="s">
        <v>266</v>
      </c>
      <c r="N2065" s="20" t="s">
        <v>266</v>
      </c>
      <c r="O2065" s="20" t="s">
        <v>266</v>
      </c>
      <c r="P2065" s="20">
        <v>3</v>
      </c>
      <c r="Q2065" s="20" t="s">
        <v>1390</v>
      </c>
      <c r="R2065" s="20" t="s">
        <v>1394</v>
      </c>
      <c r="S2065" s="21">
        <v>12000000</v>
      </c>
      <c r="T2065" s="21">
        <v>12000000</v>
      </c>
      <c r="U2065" s="20" t="s">
        <v>1404</v>
      </c>
      <c r="V2065" s="20" t="s">
        <v>1405</v>
      </c>
      <c r="W2065" s="19" t="s">
        <v>3158</v>
      </c>
      <c r="X2065" s="19" t="s">
        <v>1438</v>
      </c>
      <c r="Y2065" s="19" t="s">
        <v>1459</v>
      </c>
      <c r="Z2065" s="19" t="s">
        <v>4956</v>
      </c>
      <c r="AA2065" s="19" t="s">
        <v>1660</v>
      </c>
      <c r="AB2065" s="19" t="s">
        <v>6040</v>
      </c>
      <c r="AC2065" s="32">
        <v>0</v>
      </c>
      <c r="AD2065" s="32">
        <v>0</v>
      </c>
      <c r="AE2065" s="32">
        <v>0</v>
      </c>
      <c r="AF2065" s="32">
        <v>0</v>
      </c>
      <c r="AG2065" s="32">
        <v>12000000</v>
      </c>
      <c r="AH2065" s="32">
        <v>0</v>
      </c>
      <c r="AI2065" s="32">
        <v>0</v>
      </c>
      <c r="AJ2065" s="32">
        <v>4000000</v>
      </c>
      <c r="AK2065" s="32">
        <v>0</v>
      </c>
      <c r="AL2065" s="32">
        <v>4000000</v>
      </c>
      <c r="AM2065" s="32">
        <v>0</v>
      </c>
      <c r="AN2065" s="32">
        <v>4000000</v>
      </c>
      <c r="AO2065" s="32">
        <v>0</v>
      </c>
      <c r="AP2065" s="32">
        <v>0</v>
      </c>
      <c r="AQ2065" s="32">
        <v>0</v>
      </c>
      <c r="AR2065" s="32">
        <v>0</v>
      </c>
      <c r="AS2065" s="32">
        <v>0</v>
      </c>
      <c r="AT2065" s="32">
        <v>0</v>
      </c>
      <c r="AU2065" s="32">
        <v>0</v>
      </c>
      <c r="AV2065" s="32">
        <v>0</v>
      </c>
      <c r="AW2065" s="32">
        <v>0</v>
      </c>
      <c r="AX2065" s="32">
        <v>0</v>
      </c>
      <c r="AY2065" s="32">
        <v>0</v>
      </c>
      <c r="AZ2065" s="32">
        <v>0</v>
      </c>
      <c r="BA2065" s="30"/>
      <c r="BB2065" s="30"/>
      <c r="BC2065" s="30"/>
      <c r="BD2065" s="30"/>
      <c r="BE2065" s="10" t="str">
        <f t="shared" si="363"/>
        <v>OK</v>
      </c>
      <c r="BF2065" s="10" t="str">
        <f t="shared" si="364"/>
        <v>OK</v>
      </c>
      <c r="BG2065" s="4">
        <f t="shared" si="365"/>
        <v>0</v>
      </c>
      <c r="BH2065" s="11">
        <f t="shared" si="366"/>
        <v>12000000</v>
      </c>
      <c r="BI2065" s="11">
        <f t="shared" si="367"/>
        <v>12000000</v>
      </c>
      <c r="BJ2065" s="4">
        <f t="shared" si="368"/>
        <v>0</v>
      </c>
      <c r="BK2065" s="4">
        <f t="shared" si="369"/>
        <v>0</v>
      </c>
      <c r="BO2065" s="12"/>
      <c r="BT2065" s="36"/>
      <c r="BU2065" s="36"/>
      <c r="BV2065" s="36"/>
      <c r="BW2065" s="36"/>
      <c r="BX2065" s="36"/>
      <c r="BY2065" s="36"/>
      <c r="BZ2065" s="36"/>
      <c r="CA2065" s="36"/>
    </row>
    <row r="2066" spans="1:79" ht="114">
      <c r="A2066" s="38" t="s">
        <v>3801</v>
      </c>
      <c r="B2066" s="33" t="s">
        <v>5368</v>
      </c>
      <c r="C2066" s="27" t="s">
        <v>259</v>
      </c>
      <c r="D2066" s="27" t="s">
        <v>246</v>
      </c>
      <c r="E2066" s="18" t="s">
        <v>3914</v>
      </c>
      <c r="F2066" s="19" t="s">
        <v>3915</v>
      </c>
      <c r="G2066" s="19" t="s">
        <v>3916</v>
      </c>
      <c r="H2066" s="19" t="s">
        <v>3917</v>
      </c>
      <c r="I2066" s="19">
        <v>80111601</v>
      </c>
      <c r="J2066" s="19" t="s">
        <v>229</v>
      </c>
      <c r="K2066" s="19" t="s">
        <v>1320</v>
      </c>
      <c r="L2066" s="19" t="s">
        <v>5880</v>
      </c>
      <c r="M2066" s="20" t="s">
        <v>266</v>
      </c>
      <c r="N2066" s="20" t="s">
        <v>266</v>
      </c>
      <c r="O2066" s="20" t="s">
        <v>266</v>
      </c>
      <c r="P2066" s="20">
        <v>3</v>
      </c>
      <c r="Q2066" s="20" t="s">
        <v>1390</v>
      </c>
      <c r="R2066" s="20" t="s">
        <v>1394</v>
      </c>
      <c r="S2066" s="21">
        <v>12000000</v>
      </c>
      <c r="T2066" s="21">
        <v>12000000</v>
      </c>
      <c r="U2066" s="20" t="s">
        <v>1404</v>
      </c>
      <c r="V2066" s="20" t="s">
        <v>1405</v>
      </c>
      <c r="W2066" s="19" t="s">
        <v>3158</v>
      </c>
      <c r="X2066" s="19" t="s">
        <v>1438</v>
      </c>
      <c r="Y2066" s="19" t="s">
        <v>1459</v>
      </c>
      <c r="Z2066" s="19" t="s">
        <v>4956</v>
      </c>
      <c r="AA2066" s="19" t="s">
        <v>1660</v>
      </c>
      <c r="AB2066" s="19" t="s">
        <v>6040</v>
      </c>
      <c r="AC2066" s="32">
        <v>0</v>
      </c>
      <c r="AD2066" s="32">
        <v>0</v>
      </c>
      <c r="AE2066" s="32">
        <v>0</v>
      </c>
      <c r="AF2066" s="32">
        <v>0</v>
      </c>
      <c r="AG2066" s="32">
        <v>12000000</v>
      </c>
      <c r="AH2066" s="32">
        <v>0</v>
      </c>
      <c r="AI2066" s="32">
        <v>0</v>
      </c>
      <c r="AJ2066" s="32">
        <v>4000000</v>
      </c>
      <c r="AK2066" s="32">
        <v>0</v>
      </c>
      <c r="AL2066" s="32">
        <v>4000000</v>
      </c>
      <c r="AM2066" s="32">
        <v>0</v>
      </c>
      <c r="AN2066" s="32">
        <v>4000000</v>
      </c>
      <c r="AO2066" s="32">
        <v>0</v>
      </c>
      <c r="AP2066" s="32">
        <v>0</v>
      </c>
      <c r="AQ2066" s="32">
        <v>0</v>
      </c>
      <c r="AR2066" s="32">
        <v>0</v>
      </c>
      <c r="AS2066" s="32">
        <v>0</v>
      </c>
      <c r="AT2066" s="32">
        <v>0</v>
      </c>
      <c r="AU2066" s="32">
        <v>0</v>
      </c>
      <c r="AV2066" s="32">
        <v>0</v>
      </c>
      <c r="AW2066" s="32">
        <v>0</v>
      </c>
      <c r="AX2066" s="32">
        <v>0</v>
      </c>
      <c r="AY2066" s="32">
        <v>0</v>
      </c>
      <c r="AZ2066" s="32">
        <v>0</v>
      </c>
      <c r="BA2066" s="30"/>
      <c r="BB2066" s="30"/>
      <c r="BC2066" s="30"/>
      <c r="BD2066" s="30"/>
      <c r="BE2066" s="10" t="str">
        <f t="shared" si="363"/>
        <v>OK</v>
      </c>
      <c r="BF2066" s="10" t="str">
        <f t="shared" si="364"/>
        <v>OK</v>
      </c>
      <c r="BG2066" s="4">
        <f t="shared" si="365"/>
        <v>0</v>
      </c>
      <c r="BH2066" s="11">
        <f t="shared" si="366"/>
        <v>12000000</v>
      </c>
      <c r="BI2066" s="11">
        <f t="shared" si="367"/>
        <v>12000000</v>
      </c>
      <c r="BJ2066" s="4">
        <f t="shared" si="368"/>
        <v>0</v>
      </c>
      <c r="BK2066" s="4">
        <f t="shared" si="369"/>
        <v>0</v>
      </c>
      <c r="BO2066" s="12"/>
      <c r="BT2066" s="36"/>
      <c r="BU2066" s="36"/>
      <c r="BV2066" s="36"/>
      <c r="BW2066" s="36"/>
      <c r="BX2066" s="36"/>
      <c r="BY2066" s="36"/>
      <c r="BZ2066" s="36"/>
      <c r="CA2066" s="36"/>
    </row>
    <row r="2067" spans="1:79" ht="114">
      <c r="A2067" s="38" t="s">
        <v>3801</v>
      </c>
      <c r="B2067" s="33" t="s">
        <v>5367</v>
      </c>
      <c r="C2067" s="27" t="s">
        <v>259</v>
      </c>
      <c r="D2067" s="27" t="s">
        <v>246</v>
      </c>
      <c r="E2067" s="18" t="s">
        <v>3914</v>
      </c>
      <c r="F2067" s="19" t="s">
        <v>3915</v>
      </c>
      <c r="G2067" s="19" t="s">
        <v>3916</v>
      </c>
      <c r="H2067" s="19" t="s">
        <v>3917</v>
      </c>
      <c r="I2067" s="19">
        <v>80111601</v>
      </c>
      <c r="J2067" s="19" t="s">
        <v>229</v>
      </c>
      <c r="K2067" s="19" t="s">
        <v>1320</v>
      </c>
      <c r="L2067" s="19" t="s">
        <v>5879</v>
      </c>
      <c r="M2067" s="20" t="s">
        <v>266</v>
      </c>
      <c r="N2067" s="20" t="s">
        <v>266</v>
      </c>
      <c r="O2067" s="20" t="s">
        <v>266</v>
      </c>
      <c r="P2067" s="20">
        <v>3</v>
      </c>
      <c r="Q2067" s="20" t="s">
        <v>1390</v>
      </c>
      <c r="R2067" s="20" t="s">
        <v>1394</v>
      </c>
      <c r="S2067" s="21">
        <v>12000000</v>
      </c>
      <c r="T2067" s="21">
        <v>12000000</v>
      </c>
      <c r="U2067" s="20" t="s">
        <v>1404</v>
      </c>
      <c r="V2067" s="20" t="s">
        <v>1405</v>
      </c>
      <c r="W2067" s="19" t="s">
        <v>3158</v>
      </c>
      <c r="X2067" s="19" t="s">
        <v>1438</v>
      </c>
      <c r="Y2067" s="19" t="s">
        <v>1459</v>
      </c>
      <c r="Z2067" s="19" t="s">
        <v>4956</v>
      </c>
      <c r="AA2067" s="19" t="s">
        <v>1660</v>
      </c>
      <c r="AB2067" s="19" t="s">
        <v>6040</v>
      </c>
      <c r="AC2067" s="32">
        <v>0</v>
      </c>
      <c r="AD2067" s="32">
        <v>0</v>
      </c>
      <c r="AE2067" s="32">
        <v>0</v>
      </c>
      <c r="AF2067" s="32">
        <v>0</v>
      </c>
      <c r="AG2067" s="32">
        <v>12000000</v>
      </c>
      <c r="AH2067" s="32">
        <v>0</v>
      </c>
      <c r="AI2067" s="32">
        <v>0</v>
      </c>
      <c r="AJ2067" s="32">
        <v>4000000</v>
      </c>
      <c r="AK2067" s="32">
        <v>0</v>
      </c>
      <c r="AL2067" s="32">
        <v>4000000</v>
      </c>
      <c r="AM2067" s="32">
        <v>0</v>
      </c>
      <c r="AN2067" s="32">
        <v>4000000</v>
      </c>
      <c r="AO2067" s="32">
        <v>0</v>
      </c>
      <c r="AP2067" s="32">
        <v>0</v>
      </c>
      <c r="AQ2067" s="32">
        <v>0</v>
      </c>
      <c r="AR2067" s="32">
        <v>0</v>
      </c>
      <c r="AS2067" s="32">
        <v>0</v>
      </c>
      <c r="AT2067" s="32">
        <v>0</v>
      </c>
      <c r="AU2067" s="32">
        <v>0</v>
      </c>
      <c r="AV2067" s="32">
        <v>0</v>
      </c>
      <c r="AW2067" s="32">
        <v>0</v>
      </c>
      <c r="AX2067" s="32">
        <v>0</v>
      </c>
      <c r="AY2067" s="32">
        <v>0</v>
      </c>
      <c r="AZ2067" s="32">
        <v>0</v>
      </c>
      <c r="BA2067" s="30"/>
      <c r="BB2067" s="30"/>
      <c r="BC2067" s="30"/>
      <c r="BD2067" s="30"/>
      <c r="BE2067" s="10" t="str">
        <f t="shared" si="363"/>
        <v>OK</v>
      </c>
      <c r="BF2067" s="10" t="str">
        <f t="shared" si="364"/>
        <v>OK</v>
      </c>
      <c r="BG2067" s="4">
        <f t="shared" si="365"/>
        <v>0</v>
      </c>
      <c r="BH2067" s="11">
        <f t="shared" si="366"/>
        <v>12000000</v>
      </c>
      <c r="BI2067" s="11">
        <f t="shared" si="367"/>
        <v>12000000</v>
      </c>
      <c r="BJ2067" s="4">
        <f t="shared" si="368"/>
        <v>0</v>
      </c>
      <c r="BK2067" s="4">
        <f t="shared" si="369"/>
        <v>0</v>
      </c>
      <c r="BO2067" s="12"/>
      <c r="BT2067" s="36"/>
      <c r="BU2067" s="36"/>
      <c r="BV2067" s="36"/>
      <c r="BW2067" s="36"/>
      <c r="BX2067" s="36"/>
      <c r="BY2067" s="36"/>
      <c r="BZ2067" s="36"/>
      <c r="CA2067" s="36"/>
    </row>
    <row r="2068" spans="1:79" ht="114">
      <c r="A2068" s="38" t="s">
        <v>3801</v>
      </c>
      <c r="B2068" s="33" t="s">
        <v>5366</v>
      </c>
      <c r="C2068" s="27" t="s">
        <v>259</v>
      </c>
      <c r="D2068" s="27" t="s">
        <v>246</v>
      </c>
      <c r="E2068" s="18" t="s">
        <v>3914</v>
      </c>
      <c r="F2068" s="19" t="s">
        <v>3915</v>
      </c>
      <c r="G2068" s="19" t="s">
        <v>3916</v>
      </c>
      <c r="H2068" s="19" t="s">
        <v>3917</v>
      </c>
      <c r="I2068" s="19">
        <v>80111601</v>
      </c>
      <c r="J2068" s="19" t="s">
        <v>229</v>
      </c>
      <c r="K2068" s="19" t="s">
        <v>1320</v>
      </c>
      <c r="L2068" s="19" t="s">
        <v>5878</v>
      </c>
      <c r="M2068" s="20" t="s">
        <v>266</v>
      </c>
      <c r="N2068" s="20" t="s">
        <v>266</v>
      </c>
      <c r="O2068" s="20" t="s">
        <v>266</v>
      </c>
      <c r="P2068" s="20">
        <v>3</v>
      </c>
      <c r="Q2068" s="20" t="s">
        <v>1390</v>
      </c>
      <c r="R2068" s="20" t="s">
        <v>1394</v>
      </c>
      <c r="S2068" s="21">
        <v>12000000</v>
      </c>
      <c r="T2068" s="21">
        <v>12000000</v>
      </c>
      <c r="U2068" s="20" t="s">
        <v>1404</v>
      </c>
      <c r="V2068" s="20" t="s">
        <v>1405</v>
      </c>
      <c r="W2068" s="19" t="s">
        <v>3158</v>
      </c>
      <c r="X2068" s="19" t="s">
        <v>1438</v>
      </c>
      <c r="Y2068" s="19" t="s">
        <v>1459</v>
      </c>
      <c r="Z2068" s="19" t="s">
        <v>4956</v>
      </c>
      <c r="AA2068" s="19" t="s">
        <v>1660</v>
      </c>
      <c r="AB2068" s="19" t="s">
        <v>6040</v>
      </c>
      <c r="AC2068" s="32">
        <v>0</v>
      </c>
      <c r="AD2068" s="32">
        <v>0</v>
      </c>
      <c r="AE2068" s="32">
        <v>0</v>
      </c>
      <c r="AF2068" s="32">
        <v>0</v>
      </c>
      <c r="AG2068" s="32">
        <v>12000000</v>
      </c>
      <c r="AH2068" s="32">
        <v>0</v>
      </c>
      <c r="AI2068" s="32">
        <v>0</v>
      </c>
      <c r="AJ2068" s="32">
        <v>4000000</v>
      </c>
      <c r="AK2068" s="32">
        <v>0</v>
      </c>
      <c r="AL2068" s="32">
        <v>4000000</v>
      </c>
      <c r="AM2068" s="32">
        <v>0</v>
      </c>
      <c r="AN2068" s="32">
        <v>4000000</v>
      </c>
      <c r="AO2068" s="32">
        <v>0</v>
      </c>
      <c r="AP2068" s="32">
        <v>0</v>
      </c>
      <c r="AQ2068" s="32">
        <v>0</v>
      </c>
      <c r="AR2068" s="32">
        <v>0</v>
      </c>
      <c r="AS2068" s="32">
        <v>0</v>
      </c>
      <c r="AT2068" s="32">
        <v>0</v>
      </c>
      <c r="AU2068" s="32">
        <v>0</v>
      </c>
      <c r="AV2068" s="32">
        <v>0</v>
      </c>
      <c r="AW2068" s="32">
        <v>0</v>
      </c>
      <c r="AX2068" s="32">
        <v>0</v>
      </c>
      <c r="AY2068" s="32">
        <v>0</v>
      </c>
      <c r="AZ2068" s="32">
        <v>0</v>
      </c>
      <c r="BA2068" s="30"/>
      <c r="BB2068" s="30"/>
      <c r="BC2068" s="30"/>
      <c r="BD2068" s="30"/>
      <c r="BE2068" s="10" t="str">
        <f t="shared" si="363"/>
        <v>OK</v>
      </c>
      <c r="BF2068" s="10" t="str">
        <f t="shared" si="364"/>
        <v>OK</v>
      </c>
      <c r="BG2068" s="4">
        <f t="shared" si="365"/>
        <v>0</v>
      </c>
      <c r="BH2068" s="11">
        <f t="shared" si="366"/>
        <v>12000000</v>
      </c>
      <c r="BI2068" s="11">
        <f t="shared" si="367"/>
        <v>12000000</v>
      </c>
      <c r="BJ2068" s="4">
        <f t="shared" si="368"/>
        <v>0</v>
      </c>
      <c r="BK2068" s="4">
        <f t="shared" si="369"/>
        <v>0</v>
      </c>
      <c r="BO2068" s="12"/>
      <c r="BT2068" s="36"/>
      <c r="BU2068" s="36"/>
      <c r="BV2068" s="36"/>
      <c r="BW2068" s="36"/>
      <c r="BX2068" s="36"/>
      <c r="BY2068" s="36"/>
      <c r="BZ2068" s="36"/>
      <c r="CA2068" s="36"/>
    </row>
    <row r="2069" spans="1:79" ht="114">
      <c r="A2069" s="38" t="s">
        <v>3801</v>
      </c>
      <c r="B2069" s="33" t="s">
        <v>5365</v>
      </c>
      <c r="C2069" s="27" t="s">
        <v>259</v>
      </c>
      <c r="D2069" s="27" t="s">
        <v>246</v>
      </c>
      <c r="E2069" s="18" t="s">
        <v>3914</v>
      </c>
      <c r="F2069" s="19" t="s">
        <v>3915</v>
      </c>
      <c r="G2069" s="19" t="s">
        <v>3916</v>
      </c>
      <c r="H2069" s="19" t="s">
        <v>3917</v>
      </c>
      <c r="I2069" s="19">
        <v>80111601</v>
      </c>
      <c r="J2069" s="19" t="s">
        <v>229</v>
      </c>
      <c r="K2069" s="19" t="s">
        <v>1320</v>
      </c>
      <c r="L2069" s="19" t="s">
        <v>5877</v>
      </c>
      <c r="M2069" s="20" t="s">
        <v>266</v>
      </c>
      <c r="N2069" s="20" t="s">
        <v>266</v>
      </c>
      <c r="O2069" s="20" t="s">
        <v>266</v>
      </c>
      <c r="P2069" s="20">
        <v>3</v>
      </c>
      <c r="Q2069" s="20" t="s">
        <v>1390</v>
      </c>
      <c r="R2069" s="20" t="s">
        <v>1394</v>
      </c>
      <c r="S2069" s="21">
        <v>12000000</v>
      </c>
      <c r="T2069" s="21">
        <v>12000000</v>
      </c>
      <c r="U2069" s="20" t="s">
        <v>1404</v>
      </c>
      <c r="V2069" s="20" t="s">
        <v>1405</v>
      </c>
      <c r="W2069" s="19" t="s">
        <v>3158</v>
      </c>
      <c r="X2069" s="19" t="s">
        <v>1438</v>
      </c>
      <c r="Y2069" s="19" t="s">
        <v>1459</v>
      </c>
      <c r="Z2069" s="19" t="s">
        <v>4956</v>
      </c>
      <c r="AA2069" s="19" t="s">
        <v>1660</v>
      </c>
      <c r="AB2069" s="19" t="s">
        <v>6040</v>
      </c>
      <c r="AC2069" s="32">
        <v>0</v>
      </c>
      <c r="AD2069" s="32">
        <v>0</v>
      </c>
      <c r="AE2069" s="32">
        <v>0</v>
      </c>
      <c r="AF2069" s="32">
        <v>0</v>
      </c>
      <c r="AG2069" s="32">
        <v>12000000</v>
      </c>
      <c r="AH2069" s="32">
        <v>0</v>
      </c>
      <c r="AI2069" s="32">
        <v>0</v>
      </c>
      <c r="AJ2069" s="32">
        <v>4000000</v>
      </c>
      <c r="AK2069" s="32">
        <v>0</v>
      </c>
      <c r="AL2069" s="32">
        <v>4000000</v>
      </c>
      <c r="AM2069" s="32">
        <v>0</v>
      </c>
      <c r="AN2069" s="32">
        <v>4000000</v>
      </c>
      <c r="AO2069" s="32">
        <v>0</v>
      </c>
      <c r="AP2069" s="32">
        <v>0</v>
      </c>
      <c r="AQ2069" s="32">
        <v>0</v>
      </c>
      <c r="AR2069" s="32">
        <v>0</v>
      </c>
      <c r="AS2069" s="32">
        <v>0</v>
      </c>
      <c r="AT2069" s="32">
        <v>0</v>
      </c>
      <c r="AU2069" s="32">
        <v>0</v>
      </c>
      <c r="AV2069" s="32">
        <v>0</v>
      </c>
      <c r="AW2069" s="32">
        <v>0</v>
      </c>
      <c r="AX2069" s="32">
        <v>0</v>
      </c>
      <c r="AY2069" s="32">
        <v>0</v>
      </c>
      <c r="AZ2069" s="32">
        <v>0</v>
      </c>
      <c r="BA2069" s="30"/>
      <c r="BB2069" s="30"/>
      <c r="BC2069" s="30"/>
      <c r="BD2069" s="30"/>
      <c r="BE2069" s="10" t="str">
        <f t="shared" si="363"/>
        <v>OK</v>
      </c>
      <c r="BF2069" s="10" t="str">
        <f t="shared" si="364"/>
        <v>OK</v>
      </c>
      <c r="BG2069" s="4">
        <f t="shared" si="365"/>
        <v>0</v>
      </c>
      <c r="BH2069" s="11">
        <f t="shared" si="366"/>
        <v>12000000</v>
      </c>
      <c r="BI2069" s="11">
        <f t="shared" si="367"/>
        <v>12000000</v>
      </c>
      <c r="BJ2069" s="4">
        <f t="shared" si="368"/>
        <v>0</v>
      </c>
      <c r="BK2069" s="4">
        <f t="shared" si="369"/>
        <v>0</v>
      </c>
      <c r="BO2069" s="12"/>
      <c r="BT2069" s="36"/>
      <c r="BU2069" s="36"/>
      <c r="BV2069" s="36"/>
      <c r="BW2069" s="36"/>
      <c r="BX2069" s="36"/>
      <c r="BY2069" s="36"/>
      <c r="BZ2069" s="36"/>
      <c r="CA2069" s="36"/>
    </row>
    <row r="2070" spans="1:79" ht="114">
      <c r="A2070" s="38" t="s">
        <v>3801</v>
      </c>
      <c r="B2070" s="33" t="s">
        <v>5364</v>
      </c>
      <c r="C2070" s="27" t="s">
        <v>259</v>
      </c>
      <c r="D2070" s="27" t="s">
        <v>246</v>
      </c>
      <c r="E2070" s="18" t="s">
        <v>3914</v>
      </c>
      <c r="F2070" s="19" t="s">
        <v>3915</v>
      </c>
      <c r="G2070" s="19" t="s">
        <v>3916</v>
      </c>
      <c r="H2070" s="19" t="s">
        <v>3917</v>
      </c>
      <c r="I2070" s="19">
        <v>80111601</v>
      </c>
      <c r="J2070" s="19" t="s">
        <v>229</v>
      </c>
      <c r="K2070" s="19" t="s">
        <v>1320</v>
      </c>
      <c r="L2070" s="19" t="s">
        <v>5876</v>
      </c>
      <c r="M2070" s="20" t="s">
        <v>266</v>
      </c>
      <c r="N2070" s="20" t="s">
        <v>266</v>
      </c>
      <c r="O2070" s="20" t="s">
        <v>266</v>
      </c>
      <c r="P2070" s="20">
        <v>3</v>
      </c>
      <c r="Q2070" s="20" t="s">
        <v>1390</v>
      </c>
      <c r="R2070" s="20" t="s">
        <v>1394</v>
      </c>
      <c r="S2070" s="21">
        <v>12000000</v>
      </c>
      <c r="T2070" s="21">
        <v>12000000</v>
      </c>
      <c r="U2070" s="20" t="s">
        <v>1404</v>
      </c>
      <c r="V2070" s="20" t="s">
        <v>1405</v>
      </c>
      <c r="W2070" s="19" t="s">
        <v>3158</v>
      </c>
      <c r="X2070" s="19" t="s">
        <v>1438</v>
      </c>
      <c r="Y2070" s="19" t="s">
        <v>1459</v>
      </c>
      <c r="Z2070" s="19" t="s">
        <v>4956</v>
      </c>
      <c r="AA2070" s="19" t="s">
        <v>1660</v>
      </c>
      <c r="AB2070" s="19" t="s">
        <v>6040</v>
      </c>
      <c r="AC2070" s="32">
        <v>0</v>
      </c>
      <c r="AD2070" s="32">
        <v>0</v>
      </c>
      <c r="AE2070" s="32">
        <v>0</v>
      </c>
      <c r="AF2070" s="32">
        <v>0</v>
      </c>
      <c r="AG2070" s="32">
        <v>12000000</v>
      </c>
      <c r="AH2070" s="32">
        <v>0</v>
      </c>
      <c r="AI2070" s="32">
        <v>0</v>
      </c>
      <c r="AJ2070" s="32">
        <v>4000000</v>
      </c>
      <c r="AK2070" s="32">
        <v>0</v>
      </c>
      <c r="AL2070" s="32">
        <v>4000000</v>
      </c>
      <c r="AM2070" s="32">
        <v>0</v>
      </c>
      <c r="AN2070" s="32">
        <v>4000000</v>
      </c>
      <c r="AO2070" s="32">
        <v>0</v>
      </c>
      <c r="AP2070" s="32">
        <v>0</v>
      </c>
      <c r="AQ2070" s="32">
        <v>0</v>
      </c>
      <c r="AR2070" s="32">
        <v>0</v>
      </c>
      <c r="AS2070" s="32">
        <v>0</v>
      </c>
      <c r="AT2070" s="32">
        <v>0</v>
      </c>
      <c r="AU2070" s="32">
        <v>0</v>
      </c>
      <c r="AV2070" s="32">
        <v>0</v>
      </c>
      <c r="AW2070" s="32">
        <v>0</v>
      </c>
      <c r="AX2070" s="32">
        <v>0</v>
      </c>
      <c r="AY2070" s="32">
        <v>0</v>
      </c>
      <c r="AZ2070" s="32">
        <v>0</v>
      </c>
      <c r="BA2070" s="30"/>
      <c r="BB2070" s="30"/>
      <c r="BC2070" s="30"/>
      <c r="BD2070" s="30"/>
      <c r="BE2070" s="10" t="str">
        <f t="shared" si="363"/>
        <v>OK</v>
      </c>
      <c r="BF2070" s="10" t="str">
        <f t="shared" si="364"/>
        <v>OK</v>
      </c>
      <c r="BG2070" s="4">
        <f t="shared" si="365"/>
        <v>0</v>
      </c>
      <c r="BH2070" s="11">
        <f t="shared" si="366"/>
        <v>12000000</v>
      </c>
      <c r="BI2070" s="11">
        <f t="shared" si="367"/>
        <v>12000000</v>
      </c>
      <c r="BJ2070" s="4">
        <f t="shared" si="368"/>
        <v>0</v>
      </c>
      <c r="BK2070" s="4">
        <f t="shared" si="369"/>
        <v>0</v>
      </c>
      <c r="BO2070" s="12"/>
      <c r="BT2070" s="36"/>
      <c r="BU2070" s="36"/>
      <c r="BV2070" s="36"/>
      <c r="BW2070" s="36"/>
      <c r="BX2070" s="36"/>
      <c r="BY2070" s="36"/>
      <c r="BZ2070" s="36"/>
      <c r="CA2070" s="36"/>
    </row>
    <row r="2071" spans="1:79" ht="114">
      <c r="A2071" s="38" t="s">
        <v>3801</v>
      </c>
      <c r="B2071" s="33" t="s">
        <v>5363</v>
      </c>
      <c r="C2071" s="27" t="s">
        <v>259</v>
      </c>
      <c r="D2071" s="27" t="s">
        <v>246</v>
      </c>
      <c r="E2071" s="18" t="s">
        <v>3914</v>
      </c>
      <c r="F2071" s="19" t="s">
        <v>3915</v>
      </c>
      <c r="G2071" s="19" t="s">
        <v>3916</v>
      </c>
      <c r="H2071" s="19" t="s">
        <v>3917</v>
      </c>
      <c r="I2071" s="19">
        <v>80111601</v>
      </c>
      <c r="J2071" s="19" t="s">
        <v>229</v>
      </c>
      <c r="K2071" s="19" t="s">
        <v>1320</v>
      </c>
      <c r="L2071" s="19" t="s">
        <v>5875</v>
      </c>
      <c r="M2071" s="20" t="s">
        <v>266</v>
      </c>
      <c r="N2071" s="20" t="s">
        <v>266</v>
      </c>
      <c r="O2071" s="20" t="s">
        <v>266</v>
      </c>
      <c r="P2071" s="20">
        <v>3</v>
      </c>
      <c r="Q2071" s="20" t="s">
        <v>1390</v>
      </c>
      <c r="R2071" s="20" t="s">
        <v>1394</v>
      </c>
      <c r="S2071" s="21">
        <v>12000000</v>
      </c>
      <c r="T2071" s="21">
        <v>12000000</v>
      </c>
      <c r="U2071" s="20" t="s">
        <v>1404</v>
      </c>
      <c r="V2071" s="20" t="s">
        <v>1405</v>
      </c>
      <c r="W2071" s="19" t="s">
        <v>3158</v>
      </c>
      <c r="X2071" s="19" t="s">
        <v>1438</v>
      </c>
      <c r="Y2071" s="19" t="s">
        <v>1459</v>
      </c>
      <c r="Z2071" s="19" t="s">
        <v>4956</v>
      </c>
      <c r="AA2071" s="19" t="s">
        <v>1660</v>
      </c>
      <c r="AB2071" s="19" t="s">
        <v>6040</v>
      </c>
      <c r="AC2071" s="32">
        <v>0</v>
      </c>
      <c r="AD2071" s="32">
        <v>0</v>
      </c>
      <c r="AE2071" s="32">
        <v>0</v>
      </c>
      <c r="AF2071" s="32">
        <v>0</v>
      </c>
      <c r="AG2071" s="32">
        <v>12000000</v>
      </c>
      <c r="AH2071" s="32">
        <v>0</v>
      </c>
      <c r="AI2071" s="32">
        <v>0</v>
      </c>
      <c r="AJ2071" s="32">
        <v>4000000</v>
      </c>
      <c r="AK2071" s="32">
        <v>0</v>
      </c>
      <c r="AL2071" s="32">
        <v>4000000</v>
      </c>
      <c r="AM2071" s="32">
        <v>0</v>
      </c>
      <c r="AN2071" s="32">
        <v>4000000</v>
      </c>
      <c r="AO2071" s="32">
        <v>0</v>
      </c>
      <c r="AP2071" s="32">
        <v>0</v>
      </c>
      <c r="AQ2071" s="32">
        <v>0</v>
      </c>
      <c r="AR2071" s="32">
        <v>0</v>
      </c>
      <c r="AS2071" s="32">
        <v>0</v>
      </c>
      <c r="AT2071" s="32">
        <v>0</v>
      </c>
      <c r="AU2071" s="32">
        <v>0</v>
      </c>
      <c r="AV2071" s="32">
        <v>0</v>
      </c>
      <c r="AW2071" s="32">
        <v>0</v>
      </c>
      <c r="AX2071" s="32">
        <v>0</v>
      </c>
      <c r="AY2071" s="32">
        <v>0</v>
      </c>
      <c r="AZ2071" s="32">
        <v>0</v>
      </c>
      <c r="BA2071" s="30"/>
      <c r="BB2071" s="30"/>
      <c r="BC2071" s="30"/>
      <c r="BD2071" s="30"/>
      <c r="BE2071" s="10" t="str">
        <f t="shared" si="363"/>
        <v>OK</v>
      </c>
      <c r="BF2071" s="10" t="str">
        <f t="shared" si="364"/>
        <v>OK</v>
      </c>
      <c r="BG2071" s="4">
        <f t="shared" si="365"/>
        <v>0</v>
      </c>
      <c r="BH2071" s="11">
        <f t="shared" si="366"/>
        <v>12000000</v>
      </c>
      <c r="BI2071" s="11">
        <f t="shared" si="367"/>
        <v>12000000</v>
      </c>
      <c r="BJ2071" s="4">
        <f t="shared" si="368"/>
        <v>0</v>
      </c>
      <c r="BK2071" s="4">
        <f t="shared" si="369"/>
        <v>0</v>
      </c>
      <c r="BO2071" s="12"/>
      <c r="BT2071" s="36"/>
      <c r="BU2071" s="36"/>
      <c r="BV2071" s="36"/>
      <c r="BW2071" s="36"/>
      <c r="BX2071" s="36"/>
      <c r="BY2071" s="36"/>
      <c r="BZ2071" s="36"/>
      <c r="CA2071" s="36"/>
    </row>
    <row r="2072" spans="1:79" ht="114">
      <c r="A2072" s="38" t="s">
        <v>3801</v>
      </c>
      <c r="B2072" s="33" t="s">
        <v>5362</v>
      </c>
      <c r="C2072" s="27" t="s">
        <v>259</v>
      </c>
      <c r="D2072" s="27" t="s">
        <v>246</v>
      </c>
      <c r="E2072" s="18" t="s">
        <v>3914</v>
      </c>
      <c r="F2072" s="19" t="s">
        <v>3915</v>
      </c>
      <c r="G2072" s="19" t="s">
        <v>3916</v>
      </c>
      <c r="H2072" s="19" t="s">
        <v>3917</v>
      </c>
      <c r="I2072" s="19">
        <v>80111601</v>
      </c>
      <c r="J2072" s="19" t="s">
        <v>229</v>
      </c>
      <c r="K2072" s="19" t="s">
        <v>1320</v>
      </c>
      <c r="L2072" s="19" t="s">
        <v>5874</v>
      </c>
      <c r="M2072" s="20" t="s">
        <v>266</v>
      </c>
      <c r="N2072" s="20" t="s">
        <v>266</v>
      </c>
      <c r="O2072" s="20" t="s">
        <v>266</v>
      </c>
      <c r="P2072" s="20">
        <v>3</v>
      </c>
      <c r="Q2072" s="20" t="s">
        <v>1390</v>
      </c>
      <c r="R2072" s="20" t="s">
        <v>1394</v>
      </c>
      <c r="S2072" s="21">
        <v>12000000</v>
      </c>
      <c r="T2072" s="21">
        <v>12000000</v>
      </c>
      <c r="U2072" s="20" t="s">
        <v>1404</v>
      </c>
      <c r="V2072" s="20" t="s">
        <v>1405</v>
      </c>
      <c r="W2072" s="19" t="s">
        <v>3158</v>
      </c>
      <c r="X2072" s="19" t="s">
        <v>1438</v>
      </c>
      <c r="Y2072" s="19" t="s">
        <v>1459</v>
      </c>
      <c r="Z2072" s="19" t="s">
        <v>4956</v>
      </c>
      <c r="AA2072" s="19" t="s">
        <v>1660</v>
      </c>
      <c r="AB2072" s="19" t="s">
        <v>6040</v>
      </c>
      <c r="AC2072" s="32">
        <v>0</v>
      </c>
      <c r="AD2072" s="32">
        <v>0</v>
      </c>
      <c r="AE2072" s="32">
        <v>0</v>
      </c>
      <c r="AF2072" s="32">
        <v>0</v>
      </c>
      <c r="AG2072" s="32">
        <v>12000000</v>
      </c>
      <c r="AH2072" s="32">
        <v>0</v>
      </c>
      <c r="AI2072" s="32">
        <v>0</v>
      </c>
      <c r="AJ2072" s="32">
        <v>4000000</v>
      </c>
      <c r="AK2072" s="32">
        <v>0</v>
      </c>
      <c r="AL2072" s="32">
        <v>4000000</v>
      </c>
      <c r="AM2072" s="32">
        <v>0</v>
      </c>
      <c r="AN2072" s="32">
        <v>4000000</v>
      </c>
      <c r="AO2072" s="32">
        <v>0</v>
      </c>
      <c r="AP2072" s="32">
        <v>0</v>
      </c>
      <c r="AQ2072" s="32">
        <v>0</v>
      </c>
      <c r="AR2072" s="32">
        <v>0</v>
      </c>
      <c r="AS2072" s="32">
        <v>0</v>
      </c>
      <c r="AT2072" s="32">
        <v>0</v>
      </c>
      <c r="AU2072" s="32">
        <v>0</v>
      </c>
      <c r="AV2072" s="32">
        <v>0</v>
      </c>
      <c r="AW2072" s="32">
        <v>0</v>
      </c>
      <c r="AX2072" s="32">
        <v>0</v>
      </c>
      <c r="AY2072" s="32">
        <v>0</v>
      </c>
      <c r="AZ2072" s="32">
        <v>0</v>
      </c>
      <c r="BA2072" s="30"/>
      <c r="BB2072" s="30"/>
      <c r="BC2072" s="30"/>
      <c r="BD2072" s="30"/>
      <c r="BE2072" s="10" t="str">
        <f t="shared" si="363"/>
        <v>OK</v>
      </c>
      <c r="BF2072" s="10" t="str">
        <f t="shared" si="364"/>
        <v>OK</v>
      </c>
      <c r="BG2072" s="4">
        <f t="shared" si="365"/>
        <v>0</v>
      </c>
      <c r="BH2072" s="11">
        <f t="shared" si="366"/>
        <v>12000000</v>
      </c>
      <c r="BI2072" s="11">
        <f t="shared" si="367"/>
        <v>12000000</v>
      </c>
      <c r="BJ2072" s="4">
        <f t="shared" si="368"/>
        <v>0</v>
      </c>
      <c r="BK2072" s="4">
        <f t="shared" si="369"/>
        <v>0</v>
      </c>
      <c r="BO2072" s="12"/>
      <c r="BT2072" s="36"/>
      <c r="BU2072" s="36"/>
      <c r="BV2072" s="36"/>
      <c r="BW2072" s="36"/>
      <c r="BX2072" s="36"/>
      <c r="BY2072" s="36"/>
      <c r="BZ2072" s="36"/>
      <c r="CA2072" s="36"/>
    </row>
    <row r="2073" spans="1:79" ht="128.25">
      <c r="A2073" s="38" t="s">
        <v>3801</v>
      </c>
      <c r="B2073" s="33" t="s">
        <v>5361</v>
      </c>
      <c r="C2073" s="27" t="s">
        <v>259</v>
      </c>
      <c r="D2073" s="27" t="s">
        <v>246</v>
      </c>
      <c r="E2073" s="18" t="s">
        <v>3914</v>
      </c>
      <c r="F2073" s="19" t="s">
        <v>3915</v>
      </c>
      <c r="G2073" s="19" t="s">
        <v>3916</v>
      </c>
      <c r="H2073" s="19" t="s">
        <v>3917</v>
      </c>
      <c r="I2073" s="19">
        <v>80111601</v>
      </c>
      <c r="J2073" s="19" t="s">
        <v>229</v>
      </c>
      <c r="K2073" s="19" t="s">
        <v>1320</v>
      </c>
      <c r="L2073" s="19" t="s">
        <v>5873</v>
      </c>
      <c r="M2073" s="20" t="s">
        <v>266</v>
      </c>
      <c r="N2073" s="20" t="s">
        <v>266</v>
      </c>
      <c r="O2073" s="20" t="s">
        <v>266</v>
      </c>
      <c r="P2073" s="20">
        <v>3</v>
      </c>
      <c r="Q2073" s="20" t="s">
        <v>1390</v>
      </c>
      <c r="R2073" s="20" t="s">
        <v>1394</v>
      </c>
      <c r="S2073" s="21">
        <v>13500000</v>
      </c>
      <c r="T2073" s="21">
        <v>13500000</v>
      </c>
      <c r="U2073" s="20" t="s">
        <v>1404</v>
      </c>
      <c r="V2073" s="20" t="s">
        <v>1405</v>
      </c>
      <c r="W2073" s="19" t="s">
        <v>3158</v>
      </c>
      <c r="X2073" s="19" t="s">
        <v>1438</v>
      </c>
      <c r="Y2073" s="19" t="s">
        <v>1459</v>
      </c>
      <c r="Z2073" s="19" t="s">
        <v>4955</v>
      </c>
      <c r="AA2073" s="19" t="s">
        <v>1660</v>
      </c>
      <c r="AB2073" s="19" t="s">
        <v>6040</v>
      </c>
      <c r="AC2073" s="32">
        <v>0</v>
      </c>
      <c r="AD2073" s="32">
        <v>0</v>
      </c>
      <c r="AE2073" s="32">
        <v>0</v>
      </c>
      <c r="AF2073" s="32">
        <v>0</v>
      </c>
      <c r="AG2073" s="32">
        <v>13500000</v>
      </c>
      <c r="AH2073" s="32">
        <v>0</v>
      </c>
      <c r="AI2073" s="32">
        <v>0</v>
      </c>
      <c r="AJ2073" s="32">
        <v>4500000</v>
      </c>
      <c r="AK2073" s="32">
        <v>0</v>
      </c>
      <c r="AL2073" s="32">
        <v>4500000</v>
      </c>
      <c r="AM2073" s="32">
        <v>0</v>
      </c>
      <c r="AN2073" s="32">
        <v>4500000</v>
      </c>
      <c r="AO2073" s="32">
        <v>0</v>
      </c>
      <c r="AP2073" s="32">
        <v>0</v>
      </c>
      <c r="AQ2073" s="32">
        <v>0</v>
      </c>
      <c r="AR2073" s="32">
        <v>0</v>
      </c>
      <c r="AS2073" s="32">
        <v>0</v>
      </c>
      <c r="AT2073" s="32">
        <v>0</v>
      </c>
      <c r="AU2073" s="32">
        <v>0</v>
      </c>
      <c r="AV2073" s="32">
        <v>0</v>
      </c>
      <c r="AW2073" s="32">
        <v>0</v>
      </c>
      <c r="AX2073" s="32">
        <v>0</v>
      </c>
      <c r="AY2073" s="32">
        <v>0</v>
      </c>
      <c r="AZ2073" s="32">
        <v>0</v>
      </c>
      <c r="BA2073" s="30"/>
      <c r="BB2073" s="30"/>
      <c r="BC2073" s="30"/>
      <c r="BD2073" s="30"/>
      <c r="BE2073" s="10" t="str">
        <f t="shared" si="363"/>
        <v>OK</v>
      </c>
      <c r="BF2073" s="10" t="str">
        <f t="shared" si="364"/>
        <v>OK</v>
      </c>
      <c r="BG2073" s="4">
        <f t="shared" si="365"/>
        <v>0</v>
      </c>
      <c r="BH2073" s="11">
        <f t="shared" si="366"/>
        <v>13500000</v>
      </c>
      <c r="BI2073" s="11">
        <f t="shared" si="367"/>
        <v>13500000</v>
      </c>
      <c r="BJ2073" s="4">
        <f t="shared" si="368"/>
        <v>0</v>
      </c>
      <c r="BK2073" s="4">
        <f t="shared" si="369"/>
        <v>0</v>
      </c>
      <c r="BO2073" s="12"/>
      <c r="BT2073" s="36"/>
      <c r="BU2073" s="36"/>
      <c r="BV2073" s="36"/>
      <c r="BW2073" s="36"/>
      <c r="BX2073" s="36"/>
      <c r="BY2073" s="36"/>
      <c r="BZ2073" s="36"/>
      <c r="CA2073" s="36"/>
    </row>
    <row r="2074" spans="1:79" ht="128.25">
      <c r="A2074" s="38" t="s">
        <v>3801</v>
      </c>
      <c r="B2074" s="33" t="s">
        <v>5360</v>
      </c>
      <c r="C2074" s="27" t="s">
        <v>259</v>
      </c>
      <c r="D2074" s="27" t="s">
        <v>246</v>
      </c>
      <c r="E2074" s="18" t="s">
        <v>3914</v>
      </c>
      <c r="F2074" s="19" t="s">
        <v>3915</v>
      </c>
      <c r="G2074" s="19" t="s">
        <v>3916</v>
      </c>
      <c r="H2074" s="19" t="s">
        <v>3917</v>
      </c>
      <c r="I2074" s="19">
        <v>80111601</v>
      </c>
      <c r="J2074" s="19" t="s">
        <v>229</v>
      </c>
      <c r="K2074" s="19" t="s">
        <v>1320</v>
      </c>
      <c r="L2074" s="19" t="s">
        <v>5872</v>
      </c>
      <c r="M2074" s="20" t="s">
        <v>266</v>
      </c>
      <c r="N2074" s="20" t="s">
        <v>266</v>
      </c>
      <c r="O2074" s="20" t="s">
        <v>266</v>
      </c>
      <c r="P2074" s="20">
        <v>3</v>
      </c>
      <c r="Q2074" s="20" t="s">
        <v>1390</v>
      </c>
      <c r="R2074" s="20" t="s">
        <v>1394</v>
      </c>
      <c r="S2074" s="21">
        <v>13500000</v>
      </c>
      <c r="T2074" s="21">
        <v>13500000</v>
      </c>
      <c r="U2074" s="20" t="s">
        <v>1404</v>
      </c>
      <c r="V2074" s="20" t="s">
        <v>1405</v>
      </c>
      <c r="W2074" s="19" t="s">
        <v>3158</v>
      </c>
      <c r="X2074" s="19" t="s">
        <v>1438</v>
      </c>
      <c r="Y2074" s="19" t="s">
        <v>1459</v>
      </c>
      <c r="Z2074" s="19" t="s">
        <v>4955</v>
      </c>
      <c r="AA2074" s="19" t="s">
        <v>1660</v>
      </c>
      <c r="AB2074" s="19" t="s">
        <v>6040</v>
      </c>
      <c r="AC2074" s="32">
        <v>0</v>
      </c>
      <c r="AD2074" s="32">
        <v>0</v>
      </c>
      <c r="AE2074" s="32">
        <v>0</v>
      </c>
      <c r="AF2074" s="32">
        <v>0</v>
      </c>
      <c r="AG2074" s="32">
        <v>13500000</v>
      </c>
      <c r="AH2074" s="32">
        <v>0</v>
      </c>
      <c r="AI2074" s="32">
        <v>0</v>
      </c>
      <c r="AJ2074" s="32">
        <v>4500000</v>
      </c>
      <c r="AK2074" s="32">
        <v>0</v>
      </c>
      <c r="AL2074" s="32">
        <v>4500000</v>
      </c>
      <c r="AM2074" s="32">
        <v>0</v>
      </c>
      <c r="AN2074" s="32">
        <v>4500000</v>
      </c>
      <c r="AO2074" s="32">
        <v>0</v>
      </c>
      <c r="AP2074" s="32">
        <v>0</v>
      </c>
      <c r="AQ2074" s="32">
        <v>0</v>
      </c>
      <c r="AR2074" s="32">
        <v>0</v>
      </c>
      <c r="AS2074" s="32">
        <v>0</v>
      </c>
      <c r="AT2074" s="32">
        <v>0</v>
      </c>
      <c r="AU2074" s="32">
        <v>0</v>
      </c>
      <c r="AV2074" s="32">
        <v>0</v>
      </c>
      <c r="AW2074" s="32">
        <v>0</v>
      </c>
      <c r="AX2074" s="32">
        <v>0</v>
      </c>
      <c r="AY2074" s="32">
        <v>0</v>
      </c>
      <c r="AZ2074" s="32">
        <v>0</v>
      </c>
      <c r="BA2074" s="30"/>
      <c r="BB2074" s="30"/>
      <c r="BC2074" s="30"/>
      <c r="BD2074" s="30"/>
      <c r="BE2074" s="10" t="str">
        <f t="shared" si="363"/>
        <v>OK</v>
      </c>
      <c r="BF2074" s="10" t="str">
        <f t="shared" si="364"/>
        <v>OK</v>
      </c>
      <c r="BG2074" s="4">
        <f t="shared" si="365"/>
        <v>0</v>
      </c>
      <c r="BH2074" s="11">
        <f t="shared" si="366"/>
        <v>13500000</v>
      </c>
      <c r="BI2074" s="11">
        <f t="shared" si="367"/>
        <v>13500000</v>
      </c>
      <c r="BJ2074" s="4">
        <f t="shared" si="368"/>
        <v>0</v>
      </c>
      <c r="BK2074" s="4">
        <f t="shared" si="369"/>
        <v>0</v>
      </c>
      <c r="BO2074" s="12"/>
      <c r="BT2074" s="36"/>
      <c r="BU2074" s="36"/>
      <c r="BV2074" s="36"/>
      <c r="BW2074" s="36"/>
      <c r="BX2074" s="36"/>
      <c r="BY2074" s="36"/>
      <c r="BZ2074" s="36"/>
      <c r="CA2074" s="36"/>
    </row>
    <row r="2075" spans="1:79" ht="128.25">
      <c r="A2075" s="38" t="s">
        <v>3801</v>
      </c>
      <c r="B2075" s="33" t="s">
        <v>5359</v>
      </c>
      <c r="C2075" s="27" t="s">
        <v>259</v>
      </c>
      <c r="D2075" s="27" t="s">
        <v>246</v>
      </c>
      <c r="E2075" s="18" t="s">
        <v>3914</v>
      </c>
      <c r="F2075" s="19" t="s">
        <v>3915</v>
      </c>
      <c r="G2075" s="19" t="s">
        <v>3916</v>
      </c>
      <c r="H2075" s="19" t="s">
        <v>3917</v>
      </c>
      <c r="I2075" s="19">
        <v>80111601</v>
      </c>
      <c r="J2075" s="19" t="s">
        <v>229</v>
      </c>
      <c r="K2075" s="19" t="s">
        <v>1320</v>
      </c>
      <c r="L2075" s="19" t="s">
        <v>5871</v>
      </c>
      <c r="M2075" s="20" t="s">
        <v>266</v>
      </c>
      <c r="N2075" s="20" t="s">
        <v>266</v>
      </c>
      <c r="O2075" s="20" t="s">
        <v>266</v>
      </c>
      <c r="P2075" s="20">
        <v>3</v>
      </c>
      <c r="Q2075" s="20" t="s">
        <v>1390</v>
      </c>
      <c r="R2075" s="20" t="s">
        <v>1394</v>
      </c>
      <c r="S2075" s="21">
        <v>13500000</v>
      </c>
      <c r="T2075" s="21">
        <v>13500000</v>
      </c>
      <c r="U2075" s="20" t="s">
        <v>1404</v>
      </c>
      <c r="V2075" s="20" t="s">
        <v>1405</v>
      </c>
      <c r="W2075" s="19" t="s">
        <v>3158</v>
      </c>
      <c r="X2075" s="19" t="s">
        <v>1438</v>
      </c>
      <c r="Y2075" s="19" t="s">
        <v>1459</v>
      </c>
      <c r="Z2075" s="19" t="s">
        <v>4955</v>
      </c>
      <c r="AA2075" s="19" t="s">
        <v>1660</v>
      </c>
      <c r="AB2075" s="19" t="s">
        <v>6040</v>
      </c>
      <c r="AC2075" s="32">
        <v>0</v>
      </c>
      <c r="AD2075" s="32">
        <v>0</v>
      </c>
      <c r="AE2075" s="32">
        <v>0</v>
      </c>
      <c r="AF2075" s="32">
        <v>0</v>
      </c>
      <c r="AG2075" s="32">
        <v>13500000</v>
      </c>
      <c r="AH2075" s="32">
        <v>0</v>
      </c>
      <c r="AI2075" s="32">
        <v>0</v>
      </c>
      <c r="AJ2075" s="32">
        <v>4500000</v>
      </c>
      <c r="AK2075" s="32">
        <v>0</v>
      </c>
      <c r="AL2075" s="32">
        <v>4500000</v>
      </c>
      <c r="AM2075" s="32">
        <v>0</v>
      </c>
      <c r="AN2075" s="32">
        <v>4500000</v>
      </c>
      <c r="AO2075" s="32">
        <v>0</v>
      </c>
      <c r="AP2075" s="32">
        <v>0</v>
      </c>
      <c r="AQ2075" s="32">
        <v>0</v>
      </c>
      <c r="AR2075" s="32">
        <v>0</v>
      </c>
      <c r="AS2075" s="32">
        <v>0</v>
      </c>
      <c r="AT2075" s="32">
        <v>0</v>
      </c>
      <c r="AU2075" s="32">
        <v>0</v>
      </c>
      <c r="AV2075" s="32">
        <v>0</v>
      </c>
      <c r="AW2075" s="32">
        <v>0</v>
      </c>
      <c r="AX2075" s="32">
        <v>0</v>
      </c>
      <c r="AY2075" s="32">
        <v>0</v>
      </c>
      <c r="AZ2075" s="32">
        <v>0</v>
      </c>
      <c r="BA2075" s="30"/>
      <c r="BB2075" s="30"/>
      <c r="BC2075" s="30"/>
      <c r="BD2075" s="30"/>
      <c r="BE2075" s="10" t="str">
        <f t="shared" si="363"/>
        <v>OK</v>
      </c>
      <c r="BF2075" s="10" t="str">
        <f t="shared" si="364"/>
        <v>OK</v>
      </c>
      <c r="BG2075" s="4">
        <f t="shared" si="365"/>
        <v>0</v>
      </c>
      <c r="BH2075" s="11">
        <f t="shared" si="366"/>
        <v>13500000</v>
      </c>
      <c r="BI2075" s="11">
        <f t="shared" si="367"/>
        <v>13500000</v>
      </c>
      <c r="BJ2075" s="4">
        <f t="shared" si="368"/>
        <v>0</v>
      </c>
      <c r="BK2075" s="4">
        <f t="shared" si="369"/>
        <v>0</v>
      </c>
      <c r="BO2075" s="12"/>
      <c r="BT2075" s="36"/>
      <c r="BU2075" s="36"/>
      <c r="BV2075" s="36"/>
      <c r="BW2075" s="36"/>
      <c r="BX2075" s="36"/>
      <c r="BY2075" s="36"/>
      <c r="BZ2075" s="36"/>
      <c r="CA2075" s="36"/>
    </row>
    <row r="2076" spans="1:79" ht="114">
      <c r="A2076" s="38" t="s">
        <v>3801</v>
      </c>
      <c r="B2076" s="33" t="s">
        <v>5358</v>
      </c>
      <c r="C2076" s="27" t="s">
        <v>259</v>
      </c>
      <c r="D2076" s="27" t="s">
        <v>246</v>
      </c>
      <c r="E2076" s="18" t="s">
        <v>3914</v>
      </c>
      <c r="F2076" s="19" t="s">
        <v>3915</v>
      </c>
      <c r="G2076" s="19" t="s">
        <v>3916</v>
      </c>
      <c r="H2076" s="19" t="s">
        <v>3917</v>
      </c>
      <c r="I2076" s="19">
        <v>80111601</v>
      </c>
      <c r="J2076" s="19" t="s">
        <v>229</v>
      </c>
      <c r="K2076" s="19" t="s">
        <v>1320</v>
      </c>
      <c r="L2076" s="19" t="s">
        <v>5870</v>
      </c>
      <c r="M2076" s="20" t="s">
        <v>266</v>
      </c>
      <c r="N2076" s="20" t="s">
        <v>266</v>
      </c>
      <c r="O2076" s="20" t="s">
        <v>266</v>
      </c>
      <c r="P2076" s="20">
        <v>3</v>
      </c>
      <c r="Q2076" s="20" t="s">
        <v>1390</v>
      </c>
      <c r="R2076" s="20" t="s">
        <v>1394</v>
      </c>
      <c r="S2076" s="21">
        <v>28548819</v>
      </c>
      <c r="T2076" s="21">
        <v>28548819</v>
      </c>
      <c r="U2076" s="20" t="s">
        <v>1404</v>
      </c>
      <c r="V2076" s="20" t="s">
        <v>1405</v>
      </c>
      <c r="W2076" s="19" t="s">
        <v>3158</v>
      </c>
      <c r="X2076" s="19" t="s">
        <v>1438</v>
      </c>
      <c r="Y2076" s="19" t="s">
        <v>1459</v>
      </c>
      <c r="Z2076" s="19" t="s">
        <v>4966</v>
      </c>
      <c r="AA2076" s="19" t="s">
        <v>1660</v>
      </c>
      <c r="AB2076" s="19" t="s">
        <v>6040</v>
      </c>
      <c r="AC2076" s="32">
        <v>0</v>
      </c>
      <c r="AD2076" s="32">
        <v>0</v>
      </c>
      <c r="AE2076" s="32">
        <v>0</v>
      </c>
      <c r="AF2076" s="32">
        <v>0</v>
      </c>
      <c r="AG2076" s="32">
        <v>28548819</v>
      </c>
      <c r="AH2076" s="32">
        <v>0</v>
      </c>
      <c r="AI2076" s="32">
        <v>0</v>
      </c>
      <c r="AJ2076" s="32">
        <v>9516273</v>
      </c>
      <c r="AK2076" s="32">
        <v>0</v>
      </c>
      <c r="AL2076" s="32">
        <v>9516273</v>
      </c>
      <c r="AM2076" s="32">
        <v>0</v>
      </c>
      <c r="AN2076" s="32">
        <v>9516273</v>
      </c>
      <c r="AO2076" s="32">
        <v>0</v>
      </c>
      <c r="AP2076" s="32">
        <v>0</v>
      </c>
      <c r="AQ2076" s="32">
        <v>0</v>
      </c>
      <c r="AR2076" s="32">
        <v>0</v>
      </c>
      <c r="AS2076" s="32">
        <v>0</v>
      </c>
      <c r="AT2076" s="32">
        <v>0</v>
      </c>
      <c r="AU2076" s="32">
        <v>0</v>
      </c>
      <c r="AV2076" s="32">
        <v>0</v>
      </c>
      <c r="AW2076" s="32">
        <v>0</v>
      </c>
      <c r="AX2076" s="32">
        <v>0</v>
      </c>
      <c r="AY2076" s="32">
        <v>0</v>
      </c>
      <c r="AZ2076" s="32">
        <v>0</v>
      </c>
      <c r="BA2076" s="30"/>
      <c r="BB2076" s="30"/>
      <c r="BC2076" s="30"/>
      <c r="BD2076" s="30"/>
      <c r="BE2076" s="10" t="str">
        <f t="shared" si="363"/>
        <v>OK</v>
      </c>
      <c r="BF2076" s="10" t="str">
        <f t="shared" si="364"/>
        <v>OK</v>
      </c>
      <c r="BG2076" s="4">
        <f t="shared" si="365"/>
        <v>0</v>
      </c>
      <c r="BH2076" s="11">
        <f t="shared" si="366"/>
        <v>28548819</v>
      </c>
      <c r="BI2076" s="11">
        <f t="shared" si="367"/>
        <v>28548819</v>
      </c>
      <c r="BJ2076" s="4">
        <f t="shared" si="368"/>
        <v>0</v>
      </c>
      <c r="BK2076" s="4">
        <f t="shared" si="369"/>
        <v>0</v>
      </c>
      <c r="BO2076" s="12"/>
      <c r="BT2076" s="36"/>
      <c r="BU2076" s="36"/>
      <c r="BV2076" s="36"/>
      <c r="BW2076" s="36"/>
      <c r="BX2076" s="36"/>
      <c r="BY2076" s="36"/>
      <c r="BZ2076" s="36"/>
      <c r="CA2076" s="36"/>
    </row>
    <row r="2077" spans="1:79" ht="114">
      <c r="A2077" s="38" t="s">
        <v>3801</v>
      </c>
      <c r="B2077" s="33" t="s">
        <v>5357</v>
      </c>
      <c r="C2077" s="27" t="s">
        <v>259</v>
      </c>
      <c r="D2077" s="27" t="s">
        <v>246</v>
      </c>
      <c r="E2077" s="18" t="s">
        <v>3914</v>
      </c>
      <c r="F2077" s="19" t="s">
        <v>3915</v>
      </c>
      <c r="G2077" s="19" t="s">
        <v>3916</v>
      </c>
      <c r="H2077" s="19" t="s">
        <v>3917</v>
      </c>
      <c r="I2077" s="19">
        <v>80111601</v>
      </c>
      <c r="J2077" s="19" t="s">
        <v>229</v>
      </c>
      <c r="K2077" s="19" t="s">
        <v>1333</v>
      </c>
      <c r="L2077" s="19" t="s">
        <v>5869</v>
      </c>
      <c r="M2077" s="20" t="s">
        <v>265</v>
      </c>
      <c r="N2077" s="20" t="s">
        <v>265</v>
      </c>
      <c r="O2077" s="20" t="s">
        <v>265</v>
      </c>
      <c r="P2077" s="20">
        <v>6</v>
      </c>
      <c r="Q2077" s="20" t="s">
        <v>1390</v>
      </c>
      <c r="R2077" s="20" t="s">
        <v>1394</v>
      </c>
      <c r="S2077" s="21">
        <v>21358662</v>
      </c>
      <c r="T2077" s="21">
        <v>21358662</v>
      </c>
      <c r="U2077" s="20" t="s">
        <v>1404</v>
      </c>
      <c r="V2077" s="20" t="s">
        <v>1405</v>
      </c>
      <c r="W2077" s="19" t="s">
        <v>3158</v>
      </c>
      <c r="X2077" s="19" t="s">
        <v>1438</v>
      </c>
      <c r="Y2077" s="19" t="s">
        <v>1459</v>
      </c>
      <c r="Z2077" s="19" t="s">
        <v>4954</v>
      </c>
      <c r="AA2077" s="19" t="s">
        <v>1660</v>
      </c>
      <c r="AB2077" s="19" t="s">
        <v>3175</v>
      </c>
      <c r="AC2077" s="32">
        <v>0</v>
      </c>
      <c r="AD2077" s="32">
        <v>0</v>
      </c>
      <c r="AE2077" s="32">
        <v>21358662</v>
      </c>
      <c r="AF2077" s="32">
        <v>0</v>
      </c>
      <c r="AG2077" s="32">
        <v>0</v>
      </c>
      <c r="AH2077" s="32">
        <v>3559777</v>
      </c>
      <c r="AI2077" s="32">
        <v>0</v>
      </c>
      <c r="AJ2077" s="32">
        <v>3559777</v>
      </c>
      <c r="AK2077" s="32">
        <v>0</v>
      </c>
      <c r="AL2077" s="32">
        <v>3559777</v>
      </c>
      <c r="AM2077" s="32">
        <v>0</v>
      </c>
      <c r="AN2077" s="32">
        <v>3559777</v>
      </c>
      <c r="AO2077" s="32">
        <v>0</v>
      </c>
      <c r="AP2077" s="32">
        <v>3559777</v>
      </c>
      <c r="AQ2077" s="32">
        <v>0</v>
      </c>
      <c r="AR2077" s="32">
        <v>3559777</v>
      </c>
      <c r="AS2077" s="32">
        <v>0</v>
      </c>
      <c r="AT2077" s="32">
        <v>0</v>
      </c>
      <c r="AU2077" s="32">
        <v>0</v>
      </c>
      <c r="AV2077" s="32">
        <v>0</v>
      </c>
      <c r="AW2077" s="32">
        <v>0</v>
      </c>
      <c r="AX2077" s="32">
        <v>0</v>
      </c>
      <c r="AY2077" s="32">
        <v>0</v>
      </c>
      <c r="AZ2077" s="32">
        <v>0</v>
      </c>
      <c r="BA2077" s="30"/>
      <c r="BB2077" s="30"/>
      <c r="BC2077" s="30"/>
      <c r="BD2077" s="30"/>
      <c r="BE2077" s="10" t="str">
        <f t="shared" si="363"/>
        <v>OK</v>
      </c>
      <c r="BF2077" s="10" t="str">
        <f t="shared" si="364"/>
        <v>OK</v>
      </c>
      <c r="BG2077" s="4">
        <f t="shared" si="365"/>
        <v>0</v>
      </c>
      <c r="BH2077" s="11">
        <f t="shared" si="366"/>
        <v>21358662</v>
      </c>
      <c r="BI2077" s="11">
        <f t="shared" si="367"/>
        <v>21358662</v>
      </c>
      <c r="BJ2077" s="4">
        <f t="shared" si="368"/>
        <v>0</v>
      </c>
      <c r="BK2077" s="4">
        <f t="shared" si="369"/>
        <v>0</v>
      </c>
      <c r="BO2077" s="12"/>
      <c r="BT2077" s="36"/>
      <c r="BU2077" s="36"/>
      <c r="BV2077" s="36"/>
      <c r="BW2077" s="36"/>
      <c r="BX2077" s="36"/>
      <c r="BY2077" s="36"/>
      <c r="BZ2077" s="36"/>
      <c r="CA2077" s="36"/>
    </row>
    <row r="2078" spans="1:79" ht="99.75">
      <c r="A2078" s="38" t="s">
        <v>3801</v>
      </c>
      <c r="B2078" s="33" t="s">
        <v>5356</v>
      </c>
      <c r="C2078" s="27" t="s">
        <v>259</v>
      </c>
      <c r="D2078" s="27" t="s">
        <v>246</v>
      </c>
      <c r="E2078" s="18" t="s">
        <v>3914</v>
      </c>
      <c r="F2078" s="19" t="s">
        <v>3915</v>
      </c>
      <c r="G2078" s="19" t="s">
        <v>3916</v>
      </c>
      <c r="H2078" s="19" t="s">
        <v>3917</v>
      </c>
      <c r="I2078" s="19">
        <v>80111601</v>
      </c>
      <c r="J2078" s="19" t="s">
        <v>229</v>
      </c>
      <c r="K2078" s="19" t="s">
        <v>1320</v>
      </c>
      <c r="L2078" s="19" t="s">
        <v>5868</v>
      </c>
      <c r="M2078" s="20" t="s">
        <v>265</v>
      </c>
      <c r="N2078" s="20" t="s">
        <v>265</v>
      </c>
      <c r="O2078" s="20" t="s">
        <v>265</v>
      </c>
      <c r="P2078" s="20">
        <v>6</v>
      </c>
      <c r="Q2078" s="20" t="s">
        <v>1390</v>
      </c>
      <c r="R2078" s="20" t="s">
        <v>1394</v>
      </c>
      <c r="S2078" s="21">
        <v>44223552</v>
      </c>
      <c r="T2078" s="21">
        <v>44223552</v>
      </c>
      <c r="U2078" s="20" t="s">
        <v>1404</v>
      </c>
      <c r="V2078" s="20" t="s">
        <v>1405</v>
      </c>
      <c r="W2078" s="19" t="s">
        <v>3158</v>
      </c>
      <c r="X2078" s="19" t="s">
        <v>1438</v>
      </c>
      <c r="Y2078" s="19" t="s">
        <v>1459</v>
      </c>
      <c r="Z2078" s="19" t="s">
        <v>6020</v>
      </c>
      <c r="AA2078" s="19" t="s">
        <v>1660</v>
      </c>
      <c r="AB2078" s="19" t="s">
        <v>3175</v>
      </c>
      <c r="AC2078" s="32">
        <v>0</v>
      </c>
      <c r="AD2078" s="32">
        <v>0</v>
      </c>
      <c r="AE2078" s="32">
        <v>44223552</v>
      </c>
      <c r="AF2078" s="32">
        <v>0</v>
      </c>
      <c r="AG2078" s="32">
        <v>0</v>
      </c>
      <c r="AH2078" s="32">
        <v>7370592</v>
      </c>
      <c r="AI2078" s="32">
        <v>0</v>
      </c>
      <c r="AJ2078" s="32">
        <v>7370592</v>
      </c>
      <c r="AK2078" s="32">
        <v>0</v>
      </c>
      <c r="AL2078" s="32">
        <v>7370592</v>
      </c>
      <c r="AM2078" s="32">
        <v>0</v>
      </c>
      <c r="AN2078" s="32">
        <v>7370592</v>
      </c>
      <c r="AO2078" s="32">
        <v>0</v>
      </c>
      <c r="AP2078" s="32">
        <v>7370592</v>
      </c>
      <c r="AQ2078" s="32">
        <v>0</v>
      </c>
      <c r="AR2078" s="32">
        <v>7370592</v>
      </c>
      <c r="AS2078" s="32">
        <v>0</v>
      </c>
      <c r="AT2078" s="32">
        <v>0</v>
      </c>
      <c r="AU2078" s="32">
        <v>0</v>
      </c>
      <c r="AV2078" s="32">
        <v>0</v>
      </c>
      <c r="AW2078" s="32">
        <v>0</v>
      </c>
      <c r="AX2078" s="32">
        <v>0</v>
      </c>
      <c r="AY2078" s="32">
        <v>0</v>
      </c>
      <c r="AZ2078" s="32">
        <v>0</v>
      </c>
      <c r="BA2078" s="30"/>
      <c r="BB2078" s="30"/>
      <c r="BC2078" s="30"/>
      <c r="BD2078" s="30"/>
      <c r="BE2078" s="10" t="str">
        <f t="shared" si="363"/>
        <v>OK</v>
      </c>
      <c r="BF2078" s="10" t="str">
        <f t="shared" si="364"/>
        <v>OK</v>
      </c>
      <c r="BG2078" s="4">
        <f t="shared" si="365"/>
        <v>0</v>
      </c>
      <c r="BH2078" s="11">
        <f t="shared" si="366"/>
        <v>44223552</v>
      </c>
      <c r="BI2078" s="11">
        <f t="shared" si="367"/>
        <v>44223552</v>
      </c>
      <c r="BJ2078" s="4">
        <f t="shared" si="368"/>
        <v>0</v>
      </c>
      <c r="BK2078" s="4">
        <f t="shared" si="369"/>
        <v>0</v>
      </c>
      <c r="BO2078" s="12"/>
      <c r="BT2078" s="36"/>
      <c r="BU2078" s="36"/>
      <c r="BV2078" s="36"/>
      <c r="BW2078" s="36"/>
      <c r="BX2078" s="36"/>
      <c r="BY2078" s="36"/>
      <c r="BZ2078" s="36"/>
      <c r="CA2078" s="36"/>
    </row>
    <row r="2079" spans="1:79" ht="114">
      <c r="A2079" s="38" t="s">
        <v>3801</v>
      </c>
      <c r="B2079" s="33" t="s">
        <v>5355</v>
      </c>
      <c r="C2079" s="27" t="s">
        <v>259</v>
      </c>
      <c r="D2079" s="27" t="s">
        <v>246</v>
      </c>
      <c r="E2079" s="18" t="s">
        <v>3914</v>
      </c>
      <c r="F2079" s="19" t="s">
        <v>3915</v>
      </c>
      <c r="G2079" s="19" t="s">
        <v>3916</v>
      </c>
      <c r="H2079" s="19" t="s">
        <v>3917</v>
      </c>
      <c r="I2079" s="19">
        <v>80111601</v>
      </c>
      <c r="J2079" s="19" t="s">
        <v>229</v>
      </c>
      <c r="K2079" s="19" t="s">
        <v>1320</v>
      </c>
      <c r="L2079" s="19" t="s">
        <v>5867</v>
      </c>
      <c r="M2079" s="20" t="s">
        <v>265</v>
      </c>
      <c r="N2079" s="20" t="s">
        <v>265</v>
      </c>
      <c r="O2079" s="20" t="s">
        <v>265</v>
      </c>
      <c r="P2079" s="20">
        <v>6</v>
      </c>
      <c r="Q2079" s="20" t="s">
        <v>1390</v>
      </c>
      <c r="R2079" s="20" t="s">
        <v>1394</v>
      </c>
      <c r="S2079" s="21">
        <v>19031262</v>
      </c>
      <c r="T2079" s="21">
        <v>19031262</v>
      </c>
      <c r="U2079" s="20" t="s">
        <v>1404</v>
      </c>
      <c r="V2079" s="20" t="s">
        <v>1405</v>
      </c>
      <c r="W2079" s="19" t="s">
        <v>3158</v>
      </c>
      <c r="X2079" s="19" t="s">
        <v>1438</v>
      </c>
      <c r="Y2079" s="19" t="s">
        <v>1459</v>
      </c>
      <c r="Z2079" s="19" t="s">
        <v>4952</v>
      </c>
      <c r="AA2079" s="19" t="s">
        <v>1660</v>
      </c>
      <c r="AB2079" s="19" t="s">
        <v>3175</v>
      </c>
      <c r="AC2079" s="32">
        <v>0</v>
      </c>
      <c r="AD2079" s="32">
        <v>0</v>
      </c>
      <c r="AE2079" s="32">
        <v>19031262</v>
      </c>
      <c r="AF2079" s="32">
        <v>0</v>
      </c>
      <c r="AG2079" s="32">
        <v>0</v>
      </c>
      <c r="AH2079" s="32">
        <v>3171877</v>
      </c>
      <c r="AI2079" s="32">
        <v>0</v>
      </c>
      <c r="AJ2079" s="32">
        <v>3171877</v>
      </c>
      <c r="AK2079" s="32">
        <v>0</v>
      </c>
      <c r="AL2079" s="32">
        <v>3171877</v>
      </c>
      <c r="AM2079" s="32">
        <v>0</v>
      </c>
      <c r="AN2079" s="32">
        <v>3171877</v>
      </c>
      <c r="AO2079" s="32">
        <v>0</v>
      </c>
      <c r="AP2079" s="32">
        <v>3171877</v>
      </c>
      <c r="AQ2079" s="32">
        <v>0</v>
      </c>
      <c r="AR2079" s="32">
        <v>3171877</v>
      </c>
      <c r="AS2079" s="32">
        <v>0</v>
      </c>
      <c r="AT2079" s="32">
        <v>0</v>
      </c>
      <c r="AU2079" s="32">
        <v>0</v>
      </c>
      <c r="AV2079" s="32">
        <v>0</v>
      </c>
      <c r="AW2079" s="32">
        <v>0</v>
      </c>
      <c r="AX2079" s="32">
        <v>0</v>
      </c>
      <c r="AY2079" s="32">
        <v>0</v>
      </c>
      <c r="AZ2079" s="32">
        <v>0</v>
      </c>
      <c r="BA2079" s="30"/>
      <c r="BB2079" s="30"/>
      <c r="BC2079" s="30"/>
      <c r="BD2079" s="30"/>
      <c r="BE2079" s="10" t="str">
        <f t="shared" si="363"/>
        <v>OK</v>
      </c>
      <c r="BF2079" s="10" t="str">
        <f t="shared" si="364"/>
        <v>OK</v>
      </c>
      <c r="BG2079" s="4">
        <f t="shared" si="365"/>
        <v>0</v>
      </c>
      <c r="BH2079" s="11">
        <f t="shared" si="366"/>
        <v>19031262</v>
      </c>
      <c r="BI2079" s="11">
        <f t="shared" si="367"/>
        <v>19031262</v>
      </c>
      <c r="BJ2079" s="4">
        <f t="shared" si="368"/>
        <v>0</v>
      </c>
      <c r="BK2079" s="4">
        <f t="shared" si="369"/>
        <v>0</v>
      </c>
      <c r="BO2079" s="12"/>
      <c r="BT2079" s="36"/>
      <c r="BU2079" s="36"/>
      <c r="BV2079" s="36"/>
      <c r="BW2079" s="36"/>
      <c r="BX2079" s="36"/>
      <c r="BY2079" s="36"/>
      <c r="BZ2079" s="36"/>
      <c r="CA2079" s="36"/>
    </row>
    <row r="2080" spans="1:79" ht="114">
      <c r="A2080" s="38" t="s">
        <v>3801</v>
      </c>
      <c r="B2080" s="33" t="s">
        <v>5354</v>
      </c>
      <c r="C2080" s="27" t="s">
        <v>259</v>
      </c>
      <c r="D2080" s="27" t="s">
        <v>246</v>
      </c>
      <c r="E2080" s="18" t="s">
        <v>3914</v>
      </c>
      <c r="F2080" s="19" t="s">
        <v>3915</v>
      </c>
      <c r="G2080" s="19" t="s">
        <v>3916</v>
      </c>
      <c r="H2080" s="19" t="s">
        <v>3917</v>
      </c>
      <c r="I2080" s="19">
        <v>80111601</v>
      </c>
      <c r="J2080" s="19" t="s">
        <v>229</v>
      </c>
      <c r="K2080" s="19" t="s">
        <v>1320</v>
      </c>
      <c r="L2080" s="19" t="s">
        <v>5866</v>
      </c>
      <c r="M2080" s="20" t="s">
        <v>265</v>
      </c>
      <c r="N2080" s="20" t="s">
        <v>265</v>
      </c>
      <c r="O2080" s="20" t="s">
        <v>265</v>
      </c>
      <c r="P2080" s="20">
        <v>6</v>
      </c>
      <c r="Q2080" s="20" t="s">
        <v>1390</v>
      </c>
      <c r="R2080" s="20" t="s">
        <v>1394</v>
      </c>
      <c r="S2080" s="21">
        <v>44223552</v>
      </c>
      <c r="T2080" s="21">
        <v>44223552</v>
      </c>
      <c r="U2080" s="20" t="s">
        <v>1404</v>
      </c>
      <c r="V2080" s="20" t="s">
        <v>1405</v>
      </c>
      <c r="W2080" s="19" t="s">
        <v>3158</v>
      </c>
      <c r="X2080" s="19" t="s">
        <v>1438</v>
      </c>
      <c r="Y2080" s="19" t="s">
        <v>1459</v>
      </c>
      <c r="Z2080" s="19" t="s">
        <v>4972</v>
      </c>
      <c r="AA2080" s="19" t="s">
        <v>1660</v>
      </c>
      <c r="AB2080" s="19" t="s">
        <v>3175</v>
      </c>
      <c r="AC2080" s="32">
        <v>0</v>
      </c>
      <c r="AD2080" s="32">
        <v>0</v>
      </c>
      <c r="AE2080" s="32">
        <v>44223552</v>
      </c>
      <c r="AF2080" s="32">
        <v>0</v>
      </c>
      <c r="AG2080" s="32">
        <v>0</v>
      </c>
      <c r="AH2080" s="32">
        <v>7370592</v>
      </c>
      <c r="AI2080" s="32">
        <v>0</v>
      </c>
      <c r="AJ2080" s="32">
        <v>7370592</v>
      </c>
      <c r="AK2080" s="32">
        <v>0</v>
      </c>
      <c r="AL2080" s="32">
        <v>7370592</v>
      </c>
      <c r="AM2080" s="32">
        <v>0</v>
      </c>
      <c r="AN2080" s="32">
        <v>7370592</v>
      </c>
      <c r="AO2080" s="32">
        <v>0</v>
      </c>
      <c r="AP2080" s="32">
        <v>7370592</v>
      </c>
      <c r="AQ2080" s="32">
        <v>0</v>
      </c>
      <c r="AR2080" s="32">
        <v>7370592</v>
      </c>
      <c r="AS2080" s="32">
        <v>0</v>
      </c>
      <c r="AT2080" s="32">
        <v>0</v>
      </c>
      <c r="AU2080" s="32">
        <v>0</v>
      </c>
      <c r="AV2080" s="32">
        <v>0</v>
      </c>
      <c r="AW2080" s="32">
        <v>0</v>
      </c>
      <c r="AX2080" s="32">
        <v>0</v>
      </c>
      <c r="AY2080" s="32">
        <v>0</v>
      </c>
      <c r="AZ2080" s="32">
        <v>0</v>
      </c>
      <c r="BA2080" s="30"/>
      <c r="BB2080" s="30"/>
      <c r="BC2080" s="30"/>
      <c r="BD2080" s="30"/>
      <c r="BE2080" s="10" t="str">
        <f t="shared" si="363"/>
        <v>OK</v>
      </c>
      <c r="BF2080" s="10" t="str">
        <f t="shared" si="364"/>
        <v>OK</v>
      </c>
      <c r="BG2080" s="4">
        <f t="shared" si="365"/>
        <v>0</v>
      </c>
      <c r="BH2080" s="11">
        <f t="shared" si="366"/>
        <v>44223552</v>
      </c>
      <c r="BI2080" s="11">
        <f t="shared" si="367"/>
        <v>44223552</v>
      </c>
      <c r="BJ2080" s="4">
        <f t="shared" si="368"/>
        <v>0</v>
      </c>
      <c r="BK2080" s="4">
        <f t="shared" si="369"/>
        <v>0</v>
      </c>
      <c r="BO2080" s="12"/>
      <c r="BT2080" s="36"/>
      <c r="BU2080" s="36"/>
      <c r="BV2080" s="36"/>
      <c r="BW2080" s="36"/>
      <c r="BX2080" s="36"/>
      <c r="BY2080" s="36"/>
      <c r="BZ2080" s="36"/>
      <c r="CA2080" s="36"/>
    </row>
    <row r="2081" spans="1:79" ht="114">
      <c r="A2081" s="38" t="s">
        <v>3801</v>
      </c>
      <c r="B2081" s="33" t="s">
        <v>5353</v>
      </c>
      <c r="C2081" s="27" t="s">
        <v>259</v>
      </c>
      <c r="D2081" s="27" t="s">
        <v>246</v>
      </c>
      <c r="E2081" s="18" t="s">
        <v>3914</v>
      </c>
      <c r="F2081" s="19" t="s">
        <v>3915</v>
      </c>
      <c r="G2081" s="19" t="s">
        <v>3916</v>
      </c>
      <c r="H2081" s="19" t="s">
        <v>3917</v>
      </c>
      <c r="I2081" s="19">
        <v>80111601</v>
      </c>
      <c r="J2081" s="19" t="s">
        <v>229</v>
      </c>
      <c r="K2081" s="19" t="s">
        <v>1333</v>
      </c>
      <c r="L2081" s="19" t="s">
        <v>5865</v>
      </c>
      <c r="M2081" s="20" t="s">
        <v>265</v>
      </c>
      <c r="N2081" s="20" t="s">
        <v>265</v>
      </c>
      <c r="O2081" s="20" t="s">
        <v>265</v>
      </c>
      <c r="P2081" s="20">
        <v>6</v>
      </c>
      <c r="Q2081" s="20" t="s">
        <v>1390</v>
      </c>
      <c r="R2081" s="20" t="s">
        <v>1394</v>
      </c>
      <c r="S2081" s="21">
        <v>13388928</v>
      </c>
      <c r="T2081" s="21">
        <v>13388928</v>
      </c>
      <c r="U2081" s="20" t="s">
        <v>1404</v>
      </c>
      <c r="V2081" s="20" t="s">
        <v>1405</v>
      </c>
      <c r="W2081" s="19" t="s">
        <v>3158</v>
      </c>
      <c r="X2081" s="19" t="s">
        <v>1438</v>
      </c>
      <c r="Y2081" s="19" t="s">
        <v>1459</v>
      </c>
      <c r="Z2081" s="19" t="s">
        <v>6017</v>
      </c>
      <c r="AA2081" s="19" t="s">
        <v>1660</v>
      </c>
      <c r="AB2081" s="19" t="s">
        <v>3175</v>
      </c>
      <c r="AC2081" s="32">
        <v>0</v>
      </c>
      <c r="AD2081" s="32">
        <v>0</v>
      </c>
      <c r="AE2081" s="32">
        <v>13388928</v>
      </c>
      <c r="AF2081" s="32">
        <v>0</v>
      </c>
      <c r="AG2081" s="32">
        <v>0</v>
      </c>
      <c r="AH2081" s="32">
        <v>2231488</v>
      </c>
      <c r="AI2081" s="32">
        <v>0</v>
      </c>
      <c r="AJ2081" s="32">
        <v>2231488</v>
      </c>
      <c r="AK2081" s="32">
        <v>0</v>
      </c>
      <c r="AL2081" s="32">
        <v>2231488</v>
      </c>
      <c r="AM2081" s="32">
        <v>0</v>
      </c>
      <c r="AN2081" s="32">
        <v>2231488</v>
      </c>
      <c r="AO2081" s="32">
        <v>0</v>
      </c>
      <c r="AP2081" s="32">
        <v>2231488</v>
      </c>
      <c r="AQ2081" s="32">
        <v>0</v>
      </c>
      <c r="AR2081" s="32">
        <v>2231488</v>
      </c>
      <c r="AS2081" s="32">
        <v>0</v>
      </c>
      <c r="AT2081" s="32">
        <v>0</v>
      </c>
      <c r="AU2081" s="32">
        <v>0</v>
      </c>
      <c r="AV2081" s="32">
        <v>0</v>
      </c>
      <c r="AW2081" s="32">
        <v>0</v>
      </c>
      <c r="AX2081" s="32">
        <v>0</v>
      </c>
      <c r="AY2081" s="32">
        <v>0</v>
      </c>
      <c r="AZ2081" s="32">
        <v>0</v>
      </c>
      <c r="BA2081" s="30"/>
      <c r="BB2081" s="30"/>
      <c r="BC2081" s="30"/>
      <c r="BD2081" s="30"/>
      <c r="BE2081" s="10" t="str">
        <f t="shared" si="363"/>
        <v>OK</v>
      </c>
      <c r="BF2081" s="10" t="str">
        <f t="shared" si="364"/>
        <v>OK</v>
      </c>
      <c r="BG2081" s="4">
        <f t="shared" si="365"/>
        <v>0</v>
      </c>
      <c r="BH2081" s="11">
        <f t="shared" si="366"/>
        <v>13388928</v>
      </c>
      <c r="BI2081" s="11">
        <f t="shared" si="367"/>
        <v>13388928</v>
      </c>
      <c r="BJ2081" s="4">
        <f t="shared" si="368"/>
        <v>0</v>
      </c>
      <c r="BK2081" s="4">
        <f t="shared" si="369"/>
        <v>0</v>
      </c>
      <c r="BO2081" s="12"/>
      <c r="BT2081" s="36"/>
      <c r="BU2081" s="36"/>
      <c r="BV2081" s="36"/>
      <c r="BW2081" s="36"/>
      <c r="BX2081" s="36"/>
      <c r="BY2081" s="36"/>
      <c r="BZ2081" s="36"/>
      <c r="CA2081" s="36"/>
    </row>
    <row r="2082" spans="1:79" ht="99.75">
      <c r="A2082" s="38" t="s">
        <v>3801</v>
      </c>
      <c r="B2082" s="33" t="s">
        <v>5352</v>
      </c>
      <c r="C2082" s="27" t="s">
        <v>259</v>
      </c>
      <c r="D2082" s="27" t="s">
        <v>246</v>
      </c>
      <c r="E2082" s="18" t="s">
        <v>3914</v>
      </c>
      <c r="F2082" s="19" t="s">
        <v>3915</v>
      </c>
      <c r="G2082" s="19" t="s">
        <v>3916</v>
      </c>
      <c r="H2082" s="19" t="s">
        <v>3917</v>
      </c>
      <c r="I2082" s="19">
        <v>80111601</v>
      </c>
      <c r="J2082" s="19" t="s">
        <v>229</v>
      </c>
      <c r="K2082" s="19" t="s">
        <v>1333</v>
      </c>
      <c r="L2082" s="19" t="s">
        <v>5864</v>
      </c>
      <c r="M2082" s="20" t="s">
        <v>265</v>
      </c>
      <c r="N2082" s="20" t="s">
        <v>265</v>
      </c>
      <c r="O2082" s="20" t="s">
        <v>265</v>
      </c>
      <c r="P2082" s="20">
        <v>6</v>
      </c>
      <c r="Q2082" s="20" t="s">
        <v>1390</v>
      </c>
      <c r="R2082" s="20" t="s">
        <v>1394</v>
      </c>
      <c r="S2082" s="21">
        <v>21358662</v>
      </c>
      <c r="T2082" s="21">
        <v>21358662</v>
      </c>
      <c r="U2082" s="20" t="s">
        <v>1404</v>
      </c>
      <c r="V2082" s="20" t="s">
        <v>1405</v>
      </c>
      <c r="W2082" s="19" t="s">
        <v>3158</v>
      </c>
      <c r="X2082" s="19" t="s">
        <v>1438</v>
      </c>
      <c r="Y2082" s="19" t="s">
        <v>1459</v>
      </c>
      <c r="Z2082" s="19" t="s">
        <v>4954</v>
      </c>
      <c r="AA2082" s="19" t="s">
        <v>1660</v>
      </c>
      <c r="AB2082" s="19" t="s">
        <v>3175</v>
      </c>
      <c r="AC2082" s="32">
        <v>0</v>
      </c>
      <c r="AD2082" s="32">
        <v>0</v>
      </c>
      <c r="AE2082" s="32">
        <v>21358662</v>
      </c>
      <c r="AF2082" s="32">
        <v>0</v>
      </c>
      <c r="AG2082" s="32">
        <v>0</v>
      </c>
      <c r="AH2082" s="32">
        <v>3559777</v>
      </c>
      <c r="AI2082" s="32">
        <v>0</v>
      </c>
      <c r="AJ2082" s="32">
        <v>3559777</v>
      </c>
      <c r="AK2082" s="32">
        <v>0</v>
      </c>
      <c r="AL2082" s="32">
        <v>3559777</v>
      </c>
      <c r="AM2082" s="32">
        <v>0</v>
      </c>
      <c r="AN2082" s="32">
        <v>3559777</v>
      </c>
      <c r="AO2082" s="32">
        <v>0</v>
      </c>
      <c r="AP2082" s="32">
        <v>3559777</v>
      </c>
      <c r="AQ2082" s="32">
        <v>0</v>
      </c>
      <c r="AR2082" s="32">
        <v>3559777</v>
      </c>
      <c r="AS2082" s="32">
        <v>0</v>
      </c>
      <c r="AT2082" s="32">
        <v>0</v>
      </c>
      <c r="AU2082" s="32">
        <v>0</v>
      </c>
      <c r="AV2082" s="32">
        <v>0</v>
      </c>
      <c r="AW2082" s="32">
        <v>0</v>
      </c>
      <c r="AX2082" s="32">
        <v>0</v>
      </c>
      <c r="AY2082" s="32">
        <v>0</v>
      </c>
      <c r="AZ2082" s="32">
        <v>0</v>
      </c>
      <c r="BA2082" s="30"/>
      <c r="BB2082" s="30"/>
      <c r="BC2082" s="30"/>
      <c r="BD2082" s="30"/>
      <c r="BE2082" s="10" t="str">
        <f t="shared" si="363"/>
        <v>OK</v>
      </c>
      <c r="BF2082" s="10" t="str">
        <f t="shared" si="364"/>
        <v>OK</v>
      </c>
      <c r="BG2082" s="4">
        <f t="shared" si="365"/>
        <v>0</v>
      </c>
      <c r="BH2082" s="11">
        <f t="shared" si="366"/>
        <v>21358662</v>
      </c>
      <c r="BI2082" s="11">
        <f t="shared" si="367"/>
        <v>21358662</v>
      </c>
      <c r="BJ2082" s="4">
        <f t="shared" si="368"/>
        <v>0</v>
      </c>
      <c r="BK2082" s="4">
        <f t="shared" si="369"/>
        <v>0</v>
      </c>
      <c r="BO2082" s="12"/>
      <c r="BT2082" s="36"/>
      <c r="BU2082" s="36"/>
      <c r="BV2082" s="36"/>
      <c r="BW2082" s="36"/>
      <c r="BX2082" s="36"/>
      <c r="BY2082" s="36"/>
      <c r="BZ2082" s="36"/>
      <c r="CA2082" s="36"/>
    </row>
    <row r="2083" spans="1:79" ht="99.75">
      <c r="A2083" s="38" t="s">
        <v>3801</v>
      </c>
      <c r="B2083" s="33" t="s">
        <v>5351</v>
      </c>
      <c r="C2083" s="27" t="s">
        <v>259</v>
      </c>
      <c r="D2083" s="27" t="s">
        <v>246</v>
      </c>
      <c r="E2083" s="18" t="s">
        <v>3914</v>
      </c>
      <c r="F2083" s="19" t="s">
        <v>3915</v>
      </c>
      <c r="G2083" s="19" t="s">
        <v>3916</v>
      </c>
      <c r="H2083" s="19" t="s">
        <v>3917</v>
      </c>
      <c r="I2083" s="19">
        <v>80111601</v>
      </c>
      <c r="J2083" s="19" t="s">
        <v>229</v>
      </c>
      <c r="K2083" s="19" t="s">
        <v>1320</v>
      </c>
      <c r="L2083" s="19" t="s">
        <v>5863</v>
      </c>
      <c r="M2083" s="20" t="s">
        <v>265</v>
      </c>
      <c r="N2083" s="20" t="s">
        <v>265</v>
      </c>
      <c r="O2083" s="20" t="s">
        <v>265</v>
      </c>
      <c r="P2083" s="20">
        <v>6</v>
      </c>
      <c r="Q2083" s="20" t="s">
        <v>1390</v>
      </c>
      <c r="R2083" s="20" t="s">
        <v>1394</v>
      </c>
      <c r="S2083" s="21">
        <v>19982826</v>
      </c>
      <c r="T2083" s="21">
        <v>19982826</v>
      </c>
      <c r="U2083" s="20" t="s">
        <v>1404</v>
      </c>
      <c r="V2083" s="20" t="s">
        <v>1405</v>
      </c>
      <c r="W2083" s="19" t="s">
        <v>3158</v>
      </c>
      <c r="X2083" s="19" t="s">
        <v>1438</v>
      </c>
      <c r="Y2083" s="19" t="s">
        <v>1459</v>
      </c>
      <c r="Z2083" s="19" t="s">
        <v>6016</v>
      </c>
      <c r="AA2083" s="19" t="s">
        <v>1660</v>
      </c>
      <c r="AB2083" s="19" t="s">
        <v>3175</v>
      </c>
      <c r="AC2083" s="32">
        <v>0</v>
      </c>
      <c r="AD2083" s="32">
        <v>0</v>
      </c>
      <c r="AE2083" s="32">
        <v>19982826</v>
      </c>
      <c r="AF2083" s="32">
        <v>0</v>
      </c>
      <c r="AG2083" s="32">
        <v>0</v>
      </c>
      <c r="AH2083" s="32">
        <v>3330471</v>
      </c>
      <c r="AI2083" s="32">
        <v>0</v>
      </c>
      <c r="AJ2083" s="32">
        <v>3330471</v>
      </c>
      <c r="AK2083" s="32">
        <v>0</v>
      </c>
      <c r="AL2083" s="32">
        <v>3330471</v>
      </c>
      <c r="AM2083" s="32">
        <v>0</v>
      </c>
      <c r="AN2083" s="32">
        <v>3330471</v>
      </c>
      <c r="AO2083" s="32">
        <v>0</v>
      </c>
      <c r="AP2083" s="32">
        <v>3330471</v>
      </c>
      <c r="AQ2083" s="32">
        <v>0</v>
      </c>
      <c r="AR2083" s="32">
        <v>3330471</v>
      </c>
      <c r="AS2083" s="32">
        <v>0</v>
      </c>
      <c r="AT2083" s="32">
        <v>0</v>
      </c>
      <c r="AU2083" s="32">
        <v>0</v>
      </c>
      <c r="AV2083" s="32">
        <v>0</v>
      </c>
      <c r="AW2083" s="32">
        <v>0</v>
      </c>
      <c r="AX2083" s="32">
        <v>0</v>
      </c>
      <c r="AY2083" s="32">
        <v>0</v>
      </c>
      <c r="AZ2083" s="32">
        <v>0</v>
      </c>
      <c r="BA2083" s="30"/>
      <c r="BB2083" s="30"/>
      <c r="BC2083" s="30"/>
      <c r="BD2083" s="30"/>
      <c r="BE2083" s="10" t="str">
        <f t="shared" si="363"/>
        <v>OK</v>
      </c>
      <c r="BF2083" s="10" t="str">
        <f t="shared" si="364"/>
        <v>OK</v>
      </c>
      <c r="BG2083" s="4">
        <f t="shared" si="365"/>
        <v>0</v>
      </c>
      <c r="BH2083" s="11">
        <f t="shared" si="366"/>
        <v>19982826</v>
      </c>
      <c r="BI2083" s="11">
        <f t="shared" si="367"/>
        <v>19982826</v>
      </c>
      <c r="BJ2083" s="4">
        <f t="shared" si="368"/>
        <v>0</v>
      </c>
      <c r="BK2083" s="4">
        <f t="shared" si="369"/>
        <v>0</v>
      </c>
      <c r="BO2083" s="12"/>
      <c r="BT2083" s="36"/>
      <c r="BU2083" s="36"/>
      <c r="BV2083" s="36"/>
      <c r="BW2083" s="36"/>
      <c r="BX2083" s="36"/>
      <c r="BY2083" s="36"/>
      <c r="BZ2083" s="36"/>
      <c r="CA2083" s="36"/>
    </row>
    <row r="2084" spans="1:79" ht="99.75">
      <c r="A2084" s="38" t="s">
        <v>3801</v>
      </c>
      <c r="B2084" s="33" t="s">
        <v>5350</v>
      </c>
      <c r="C2084" s="27" t="s">
        <v>259</v>
      </c>
      <c r="D2084" s="27" t="s">
        <v>246</v>
      </c>
      <c r="E2084" s="18" t="s">
        <v>3914</v>
      </c>
      <c r="F2084" s="19" t="s">
        <v>3915</v>
      </c>
      <c r="G2084" s="19" t="s">
        <v>3916</v>
      </c>
      <c r="H2084" s="19" t="s">
        <v>3917</v>
      </c>
      <c r="I2084" s="19">
        <v>80111601</v>
      </c>
      <c r="J2084" s="19" t="s">
        <v>229</v>
      </c>
      <c r="K2084" s="19" t="s">
        <v>5503</v>
      </c>
      <c r="L2084" s="19" t="s">
        <v>5862</v>
      </c>
      <c r="M2084" s="20" t="s">
        <v>265</v>
      </c>
      <c r="N2084" s="20" t="s">
        <v>265</v>
      </c>
      <c r="O2084" s="20" t="s">
        <v>265</v>
      </c>
      <c r="P2084" s="20">
        <v>6</v>
      </c>
      <c r="Q2084" s="20" t="s">
        <v>1390</v>
      </c>
      <c r="R2084" s="20" t="s">
        <v>1394</v>
      </c>
      <c r="S2084" s="21">
        <v>44223552</v>
      </c>
      <c r="T2084" s="21">
        <v>44223552</v>
      </c>
      <c r="U2084" s="20" t="s">
        <v>1404</v>
      </c>
      <c r="V2084" s="20" t="s">
        <v>1405</v>
      </c>
      <c r="W2084" s="19" t="s">
        <v>3158</v>
      </c>
      <c r="X2084" s="19" t="s">
        <v>1438</v>
      </c>
      <c r="Y2084" s="19" t="s">
        <v>1459</v>
      </c>
      <c r="Z2084" s="19" t="s">
        <v>4954</v>
      </c>
      <c r="AA2084" s="19" t="s">
        <v>1660</v>
      </c>
      <c r="AB2084" s="19" t="s">
        <v>3175</v>
      </c>
      <c r="AC2084" s="32">
        <v>0</v>
      </c>
      <c r="AD2084" s="32">
        <v>0</v>
      </c>
      <c r="AE2084" s="32">
        <v>44223552</v>
      </c>
      <c r="AF2084" s="32">
        <v>0</v>
      </c>
      <c r="AG2084" s="32">
        <v>0</v>
      </c>
      <c r="AH2084" s="32">
        <v>7370592</v>
      </c>
      <c r="AI2084" s="32">
        <v>0</v>
      </c>
      <c r="AJ2084" s="32">
        <v>7370592</v>
      </c>
      <c r="AK2084" s="32">
        <v>0</v>
      </c>
      <c r="AL2084" s="32">
        <v>7370592</v>
      </c>
      <c r="AM2084" s="32">
        <v>0</v>
      </c>
      <c r="AN2084" s="32">
        <v>7370592</v>
      </c>
      <c r="AO2084" s="32">
        <v>0</v>
      </c>
      <c r="AP2084" s="32">
        <v>7370592</v>
      </c>
      <c r="AQ2084" s="32">
        <v>0</v>
      </c>
      <c r="AR2084" s="32">
        <v>7370592</v>
      </c>
      <c r="AS2084" s="32">
        <v>0</v>
      </c>
      <c r="AT2084" s="32">
        <v>0</v>
      </c>
      <c r="AU2084" s="32">
        <v>0</v>
      </c>
      <c r="AV2084" s="32">
        <v>0</v>
      </c>
      <c r="AW2084" s="32">
        <v>0</v>
      </c>
      <c r="AX2084" s="32">
        <v>0</v>
      </c>
      <c r="AY2084" s="32">
        <v>0</v>
      </c>
      <c r="AZ2084" s="32">
        <v>0</v>
      </c>
      <c r="BA2084" s="30"/>
      <c r="BB2084" s="30"/>
      <c r="BC2084" s="30"/>
      <c r="BD2084" s="30"/>
      <c r="BE2084" s="10" t="str">
        <f t="shared" si="363"/>
        <v>OK</v>
      </c>
      <c r="BF2084" s="10" t="str">
        <f t="shared" si="364"/>
        <v>OK</v>
      </c>
      <c r="BG2084" s="4">
        <f t="shared" si="365"/>
        <v>0</v>
      </c>
      <c r="BH2084" s="11">
        <f t="shared" si="366"/>
        <v>44223552</v>
      </c>
      <c r="BI2084" s="11">
        <f t="shared" si="367"/>
        <v>44223552</v>
      </c>
      <c r="BJ2084" s="4">
        <f t="shared" si="368"/>
        <v>0</v>
      </c>
      <c r="BK2084" s="4">
        <f t="shared" si="369"/>
        <v>0</v>
      </c>
      <c r="BO2084" s="12"/>
      <c r="BT2084" s="36"/>
      <c r="BU2084" s="36"/>
      <c r="BV2084" s="36"/>
      <c r="BW2084" s="36"/>
      <c r="BX2084" s="36"/>
      <c r="BY2084" s="36"/>
      <c r="BZ2084" s="36"/>
      <c r="CA2084" s="36"/>
    </row>
    <row r="2085" spans="1:79" ht="128.25">
      <c r="A2085" s="38" t="s">
        <v>3801</v>
      </c>
      <c r="B2085" s="33" t="s">
        <v>5349</v>
      </c>
      <c r="C2085" s="27" t="s">
        <v>259</v>
      </c>
      <c r="D2085" s="27" t="s">
        <v>246</v>
      </c>
      <c r="E2085" s="18" t="s">
        <v>3914</v>
      </c>
      <c r="F2085" s="19" t="s">
        <v>3915</v>
      </c>
      <c r="G2085" s="19" t="s">
        <v>3916</v>
      </c>
      <c r="H2085" s="19" t="s">
        <v>3917</v>
      </c>
      <c r="I2085" s="19">
        <v>80111601</v>
      </c>
      <c r="J2085" s="19" t="s">
        <v>229</v>
      </c>
      <c r="K2085" s="19" t="s">
        <v>1320</v>
      </c>
      <c r="L2085" s="19" t="s">
        <v>5861</v>
      </c>
      <c r="M2085" s="20" t="s">
        <v>265</v>
      </c>
      <c r="N2085" s="20" t="s">
        <v>265</v>
      </c>
      <c r="O2085" s="20" t="s">
        <v>265</v>
      </c>
      <c r="P2085" s="20">
        <v>6</v>
      </c>
      <c r="Q2085" s="20" t="s">
        <v>1390</v>
      </c>
      <c r="R2085" s="20" t="s">
        <v>1394</v>
      </c>
      <c r="S2085" s="21">
        <v>28316658</v>
      </c>
      <c r="T2085" s="21">
        <v>28316658</v>
      </c>
      <c r="U2085" s="20" t="s">
        <v>1404</v>
      </c>
      <c r="V2085" s="20" t="s">
        <v>1405</v>
      </c>
      <c r="W2085" s="19" t="s">
        <v>3158</v>
      </c>
      <c r="X2085" s="19" t="s">
        <v>1438</v>
      </c>
      <c r="Y2085" s="19" t="s">
        <v>1459</v>
      </c>
      <c r="Z2085" s="19" t="s">
        <v>4978</v>
      </c>
      <c r="AA2085" s="19" t="s">
        <v>1660</v>
      </c>
      <c r="AB2085" s="19" t="s">
        <v>3175</v>
      </c>
      <c r="AC2085" s="32">
        <v>0</v>
      </c>
      <c r="AD2085" s="32">
        <v>0</v>
      </c>
      <c r="AE2085" s="32">
        <v>28316658</v>
      </c>
      <c r="AF2085" s="32">
        <v>0</v>
      </c>
      <c r="AG2085" s="32">
        <v>0</v>
      </c>
      <c r="AH2085" s="32">
        <v>4719443</v>
      </c>
      <c r="AI2085" s="32">
        <v>0</v>
      </c>
      <c r="AJ2085" s="32">
        <v>4719443</v>
      </c>
      <c r="AK2085" s="32">
        <v>0</v>
      </c>
      <c r="AL2085" s="32">
        <v>4719443</v>
      </c>
      <c r="AM2085" s="32">
        <v>0</v>
      </c>
      <c r="AN2085" s="32">
        <v>4719443</v>
      </c>
      <c r="AO2085" s="32">
        <v>0</v>
      </c>
      <c r="AP2085" s="32">
        <v>4719443</v>
      </c>
      <c r="AQ2085" s="32">
        <v>0</v>
      </c>
      <c r="AR2085" s="32">
        <v>4719443</v>
      </c>
      <c r="AS2085" s="32">
        <v>0</v>
      </c>
      <c r="AT2085" s="32">
        <v>0</v>
      </c>
      <c r="AU2085" s="32">
        <v>0</v>
      </c>
      <c r="AV2085" s="32">
        <v>0</v>
      </c>
      <c r="AW2085" s="32">
        <v>0</v>
      </c>
      <c r="AX2085" s="32">
        <v>0</v>
      </c>
      <c r="AY2085" s="32">
        <v>0</v>
      </c>
      <c r="AZ2085" s="32">
        <v>0</v>
      </c>
      <c r="BA2085" s="30"/>
      <c r="BB2085" s="30"/>
      <c r="BC2085" s="30"/>
      <c r="BD2085" s="30"/>
      <c r="BE2085" s="10" t="str">
        <f t="shared" si="363"/>
        <v>OK</v>
      </c>
      <c r="BF2085" s="10" t="str">
        <f t="shared" si="364"/>
        <v>OK</v>
      </c>
      <c r="BG2085" s="4">
        <f t="shared" si="365"/>
        <v>0</v>
      </c>
      <c r="BH2085" s="11">
        <f t="shared" si="366"/>
        <v>28316658</v>
      </c>
      <c r="BI2085" s="11">
        <f t="shared" si="367"/>
        <v>28316658</v>
      </c>
      <c r="BJ2085" s="4">
        <f t="shared" si="368"/>
        <v>0</v>
      </c>
      <c r="BK2085" s="4">
        <f t="shared" si="369"/>
        <v>0</v>
      </c>
      <c r="BO2085" s="12"/>
      <c r="BT2085" s="36"/>
      <c r="BU2085" s="36"/>
      <c r="BV2085" s="36"/>
      <c r="BW2085" s="36"/>
      <c r="BX2085" s="36"/>
      <c r="BY2085" s="36"/>
      <c r="BZ2085" s="36"/>
      <c r="CA2085" s="36"/>
    </row>
    <row r="2086" spans="1:79" ht="71.25">
      <c r="A2086" s="38" t="s">
        <v>3801</v>
      </c>
      <c r="B2086" s="33" t="s">
        <v>5348</v>
      </c>
      <c r="C2086" s="27" t="s">
        <v>259</v>
      </c>
      <c r="D2086" s="27" t="s">
        <v>246</v>
      </c>
      <c r="E2086" s="18" t="s">
        <v>3914</v>
      </c>
      <c r="F2086" s="19" t="s">
        <v>3915</v>
      </c>
      <c r="G2086" s="19" t="s">
        <v>3916</v>
      </c>
      <c r="H2086" s="19" t="s">
        <v>3917</v>
      </c>
      <c r="I2086" s="19">
        <v>80111601</v>
      </c>
      <c r="J2086" s="19" t="s">
        <v>229</v>
      </c>
      <c r="K2086" s="19" t="s">
        <v>1320</v>
      </c>
      <c r="L2086" s="19" t="s">
        <v>5860</v>
      </c>
      <c r="M2086" s="20" t="s">
        <v>265</v>
      </c>
      <c r="N2086" s="20" t="s">
        <v>265</v>
      </c>
      <c r="O2086" s="20" t="s">
        <v>265</v>
      </c>
      <c r="P2086" s="20">
        <v>6</v>
      </c>
      <c r="Q2086" s="20" t="s">
        <v>1390</v>
      </c>
      <c r="R2086" s="20" t="s">
        <v>1394</v>
      </c>
      <c r="S2086" s="21">
        <v>44223552</v>
      </c>
      <c r="T2086" s="21">
        <v>44223552</v>
      </c>
      <c r="U2086" s="20" t="s">
        <v>1404</v>
      </c>
      <c r="V2086" s="20" t="s">
        <v>1405</v>
      </c>
      <c r="W2086" s="19" t="s">
        <v>3158</v>
      </c>
      <c r="X2086" s="19" t="s">
        <v>1438</v>
      </c>
      <c r="Y2086" s="19" t="s">
        <v>1459</v>
      </c>
      <c r="Z2086" s="19" t="s">
        <v>4970</v>
      </c>
      <c r="AA2086" s="19" t="s">
        <v>1660</v>
      </c>
      <c r="AB2086" s="19" t="s">
        <v>3175</v>
      </c>
      <c r="AC2086" s="32">
        <v>0</v>
      </c>
      <c r="AD2086" s="32">
        <v>0</v>
      </c>
      <c r="AE2086" s="32">
        <v>44223552</v>
      </c>
      <c r="AF2086" s="32">
        <v>0</v>
      </c>
      <c r="AG2086" s="32">
        <v>0</v>
      </c>
      <c r="AH2086" s="32">
        <v>7370592</v>
      </c>
      <c r="AI2086" s="32">
        <v>0</v>
      </c>
      <c r="AJ2086" s="32">
        <v>7370592</v>
      </c>
      <c r="AK2086" s="32">
        <v>0</v>
      </c>
      <c r="AL2086" s="32">
        <v>7370592</v>
      </c>
      <c r="AM2086" s="32">
        <v>0</v>
      </c>
      <c r="AN2086" s="32">
        <v>7370592</v>
      </c>
      <c r="AO2086" s="32">
        <v>0</v>
      </c>
      <c r="AP2086" s="32">
        <v>7370592</v>
      </c>
      <c r="AQ2086" s="32">
        <v>0</v>
      </c>
      <c r="AR2086" s="32">
        <v>7370592</v>
      </c>
      <c r="AS2086" s="32">
        <v>0</v>
      </c>
      <c r="AT2086" s="32">
        <v>0</v>
      </c>
      <c r="AU2086" s="32">
        <v>0</v>
      </c>
      <c r="AV2086" s="32">
        <v>0</v>
      </c>
      <c r="AW2086" s="32">
        <v>0</v>
      </c>
      <c r="AX2086" s="32">
        <v>0</v>
      </c>
      <c r="AY2086" s="32">
        <v>0</v>
      </c>
      <c r="AZ2086" s="32">
        <v>0</v>
      </c>
      <c r="BA2086" s="30"/>
      <c r="BB2086" s="30"/>
      <c r="BC2086" s="30"/>
      <c r="BD2086" s="30"/>
      <c r="BE2086" s="10" t="str">
        <f t="shared" si="363"/>
        <v>OK</v>
      </c>
      <c r="BF2086" s="10" t="str">
        <f t="shared" si="364"/>
        <v>OK</v>
      </c>
      <c r="BG2086" s="4">
        <f t="shared" si="365"/>
        <v>0</v>
      </c>
      <c r="BH2086" s="11">
        <f t="shared" si="366"/>
        <v>44223552</v>
      </c>
      <c r="BI2086" s="11">
        <f t="shared" si="367"/>
        <v>44223552</v>
      </c>
      <c r="BJ2086" s="4">
        <f t="shared" si="368"/>
        <v>0</v>
      </c>
      <c r="BK2086" s="4">
        <f t="shared" si="369"/>
        <v>0</v>
      </c>
      <c r="BO2086" s="12"/>
      <c r="BT2086" s="36"/>
      <c r="BU2086" s="36"/>
      <c r="BV2086" s="36"/>
      <c r="BW2086" s="36"/>
      <c r="BX2086" s="36"/>
      <c r="BY2086" s="36"/>
      <c r="BZ2086" s="36"/>
      <c r="CA2086" s="36"/>
    </row>
    <row r="2087" spans="1:79" ht="71.25">
      <c r="A2087" s="38" t="s">
        <v>3801</v>
      </c>
      <c r="B2087" s="33" t="s">
        <v>5347</v>
      </c>
      <c r="C2087" s="27" t="s">
        <v>259</v>
      </c>
      <c r="D2087" s="27" t="s">
        <v>246</v>
      </c>
      <c r="E2087" s="18" t="s">
        <v>3914</v>
      </c>
      <c r="F2087" s="19" t="s">
        <v>3915</v>
      </c>
      <c r="G2087" s="19" t="s">
        <v>3916</v>
      </c>
      <c r="H2087" s="19" t="s">
        <v>3917</v>
      </c>
      <c r="I2087" s="19">
        <v>80111601</v>
      </c>
      <c r="J2087" s="19" t="s">
        <v>229</v>
      </c>
      <c r="K2087" s="19" t="s">
        <v>1320</v>
      </c>
      <c r="L2087" s="19" t="s">
        <v>5859</v>
      </c>
      <c r="M2087" s="20" t="s">
        <v>265</v>
      </c>
      <c r="N2087" s="20" t="s">
        <v>265</v>
      </c>
      <c r="O2087" s="20" t="s">
        <v>265</v>
      </c>
      <c r="P2087" s="20">
        <v>6</v>
      </c>
      <c r="Q2087" s="20" t="s">
        <v>1390</v>
      </c>
      <c r="R2087" s="20" t="s">
        <v>1394</v>
      </c>
      <c r="S2087" s="21">
        <v>44223552</v>
      </c>
      <c r="T2087" s="21">
        <v>44223552</v>
      </c>
      <c r="U2087" s="20" t="s">
        <v>1404</v>
      </c>
      <c r="V2087" s="20" t="s">
        <v>1405</v>
      </c>
      <c r="W2087" s="19" t="s">
        <v>3158</v>
      </c>
      <c r="X2087" s="19" t="s">
        <v>1438</v>
      </c>
      <c r="Y2087" s="19" t="s">
        <v>1459</v>
      </c>
      <c r="Z2087" s="19" t="s">
        <v>4970</v>
      </c>
      <c r="AA2087" s="19" t="s">
        <v>1660</v>
      </c>
      <c r="AB2087" s="19" t="s">
        <v>3175</v>
      </c>
      <c r="AC2087" s="32">
        <v>0</v>
      </c>
      <c r="AD2087" s="32">
        <v>0</v>
      </c>
      <c r="AE2087" s="32">
        <v>44223552</v>
      </c>
      <c r="AF2087" s="32">
        <v>0</v>
      </c>
      <c r="AG2087" s="32">
        <v>0</v>
      </c>
      <c r="AH2087" s="32">
        <v>7370592</v>
      </c>
      <c r="AI2087" s="32">
        <v>0</v>
      </c>
      <c r="AJ2087" s="32">
        <v>7370592</v>
      </c>
      <c r="AK2087" s="32">
        <v>0</v>
      </c>
      <c r="AL2087" s="32">
        <v>7370592</v>
      </c>
      <c r="AM2087" s="32">
        <v>0</v>
      </c>
      <c r="AN2087" s="32">
        <v>7370592</v>
      </c>
      <c r="AO2087" s="32">
        <v>0</v>
      </c>
      <c r="AP2087" s="32">
        <v>7370592</v>
      </c>
      <c r="AQ2087" s="32">
        <v>0</v>
      </c>
      <c r="AR2087" s="32">
        <v>7370592</v>
      </c>
      <c r="AS2087" s="32">
        <v>0</v>
      </c>
      <c r="AT2087" s="32">
        <v>0</v>
      </c>
      <c r="AU2087" s="32">
        <v>0</v>
      </c>
      <c r="AV2087" s="32">
        <v>0</v>
      </c>
      <c r="AW2087" s="32">
        <v>0</v>
      </c>
      <c r="AX2087" s="32">
        <v>0</v>
      </c>
      <c r="AY2087" s="32">
        <v>0</v>
      </c>
      <c r="AZ2087" s="32">
        <v>0</v>
      </c>
      <c r="BA2087" s="30"/>
      <c r="BB2087" s="30"/>
      <c r="BC2087" s="30"/>
      <c r="BD2087" s="30"/>
      <c r="BE2087" s="10" t="str">
        <f t="shared" si="363"/>
        <v>OK</v>
      </c>
      <c r="BF2087" s="10" t="str">
        <f t="shared" si="364"/>
        <v>OK</v>
      </c>
      <c r="BG2087" s="4">
        <f t="shared" si="365"/>
        <v>0</v>
      </c>
      <c r="BH2087" s="11">
        <f t="shared" si="366"/>
        <v>44223552</v>
      </c>
      <c r="BI2087" s="11">
        <f t="shared" si="367"/>
        <v>44223552</v>
      </c>
      <c r="BJ2087" s="4">
        <f t="shared" si="368"/>
        <v>0</v>
      </c>
      <c r="BK2087" s="4">
        <f t="shared" si="369"/>
        <v>0</v>
      </c>
      <c r="BO2087" s="12"/>
      <c r="BT2087" s="36"/>
      <c r="BU2087" s="36"/>
      <c r="BV2087" s="36"/>
      <c r="BW2087" s="36"/>
      <c r="BX2087" s="36"/>
      <c r="BY2087" s="36"/>
      <c r="BZ2087" s="36"/>
      <c r="CA2087" s="36"/>
    </row>
    <row r="2088" spans="1:79" ht="71.25">
      <c r="A2088" s="38" t="s">
        <v>3801</v>
      </c>
      <c r="B2088" s="33" t="s">
        <v>5346</v>
      </c>
      <c r="C2088" s="27" t="s">
        <v>259</v>
      </c>
      <c r="D2088" s="27" t="s">
        <v>246</v>
      </c>
      <c r="E2088" s="18" t="s">
        <v>3914</v>
      </c>
      <c r="F2088" s="19" t="s">
        <v>3915</v>
      </c>
      <c r="G2088" s="19" t="s">
        <v>3916</v>
      </c>
      <c r="H2088" s="19" t="s">
        <v>3917</v>
      </c>
      <c r="I2088" s="19">
        <v>80111601</v>
      </c>
      <c r="J2088" s="19" t="s">
        <v>229</v>
      </c>
      <c r="K2088" s="19" t="s">
        <v>1320</v>
      </c>
      <c r="L2088" s="19" t="s">
        <v>5858</v>
      </c>
      <c r="M2088" s="20" t="s">
        <v>265</v>
      </c>
      <c r="N2088" s="20" t="s">
        <v>265</v>
      </c>
      <c r="O2088" s="20" t="s">
        <v>265</v>
      </c>
      <c r="P2088" s="20">
        <v>6</v>
      </c>
      <c r="Q2088" s="20" t="s">
        <v>1390</v>
      </c>
      <c r="R2088" s="20" t="s">
        <v>1394</v>
      </c>
      <c r="S2088" s="21">
        <v>44223552</v>
      </c>
      <c r="T2088" s="21">
        <v>44223552</v>
      </c>
      <c r="U2088" s="20" t="s">
        <v>1404</v>
      </c>
      <c r="V2088" s="20" t="s">
        <v>1405</v>
      </c>
      <c r="W2088" s="19" t="s">
        <v>3158</v>
      </c>
      <c r="X2088" s="19" t="s">
        <v>1438</v>
      </c>
      <c r="Y2088" s="19" t="s">
        <v>1459</v>
      </c>
      <c r="Z2088" s="19" t="s">
        <v>4970</v>
      </c>
      <c r="AA2088" s="19" t="s">
        <v>1660</v>
      </c>
      <c r="AB2088" s="19" t="s">
        <v>3175</v>
      </c>
      <c r="AC2088" s="32">
        <v>0</v>
      </c>
      <c r="AD2088" s="32">
        <v>0</v>
      </c>
      <c r="AE2088" s="32">
        <v>44223552</v>
      </c>
      <c r="AF2088" s="32">
        <v>0</v>
      </c>
      <c r="AG2088" s="32">
        <v>0</v>
      </c>
      <c r="AH2088" s="32">
        <v>7370592</v>
      </c>
      <c r="AI2088" s="32">
        <v>0</v>
      </c>
      <c r="AJ2088" s="32">
        <v>7370592</v>
      </c>
      <c r="AK2088" s="32">
        <v>0</v>
      </c>
      <c r="AL2088" s="32">
        <v>7370592</v>
      </c>
      <c r="AM2088" s="32">
        <v>0</v>
      </c>
      <c r="AN2088" s="32">
        <v>7370592</v>
      </c>
      <c r="AO2088" s="32">
        <v>0</v>
      </c>
      <c r="AP2088" s="32">
        <v>7370592</v>
      </c>
      <c r="AQ2088" s="32">
        <v>0</v>
      </c>
      <c r="AR2088" s="32">
        <v>7370592</v>
      </c>
      <c r="AS2088" s="32">
        <v>0</v>
      </c>
      <c r="AT2088" s="32">
        <v>0</v>
      </c>
      <c r="AU2088" s="32">
        <v>0</v>
      </c>
      <c r="AV2088" s="32">
        <v>0</v>
      </c>
      <c r="AW2088" s="32">
        <v>0</v>
      </c>
      <c r="AX2088" s="32">
        <v>0</v>
      </c>
      <c r="AY2088" s="32">
        <v>0</v>
      </c>
      <c r="AZ2088" s="32">
        <v>0</v>
      </c>
      <c r="BA2088" s="30"/>
      <c r="BB2088" s="30"/>
      <c r="BC2088" s="30"/>
      <c r="BD2088" s="30"/>
      <c r="BE2088" s="10" t="str">
        <f t="shared" si="363"/>
        <v>OK</v>
      </c>
      <c r="BF2088" s="10" t="str">
        <f t="shared" si="364"/>
        <v>OK</v>
      </c>
      <c r="BG2088" s="4">
        <f t="shared" si="365"/>
        <v>0</v>
      </c>
      <c r="BH2088" s="11">
        <f t="shared" si="366"/>
        <v>44223552</v>
      </c>
      <c r="BI2088" s="11">
        <f t="shared" si="367"/>
        <v>44223552</v>
      </c>
      <c r="BJ2088" s="4">
        <f t="shared" si="368"/>
        <v>0</v>
      </c>
      <c r="BK2088" s="4">
        <f t="shared" si="369"/>
        <v>0</v>
      </c>
      <c r="BO2088" s="12"/>
      <c r="BT2088" s="36"/>
      <c r="BU2088" s="36"/>
      <c r="BV2088" s="36"/>
      <c r="BW2088" s="36"/>
      <c r="BX2088" s="36"/>
      <c r="BY2088" s="36"/>
      <c r="BZ2088" s="36"/>
      <c r="CA2088" s="36"/>
    </row>
    <row r="2089" spans="1:79" ht="99.75">
      <c r="A2089" s="38" t="s">
        <v>3801</v>
      </c>
      <c r="B2089" s="33" t="s">
        <v>5345</v>
      </c>
      <c r="C2089" s="27" t="s">
        <v>259</v>
      </c>
      <c r="D2089" s="27" t="s">
        <v>246</v>
      </c>
      <c r="E2089" s="18" t="s">
        <v>3914</v>
      </c>
      <c r="F2089" s="19" t="s">
        <v>3915</v>
      </c>
      <c r="G2089" s="19" t="s">
        <v>3916</v>
      </c>
      <c r="H2089" s="19" t="s">
        <v>3917</v>
      </c>
      <c r="I2089" s="19">
        <v>80111601</v>
      </c>
      <c r="J2089" s="19" t="s">
        <v>229</v>
      </c>
      <c r="K2089" s="19" t="s">
        <v>1322</v>
      </c>
      <c r="L2089" s="19" t="s">
        <v>5857</v>
      </c>
      <c r="M2089" s="20" t="s">
        <v>265</v>
      </c>
      <c r="N2089" s="20" t="s">
        <v>265</v>
      </c>
      <c r="O2089" s="20" t="s">
        <v>265</v>
      </c>
      <c r="P2089" s="20">
        <v>6</v>
      </c>
      <c r="Q2089" s="20" t="s">
        <v>1390</v>
      </c>
      <c r="R2089" s="20" t="s">
        <v>1394</v>
      </c>
      <c r="S2089" s="21">
        <v>30190332</v>
      </c>
      <c r="T2089" s="21">
        <v>30190332</v>
      </c>
      <c r="U2089" s="20" t="s">
        <v>1404</v>
      </c>
      <c r="V2089" s="20" t="s">
        <v>1405</v>
      </c>
      <c r="W2089" s="19" t="s">
        <v>3158</v>
      </c>
      <c r="X2089" s="19" t="s">
        <v>1438</v>
      </c>
      <c r="Y2089" s="19" t="s">
        <v>1459</v>
      </c>
      <c r="Z2089" s="19" t="s">
        <v>4953</v>
      </c>
      <c r="AA2089" s="19" t="s">
        <v>1660</v>
      </c>
      <c r="AB2089" s="19" t="s">
        <v>3175</v>
      </c>
      <c r="AC2089" s="32">
        <v>0</v>
      </c>
      <c r="AD2089" s="32">
        <v>0</v>
      </c>
      <c r="AE2089" s="32">
        <v>30190332</v>
      </c>
      <c r="AF2089" s="32">
        <v>0</v>
      </c>
      <c r="AG2089" s="32">
        <v>0</v>
      </c>
      <c r="AH2089" s="32">
        <v>5031722</v>
      </c>
      <c r="AI2089" s="32">
        <v>0</v>
      </c>
      <c r="AJ2089" s="32">
        <v>5031722</v>
      </c>
      <c r="AK2089" s="32">
        <v>0</v>
      </c>
      <c r="AL2089" s="32">
        <v>5031722</v>
      </c>
      <c r="AM2089" s="32">
        <v>0</v>
      </c>
      <c r="AN2089" s="32">
        <v>5031722</v>
      </c>
      <c r="AO2089" s="32">
        <v>0</v>
      </c>
      <c r="AP2089" s="32">
        <v>5031722</v>
      </c>
      <c r="AQ2089" s="32">
        <v>0</v>
      </c>
      <c r="AR2089" s="32">
        <v>5031722</v>
      </c>
      <c r="AS2089" s="32">
        <v>0</v>
      </c>
      <c r="AT2089" s="32">
        <v>0</v>
      </c>
      <c r="AU2089" s="32">
        <v>0</v>
      </c>
      <c r="AV2089" s="32">
        <v>0</v>
      </c>
      <c r="AW2089" s="32">
        <v>0</v>
      </c>
      <c r="AX2089" s="32">
        <v>0</v>
      </c>
      <c r="AY2089" s="32">
        <v>0</v>
      </c>
      <c r="AZ2089" s="32">
        <v>0</v>
      </c>
      <c r="BA2089" s="30"/>
      <c r="BB2089" s="30"/>
      <c r="BC2089" s="30"/>
      <c r="BD2089" s="30"/>
      <c r="BE2089" s="10" t="str">
        <f t="shared" si="363"/>
        <v>OK</v>
      </c>
      <c r="BF2089" s="10" t="str">
        <f t="shared" si="364"/>
        <v>OK</v>
      </c>
      <c r="BG2089" s="4">
        <f t="shared" si="365"/>
        <v>0</v>
      </c>
      <c r="BH2089" s="11">
        <f t="shared" si="366"/>
        <v>30190332</v>
      </c>
      <c r="BI2089" s="11">
        <f t="shared" si="367"/>
        <v>30190332</v>
      </c>
      <c r="BJ2089" s="4">
        <f t="shared" si="368"/>
        <v>0</v>
      </c>
      <c r="BK2089" s="4">
        <f t="shared" si="369"/>
        <v>0</v>
      </c>
      <c r="BO2089" s="12"/>
      <c r="BT2089" s="36"/>
      <c r="BU2089" s="36"/>
      <c r="BV2089" s="36"/>
      <c r="BW2089" s="36"/>
      <c r="BX2089" s="36"/>
      <c r="BY2089" s="36"/>
      <c r="BZ2089" s="36"/>
      <c r="CA2089" s="36"/>
    </row>
    <row r="2090" spans="1:79" ht="99.75">
      <c r="A2090" s="38" t="s">
        <v>3801</v>
      </c>
      <c r="B2090" s="33" t="s">
        <v>5344</v>
      </c>
      <c r="C2090" s="27" t="s">
        <v>259</v>
      </c>
      <c r="D2090" s="27" t="s">
        <v>246</v>
      </c>
      <c r="E2090" s="18" t="s">
        <v>3914</v>
      </c>
      <c r="F2090" s="19" t="s">
        <v>3915</v>
      </c>
      <c r="G2090" s="19" t="s">
        <v>3916</v>
      </c>
      <c r="H2090" s="19" t="s">
        <v>3917</v>
      </c>
      <c r="I2090" s="19">
        <v>80111601</v>
      </c>
      <c r="J2090" s="19" t="s">
        <v>229</v>
      </c>
      <c r="K2090" s="19" t="s">
        <v>1322</v>
      </c>
      <c r="L2090" s="19" t="s">
        <v>5856</v>
      </c>
      <c r="M2090" s="20" t="s">
        <v>265</v>
      </c>
      <c r="N2090" s="20" t="s">
        <v>265</v>
      </c>
      <c r="O2090" s="20" t="s">
        <v>265</v>
      </c>
      <c r="P2090" s="20">
        <v>6</v>
      </c>
      <c r="Q2090" s="20" t="s">
        <v>1390</v>
      </c>
      <c r="R2090" s="20" t="s">
        <v>1394</v>
      </c>
      <c r="S2090" s="21">
        <v>30190332</v>
      </c>
      <c r="T2090" s="21">
        <v>30190332</v>
      </c>
      <c r="U2090" s="20" t="s">
        <v>1404</v>
      </c>
      <c r="V2090" s="20" t="s">
        <v>1405</v>
      </c>
      <c r="W2090" s="19" t="s">
        <v>3158</v>
      </c>
      <c r="X2090" s="19" t="s">
        <v>1438</v>
      </c>
      <c r="Y2090" s="19" t="s">
        <v>1459</v>
      </c>
      <c r="Z2090" s="19" t="s">
        <v>4953</v>
      </c>
      <c r="AA2090" s="19" t="s">
        <v>1660</v>
      </c>
      <c r="AB2090" s="19" t="s">
        <v>3175</v>
      </c>
      <c r="AC2090" s="32">
        <v>0</v>
      </c>
      <c r="AD2090" s="32">
        <v>0</v>
      </c>
      <c r="AE2090" s="32">
        <v>30190332</v>
      </c>
      <c r="AF2090" s="32">
        <v>0</v>
      </c>
      <c r="AG2090" s="32">
        <v>0</v>
      </c>
      <c r="AH2090" s="32">
        <v>5031722</v>
      </c>
      <c r="AI2090" s="32">
        <v>0</v>
      </c>
      <c r="AJ2090" s="32">
        <v>5031722</v>
      </c>
      <c r="AK2090" s="32">
        <v>0</v>
      </c>
      <c r="AL2090" s="32">
        <v>5031722</v>
      </c>
      <c r="AM2090" s="32">
        <v>0</v>
      </c>
      <c r="AN2090" s="32">
        <v>5031722</v>
      </c>
      <c r="AO2090" s="32">
        <v>0</v>
      </c>
      <c r="AP2090" s="32">
        <v>5031722</v>
      </c>
      <c r="AQ2090" s="32">
        <v>0</v>
      </c>
      <c r="AR2090" s="32">
        <v>5031722</v>
      </c>
      <c r="AS2090" s="32">
        <v>0</v>
      </c>
      <c r="AT2090" s="32">
        <v>0</v>
      </c>
      <c r="AU2090" s="32">
        <v>0</v>
      </c>
      <c r="AV2090" s="32">
        <v>0</v>
      </c>
      <c r="AW2090" s="32">
        <v>0</v>
      </c>
      <c r="AX2090" s="32">
        <v>0</v>
      </c>
      <c r="AY2090" s="32">
        <v>0</v>
      </c>
      <c r="AZ2090" s="32">
        <v>0</v>
      </c>
      <c r="BA2090" s="30"/>
      <c r="BB2090" s="30"/>
      <c r="BC2090" s="30"/>
      <c r="BD2090" s="30"/>
      <c r="BE2090" s="10" t="str">
        <f t="shared" si="363"/>
        <v>OK</v>
      </c>
      <c r="BF2090" s="10" t="str">
        <f t="shared" si="364"/>
        <v>OK</v>
      </c>
      <c r="BG2090" s="4">
        <f t="shared" si="365"/>
        <v>0</v>
      </c>
      <c r="BH2090" s="11">
        <f t="shared" si="366"/>
        <v>30190332</v>
      </c>
      <c r="BI2090" s="11">
        <f t="shared" si="367"/>
        <v>30190332</v>
      </c>
      <c r="BJ2090" s="4">
        <f t="shared" si="368"/>
        <v>0</v>
      </c>
      <c r="BK2090" s="4">
        <f t="shared" si="369"/>
        <v>0</v>
      </c>
      <c r="BO2090" s="12"/>
      <c r="BT2090" s="36"/>
      <c r="BU2090" s="36"/>
      <c r="BV2090" s="36"/>
      <c r="BW2090" s="36"/>
      <c r="BX2090" s="36"/>
      <c r="BY2090" s="36"/>
      <c r="BZ2090" s="36"/>
      <c r="CA2090" s="36"/>
    </row>
    <row r="2091" spans="1:79" ht="114">
      <c r="A2091" s="38" t="s">
        <v>3801</v>
      </c>
      <c r="B2091" s="33" t="s">
        <v>5343</v>
      </c>
      <c r="C2091" s="27" t="s">
        <v>259</v>
      </c>
      <c r="D2091" s="27" t="s">
        <v>246</v>
      </c>
      <c r="E2091" s="18" t="s">
        <v>3914</v>
      </c>
      <c r="F2091" s="19" t="s">
        <v>3915</v>
      </c>
      <c r="G2091" s="19" t="s">
        <v>3916</v>
      </c>
      <c r="H2091" s="19" t="s">
        <v>3917</v>
      </c>
      <c r="I2091" s="19">
        <v>80111601</v>
      </c>
      <c r="J2091" s="19" t="s">
        <v>229</v>
      </c>
      <c r="K2091" s="19" t="s">
        <v>1320</v>
      </c>
      <c r="L2091" s="19" t="s">
        <v>5855</v>
      </c>
      <c r="M2091" s="20" t="s">
        <v>265</v>
      </c>
      <c r="N2091" s="20" t="s">
        <v>265</v>
      </c>
      <c r="O2091" s="20" t="s">
        <v>265</v>
      </c>
      <c r="P2091" s="20">
        <v>6</v>
      </c>
      <c r="Q2091" s="20" t="s">
        <v>1390</v>
      </c>
      <c r="R2091" s="20" t="s">
        <v>1394</v>
      </c>
      <c r="S2091" s="21">
        <v>44223552</v>
      </c>
      <c r="T2091" s="21">
        <v>44223552</v>
      </c>
      <c r="U2091" s="20" t="s">
        <v>1404</v>
      </c>
      <c r="V2091" s="20" t="s">
        <v>1405</v>
      </c>
      <c r="W2091" s="19" t="s">
        <v>3158</v>
      </c>
      <c r="X2091" s="19" t="s">
        <v>1438</v>
      </c>
      <c r="Y2091" s="19" t="s">
        <v>1459</v>
      </c>
      <c r="Z2091" s="19" t="s">
        <v>4949</v>
      </c>
      <c r="AA2091" s="19" t="s">
        <v>1660</v>
      </c>
      <c r="AB2091" s="19" t="s">
        <v>3175</v>
      </c>
      <c r="AC2091" s="32">
        <v>0</v>
      </c>
      <c r="AD2091" s="32">
        <v>0</v>
      </c>
      <c r="AE2091" s="32">
        <v>44223552</v>
      </c>
      <c r="AF2091" s="32">
        <v>0</v>
      </c>
      <c r="AG2091" s="32">
        <v>0</v>
      </c>
      <c r="AH2091" s="32">
        <v>7370592</v>
      </c>
      <c r="AI2091" s="32">
        <v>0</v>
      </c>
      <c r="AJ2091" s="32">
        <v>7370592</v>
      </c>
      <c r="AK2091" s="32">
        <v>0</v>
      </c>
      <c r="AL2091" s="32">
        <v>7370592</v>
      </c>
      <c r="AM2091" s="32">
        <v>0</v>
      </c>
      <c r="AN2091" s="32">
        <v>7370592</v>
      </c>
      <c r="AO2091" s="32">
        <v>0</v>
      </c>
      <c r="AP2091" s="32">
        <v>7370592</v>
      </c>
      <c r="AQ2091" s="32">
        <v>0</v>
      </c>
      <c r="AR2091" s="32">
        <v>7370592</v>
      </c>
      <c r="AS2091" s="32">
        <v>0</v>
      </c>
      <c r="AT2091" s="32">
        <v>0</v>
      </c>
      <c r="AU2091" s="32">
        <v>0</v>
      </c>
      <c r="AV2091" s="32">
        <v>0</v>
      </c>
      <c r="AW2091" s="32">
        <v>0</v>
      </c>
      <c r="AX2091" s="32">
        <v>0</v>
      </c>
      <c r="AY2091" s="32">
        <v>0</v>
      </c>
      <c r="AZ2091" s="32">
        <v>0</v>
      </c>
      <c r="BA2091" s="30"/>
      <c r="BB2091" s="30"/>
      <c r="BC2091" s="30"/>
      <c r="BD2091" s="30"/>
      <c r="BE2091" s="10" t="str">
        <f t="shared" si="363"/>
        <v>OK</v>
      </c>
      <c r="BF2091" s="10" t="str">
        <f t="shared" si="364"/>
        <v>OK</v>
      </c>
      <c r="BG2091" s="4">
        <f t="shared" si="365"/>
        <v>0</v>
      </c>
      <c r="BH2091" s="11">
        <f t="shared" si="366"/>
        <v>44223552</v>
      </c>
      <c r="BI2091" s="11">
        <f t="shared" si="367"/>
        <v>44223552</v>
      </c>
      <c r="BJ2091" s="4">
        <f t="shared" si="368"/>
        <v>0</v>
      </c>
      <c r="BK2091" s="4">
        <f t="shared" si="369"/>
        <v>0</v>
      </c>
      <c r="BO2091" s="12"/>
      <c r="BT2091" s="36"/>
      <c r="BU2091" s="36"/>
      <c r="BV2091" s="36"/>
      <c r="BW2091" s="36"/>
      <c r="BX2091" s="36"/>
      <c r="BY2091" s="36"/>
      <c r="BZ2091" s="36"/>
      <c r="CA2091" s="36"/>
    </row>
    <row r="2092" spans="1:79" ht="114">
      <c r="A2092" s="38" t="s">
        <v>3801</v>
      </c>
      <c r="B2092" s="33" t="s">
        <v>5342</v>
      </c>
      <c r="C2092" s="27" t="s">
        <v>259</v>
      </c>
      <c r="D2092" s="27" t="s">
        <v>246</v>
      </c>
      <c r="E2092" s="18" t="s">
        <v>3914</v>
      </c>
      <c r="F2092" s="19" t="s">
        <v>3915</v>
      </c>
      <c r="G2092" s="19" t="s">
        <v>3916</v>
      </c>
      <c r="H2092" s="19" t="s">
        <v>3917</v>
      </c>
      <c r="I2092" s="19">
        <v>80111601</v>
      </c>
      <c r="J2092" s="19" t="s">
        <v>229</v>
      </c>
      <c r="K2092" s="19" t="s">
        <v>1320</v>
      </c>
      <c r="L2092" s="19" t="s">
        <v>5854</v>
      </c>
      <c r="M2092" s="20" t="s">
        <v>265</v>
      </c>
      <c r="N2092" s="20" t="s">
        <v>265</v>
      </c>
      <c r="O2092" s="20" t="s">
        <v>265</v>
      </c>
      <c r="P2092" s="20">
        <v>6</v>
      </c>
      <c r="Q2092" s="20" t="s">
        <v>1390</v>
      </c>
      <c r="R2092" s="20" t="s">
        <v>1394</v>
      </c>
      <c r="S2092" s="21">
        <v>44223552</v>
      </c>
      <c r="T2092" s="21">
        <v>44223552</v>
      </c>
      <c r="U2092" s="20" t="s">
        <v>1404</v>
      </c>
      <c r="V2092" s="20" t="s">
        <v>1405</v>
      </c>
      <c r="W2092" s="19" t="s">
        <v>3158</v>
      </c>
      <c r="X2092" s="19" t="s">
        <v>1438</v>
      </c>
      <c r="Y2092" s="19" t="s">
        <v>1459</v>
      </c>
      <c r="Z2092" s="19" t="s">
        <v>4949</v>
      </c>
      <c r="AA2092" s="19" t="s">
        <v>1660</v>
      </c>
      <c r="AB2092" s="19" t="s">
        <v>3175</v>
      </c>
      <c r="AC2092" s="32">
        <v>0</v>
      </c>
      <c r="AD2092" s="32">
        <v>0</v>
      </c>
      <c r="AE2092" s="32">
        <v>44223552</v>
      </c>
      <c r="AF2092" s="32">
        <v>0</v>
      </c>
      <c r="AG2092" s="32">
        <v>0</v>
      </c>
      <c r="AH2092" s="32">
        <v>7370592</v>
      </c>
      <c r="AI2092" s="32">
        <v>0</v>
      </c>
      <c r="AJ2092" s="32">
        <v>7370592</v>
      </c>
      <c r="AK2092" s="32">
        <v>0</v>
      </c>
      <c r="AL2092" s="32">
        <v>7370592</v>
      </c>
      <c r="AM2092" s="32">
        <v>0</v>
      </c>
      <c r="AN2092" s="32">
        <v>7370592</v>
      </c>
      <c r="AO2092" s="32">
        <v>0</v>
      </c>
      <c r="AP2092" s="32">
        <v>7370592</v>
      </c>
      <c r="AQ2092" s="32">
        <v>0</v>
      </c>
      <c r="AR2092" s="32">
        <v>7370592</v>
      </c>
      <c r="AS2092" s="32">
        <v>0</v>
      </c>
      <c r="AT2092" s="32">
        <v>0</v>
      </c>
      <c r="AU2092" s="32">
        <v>0</v>
      </c>
      <c r="AV2092" s="32">
        <v>0</v>
      </c>
      <c r="AW2092" s="32">
        <v>0</v>
      </c>
      <c r="AX2092" s="32">
        <v>0</v>
      </c>
      <c r="AY2092" s="32">
        <v>0</v>
      </c>
      <c r="AZ2092" s="32">
        <v>0</v>
      </c>
      <c r="BA2092" s="30"/>
      <c r="BB2092" s="30"/>
      <c r="BC2092" s="30"/>
      <c r="BD2092" s="30"/>
      <c r="BE2092" s="10" t="str">
        <f t="shared" si="363"/>
        <v>OK</v>
      </c>
      <c r="BF2092" s="10" t="str">
        <f t="shared" si="364"/>
        <v>OK</v>
      </c>
      <c r="BG2092" s="4">
        <f t="shared" si="365"/>
        <v>0</v>
      </c>
      <c r="BH2092" s="11">
        <f t="shared" si="366"/>
        <v>44223552</v>
      </c>
      <c r="BI2092" s="11">
        <f t="shared" si="367"/>
        <v>44223552</v>
      </c>
      <c r="BJ2092" s="4">
        <f t="shared" si="368"/>
        <v>0</v>
      </c>
      <c r="BK2092" s="4">
        <f t="shared" si="369"/>
        <v>0</v>
      </c>
      <c r="BO2092" s="12"/>
      <c r="BT2092" s="36"/>
      <c r="BU2092" s="36"/>
      <c r="BV2092" s="36"/>
      <c r="BW2092" s="36"/>
      <c r="BX2092" s="36"/>
      <c r="BY2092" s="36"/>
      <c r="BZ2092" s="36"/>
      <c r="CA2092" s="36"/>
    </row>
    <row r="2093" spans="1:79" ht="114">
      <c r="A2093" s="38" t="s">
        <v>3801</v>
      </c>
      <c r="B2093" s="33" t="s">
        <v>5341</v>
      </c>
      <c r="C2093" s="27" t="s">
        <v>259</v>
      </c>
      <c r="D2093" s="27" t="s">
        <v>246</v>
      </c>
      <c r="E2093" s="18" t="s">
        <v>3914</v>
      </c>
      <c r="F2093" s="19" t="s">
        <v>3915</v>
      </c>
      <c r="G2093" s="19" t="s">
        <v>3916</v>
      </c>
      <c r="H2093" s="19" t="s">
        <v>3917</v>
      </c>
      <c r="I2093" s="19">
        <v>80111601</v>
      </c>
      <c r="J2093" s="19" t="s">
        <v>229</v>
      </c>
      <c r="K2093" s="19" t="s">
        <v>1320</v>
      </c>
      <c r="L2093" s="19" t="s">
        <v>5853</v>
      </c>
      <c r="M2093" s="20" t="s">
        <v>265</v>
      </c>
      <c r="N2093" s="20" t="s">
        <v>265</v>
      </c>
      <c r="O2093" s="20" t="s">
        <v>265</v>
      </c>
      <c r="P2093" s="20">
        <v>6</v>
      </c>
      <c r="Q2093" s="20" t="s">
        <v>1390</v>
      </c>
      <c r="R2093" s="20" t="s">
        <v>1394</v>
      </c>
      <c r="S2093" s="21">
        <v>44223552</v>
      </c>
      <c r="T2093" s="21">
        <v>44223552</v>
      </c>
      <c r="U2093" s="20" t="s">
        <v>1404</v>
      </c>
      <c r="V2093" s="20" t="s">
        <v>1405</v>
      </c>
      <c r="W2093" s="19" t="s">
        <v>3158</v>
      </c>
      <c r="X2093" s="19" t="s">
        <v>1438</v>
      </c>
      <c r="Y2093" s="19" t="s">
        <v>1459</v>
      </c>
      <c r="Z2093" s="19" t="s">
        <v>4949</v>
      </c>
      <c r="AA2093" s="19" t="s">
        <v>1660</v>
      </c>
      <c r="AB2093" s="19" t="s">
        <v>3175</v>
      </c>
      <c r="AC2093" s="32">
        <v>0</v>
      </c>
      <c r="AD2093" s="32">
        <v>0</v>
      </c>
      <c r="AE2093" s="32">
        <v>44223552</v>
      </c>
      <c r="AF2093" s="32">
        <v>0</v>
      </c>
      <c r="AG2093" s="32">
        <v>0</v>
      </c>
      <c r="AH2093" s="32">
        <v>7370592</v>
      </c>
      <c r="AI2093" s="32">
        <v>0</v>
      </c>
      <c r="AJ2093" s="32">
        <v>7370592</v>
      </c>
      <c r="AK2093" s="32">
        <v>0</v>
      </c>
      <c r="AL2093" s="32">
        <v>7370592</v>
      </c>
      <c r="AM2093" s="32">
        <v>0</v>
      </c>
      <c r="AN2093" s="32">
        <v>7370592</v>
      </c>
      <c r="AO2093" s="32">
        <v>0</v>
      </c>
      <c r="AP2093" s="32">
        <v>7370592</v>
      </c>
      <c r="AQ2093" s="32">
        <v>0</v>
      </c>
      <c r="AR2093" s="32">
        <v>7370592</v>
      </c>
      <c r="AS2093" s="32">
        <v>0</v>
      </c>
      <c r="AT2093" s="32">
        <v>0</v>
      </c>
      <c r="AU2093" s="32">
        <v>0</v>
      </c>
      <c r="AV2093" s="32">
        <v>0</v>
      </c>
      <c r="AW2093" s="32">
        <v>0</v>
      </c>
      <c r="AX2093" s="32">
        <v>0</v>
      </c>
      <c r="AY2093" s="32">
        <v>0</v>
      </c>
      <c r="AZ2093" s="32">
        <v>0</v>
      </c>
      <c r="BA2093" s="30"/>
      <c r="BB2093" s="30"/>
      <c r="BC2093" s="30"/>
      <c r="BD2093" s="30"/>
      <c r="BE2093" s="10" t="str">
        <f t="shared" ref="BE2093:BE2154" si="370">IF(OR($T2093&lt;&gt;"",SUM(AC2093:AZ2093)&lt;&gt;0),IF(T2093=BH2093,"OK",IF(T2093&gt;BH2093,"Valor estimado supera a Compromisos en "&amp;DOLLAR(T2093-BH2093),"Compromisos superan al Valor estimado en "&amp;DOLLAR(BH2093-T2093))),"")</f>
        <v>OK</v>
      </c>
      <c r="BF2093" s="10" t="str">
        <f t="shared" ref="BF2093:BF2154" si="371">IF(OR($T2093&lt;&gt;"",SUM(AC2093:AZ2093)&lt;&gt;0),IF(T2093=BI2093,"OK",IF(T2093&gt;BI2093,"Valor estimado supera a Obligaciones en "&amp;DOLLAR(T2093-BI2093),"Obligaciones superan al Valor estimado en "&amp;DOLLAR(BI2093-T2093))),"")</f>
        <v>OK</v>
      </c>
      <c r="BG2093" s="4">
        <f t="shared" ref="BG2093:BG2154" si="372">+IF(B2093&lt;&gt;"",COUNTBLANK(F2093:AZ2093),0)</f>
        <v>0</v>
      </c>
      <c r="BH2093" s="11">
        <f t="shared" ref="BH2093:BH2154" si="373">+SUM(AC2093,AE2093,AG2093,AI2093,AK2093,AM2093,AO2093,AQ2093,AS2093,AU2093,AW2093,AY2093)</f>
        <v>44223552</v>
      </c>
      <c r="BI2093" s="11">
        <f t="shared" ref="BI2093:BI2154" si="374">+SUM(AD2093,AF2093,AH2093,AJ2093,AL2093,AN2093,AP2093,AR2093,AT2093,AV2093,AX2093,AZ2093)</f>
        <v>44223552</v>
      </c>
      <c r="BJ2093" s="4">
        <f t="shared" ref="BJ2093:BJ2154" si="375">+IF(OR(BE2093="ok",BE2093=""),0,1)</f>
        <v>0</v>
      </c>
      <c r="BK2093" s="4">
        <f t="shared" ref="BK2093:BK2154" si="376">+IF(OR(BF2093="ok",BF2093=""),0,1)</f>
        <v>0</v>
      </c>
      <c r="BO2093" s="12"/>
      <c r="BT2093" s="36"/>
      <c r="BU2093" s="36"/>
      <c r="BV2093" s="36"/>
      <c r="BW2093" s="36"/>
      <c r="BX2093" s="36"/>
      <c r="BY2093" s="36"/>
      <c r="BZ2093" s="36"/>
      <c r="CA2093" s="36"/>
    </row>
    <row r="2094" spans="1:79" ht="114">
      <c r="A2094" s="38" t="s">
        <v>3801</v>
      </c>
      <c r="B2094" s="33" t="s">
        <v>5340</v>
      </c>
      <c r="C2094" s="27" t="s">
        <v>259</v>
      </c>
      <c r="D2094" s="27" t="s">
        <v>246</v>
      </c>
      <c r="E2094" s="18" t="s">
        <v>3914</v>
      </c>
      <c r="F2094" s="19" t="s">
        <v>3915</v>
      </c>
      <c r="G2094" s="19" t="s">
        <v>3916</v>
      </c>
      <c r="H2094" s="19" t="s">
        <v>3917</v>
      </c>
      <c r="I2094" s="19">
        <v>80111601</v>
      </c>
      <c r="J2094" s="19" t="s">
        <v>229</v>
      </c>
      <c r="K2094" s="19" t="s">
        <v>1320</v>
      </c>
      <c r="L2094" s="19" t="s">
        <v>5852</v>
      </c>
      <c r="M2094" s="20" t="s">
        <v>265</v>
      </c>
      <c r="N2094" s="20" t="s">
        <v>265</v>
      </c>
      <c r="O2094" s="20" t="s">
        <v>265</v>
      </c>
      <c r="P2094" s="20">
        <v>6</v>
      </c>
      <c r="Q2094" s="20" t="s">
        <v>1390</v>
      </c>
      <c r="R2094" s="20" t="s">
        <v>1394</v>
      </c>
      <c r="S2094" s="21">
        <v>60972720</v>
      </c>
      <c r="T2094" s="21">
        <v>60972720</v>
      </c>
      <c r="U2094" s="20" t="s">
        <v>1404</v>
      </c>
      <c r="V2094" s="20" t="s">
        <v>1405</v>
      </c>
      <c r="W2094" s="19" t="s">
        <v>3158</v>
      </c>
      <c r="X2094" s="19" t="s">
        <v>1438</v>
      </c>
      <c r="Y2094" s="19" t="s">
        <v>1459</v>
      </c>
      <c r="Z2094" s="19" t="s">
        <v>4967</v>
      </c>
      <c r="AA2094" s="19" t="s">
        <v>1660</v>
      </c>
      <c r="AB2094" s="19" t="s">
        <v>3175</v>
      </c>
      <c r="AC2094" s="32">
        <v>0</v>
      </c>
      <c r="AD2094" s="32">
        <v>0</v>
      </c>
      <c r="AE2094" s="32">
        <v>60972720</v>
      </c>
      <c r="AF2094" s="32">
        <v>0</v>
      </c>
      <c r="AG2094" s="32">
        <v>0</v>
      </c>
      <c r="AH2094" s="32">
        <v>10162120</v>
      </c>
      <c r="AI2094" s="32">
        <v>0</v>
      </c>
      <c r="AJ2094" s="32">
        <v>10162120</v>
      </c>
      <c r="AK2094" s="32">
        <v>0</v>
      </c>
      <c r="AL2094" s="32">
        <v>10162120</v>
      </c>
      <c r="AM2094" s="32">
        <v>0</v>
      </c>
      <c r="AN2094" s="32">
        <v>10162120</v>
      </c>
      <c r="AO2094" s="32">
        <v>0</v>
      </c>
      <c r="AP2094" s="32">
        <v>10162120</v>
      </c>
      <c r="AQ2094" s="32">
        <v>0</v>
      </c>
      <c r="AR2094" s="32">
        <v>10162120</v>
      </c>
      <c r="AS2094" s="32">
        <v>0</v>
      </c>
      <c r="AT2094" s="32">
        <v>0</v>
      </c>
      <c r="AU2094" s="32">
        <v>0</v>
      </c>
      <c r="AV2094" s="32">
        <v>0</v>
      </c>
      <c r="AW2094" s="32">
        <v>0</v>
      </c>
      <c r="AX2094" s="32">
        <v>0</v>
      </c>
      <c r="AY2094" s="32">
        <v>0</v>
      </c>
      <c r="AZ2094" s="32">
        <v>0</v>
      </c>
      <c r="BA2094" s="30"/>
      <c r="BB2094" s="30"/>
      <c r="BC2094" s="30"/>
      <c r="BD2094" s="30"/>
      <c r="BE2094" s="10" t="str">
        <f t="shared" si="370"/>
        <v>OK</v>
      </c>
      <c r="BF2094" s="10" t="str">
        <f t="shared" si="371"/>
        <v>OK</v>
      </c>
      <c r="BG2094" s="4">
        <f t="shared" si="372"/>
        <v>0</v>
      </c>
      <c r="BH2094" s="11">
        <f t="shared" si="373"/>
        <v>60972720</v>
      </c>
      <c r="BI2094" s="11">
        <f t="shared" si="374"/>
        <v>60972720</v>
      </c>
      <c r="BJ2094" s="4">
        <f t="shared" si="375"/>
        <v>0</v>
      </c>
      <c r="BK2094" s="4">
        <f t="shared" si="376"/>
        <v>0</v>
      </c>
      <c r="BO2094" s="12"/>
      <c r="BT2094" s="36"/>
      <c r="BU2094" s="36"/>
      <c r="BV2094" s="36"/>
      <c r="BW2094" s="36"/>
      <c r="BX2094" s="36"/>
      <c r="BY2094" s="36"/>
      <c r="BZ2094" s="36"/>
      <c r="CA2094" s="36"/>
    </row>
    <row r="2095" spans="1:79" ht="71.25">
      <c r="A2095" s="38" t="s">
        <v>61</v>
      </c>
      <c r="B2095" s="33" t="s">
        <v>5448</v>
      </c>
      <c r="C2095" s="27" t="s">
        <v>259</v>
      </c>
      <c r="D2095" s="27" t="s">
        <v>246</v>
      </c>
      <c r="E2095" s="18" t="s">
        <v>3914</v>
      </c>
      <c r="F2095" s="19" t="s">
        <v>3915</v>
      </c>
      <c r="G2095" s="19" t="s">
        <v>3916</v>
      </c>
      <c r="H2095" s="19" t="s">
        <v>3917</v>
      </c>
      <c r="I2095" s="19" t="s">
        <v>61</v>
      </c>
      <c r="J2095" s="19" t="s">
        <v>229</v>
      </c>
      <c r="K2095" s="19" t="s">
        <v>4434</v>
      </c>
      <c r="L2095" s="19" t="s">
        <v>5960</v>
      </c>
      <c r="M2095" s="20" t="s">
        <v>61</v>
      </c>
      <c r="N2095" s="20" t="s">
        <v>61</v>
      </c>
      <c r="O2095" s="20" t="s">
        <v>61</v>
      </c>
      <c r="P2095" s="20" t="s">
        <v>61</v>
      </c>
      <c r="Q2095" s="20" t="s">
        <v>1392</v>
      </c>
      <c r="R2095" s="20" t="s">
        <v>1394</v>
      </c>
      <c r="S2095" s="21">
        <v>14072061</v>
      </c>
      <c r="T2095" s="21">
        <v>14072061</v>
      </c>
      <c r="U2095" s="20" t="s">
        <v>1404</v>
      </c>
      <c r="V2095" s="20" t="s">
        <v>1405</v>
      </c>
      <c r="W2095" s="19" t="s">
        <v>81</v>
      </c>
      <c r="X2095" s="19" t="s">
        <v>1410</v>
      </c>
      <c r="Y2095" s="19" t="s">
        <v>1460</v>
      </c>
      <c r="Z2095" s="19" t="s">
        <v>1848</v>
      </c>
      <c r="AA2095" s="19" t="s">
        <v>1660</v>
      </c>
      <c r="AB2095" s="19" t="s">
        <v>1899</v>
      </c>
      <c r="AC2095" s="32">
        <v>0</v>
      </c>
      <c r="AD2095" s="32">
        <v>0</v>
      </c>
      <c r="AE2095" s="32">
        <v>3000000</v>
      </c>
      <c r="AF2095" s="32">
        <v>3000000</v>
      </c>
      <c r="AG2095" s="32">
        <v>2500000</v>
      </c>
      <c r="AH2095" s="32">
        <v>2500000</v>
      </c>
      <c r="AI2095" s="32">
        <v>2500000</v>
      </c>
      <c r="AJ2095" s="32">
        <v>2500000</v>
      </c>
      <c r="AK2095" s="32">
        <v>2500000</v>
      </c>
      <c r="AL2095" s="32">
        <v>2500000</v>
      </c>
      <c r="AM2095" s="32">
        <v>3572061</v>
      </c>
      <c r="AN2095" s="32">
        <v>3572061</v>
      </c>
      <c r="AO2095" s="32">
        <v>0</v>
      </c>
      <c r="AP2095" s="32">
        <v>0</v>
      </c>
      <c r="AQ2095" s="32">
        <v>0</v>
      </c>
      <c r="AR2095" s="32">
        <v>0</v>
      </c>
      <c r="AS2095" s="32">
        <v>0</v>
      </c>
      <c r="AT2095" s="32">
        <v>0</v>
      </c>
      <c r="AU2095" s="32">
        <v>0</v>
      </c>
      <c r="AV2095" s="32">
        <v>0</v>
      </c>
      <c r="AW2095" s="32">
        <v>0</v>
      </c>
      <c r="AX2095" s="32">
        <v>0</v>
      </c>
      <c r="AY2095" s="32">
        <v>0</v>
      </c>
      <c r="AZ2095" s="32">
        <v>0</v>
      </c>
      <c r="BA2095" s="30"/>
      <c r="BB2095" s="30"/>
      <c r="BC2095" s="30"/>
      <c r="BD2095" s="30"/>
      <c r="BE2095" s="10" t="str">
        <f t="shared" si="370"/>
        <v>OK</v>
      </c>
      <c r="BF2095" s="10" t="str">
        <f t="shared" si="371"/>
        <v>OK</v>
      </c>
      <c r="BG2095" s="4">
        <f t="shared" si="372"/>
        <v>0</v>
      </c>
      <c r="BH2095" s="11">
        <f t="shared" si="373"/>
        <v>14072061</v>
      </c>
      <c r="BI2095" s="11">
        <f t="shared" si="374"/>
        <v>14072061</v>
      </c>
      <c r="BJ2095" s="4">
        <f t="shared" si="375"/>
        <v>0</v>
      </c>
      <c r="BK2095" s="4">
        <f t="shared" si="376"/>
        <v>0</v>
      </c>
      <c r="BO2095" s="12"/>
      <c r="BT2095" s="36"/>
      <c r="BU2095" s="36"/>
      <c r="BV2095" s="36"/>
      <c r="BW2095" s="36"/>
      <c r="BX2095" s="36"/>
      <c r="BY2095" s="36"/>
      <c r="BZ2095" s="36"/>
      <c r="CA2095" s="36"/>
    </row>
    <row r="2096" spans="1:79" ht="99.75">
      <c r="A2096" s="38" t="s">
        <v>3801</v>
      </c>
      <c r="B2096" s="33" t="s">
        <v>5447</v>
      </c>
      <c r="C2096" s="27" t="s">
        <v>259</v>
      </c>
      <c r="D2096" s="27" t="s">
        <v>246</v>
      </c>
      <c r="E2096" s="18" t="s">
        <v>3914</v>
      </c>
      <c r="F2096" s="19" t="s">
        <v>3915</v>
      </c>
      <c r="G2096" s="19" t="s">
        <v>3916</v>
      </c>
      <c r="H2096" s="19" t="s">
        <v>3917</v>
      </c>
      <c r="I2096" s="19">
        <v>80161501</v>
      </c>
      <c r="J2096" s="19" t="s">
        <v>229</v>
      </c>
      <c r="K2096" s="19" t="s">
        <v>1322</v>
      </c>
      <c r="L2096" s="19" t="s">
        <v>5959</v>
      </c>
      <c r="M2096" s="20" t="s">
        <v>1321</v>
      </c>
      <c r="N2096" s="20" t="s">
        <v>1321</v>
      </c>
      <c r="O2096" s="20" t="s">
        <v>1321</v>
      </c>
      <c r="P2096" s="20">
        <v>10</v>
      </c>
      <c r="Q2096" s="20" t="s">
        <v>1390</v>
      </c>
      <c r="R2096" s="20" t="s">
        <v>1394</v>
      </c>
      <c r="S2096" s="21">
        <v>35597670</v>
      </c>
      <c r="T2096" s="21">
        <v>35597670</v>
      </c>
      <c r="U2096" s="20" t="s">
        <v>1404</v>
      </c>
      <c r="V2096" s="20" t="s">
        <v>1405</v>
      </c>
      <c r="W2096" s="19" t="s">
        <v>81</v>
      </c>
      <c r="X2096" s="19" t="s">
        <v>1438</v>
      </c>
      <c r="Y2096" s="19" t="s">
        <v>1459</v>
      </c>
      <c r="Z2096" s="19" t="s">
        <v>4953</v>
      </c>
      <c r="AA2096" s="19" t="s">
        <v>1660</v>
      </c>
      <c r="AB2096" s="19" t="s">
        <v>1899</v>
      </c>
      <c r="AC2096" s="32">
        <v>35597670</v>
      </c>
      <c r="AD2096" s="32">
        <v>0</v>
      </c>
      <c r="AE2096" s="32">
        <v>0</v>
      </c>
      <c r="AF2096" s="32">
        <v>1186589</v>
      </c>
      <c r="AG2096" s="32">
        <v>0</v>
      </c>
      <c r="AH2096" s="32">
        <v>3559767</v>
      </c>
      <c r="AI2096" s="32">
        <v>0</v>
      </c>
      <c r="AJ2096" s="32">
        <v>3559767</v>
      </c>
      <c r="AK2096" s="32">
        <v>0</v>
      </c>
      <c r="AL2096" s="32">
        <v>3559767</v>
      </c>
      <c r="AM2096" s="32">
        <v>0</v>
      </c>
      <c r="AN2096" s="32">
        <v>3559767</v>
      </c>
      <c r="AO2096" s="32">
        <v>0</v>
      </c>
      <c r="AP2096" s="32">
        <v>3559767</v>
      </c>
      <c r="AQ2096" s="32">
        <v>0</v>
      </c>
      <c r="AR2096" s="32">
        <v>3559767</v>
      </c>
      <c r="AS2096" s="32">
        <v>0</v>
      </c>
      <c r="AT2096" s="32">
        <v>3559767</v>
      </c>
      <c r="AU2096" s="32">
        <v>0</v>
      </c>
      <c r="AV2096" s="32">
        <v>3559767</v>
      </c>
      <c r="AW2096" s="32">
        <v>0</v>
      </c>
      <c r="AX2096" s="32">
        <v>5932945</v>
      </c>
      <c r="AY2096" s="32">
        <v>0</v>
      </c>
      <c r="AZ2096" s="32">
        <v>0</v>
      </c>
      <c r="BA2096" s="30"/>
      <c r="BB2096" s="30"/>
      <c r="BC2096" s="30"/>
      <c r="BD2096" s="30"/>
      <c r="BE2096" s="10" t="str">
        <f t="shared" si="370"/>
        <v>OK</v>
      </c>
      <c r="BF2096" s="10" t="str">
        <f t="shared" si="371"/>
        <v>OK</v>
      </c>
      <c r="BG2096" s="4">
        <f t="shared" si="372"/>
        <v>0</v>
      </c>
      <c r="BH2096" s="11">
        <f t="shared" si="373"/>
        <v>35597670</v>
      </c>
      <c r="BI2096" s="11">
        <f t="shared" si="374"/>
        <v>35597670</v>
      </c>
      <c r="BJ2096" s="4">
        <f t="shared" si="375"/>
        <v>0</v>
      </c>
      <c r="BK2096" s="4">
        <f t="shared" si="376"/>
        <v>0</v>
      </c>
      <c r="BO2096" s="12"/>
      <c r="BT2096" s="36"/>
      <c r="BU2096" s="36"/>
      <c r="BV2096" s="36"/>
      <c r="BW2096" s="36"/>
      <c r="BX2096" s="36"/>
      <c r="BY2096" s="36"/>
      <c r="BZ2096" s="36"/>
      <c r="CA2096" s="36"/>
    </row>
    <row r="2097" spans="1:79" ht="99.75">
      <c r="A2097" s="38" t="s">
        <v>3801</v>
      </c>
      <c r="B2097" s="33" t="s">
        <v>5446</v>
      </c>
      <c r="C2097" s="27" t="s">
        <v>259</v>
      </c>
      <c r="D2097" s="27" t="s">
        <v>246</v>
      </c>
      <c r="E2097" s="18" t="s">
        <v>3914</v>
      </c>
      <c r="F2097" s="19" t="s">
        <v>3915</v>
      </c>
      <c r="G2097" s="19" t="s">
        <v>3916</v>
      </c>
      <c r="H2097" s="19" t="s">
        <v>3917</v>
      </c>
      <c r="I2097" s="19">
        <v>80161501</v>
      </c>
      <c r="J2097" s="19" t="s">
        <v>229</v>
      </c>
      <c r="K2097" s="19" t="s">
        <v>1334</v>
      </c>
      <c r="L2097" s="19" t="s">
        <v>5958</v>
      </c>
      <c r="M2097" s="20" t="s">
        <v>265</v>
      </c>
      <c r="N2097" s="20" t="s">
        <v>265</v>
      </c>
      <c r="O2097" s="20" t="s">
        <v>265</v>
      </c>
      <c r="P2097" s="20">
        <v>10</v>
      </c>
      <c r="Q2097" s="20" t="s">
        <v>1390</v>
      </c>
      <c r="R2097" s="20" t="s">
        <v>1394</v>
      </c>
      <c r="S2097" s="21">
        <v>49554150</v>
      </c>
      <c r="T2097" s="21">
        <v>49554150</v>
      </c>
      <c r="U2097" s="20" t="s">
        <v>1404</v>
      </c>
      <c r="V2097" s="20" t="s">
        <v>1405</v>
      </c>
      <c r="W2097" s="19" t="s">
        <v>81</v>
      </c>
      <c r="X2097" s="19" t="s">
        <v>6041</v>
      </c>
      <c r="Y2097" s="19" t="s">
        <v>1459</v>
      </c>
      <c r="Z2097" s="19" t="s">
        <v>6037</v>
      </c>
      <c r="AA2097" s="19" t="s">
        <v>1660</v>
      </c>
      <c r="AB2097" s="19" t="s">
        <v>1899</v>
      </c>
      <c r="AC2097" s="32">
        <v>0</v>
      </c>
      <c r="AD2097" s="32">
        <v>0</v>
      </c>
      <c r="AE2097" s="32">
        <v>49554150</v>
      </c>
      <c r="AF2097" s="32">
        <v>0</v>
      </c>
      <c r="AG2097" s="32">
        <v>0</v>
      </c>
      <c r="AH2097" s="32">
        <v>4955415</v>
      </c>
      <c r="AI2097" s="32">
        <v>0</v>
      </c>
      <c r="AJ2097" s="32">
        <v>4955415</v>
      </c>
      <c r="AK2097" s="32">
        <v>0</v>
      </c>
      <c r="AL2097" s="32">
        <v>4955415</v>
      </c>
      <c r="AM2097" s="32">
        <v>0</v>
      </c>
      <c r="AN2097" s="32">
        <v>4955415</v>
      </c>
      <c r="AO2097" s="32">
        <v>0</v>
      </c>
      <c r="AP2097" s="32">
        <v>4955415</v>
      </c>
      <c r="AQ2097" s="32">
        <v>0</v>
      </c>
      <c r="AR2097" s="32">
        <v>4955415</v>
      </c>
      <c r="AS2097" s="32">
        <v>0</v>
      </c>
      <c r="AT2097" s="32">
        <v>4955415</v>
      </c>
      <c r="AU2097" s="32">
        <v>0</v>
      </c>
      <c r="AV2097" s="32">
        <v>4955415</v>
      </c>
      <c r="AW2097" s="32">
        <v>0</v>
      </c>
      <c r="AX2097" s="32">
        <v>9910830</v>
      </c>
      <c r="AY2097" s="32">
        <v>0</v>
      </c>
      <c r="AZ2097" s="32">
        <v>0</v>
      </c>
      <c r="BA2097" s="30"/>
      <c r="BB2097" s="30"/>
      <c r="BC2097" s="30"/>
      <c r="BD2097" s="30"/>
      <c r="BE2097" s="10" t="str">
        <f t="shared" si="370"/>
        <v>OK</v>
      </c>
      <c r="BF2097" s="10" t="str">
        <f t="shared" si="371"/>
        <v>OK</v>
      </c>
      <c r="BG2097" s="4">
        <f t="shared" si="372"/>
        <v>0</v>
      </c>
      <c r="BH2097" s="11">
        <f t="shared" si="373"/>
        <v>49554150</v>
      </c>
      <c r="BI2097" s="11">
        <f t="shared" si="374"/>
        <v>49554150</v>
      </c>
      <c r="BJ2097" s="4">
        <f t="shared" si="375"/>
        <v>0</v>
      </c>
      <c r="BK2097" s="4">
        <f t="shared" si="376"/>
        <v>0</v>
      </c>
      <c r="BO2097" s="12"/>
      <c r="BT2097" s="36"/>
      <c r="BU2097" s="36"/>
      <c r="BV2097" s="36"/>
      <c r="BW2097" s="36"/>
      <c r="BX2097" s="36"/>
      <c r="BY2097" s="36"/>
      <c r="BZ2097" s="36"/>
      <c r="CA2097" s="36"/>
    </row>
    <row r="2098" spans="1:79" ht="142.5">
      <c r="A2098" s="38" t="s">
        <v>3801</v>
      </c>
      <c r="B2098" s="33" t="s">
        <v>5445</v>
      </c>
      <c r="C2098" s="27" t="s">
        <v>259</v>
      </c>
      <c r="D2098" s="27" t="s">
        <v>246</v>
      </c>
      <c r="E2098" s="18" t="s">
        <v>3914</v>
      </c>
      <c r="F2098" s="19" t="s">
        <v>3915</v>
      </c>
      <c r="G2098" s="19" t="s">
        <v>3916</v>
      </c>
      <c r="H2098" s="19" t="s">
        <v>3917</v>
      </c>
      <c r="I2098" s="19">
        <v>80161501</v>
      </c>
      <c r="J2098" s="19" t="s">
        <v>229</v>
      </c>
      <c r="K2098" s="19" t="s">
        <v>1322</v>
      </c>
      <c r="L2098" s="19" t="s">
        <v>5957</v>
      </c>
      <c r="M2098" s="20" t="s">
        <v>1321</v>
      </c>
      <c r="N2098" s="20" t="s">
        <v>1321</v>
      </c>
      <c r="O2098" s="20" t="s">
        <v>1321</v>
      </c>
      <c r="P2098" s="20">
        <v>5</v>
      </c>
      <c r="Q2098" s="20" t="s">
        <v>1390</v>
      </c>
      <c r="R2098" s="20" t="s">
        <v>1394</v>
      </c>
      <c r="S2098" s="21">
        <v>21532655</v>
      </c>
      <c r="T2098" s="21">
        <v>21532655</v>
      </c>
      <c r="U2098" s="20" t="s">
        <v>1404</v>
      </c>
      <c r="V2098" s="20" t="s">
        <v>1405</v>
      </c>
      <c r="W2098" s="19" t="s">
        <v>81</v>
      </c>
      <c r="X2098" s="19" t="s">
        <v>1418</v>
      </c>
      <c r="Y2098" s="19" t="s">
        <v>1459</v>
      </c>
      <c r="Z2098" s="19" t="s">
        <v>4969</v>
      </c>
      <c r="AA2098" s="19" t="s">
        <v>1660</v>
      </c>
      <c r="AB2098" s="19" t="s">
        <v>1899</v>
      </c>
      <c r="AC2098" s="32">
        <v>21532655</v>
      </c>
      <c r="AD2098" s="32">
        <v>0</v>
      </c>
      <c r="AE2098" s="32">
        <v>0</v>
      </c>
      <c r="AF2098" s="32">
        <v>1435510</v>
      </c>
      <c r="AG2098" s="32">
        <v>0</v>
      </c>
      <c r="AH2098" s="32">
        <v>4306531</v>
      </c>
      <c r="AI2098" s="32">
        <v>0</v>
      </c>
      <c r="AJ2098" s="32">
        <v>4306531</v>
      </c>
      <c r="AK2098" s="32">
        <v>0</v>
      </c>
      <c r="AL2098" s="32">
        <v>4306531</v>
      </c>
      <c r="AM2098" s="32">
        <v>0</v>
      </c>
      <c r="AN2098" s="32">
        <v>7177552</v>
      </c>
      <c r="AO2098" s="32">
        <v>0</v>
      </c>
      <c r="AP2098" s="32">
        <v>0</v>
      </c>
      <c r="AQ2098" s="32">
        <v>0</v>
      </c>
      <c r="AR2098" s="32">
        <v>0</v>
      </c>
      <c r="AS2098" s="32">
        <v>0</v>
      </c>
      <c r="AT2098" s="32">
        <v>0</v>
      </c>
      <c r="AU2098" s="32">
        <v>0</v>
      </c>
      <c r="AV2098" s="32">
        <v>0</v>
      </c>
      <c r="AW2098" s="32">
        <v>0</v>
      </c>
      <c r="AX2098" s="32">
        <v>0</v>
      </c>
      <c r="AY2098" s="32">
        <v>0</v>
      </c>
      <c r="AZ2098" s="32">
        <v>0</v>
      </c>
      <c r="BA2098" s="30"/>
      <c r="BB2098" s="30"/>
      <c r="BC2098" s="30"/>
      <c r="BD2098" s="30"/>
      <c r="BE2098" s="10" t="str">
        <f t="shared" si="370"/>
        <v>OK</v>
      </c>
      <c r="BF2098" s="10" t="str">
        <f t="shared" si="371"/>
        <v>OK</v>
      </c>
      <c r="BG2098" s="4">
        <f t="shared" si="372"/>
        <v>0</v>
      </c>
      <c r="BH2098" s="11">
        <f t="shared" si="373"/>
        <v>21532655</v>
      </c>
      <c r="BI2098" s="11">
        <f t="shared" si="374"/>
        <v>21532655</v>
      </c>
      <c r="BJ2098" s="4">
        <f t="shared" si="375"/>
        <v>0</v>
      </c>
      <c r="BK2098" s="4">
        <f t="shared" si="376"/>
        <v>0</v>
      </c>
      <c r="BO2098" s="12"/>
      <c r="BT2098" s="36"/>
      <c r="BU2098" s="36"/>
      <c r="BV2098" s="36"/>
      <c r="BW2098" s="36"/>
      <c r="BX2098" s="36"/>
      <c r="BY2098" s="36"/>
      <c r="BZ2098" s="36"/>
      <c r="CA2098" s="36"/>
    </row>
    <row r="2099" spans="1:79" ht="85.5">
      <c r="A2099" s="38" t="s">
        <v>3801</v>
      </c>
      <c r="B2099" s="33" t="s">
        <v>5444</v>
      </c>
      <c r="C2099" s="27" t="s">
        <v>259</v>
      </c>
      <c r="D2099" s="27" t="s">
        <v>246</v>
      </c>
      <c r="E2099" s="18" t="s">
        <v>3914</v>
      </c>
      <c r="F2099" s="19" t="s">
        <v>3915</v>
      </c>
      <c r="G2099" s="19" t="s">
        <v>3916</v>
      </c>
      <c r="H2099" s="19" t="s">
        <v>3917</v>
      </c>
      <c r="I2099" s="19">
        <v>80111601</v>
      </c>
      <c r="J2099" s="19" t="s">
        <v>229</v>
      </c>
      <c r="K2099" s="19" t="s">
        <v>1334</v>
      </c>
      <c r="L2099" s="19" t="s">
        <v>5956</v>
      </c>
      <c r="M2099" s="20" t="s">
        <v>265</v>
      </c>
      <c r="N2099" s="20" t="s">
        <v>265</v>
      </c>
      <c r="O2099" s="20" t="s">
        <v>265</v>
      </c>
      <c r="P2099" s="20">
        <v>5</v>
      </c>
      <c r="Q2099" s="20" t="s">
        <v>1390</v>
      </c>
      <c r="R2099" s="20" t="s">
        <v>1394</v>
      </c>
      <c r="S2099" s="21">
        <v>46979170</v>
      </c>
      <c r="T2099" s="21">
        <v>46979170</v>
      </c>
      <c r="U2099" s="20" t="s">
        <v>1404</v>
      </c>
      <c r="V2099" s="20" t="s">
        <v>1405</v>
      </c>
      <c r="W2099" s="19" t="s">
        <v>81</v>
      </c>
      <c r="X2099" s="19" t="s">
        <v>1832</v>
      </c>
      <c r="Y2099" s="19" t="s">
        <v>1459</v>
      </c>
      <c r="Z2099" s="19" t="s">
        <v>4951</v>
      </c>
      <c r="AA2099" s="19" t="s">
        <v>1660</v>
      </c>
      <c r="AB2099" s="19" t="s">
        <v>1899</v>
      </c>
      <c r="AC2099" s="32">
        <v>0</v>
      </c>
      <c r="AD2099" s="32">
        <v>0</v>
      </c>
      <c r="AE2099" s="32">
        <v>46979170</v>
      </c>
      <c r="AF2099" s="32">
        <v>0</v>
      </c>
      <c r="AG2099" s="32">
        <v>0</v>
      </c>
      <c r="AH2099" s="32">
        <v>9395834</v>
      </c>
      <c r="AI2099" s="32">
        <v>0</v>
      </c>
      <c r="AJ2099" s="32">
        <v>9395834</v>
      </c>
      <c r="AK2099" s="32">
        <v>0</v>
      </c>
      <c r="AL2099" s="32">
        <v>9395834</v>
      </c>
      <c r="AM2099" s="32">
        <v>0</v>
      </c>
      <c r="AN2099" s="32">
        <v>18791668</v>
      </c>
      <c r="AO2099" s="32">
        <v>0</v>
      </c>
      <c r="AP2099" s="32">
        <v>0</v>
      </c>
      <c r="AQ2099" s="32">
        <v>0</v>
      </c>
      <c r="AR2099" s="32">
        <v>0</v>
      </c>
      <c r="AS2099" s="32">
        <v>0</v>
      </c>
      <c r="AT2099" s="32">
        <v>0</v>
      </c>
      <c r="AU2099" s="32">
        <v>0</v>
      </c>
      <c r="AV2099" s="32">
        <v>0</v>
      </c>
      <c r="AW2099" s="32">
        <v>0</v>
      </c>
      <c r="AX2099" s="32">
        <v>0</v>
      </c>
      <c r="AY2099" s="32">
        <v>0</v>
      </c>
      <c r="AZ2099" s="32">
        <v>0</v>
      </c>
      <c r="BA2099" s="30"/>
      <c r="BB2099" s="30"/>
      <c r="BC2099" s="30"/>
      <c r="BD2099" s="30"/>
      <c r="BE2099" s="10" t="str">
        <f t="shared" si="370"/>
        <v>OK</v>
      </c>
      <c r="BF2099" s="10" t="str">
        <f t="shared" si="371"/>
        <v>OK</v>
      </c>
      <c r="BG2099" s="4">
        <f t="shared" si="372"/>
        <v>0</v>
      </c>
      <c r="BH2099" s="11">
        <f t="shared" si="373"/>
        <v>46979170</v>
      </c>
      <c r="BI2099" s="11">
        <f t="shared" si="374"/>
        <v>46979170</v>
      </c>
      <c r="BJ2099" s="4">
        <f t="shared" si="375"/>
        <v>0</v>
      </c>
      <c r="BK2099" s="4">
        <f t="shared" si="376"/>
        <v>0</v>
      </c>
      <c r="BO2099" s="12"/>
      <c r="BT2099" s="36"/>
      <c r="BU2099" s="36"/>
      <c r="BV2099" s="36"/>
      <c r="BW2099" s="36"/>
      <c r="BX2099" s="36"/>
      <c r="BY2099" s="36"/>
      <c r="BZ2099" s="36"/>
      <c r="CA2099" s="36"/>
    </row>
    <row r="2100" spans="1:79" ht="85.5">
      <c r="A2100" s="38" t="s">
        <v>3801</v>
      </c>
      <c r="B2100" s="33" t="s">
        <v>5443</v>
      </c>
      <c r="C2100" s="27" t="s">
        <v>259</v>
      </c>
      <c r="D2100" s="27" t="s">
        <v>246</v>
      </c>
      <c r="E2100" s="18" t="s">
        <v>3914</v>
      </c>
      <c r="F2100" s="19" t="s">
        <v>3915</v>
      </c>
      <c r="G2100" s="19" t="s">
        <v>3916</v>
      </c>
      <c r="H2100" s="19" t="s">
        <v>3917</v>
      </c>
      <c r="I2100" s="19">
        <v>80161501</v>
      </c>
      <c r="J2100" s="19" t="s">
        <v>229</v>
      </c>
      <c r="K2100" s="19" t="s">
        <v>1322</v>
      </c>
      <c r="L2100" s="19" t="s">
        <v>5955</v>
      </c>
      <c r="M2100" s="20" t="s">
        <v>1321</v>
      </c>
      <c r="N2100" s="20" t="s">
        <v>1321</v>
      </c>
      <c r="O2100" s="20" t="s">
        <v>1321</v>
      </c>
      <c r="P2100" s="20">
        <v>11</v>
      </c>
      <c r="Q2100" s="20" t="s">
        <v>1390</v>
      </c>
      <c r="R2100" s="20" t="s">
        <v>1394</v>
      </c>
      <c r="S2100" s="21">
        <v>54509565</v>
      </c>
      <c r="T2100" s="21">
        <v>54509565</v>
      </c>
      <c r="U2100" s="20" t="s">
        <v>1404</v>
      </c>
      <c r="V2100" s="20" t="s">
        <v>1405</v>
      </c>
      <c r="W2100" s="19" t="s">
        <v>81</v>
      </c>
      <c r="X2100" s="19" t="s">
        <v>1438</v>
      </c>
      <c r="Y2100" s="19" t="s">
        <v>1459</v>
      </c>
      <c r="Z2100" s="19" t="s">
        <v>4953</v>
      </c>
      <c r="AA2100" s="19" t="s">
        <v>1660</v>
      </c>
      <c r="AB2100" s="19" t="s">
        <v>1899</v>
      </c>
      <c r="AC2100" s="32">
        <v>54509565</v>
      </c>
      <c r="AD2100" s="32">
        <v>0</v>
      </c>
      <c r="AE2100" s="32">
        <v>0</v>
      </c>
      <c r="AF2100" s="32">
        <v>1651805</v>
      </c>
      <c r="AG2100" s="32">
        <v>0</v>
      </c>
      <c r="AH2100" s="32">
        <v>4955415</v>
      </c>
      <c r="AI2100" s="32">
        <v>0</v>
      </c>
      <c r="AJ2100" s="32">
        <v>4955415</v>
      </c>
      <c r="AK2100" s="32">
        <v>0</v>
      </c>
      <c r="AL2100" s="32">
        <v>4955415</v>
      </c>
      <c r="AM2100" s="32">
        <v>0</v>
      </c>
      <c r="AN2100" s="32">
        <v>4955415</v>
      </c>
      <c r="AO2100" s="32">
        <v>0</v>
      </c>
      <c r="AP2100" s="32">
        <v>4955415</v>
      </c>
      <c r="AQ2100" s="32">
        <v>0</v>
      </c>
      <c r="AR2100" s="32">
        <v>4955415</v>
      </c>
      <c r="AS2100" s="32">
        <v>0</v>
      </c>
      <c r="AT2100" s="32">
        <v>4955415</v>
      </c>
      <c r="AU2100" s="32">
        <v>0</v>
      </c>
      <c r="AV2100" s="32">
        <v>4955415</v>
      </c>
      <c r="AW2100" s="32">
        <v>0</v>
      </c>
      <c r="AX2100" s="32">
        <v>4955415</v>
      </c>
      <c r="AY2100" s="32">
        <v>0</v>
      </c>
      <c r="AZ2100" s="32">
        <v>8259025</v>
      </c>
      <c r="BA2100" s="30"/>
      <c r="BB2100" s="30"/>
      <c r="BC2100" s="30"/>
      <c r="BD2100" s="30"/>
      <c r="BE2100" s="10" t="str">
        <f t="shared" si="370"/>
        <v>OK</v>
      </c>
      <c r="BF2100" s="10" t="str">
        <f t="shared" si="371"/>
        <v>OK</v>
      </c>
      <c r="BG2100" s="4">
        <f t="shared" si="372"/>
        <v>0</v>
      </c>
      <c r="BH2100" s="11">
        <f t="shared" si="373"/>
        <v>54509565</v>
      </c>
      <c r="BI2100" s="11">
        <f t="shared" si="374"/>
        <v>54509565</v>
      </c>
      <c r="BJ2100" s="4">
        <f t="shared" si="375"/>
        <v>0</v>
      </c>
      <c r="BK2100" s="4">
        <f t="shared" si="376"/>
        <v>0</v>
      </c>
      <c r="BO2100" s="12"/>
      <c r="BT2100" s="36"/>
      <c r="BU2100" s="36"/>
      <c r="BV2100" s="36"/>
      <c r="BW2100" s="36"/>
      <c r="BX2100" s="36"/>
      <c r="BY2100" s="36"/>
      <c r="BZ2100" s="36"/>
      <c r="CA2100" s="36"/>
    </row>
    <row r="2101" spans="1:79" ht="71.25">
      <c r="A2101" s="38" t="s">
        <v>61</v>
      </c>
      <c r="B2101" s="33" t="s">
        <v>5497</v>
      </c>
      <c r="C2101" s="27" t="s">
        <v>259</v>
      </c>
      <c r="D2101" s="27" t="s">
        <v>246</v>
      </c>
      <c r="E2101" s="18" t="s">
        <v>3914</v>
      </c>
      <c r="F2101" s="19" t="s">
        <v>3915</v>
      </c>
      <c r="G2101" s="19" t="s">
        <v>3916</v>
      </c>
      <c r="H2101" s="19" t="s">
        <v>3917</v>
      </c>
      <c r="I2101" s="19" t="s">
        <v>61</v>
      </c>
      <c r="J2101" s="19" t="s">
        <v>229</v>
      </c>
      <c r="K2101" s="19" t="s">
        <v>4434</v>
      </c>
      <c r="L2101" s="19" t="s">
        <v>6009</v>
      </c>
      <c r="M2101" s="20" t="s">
        <v>61</v>
      </c>
      <c r="N2101" s="20" t="s">
        <v>61</v>
      </c>
      <c r="O2101" s="20" t="s">
        <v>61</v>
      </c>
      <c r="P2101" s="20" t="s">
        <v>61</v>
      </c>
      <c r="Q2101" s="20" t="s">
        <v>1392</v>
      </c>
      <c r="R2101" s="20" t="s">
        <v>1394</v>
      </c>
      <c r="S2101" s="21">
        <v>61408981</v>
      </c>
      <c r="T2101" s="21">
        <v>61408981</v>
      </c>
      <c r="U2101" s="20" t="s">
        <v>1404</v>
      </c>
      <c r="V2101" s="20" t="s">
        <v>1405</v>
      </c>
      <c r="W2101" s="19" t="s">
        <v>3160</v>
      </c>
      <c r="X2101" s="19" t="s">
        <v>1410</v>
      </c>
      <c r="Y2101" s="19" t="s">
        <v>1460</v>
      </c>
      <c r="Z2101" s="19" t="s">
        <v>1848</v>
      </c>
      <c r="AA2101" s="19" t="s">
        <v>1660</v>
      </c>
      <c r="AB2101" s="19" t="s">
        <v>3177</v>
      </c>
      <c r="AC2101" s="32">
        <v>0</v>
      </c>
      <c r="AD2101" s="32">
        <v>0</v>
      </c>
      <c r="AE2101" s="32">
        <v>12281796</v>
      </c>
      <c r="AF2101" s="32">
        <v>12281796</v>
      </c>
      <c r="AG2101" s="32">
        <v>12281796</v>
      </c>
      <c r="AH2101" s="32">
        <v>12281796</v>
      </c>
      <c r="AI2101" s="32">
        <v>12281796</v>
      </c>
      <c r="AJ2101" s="32">
        <v>12281796</v>
      </c>
      <c r="AK2101" s="32">
        <v>12281796</v>
      </c>
      <c r="AL2101" s="32">
        <v>12281796</v>
      </c>
      <c r="AM2101" s="32">
        <v>12281797</v>
      </c>
      <c r="AN2101" s="32">
        <v>12281797</v>
      </c>
      <c r="AO2101" s="32">
        <v>0</v>
      </c>
      <c r="AP2101" s="32">
        <v>0</v>
      </c>
      <c r="AQ2101" s="32">
        <v>0</v>
      </c>
      <c r="AR2101" s="32">
        <v>0</v>
      </c>
      <c r="AS2101" s="32">
        <v>0</v>
      </c>
      <c r="AT2101" s="32">
        <v>0</v>
      </c>
      <c r="AU2101" s="32">
        <v>0</v>
      </c>
      <c r="AV2101" s="32">
        <v>0</v>
      </c>
      <c r="AW2101" s="32">
        <v>0</v>
      </c>
      <c r="AX2101" s="32">
        <v>0</v>
      </c>
      <c r="AY2101" s="32">
        <v>0</v>
      </c>
      <c r="AZ2101" s="32">
        <v>0</v>
      </c>
      <c r="BA2101" s="30"/>
      <c r="BB2101" s="30"/>
      <c r="BC2101" s="30"/>
      <c r="BD2101" s="30"/>
      <c r="BE2101" s="10" t="str">
        <f t="shared" si="370"/>
        <v>OK</v>
      </c>
      <c r="BF2101" s="10" t="str">
        <f t="shared" si="371"/>
        <v>OK</v>
      </c>
      <c r="BG2101" s="4">
        <f t="shared" si="372"/>
        <v>0</v>
      </c>
      <c r="BH2101" s="11">
        <f t="shared" si="373"/>
        <v>61408981</v>
      </c>
      <c r="BI2101" s="11">
        <f t="shared" si="374"/>
        <v>61408981</v>
      </c>
      <c r="BJ2101" s="4">
        <f t="shared" si="375"/>
        <v>0</v>
      </c>
      <c r="BK2101" s="4">
        <f t="shared" si="376"/>
        <v>0</v>
      </c>
      <c r="BO2101" s="12"/>
      <c r="BT2101" s="36"/>
      <c r="BU2101" s="36"/>
      <c r="BV2101" s="36"/>
      <c r="BW2101" s="36"/>
      <c r="BX2101" s="36"/>
      <c r="BY2101" s="36"/>
      <c r="BZ2101" s="36"/>
      <c r="CA2101" s="36"/>
    </row>
    <row r="2102" spans="1:79" ht="128.25">
      <c r="A2102" s="38" t="s">
        <v>3801</v>
      </c>
      <c r="B2102" s="33" t="s">
        <v>5496</v>
      </c>
      <c r="C2102" s="27" t="s">
        <v>259</v>
      </c>
      <c r="D2102" s="27" t="s">
        <v>246</v>
      </c>
      <c r="E2102" s="18" t="s">
        <v>3914</v>
      </c>
      <c r="F2102" s="19" t="s">
        <v>3915</v>
      </c>
      <c r="G2102" s="19" t="s">
        <v>3916</v>
      </c>
      <c r="H2102" s="19" t="s">
        <v>3917</v>
      </c>
      <c r="I2102" s="19">
        <v>80111601</v>
      </c>
      <c r="J2102" s="19" t="s">
        <v>229</v>
      </c>
      <c r="K2102" s="19" t="s">
        <v>1334</v>
      </c>
      <c r="L2102" s="19" t="s">
        <v>6008</v>
      </c>
      <c r="M2102" s="20" t="s">
        <v>1321</v>
      </c>
      <c r="N2102" s="20" t="s">
        <v>1321</v>
      </c>
      <c r="O2102" s="20" t="s">
        <v>1321</v>
      </c>
      <c r="P2102" s="20">
        <v>5</v>
      </c>
      <c r="Q2102" s="20" t="s">
        <v>1390</v>
      </c>
      <c r="R2102" s="20" t="s">
        <v>1394</v>
      </c>
      <c r="S2102" s="21">
        <v>23597215</v>
      </c>
      <c r="T2102" s="21">
        <v>23597215</v>
      </c>
      <c r="U2102" s="20" t="s">
        <v>1404</v>
      </c>
      <c r="V2102" s="20" t="s">
        <v>1405</v>
      </c>
      <c r="W2102" s="19" t="s">
        <v>3160</v>
      </c>
      <c r="X2102" s="19" t="s">
        <v>1438</v>
      </c>
      <c r="Y2102" s="19" t="s">
        <v>1459</v>
      </c>
      <c r="Z2102" s="19" t="s">
        <v>4978</v>
      </c>
      <c r="AA2102" s="19" t="s">
        <v>1660</v>
      </c>
      <c r="AB2102" s="19" t="s">
        <v>3177</v>
      </c>
      <c r="AC2102" s="32">
        <v>23597215</v>
      </c>
      <c r="AD2102" s="32">
        <v>0</v>
      </c>
      <c r="AE2102" s="32">
        <v>0</v>
      </c>
      <c r="AF2102" s="32">
        <v>4719443</v>
      </c>
      <c r="AG2102" s="32">
        <v>0</v>
      </c>
      <c r="AH2102" s="32">
        <v>4719443</v>
      </c>
      <c r="AI2102" s="32">
        <v>0</v>
      </c>
      <c r="AJ2102" s="32">
        <v>4719443</v>
      </c>
      <c r="AK2102" s="32">
        <v>0</v>
      </c>
      <c r="AL2102" s="32">
        <v>4719443</v>
      </c>
      <c r="AM2102" s="32">
        <v>0</v>
      </c>
      <c r="AN2102" s="32">
        <v>4719443</v>
      </c>
      <c r="AO2102" s="32">
        <v>0</v>
      </c>
      <c r="AP2102" s="32">
        <v>0</v>
      </c>
      <c r="AQ2102" s="32">
        <v>0</v>
      </c>
      <c r="AR2102" s="32">
        <v>0</v>
      </c>
      <c r="AS2102" s="32">
        <v>0</v>
      </c>
      <c r="AT2102" s="32">
        <v>0</v>
      </c>
      <c r="AU2102" s="32">
        <v>0</v>
      </c>
      <c r="AV2102" s="32">
        <v>0</v>
      </c>
      <c r="AW2102" s="32">
        <v>0</v>
      </c>
      <c r="AX2102" s="32">
        <v>0</v>
      </c>
      <c r="AY2102" s="32">
        <v>0</v>
      </c>
      <c r="AZ2102" s="32">
        <v>0</v>
      </c>
      <c r="BA2102" s="30"/>
      <c r="BB2102" s="30"/>
      <c r="BC2102" s="30"/>
      <c r="BD2102" s="30"/>
      <c r="BE2102" s="10" t="str">
        <f t="shared" si="370"/>
        <v>OK</v>
      </c>
      <c r="BF2102" s="10" t="str">
        <f t="shared" si="371"/>
        <v>OK</v>
      </c>
      <c r="BG2102" s="4">
        <f t="shared" si="372"/>
        <v>0</v>
      </c>
      <c r="BH2102" s="11">
        <f t="shared" si="373"/>
        <v>23597215</v>
      </c>
      <c r="BI2102" s="11">
        <f t="shared" si="374"/>
        <v>23597215</v>
      </c>
      <c r="BJ2102" s="4">
        <f t="shared" si="375"/>
        <v>0</v>
      </c>
      <c r="BK2102" s="4">
        <f t="shared" si="376"/>
        <v>0</v>
      </c>
      <c r="BO2102" s="12"/>
      <c r="BT2102" s="36"/>
      <c r="BU2102" s="36"/>
      <c r="BV2102" s="36"/>
      <c r="BW2102" s="36"/>
      <c r="BX2102" s="36"/>
      <c r="BY2102" s="36"/>
      <c r="BZ2102" s="36"/>
      <c r="CA2102" s="36"/>
    </row>
    <row r="2103" spans="1:79" ht="99.75">
      <c r="A2103" s="38" t="s">
        <v>3801</v>
      </c>
      <c r="B2103" s="33" t="s">
        <v>5495</v>
      </c>
      <c r="C2103" s="27" t="s">
        <v>259</v>
      </c>
      <c r="D2103" s="27" t="s">
        <v>246</v>
      </c>
      <c r="E2103" s="18" t="s">
        <v>3914</v>
      </c>
      <c r="F2103" s="19" t="s">
        <v>3915</v>
      </c>
      <c r="G2103" s="19" t="s">
        <v>3916</v>
      </c>
      <c r="H2103" s="19" t="s">
        <v>3917</v>
      </c>
      <c r="I2103" s="19">
        <v>80111601</v>
      </c>
      <c r="J2103" s="19" t="s">
        <v>229</v>
      </c>
      <c r="K2103" s="19" t="s">
        <v>4439</v>
      </c>
      <c r="L2103" s="19" t="s">
        <v>6007</v>
      </c>
      <c r="M2103" s="20" t="s">
        <v>1321</v>
      </c>
      <c r="N2103" s="20" t="s">
        <v>1321</v>
      </c>
      <c r="O2103" s="20" t="s">
        <v>1321</v>
      </c>
      <c r="P2103" s="20">
        <v>5</v>
      </c>
      <c r="Q2103" s="20" t="s">
        <v>1390</v>
      </c>
      <c r="R2103" s="20" t="s">
        <v>1394</v>
      </c>
      <c r="S2103" s="21">
        <v>15859385</v>
      </c>
      <c r="T2103" s="21">
        <v>15859385</v>
      </c>
      <c r="U2103" s="20" t="s">
        <v>1404</v>
      </c>
      <c r="V2103" s="20" t="s">
        <v>1405</v>
      </c>
      <c r="W2103" s="19" t="s">
        <v>3160</v>
      </c>
      <c r="X2103" s="19" t="s">
        <v>1438</v>
      </c>
      <c r="Y2103" s="19" t="s">
        <v>1459</v>
      </c>
      <c r="Z2103" s="19" t="s">
        <v>4969</v>
      </c>
      <c r="AA2103" s="19" t="s">
        <v>1660</v>
      </c>
      <c r="AB2103" s="19" t="s">
        <v>3177</v>
      </c>
      <c r="AC2103" s="32">
        <v>15859385</v>
      </c>
      <c r="AD2103" s="32">
        <v>0</v>
      </c>
      <c r="AE2103" s="32">
        <v>0</v>
      </c>
      <c r="AF2103" s="32">
        <v>3171877</v>
      </c>
      <c r="AG2103" s="32">
        <v>0</v>
      </c>
      <c r="AH2103" s="32">
        <v>3171877</v>
      </c>
      <c r="AI2103" s="32">
        <v>0</v>
      </c>
      <c r="AJ2103" s="32">
        <v>3171877</v>
      </c>
      <c r="AK2103" s="32">
        <v>0</v>
      </c>
      <c r="AL2103" s="32">
        <v>3171877</v>
      </c>
      <c r="AM2103" s="32">
        <v>0</v>
      </c>
      <c r="AN2103" s="32">
        <v>3171877</v>
      </c>
      <c r="AO2103" s="32">
        <v>0</v>
      </c>
      <c r="AP2103" s="32">
        <v>0</v>
      </c>
      <c r="AQ2103" s="32">
        <v>0</v>
      </c>
      <c r="AR2103" s="32">
        <v>0</v>
      </c>
      <c r="AS2103" s="32">
        <v>0</v>
      </c>
      <c r="AT2103" s="32">
        <v>0</v>
      </c>
      <c r="AU2103" s="32">
        <v>0</v>
      </c>
      <c r="AV2103" s="32">
        <v>0</v>
      </c>
      <c r="AW2103" s="32">
        <v>0</v>
      </c>
      <c r="AX2103" s="32">
        <v>0</v>
      </c>
      <c r="AY2103" s="32">
        <v>0</v>
      </c>
      <c r="AZ2103" s="32">
        <v>0</v>
      </c>
      <c r="BA2103" s="30"/>
      <c r="BB2103" s="30"/>
      <c r="BC2103" s="30"/>
      <c r="BD2103" s="30"/>
      <c r="BE2103" s="10" t="str">
        <f t="shared" si="370"/>
        <v>OK</v>
      </c>
      <c r="BF2103" s="10" t="str">
        <f t="shared" si="371"/>
        <v>OK</v>
      </c>
      <c r="BG2103" s="4">
        <f t="shared" si="372"/>
        <v>0</v>
      </c>
      <c r="BH2103" s="11">
        <f t="shared" si="373"/>
        <v>15859385</v>
      </c>
      <c r="BI2103" s="11">
        <f t="shared" si="374"/>
        <v>15859385</v>
      </c>
      <c r="BJ2103" s="4">
        <f t="shared" si="375"/>
        <v>0</v>
      </c>
      <c r="BK2103" s="4">
        <f t="shared" si="376"/>
        <v>0</v>
      </c>
      <c r="BO2103" s="12"/>
      <c r="BT2103" s="36"/>
      <c r="BU2103" s="36"/>
      <c r="BV2103" s="36"/>
      <c r="BW2103" s="36"/>
      <c r="BX2103" s="36"/>
      <c r="BY2103" s="36"/>
      <c r="BZ2103" s="36"/>
      <c r="CA2103" s="36"/>
    </row>
    <row r="2104" spans="1:79" ht="99.75">
      <c r="A2104" s="38" t="s">
        <v>3801</v>
      </c>
      <c r="B2104" s="33" t="s">
        <v>5494</v>
      </c>
      <c r="C2104" s="27" t="s">
        <v>259</v>
      </c>
      <c r="D2104" s="27" t="s">
        <v>246</v>
      </c>
      <c r="E2104" s="18" t="s">
        <v>3914</v>
      </c>
      <c r="F2104" s="19" t="s">
        <v>3915</v>
      </c>
      <c r="G2104" s="19" t="s">
        <v>3916</v>
      </c>
      <c r="H2104" s="19" t="s">
        <v>3917</v>
      </c>
      <c r="I2104" s="19">
        <v>80111601</v>
      </c>
      <c r="J2104" s="19" t="s">
        <v>229</v>
      </c>
      <c r="K2104" s="19" t="s">
        <v>5504</v>
      </c>
      <c r="L2104" s="19" t="s">
        <v>6006</v>
      </c>
      <c r="M2104" s="20" t="s">
        <v>1321</v>
      </c>
      <c r="N2104" s="20" t="s">
        <v>1321</v>
      </c>
      <c r="O2104" s="20" t="s">
        <v>1321</v>
      </c>
      <c r="P2104" s="20">
        <v>5</v>
      </c>
      <c r="Q2104" s="20" t="s">
        <v>1390</v>
      </c>
      <c r="R2104" s="20" t="s">
        <v>1394</v>
      </c>
      <c r="S2104" s="21">
        <v>36852960</v>
      </c>
      <c r="T2104" s="21">
        <v>36852960</v>
      </c>
      <c r="U2104" s="20" t="s">
        <v>1404</v>
      </c>
      <c r="V2104" s="20" t="s">
        <v>1405</v>
      </c>
      <c r="W2104" s="19" t="s">
        <v>3160</v>
      </c>
      <c r="X2104" s="19" t="s">
        <v>1438</v>
      </c>
      <c r="Y2104" s="19" t="s">
        <v>1459</v>
      </c>
      <c r="Z2104" s="19" t="s">
        <v>4954</v>
      </c>
      <c r="AA2104" s="19" t="s">
        <v>1660</v>
      </c>
      <c r="AB2104" s="19" t="s">
        <v>3177</v>
      </c>
      <c r="AC2104" s="32">
        <v>36852960</v>
      </c>
      <c r="AD2104" s="32">
        <v>0</v>
      </c>
      <c r="AE2104" s="32">
        <v>0</v>
      </c>
      <c r="AF2104" s="32">
        <v>7370592</v>
      </c>
      <c r="AG2104" s="32">
        <v>0</v>
      </c>
      <c r="AH2104" s="32">
        <v>7370592</v>
      </c>
      <c r="AI2104" s="32">
        <v>0</v>
      </c>
      <c r="AJ2104" s="32">
        <v>7370592</v>
      </c>
      <c r="AK2104" s="32">
        <v>0</v>
      </c>
      <c r="AL2104" s="32">
        <v>7370592</v>
      </c>
      <c r="AM2104" s="32">
        <v>0</v>
      </c>
      <c r="AN2104" s="32">
        <v>7370592</v>
      </c>
      <c r="AO2104" s="32">
        <v>0</v>
      </c>
      <c r="AP2104" s="32">
        <v>0</v>
      </c>
      <c r="AQ2104" s="32">
        <v>0</v>
      </c>
      <c r="AR2104" s="32">
        <v>0</v>
      </c>
      <c r="AS2104" s="32">
        <v>0</v>
      </c>
      <c r="AT2104" s="32">
        <v>0</v>
      </c>
      <c r="AU2104" s="32">
        <v>0</v>
      </c>
      <c r="AV2104" s="32">
        <v>0</v>
      </c>
      <c r="AW2104" s="32">
        <v>0</v>
      </c>
      <c r="AX2104" s="32">
        <v>0</v>
      </c>
      <c r="AY2104" s="32">
        <v>0</v>
      </c>
      <c r="AZ2104" s="32">
        <v>0</v>
      </c>
      <c r="BA2104" s="30"/>
      <c r="BB2104" s="30"/>
      <c r="BC2104" s="30"/>
      <c r="BD2104" s="30"/>
      <c r="BE2104" s="10" t="str">
        <f t="shared" si="370"/>
        <v>OK</v>
      </c>
      <c r="BF2104" s="10" t="str">
        <f t="shared" si="371"/>
        <v>OK</v>
      </c>
      <c r="BG2104" s="4">
        <f t="shared" si="372"/>
        <v>0</v>
      </c>
      <c r="BH2104" s="11">
        <f t="shared" si="373"/>
        <v>36852960</v>
      </c>
      <c r="BI2104" s="11">
        <f t="shared" si="374"/>
        <v>36852960</v>
      </c>
      <c r="BJ2104" s="4">
        <f t="shared" si="375"/>
        <v>0</v>
      </c>
      <c r="BK2104" s="4">
        <f t="shared" si="376"/>
        <v>0</v>
      </c>
      <c r="BO2104" s="12"/>
      <c r="BT2104" s="36"/>
      <c r="BU2104" s="36"/>
      <c r="BV2104" s="36"/>
      <c r="BW2104" s="36"/>
      <c r="BX2104" s="36"/>
      <c r="BY2104" s="36"/>
      <c r="BZ2104" s="36"/>
      <c r="CA2104" s="36"/>
    </row>
    <row r="2105" spans="1:79" ht="114">
      <c r="A2105" s="38" t="s">
        <v>3801</v>
      </c>
      <c r="B2105" s="33" t="s">
        <v>5493</v>
      </c>
      <c r="C2105" s="27" t="s">
        <v>259</v>
      </c>
      <c r="D2105" s="27" t="s">
        <v>246</v>
      </c>
      <c r="E2105" s="18" t="s">
        <v>3914</v>
      </c>
      <c r="F2105" s="19" t="s">
        <v>3915</v>
      </c>
      <c r="G2105" s="19" t="s">
        <v>3916</v>
      </c>
      <c r="H2105" s="19" t="s">
        <v>3917</v>
      </c>
      <c r="I2105" s="19">
        <v>80111601</v>
      </c>
      <c r="J2105" s="19" t="s">
        <v>229</v>
      </c>
      <c r="K2105" s="19" t="s">
        <v>1334</v>
      </c>
      <c r="L2105" s="19" t="s">
        <v>6005</v>
      </c>
      <c r="M2105" s="20" t="s">
        <v>1321</v>
      </c>
      <c r="N2105" s="20" t="s">
        <v>1321</v>
      </c>
      <c r="O2105" s="20" t="s">
        <v>1321</v>
      </c>
      <c r="P2105" s="20">
        <v>5</v>
      </c>
      <c r="Q2105" s="20" t="s">
        <v>1390</v>
      </c>
      <c r="R2105" s="20" t="s">
        <v>1394</v>
      </c>
      <c r="S2105" s="21">
        <v>36852960</v>
      </c>
      <c r="T2105" s="21">
        <v>36852960</v>
      </c>
      <c r="U2105" s="20" t="s">
        <v>1404</v>
      </c>
      <c r="V2105" s="20" t="s">
        <v>1405</v>
      </c>
      <c r="W2105" s="19" t="s">
        <v>3160</v>
      </c>
      <c r="X2105" s="19" t="s">
        <v>1438</v>
      </c>
      <c r="Y2105" s="19" t="s">
        <v>1459</v>
      </c>
      <c r="Z2105" s="19" t="s">
        <v>4950</v>
      </c>
      <c r="AA2105" s="19" t="s">
        <v>1660</v>
      </c>
      <c r="AB2105" s="19" t="s">
        <v>3177</v>
      </c>
      <c r="AC2105" s="32">
        <v>36852960</v>
      </c>
      <c r="AD2105" s="32">
        <v>0</v>
      </c>
      <c r="AE2105" s="32">
        <v>0</v>
      </c>
      <c r="AF2105" s="32">
        <v>7370592</v>
      </c>
      <c r="AG2105" s="32">
        <v>0</v>
      </c>
      <c r="AH2105" s="32">
        <v>7370592</v>
      </c>
      <c r="AI2105" s="32">
        <v>0</v>
      </c>
      <c r="AJ2105" s="32">
        <v>7370592</v>
      </c>
      <c r="AK2105" s="32">
        <v>0</v>
      </c>
      <c r="AL2105" s="32">
        <v>7370592</v>
      </c>
      <c r="AM2105" s="32">
        <v>0</v>
      </c>
      <c r="AN2105" s="32">
        <v>7370592</v>
      </c>
      <c r="AO2105" s="32">
        <v>0</v>
      </c>
      <c r="AP2105" s="32">
        <v>0</v>
      </c>
      <c r="AQ2105" s="32">
        <v>0</v>
      </c>
      <c r="AR2105" s="32">
        <v>0</v>
      </c>
      <c r="AS2105" s="32">
        <v>0</v>
      </c>
      <c r="AT2105" s="32">
        <v>0</v>
      </c>
      <c r="AU2105" s="32">
        <v>0</v>
      </c>
      <c r="AV2105" s="32">
        <v>0</v>
      </c>
      <c r="AW2105" s="32">
        <v>0</v>
      </c>
      <c r="AX2105" s="32">
        <v>0</v>
      </c>
      <c r="AY2105" s="32">
        <v>0</v>
      </c>
      <c r="AZ2105" s="32">
        <v>0</v>
      </c>
      <c r="BA2105" s="30"/>
      <c r="BB2105" s="30"/>
      <c r="BC2105" s="30"/>
      <c r="BD2105" s="30"/>
      <c r="BE2105" s="10" t="str">
        <f t="shared" si="370"/>
        <v>OK</v>
      </c>
      <c r="BF2105" s="10" t="str">
        <f t="shared" si="371"/>
        <v>OK</v>
      </c>
      <c r="BG2105" s="4">
        <f t="shared" si="372"/>
        <v>0</v>
      </c>
      <c r="BH2105" s="11">
        <f t="shared" si="373"/>
        <v>36852960</v>
      </c>
      <c r="BI2105" s="11">
        <f t="shared" si="374"/>
        <v>36852960</v>
      </c>
      <c r="BJ2105" s="4">
        <f t="shared" si="375"/>
        <v>0</v>
      </c>
      <c r="BK2105" s="4">
        <f t="shared" si="376"/>
        <v>0</v>
      </c>
      <c r="BO2105" s="12"/>
      <c r="BT2105" s="36"/>
      <c r="BU2105" s="36"/>
      <c r="BV2105" s="36"/>
      <c r="BW2105" s="36"/>
      <c r="BX2105" s="36"/>
      <c r="BY2105" s="36"/>
      <c r="BZ2105" s="36"/>
      <c r="CA2105" s="36"/>
    </row>
    <row r="2106" spans="1:79" ht="114">
      <c r="A2106" s="38" t="s">
        <v>3801</v>
      </c>
      <c r="B2106" s="33" t="s">
        <v>5492</v>
      </c>
      <c r="C2106" s="27" t="s">
        <v>259</v>
      </c>
      <c r="D2106" s="27" t="s">
        <v>246</v>
      </c>
      <c r="E2106" s="18" t="s">
        <v>3914</v>
      </c>
      <c r="F2106" s="19" t="s">
        <v>3915</v>
      </c>
      <c r="G2106" s="19" t="s">
        <v>3916</v>
      </c>
      <c r="H2106" s="19" t="s">
        <v>3917</v>
      </c>
      <c r="I2106" s="19">
        <v>80111601</v>
      </c>
      <c r="J2106" s="19" t="s">
        <v>229</v>
      </c>
      <c r="K2106" s="19" t="s">
        <v>1334</v>
      </c>
      <c r="L2106" s="19" t="s">
        <v>6004</v>
      </c>
      <c r="M2106" s="20" t="s">
        <v>1321</v>
      </c>
      <c r="N2106" s="20" t="s">
        <v>1321</v>
      </c>
      <c r="O2106" s="20" t="s">
        <v>1321</v>
      </c>
      <c r="P2106" s="20">
        <v>5</v>
      </c>
      <c r="Q2106" s="20" t="s">
        <v>1390</v>
      </c>
      <c r="R2106" s="20" t="s">
        <v>1394</v>
      </c>
      <c r="S2106" s="21">
        <v>36852960</v>
      </c>
      <c r="T2106" s="21">
        <v>36852960</v>
      </c>
      <c r="U2106" s="20" t="s">
        <v>1404</v>
      </c>
      <c r="V2106" s="20" t="s">
        <v>1405</v>
      </c>
      <c r="W2106" s="19" t="s">
        <v>3160</v>
      </c>
      <c r="X2106" s="19" t="s">
        <v>1438</v>
      </c>
      <c r="Y2106" s="19" t="s">
        <v>1459</v>
      </c>
      <c r="Z2106" s="19" t="s">
        <v>4949</v>
      </c>
      <c r="AA2106" s="19" t="s">
        <v>1660</v>
      </c>
      <c r="AB2106" s="19" t="s">
        <v>6042</v>
      </c>
      <c r="AC2106" s="32">
        <v>36852960</v>
      </c>
      <c r="AD2106" s="32">
        <v>0</v>
      </c>
      <c r="AE2106" s="32">
        <v>0</v>
      </c>
      <c r="AF2106" s="32">
        <v>7370592</v>
      </c>
      <c r="AG2106" s="32">
        <v>0</v>
      </c>
      <c r="AH2106" s="32">
        <v>7370592</v>
      </c>
      <c r="AI2106" s="32">
        <v>0</v>
      </c>
      <c r="AJ2106" s="32">
        <v>7370592</v>
      </c>
      <c r="AK2106" s="32">
        <v>0</v>
      </c>
      <c r="AL2106" s="32">
        <v>7370592</v>
      </c>
      <c r="AM2106" s="32">
        <v>0</v>
      </c>
      <c r="AN2106" s="32">
        <v>7370592</v>
      </c>
      <c r="AO2106" s="32">
        <v>0</v>
      </c>
      <c r="AP2106" s="32">
        <v>0</v>
      </c>
      <c r="AQ2106" s="32">
        <v>0</v>
      </c>
      <c r="AR2106" s="32">
        <v>0</v>
      </c>
      <c r="AS2106" s="32">
        <v>0</v>
      </c>
      <c r="AT2106" s="32">
        <v>0</v>
      </c>
      <c r="AU2106" s="32">
        <v>0</v>
      </c>
      <c r="AV2106" s="32">
        <v>0</v>
      </c>
      <c r="AW2106" s="32">
        <v>0</v>
      </c>
      <c r="AX2106" s="32">
        <v>0</v>
      </c>
      <c r="AY2106" s="32">
        <v>0</v>
      </c>
      <c r="AZ2106" s="32">
        <v>0</v>
      </c>
      <c r="BA2106" s="30"/>
      <c r="BB2106" s="30"/>
      <c r="BC2106" s="30"/>
      <c r="BD2106" s="30"/>
      <c r="BE2106" s="10" t="str">
        <f t="shared" si="370"/>
        <v>OK</v>
      </c>
      <c r="BF2106" s="10" t="str">
        <f t="shared" si="371"/>
        <v>OK</v>
      </c>
      <c r="BG2106" s="4">
        <f t="shared" si="372"/>
        <v>0</v>
      </c>
      <c r="BH2106" s="11">
        <f t="shared" si="373"/>
        <v>36852960</v>
      </c>
      <c r="BI2106" s="11">
        <f t="shared" si="374"/>
        <v>36852960</v>
      </c>
      <c r="BJ2106" s="4">
        <f t="shared" si="375"/>
        <v>0</v>
      </c>
      <c r="BK2106" s="4">
        <f t="shared" si="376"/>
        <v>0</v>
      </c>
      <c r="BO2106" s="12"/>
      <c r="BT2106" s="36"/>
      <c r="BU2106" s="36"/>
      <c r="BV2106" s="36"/>
      <c r="BW2106" s="36"/>
      <c r="BX2106" s="36"/>
      <c r="BY2106" s="36"/>
      <c r="BZ2106" s="36"/>
      <c r="CA2106" s="36"/>
    </row>
    <row r="2107" spans="1:79" ht="114">
      <c r="A2107" s="38" t="s">
        <v>3801</v>
      </c>
      <c r="B2107" s="33" t="s">
        <v>5491</v>
      </c>
      <c r="C2107" s="27" t="s">
        <v>259</v>
      </c>
      <c r="D2107" s="27" t="s">
        <v>246</v>
      </c>
      <c r="E2107" s="18" t="s">
        <v>3914</v>
      </c>
      <c r="F2107" s="19" t="s">
        <v>3915</v>
      </c>
      <c r="G2107" s="19" t="s">
        <v>3916</v>
      </c>
      <c r="H2107" s="19" t="s">
        <v>3917</v>
      </c>
      <c r="I2107" s="19">
        <v>80111601</v>
      </c>
      <c r="J2107" s="19" t="s">
        <v>229</v>
      </c>
      <c r="K2107" s="19" t="s">
        <v>1374</v>
      </c>
      <c r="L2107" s="19" t="s">
        <v>6003</v>
      </c>
      <c r="M2107" s="20" t="s">
        <v>1321</v>
      </c>
      <c r="N2107" s="20" t="s">
        <v>1321</v>
      </c>
      <c r="O2107" s="20" t="s">
        <v>1321</v>
      </c>
      <c r="P2107" s="20">
        <v>5</v>
      </c>
      <c r="Q2107" s="20" t="s">
        <v>1390</v>
      </c>
      <c r="R2107" s="20" t="s">
        <v>1394</v>
      </c>
      <c r="S2107" s="21">
        <v>28308855</v>
      </c>
      <c r="T2107" s="21">
        <v>28308855</v>
      </c>
      <c r="U2107" s="20" t="s">
        <v>1404</v>
      </c>
      <c r="V2107" s="20" t="s">
        <v>1405</v>
      </c>
      <c r="W2107" s="19" t="s">
        <v>3160</v>
      </c>
      <c r="X2107" s="19" t="s">
        <v>1438</v>
      </c>
      <c r="Y2107" s="19" t="s">
        <v>1459</v>
      </c>
      <c r="Z2107" s="19" t="s">
        <v>4965</v>
      </c>
      <c r="AA2107" s="19" t="s">
        <v>1660</v>
      </c>
      <c r="AB2107" s="19" t="s">
        <v>6042</v>
      </c>
      <c r="AC2107" s="32">
        <v>28308855</v>
      </c>
      <c r="AD2107" s="32">
        <v>0</v>
      </c>
      <c r="AE2107" s="32">
        <v>0</v>
      </c>
      <c r="AF2107" s="32">
        <v>5661771</v>
      </c>
      <c r="AG2107" s="32">
        <v>0</v>
      </c>
      <c r="AH2107" s="32">
        <v>5661771</v>
      </c>
      <c r="AI2107" s="32">
        <v>0</v>
      </c>
      <c r="AJ2107" s="32">
        <v>5661771</v>
      </c>
      <c r="AK2107" s="32">
        <v>0</v>
      </c>
      <c r="AL2107" s="32">
        <v>5661771</v>
      </c>
      <c r="AM2107" s="32">
        <v>0</v>
      </c>
      <c r="AN2107" s="32">
        <v>5661771</v>
      </c>
      <c r="AO2107" s="32">
        <v>0</v>
      </c>
      <c r="AP2107" s="32">
        <v>0</v>
      </c>
      <c r="AQ2107" s="32">
        <v>0</v>
      </c>
      <c r="AR2107" s="32">
        <v>0</v>
      </c>
      <c r="AS2107" s="32">
        <v>0</v>
      </c>
      <c r="AT2107" s="32">
        <v>0</v>
      </c>
      <c r="AU2107" s="32">
        <v>0</v>
      </c>
      <c r="AV2107" s="32">
        <v>0</v>
      </c>
      <c r="AW2107" s="32">
        <v>0</v>
      </c>
      <c r="AX2107" s="32">
        <v>0</v>
      </c>
      <c r="AY2107" s="32">
        <v>0</v>
      </c>
      <c r="AZ2107" s="32">
        <v>0</v>
      </c>
      <c r="BA2107" s="30"/>
      <c r="BB2107" s="30"/>
      <c r="BC2107" s="30"/>
      <c r="BD2107" s="30"/>
      <c r="BE2107" s="10" t="str">
        <f t="shared" si="370"/>
        <v>OK</v>
      </c>
      <c r="BF2107" s="10" t="str">
        <f t="shared" si="371"/>
        <v>OK</v>
      </c>
      <c r="BG2107" s="4">
        <f t="shared" si="372"/>
        <v>0</v>
      </c>
      <c r="BH2107" s="11">
        <f t="shared" si="373"/>
        <v>28308855</v>
      </c>
      <c r="BI2107" s="11">
        <f t="shared" si="374"/>
        <v>28308855</v>
      </c>
      <c r="BJ2107" s="4">
        <f t="shared" si="375"/>
        <v>0</v>
      </c>
      <c r="BK2107" s="4">
        <f t="shared" si="376"/>
        <v>0</v>
      </c>
      <c r="BO2107" s="12"/>
      <c r="BT2107" s="36"/>
      <c r="BU2107" s="36"/>
      <c r="BV2107" s="36"/>
      <c r="BW2107" s="36"/>
      <c r="BX2107" s="36"/>
      <c r="BY2107" s="36"/>
      <c r="BZ2107" s="36"/>
      <c r="CA2107" s="36"/>
    </row>
    <row r="2108" spans="1:79" ht="114">
      <c r="A2108" s="38" t="s">
        <v>3801</v>
      </c>
      <c r="B2108" s="33" t="s">
        <v>5490</v>
      </c>
      <c r="C2108" s="27" t="s">
        <v>259</v>
      </c>
      <c r="D2108" s="27" t="s">
        <v>246</v>
      </c>
      <c r="E2108" s="18" t="s">
        <v>3914</v>
      </c>
      <c r="F2108" s="19" t="s">
        <v>3915</v>
      </c>
      <c r="G2108" s="19" t="s">
        <v>3916</v>
      </c>
      <c r="H2108" s="19" t="s">
        <v>3917</v>
      </c>
      <c r="I2108" s="19">
        <v>80111601</v>
      </c>
      <c r="J2108" s="19" t="s">
        <v>229</v>
      </c>
      <c r="K2108" s="19" t="s">
        <v>1374</v>
      </c>
      <c r="L2108" s="19" t="s">
        <v>6002</v>
      </c>
      <c r="M2108" s="20" t="s">
        <v>1321</v>
      </c>
      <c r="N2108" s="20" t="s">
        <v>1321</v>
      </c>
      <c r="O2108" s="20" t="s">
        <v>1321</v>
      </c>
      <c r="P2108" s="20">
        <v>5</v>
      </c>
      <c r="Q2108" s="20" t="s">
        <v>1390</v>
      </c>
      <c r="R2108" s="20" t="s">
        <v>1394</v>
      </c>
      <c r="S2108" s="21">
        <v>28308855</v>
      </c>
      <c r="T2108" s="21">
        <v>28308855</v>
      </c>
      <c r="U2108" s="20" t="s">
        <v>1404</v>
      </c>
      <c r="V2108" s="20" t="s">
        <v>1405</v>
      </c>
      <c r="W2108" s="19" t="s">
        <v>3160</v>
      </c>
      <c r="X2108" s="19" t="s">
        <v>1438</v>
      </c>
      <c r="Y2108" s="19" t="s">
        <v>1459</v>
      </c>
      <c r="Z2108" s="19" t="s">
        <v>4965</v>
      </c>
      <c r="AA2108" s="19" t="s">
        <v>1660</v>
      </c>
      <c r="AB2108" s="19" t="s">
        <v>6042</v>
      </c>
      <c r="AC2108" s="32">
        <v>28308855</v>
      </c>
      <c r="AD2108" s="32">
        <v>0</v>
      </c>
      <c r="AE2108" s="32">
        <v>0</v>
      </c>
      <c r="AF2108" s="32">
        <v>5661771</v>
      </c>
      <c r="AG2108" s="32">
        <v>0</v>
      </c>
      <c r="AH2108" s="32">
        <v>5661771</v>
      </c>
      <c r="AI2108" s="32">
        <v>0</v>
      </c>
      <c r="AJ2108" s="32">
        <v>5661771</v>
      </c>
      <c r="AK2108" s="32">
        <v>0</v>
      </c>
      <c r="AL2108" s="32">
        <v>5661771</v>
      </c>
      <c r="AM2108" s="32">
        <v>0</v>
      </c>
      <c r="AN2108" s="32">
        <v>5661771</v>
      </c>
      <c r="AO2108" s="32">
        <v>0</v>
      </c>
      <c r="AP2108" s="32">
        <v>0</v>
      </c>
      <c r="AQ2108" s="32">
        <v>0</v>
      </c>
      <c r="AR2108" s="32">
        <v>0</v>
      </c>
      <c r="AS2108" s="32">
        <v>0</v>
      </c>
      <c r="AT2108" s="32">
        <v>0</v>
      </c>
      <c r="AU2108" s="32">
        <v>0</v>
      </c>
      <c r="AV2108" s="32">
        <v>0</v>
      </c>
      <c r="AW2108" s="32">
        <v>0</v>
      </c>
      <c r="AX2108" s="32">
        <v>0</v>
      </c>
      <c r="AY2108" s="32">
        <v>0</v>
      </c>
      <c r="AZ2108" s="32">
        <v>0</v>
      </c>
      <c r="BA2108" s="30"/>
      <c r="BB2108" s="30"/>
      <c r="BC2108" s="30"/>
      <c r="BD2108" s="30"/>
      <c r="BE2108" s="10" t="str">
        <f t="shared" si="370"/>
        <v>OK</v>
      </c>
      <c r="BF2108" s="10" t="str">
        <f t="shared" si="371"/>
        <v>OK</v>
      </c>
      <c r="BG2108" s="4">
        <f t="shared" si="372"/>
        <v>0</v>
      </c>
      <c r="BH2108" s="11">
        <f t="shared" si="373"/>
        <v>28308855</v>
      </c>
      <c r="BI2108" s="11">
        <f t="shared" si="374"/>
        <v>28308855</v>
      </c>
      <c r="BJ2108" s="4">
        <f t="shared" si="375"/>
        <v>0</v>
      </c>
      <c r="BK2108" s="4">
        <f t="shared" si="376"/>
        <v>0</v>
      </c>
      <c r="BO2108" s="12"/>
      <c r="BT2108" s="36"/>
      <c r="BU2108" s="36"/>
      <c r="BV2108" s="36"/>
      <c r="BW2108" s="36"/>
      <c r="BX2108" s="36"/>
      <c r="BY2108" s="36"/>
      <c r="BZ2108" s="36"/>
      <c r="CA2108" s="36"/>
    </row>
    <row r="2109" spans="1:79" ht="114">
      <c r="A2109" s="38" t="s">
        <v>3801</v>
      </c>
      <c r="B2109" s="33" t="s">
        <v>5489</v>
      </c>
      <c r="C2109" s="27" t="s">
        <v>259</v>
      </c>
      <c r="D2109" s="27" t="s">
        <v>246</v>
      </c>
      <c r="E2109" s="18" t="s">
        <v>3914</v>
      </c>
      <c r="F2109" s="19" t="s">
        <v>3915</v>
      </c>
      <c r="G2109" s="19" t="s">
        <v>3916</v>
      </c>
      <c r="H2109" s="19" t="s">
        <v>3917</v>
      </c>
      <c r="I2109" s="19">
        <v>80111601</v>
      </c>
      <c r="J2109" s="19" t="s">
        <v>229</v>
      </c>
      <c r="K2109" s="19" t="s">
        <v>1374</v>
      </c>
      <c r="L2109" s="19" t="s">
        <v>6001</v>
      </c>
      <c r="M2109" s="20" t="s">
        <v>1321</v>
      </c>
      <c r="N2109" s="20" t="s">
        <v>1321</v>
      </c>
      <c r="O2109" s="20" t="s">
        <v>1321</v>
      </c>
      <c r="P2109" s="20">
        <v>5</v>
      </c>
      <c r="Q2109" s="20" t="s">
        <v>1390</v>
      </c>
      <c r="R2109" s="20" t="s">
        <v>1394</v>
      </c>
      <c r="S2109" s="21">
        <v>28308855</v>
      </c>
      <c r="T2109" s="21">
        <v>28308855</v>
      </c>
      <c r="U2109" s="20" t="s">
        <v>1404</v>
      </c>
      <c r="V2109" s="20" t="s">
        <v>1405</v>
      </c>
      <c r="W2109" s="19" t="s">
        <v>3160</v>
      </c>
      <c r="X2109" s="19" t="s">
        <v>1438</v>
      </c>
      <c r="Y2109" s="19" t="s">
        <v>1459</v>
      </c>
      <c r="Z2109" s="19" t="s">
        <v>4965</v>
      </c>
      <c r="AA2109" s="19" t="s">
        <v>1660</v>
      </c>
      <c r="AB2109" s="19" t="s">
        <v>6042</v>
      </c>
      <c r="AC2109" s="32">
        <v>28308855</v>
      </c>
      <c r="AD2109" s="32">
        <v>0</v>
      </c>
      <c r="AE2109" s="32">
        <v>0</v>
      </c>
      <c r="AF2109" s="32">
        <v>5661771</v>
      </c>
      <c r="AG2109" s="32">
        <v>0</v>
      </c>
      <c r="AH2109" s="32">
        <v>5661771</v>
      </c>
      <c r="AI2109" s="32">
        <v>0</v>
      </c>
      <c r="AJ2109" s="32">
        <v>5661771</v>
      </c>
      <c r="AK2109" s="32">
        <v>0</v>
      </c>
      <c r="AL2109" s="32">
        <v>5661771</v>
      </c>
      <c r="AM2109" s="32">
        <v>0</v>
      </c>
      <c r="AN2109" s="32">
        <v>5661771</v>
      </c>
      <c r="AO2109" s="32">
        <v>0</v>
      </c>
      <c r="AP2109" s="32">
        <v>0</v>
      </c>
      <c r="AQ2109" s="32">
        <v>0</v>
      </c>
      <c r="AR2109" s="32">
        <v>0</v>
      </c>
      <c r="AS2109" s="32">
        <v>0</v>
      </c>
      <c r="AT2109" s="32">
        <v>0</v>
      </c>
      <c r="AU2109" s="32">
        <v>0</v>
      </c>
      <c r="AV2109" s="32">
        <v>0</v>
      </c>
      <c r="AW2109" s="32">
        <v>0</v>
      </c>
      <c r="AX2109" s="32">
        <v>0</v>
      </c>
      <c r="AY2109" s="32">
        <v>0</v>
      </c>
      <c r="AZ2109" s="32">
        <v>0</v>
      </c>
      <c r="BA2109" s="30"/>
      <c r="BB2109" s="30"/>
      <c r="BC2109" s="30"/>
      <c r="BD2109" s="30"/>
      <c r="BE2109" s="10" t="str">
        <f t="shared" si="370"/>
        <v>OK</v>
      </c>
      <c r="BF2109" s="10" t="str">
        <f t="shared" si="371"/>
        <v>OK</v>
      </c>
      <c r="BG2109" s="4">
        <f t="shared" si="372"/>
        <v>0</v>
      </c>
      <c r="BH2109" s="11">
        <f t="shared" si="373"/>
        <v>28308855</v>
      </c>
      <c r="BI2109" s="11">
        <f t="shared" si="374"/>
        <v>28308855</v>
      </c>
      <c r="BJ2109" s="4">
        <f t="shared" si="375"/>
        <v>0</v>
      </c>
      <c r="BK2109" s="4">
        <f t="shared" si="376"/>
        <v>0</v>
      </c>
      <c r="BO2109" s="12"/>
      <c r="BT2109" s="36"/>
      <c r="BU2109" s="36"/>
      <c r="BV2109" s="36"/>
      <c r="BW2109" s="36"/>
      <c r="BX2109" s="36"/>
      <c r="BY2109" s="36"/>
      <c r="BZ2109" s="36"/>
      <c r="CA2109" s="36"/>
    </row>
    <row r="2110" spans="1:79" ht="128.25">
      <c r="A2110" s="38" t="s">
        <v>3801</v>
      </c>
      <c r="B2110" s="33" t="s">
        <v>5488</v>
      </c>
      <c r="C2110" s="27" t="s">
        <v>259</v>
      </c>
      <c r="D2110" s="27" t="s">
        <v>246</v>
      </c>
      <c r="E2110" s="18" t="s">
        <v>3914</v>
      </c>
      <c r="F2110" s="19" t="s">
        <v>3915</v>
      </c>
      <c r="G2110" s="19" t="s">
        <v>3916</v>
      </c>
      <c r="H2110" s="19" t="s">
        <v>3917</v>
      </c>
      <c r="I2110" s="19">
        <v>80111601</v>
      </c>
      <c r="J2110" s="19" t="s">
        <v>229</v>
      </c>
      <c r="K2110" s="19" t="s">
        <v>4435</v>
      </c>
      <c r="L2110" s="19" t="s">
        <v>6000</v>
      </c>
      <c r="M2110" s="20" t="s">
        <v>1321</v>
      </c>
      <c r="N2110" s="20" t="s">
        <v>1321</v>
      </c>
      <c r="O2110" s="20" t="s">
        <v>1321</v>
      </c>
      <c r="P2110" s="20">
        <v>5</v>
      </c>
      <c r="Q2110" s="20" t="s">
        <v>1390</v>
      </c>
      <c r="R2110" s="20" t="s">
        <v>1394</v>
      </c>
      <c r="S2110" s="21">
        <v>9926665</v>
      </c>
      <c r="T2110" s="21">
        <v>9926665</v>
      </c>
      <c r="U2110" s="20" t="s">
        <v>1404</v>
      </c>
      <c r="V2110" s="20" t="s">
        <v>1405</v>
      </c>
      <c r="W2110" s="19" t="s">
        <v>3160</v>
      </c>
      <c r="X2110" s="19" t="s">
        <v>1438</v>
      </c>
      <c r="Y2110" s="19" t="s">
        <v>1459</v>
      </c>
      <c r="Z2110" s="19" t="s">
        <v>4964</v>
      </c>
      <c r="AA2110" s="19" t="s">
        <v>1660</v>
      </c>
      <c r="AB2110" s="19" t="s">
        <v>6042</v>
      </c>
      <c r="AC2110" s="32">
        <v>9926665</v>
      </c>
      <c r="AD2110" s="32">
        <v>0</v>
      </c>
      <c r="AE2110" s="32">
        <v>0</v>
      </c>
      <c r="AF2110" s="32">
        <v>1985333</v>
      </c>
      <c r="AG2110" s="32">
        <v>0</v>
      </c>
      <c r="AH2110" s="32">
        <v>1985333</v>
      </c>
      <c r="AI2110" s="32">
        <v>0</v>
      </c>
      <c r="AJ2110" s="32">
        <v>1985333</v>
      </c>
      <c r="AK2110" s="32">
        <v>0</v>
      </c>
      <c r="AL2110" s="32">
        <v>1985333</v>
      </c>
      <c r="AM2110" s="32">
        <v>0</v>
      </c>
      <c r="AN2110" s="32">
        <v>1985333</v>
      </c>
      <c r="AO2110" s="32">
        <v>0</v>
      </c>
      <c r="AP2110" s="32">
        <v>0</v>
      </c>
      <c r="AQ2110" s="32">
        <v>0</v>
      </c>
      <c r="AR2110" s="32">
        <v>0</v>
      </c>
      <c r="AS2110" s="32">
        <v>0</v>
      </c>
      <c r="AT2110" s="32">
        <v>0</v>
      </c>
      <c r="AU2110" s="32">
        <v>0</v>
      </c>
      <c r="AV2110" s="32">
        <v>0</v>
      </c>
      <c r="AW2110" s="32">
        <v>0</v>
      </c>
      <c r="AX2110" s="32">
        <v>0</v>
      </c>
      <c r="AY2110" s="32">
        <v>0</v>
      </c>
      <c r="AZ2110" s="32">
        <v>0</v>
      </c>
      <c r="BA2110" s="30"/>
      <c r="BB2110" s="30"/>
      <c r="BC2110" s="30"/>
      <c r="BD2110" s="30"/>
      <c r="BE2110" s="10" t="str">
        <f t="shared" si="370"/>
        <v>OK</v>
      </c>
      <c r="BF2110" s="10" t="str">
        <f t="shared" si="371"/>
        <v>OK</v>
      </c>
      <c r="BG2110" s="4">
        <f t="shared" si="372"/>
        <v>0</v>
      </c>
      <c r="BH2110" s="11">
        <f t="shared" si="373"/>
        <v>9926665</v>
      </c>
      <c r="BI2110" s="11">
        <f t="shared" si="374"/>
        <v>9926665</v>
      </c>
      <c r="BJ2110" s="4">
        <f t="shared" si="375"/>
        <v>0</v>
      </c>
      <c r="BK2110" s="4">
        <f t="shared" si="376"/>
        <v>0</v>
      </c>
      <c r="BO2110" s="12"/>
      <c r="BT2110" s="36"/>
      <c r="BU2110" s="36"/>
      <c r="BV2110" s="36"/>
      <c r="BW2110" s="36"/>
      <c r="BX2110" s="36"/>
      <c r="BY2110" s="36"/>
      <c r="BZ2110" s="36"/>
      <c r="CA2110" s="36"/>
    </row>
    <row r="2111" spans="1:79" ht="128.25">
      <c r="A2111" s="38" t="s">
        <v>3801</v>
      </c>
      <c r="B2111" s="33" t="s">
        <v>5487</v>
      </c>
      <c r="C2111" s="27" t="s">
        <v>259</v>
      </c>
      <c r="D2111" s="27" t="s">
        <v>246</v>
      </c>
      <c r="E2111" s="18" t="s">
        <v>3914</v>
      </c>
      <c r="F2111" s="19" t="s">
        <v>3915</v>
      </c>
      <c r="G2111" s="19" t="s">
        <v>3916</v>
      </c>
      <c r="H2111" s="19" t="s">
        <v>3917</v>
      </c>
      <c r="I2111" s="19">
        <v>80111601</v>
      </c>
      <c r="J2111" s="19" t="s">
        <v>229</v>
      </c>
      <c r="K2111" s="19" t="s">
        <v>1322</v>
      </c>
      <c r="L2111" s="19" t="s">
        <v>5999</v>
      </c>
      <c r="M2111" s="20" t="s">
        <v>1321</v>
      </c>
      <c r="N2111" s="20" t="s">
        <v>1321</v>
      </c>
      <c r="O2111" s="20" t="s">
        <v>1321</v>
      </c>
      <c r="P2111" s="20">
        <v>5</v>
      </c>
      <c r="Q2111" s="20" t="s">
        <v>1390</v>
      </c>
      <c r="R2111" s="20" t="s">
        <v>1394</v>
      </c>
      <c r="S2111" s="21">
        <v>20507290</v>
      </c>
      <c r="T2111" s="21">
        <v>20507290</v>
      </c>
      <c r="U2111" s="20" t="s">
        <v>1404</v>
      </c>
      <c r="V2111" s="20" t="s">
        <v>1405</v>
      </c>
      <c r="W2111" s="19" t="s">
        <v>3160</v>
      </c>
      <c r="X2111" s="19" t="s">
        <v>1438</v>
      </c>
      <c r="Y2111" s="19" t="s">
        <v>1459</v>
      </c>
      <c r="Z2111" s="19" t="s">
        <v>4961</v>
      </c>
      <c r="AA2111" s="19" t="s">
        <v>1660</v>
      </c>
      <c r="AB2111" s="19" t="s">
        <v>6042</v>
      </c>
      <c r="AC2111" s="32">
        <v>20507290</v>
      </c>
      <c r="AD2111" s="32">
        <v>0</v>
      </c>
      <c r="AE2111" s="32">
        <v>0</v>
      </c>
      <c r="AF2111" s="32">
        <v>4101458</v>
      </c>
      <c r="AG2111" s="32">
        <v>0</v>
      </c>
      <c r="AH2111" s="32">
        <v>4101458</v>
      </c>
      <c r="AI2111" s="32">
        <v>0</v>
      </c>
      <c r="AJ2111" s="32">
        <v>4101458</v>
      </c>
      <c r="AK2111" s="32">
        <v>0</v>
      </c>
      <c r="AL2111" s="32">
        <v>4101458</v>
      </c>
      <c r="AM2111" s="32">
        <v>0</v>
      </c>
      <c r="AN2111" s="32">
        <v>4101458</v>
      </c>
      <c r="AO2111" s="32">
        <v>0</v>
      </c>
      <c r="AP2111" s="32">
        <v>0</v>
      </c>
      <c r="AQ2111" s="32">
        <v>0</v>
      </c>
      <c r="AR2111" s="32">
        <v>0</v>
      </c>
      <c r="AS2111" s="32">
        <v>0</v>
      </c>
      <c r="AT2111" s="32">
        <v>0</v>
      </c>
      <c r="AU2111" s="32">
        <v>0</v>
      </c>
      <c r="AV2111" s="32">
        <v>0</v>
      </c>
      <c r="AW2111" s="32">
        <v>0</v>
      </c>
      <c r="AX2111" s="32">
        <v>0</v>
      </c>
      <c r="AY2111" s="32">
        <v>0</v>
      </c>
      <c r="AZ2111" s="32">
        <v>0</v>
      </c>
      <c r="BA2111" s="30"/>
      <c r="BB2111" s="30"/>
      <c r="BC2111" s="30"/>
      <c r="BD2111" s="30"/>
      <c r="BE2111" s="10" t="str">
        <f t="shared" si="370"/>
        <v>OK</v>
      </c>
      <c r="BF2111" s="10" t="str">
        <f t="shared" si="371"/>
        <v>OK</v>
      </c>
      <c r="BG2111" s="4">
        <f t="shared" si="372"/>
        <v>0</v>
      </c>
      <c r="BH2111" s="11">
        <f t="shared" si="373"/>
        <v>20507290</v>
      </c>
      <c r="BI2111" s="11">
        <f t="shared" si="374"/>
        <v>20507290</v>
      </c>
      <c r="BJ2111" s="4">
        <f t="shared" si="375"/>
        <v>0</v>
      </c>
      <c r="BK2111" s="4">
        <f t="shared" si="376"/>
        <v>0</v>
      </c>
      <c r="BO2111" s="12"/>
      <c r="BT2111" s="36"/>
      <c r="BU2111" s="36"/>
      <c r="BV2111" s="36"/>
      <c r="BW2111" s="36"/>
      <c r="BX2111" s="36"/>
      <c r="BY2111" s="36"/>
      <c r="BZ2111" s="36"/>
      <c r="CA2111" s="36"/>
    </row>
    <row r="2112" spans="1:79" ht="114">
      <c r="A2112" s="38" t="s">
        <v>3801</v>
      </c>
      <c r="B2112" s="33" t="s">
        <v>5486</v>
      </c>
      <c r="C2112" s="27" t="s">
        <v>259</v>
      </c>
      <c r="D2112" s="27" t="s">
        <v>246</v>
      </c>
      <c r="E2112" s="18" t="s">
        <v>3914</v>
      </c>
      <c r="F2112" s="19" t="s">
        <v>3915</v>
      </c>
      <c r="G2112" s="19" t="s">
        <v>3916</v>
      </c>
      <c r="H2112" s="19" t="s">
        <v>3917</v>
      </c>
      <c r="I2112" s="19">
        <v>80111601</v>
      </c>
      <c r="J2112" s="19" t="s">
        <v>229</v>
      </c>
      <c r="K2112" s="19" t="s">
        <v>4435</v>
      </c>
      <c r="L2112" s="19" t="s">
        <v>5998</v>
      </c>
      <c r="M2112" s="20" t="s">
        <v>1321</v>
      </c>
      <c r="N2112" s="20" t="s">
        <v>1321</v>
      </c>
      <c r="O2112" s="20" t="s">
        <v>1321</v>
      </c>
      <c r="P2112" s="20">
        <v>5</v>
      </c>
      <c r="Q2112" s="20" t="s">
        <v>1390</v>
      </c>
      <c r="R2112" s="20" t="s">
        <v>1394</v>
      </c>
      <c r="S2112" s="21">
        <v>14333600</v>
      </c>
      <c r="T2112" s="21">
        <v>14333600</v>
      </c>
      <c r="U2112" s="20" t="s">
        <v>1404</v>
      </c>
      <c r="V2112" s="20" t="s">
        <v>1405</v>
      </c>
      <c r="W2112" s="19" t="s">
        <v>3160</v>
      </c>
      <c r="X2112" s="19" t="s">
        <v>1438</v>
      </c>
      <c r="Y2112" s="19" t="s">
        <v>1459</v>
      </c>
      <c r="Z2112" s="19" t="s">
        <v>4960</v>
      </c>
      <c r="AA2112" s="19" t="s">
        <v>1660</v>
      </c>
      <c r="AB2112" s="19" t="s">
        <v>6042</v>
      </c>
      <c r="AC2112" s="32">
        <v>14333600</v>
      </c>
      <c r="AD2112" s="32">
        <v>0</v>
      </c>
      <c r="AE2112" s="32">
        <v>0</v>
      </c>
      <c r="AF2112" s="32">
        <v>2866720</v>
      </c>
      <c r="AG2112" s="32">
        <v>0</v>
      </c>
      <c r="AH2112" s="32">
        <v>2866720</v>
      </c>
      <c r="AI2112" s="32">
        <v>0</v>
      </c>
      <c r="AJ2112" s="32">
        <v>2866720</v>
      </c>
      <c r="AK2112" s="32">
        <v>0</v>
      </c>
      <c r="AL2112" s="32">
        <v>2866720</v>
      </c>
      <c r="AM2112" s="32">
        <v>0</v>
      </c>
      <c r="AN2112" s="32">
        <v>2866720</v>
      </c>
      <c r="AO2112" s="32">
        <v>0</v>
      </c>
      <c r="AP2112" s="32">
        <v>0</v>
      </c>
      <c r="AQ2112" s="32">
        <v>0</v>
      </c>
      <c r="AR2112" s="32">
        <v>0</v>
      </c>
      <c r="AS2112" s="32">
        <v>0</v>
      </c>
      <c r="AT2112" s="32">
        <v>0</v>
      </c>
      <c r="AU2112" s="32">
        <v>0</v>
      </c>
      <c r="AV2112" s="32">
        <v>0</v>
      </c>
      <c r="AW2112" s="32">
        <v>0</v>
      </c>
      <c r="AX2112" s="32">
        <v>0</v>
      </c>
      <c r="AY2112" s="32">
        <v>0</v>
      </c>
      <c r="AZ2112" s="32">
        <v>0</v>
      </c>
      <c r="BA2112" s="30"/>
      <c r="BB2112" s="30"/>
      <c r="BC2112" s="30"/>
      <c r="BD2112" s="30"/>
      <c r="BE2112" s="10" t="str">
        <f t="shared" si="370"/>
        <v>OK</v>
      </c>
      <c r="BF2112" s="10" t="str">
        <f t="shared" si="371"/>
        <v>OK</v>
      </c>
      <c r="BG2112" s="4">
        <f t="shared" si="372"/>
        <v>0</v>
      </c>
      <c r="BH2112" s="11">
        <f t="shared" si="373"/>
        <v>14333600</v>
      </c>
      <c r="BI2112" s="11">
        <f t="shared" si="374"/>
        <v>14333600</v>
      </c>
      <c r="BJ2112" s="4">
        <f t="shared" si="375"/>
        <v>0</v>
      </c>
      <c r="BK2112" s="4">
        <f t="shared" si="376"/>
        <v>0</v>
      </c>
      <c r="BO2112" s="12"/>
      <c r="BT2112" s="36"/>
      <c r="BU2112" s="36"/>
      <c r="BV2112" s="36"/>
      <c r="BW2112" s="36"/>
      <c r="BX2112" s="36"/>
      <c r="BY2112" s="36"/>
      <c r="BZ2112" s="36"/>
      <c r="CA2112" s="36"/>
    </row>
    <row r="2113" spans="1:79" ht="142.5">
      <c r="A2113" s="38" t="s">
        <v>3801</v>
      </c>
      <c r="B2113" s="33" t="s">
        <v>5485</v>
      </c>
      <c r="C2113" s="27" t="s">
        <v>259</v>
      </c>
      <c r="D2113" s="27" t="s">
        <v>246</v>
      </c>
      <c r="E2113" s="18" t="s">
        <v>3914</v>
      </c>
      <c r="F2113" s="19" t="s">
        <v>3915</v>
      </c>
      <c r="G2113" s="19" t="s">
        <v>3916</v>
      </c>
      <c r="H2113" s="19" t="s">
        <v>3917</v>
      </c>
      <c r="I2113" s="19">
        <v>80111601</v>
      </c>
      <c r="J2113" s="19" t="s">
        <v>229</v>
      </c>
      <c r="K2113" s="19" t="s">
        <v>1334</v>
      </c>
      <c r="L2113" s="19" t="s">
        <v>5997</v>
      </c>
      <c r="M2113" s="20" t="s">
        <v>1321</v>
      </c>
      <c r="N2113" s="20" t="s">
        <v>1321</v>
      </c>
      <c r="O2113" s="20" t="s">
        <v>1321</v>
      </c>
      <c r="P2113" s="20">
        <v>5</v>
      </c>
      <c r="Q2113" s="20" t="s">
        <v>1390</v>
      </c>
      <c r="R2113" s="20" t="s">
        <v>1394</v>
      </c>
      <c r="S2113" s="21">
        <v>28308855</v>
      </c>
      <c r="T2113" s="21">
        <v>28308855</v>
      </c>
      <c r="U2113" s="20" t="s">
        <v>1404</v>
      </c>
      <c r="V2113" s="20" t="s">
        <v>1405</v>
      </c>
      <c r="W2113" s="19" t="s">
        <v>3160</v>
      </c>
      <c r="X2113" s="19" t="s">
        <v>1438</v>
      </c>
      <c r="Y2113" s="19" t="s">
        <v>1459</v>
      </c>
      <c r="Z2113" s="19" t="s">
        <v>4973</v>
      </c>
      <c r="AA2113" s="19" t="s">
        <v>1660</v>
      </c>
      <c r="AB2113" s="19" t="s">
        <v>6042</v>
      </c>
      <c r="AC2113" s="32">
        <v>28308855</v>
      </c>
      <c r="AD2113" s="32">
        <v>0</v>
      </c>
      <c r="AE2113" s="32">
        <v>0</v>
      </c>
      <c r="AF2113" s="32">
        <v>5661771</v>
      </c>
      <c r="AG2113" s="32">
        <v>0</v>
      </c>
      <c r="AH2113" s="32">
        <v>5661771</v>
      </c>
      <c r="AI2113" s="32">
        <v>0</v>
      </c>
      <c r="AJ2113" s="32">
        <v>5661771</v>
      </c>
      <c r="AK2113" s="32">
        <v>0</v>
      </c>
      <c r="AL2113" s="32">
        <v>5661771</v>
      </c>
      <c r="AM2113" s="32">
        <v>0</v>
      </c>
      <c r="AN2113" s="32">
        <v>5661771</v>
      </c>
      <c r="AO2113" s="32">
        <v>0</v>
      </c>
      <c r="AP2113" s="32">
        <v>0</v>
      </c>
      <c r="AQ2113" s="32">
        <v>0</v>
      </c>
      <c r="AR2113" s="32">
        <v>0</v>
      </c>
      <c r="AS2113" s="32">
        <v>0</v>
      </c>
      <c r="AT2113" s="32">
        <v>0</v>
      </c>
      <c r="AU2113" s="32">
        <v>0</v>
      </c>
      <c r="AV2113" s="32">
        <v>0</v>
      </c>
      <c r="AW2113" s="32">
        <v>0</v>
      </c>
      <c r="AX2113" s="32">
        <v>0</v>
      </c>
      <c r="AY2113" s="32">
        <v>0</v>
      </c>
      <c r="AZ2113" s="32">
        <v>0</v>
      </c>
      <c r="BA2113" s="30"/>
      <c r="BB2113" s="30"/>
      <c r="BC2113" s="30"/>
      <c r="BD2113" s="30"/>
      <c r="BE2113" s="10" t="str">
        <f t="shared" si="370"/>
        <v>OK</v>
      </c>
      <c r="BF2113" s="10" t="str">
        <f t="shared" si="371"/>
        <v>OK</v>
      </c>
      <c r="BG2113" s="4">
        <f t="shared" si="372"/>
        <v>0</v>
      </c>
      <c r="BH2113" s="11">
        <f t="shared" si="373"/>
        <v>28308855</v>
      </c>
      <c r="BI2113" s="11">
        <f t="shared" si="374"/>
        <v>28308855</v>
      </c>
      <c r="BJ2113" s="4">
        <f t="shared" si="375"/>
        <v>0</v>
      </c>
      <c r="BK2113" s="4">
        <f t="shared" si="376"/>
        <v>0</v>
      </c>
      <c r="BO2113" s="12"/>
      <c r="BT2113" s="36"/>
      <c r="BU2113" s="36"/>
      <c r="BV2113" s="36"/>
      <c r="BW2113" s="36"/>
      <c r="BX2113" s="36"/>
      <c r="BY2113" s="36"/>
      <c r="BZ2113" s="36"/>
      <c r="CA2113" s="36"/>
    </row>
    <row r="2114" spans="1:79" ht="128.25">
      <c r="A2114" s="38" t="s">
        <v>3801</v>
      </c>
      <c r="B2114" s="33" t="s">
        <v>5484</v>
      </c>
      <c r="C2114" s="27" t="s">
        <v>259</v>
      </c>
      <c r="D2114" s="27" t="s">
        <v>246</v>
      </c>
      <c r="E2114" s="18" t="s">
        <v>3914</v>
      </c>
      <c r="F2114" s="19" t="s">
        <v>3915</v>
      </c>
      <c r="G2114" s="19" t="s">
        <v>3916</v>
      </c>
      <c r="H2114" s="19" t="s">
        <v>3917</v>
      </c>
      <c r="I2114" s="19">
        <v>80111601</v>
      </c>
      <c r="J2114" s="19" t="s">
        <v>229</v>
      </c>
      <c r="K2114" s="19" t="s">
        <v>1334</v>
      </c>
      <c r="L2114" s="19" t="s">
        <v>5996</v>
      </c>
      <c r="M2114" s="20" t="s">
        <v>1321</v>
      </c>
      <c r="N2114" s="20" t="s">
        <v>1321</v>
      </c>
      <c r="O2114" s="20" t="s">
        <v>1321</v>
      </c>
      <c r="P2114" s="20">
        <v>5</v>
      </c>
      <c r="Q2114" s="20" t="s">
        <v>1390</v>
      </c>
      <c r="R2114" s="20" t="s">
        <v>1394</v>
      </c>
      <c r="S2114" s="21">
        <v>36852960</v>
      </c>
      <c r="T2114" s="21">
        <v>36852960</v>
      </c>
      <c r="U2114" s="20" t="s">
        <v>1404</v>
      </c>
      <c r="V2114" s="20" t="s">
        <v>1405</v>
      </c>
      <c r="W2114" s="19" t="s">
        <v>3160</v>
      </c>
      <c r="X2114" s="19" t="s">
        <v>1438</v>
      </c>
      <c r="Y2114" s="19" t="s">
        <v>1459</v>
      </c>
      <c r="Z2114" s="19" t="s">
        <v>4958</v>
      </c>
      <c r="AA2114" s="19" t="s">
        <v>1660</v>
      </c>
      <c r="AB2114" s="19" t="s">
        <v>6042</v>
      </c>
      <c r="AC2114" s="32">
        <v>36852960</v>
      </c>
      <c r="AD2114" s="32">
        <v>0</v>
      </c>
      <c r="AE2114" s="32">
        <v>0</v>
      </c>
      <c r="AF2114" s="32">
        <v>7370592</v>
      </c>
      <c r="AG2114" s="32">
        <v>0</v>
      </c>
      <c r="AH2114" s="32">
        <v>7370592</v>
      </c>
      <c r="AI2114" s="32">
        <v>0</v>
      </c>
      <c r="AJ2114" s="32">
        <v>7370592</v>
      </c>
      <c r="AK2114" s="32">
        <v>0</v>
      </c>
      <c r="AL2114" s="32">
        <v>7370592</v>
      </c>
      <c r="AM2114" s="32">
        <v>0</v>
      </c>
      <c r="AN2114" s="32">
        <v>7370592</v>
      </c>
      <c r="AO2114" s="32">
        <v>0</v>
      </c>
      <c r="AP2114" s="32">
        <v>0</v>
      </c>
      <c r="AQ2114" s="32">
        <v>0</v>
      </c>
      <c r="AR2114" s="32">
        <v>0</v>
      </c>
      <c r="AS2114" s="32">
        <v>0</v>
      </c>
      <c r="AT2114" s="32">
        <v>0</v>
      </c>
      <c r="AU2114" s="32">
        <v>0</v>
      </c>
      <c r="AV2114" s="32">
        <v>0</v>
      </c>
      <c r="AW2114" s="32">
        <v>0</v>
      </c>
      <c r="AX2114" s="32">
        <v>0</v>
      </c>
      <c r="AY2114" s="32">
        <v>0</v>
      </c>
      <c r="AZ2114" s="32">
        <v>0</v>
      </c>
      <c r="BA2114" s="30"/>
      <c r="BB2114" s="30"/>
      <c r="BC2114" s="30"/>
      <c r="BD2114" s="30"/>
      <c r="BE2114" s="10" t="str">
        <f t="shared" si="370"/>
        <v>OK</v>
      </c>
      <c r="BF2114" s="10" t="str">
        <f t="shared" si="371"/>
        <v>OK</v>
      </c>
      <c r="BG2114" s="4">
        <f t="shared" si="372"/>
        <v>0</v>
      </c>
      <c r="BH2114" s="11">
        <f t="shared" si="373"/>
        <v>36852960</v>
      </c>
      <c r="BI2114" s="11">
        <f t="shared" si="374"/>
        <v>36852960</v>
      </c>
      <c r="BJ2114" s="4">
        <f t="shared" si="375"/>
        <v>0</v>
      </c>
      <c r="BK2114" s="4">
        <f t="shared" si="376"/>
        <v>0</v>
      </c>
      <c r="BO2114" s="12"/>
      <c r="BT2114" s="36"/>
      <c r="BU2114" s="36"/>
      <c r="BV2114" s="36"/>
      <c r="BW2114" s="36"/>
      <c r="BX2114" s="36"/>
      <c r="BY2114" s="36"/>
      <c r="BZ2114" s="36"/>
      <c r="CA2114" s="36"/>
    </row>
    <row r="2115" spans="1:79" ht="114">
      <c r="A2115" s="38" t="s">
        <v>3801</v>
      </c>
      <c r="B2115" s="33" t="s">
        <v>5483</v>
      </c>
      <c r="C2115" s="27" t="s">
        <v>259</v>
      </c>
      <c r="D2115" s="27" t="s">
        <v>246</v>
      </c>
      <c r="E2115" s="18" t="s">
        <v>3914</v>
      </c>
      <c r="F2115" s="19" t="s">
        <v>3915</v>
      </c>
      <c r="G2115" s="19" t="s">
        <v>3916</v>
      </c>
      <c r="H2115" s="19" t="s">
        <v>3917</v>
      </c>
      <c r="I2115" s="19">
        <v>80111601</v>
      </c>
      <c r="J2115" s="19" t="s">
        <v>229</v>
      </c>
      <c r="K2115" s="19" t="s">
        <v>4435</v>
      </c>
      <c r="L2115" s="19" t="s">
        <v>5995</v>
      </c>
      <c r="M2115" s="20" t="s">
        <v>1321</v>
      </c>
      <c r="N2115" s="20" t="s">
        <v>1321</v>
      </c>
      <c r="O2115" s="20" t="s">
        <v>1321</v>
      </c>
      <c r="P2115" s="20">
        <v>5</v>
      </c>
      <c r="Q2115" s="20" t="s">
        <v>1390</v>
      </c>
      <c r="R2115" s="20" t="s">
        <v>1394</v>
      </c>
      <c r="S2115" s="21">
        <v>9926665</v>
      </c>
      <c r="T2115" s="21">
        <v>9926665</v>
      </c>
      <c r="U2115" s="20" t="s">
        <v>1404</v>
      </c>
      <c r="V2115" s="20" t="s">
        <v>1405</v>
      </c>
      <c r="W2115" s="19" t="s">
        <v>3160</v>
      </c>
      <c r="X2115" s="19" t="s">
        <v>1438</v>
      </c>
      <c r="Y2115" s="19" t="s">
        <v>1459</v>
      </c>
      <c r="Z2115" s="19" t="s">
        <v>4957</v>
      </c>
      <c r="AA2115" s="19" t="s">
        <v>1660</v>
      </c>
      <c r="AB2115" s="19" t="s">
        <v>6042</v>
      </c>
      <c r="AC2115" s="32">
        <v>9926665</v>
      </c>
      <c r="AD2115" s="32">
        <v>0</v>
      </c>
      <c r="AE2115" s="32">
        <v>0</v>
      </c>
      <c r="AF2115" s="32">
        <v>1985333</v>
      </c>
      <c r="AG2115" s="32">
        <v>0</v>
      </c>
      <c r="AH2115" s="32">
        <v>1985333</v>
      </c>
      <c r="AI2115" s="32">
        <v>0</v>
      </c>
      <c r="AJ2115" s="32">
        <v>1985333</v>
      </c>
      <c r="AK2115" s="32">
        <v>0</v>
      </c>
      <c r="AL2115" s="32">
        <v>1985333</v>
      </c>
      <c r="AM2115" s="32">
        <v>0</v>
      </c>
      <c r="AN2115" s="32">
        <v>1985333</v>
      </c>
      <c r="AO2115" s="32">
        <v>0</v>
      </c>
      <c r="AP2115" s="32">
        <v>0</v>
      </c>
      <c r="AQ2115" s="32">
        <v>0</v>
      </c>
      <c r="AR2115" s="32">
        <v>0</v>
      </c>
      <c r="AS2115" s="32">
        <v>0</v>
      </c>
      <c r="AT2115" s="32">
        <v>0</v>
      </c>
      <c r="AU2115" s="32">
        <v>0</v>
      </c>
      <c r="AV2115" s="32">
        <v>0</v>
      </c>
      <c r="AW2115" s="32">
        <v>0</v>
      </c>
      <c r="AX2115" s="32">
        <v>0</v>
      </c>
      <c r="AY2115" s="32">
        <v>0</v>
      </c>
      <c r="AZ2115" s="32">
        <v>0</v>
      </c>
      <c r="BA2115" s="30"/>
      <c r="BB2115" s="30"/>
      <c r="BC2115" s="30"/>
      <c r="BD2115" s="30"/>
      <c r="BE2115" s="10" t="str">
        <f t="shared" si="370"/>
        <v>OK</v>
      </c>
      <c r="BF2115" s="10" t="str">
        <f t="shared" si="371"/>
        <v>OK</v>
      </c>
      <c r="BG2115" s="4">
        <f t="shared" si="372"/>
        <v>0</v>
      </c>
      <c r="BH2115" s="11">
        <f t="shared" si="373"/>
        <v>9926665</v>
      </c>
      <c r="BI2115" s="11">
        <f t="shared" si="374"/>
        <v>9926665</v>
      </c>
      <c r="BJ2115" s="4">
        <f t="shared" si="375"/>
        <v>0</v>
      </c>
      <c r="BK2115" s="4">
        <f t="shared" si="376"/>
        <v>0</v>
      </c>
      <c r="BO2115" s="12"/>
      <c r="BT2115" s="36"/>
      <c r="BU2115" s="36"/>
      <c r="BV2115" s="36"/>
      <c r="BW2115" s="36"/>
      <c r="BX2115" s="36"/>
      <c r="BY2115" s="36"/>
      <c r="BZ2115" s="36"/>
      <c r="CA2115" s="36"/>
    </row>
    <row r="2116" spans="1:79" ht="114">
      <c r="A2116" s="38" t="s">
        <v>3801</v>
      </c>
      <c r="B2116" s="33" t="s">
        <v>5482</v>
      </c>
      <c r="C2116" s="27" t="s">
        <v>259</v>
      </c>
      <c r="D2116" s="27" t="s">
        <v>246</v>
      </c>
      <c r="E2116" s="18" t="s">
        <v>3914</v>
      </c>
      <c r="F2116" s="19" t="s">
        <v>3915</v>
      </c>
      <c r="G2116" s="19" t="s">
        <v>3916</v>
      </c>
      <c r="H2116" s="19" t="s">
        <v>3917</v>
      </c>
      <c r="I2116" s="19">
        <v>80111601</v>
      </c>
      <c r="J2116" s="19" t="s">
        <v>229</v>
      </c>
      <c r="K2116" s="19" t="s">
        <v>4435</v>
      </c>
      <c r="L2116" s="19" t="s">
        <v>5994</v>
      </c>
      <c r="M2116" s="20" t="s">
        <v>1321</v>
      </c>
      <c r="N2116" s="20" t="s">
        <v>1321</v>
      </c>
      <c r="O2116" s="20" t="s">
        <v>1321</v>
      </c>
      <c r="P2116" s="20">
        <v>5</v>
      </c>
      <c r="Q2116" s="20" t="s">
        <v>1390</v>
      </c>
      <c r="R2116" s="20" t="s">
        <v>1394</v>
      </c>
      <c r="S2116" s="21">
        <v>9926665</v>
      </c>
      <c r="T2116" s="21">
        <v>9926665</v>
      </c>
      <c r="U2116" s="20" t="s">
        <v>1404</v>
      </c>
      <c r="V2116" s="20" t="s">
        <v>1405</v>
      </c>
      <c r="W2116" s="19" t="s">
        <v>3160</v>
      </c>
      <c r="X2116" s="19" t="s">
        <v>1438</v>
      </c>
      <c r="Y2116" s="19" t="s">
        <v>1459</v>
      </c>
      <c r="Z2116" s="19" t="s">
        <v>4957</v>
      </c>
      <c r="AA2116" s="19" t="s">
        <v>1660</v>
      </c>
      <c r="AB2116" s="19" t="s">
        <v>6042</v>
      </c>
      <c r="AC2116" s="32">
        <v>9926665</v>
      </c>
      <c r="AD2116" s="32">
        <v>0</v>
      </c>
      <c r="AE2116" s="32">
        <v>0</v>
      </c>
      <c r="AF2116" s="32">
        <v>1985333</v>
      </c>
      <c r="AG2116" s="32">
        <v>0</v>
      </c>
      <c r="AH2116" s="32">
        <v>1985333</v>
      </c>
      <c r="AI2116" s="32">
        <v>0</v>
      </c>
      <c r="AJ2116" s="32">
        <v>1985333</v>
      </c>
      <c r="AK2116" s="32">
        <v>0</v>
      </c>
      <c r="AL2116" s="32">
        <v>1985333</v>
      </c>
      <c r="AM2116" s="32">
        <v>0</v>
      </c>
      <c r="AN2116" s="32">
        <v>1985333</v>
      </c>
      <c r="AO2116" s="32">
        <v>0</v>
      </c>
      <c r="AP2116" s="32">
        <v>0</v>
      </c>
      <c r="AQ2116" s="32">
        <v>0</v>
      </c>
      <c r="AR2116" s="32">
        <v>0</v>
      </c>
      <c r="AS2116" s="32">
        <v>0</v>
      </c>
      <c r="AT2116" s="32">
        <v>0</v>
      </c>
      <c r="AU2116" s="32">
        <v>0</v>
      </c>
      <c r="AV2116" s="32">
        <v>0</v>
      </c>
      <c r="AW2116" s="32">
        <v>0</v>
      </c>
      <c r="AX2116" s="32">
        <v>0</v>
      </c>
      <c r="AY2116" s="32">
        <v>0</v>
      </c>
      <c r="AZ2116" s="32">
        <v>0</v>
      </c>
      <c r="BA2116" s="30"/>
      <c r="BB2116" s="30"/>
      <c r="BC2116" s="30"/>
      <c r="BD2116" s="30"/>
      <c r="BE2116" s="10" t="str">
        <f t="shared" si="370"/>
        <v>OK</v>
      </c>
      <c r="BF2116" s="10" t="str">
        <f t="shared" si="371"/>
        <v>OK</v>
      </c>
      <c r="BG2116" s="4">
        <f t="shared" si="372"/>
        <v>0</v>
      </c>
      <c r="BH2116" s="11">
        <f t="shared" si="373"/>
        <v>9926665</v>
      </c>
      <c r="BI2116" s="11">
        <f t="shared" si="374"/>
        <v>9926665</v>
      </c>
      <c r="BJ2116" s="4">
        <f t="shared" si="375"/>
        <v>0</v>
      </c>
      <c r="BK2116" s="4">
        <f t="shared" si="376"/>
        <v>0</v>
      </c>
      <c r="BO2116" s="12"/>
      <c r="BT2116" s="36"/>
      <c r="BU2116" s="36"/>
      <c r="BV2116" s="36"/>
      <c r="BW2116" s="36"/>
      <c r="BX2116" s="36"/>
      <c r="BY2116" s="36"/>
      <c r="BZ2116" s="36"/>
      <c r="CA2116" s="36"/>
    </row>
    <row r="2117" spans="1:79" ht="114">
      <c r="A2117" s="38" t="s">
        <v>3801</v>
      </c>
      <c r="B2117" s="33" t="s">
        <v>5481</v>
      </c>
      <c r="C2117" s="27" t="s">
        <v>259</v>
      </c>
      <c r="D2117" s="27" t="s">
        <v>246</v>
      </c>
      <c r="E2117" s="18" t="s">
        <v>3914</v>
      </c>
      <c r="F2117" s="19" t="s">
        <v>3915</v>
      </c>
      <c r="G2117" s="19" t="s">
        <v>3916</v>
      </c>
      <c r="H2117" s="19" t="s">
        <v>3917</v>
      </c>
      <c r="I2117" s="19">
        <v>80111601</v>
      </c>
      <c r="J2117" s="19" t="s">
        <v>229</v>
      </c>
      <c r="K2117" s="19" t="s">
        <v>1334</v>
      </c>
      <c r="L2117" s="19" t="s">
        <v>5993</v>
      </c>
      <c r="M2117" s="20" t="s">
        <v>1321</v>
      </c>
      <c r="N2117" s="20" t="s">
        <v>1321</v>
      </c>
      <c r="O2117" s="20" t="s">
        <v>1321</v>
      </c>
      <c r="P2117" s="20">
        <v>5</v>
      </c>
      <c r="Q2117" s="20" t="s">
        <v>1390</v>
      </c>
      <c r="R2117" s="20" t="s">
        <v>1394</v>
      </c>
      <c r="S2117" s="21">
        <v>20000000</v>
      </c>
      <c r="T2117" s="21">
        <v>20000000</v>
      </c>
      <c r="U2117" s="20" t="s">
        <v>1404</v>
      </c>
      <c r="V2117" s="20" t="s">
        <v>1405</v>
      </c>
      <c r="W2117" s="19" t="s">
        <v>3160</v>
      </c>
      <c r="X2117" s="19" t="s">
        <v>1438</v>
      </c>
      <c r="Y2117" s="19" t="s">
        <v>1459</v>
      </c>
      <c r="Z2117" s="19" t="s">
        <v>4956</v>
      </c>
      <c r="AA2117" s="19" t="s">
        <v>1660</v>
      </c>
      <c r="AB2117" s="19" t="s">
        <v>6042</v>
      </c>
      <c r="AC2117" s="32">
        <v>20000000</v>
      </c>
      <c r="AD2117" s="32">
        <v>0</v>
      </c>
      <c r="AE2117" s="32">
        <v>0</v>
      </c>
      <c r="AF2117" s="32">
        <v>4000000</v>
      </c>
      <c r="AG2117" s="32">
        <v>0</v>
      </c>
      <c r="AH2117" s="32">
        <v>4000000</v>
      </c>
      <c r="AI2117" s="32">
        <v>0</v>
      </c>
      <c r="AJ2117" s="32">
        <v>4000000</v>
      </c>
      <c r="AK2117" s="32">
        <v>0</v>
      </c>
      <c r="AL2117" s="32">
        <v>4000000</v>
      </c>
      <c r="AM2117" s="32">
        <v>0</v>
      </c>
      <c r="AN2117" s="32">
        <v>4000000</v>
      </c>
      <c r="AO2117" s="32">
        <v>0</v>
      </c>
      <c r="AP2117" s="32">
        <v>0</v>
      </c>
      <c r="AQ2117" s="32">
        <v>0</v>
      </c>
      <c r="AR2117" s="32">
        <v>0</v>
      </c>
      <c r="AS2117" s="32">
        <v>0</v>
      </c>
      <c r="AT2117" s="32">
        <v>0</v>
      </c>
      <c r="AU2117" s="32">
        <v>0</v>
      </c>
      <c r="AV2117" s="32">
        <v>0</v>
      </c>
      <c r="AW2117" s="32">
        <v>0</v>
      </c>
      <c r="AX2117" s="32">
        <v>0</v>
      </c>
      <c r="AY2117" s="32">
        <v>0</v>
      </c>
      <c r="AZ2117" s="32">
        <v>0</v>
      </c>
      <c r="BA2117" s="30"/>
      <c r="BB2117" s="30"/>
      <c r="BC2117" s="30"/>
      <c r="BD2117" s="30"/>
      <c r="BE2117" s="10" t="str">
        <f t="shared" si="370"/>
        <v>OK</v>
      </c>
      <c r="BF2117" s="10" t="str">
        <f t="shared" si="371"/>
        <v>OK</v>
      </c>
      <c r="BG2117" s="4">
        <f t="shared" si="372"/>
        <v>0</v>
      </c>
      <c r="BH2117" s="11">
        <f t="shared" si="373"/>
        <v>20000000</v>
      </c>
      <c r="BI2117" s="11">
        <f t="shared" si="374"/>
        <v>20000000</v>
      </c>
      <c r="BJ2117" s="4">
        <f t="shared" si="375"/>
        <v>0</v>
      </c>
      <c r="BK2117" s="4">
        <f t="shared" si="376"/>
        <v>0</v>
      </c>
      <c r="BO2117" s="12"/>
      <c r="BT2117" s="36"/>
      <c r="BU2117" s="36"/>
      <c r="BV2117" s="36"/>
      <c r="BW2117" s="36"/>
      <c r="BX2117" s="36"/>
      <c r="BY2117" s="36"/>
      <c r="BZ2117" s="36"/>
      <c r="CA2117" s="36"/>
    </row>
    <row r="2118" spans="1:79" ht="114">
      <c r="A2118" s="38" t="s">
        <v>3801</v>
      </c>
      <c r="B2118" s="33" t="s">
        <v>5480</v>
      </c>
      <c r="C2118" s="27" t="s">
        <v>259</v>
      </c>
      <c r="D2118" s="27" t="s">
        <v>246</v>
      </c>
      <c r="E2118" s="18" t="s">
        <v>3914</v>
      </c>
      <c r="F2118" s="19" t="s">
        <v>3915</v>
      </c>
      <c r="G2118" s="19" t="s">
        <v>3916</v>
      </c>
      <c r="H2118" s="19" t="s">
        <v>3917</v>
      </c>
      <c r="I2118" s="19">
        <v>80111601</v>
      </c>
      <c r="J2118" s="19" t="s">
        <v>229</v>
      </c>
      <c r="K2118" s="19" t="s">
        <v>1334</v>
      </c>
      <c r="L2118" s="19" t="s">
        <v>5992</v>
      </c>
      <c r="M2118" s="20" t="s">
        <v>1321</v>
      </c>
      <c r="N2118" s="20" t="s">
        <v>1321</v>
      </c>
      <c r="O2118" s="20" t="s">
        <v>1321</v>
      </c>
      <c r="P2118" s="20">
        <v>5</v>
      </c>
      <c r="Q2118" s="20" t="s">
        <v>1390</v>
      </c>
      <c r="R2118" s="20" t="s">
        <v>1394</v>
      </c>
      <c r="S2118" s="21">
        <v>20000000</v>
      </c>
      <c r="T2118" s="21">
        <v>20000000</v>
      </c>
      <c r="U2118" s="20" t="s">
        <v>1404</v>
      </c>
      <c r="V2118" s="20" t="s">
        <v>1405</v>
      </c>
      <c r="W2118" s="19" t="s">
        <v>3160</v>
      </c>
      <c r="X2118" s="19" t="s">
        <v>1438</v>
      </c>
      <c r="Y2118" s="19" t="s">
        <v>1459</v>
      </c>
      <c r="Z2118" s="19" t="s">
        <v>4956</v>
      </c>
      <c r="AA2118" s="19" t="s">
        <v>1660</v>
      </c>
      <c r="AB2118" s="19" t="s">
        <v>6042</v>
      </c>
      <c r="AC2118" s="32">
        <v>20000000</v>
      </c>
      <c r="AD2118" s="32">
        <v>0</v>
      </c>
      <c r="AE2118" s="32">
        <v>0</v>
      </c>
      <c r="AF2118" s="32">
        <v>4000000</v>
      </c>
      <c r="AG2118" s="32">
        <v>0</v>
      </c>
      <c r="AH2118" s="32">
        <v>4000000</v>
      </c>
      <c r="AI2118" s="32">
        <v>0</v>
      </c>
      <c r="AJ2118" s="32">
        <v>4000000</v>
      </c>
      <c r="AK2118" s="32">
        <v>0</v>
      </c>
      <c r="AL2118" s="32">
        <v>4000000</v>
      </c>
      <c r="AM2118" s="32">
        <v>0</v>
      </c>
      <c r="AN2118" s="32">
        <v>4000000</v>
      </c>
      <c r="AO2118" s="32">
        <v>0</v>
      </c>
      <c r="AP2118" s="32">
        <v>0</v>
      </c>
      <c r="AQ2118" s="32">
        <v>0</v>
      </c>
      <c r="AR2118" s="32">
        <v>0</v>
      </c>
      <c r="AS2118" s="32">
        <v>0</v>
      </c>
      <c r="AT2118" s="32">
        <v>0</v>
      </c>
      <c r="AU2118" s="32">
        <v>0</v>
      </c>
      <c r="AV2118" s="32">
        <v>0</v>
      </c>
      <c r="AW2118" s="32">
        <v>0</v>
      </c>
      <c r="AX2118" s="32">
        <v>0</v>
      </c>
      <c r="AY2118" s="32">
        <v>0</v>
      </c>
      <c r="AZ2118" s="32">
        <v>0</v>
      </c>
      <c r="BA2118" s="30"/>
      <c r="BB2118" s="30"/>
      <c r="BC2118" s="30"/>
      <c r="BD2118" s="30"/>
      <c r="BE2118" s="10" t="str">
        <f t="shared" si="370"/>
        <v>OK</v>
      </c>
      <c r="BF2118" s="10" t="str">
        <f t="shared" si="371"/>
        <v>OK</v>
      </c>
      <c r="BG2118" s="4">
        <f t="shared" si="372"/>
        <v>0</v>
      </c>
      <c r="BH2118" s="11">
        <f t="shared" si="373"/>
        <v>20000000</v>
      </c>
      <c r="BI2118" s="11">
        <f t="shared" si="374"/>
        <v>20000000</v>
      </c>
      <c r="BJ2118" s="4">
        <f t="shared" si="375"/>
        <v>0</v>
      </c>
      <c r="BK2118" s="4">
        <f t="shared" si="376"/>
        <v>0</v>
      </c>
      <c r="BO2118" s="12"/>
      <c r="BT2118" s="36"/>
      <c r="BU2118" s="36"/>
      <c r="BV2118" s="36"/>
      <c r="BW2118" s="36"/>
      <c r="BX2118" s="36"/>
      <c r="BY2118" s="36"/>
      <c r="BZ2118" s="36"/>
      <c r="CA2118" s="36"/>
    </row>
    <row r="2119" spans="1:79" ht="114">
      <c r="A2119" s="38" t="s">
        <v>3801</v>
      </c>
      <c r="B2119" s="33" t="s">
        <v>5479</v>
      </c>
      <c r="C2119" s="27" t="s">
        <v>259</v>
      </c>
      <c r="D2119" s="27" t="s">
        <v>246</v>
      </c>
      <c r="E2119" s="18" t="s">
        <v>3914</v>
      </c>
      <c r="F2119" s="19" t="s">
        <v>3915</v>
      </c>
      <c r="G2119" s="19" t="s">
        <v>3916</v>
      </c>
      <c r="H2119" s="19" t="s">
        <v>3917</v>
      </c>
      <c r="I2119" s="19">
        <v>80111601</v>
      </c>
      <c r="J2119" s="19" t="s">
        <v>229</v>
      </c>
      <c r="K2119" s="19" t="s">
        <v>1334</v>
      </c>
      <c r="L2119" s="19" t="s">
        <v>5991</v>
      </c>
      <c r="M2119" s="20" t="s">
        <v>1321</v>
      </c>
      <c r="N2119" s="20" t="s">
        <v>1321</v>
      </c>
      <c r="O2119" s="20" t="s">
        <v>1321</v>
      </c>
      <c r="P2119" s="20">
        <v>5</v>
      </c>
      <c r="Q2119" s="20" t="s">
        <v>1390</v>
      </c>
      <c r="R2119" s="20" t="s">
        <v>1394</v>
      </c>
      <c r="S2119" s="21">
        <v>20000000</v>
      </c>
      <c r="T2119" s="21">
        <v>20000000</v>
      </c>
      <c r="U2119" s="20" t="s">
        <v>1404</v>
      </c>
      <c r="V2119" s="20" t="s">
        <v>1405</v>
      </c>
      <c r="W2119" s="19" t="s">
        <v>3160</v>
      </c>
      <c r="X2119" s="19" t="s">
        <v>1438</v>
      </c>
      <c r="Y2119" s="19" t="s">
        <v>1459</v>
      </c>
      <c r="Z2119" s="19" t="s">
        <v>4956</v>
      </c>
      <c r="AA2119" s="19" t="s">
        <v>1660</v>
      </c>
      <c r="AB2119" s="19" t="s">
        <v>6042</v>
      </c>
      <c r="AC2119" s="32">
        <v>20000000</v>
      </c>
      <c r="AD2119" s="32">
        <v>0</v>
      </c>
      <c r="AE2119" s="32">
        <v>0</v>
      </c>
      <c r="AF2119" s="32">
        <v>4000000</v>
      </c>
      <c r="AG2119" s="32">
        <v>0</v>
      </c>
      <c r="AH2119" s="32">
        <v>4000000</v>
      </c>
      <c r="AI2119" s="32">
        <v>0</v>
      </c>
      <c r="AJ2119" s="32">
        <v>4000000</v>
      </c>
      <c r="AK2119" s="32">
        <v>0</v>
      </c>
      <c r="AL2119" s="32">
        <v>4000000</v>
      </c>
      <c r="AM2119" s="32">
        <v>0</v>
      </c>
      <c r="AN2119" s="32">
        <v>4000000</v>
      </c>
      <c r="AO2119" s="32">
        <v>0</v>
      </c>
      <c r="AP2119" s="32">
        <v>0</v>
      </c>
      <c r="AQ2119" s="32">
        <v>0</v>
      </c>
      <c r="AR2119" s="32">
        <v>0</v>
      </c>
      <c r="AS2119" s="32">
        <v>0</v>
      </c>
      <c r="AT2119" s="32">
        <v>0</v>
      </c>
      <c r="AU2119" s="32">
        <v>0</v>
      </c>
      <c r="AV2119" s="32">
        <v>0</v>
      </c>
      <c r="AW2119" s="32">
        <v>0</v>
      </c>
      <c r="AX2119" s="32">
        <v>0</v>
      </c>
      <c r="AY2119" s="32">
        <v>0</v>
      </c>
      <c r="AZ2119" s="32">
        <v>0</v>
      </c>
      <c r="BA2119" s="30"/>
      <c r="BB2119" s="30"/>
      <c r="BC2119" s="30"/>
      <c r="BD2119" s="30"/>
      <c r="BE2119" s="10" t="str">
        <f t="shared" si="370"/>
        <v>OK</v>
      </c>
      <c r="BF2119" s="10" t="str">
        <f t="shared" si="371"/>
        <v>OK</v>
      </c>
      <c r="BG2119" s="4">
        <f t="shared" si="372"/>
        <v>0</v>
      </c>
      <c r="BH2119" s="11">
        <f t="shared" si="373"/>
        <v>20000000</v>
      </c>
      <c r="BI2119" s="11">
        <f t="shared" si="374"/>
        <v>20000000</v>
      </c>
      <c r="BJ2119" s="4">
        <f t="shared" si="375"/>
        <v>0</v>
      </c>
      <c r="BK2119" s="4">
        <f t="shared" si="376"/>
        <v>0</v>
      </c>
      <c r="BO2119" s="12"/>
      <c r="BT2119" s="36"/>
      <c r="BU2119" s="36"/>
      <c r="BV2119" s="36"/>
      <c r="BW2119" s="36"/>
      <c r="BX2119" s="36"/>
      <c r="BY2119" s="36"/>
      <c r="BZ2119" s="36"/>
      <c r="CA2119" s="36"/>
    </row>
    <row r="2120" spans="1:79" ht="114">
      <c r="A2120" s="38" t="s">
        <v>3801</v>
      </c>
      <c r="B2120" s="33" t="s">
        <v>5478</v>
      </c>
      <c r="C2120" s="27" t="s">
        <v>259</v>
      </c>
      <c r="D2120" s="27" t="s">
        <v>246</v>
      </c>
      <c r="E2120" s="18" t="s">
        <v>3914</v>
      </c>
      <c r="F2120" s="19" t="s">
        <v>3915</v>
      </c>
      <c r="G2120" s="19" t="s">
        <v>3916</v>
      </c>
      <c r="H2120" s="19" t="s">
        <v>3917</v>
      </c>
      <c r="I2120" s="19">
        <v>80111601</v>
      </c>
      <c r="J2120" s="19" t="s">
        <v>229</v>
      </c>
      <c r="K2120" s="19" t="s">
        <v>1334</v>
      </c>
      <c r="L2120" s="19" t="s">
        <v>5990</v>
      </c>
      <c r="M2120" s="20" t="s">
        <v>1321</v>
      </c>
      <c r="N2120" s="20" t="s">
        <v>1321</v>
      </c>
      <c r="O2120" s="20" t="s">
        <v>1321</v>
      </c>
      <c r="P2120" s="20">
        <v>5</v>
      </c>
      <c r="Q2120" s="20" t="s">
        <v>1390</v>
      </c>
      <c r="R2120" s="20" t="s">
        <v>1394</v>
      </c>
      <c r="S2120" s="21">
        <v>20000000</v>
      </c>
      <c r="T2120" s="21">
        <v>20000000</v>
      </c>
      <c r="U2120" s="20" t="s">
        <v>1404</v>
      </c>
      <c r="V2120" s="20" t="s">
        <v>1405</v>
      </c>
      <c r="W2120" s="19" t="s">
        <v>3160</v>
      </c>
      <c r="X2120" s="19" t="s">
        <v>1438</v>
      </c>
      <c r="Y2120" s="19" t="s">
        <v>1459</v>
      </c>
      <c r="Z2120" s="19" t="s">
        <v>4956</v>
      </c>
      <c r="AA2120" s="19" t="s">
        <v>1660</v>
      </c>
      <c r="AB2120" s="19" t="s">
        <v>6042</v>
      </c>
      <c r="AC2120" s="32">
        <v>20000000</v>
      </c>
      <c r="AD2120" s="32">
        <v>0</v>
      </c>
      <c r="AE2120" s="32">
        <v>0</v>
      </c>
      <c r="AF2120" s="32">
        <v>4000000</v>
      </c>
      <c r="AG2120" s="32">
        <v>0</v>
      </c>
      <c r="AH2120" s="32">
        <v>4000000</v>
      </c>
      <c r="AI2120" s="32">
        <v>0</v>
      </c>
      <c r="AJ2120" s="32">
        <v>4000000</v>
      </c>
      <c r="AK2120" s="32">
        <v>0</v>
      </c>
      <c r="AL2120" s="32">
        <v>4000000</v>
      </c>
      <c r="AM2120" s="32">
        <v>0</v>
      </c>
      <c r="AN2120" s="32">
        <v>4000000</v>
      </c>
      <c r="AO2120" s="32">
        <v>0</v>
      </c>
      <c r="AP2120" s="32">
        <v>0</v>
      </c>
      <c r="AQ2120" s="32">
        <v>0</v>
      </c>
      <c r="AR2120" s="32">
        <v>0</v>
      </c>
      <c r="AS2120" s="32">
        <v>0</v>
      </c>
      <c r="AT2120" s="32">
        <v>0</v>
      </c>
      <c r="AU2120" s="32">
        <v>0</v>
      </c>
      <c r="AV2120" s="32">
        <v>0</v>
      </c>
      <c r="AW2120" s="32">
        <v>0</v>
      </c>
      <c r="AX2120" s="32">
        <v>0</v>
      </c>
      <c r="AY2120" s="32">
        <v>0</v>
      </c>
      <c r="AZ2120" s="32">
        <v>0</v>
      </c>
      <c r="BA2120" s="30"/>
      <c r="BB2120" s="30"/>
      <c r="BC2120" s="30"/>
      <c r="BD2120" s="30"/>
      <c r="BE2120" s="10" t="str">
        <f t="shared" si="370"/>
        <v>OK</v>
      </c>
      <c r="BF2120" s="10" t="str">
        <f t="shared" si="371"/>
        <v>OK</v>
      </c>
      <c r="BG2120" s="4">
        <f t="shared" si="372"/>
        <v>0</v>
      </c>
      <c r="BH2120" s="11">
        <f t="shared" si="373"/>
        <v>20000000</v>
      </c>
      <c r="BI2120" s="11">
        <f t="shared" si="374"/>
        <v>20000000</v>
      </c>
      <c r="BJ2120" s="4">
        <f t="shared" si="375"/>
        <v>0</v>
      </c>
      <c r="BK2120" s="4">
        <f t="shared" si="376"/>
        <v>0</v>
      </c>
      <c r="BO2120" s="12"/>
      <c r="BT2120" s="36"/>
      <c r="BU2120" s="36"/>
      <c r="BV2120" s="36"/>
      <c r="BW2120" s="36"/>
      <c r="BX2120" s="36"/>
      <c r="BY2120" s="36"/>
      <c r="BZ2120" s="36"/>
      <c r="CA2120" s="36"/>
    </row>
    <row r="2121" spans="1:79" ht="114">
      <c r="A2121" s="38" t="s">
        <v>3801</v>
      </c>
      <c r="B2121" s="33" t="s">
        <v>5477</v>
      </c>
      <c r="C2121" s="27" t="s">
        <v>259</v>
      </c>
      <c r="D2121" s="27" t="s">
        <v>246</v>
      </c>
      <c r="E2121" s="18" t="s">
        <v>3914</v>
      </c>
      <c r="F2121" s="19" t="s">
        <v>3915</v>
      </c>
      <c r="G2121" s="19" t="s">
        <v>3916</v>
      </c>
      <c r="H2121" s="19" t="s">
        <v>3917</v>
      </c>
      <c r="I2121" s="19">
        <v>80111601</v>
      </c>
      <c r="J2121" s="19" t="s">
        <v>229</v>
      </c>
      <c r="K2121" s="19" t="s">
        <v>1334</v>
      </c>
      <c r="L2121" s="19" t="s">
        <v>5989</v>
      </c>
      <c r="M2121" s="20" t="s">
        <v>1321</v>
      </c>
      <c r="N2121" s="20" t="s">
        <v>1321</v>
      </c>
      <c r="O2121" s="20" t="s">
        <v>1321</v>
      </c>
      <c r="P2121" s="20">
        <v>5</v>
      </c>
      <c r="Q2121" s="20" t="s">
        <v>1390</v>
      </c>
      <c r="R2121" s="20" t="s">
        <v>1394</v>
      </c>
      <c r="S2121" s="21">
        <v>20000000</v>
      </c>
      <c r="T2121" s="21">
        <v>20000000</v>
      </c>
      <c r="U2121" s="20" t="s">
        <v>1404</v>
      </c>
      <c r="V2121" s="20" t="s">
        <v>1405</v>
      </c>
      <c r="W2121" s="19" t="s">
        <v>3160</v>
      </c>
      <c r="X2121" s="19" t="s">
        <v>1438</v>
      </c>
      <c r="Y2121" s="19" t="s">
        <v>1459</v>
      </c>
      <c r="Z2121" s="19" t="s">
        <v>4956</v>
      </c>
      <c r="AA2121" s="19" t="s">
        <v>1660</v>
      </c>
      <c r="AB2121" s="19" t="s">
        <v>6042</v>
      </c>
      <c r="AC2121" s="32">
        <v>20000000</v>
      </c>
      <c r="AD2121" s="32">
        <v>0</v>
      </c>
      <c r="AE2121" s="32">
        <v>0</v>
      </c>
      <c r="AF2121" s="32">
        <v>4000000</v>
      </c>
      <c r="AG2121" s="32">
        <v>0</v>
      </c>
      <c r="AH2121" s="32">
        <v>4000000</v>
      </c>
      <c r="AI2121" s="32">
        <v>0</v>
      </c>
      <c r="AJ2121" s="32">
        <v>4000000</v>
      </c>
      <c r="AK2121" s="32">
        <v>0</v>
      </c>
      <c r="AL2121" s="32">
        <v>4000000</v>
      </c>
      <c r="AM2121" s="32">
        <v>0</v>
      </c>
      <c r="AN2121" s="32">
        <v>4000000</v>
      </c>
      <c r="AO2121" s="32">
        <v>0</v>
      </c>
      <c r="AP2121" s="32">
        <v>0</v>
      </c>
      <c r="AQ2121" s="32">
        <v>0</v>
      </c>
      <c r="AR2121" s="32">
        <v>0</v>
      </c>
      <c r="AS2121" s="32">
        <v>0</v>
      </c>
      <c r="AT2121" s="32">
        <v>0</v>
      </c>
      <c r="AU2121" s="32">
        <v>0</v>
      </c>
      <c r="AV2121" s="32">
        <v>0</v>
      </c>
      <c r="AW2121" s="32">
        <v>0</v>
      </c>
      <c r="AX2121" s="32">
        <v>0</v>
      </c>
      <c r="AY2121" s="32">
        <v>0</v>
      </c>
      <c r="AZ2121" s="32">
        <v>0</v>
      </c>
      <c r="BA2121" s="30"/>
      <c r="BB2121" s="30"/>
      <c r="BC2121" s="30"/>
      <c r="BD2121" s="30"/>
      <c r="BE2121" s="10" t="str">
        <f t="shared" si="370"/>
        <v>OK</v>
      </c>
      <c r="BF2121" s="10" t="str">
        <f t="shared" si="371"/>
        <v>OK</v>
      </c>
      <c r="BG2121" s="4">
        <f t="shared" si="372"/>
        <v>0</v>
      </c>
      <c r="BH2121" s="11">
        <f t="shared" si="373"/>
        <v>20000000</v>
      </c>
      <c r="BI2121" s="11">
        <f t="shared" si="374"/>
        <v>20000000</v>
      </c>
      <c r="BJ2121" s="4">
        <f t="shared" si="375"/>
        <v>0</v>
      </c>
      <c r="BK2121" s="4">
        <f t="shared" si="376"/>
        <v>0</v>
      </c>
      <c r="BO2121" s="12"/>
      <c r="BT2121" s="36"/>
      <c r="BU2121" s="36"/>
      <c r="BV2121" s="36"/>
      <c r="BW2121" s="36"/>
      <c r="BX2121" s="36"/>
      <c r="BY2121" s="36"/>
      <c r="BZ2121" s="36"/>
      <c r="CA2121" s="36"/>
    </row>
    <row r="2122" spans="1:79" ht="114">
      <c r="A2122" s="38" t="s">
        <v>3801</v>
      </c>
      <c r="B2122" s="33" t="s">
        <v>5476</v>
      </c>
      <c r="C2122" s="27" t="s">
        <v>259</v>
      </c>
      <c r="D2122" s="27" t="s">
        <v>246</v>
      </c>
      <c r="E2122" s="18" t="s">
        <v>3914</v>
      </c>
      <c r="F2122" s="19" t="s">
        <v>3915</v>
      </c>
      <c r="G2122" s="19" t="s">
        <v>3916</v>
      </c>
      <c r="H2122" s="19" t="s">
        <v>3917</v>
      </c>
      <c r="I2122" s="19">
        <v>80111601</v>
      </c>
      <c r="J2122" s="19" t="s">
        <v>229</v>
      </c>
      <c r="K2122" s="19" t="s">
        <v>1334</v>
      </c>
      <c r="L2122" s="19" t="s">
        <v>5988</v>
      </c>
      <c r="M2122" s="20" t="s">
        <v>1321</v>
      </c>
      <c r="N2122" s="20" t="s">
        <v>1321</v>
      </c>
      <c r="O2122" s="20" t="s">
        <v>1321</v>
      </c>
      <c r="P2122" s="20">
        <v>5</v>
      </c>
      <c r="Q2122" s="20" t="s">
        <v>1390</v>
      </c>
      <c r="R2122" s="20" t="s">
        <v>1394</v>
      </c>
      <c r="S2122" s="21">
        <v>20000000</v>
      </c>
      <c r="T2122" s="21">
        <v>20000000</v>
      </c>
      <c r="U2122" s="20" t="s">
        <v>1404</v>
      </c>
      <c r="V2122" s="20" t="s">
        <v>1405</v>
      </c>
      <c r="W2122" s="19" t="s">
        <v>3160</v>
      </c>
      <c r="X2122" s="19" t="s">
        <v>1438</v>
      </c>
      <c r="Y2122" s="19" t="s">
        <v>1459</v>
      </c>
      <c r="Z2122" s="19" t="s">
        <v>4956</v>
      </c>
      <c r="AA2122" s="19" t="s">
        <v>1660</v>
      </c>
      <c r="AB2122" s="19" t="s">
        <v>6042</v>
      </c>
      <c r="AC2122" s="32">
        <v>20000000</v>
      </c>
      <c r="AD2122" s="32">
        <v>0</v>
      </c>
      <c r="AE2122" s="32">
        <v>0</v>
      </c>
      <c r="AF2122" s="32">
        <v>4000000</v>
      </c>
      <c r="AG2122" s="32">
        <v>0</v>
      </c>
      <c r="AH2122" s="32">
        <v>4000000</v>
      </c>
      <c r="AI2122" s="32">
        <v>0</v>
      </c>
      <c r="AJ2122" s="32">
        <v>4000000</v>
      </c>
      <c r="AK2122" s="32">
        <v>0</v>
      </c>
      <c r="AL2122" s="32">
        <v>4000000</v>
      </c>
      <c r="AM2122" s="32">
        <v>0</v>
      </c>
      <c r="AN2122" s="32">
        <v>4000000</v>
      </c>
      <c r="AO2122" s="32">
        <v>0</v>
      </c>
      <c r="AP2122" s="32">
        <v>0</v>
      </c>
      <c r="AQ2122" s="32">
        <v>0</v>
      </c>
      <c r="AR2122" s="32">
        <v>0</v>
      </c>
      <c r="AS2122" s="32">
        <v>0</v>
      </c>
      <c r="AT2122" s="32">
        <v>0</v>
      </c>
      <c r="AU2122" s="32">
        <v>0</v>
      </c>
      <c r="AV2122" s="32">
        <v>0</v>
      </c>
      <c r="AW2122" s="32">
        <v>0</v>
      </c>
      <c r="AX2122" s="32">
        <v>0</v>
      </c>
      <c r="AY2122" s="32">
        <v>0</v>
      </c>
      <c r="AZ2122" s="32">
        <v>0</v>
      </c>
      <c r="BA2122" s="30"/>
      <c r="BB2122" s="30"/>
      <c r="BC2122" s="30"/>
      <c r="BD2122" s="30"/>
      <c r="BE2122" s="10" t="str">
        <f t="shared" si="370"/>
        <v>OK</v>
      </c>
      <c r="BF2122" s="10" t="str">
        <f t="shared" si="371"/>
        <v>OK</v>
      </c>
      <c r="BG2122" s="4">
        <f t="shared" si="372"/>
        <v>0</v>
      </c>
      <c r="BH2122" s="11">
        <f t="shared" si="373"/>
        <v>20000000</v>
      </c>
      <c r="BI2122" s="11">
        <f t="shared" si="374"/>
        <v>20000000</v>
      </c>
      <c r="BJ2122" s="4">
        <f t="shared" si="375"/>
        <v>0</v>
      </c>
      <c r="BK2122" s="4">
        <f t="shared" si="376"/>
        <v>0</v>
      </c>
      <c r="BO2122" s="12"/>
      <c r="BT2122" s="36"/>
      <c r="BU2122" s="36"/>
      <c r="BV2122" s="36"/>
      <c r="BW2122" s="36"/>
      <c r="BX2122" s="36"/>
      <c r="BY2122" s="36"/>
      <c r="BZ2122" s="36"/>
      <c r="CA2122" s="36"/>
    </row>
    <row r="2123" spans="1:79" ht="114">
      <c r="A2123" s="38" t="s">
        <v>3801</v>
      </c>
      <c r="B2123" s="33" t="s">
        <v>5475</v>
      </c>
      <c r="C2123" s="27" t="s">
        <v>259</v>
      </c>
      <c r="D2123" s="27" t="s">
        <v>246</v>
      </c>
      <c r="E2123" s="18" t="s">
        <v>3914</v>
      </c>
      <c r="F2123" s="19" t="s">
        <v>3915</v>
      </c>
      <c r="G2123" s="19" t="s">
        <v>3916</v>
      </c>
      <c r="H2123" s="19" t="s">
        <v>3917</v>
      </c>
      <c r="I2123" s="19">
        <v>80111601</v>
      </c>
      <c r="J2123" s="19" t="s">
        <v>229</v>
      </c>
      <c r="K2123" s="19" t="s">
        <v>1334</v>
      </c>
      <c r="L2123" s="19" t="s">
        <v>5987</v>
      </c>
      <c r="M2123" s="20" t="s">
        <v>1321</v>
      </c>
      <c r="N2123" s="20" t="s">
        <v>1321</v>
      </c>
      <c r="O2123" s="20" t="s">
        <v>1321</v>
      </c>
      <c r="P2123" s="20">
        <v>5</v>
      </c>
      <c r="Q2123" s="20" t="s">
        <v>1390</v>
      </c>
      <c r="R2123" s="20" t="s">
        <v>1394</v>
      </c>
      <c r="S2123" s="21">
        <v>20000000</v>
      </c>
      <c r="T2123" s="21">
        <v>20000000</v>
      </c>
      <c r="U2123" s="20" t="s">
        <v>1404</v>
      </c>
      <c r="V2123" s="20" t="s">
        <v>1405</v>
      </c>
      <c r="W2123" s="19" t="s">
        <v>3160</v>
      </c>
      <c r="X2123" s="19" t="s">
        <v>1438</v>
      </c>
      <c r="Y2123" s="19" t="s">
        <v>1459</v>
      </c>
      <c r="Z2123" s="19" t="s">
        <v>4956</v>
      </c>
      <c r="AA2123" s="19" t="s">
        <v>1660</v>
      </c>
      <c r="AB2123" s="19" t="s">
        <v>6042</v>
      </c>
      <c r="AC2123" s="32">
        <v>20000000</v>
      </c>
      <c r="AD2123" s="32">
        <v>0</v>
      </c>
      <c r="AE2123" s="32">
        <v>0</v>
      </c>
      <c r="AF2123" s="32">
        <v>4000000</v>
      </c>
      <c r="AG2123" s="32">
        <v>0</v>
      </c>
      <c r="AH2123" s="32">
        <v>4000000</v>
      </c>
      <c r="AI2123" s="32">
        <v>0</v>
      </c>
      <c r="AJ2123" s="32">
        <v>4000000</v>
      </c>
      <c r="AK2123" s="32">
        <v>0</v>
      </c>
      <c r="AL2123" s="32">
        <v>4000000</v>
      </c>
      <c r="AM2123" s="32">
        <v>0</v>
      </c>
      <c r="AN2123" s="32">
        <v>4000000</v>
      </c>
      <c r="AO2123" s="32">
        <v>0</v>
      </c>
      <c r="AP2123" s="32">
        <v>0</v>
      </c>
      <c r="AQ2123" s="32">
        <v>0</v>
      </c>
      <c r="AR2123" s="32">
        <v>0</v>
      </c>
      <c r="AS2123" s="32">
        <v>0</v>
      </c>
      <c r="AT2123" s="32">
        <v>0</v>
      </c>
      <c r="AU2123" s="32">
        <v>0</v>
      </c>
      <c r="AV2123" s="32">
        <v>0</v>
      </c>
      <c r="AW2123" s="32">
        <v>0</v>
      </c>
      <c r="AX2123" s="32">
        <v>0</v>
      </c>
      <c r="AY2123" s="32">
        <v>0</v>
      </c>
      <c r="AZ2123" s="32">
        <v>0</v>
      </c>
      <c r="BA2123" s="30"/>
      <c r="BB2123" s="30"/>
      <c r="BC2123" s="30"/>
      <c r="BD2123" s="30"/>
      <c r="BE2123" s="10" t="str">
        <f t="shared" si="370"/>
        <v>OK</v>
      </c>
      <c r="BF2123" s="10" t="str">
        <f t="shared" si="371"/>
        <v>OK</v>
      </c>
      <c r="BG2123" s="4">
        <f t="shared" si="372"/>
        <v>0</v>
      </c>
      <c r="BH2123" s="11">
        <f t="shared" si="373"/>
        <v>20000000</v>
      </c>
      <c r="BI2123" s="11">
        <f t="shared" si="374"/>
        <v>20000000</v>
      </c>
      <c r="BJ2123" s="4">
        <f t="shared" si="375"/>
        <v>0</v>
      </c>
      <c r="BK2123" s="4">
        <f t="shared" si="376"/>
        <v>0</v>
      </c>
      <c r="BO2123" s="12"/>
      <c r="BT2123" s="36"/>
      <c r="BU2123" s="36"/>
      <c r="BV2123" s="36"/>
      <c r="BW2123" s="36"/>
      <c r="BX2123" s="36"/>
      <c r="BY2123" s="36"/>
      <c r="BZ2123" s="36"/>
      <c r="CA2123" s="36"/>
    </row>
    <row r="2124" spans="1:79" ht="114">
      <c r="A2124" s="38" t="s">
        <v>3801</v>
      </c>
      <c r="B2124" s="33" t="s">
        <v>5474</v>
      </c>
      <c r="C2124" s="27" t="s">
        <v>259</v>
      </c>
      <c r="D2124" s="27" t="s">
        <v>246</v>
      </c>
      <c r="E2124" s="18" t="s">
        <v>3914</v>
      </c>
      <c r="F2124" s="19" t="s">
        <v>3915</v>
      </c>
      <c r="G2124" s="19" t="s">
        <v>3916</v>
      </c>
      <c r="H2124" s="19" t="s">
        <v>3917</v>
      </c>
      <c r="I2124" s="19">
        <v>80111601</v>
      </c>
      <c r="J2124" s="19" t="s">
        <v>229</v>
      </c>
      <c r="K2124" s="19" t="s">
        <v>1334</v>
      </c>
      <c r="L2124" s="19" t="s">
        <v>5986</v>
      </c>
      <c r="M2124" s="20" t="s">
        <v>1321</v>
      </c>
      <c r="N2124" s="20" t="s">
        <v>1321</v>
      </c>
      <c r="O2124" s="20" t="s">
        <v>1321</v>
      </c>
      <c r="P2124" s="20">
        <v>5</v>
      </c>
      <c r="Q2124" s="20" t="s">
        <v>1390</v>
      </c>
      <c r="R2124" s="20" t="s">
        <v>1394</v>
      </c>
      <c r="S2124" s="21">
        <v>20000000</v>
      </c>
      <c r="T2124" s="21">
        <v>20000000</v>
      </c>
      <c r="U2124" s="20" t="s">
        <v>1404</v>
      </c>
      <c r="V2124" s="20" t="s">
        <v>1405</v>
      </c>
      <c r="W2124" s="19" t="s">
        <v>3160</v>
      </c>
      <c r="X2124" s="19" t="s">
        <v>1438</v>
      </c>
      <c r="Y2124" s="19" t="s">
        <v>1459</v>
      </c>
      <c r="Z2124" s="19" t="s">
        <v>4956</v>
      </c>
      <c r="AA2124" s="19" t="s">
        <v>1660</v>
      </c>
      <c r="AB2124" s="19" t="s">
        <v>6042</v>
      </c>
      <c r="AC2124" s="32">
        <v>20000000</v>
      </c>
      <c r="AD2124" s="32">
        <v>0</v>
      </c>
      <c r="AE2124" s="32">
        <v>0</v>
      </c>
      <c r="AF2124" s="32">
        <v>4000000</v>
      </c>
      <c r="AG2124" s="32">
        <v>0</v>
      </c>
      <c r="AH2124" s="32">
        <v>4000000</v>
      </c>
      <c r="AI2124" s="32">
        <v>0</v>
      </c>
      <c r="AJ2124" s="32">
        <v>4000000</v>
      </c>
      <c r="AK2124" s="32">
        <v>0</v>
      </c>
      <c r="AL2124" s="32">
        <v>4000000</v>
      </c>
      <c r="AM2124" s="32">
        <v>0</v>
      </c>
      <c r="AN2124" s="32">
        <v>4000000</v>
      </c>
      <c r="AO2124" s="32">
        <v>0</v>
      </c>
      <c r="AP2124" s="32">
        <v>0</v>
      </c>
      <c r="AQ2124" s="32">
        <v>0</v>
      </c>
      <c r="AR2124" s="32">
        <v>0</v>
      </c>
      <c r="AS2124" s="32">
        <v>0</v>
      </c>
      <c r="AT2124" s="32">
        <v>0</v>
      </c>
      <c r="AU2124" s="32">
        <v>0</v>
      </c>
      <c r="AV2124" s="32">
        <v>0</v>
      </c>
      <c r="AW2124" s="32">
        <v>0</v>
      </c>
      <c r="AX2124" s="32">
        <v>0</v>
      </c>
      <c r="AY2124" s="32">
        <v>0</v>
      </c>
      <c r="AZ2124" s="32">
        <v>0</v>
      </c>
      <c r="BA2124" s="30"/>
      <c r="BB2124" s="30"/>
      <c r="BC2124" s="30"/>
      <c r="BD2124" s="30"/>
      <c r="BE2124" s="10" t="str">
        <f t="shared" si="370"/>
        <v>OK</v>
      </c>
      <c r="BF2124" s="10" t="str">
        <f t="shared" si="371"/>
        <v>OK</v>
      </c>
      <c r="BG2124" s="4">
        <f t="shared" si="372"/>
        <v>0</v>
      </c>
      <c r="BH2124" s="11">
        <f t="shared" si="373"/>
        <v>20000000</v>
      </c>
      <c r="BI2124" s="11">
        <f t="shared" si="374"/>
        <v>20000000</v>
      </c>
      <c r="BJ2124" s="4">
        <f t="shared" si="375"/>
        <v>0</v>
      </c>
      <c r="BK2124" s="4">
        <f t="shared" si="376"/>
        <v>0</v>
      </c>
      <c r="BO2124" s="12"/>
      <c r="BT2124" s="36"/>
      <c r="BU2124" s="36"/>
      <c r="BV2124" s="36"/>
      <c r="BW2124" s="36"/>
      <c r="BX2124" s="36"/>
      <c r="BY2124" s="36"/>
      <c r="BZ2124" s="36"/>
      <c r="CA2124" s="36"/>
    </row>
    <row r="2125" spans="1:79" ht="114">
      <c r="A2125" s="38" t="s">
        <v>3801</v>
      </c>
      <c r="B2125" s="33" t="s">
        <v>5473</v>
      </c>
      <c r="C2125" s="27" t="s">
        <v>259</v>
      </c>
      <c r="D2125" s="27" t="s">
        <v>246</v>
      </c>
      <c r="E2125" s="18" t="s">
        <v>3914</v>
      </c>
      <c r="F2125" s="19" t="s">
        <v>3915</v>
      </c>
      <c r="G2125" s="19" t="s">
        <v>3916</v>
      </c>
      <c r="H2125" s="19" t="s">
        <v>3917</v>
      </c>
      <c r="I2125" s="19">
        <v>80111601</v>
      </c>
      <c r="J2125" s="19" t="s">
        <v>229</v>
      </c>
      <c r="K2125" s="19" t="s">
        <v>1334</v>
      </c>
      <c r="L2125" s="19" t="s">
        <v>5985</v>
      </c>
      <c r="M2125" s="20" t="s">
        <v>1321</v>
      </c>
      <c r="N2125" s="20" t="s">
        <v>1321</v>
      </c>
      <c r="O2125" s="20" t="s">
        <v>1321</v>
      </c>
      <c r="P2125" s="20">
        <v>5</v>
      </c>
      <c r="Q2125" s="20" t="s">
        <v>1390</v>
      </c>
      <c r="R2125" s="20" t="s">
        <v>1394</v>
      </c>
      <c r="S2125" s="21">
        <v>20000000</v>
      </c>
      <c r="T2125" s="21">
        <v>20000000</v>
      </c>
      <c r="U2125" s="20" t="s">
        <v>1404</v>
      </c>
      <c r="V2125" s="20" t="s">
        <v>1405</v>
      </c>
      <c r="W2125" s="19" t="s">
        <v>3160</v>
      </c>
      <c r="X2125" s="19" t="s">
        <v>1438</v>
      </c>
      <c r="Y2125" s="19" t="s">
        <v>1459</v>
      </c>
      <c r="Z2125" s="19" t="s">
        <v>4956</v>
      </c>
      <c r="AA2125" s="19" t="s">
        <v>1660</v>
      </c>
      <c r="AB2125" s="19" t="s">
        <v>6042</v>
      </c>
      <c r="AC2125" s="32">
        <v>20000000</v>
      </c>
      <c r="AD2125" s="32">
        <v>0</v>
      </c>
      <c r="AE2125" s="32">
        <v>0</v>
      </c>
      <c r="AF2125" s="32">
        <v>4000000</v>
      </c>
      <c r="AG2125" s="32">
        <v>0</v>
      </c>
      <c r="AH2125" s="32">
        <v>4000000</v>
      </c>
      <c r="AI2125" s="32">
        <v>0</v>
      </c>
      <c r="AJ2125" s="32">
        <v>4000000</v>
      </c>
      <c r="AK2125" s="32">
        <v>0</v>
      </c>
      <c r="AL2125" s="32">
        <v>4000000</v>
      </c>
      <c r="AM2125" s="32">
        <v>0</v>
      </c>
      <c r="AN2125" s="32">
        <v>4000000</v>
      </c>
      <c r="AO2125" s="32">
        <v>0</v>
      </c>
      <c r="AP2125" s="32">
        <v>0</v>
      </c>
      <c r="AQ2125" s="32">
        <v>0</v>
      </c>
      <c r="AR2125" s="32">
        <v>0</v>
      </c>
      <c r="AS2125" s="32">
        <v>0</v>
      </c>
      <c r="AT2125" s="32">
        <v>0</v>
      </c>
      <c r="AU2125" s="32">
        <v>0</v>
      </c>
      <c r="AV2125" s="32">
        <v>0</v>
      </c>
      <c r="AW2125" s="32">
        <v>0</v>
      </c>
      <c r="AX2125" s="32">
        <v>0</v>
      </c>
      <c r="AY2125" s="32">
        <v>0</v>
      </c>
      <c r="AZ2125" s="32">
        <v>0</v>
      </c>
      <c r="BA2125" s="30"/>
      <c r="BB2125" s="30"/>
      <c r="BC2125" s="30"/>
      <c r="BD2125" s="30"/>
      <c r="BE2125" s="10" t="str">
        <f t="shared" si="370"/>
        <v>OK</v>
      </c>
      <c r="BF2125" s="10" t="str">
        <f t="shared" si="371"/>
        <v>OK</v>
      </c>
      <c r="BG2125" s="4">
        <f t="shared" si="372"/>
        <v>0</v>
      </c>
      <c r="BH2125" s="11">
        <f t="shared" si="373"/>
        <v>20000000</v>
      </c>
      <c r="BI2125" s="11">
        <f t="shared" si="374"/>
        <v>20000000</v>
      </c>
      <c r="BJ2125" s="4">
        <f t="shared" si="375"/>
        <v>0</v>
      </c>
      <c r="BK2125" s="4">
        <f t="shared" si="376"/>
        <v>0</v>
      </c>
      <c r="BO2125" s="12"/>
      <c r="BT2125" s="36"/>
      <c r="BU2125" s="36"/>
      <c r="BV2125" s="36"/>
      <c r="BW2125" s="36"/>
      <c r="BX2125" s="36"/>
      <c r="BY2125" s="36"/>
      <c r="BZ2125" s="36"/>
      <c r="CA2125" s="36"/>
    </row>
    <row r="2126" spans="1:79" ht="114">
      <c r="A2126" s="38" t="s">
        <v>3801</v>
      </c>
      <c r="B2126" s="33" t="s">
        <v>5472</v>
      </c>
      <c r="C2126" s="27" t="s">
        <v>259</v>
      </c>
      <c r="D2126" s="27" t="s">
        <v>246</v>
      </c>
      <c r="E2126" s="18" t="s">
        <v>3914</v>
      </c>
      <c r="F2126" s="19" t="s">
        <v>3915</v>
      </c>
      <c r="G2126" s="19" t="s">
        <v>3916</v>
      </c>
      <c r="H2126" s="19" t="s">
        <v>3917</v>
      </c>
      <c r="I2126" s="19">
        <v>80111601</v>
      </c>
      <c r="J2126" s="19" t="s">
        <v>229</v>
      </c>
      <c r="K2126" s="19" t="s">
        <v>1334</v>
      </c>
      <c r="L2126" s="19" t="s">
        <v>5984</v>
      </c>
      <c r="M2126" s="20" t="s">
        <v>1321</v>
      </c>
      <c r="N2126" s="20" t="s">
        <v>1321</v>
      </c>
      <c r="O2126" s="20" t="s">
        <v>1321</v>
      </c>
      <c r="P2126" s="20">
        <v>5</v>
      </c>
      <c r="Q2126" s="20" t="s">
        <v>1390</v>
      </c>
      <c r="R2126" s="20" t="s">
        <v>1394</v>
      </c>
      <c r="S2126" s="21">
        <v>20000000</v>
      </c>
      <c r="T2126" s="21">
        <v>20000000</v>
      </c>
      <c r="U2126" s="20" t="s">
        <v>1404</v>
      </c>
      <c r="V2126" s="20" t="s">
        <v>1405</v>
      </c>
      <c r="W2126" s="19" t="s">
        <v>3160</v>
      </c>
      <c r="X2126" s="19" t="s">
        <v>1438</v>
      </c>
      <c r="Y2126" s="19" t="s">
        <v>1459</v>
      </c>
      <c r="Z2126" s="19" t="s">
        <v>4956</v>
      </c>
      <c r="AA2126" s="19" t="s">
        <v>1660</v>
      </c>
      <c r="AB2126" s="19" t="s">
        <v>6042</v>
      </c>
      <c r="AC2126" s="32">
        <v>20000000</v>
      </c>
      <c r="AD2126" s="32">
        <v>0</v>
      </c>
      <c r="AE2126" s="32">
        <v>0</v>
      </c>
      <c r="AF2126" s="32">
        <v>4000000</v>
      </c>
      <c r="AG2126" s="32">
        <v>0</v>
      </c>
      <c r="AH2126" s="32">
        <v>4000000</v>
      </c>
      <c r="AI2126" s="32">
        <v>0</v>
      </c>
      <c r="AJ2126" s="32">
        <v>4000000</v>
      </c>
      <c r="AK2126" s="32">
        <v>0</v>
      </c>
      <c r="AL2126" s="32">
        <v>4000000</v>
      </c>
      <c r="AM2126" s="32">
        <v>0</v>
      </c>
      <c r="AN2126" s="32">
        <v>4000000</v>
      </c>
      <c r="AO2126" s="32">
        <v>0</v>
      </c>
      <c r="AP2126" s="32">
        <v>0</v>
      </c>
      <c r="AQ2126" s="32">
        <v>0</v>
      </c>
      <c r="AR2126" s="32">
        <v>0</v>
      </c>
      <c r="AS2126" s="32">
        <v>0</v>
      </c>
      <c r="AT2126" s="32">
        <v>0</v>
      </c>
      <c r="AU2126" s="32">
        <v>0</v>
      </c>
      <c r="AV2126" s="32">
        <v>0</v>
      </c>
      <c r="AW2126" s="32">
        <v>0</v>
      </c>
      <c r="AX2126" s="32">
        <v>0</v>
      </c>
      <c r="AY2126" s="32">
        <v>0</v>
      </c>
      <c r="AZ2126" s="32">
        <v>0</v>
      </c>
      <c r="BA2126" s="30"/>
      <c r="BB2126" s="30"/>
      <c r="BC2126" s="30"/>
      <c r="BD2126" s="30"/>
      <c r="BE2126" s="10" t="str">
        <f t="shared" si="370"/>
        <v>OK</v>
      </c>
      <c r="BF2126" s="10" t="str">
        <f t="shared" si="371"/>
        <v>OK</v>
      </c>
      <c r="BG2126" s="4">
        <f t="shared" si="372"/>
        <v>0</v>
      </c>
      <c r="BH2126" s="11">
        <f t="shared" si="373"/>
        <v>20000000</v>
      </c>
      <c r="BI2126" s="11">
        <f t="shared" si="374"/>
        <v>20000000</v>
      </c>
      <c r="BJ2126" s="4">
        <f t="shared" si="375"/>
        <v>0</v>
      </c>
      <c r="BK2126" s="4">
        <f t="shared" si="376"/>
        <v>0</v>
      </c>
      <c r="BO2126" s="12"/>
      <c r="BT2126" s="36"/>
      <c r="BU2126" s="36"/>
      <c r="BV2126" s="36"/>
      <c r="BW2126" s="36"/>
      <c r="BX2126" s="36"/>
      <c r="BY2126" s="36"/>
      <c r="BZ2126" s="36"/>
      <c r="CA2126" s="36"/>
    </row>
    <row r="2127" spans="1:79" ht="128.25">
      <c r="A2127" s="38" t="s">
        <v>3801</v>
      </c>
      <c r="B2127" s="33" t="s">
        <v>5471</v>
      </c>
      <c r="C2127" s="27" t="s">
        <v>259</v>
      </c>
      <c r="D2127" s="27" t="s">
        <v>246</v>
      </c>
      <c r="E2127" s="18" t="s">
        <v>3914</v>
      </c>
      <c r="F2127" s="19" t="s">
        <v>3915</v>
      </c>
      <c r="G2127" s="19" t="s">
        <v>3916</v>
      </c>
      <c r="H2127" s="19" t="s">
        <v>3917</v>
      </c>
      <c r="I2127" s="19">
        <v>80111601</v>
      </c>
      <c r="J2127" s="19" t="s">
        <v>229</v>
      </c>
      <c r="K2127" s="19" t="s">
        <v>1334</v>
      </c>
      <c r="L2127" s="19" t="s">
        <v>5983</v>
      </c>
      <c r="M2127" s="20" t="s">
        <v>1321</v>
      </c>
      <c r="N2127" s="20" t="s">
        <v>1321</v>
      </c>
      <c r="O2127" s="20" t="s">
        <v>1321</v>
      </c>
      <c r="P2127" s="20">
        <v>5</v>
      </c>
      <c r="Q2127" s="20" t="s">
        <v>1390</v>
      </c>
      <c r="R2127" s="20" t="s">
        <v>1394</v>
      </c>
      <c r="S2127" s="21">
        <v>22500000</v>
      </c>
      <c r="T2127" s="21">
        <v>22500000</v>
      </c>
      <c r="U2127" s="20" t="s">
        <v>1404</v>
      </c>
      <c r="V2127" s="20" t="s">
        <v>1405</v>
      </c>
      <c r="W2127" s="19" t="s">
        <v>3160</v>
      </c>
      <c r="X2127" s="19" t="s">
        <v>1438</v>
      </c>
      <c r="Y2127" s="19" t="s">
        <v>1459</v>
      </c>
      <c r="Z2127" s="19" t="s">
        <v>4955</v>
      </c>
      <c r="AA2127" s="19" t="s">
        <v>1660</v>
      </c>
      <c r="AB2127" s="19" t="s">
        <v>6042</v>
      </c>
      <c r="AC2127" s="32">
        <v>22500000</v>
      </c>
      <c r="AD2127" s="32">
        <v>0</v>
      </c>
      <c r="AE2127" s="32">
        <v>0</v>
      </c>
      <c r="AF2127" s="32">
        <v>4500000</v>
      </c>
      <c r="AG2127" s="32">
        <v>0</v>
      </c>
      <c r="AH2127" s="32">
        <v>4500000</v>
      </c>
      <c r="AI2127" s="32">
        <v>0</v>
      </c>
      <c r="AJ2127" s="32">
        <v>4500000</v>
      </c>
      <c r="AK2127" s="32">
        <v>0</v>
      </c>
      <c r="AL2127" s="32">
        <v>4500000</v>
      </c>
      <c r="AM2127" s="32">
        <v>0</v>
      </c>
      <c r="AN2127" s="32">
        <v>4500000</v>
      </c>
      <c r="AO2127" s="32">
        <v>0</v>
      </c>
      <c r="AP2127" s="32">
        <v>0</v>
      </c>
      <c r="AQ2127" s="32">
        <v>0</v>
      </c>
      <c r="AR2127" s="32">
        <v>0</v>
      </c>
      <c r="AS2127" s="32">
        <v>0</v>
      </c>
      <c r="AT2127" s="32">
        <v>0</v>
      </c>
      <c r="AU2127" s="32">
        <v>0</v>
      </c>
      <c r="AV2127" s="32">
        <v>0</v>
      </c>
      <c r="AW2127" s="32">
        <v>0</v>
      </c>
      <c r="AX2127" s="32">
        <v>0</v>
      </c>
      <c r="AY2127" s="32">
        <v>0</v>
      </c>
      <c r="AZ2127" s="32">
        <v>0</v>
      </c>
      <c r="BA2127" s="30"/>
      <c r="BB2127" s="30"/>
      <c r="BC2127" s="30"/>
      <c r="BD2127" s="30"/>
      <c r="BE2127" s="10" t="str">
        <f t="shared" si="370"/>
        <v>OK</v>
      </c>
      <c r="BF2127" s="10" t="str">
        <f t="shared" si="371"/>
        <v>OK</v>
      </c>
      <c r="BG2127" s="4">
        <f t="shared" si="372"/>
        <v>0</v>
      </c>
      <c r="BH2127" s="11">
        <f t="shared" si="373"/>
        <v>22500000</v>
      </c>
      <c r="BI2127" s="11">
        <f t="shared" si="374"/>
        <v>22500000</v>
      </c>
      <c r="BJ2127" s="4">
        <f t="shared" si="375"/>
        <v>0</v>
      </c>
      <c r="BK2127" s="4">
        <f t="shared" si="376"/>
        <v>0</v>
      </c>
      <c r="BO2127" s="12"/>
      <c r="BT2127" s="36"/>
      <c r="BU2127" s="36"/>
      <c r="BV2127" s="36"/>
      <c r="BW2127" s="36"/>
      <c r="BX2127" s="36"/>
      <c r="BY2127" s="36"/>
      <c r="BZ2127" s="36"/>
      <c r="CA2127" s="36"/>
    </row>
    <row r="2128" spans="1:79" ht="114">
      <c r="A2128" s="38" t="s">
        <v>3801</v>
      </c>
      <c r="B2128" s="33" t="s">
        <v>5470</v>
      </c>
      <c r="C2128" s="27" t="s">
        <v>259</v>
      </c>
      <c r="D2128" s="27" t="s">
        <v>246</v>
      </c>
      <c r="E2128" s="18" t="s">
        <v>3914</v>
      </c>
      <c r="F2128" s="19" t="s">
        <v>3915</v>
      </c>
      <c r="G2128" s="19" t="s">
        <v>3916</v>
      </c>
      <c r="H2128" s="19" t="s">
        <v>3917</v>
      </c>
      <c r="I2128" s="19">
        <v>80111601</v>
      </c>
      <c r="J2128" s="19" t="s">
        <v>229</v>
      </c>
      <c r="K2128" s="19" t="s">
        <v>1334</v>
      </c>
      <c r="L2128" s="19" t="s">
        <v>5982</v>
      </c>
      <c r="M2128" s="20" t="s">
        <v>1321</v>
      </c>
      <c r="N2128" s="20" t="s">
        <v>1321</v>
      </c>
      <c r="O2128" s="20" t="s">
        <v>1321</v>
      </c>
      <c r="P2128" s="20">
        <v>5</v>
      </c>
      <c r="Q2128" s="20" t="s">
        <v>1390</v>
      </c>
      <c r="R2128" s="20" t="s">
        <v>1394</v>
      </c>
      <c r="S2128" s="21">
        <v>47581365</v>
      </c>
      <c r="T2128" s="21">
        <v>47581365</v>
      </c>
      <c r="U2128" s="20" t="s">
        <v>1404</v>
      </c>
      <c r="V2128" s="20" t="s">
        <v>1405</v>
      </c>
      <c r="W2128" s="19" t="s">
        <v>3160</v>
      </c>
      <c r="X2128" s="19" t="s">
        <v>1438</v>
      </c>
      <c r="Y2128" s="19" t="s">
        <v>1459</v>
      </c>
      <c r="Z2128" s="19" t="s">
        <v>4966</v>
      </c>
      <c r="AA2128" s="19" t="s">
        <v>1660</v>
      </c>
      <c r="AB2128" s="19" t="s">
        <v>6042</v>
      </c>
      <c r="AC2128" s="32">
        <v>47581365</v>
      </c>
      <c r="AD2128" s="32">
        <v>0</v>
      </c>
      <c r="AE2128" s="32">
        <v>0</v>
      </c>
      <c r="AF2128" s="32">
        <v>9516273</v>
      </c>
      <c r="AG2128" s="32">
        <v>0</v>
      </c>
      <c r="AH2128" s="32">
        <v>9516273</v>
      </c>
      <c r="AI2128" s="32">
        <v>0</v>
      </c>
      <c r="AJ2128" s="32">
        <v>9516273</v>
      </c>
      <c r="AK2128" s="32">
        <v>0</v>
      </c>
      <c r="AL2128" s="32">
        <v>9516273</v>
      </c>
      <c r="AM2128" s="32">
        <v>0</v>
      </c>
      <c r="AN2128" s="32">
        <v>9516273</v>
      </c>
      <c r="AO2128" s="32">
        <v>0</v>
      </c>
      <c r="AP2128" s="32">
        <v>0</v>
      </c>
      <c r="AQ2128" s="32">
        <v>0</v>
      </c>
      <c r="AR2128" s="32">
        <v>0</v>
      </c>
      <c r="AS2128" s="32">
        <v>0</v>
      </c>
      <c r="AT2128" s="32">
        <v>0</v>
      </c>
      <c r="AU2128" s="32">
        <v>0</v>
      </c>
      <c r="AV2128" s="32">
        <v>0</v>
      </c>
      <c r="AW2128" s="32">
        <v>0</v>
      </c>
      <c r="AX2128" s="32">
        <v>0</v>
      </c>
      <c r="AY2128" s="32">
        <v>0</v>
      </c>
      <c r="AZ2128" s="32">
        <v>0</v>
      </c>
      <c r="BA2128" s="30"/>
      <c r="BB2128" s="30"/>
      <c r="BC2128" s="30"/>
      <c r="BD2128" s="30"/>
      <c r="BE2128" s="10" t="str">
        <f t="shared" si="370"/>
        <v>OK</v>
      </c>
      <c r="BF2128" s="10" t="str">
        <f t="shared" si="371"/>
        <v>OK</v>
      </c>
      <c r="BG2128" s="4">
        <f t="shared" si="372"/>
        <v>0</v>
      </c>
      <c r="BH2128" s="11">
        <f t="shared" si="373"/>
        <v>47581365</v>
      </c>
      <c r="BI2128" s="11">
        <f t="shared" si="374"/>
        <v>47581365</v>
      </c>
      <c r="BJ2128" s="4">
        <f t="shared" si="375"/>
        <v>0</v>
      </c>
      <c r="BK2128" s="4">
        <f t="shared" si="376"/>
        <v>0</v>
      </c>
      <c r="BO2128" s="12"/>
      <c r="BT2128" s="36"/>
      <c r="BU2128" s="36"/>
      <c r="BV2128" s="36"/>
      <c r="BW2128" s="36"/>
      <c r="BX2128" s="36"/>
      <c r="BY2128" s="36"/>
      <c r="BZ2128" s="36"/>
      <c r="CA2128" s="36"/>
    </row>
    <row r="2129" spans="1:79" ht="114">
      <c r="A2129" s="38" t="s">
        <v>3801</v>
      </c>
      <c r="B2129" s="33" t="s">
        <v>5469</v>
      </c>
      <c r="C2129" s="27" t="s">
        <v>259</v>
      </c>
      <c r="D2129" s="27" t="s">
        <v>246</v>
      </c>
      <c r="E2129" s="18" t="s">
        <v>3914</v>
      </c>
      <c r="F2129" s="19" t="s">
        <v>3915</v>
      </c>
      <c r="G2129" s="19" t="s">
        <v>3916</v>
      </c>
      <c r="H2129" s="19" t="s">
        <v>3917</v>
      </c>
      <c r="I2129" s="19">
        <v>80111601</v>
      </c>
      <c r="J2129" s="19" t="s">
        <v>229</v>
      </c>
      <c r="K2129" s="19" t="s">
        <v>1374</v>
      </c>
      <c r="L2129" s="19" t="s">
        <v>5981</v>
      </c>
      <c r="M2129" s="20" t="s">
        <v>1321</v>
      </c>
      <c r="N2129" s="20" t="s">
        <v>1321</v>
      </c>
      <c r="O2129" s="20" t="s">
        <v>1321</v>
      </c>
      <c r="P2129" s="20">
        <v>5</v>
      </c>
      <c r="Q2129" s="20" t="s">
        <v>1390</v>
      </c>
      <c r="R2129" s="20" t="s">
        <v>1394</v>
      </c>
      <c r="S2129" s="21">
        <v>28308855</v>
      </c>
      <c r="T2129" s="21">
        <v>28308855</v>
      </c>
      <c r="U2129" s="20" t="s">
        <v>1404</v>
      </c>
      <c r="V2129" s="20" t="s">
        <v>1405</v>
      </c>
      <c r="W2129" s="19" t="s">
        <v>3160</v>
      </c>
      <c r="X2129" s="19" t="s">
        <v>1438</v>
      </c>
      <c r="Y2129" s="19" t="s">
        <v>1459</v>
      </c>
      <c r="Z2129" s="19" t="s">
        <v>4965</v>
      </c>
      <c r="AA2129" s="19" t="s">
        <v>1660</v>
      </c>
      <c r="AB2129" s="19" t="s">
        <v>6043</v>
      </c>
      <c r="AC2129" s="32">
        <v>28308855</v>
      </c>
      <c r="AD2129" s="32">
        <v>0</v>
      </c>
      <c r="AE2129" s="32">
        <v>0</v>
      </c>
      <c r="AF2129" s="32">
        <v>5661771</v>
      </c>
      <c r="AG2129" s="32">
        <v>0</v>
      </c>
      <c r="AH2129" s="32">
        <v>5661771</v>
      </c>
      <c r="AI2129" s="32">
        <v>0</v>
      </c>
      <c r="AJ2129" s="32">
        <v>5661771</v>
      </c>
      <c r="AK2129" s="32">
        <v>0</v>
      </c>
      <c r="AL2129" s="32">
        <v>5661771</v>
      </c>
      <c r="AM2129" s="32">
        <v>0</v>
      </c>
      <c r="AN2129" s="32">
        <v>5661771</v>
      </c>
      <c r="AO2129" s="32">
        <v>0</v>
      </c>
      <c r="AP2129" s="32">
        <v>0</v>
      </c>
      <c r="AQ2129" s="32">
        <v>0</v>
      </c>
      <c r="AR2129" s="32">
        <v>0</v>
      </c>
      <c r="AS2129" s="32">
        <v>0</v>
      </c>
      <c r="AT2129" s="32">
        <v>0</v>
      </c>
      <c r="AU2129" s="32">
        <v>0</v>
      </c>
      <c r="AV2129" s="32">
        <v>0</v>
      </c>
      <c r="AW2129" s="32">
        <v>0</v>
      </c>
      <c r="AX2129" s="32">
        <v>0</v>
      </c>
      <c r="AY2129" s="32">
        <v>0</v>
      </c>
      <c r="AZ2129" s="32">
        <v>0</v>
      </c>
      <c r="BA2129" s="30"/>
      <c r="BB2129" s="30"/>
      <c r="BC2129" s="30"/>
      <c r="BD2129" s="30"/>
      <c r="BE2129" s="10" t="str">
        <f t="shared" si="370"/>
        <v>OK</v>
      </c>
      <c r="BF2129" s="10" t="str">
        <f t="shared" si="371"/>
        <v>OK</v>
      </c>
      <c r="BG2129" s="4">
        <f t="shared" si="372"/>
        <v>0</v>
      </c>
      <c r="BH2129" s="11">
        <f t="shared" si="373"/>
        <v>28308855</v>
      </c>
      <c r="BI2129" s="11">
        <f t="shared" si="374"/>
        <v>28308855</v>
      </c>
      <c r="BJ2129" s="4">
        <f t="shared" si="375"/>
        <v>0</v>
      </c>
      <c r="BK2129" s="4">
        <f t="shared" si="376"/>
        <v>0</v>
      </c>
      <c r="BO2129" s="12"/>
      <c r="BT2129" s="36"/>
      <c r="BU2129" s="36"/>
      <c r="BV2129" s="36"/>
      <c r="BW2129" s="36"/>
      <c r="BX2129" s="36"/>
      <c r="BY2129" s="36"/>
      <c r="BZ2129" s="36"/>
      <c r="CA2129" s="36"/>
    </row>
    <row r="2130" spans="1:79" ht="114">
      <c r="A2130" s="38" t="s">
        <v>3801</v>
      </c>
      <c r="B2130" s="33" t="s">
        <v>5468</v>
      </c>
      <c r="C2130" s="27" t="s">
        <v>259</v>
      </c>
      <c r="D2130" s="27" t="s">
        <v>246</v>
      </c>
      <c r="E2130" s="18" t="s">
        <v>3914</v>
      </c>
      <c r="F2130" s="19" t="s">
        <v>3915</v>
      </c>
      <c r="G2130" s="19" t="s">
        <v>3916</v>
      </c>
      <c r="H2130" s="19" t="s">
        <v>3917</v>
      </c>
      <c r="I2130" s="19">
        <v>80111601</v>
      </c>
      <c r="J2130" s="19" t="s">
        <v>229</v>
      </c>
      <c r="K2130" s="19" t="s">
        <v>1374</v>
      </c>
      <c r="L2130" s="19" t="s">
        <v>5980</v>
      </c>
      <c r="M2130" s="20" t="s">
        <v>1321</v>
      </c>
      <c r="N2130" s="20" t="s">
        <v>1321</v>
      </c>
      <c r="O2130" s="20" t="s">
        <v>1321</v>
      </c>
      <c r="P2130" s="20">
        <v>5</v>
      </c>
      <c r="Q2130" s="20" t="s">
        <v>1390</v>
      </c>
      <c r="R2130" s="20" t="s">
        <v>1394</v>
      </c>
      <c r="S2130" s="21">
        <v>28308855</v>
      </c>
      <c r="T2130" s="21">
        <v>28308855</v>
      </c>
      <c r="U2130" s="20" t="s">
        <v>1404</v>
      </c>
      <c r="V2130" s="20" t="s">
        <v>1405</v>
      </c>
      <c r="W2130" s="19" t="s">
        <v>3160</v>
      </c>
      <c r="X2130" s="19" t="s">
        <v>1438</v>
      </c>
      <c r="Y2130" s="19" t="s">
        <v>1459</v>
      </c>
      <c r="Z2130" s="19" t="s">
        <v>4965</v>
      </c>
      <c r="AA2130" s="19" t="s">
        <v>1660</v>
      </c>
      <c r="AB2130" s="19" t="s">
        <v>6043</v>
      </c>
      <c r="AC2130" s="32">
        <v>28308855</v>
      </c>
      <c r="AD2130" s="32">
        <v>0</v>
      </c>
      <c r="AE2130" s="32">
        <v>0</v>
      </c>
      <c r="AF2130" s="32">
        <v>5661771</v>
      </c>
      <c r="AG2130" s="32">
        <v>0</v>
      </c>
      <c r="AH2130" s="32">
        <v>5661771</v>
      </c>
      <c r="AI2130" s="32">
        <v>0</v>
      </c>
      <c r="AJ2130" s="32">
        <v>5661771</v>
      </c>
      <c r="AK2130" s="32">
        <v>0</v>
      </c>
      <c r="AL2130" s="32">
        <v>5661771</v>
      </c>
      <c r="AM2130" s="32">
        <v>0</v>
      </c>
      <c r="AN2130" s="32">
        <v>5661771</v>
      </c>
      <c r="AO2130" s="32">
        <v>0</v>
      </c>
      <c r="AP2130" s="32">
        <v>0</v>
      </c>
      <c r="AQ2130" s="32">
        <v>0</v>
      </c>
      <c r="AR2130" s="32">
        <v>0</v>
      </c>
      <c r="AS2130" s="32">
        <v>0</v>
      </c>
      <c r="AT2130" s="32">
        <v>0</v>
      </c>
      <c r="AU2130" s="32">
        <v>0</v>
      </c>
      <c r="AV2130" s="32">
        <v>0</v>
      </c>
      <c r="AW2130" s="32">
        <v>0</v>
      </c>
      <c r="AX2130" s="32">
        <v>0</v>
      </c>
      <c r="AY2130" s="32">
        <v>0</v>
      </c>
      <c r="AZ2130" s="32">
        <v>0</v>
      </c>
      <c r="BA2130" s="30"/>
      <c r="BB2130" s="30"/>
      <c r="BC2130" s="30"/>
      <c r="BD2130" s="30"/>
      <c r="BE2130" s="10" t="str">
        <f t="shared" si="370"/>
        <v>OK</v>
      </c>
      <c r="BF2130" s="10" t="str">
        <f t="shared" si="371"/>
        <v>OK</v>
      </c>
      <c r="BG2130" s="4">
        <f t="shared" si="372"/>
        <v>0</v>
      </c>
      <c r="BH2130" s="11">
        <f t="shared" si="373"/>
        <v>28308855</v>
      </c>
      <c r="BI2130" s="11">
        <f t="shared" si="374"/>
        <v>28308855</v>
      </c>
      <c r="BJ2130" s="4">
        <f t="shared" si="375"/>
        <v>0</v>
      </c>
      <c r="BK2130" s="4">
        <f t="shared" si="376"/>
        <v>0</v>
      </c>
      <c r="BO2130" s="12"/>
      <c r="BT2130" s="36"/>
      <c r="BU2130" s="36"/>
      <c r="BV2130" s="36"/>
      <c r="BW2130" s="36"/>
      <c r="BX2130" s="36"/>
      <c r="BY2130" s="36"/>
      <c r="BZ2130" s="36"/>
      <c r="CA2130" s="36"/>
    </row>
    <row r="2131" spans="1:79" ht="114">
      <c r="A2131" s="38" t="s">
        <v>3801</v>
      </c>
      <c r="B2131" s="33" t="s">
        <v>5467</v>
      </c>
      <c r="C2131" s="27" t="s">
        <v>259</v>
      </c>
      <c r="D2131" s="27" t="s">
        <v>246</v>
      </c>
      <c r="E2131" s="18" t="s">
        <v>3914</v>
      </c>
      <c r="F2131" s="19" t="s">
        <v>3915</v>
      </c>
      <c r="G2131" s="19" t="s">
        <v>3916</v>
      </c>
      <c r="H2131" s="19" t="s">
        <v>3917</v>
      </c>
      <c r="I2131" s="19">
        <v>80111601</v>
      </c>
      <c r="J2131" s="19" t="s">
        <v>229</v>
      </c>
      <c r="K2131" s="19" t="s">
        <v>1374</v>
      </c>
      <c r="L2131" s="19" t="s">
        <v>5979</v>
      </c>
      <c r="M2131" s="20" t="s">
        <v>1321</v>
      </c>
      <c r="N2131" s="20" t="s">
        <v>1321</v>
      </c>
      <c r="O2131" s="20" t="s">
        <v>1321</v>
      </c>
      <c r="P2131" s="20">
        <v>5</v>
      </c>
      <c r="Q2131" s="20" t="s">
        <v>1390</v>
      </c>
      <c r="R2131" s="20" t="s">
        <v>1394</v>
      </c>
      <c r="S2131" s="21">
        <v>28308855</v>
      </c>
      <c r="T2131" s="21">
        <v>28308855</v>
      </c>
      <c r="U2131" s="20" t="s">
        <v>1404</v>
      </c>
      <c r="V2131" s="20" t="s">
        <v>1405</v>
      </c>
      <c r="W2131" s="19" t="s">
        <v>3160</v>
      </c>
      <c r="X2131" s="19" t="s">
        <v>1438</v>
      </c>
      <c r="Y2131" s="19" t="s">
        <v>1459</v>
      </c>
      <c r="Z2131" s="19" t="s">
        <v>4965</v>
      </c>
      <c r="AA2131" s="19" t="s">
        <v>1660</v>
      </c>
      <c r="AB2131" s="19" t="s">
        <v>6043</v>
      </c>
      <c r="AC2131" s="32">
        <v>28308855</v>
      </c>
      <c r="AD2131" s="32">
        <v>0</v>
      </c>
      <c r="AE2131" s="32">
        <v>0</v>
      </c>
      <c r="AF2131" s="32">
        <v>5661771</v>
      </c>
      <c r="AG2131" s="32">
        <v>0</v>
      </c>
      <c r="AH2131" s="32">
        <v>5661771</v>
      </c>
      <c r="AI2131" s="32">
        <v>0</v>
      </c>
      <c r="AJ2131" s="32">
        <v>5661771</v>
      </c>
      <c r="AK2131" s="32">
        <v>0</v>
      </c>
      <c r="AL2131" s="32">
        <v>5661771</v>
      </c>
      <c r="AM2131" s="32">
        <v>0</v>
      </c>
      <c r="AN2131" s="32">
        <v>5661771</v>
      </c>
      <c r="AO2131" s="32">
        <v>0</v>
      </c>
      <c r="AP2131" s="32">
        <v>0</v>
      </c>
      <c r="AQ2131" s="32">
        <v>0</v>
      </c>
      <c r="AR2131" s="32">
        <v>0</v>
      </c>
      <c r="AS2131" s="32">
        <v>0</v>
      </c>
      <c r="AT2131" s="32">
        <v>0</v>
      </c>
      <c r="AU2131" s="32">
        <v>0</v>
      </c>
      <c r="AV2131" s="32">
        <v>0</v>
      </c>
      <c r="AW2131" s="32">
        <v>0</v>
      </c>
      <c r="AX2131" s="32">
        <v>0</v>
      </c>
      <c r="AY2131" s="32">
        <v>0</v>
      </c>
      <c r="AZ2131" s="32">
        <v>0</v>
      </c>
      <c r="BA2131" s="30"/>
      <c r="BB2131" s="30"/>
      <c r="BC2131" s="30"/>
      <c r="BD2131" s="30"/>
      <c r="BE2131" s="10" t="str">
        <f t="shared" si="370"/>
        <v>OK</v>
      </c>
      <c r="BF2131" s="10" t="str">
        <f t="shared" si="371"/>
        <v>OK</v>
      </c>
      <c r="BG2131" s="4">
        <f t="shared" si="372"/>
        <v>0</v>
      </c>
      <c r="BH2131" s="11">
        <f t="shared" si="373"/>
        <v>28308855</v>
      </c>
      <c r="BI2131" s="11">
        <f t="shared" si="374"/>
        <v>28308855</v>
      </c>
      <c r="BJ2131" s="4">
        <f t="shared" si="375"/>
        <v>0</v>
      </c>
      <c r="BK2131" s="4">
        <f t="shared" si="376"/>
        <v>0</v>
      </c>
      <c r="BO2131" s="12"/>
      <c r="BT2131" s="36"/>
      <c r="BU2131" s="36"/>
      <c r="BV2131" s="36"/>
      <c r="BW2131" s="36"/>
      <c r="BX2131" s="36"/>
      <c r="BY2131" s="36"/>
      <c r="BZ2131" s="36"/>
      <c r="CA2131" s="36"/>
    </row>
    <row r="2132" spans="1:79" ht="128.25">
      <c r="A2132" s="38" t="s">
        <v>3801</v>
      </c>
      <c r="B2132" s="33" t="s">
        <v>5466</v>
      </c>
      <c r="C2132" s="27" t="s">
        <v>259</v>
      </c>
      <c r="D2132" s="27" t="s">
        <v>246</v>
      </c>
      <c r="E2132" s="18" t="s">
        <v>3914</v>
      </c>
      <c r="F2132" s="19" t="s">
        <v>3915</v>
      </c>
      <c r="G2132" s="19" t="s">
        <v>3916</v>
      </c>
      <c r="H2132" s="19" t="s">
        <v>3917</v>
      </c>
      <c r="I2132" s="19">
        <v>80111601</v>
      </c>
      <c r="J2132" s="19" t="s">
        <v>229</v>
      </c>
      <c r="K2132" s="19" t="s">
        <v>4435</v>
      </c>
      <c r="L2132" s="19" t="s">
        <v>5978</v>
      </c>
      <c r="M2132" s="20" t="s">
        <v>1321</v>
      </c>
      <c r="N2132" s="20" t="s">
        <v>1321</v>
      </c>
      <c r="O2132" s="20" t="s">
        <v>1321</v>
      </c>
      <c r="P2132" s="20">
        <v>5</v>
      </c>
      <c r="Q2132" s="20" t="s">
        <v>1390</v>
      </c>
      <c r="R2132" s="20" t="s">
        <v>1394</v>
      </c>
      <c r="S2132" s="21">
        <v>9926665</v>
      </c>
      <c r="T2132" s="21">
        <v>9926665</v>
      </c>
      <c r="U2132" s="20" t="s">
        <v>1404</v>
      </c>
      <c r="V2132" s="20" t="s">
        <v>1405</v>
      </c>
      <c r="W2132" s="19" t="s">
        <v>3160</v>
      </c>
      <c r="X2132" s="19" t="s">
        <v>1438</v>
      </c>
      <c r="Y2132" s="19" t="s">
        <v>1459</v>
      </c>
      <c r="Z2132" s="19" t="s">
        <v>4964</v>
      </c>
      <c r="AA2132" s="19" t="s">
        <v>1660</v>
      </c>
      <c r="AB2132" s="19" t="s">
        <v>6043</v>
      </c>
      <c r="AC2132" s="32">
        <v>9926665</v>
      </c>
      <c r="AD2132" s="32">
        <v>0</v>
      </c>
      <c r="AE2132" s="32">
        <v>0</v>
      </c>
      <c r="AF2132" s="32">
        <v>1985333</v>
      </c>
      <c r="AG2132" s="32">
        <v>0</v>
      </c>
      <c r="AH2132" s="32">
        <v>1985333</v>
      </c>
      <c r="AI2132" s="32">
        <v>0</v>
      </c>
      <c r="AJ2132" s="32">
        <v>1985333</v>
      </c>
      <c r="AK2132" s="32">
        <v>0</v>
      </c>
      <c r="AL2132" s="32">
        <v>1985333</v>
      </c>
      <c r="AM2132" s="32">
        <v>0</v>
      </c>
      <c r="AN2132" s="32">
        <v>1985333</v>
      </c>
      <c r="AO2132" s="32">
        <v>0</v>
      </c>
      <c r="AP2132" s="32">
        <v>0</v>
      </c>
      <c r="AQ2132" s="32">
        <v>0</v>
      </c>
      <c r="AR2132" s="32">
        <v>0</v>
      </c>
      <c r="AS2132" s="32">
        <v>0</v>
      </c>
      <c r="AT2132" s="32">
        <v>0</v>
      </c>
      <c r="AU2132" s="32">
        <v>0</v>
      </c>
      <c r="AV2132" s="32">
        <v>0</v>
      </c>
      <c r="AW2132" s="32">
        <v>0</v>
      </c>
      <c r="AX2132" s="32">
        <v>0</v>
      </c>
      <c r="AY2132" s="32">
        <v>0</v>
      </c>
      <c r="AZ2132" s="32">
        <v>0</v>
      </c>
      <c r="BA2132" s="30"/>
      <c r="BB2132" s="30"/>
      <c r="BC2132" s="30"/>
      <c r="BD2132" s="30"/>
      <c r="BE2132" s="10" t="str">
        <f t="shared" si="370"/>
        <v>OK</v>
      </c>
      <c r="BF2132" s="10" t="str">
        <f t="shared" si="371"/>
        <v>OK</v>
      </c>
      <c r="BG2132" s="4">
        <f t="shared" si="372"/>
        <v>0</v>
      </c>
      <c r="BH2132" s="11">
        <f t="shared" si="373"/>
        <v>9926665</v>
      </c>
      <c r="BI2132" s="11">
        <f t="shared" si="374"/>
        <v>9926665</v>
      </c>
      <c r="BJ2132" s="4">
        <f t="shared" si="375"/>
        <v>0</v>
      </c>
      <c r="BK2132" s="4">
        <f t="shared" si="376"/>
        <v>0</v>
      </c>
      <c r="BO2132" s="12"/>
      <c r="BT2132" s="36"/>
      <c r="BU2132" s="36"/>
      <c r="BV2132" s="36"/>
      <c r="BW2132" s="36"/>
      <c r="BX2132" s="36"/>
      <c r="BY2132" s="36"/>
      <c r="BZ2132" s="36"/>
      <c r="CA2132" s="36"/>
    </row>
    <row r="2133" spans="1:79" ht="128.25">
      <c r="A2133" s="38" t="s">
        <v>3801</v>
      </c>
      <c r="B2133" s="33" t="s">
        <v>5465</v>
      </c>
      <c r="C2133" s="27" t="s">
        <v>259</v>
      </c>
      <c r="D2133" s="27" t="s">
        <v>246</v>
      </c>
      <c r="E2133" s="18" t="s">
        <v>3914</v>
      </c>
      <c r="F2133" s="19" t="s">
        <v>3915</v>
      </c>
      <c r="G2133" s="19" t="s">
        <v>3916</v>
      </c>
      <c r="H2133" s="19" t="s">
        <v>3917</v>
      </c>
      <c r="I2133" s="19">
        <v>80111601</v>
      </c>
      <c r="J2133" s="19" t="s">
        <v>229</v>
      </c>
      <c r="K2133" s="19" t="s">
        <v>1322</v>
      </c>
      <c r="L2133" s="19" t="s">
        <v>5977</v>
      </c>
      <c r="M2133" s="20" t="s">
        <v>1321</v>
      </c>
      <c r="N2133" s="20" t="s">
        <v>1321</v>
      </c>
      <c r="O2133" s="20" t="s">
        <v>1321</v>
      </c>
      <c r="P2133" s="20">
        <v>5</v>
      </c>
      <c r="Q2133" s="20" t="s">
        <v>1390</v>
      </c>
      <c r="R2133" s="20" t="s">
        <v>1394</v>
      </c>
      <c r="S2133" s="21">
        <v>20507290</v>
      </c>
      <c r="T2133" s="21">
        <v>20507290</v>
      </c>
      <c r="U2133" s="20" t="s">
        <v>1404</v>
      </c>
      <c r="V2133" s="20" t="s">
        <v>1405</v>
      </c>
      <c r="W2133" s="19" t="s">
        <v>3160</v>
      </c>
      <c r="X2133" s="19" t="s">
        <v>1438</v>
      </c>
      <c r="Y2133" s="19" t="s">
        <v>1459</v>
      </c>
      <c r="Z2133" s="19" t="s">
        <v>4961</v>
      </c>
      <c r="AA2133" s="19" t="s">
        <v>1660</v>
      </c>
      <c r="AB2133" s="19" t="s">
        <v>6043</v>
      </c>
      <c r="AC2133" s="32">
        <v>20507290</v>
      </c>
      <c r="AD2133" s="32">
        <v>0</v>
      </c>
      <c r="AE2133" s="32">
        <v>0</v>
      </c>
      <c r="AF2133" s="32">
        <v>4101458</v>
      </c>
      <c r="AG2133" s="32">
        <v>0</v>
      </c>
      <c r="AH2133" s="32">
        <v>4101458</v>
      </c>
      <c r="AI2133" s="32">
        <v>0</v>
      </c>
      <c r="AJ2133" s="32">
        <v>4101458</v>
      </c>
      <c r="AK2133" s="32">
        <v>0</v>
      </c>
      <c r="AL2133" s="32">
        <v>4101458</v>
      </c>
      <c r="AM2133" s="32">
        <v>0</v>
      </c>
      <c r="AN2133" s="32">
        <v>4101458</v>
      </c>
      <c r="AO2133" s="32">
        <v>0</v>
      </c>
      <c r="AP2133" s="32">
        <v>0</v>
      </c>
      <c r="AQ2133" s="32">
        <v>0</v>
      </c>
      <c r="AR2133" s="32">
        <v>0</v>
      </c>
      <c r="AS2133" s="32">
        <v>0</v>
      </c>
      <c r="AT2133" s="32">
        <v>0</v>
      </c>
      <c r="AU2133" s="32">
        <v>0</v>
      </c>
      <c r="AV2133" s="32">
        <v>0</v>
      </c>
      <c r="AW2133" s="32">
        <v>0</v>
      </c>
      <c r="AX2133" s="32">
        <v>0</v>
      </c>
      <c r="AY2133" s="32">
        <v>0</v>
      </c>
      <c r="AZ2133" s="32">
        <v>0</v>
      </c>
      <c r="BA2133" s="30"/>
      <c r="BB2133" s="30"/>
      <c r="BC2133" s="30"/>
      <c r="BD2133" s="30"/>
      <c r="BE2133" s="10" t="str">
        <f t="shared" si="370"/>
        <v>OK</v>
      </c>
      <c r="BF2133" s="10" t="str">
        <f t="shared" si="371"/>
        <v>OK</v>
      </c>
      <c r="BG2133" s="4">
        <f t="shared" si="372"/>
        <v>0</v>
      </c>
      <c r="BH2133" s="11">
        <f t="shared" si="373"/>
        <v>20507290</v>
      </c>
      <c r="BI2133" s="11">
        <f t="shared" si="374"/>
        <v>20507290</v>
      </c>
      <c r="BJ2133" s="4">
        <f t="shared" si="375"/>
        <v>0</v>
      </c>
      <c r="BK2133" s="4">
        <f t="shared" si="376"/>
        <v>0</v>
      </c>
      <c r="BO2133" s="12"/>
      <c r="BT2133" s="36"/>
      <c r="BU2133" s="36"/>
      <c r="BV2133" s="36"/>
      <c r="BW2133" s="36"/>
      <c r="BX2133" s="36"/>
      <c r="BY2133" s="36"/>
      <c r="BZ2133" s="36"/>
      <c r="CA2133" s="36"/>
    </row>
    <row r="2134" spans="1:79" ht="114">
      <c r="A2134" s="38" t="s">
        <v>3801</v>
      </c>
      <c r="B2134" s="33" t="s">
        <v>5464</v>
      </c>
      <c r="C2134" s="27" t="s">
        <v>259</v>
      </c>
      <c r="D2134" s="27" t="s">
        <v>246</v>
      </c>
      <c r="E2134" s="18" t="s">
        <v>3914</v>
      </c>
      <c r="F2134" s="19" t="s">
        <v>3915</v>
      </c>
      <c r="G2134" s="19" t="s">
        <v>3916</v>
      </c>
      <c r="H2134" s="19" t="s">
        <v>3917</v>
      </c>
      <c r="I2134" s="19">
        <v>80111601</v>
      </c>
      <c r="J2134" s="19" t="s">
        <v>229</v>
      </c>
      <c r="K2134" s="19" t="s">
        <v>4435</v>
      </c>
      <c r="L2134" s="19" t="s">
        <v>5976</v>
      </c>
      <c r="M2134" s="20" t="s">
        <v>1321</v>
      </c>
      <c r="N2134" s="20" t="s">
        <v>1321</v>
      </c>
      <c r="O2134" s="20" t="s">
        <v>1321</v>
      </c>
      <c r="P2134" s="20">
        <v>5</v>
      </c>
      <c r="Q2134" s="20" t="s">
        <v>1390</v>
      </c>
      <c r="R2134" s="20" t="s">
        <v>1394</v>
      </c>
      <c r="S2134" s="21">
        <v>14333600</v>
      </c>
      <c r="T2134" s="21">
        <v>14333600</v>
      </c>
      <c r="U2134" s="20" t="s">
        <v>1404</v>
      </c>
      <c r="V2134" s="20" t="s">
        <v>1405</v>
      </c>
      <c r="W2134" s="19" t="s">
        <v>3160</v>
      </c>
      <c r="X2134" s="19" t="s">
        <v>1438</v>
      </c>
      <c r="Y2134" s="19" t="s">
        <v>1459</v>
      </c>
      <c r="Z2134" s="19" t="s">
        <v>4960</v>
      </c>
      <c r="AA2134" s="19" t="s">
        <v>1660</v>
      </c>
      <c r="AB2134" s="19" t="s">
        <v>6043</v>
      </c>
      <c r="AC2134" s="32">
        <v>14333600</v>
      </c>
      <c r="AD2134" s="32">
        <v>0</v>
      </c>
      <c r="AE2134" s="32">
        <v>0</v>
      </c>
      <c r="AF2134" s="32">
        <v>2866720</v>
      </c>
      <c r="AG2134" s="32">
        <v>0</v>
      </c>
      <c r="AH2134" s="32">
        <v>2866720</v>
      </c>
      <c r="AI2134" s="32">
        <v>0</v>
      </c>
      <c r="AJ2134" s="32">
        <v>2866720</v>
      </c>
      <c r="AK2134" s="32">
        <v>0</v>
      </c>
      <c r="AL2134" s="32">
        <v>2866720</v>
      </c>
      <c r="AM2134" s="32">
        <v>0</v>
      </c>
      <c r="AN2134" s="32">
        <v>2866720</v>
      </c>
      <c r="AO2134" s="32">
        <v>0</v>
      </c>
      <c r="AP2134" s="32">
        <v>0</v>
      </c>
      <c r="AQ2134" s="32">
        <v>0</v>
      </c>
      <c r="AR2134" s="32">
        <v>0</v>
      </c>
      <c r="AS2134" s="32">
        <v>0</v>
      </c>
      <c r="AT2134" s="32">
        <v>0</v>
      </c>
      <c r="AU2134" s="32">
        <v>0</v>
      </c>
      <c r="AV2134" s="32">
        <v>0</v>
      </c>
      <c r="AW2134" s="32">
        <v>0</v>
      </c>
      <c r="AX2134" s="32">
        <v>0</v>
      </c>
      <c r="AY2134" s="32">
        <v>0</v>
      </c>
      <c r="AZ2134" s="32">
        <v>0</v>
      </c>
      <c r="BA2134" s="30"/>
      <c r="BB2134" s="30"/>
      <c r="BC2134" s="30"/>
      <c r="BD2134" s="30"/>
      <c r="BE2134" s="10" t="str">
        <f t="shared" si="370"/>
        <v>OK</v>
      </c>
      <c r="BF2134" s="10" t="str">
        <f t="shared" si="371"/>
        <v>OK</v>
      </c>
      <c r="BG2134" s="4">
        <f t="shared" si="372"/>
        <v>0</v>
      </c>
      <c r="BH2134" s="11">
        <f t="shared" si="373"/>
        <v>14333600</v>
      </c>
      <c r="BI2134" s="11">
        <f t="shared" si="374"/>
        <v>14333600</v>
      </c>
      <c r="BJ2134" s="4">
        <f t="shared" si="375"/>
        <v>0</v>
      </c>
      <c r="BK2134" s="4">
        <f t="shared" si="376"/>
        <v>0</v>
      </c>
      <c r="BO2134" s="12"/>
      <c r="BT2134" s="36"/>
      <c r="BU2134" s="36"/>
      <c r="BV2134" s="36"/>
      <c r="BW2134" s="36"/>
      <c r="BX2134" s="36"/>
      <c r="BY2134" s="36"/>
      <c r="BZ2134" s="36"/>
      <c r="CA2134" s="36"/>
    </row>
    <row r="2135" spans="1:79" ht="142.5">
      <c r="A2135" s="38" t="s">
        <v>3801</v>
      </c>
      <c r="B2135" s="33" t="s">
        <v>5463</v>
      </c>
      <c r="C2135" s="27" t="s">
        <v>259</v>
      </c>
      <c r="D2135" s="27" t="s">
        <v>246</v>
      </c>
      <c r="E2135" s="18" t="s">
        <v>3914</v>
      </c>
      <c r="F2135" s="19" t="s">
        <v>3915</v>
      </c>
      <c r="G2135" s="19" t="s">
        <v>3916</v>
      </c>
      <c r="H2135" s="19" t="s">
        <v>3917</v>
      </c>
      <c r="I2135" s="19">
        <v>80111601</v>
      </c>
      <c r="J2135" s="19" t="s">
        <v>229</v>
      </c>
      <c r="K2135" s="19" t="s">
        <v>1334</v>
      </c>
      <c r="L2135" s="19" t="s">
        <v>5975</v>
      </c>
      <c r="M2135" s="20" t="s">
        <v>1321</v>
      </c>
      <c r="N2135" s="20" t="s">
        <v>1321</v>
      </c>
      <c r="O2135" s="20" t="s">
        <v>1321</v>
      </c>
      <c r="P2135" s="20">
        <v>5</v>
      </c>
      <c r="Q2135" s="20" t="s">
        <v>1390</v>
      </c>
      <c r="R2135" s="20" t="s">
        <v>1394</v>
      </c>
      <c r="S2135" s="21">
        <v>28308855</v>
      </c>
      <c r="T2135" s="21">
        <v>28308855</v>
      </c>
      <c r="U2135" s="20" t="s">
        <v>1404</v>
      </c>
      <c r="V2135" s="20" t="s">
        <v>1405</v>
      </c>
      <c r="W2135" s="19" t="s">
        <v>3160</v>
      </c>
      <c r="X2135" s="19" t="s">
        <v>1438</v>
      </c>
      <c r="Y2135" s="19" t="s">
        <v>1459</v>
      </c>
      <c r="Z2135" s="19" t="s">
        <v>4973</v>
      </c>
      <c r="AA2135" s="19" t="s">
        <v>1660</v>
      </c>
      <c r="AB2135" s="19" t="s">
        <v>6043</v>
      </c>
      <c r="AC2135" s="32">
        <v>28308855</v>
      </c>
      <c r="AD2135" s="32">
        <v>0</v>
      </c>
      <c r="AE2135" s="32">
        <v>0</v>
      </c>
      <c r="AF2135" s="32">
        <v>5661771</v>
      </c>
      <c r="AG2135" s="32">
        <v>0</v>
      </c>
      <c r="AH2135" s="32">
        <v>5661771</v>
      </c>
      <c r="AI2135" s="32">
        <v>0</v>
      </c>
      <c r="AJ2135" s="32">
        <v>5661771</v>
      </c>
      <c r="AK2135" s="32">
        <v>0</v>
      </c>
      <c r="AL2135" s="32">
        <v>5661771</v>
      </c>
      <c r="AM2135" s="32">
        <v>0</v>
      </c>
      <c r="AN2135" s="32">
        <v>5661771</v>
      </c>
      <c r="AO2135" s="32">
        <v>0</v>
      </c>
      <c r="AP2135" s="32">
        <v>0</v>
      </c>
      <c r="AQ2135" s="32">
        <v>0</v>
      </c>
      <c r="AR2135" s="32">
        <v>0</v>
      </c>
      <c r="AS2135" s="32">
        <v>0</v>
      </c>
      <c r="AT2135" s="32">
        <v>0</v>
      </c>
      <c r="AU2135" s="32">
        <v>0</v>
      </c>
      <c r="AV2135" s="32">
        <v>0</v>
      </c>
      <c r="AW2135" s="32">
        <v>0</v>
      </c>
      <c r="AX2135" s="32">
        <v>0</v>
      </c>
      <c r="AY2135" s="32">
        <v>0</v>
      </c>
      <c r="AZ2135" s="32">
        <v>0</v>
      </c>
      <c r="BA2135" s="30"/>
      <c r="BB2135" s="30"/>
      <c r="BC2135" s="30"/>
      <c r="BD2135" s="30"/>
      <c r="BE2135" s="10" t="str">
        <f t="shared" si="370"/>
        <v>OK</v>
      </c>
      <c r="BF2135" s="10" t="str">
        <f t="shared" si="371"/>
        <v>OK</v>
      </c>
      <c r="BG2135" s="4">
        <f t="shared" si="372"/>
        <v>0</v>
      </c>
      <c r="BH2135" s="11">
        <f t="shared" si="373"/>
        <v>28308855</v>
      </c>
      <c r="BI2135" s="11">
        <f t="shared" si="374"/>
        <v>28308855</v>
      </c>
      <c r="BJ2135" s="4">
        <f t="shared" si="375"/>
        <v>0</v>
      </c>
      <c r="BK2135" s="4">
        <f t="shared" si="376"/>
        <v>0</v>
      </c>
      <c r="BO2135" s="12"/>
      <c r="BT2135" s="36"/>
      <c r="BU2135" s="36"/>
      <c r="BV2135" s="36"/>
      <c r="BW2135" s="36"/>
      <c r="BX2135" s="36"/>
      <c r="BY2135" s="36"/>
      <c r="BZ2135" s="36"/>
      <c r="CA2135" s="36"/>
    </row>
    <row r="2136" spans="1:79" ht="128.25">
      <c r="A2136" s="38" t="s">
        <v>3801</v>
      </c>
      <c r="B2136" s="33" t="s">
        <v>5462</v>
      </c>
      <c r="C2136" s="27" t="s">
        <v>259</v>
      </c>
      <c r="D2136" s="27" t="s">
        <v>246</v>
      </c>
      <c r="E2136" s="18" t="s">
        <v>3914</v>
      </c>
      <c r="F2136" s="19" t="s">
        <v>3915</v>
      </c>
      <c r="G2136" s="19" t="s">
        <v>3916</v>
      </c>
      <c r="H2136" s="19" t="s">
        <v>3917</v>
      </c>
      <c r="I2136" s="19">
        <v>80111601</v>
      </c>
      <c r="J2136" s="19" t="s">
        <v>229</v>
      </c>
      <c r="K2136" s="19" t="s">
        <v>1334</v>
      </c>
      <c r="L2136" s="19" t="s">
        <v>5974</v>
      </c>
      <c r="M2136" s="20" t="s">
        <v>1321</v>
      </c>
      <c r="N2136" s="20" t="s">
        <v>1321</v>
      </c>
      <c r="O2136" s="20" t="s">
        <v>1321</v>
      </c>
      <c r="P2136" s="20">
        <v>5</v>
      </c>
      <c r="Q2136" s="20" t="s">
        <v>1390</v>
      </c>
      <c r="R2136" s="20" t="s">
        <v>1394</v>
      </c>
      <c r="S2136" s="21">
        <v>36852960</v>
      </c>
      <c r="T2136" s="21">
        <v>36852960</v>
      </c>
      <c r="U2136" s="20" t="s">
        <v>1404</v>
      </c>
      <c r="V2136" s="20" t="s">
        <v>1405</v>
      </c>
      <c r="W2136" s="19" t="s">
        <v>3160</v>
      </c>
      <c r="X2136" s="19" t="s">
        <v>1438</v>
      </c>
      <c r="Y2136" s="19" t="s">
        <v>1459</v>
      </c>
      <c r="Z2136" s="19" t="s">
        <v>4958</v>
      </c>
      <c r="AA2136" s="19" t="s">
        <v>1660</v>
      </c>
      <c r="AB2136" s="19" t="s">
        <v>6043</v>
      </c>
      <c r="AC2136" s="32">
        <v>36852960</v>
      </c>
      <c r="AD2136" s="32">
        <v>0</v>
      </c>
      <c r="AE2136" s="32">
        <v>0</v>
      </c>
      <c r="AF2136" s="32">
        <v>7370592</v>
      </c>
      <c r="AG2136" s="32">
        <v>0</v>
      </c>
      <c r="AH2136" s="32">
        <v>7370592</v>
      </c>
      <c r="AI2136" s="32">
        <v>0</v>
      </c>
      <c r="AJ2136" s="32">
        <v>7370592</v>
      </c>
      <c r="AK2136" s="32">
        <v>0</v>
      </c>
      <c r="AL2136" s="32">
        <v>7370592</v>
      </c>
      <c r="AM2136" s="32">
        <v>0</v>
      </c>
      <c r="AN2136" s="32">
        <v>7370592</v>
      </c>
      <c r="AO2136" s="32">
        <v>0</v>
      </c>
      <c r="AP2136" s="32">
        <v>0</v>
      </c>
      <c r="AQ2136" s="32">
        <v>0</v>
      </c>
      <c r="AR2136" s="32">
        <v>0</v>
      </c>
      <c r="AS2136" s="32">
        <v>0</v>
      </c>
      <c r="AT2136" s="32">
        <v>0</v>
      </c>
      <c r="AU2136" s="32">
        <v>0</v>
      </c>
      <c r="AV2136" s="32">
        <v>0</v>
      </c>
      <c r="AW2136" s="32">
        <v>0</v>
      </c>
      <c r="AX2136" s="32">
        <v>0</v>
      </c>
      <c r="AY2136" s="32">
        <v>0</v>
      </c>
      <c r="AZ2136" s="32">
        <v>0</v>
      </c>
      <c r="BA2136" s="30"/>
      <c r="BB2136" s="30"/>
      <c r="BC2136" s="30"/>
      <c r="BD2136" s="30"/>
      <c r="BE2136" s="10" t="str">
        <f t="shared" si="370"/>
        <v>OK</v>
      </c>
      <c r="BF2136" s="10" t="str">
        <f t="shared" si="371"/>
        <v>OK</v>
      </c>
      <c r="BG2136" s="4">
        <f t="shared" si="372"/>
        <v>0</v>
      </c>
      <c r="BH2136" s="11">
        <f t="shared" si="373"/>
        <v>36852960</v>
      </c>
      <c r="BI2136" s="11">
        <f t="shared" si="374"/>
        <v>36852960</v>
      </c>
      <c r="BJ2136" s="4">
        <f t="shared" si="375"/>
        <v>0</v>
      </c>
      <c r="BK2136" s="4">
        <f t="shared" si="376"/>
        <v>0</v>
      </c>
      <c r="BO2136" s="12"/>
      <c r="BT2136" s="36"/>
      <c r="BU2136" s="36"/>
      <c r="BV2136" s="36"/>
      <c r="BW2136" s="36"/>
      <c r="BX2136" s="36"/>
      <c r="BY2136" s="36"/>
      <c r="BZ2136" s="36"/>
      <c r="CA2136" s="36"/>
    </row>
    <row r="2137" spans="1:79" ht="114">
      <c r="A2137" s="38" t="s">
        <v>3801</v>
      </c>
      <c r="B2137" s="33" t="s">
        <v>5461</v>
      </c>
      <c r="C2137" s="27" t="s">
        <v>259</v>
      </c>
      <c r="D2137" s="27" t="s">
        <v>246</v>
      </c>
      <c r="E2137" s="18" t="s">
        <v>3914</v>
      </c>
      <c r="F2137" s="19" t="s">
        <v>3915</v>
      </c>
      <c r="G2137" s="19" t="s">
        <v>3916</v>
      </c>
      <c r="H2137" s="19" t="s">
        <v>3917</v>
      </c>
      <c r="I2137" s="19">
        <v>80111601</v>
      </c>
      <c r="J2137" s="19" t="s">
        <v>229</v>
      </c>
      <c r="K2137" s="19" t="s">
        <v>4435</v>
      </c>
      <c r="L2137" s="19" t="s">
        <v>5973</v>
      </c>
      <c r="M2137" s="20" t="s">
        <v>1321</v>
      </c>
      <c r="N2137" s="20" t="s">
        <v>1321</v>
      </c>
      <c r="O2137" s="20" t="s">
        <v>1321</v>
      </c>
      <c r="P2137" s="20">
        <v>5</v>
      </c>
      <c r="Q2137" s="20" t="s">
        <v>1390</v>
      </c>
      <c r="R2137" s="20" t="s">
        <v>1394</v>
      </c>
      <c r="S2137" s="21">
        <v>9926665</v>
      </c>
      <c r="T2137" s="21">
        <v>9926665</v>
      </c>
      <c r="U2137" s="20" t="s">
        <v>1404</v>
      </c>
      <c r="V2137" s="20" t="s">
        <v>1405</v>
      </c>
      <c r="W2137" s="19" t="s">
        <v>3160</v>
      </c>
      <c r="X2137" s="19" t="s">
        <v>1438</v>
      </c>
      <c r="Y2137" s="19" t="s">
        <v>1459</v>
      </c>
      <c r="Z2137" s="19" t="s">
        <v>4957</v>
      </c>
      <c r="AA2137" s="19" t="s">
        <v>1660</v>
      </c>
      <c r="AB2137" s="19" t="s">
        <v>6043</v>
      </c>
      <c r="AC2137" s="32">
        <v>9926665</v>
      </c>
      <c r="AD2137" s="32">
        <v>0</v>
      </c>
      <c r="AE2137" s="32">
        <v>0</v>
      </c>
      <c r="AF2137" s="32">
        <v>1985333</v>
      </c>
      <c r="AG2137" s="32">
        <v>0</v>
      </c>
      <c r="AH2137" s="32">
        <v>1985333</v>
      </c>
      <c r="AI2137" s="32">
        <v>0</v>
      </c>
      <c r="AJ2137" s="32">
        <v>1985333</v>
      </c>
      <c r="AK2137" s="32">
        <v>0</v>
      </c>
      <c r="AL2137" s="32">
        <v>1985333</v>
      </c>
      <c r="AM2137" s="32">
        <v>0</v>
      </c>
      <c r="AN2137" s="32">
        <v>1985333</v>
      </c>
      <c r="AO2137" s="32">
        <v>0</v>
      </c>
      <c r="AP2137" s="32">
        <v>0</v>
      </c>
      <c r="AQ2137" s="32">
        <v>0</v>
      </c>
      <c r="AR2137" s="32">
        <v>0</v>
      </c>
      <c r="AS2137" s="32">
        <v>0</v>
      </c>
      <c r="AT2137" s="32">
        <v>0</v>
      </c>
      <c r="AU2137" s="32">
        <v>0</v>
      </c>
      <c r="AV2137" s="32">
        <v>0</v>
      </c>
      <c r="AW2137" s="32">
        <v>0</v>
      </c>
      <c r="AX2137" s="32">
        <v>0</v>
      </c>
      <c r="AY2137" s="32">
        <v>0</v>
      </c>
      <c r="AZ2137" s="32">
        <v>0</v>
      </c>
      <c r="BA2137" s="30"/>
      <c r="BB2137" s="30"/>
      <c r="BC2137" s="30"/>
      <c r="BD2137" s="30"/>
      <c r="BE2137" s="10" t="str">
        <f t="shared" si="370"/>
        <v>OK</v>
      </c>
      <c r="BF2137" s="10" t="str">
        <f t="shared" si="371"/>
        <v>OK</v>
      </c>
      <c r="BG2137" s="4">
        <f t="shared" si="372"/>
        <v>0</v>
      </c>
      <c r="BH2137" s="11">
        <f t="shared" si="373"/>
        <v>9926665</v>
      </c>
      <c r="BI2137" s="11">
        <f t="shared" si="374"/>
        <v>9926665</v>
      </c>
      <c r="BJ2137" s="4">
        <f t="shared" si="375"/>
        <v>0</v>
      </c>
      <c r="BK2137" s="4">
        <f t="shared" si="376"/>
        <v>0</v>
      </c>
      <c r="BO2137" s="12"/>
      <c r="BT2137" s="36"/>
      <c r="BU2137" s="36"/>
      <c r="BV2137" s="36"/>
      <c r="BW2137" s="36"/>
      <c r="BX2137" s="36"/>
      <c r="BY2137" s="36"/>
      <c r="BZ2137" s="36"/>
      <c r="CA2137" s="36"/>
    </row>
    <row r="2138" spans="1:79" ht="114">
      <c r="A2138" s="38" t="s">
        <v>3801</v>
      </c>
      <c r="B2138" s="33" t="s">
        <v>5460</v>
      </c>
      <c r="C2138" s="27" t="s">
        <v>259</v>
      </c>
      <c r="D2138" s="27" t="s">
        <v>246</v>
      </c>
      <c r="E2138" s="18" t="s">
        <v>3914</v>
      </c>
      <c r="F2138" s="19" t="s">
        <v>3915</v>
      </c>
      <c r="G2138" s="19" t="s">
        <v>3916</v>
      </c>
      <c r="H2138" s="19" t="s">
        <v>3917</v>
      </c>
      <c r="I2138" s="19">
        <v>80111601</v>
      </c>
      <c r="J2138" s="19" t="s">
        <v>229</v>
      </c>
      <c r="K2138" s="19" t="s">
        <v>4435</v>
      </c>
      <c r="L2138" s="19" t="s">
        <v>5972</v>
      </c>
      <c r="M2138" s="20" t="s">
        <v>1321</v>
      </c>
      <c r="N2138" s="20" t="s">
        <v>1321</v>
      </c>
      <c r="O2138" s="20" t="s">
        <v>1321</v>
      </c>
      <c r="P2138" s="20">
        <v>5</v>
      </c>
      <c r="Q2138" s="20" t="s">
        <v>1390</v>
      </c>
      <c r="R2138" s="20" t="s">
        <v>1394</v>
      </c>
      <c r="S2138" s="21">
        <v>9926665</v>
      </c>
      <c r="T2138" s="21">
        <v>9926665</v>
      </c>
      <c r="U2138" s="20" t="s">
        <v>1404</v>
      </c>
      <c r="V2138" s="20" t="s">
        <v>1405</v>
      </c>
      <c r="W2138" s="19" t="s">
        <v>3160</v>
      </c>
      <c r="X2138" s="19" t="s">
        <v>1438</v>
      </c>
      <c r="Y2138" s="19" t="s">
        <v>1459</v>
      </c>
      <c r="Z2138" s="19" t="s">
        <v>4957</v>
      </c>
      <c r="AA2138" s="19" t="s">
        <v>1660</v>
      </c>
      <c r="AB2138" s="19" t="s">
        <v>6043</v>
      </c>
      <c r="AC2138" s="32">
        <v>9926665</v>
      </c>
      <c r="AD2138" s="32">
        <v>0</v>
      </c>
      <c r="AE2138" s="32">
        <v>0</v>
      </c>
      <c r="AF2138" s="32">
        <v>1985333</v>
      </c>
      <c r="AG2138" s="32">
        <v>0</v>
      </c>
      <c r="AH2138" s="32">
        <v>1985333</v>
      </c>
      <c r="AI2138" s="32">
        <v>0</v>
      </c>
      <c r="AJ2138" s="32">
        <v>1985333</v>
      </c>
      <c r="AK2138" s="32">
        <v>0</v>
      </c>
      <c r="AL2138" s="32">
        <v>1985333</v>
      </c>
      <c r="AM2138" s="32">
        <v>0</v>
      </c>
      <c r="AN2138" s="32">
        <v>1985333</v>
      </c>
      <c r="AO2138" s="32">
        <v>0</v>
      </c>
      <c r="AP2138" s="32">
        <v>0</v>
      </c>
      <c r="AQ2138" s="32">
        <v>0</v>
      </c>
      <c r="AR2138" s="32">
        <v>0</v>
      </c>
      <c r="AS2138" s="32">
        <v>0</v>
      </c>
      <c r="AT2138" s="32">
        <v>0</v>
      </c>
      <c r="AU2138" s="32">
        <v>0</v>
      </c>
      <c r="AV2138" s="32">
        <v>0</v>
      </c>
      <c r="AW2138" s="32">
        <v>0</v>
      </c>
      <c r="AX2138" s="32">
        <v>0</v>
      </c>
      <c r="AY2138" s="32">
        <v>0</v>
      </c>
      <c r="AZ2138" s="32">
        <v>0</v>
      </c>
      <c r="BA2138" s="30"/>
      <c r="BB2138" s="30"/>
      <c r="BC2138" s="30"/>
      <c r="BD2138" s="30"/>
      <c r="BE2138" s="10" t="str">
        <f t="shared" si="370"/>
        <v>OK</v>
      </c>
      <c r="BF2138" s="10" t="str">
        <f t="shared" si="371"/>
        <v>OK</v>
      </c>
      <c r="BG2138" s="4">
        <f t="shared" si="372"/>
        <v>0</v>
      </c>
      <c r="BH2138" s="11">
        <f t="shared" si="373"/>
        <v>9926665</v>
      </c>
      <c r="BI2138" s="11">
        <f t="shared" si="374"/>
        <v>9926665</v>
      </c>
      <c r="BJ2138" s="4">
        <f t="shared" si="375"/>
        <v>0</v>
      </c>
      <c r="BK2138" s="4">
        <f t="shared" si="376"/>
        <v>0</v>
      </c>
      <c r="BO2138" s="12"/>
      <c r="BT2138" s="36"/>
      <c r="BU2138" s="36"/>
      <c r="BV2138" s="36"/>
      <c r="BW2138" s="36"/>
      <c r="BX2138" s="36"/>
      <c r="BY2138" s="36"/>
      <c r="BZ2138" s="36"/>
      <c r="CA2138" s="36"/>
    </row>
    <row r="2139" spans="1:79" ht="114">
      <c r="A2139" s="38" t="s">
        <v>3801</v>
      </c>
      <c r="B2139" s="33" t="s">
        <v>5459</v>
      </c>
      <c r="C2139" s="27" t="s">
        <v>259</v>
      </c>
      <c r="D2139" s="27" t="s">
        <v>246</v>
      </c>
      <c r="E2139" s="18" t="s">
        <v>3914</v>
      </c>
      <c r="F2139" s="19" t="s">
        <v>3915</v>
      </c>
      <c r="G2139" s="19" t="s">
        <v>3916</v>
      </c>
      <c r="H2139" s="19" t="s">
        <v>3917</v>
      </c>
      <c r="I2139" s="19">
        <v>80111601</v>
      </c>
      <c r="J2139" s="19" t="s">
        <v>229</v>
      </c>
      <c r="K2139" s="19" t="s">
        <v>1334</v>
      </c>
      <c r="L2139" s="19" t="s">
        <v>5971</v>
      </c>
      <c r="M2139" s="20" t="s">
        <v>1321</v>
      </c>
      <c r="N2139" s="20" t="s">
        <v>1321</v>
      </c>
      <c r="O2139" s="20" t="s">
        <v>1321</v>
      </c>
      <c r="P2139" s="20">
        <v>5</v>
      </c>
      <c r="Q2139" s="20" t="s">
        <v>1390</v>
      </c>
      <c r="R2139" s="20" t="s">
        <v>1394</v>
      </c>
      <c r="S2139" s="21">
        <v>20000000</v>
      </c>
      <c r="T2139" s="21">
        <v>20000000</v>
      </c>
      <c r="U2139" s="20" t="s">
        <v>1404</v>
      </c>
      <c r="V2139" s="20" t="s">
        <v>1405</v>
      </c>
      <c r="W2139" s="19" t="s">
        <v>3160</v>
      </c>
      <c r="X2139" s="19" t="s">
        <v>1438</v>
      </c>
      <c r="Y2139" s="19" t="s">
        <v>1459</v>
      </c>
      <c r="Z2139" s="19" t="s">
        <v>4956</v>
      </c>
      <c r="AA2139" s="19" t="s">
        <v>1660</v>
      </c>
      <c r="AB2139" s="19" t="s">
        <v>6043</v>
      </c>
      <c r="AC2139" s="32">
        <v>20000000</v>
      </c>
      <c r="AD2139" s="32">
        <v>0</v>
      </c>
      <c r="AE2139" s="32">
        <v>0</v>
      </c>
      <c r="AF2139" s="32">
        <v>4000000</v>
      </c>
      <c r="AG2139" s="32">
        <v>0</v>
      </c>
      <c r="AH2139" s="32">
        <v>4000000</v>
      </c>
      <c r="AI2139" s="32">
        <v>0</v>
      </c>
      <c r="AJ2139" s="32">
        <v>4000000</v>
      </c>
      <c r="AK2139" s="32">
        <v>0</v>
      </c>
      <c r="AL2139" s="32">
        <v>4000000</v>
      </c>
      <c r="AM2139" s="32">
        <v>0</v>
      </c>
      <c r="AN2139" s="32">
        <v>4000000</v>
      </c>
      <c r="AO2139" s="32">
        <v>0</v>
      </c>
      <c r="AP2139" s="32">
        <v>0</v>
      </c>
      <c r="AQ2139" s="32">
        <v>0</v>
      </c>
      <c r="AR2139" s="32">
        <v>0</v>
      </c>
      <c r="AS2139" s="32">
        <v>0</v>
      </c>
      <c r="AT2139" s="32">
        <v>0</v>
      </c>
      <c r="AU2139" s="32">
        <v>0</v>
      </c>
      <c r="AV2139" s="32">
        <v>0</v>
      </c>
      <c r="AW2139" s="32">
        <v>0</v>
      </c>
      <c r="AX2139" s="32">
        <v>0</v>
      </c>
      <c r="AY2139" s="32">
        <v>0</v>
      </c>
      <c r="AZ2139" s="32">
        <v>0</v>
      </c>
      <c r="BA2139" s="30"/>
      <c r="BB2139" s="30"/>
      <c r="BC2139" s="30"/>
      <c r="BD2139" s="30"/>
      <c r="BE2139" s="10" t="str">
        <f t="shared" si="370"/>
        <v>OK</v>
      </c>
      <c r="BF2139" s="10" t="str">
        <f t="shared" si="371"/>
        <v>OK</v>
      </c>
      <c r="BG2139" s="4">
        <f t="shared" si="372"/>
        <v>0</v>
      </c>
      <c r="BH2139" s="11">
        <f t="shared" si="373"/>
        <v>20000000</v>
      </c>
      <c r="BI2139" s="11">
        <f t="shared" si="374"/>
        <v>20000000</v>
      </c>
      <c r="BJ2139" s="4">
        <f t="shared" si="375"/>
        <v>0</v>
      </c>
      <c r="BK2139" s="4">
        <f t="shared" si="376"/>
        <v>0</v>
      </c>
      <c r="BO2139" s="12"/>
      <c r="BT2139" s="36"/>
      <c r="BU2139" s="36"/>
      <c r="BV2139" s="36"/>
      <c r="BW2139" s="36"/>
      <c r="BX2139" s="36"/>
      <c r="BY2139" s="36"/>
      <c r="BZ2139" s="36"/>
      <c r="CA2139" s="36"/>
    </row>
    <row r="2140" spans="1:79" ht="114">
      <c r="A2140" s="38" t="s">
        <v>3801</v>
      </c>
      <c r="B2140" s="33" t="s">
        <v>5458</v>
      </c>
      <c r="C2140" s="27" t="s">
        <v>259</v>
      </c>
      <c r="D2140" s="27" t="s">
        <v>246</v>
      </c>
      <c r="E2140" s="18" t="s">
        <v>3914</v>
      </c>
      <c r="F2140" s="19" t="s">
        <v>3915</v>
      </c>
      <c r="G2140" s="19" t="s">
        <v>3916</v>
      </c>
      <c r="H2140" s="19" t="s">
        <v>3917</v>
      </c>
      <c r="I2140" s="19">
        <v>80111601</v>
      </c>
      <c r="J2140" s="19" t="s">
        <v>229</v>
      </c>
      <c r="K2140" s="19" t="s">
        <v>1334</v>
      </c>
      <c r="L2140" s="19" t="s">
        <v>5970</v>
      </c>
      <c r="M2140" s="20" t="s">
        <v>1321</v>
      </c>
      <c r="N2140" s="20" t="s">
        <v>1321</v>
      </c>
      <c r="O2140" s="20" t="s">
        <v>1321</v>
      </c>
      <c r="P2140" s="20">
        <v>5</v>
      </c>
      <c r="Q2140" s="20" t="s">
        <v>1390</v>
      </c>
      <c r="R2140" s="20" t="s">
        <v>1394</v>
      </c>
      <c r="S2140" s="21">
        <v>20000000</v>
      </c>
      <c r="T2140" s="21">
        <v>20000000</v>
      </c>
      <c r="U2140" s="20" t="s">
        <v>1404</v>
      </c>
      <c r="V2140" s="20" t="s">
        <v>1405</v>
      </c>
      <c r="W2140" s="19" t="s">
        <v>3160</v>
      </c>
      <c r="X2140" s="19" t="s">
        <v>1438</v>
      </c>
      <c r="Y2140" s="19" t="s">
        <v>1459</v>
      </c>
      <c r="Z2140" s="19" t="s">
        <v>4956</v>
      </c>
      <c r="AA2140" s="19" t="s">
        <v>1660</v>
      </c>
      <c r="AB2140" s="19" t="s">
        <v>6043</v>
      </c>
      <c r="AC2140" s="32">
        <v>20000000</v>
      </c>
      <c r="AD2140" s="32">
        <v>0</v>
      </c>
      <c r="AE2140" s="32">
        <v>0</v>
      </c>
      <c r="AF2140" s="32">
        <v>4000000</v>
      </c>
      <c r="AG2140" s="32">
        <v>0</v>
      </c>
      <c r="AH2140" s="32">
        <v>4000000</v>
      </c>
      <c r="AI2140" s="32">
        <v>0</v>
      </c>
      <c r="AJ2140" s="32">
        <v>4000000</v>
      </c>
      <c r="AK2140" s="32">
        <v>0</v>
      </c>
      <c r="AL2140" s="32">
        <v>4000000</v>
      </c>
      <c r="AM2140" s="32">
        <v>0</v>
      </c>
      <c r="AN2140" s="32">
        <v>4000000</v>
      </c>
      <c r="AO2140" s="32">
        <v>0</v>
      </c>
      <c r="AP2140" s="32">
        <v>0</v>
      </c>
      <c r="AQ2140" s="32">
        <v>0</v>
      </c>
      <c r="AR2140" s="32">
        <v>0</v>
      </c>
      <c r="AS2140" s="32">
        <v>0</v>
      </c>
      <c r="AT2140" s="32">
        <v>0</v>
      </c>
      <c r="AU2140" s="32">
        <v>0</v>
      </c>
      <c r="AV2140" s="32">
        <v>0</v>
      </c>
      <c r="AW2140" s="32">
        <v>0</v>
      </c>
      <c r="AX2140" s="32">
        <v>0</v>
      </c>
      <c r="AY2140" s="32">
        <v>0</v>
      </c>
      <c r="AZ2140" s="32">
        <v>0</v>
      </c>
      <c r="BA2140" s="30"/>
      <c r="BB2140" s="30"/>
      <c r="BC2140" s="30"/>
      <c r="BD2140" s="30"/>
      <c r="BE2140" s="10" t="str">
        <f t="shared" si="370"/>
        <v>OK</v>
      </c>
      <c r="BF2140" s="10" t="str">
        <f t="shared" si="371"/>
        <v>OK</v>
      </c>
      <c r="BG2140" s="4">
        <f t="shared" si="372"/>
        <v>0</v>
      </c>
      <c r="BH2140" s="11">
        <f t="shared" si="373"/>
        <v>20000000</v>
      </c>
      <c r="BI2140" s="11">
        <f t="shared" si="374"/>
        <v>20000000</v>
      </c>
      <c r="BJ2140" s="4">
        <f t="shared" si="375"/>
        <v>0</v>
      </c>
      <c r="BK2140" s="4">
        <f t="shared" si="376"/>
        <v>0</v>
      </c>
      <c r="BO2140" s="12"/>
      <c r="BT2140" s="36"/>
      <c r="BU2140" s="36"/>
      <c r="BV2140" s="36"/>
      <c r="BW2140" s="36"/>
      <c r="BX2140" s="36"/>
      <c r="BY2140" s="36"/>
      <c r="BZ2140" s="36"/>
      <c r="CA2140" s="36"/>
    </row>
    <row r="2141" spans="1:79" ht="114">
      <c r="A2141" s="38" t="s">
        <v>3801</v>
      </c>
      <c r="B2141" s="33" t="s">
        <v>5457</v>
      </c>
      <c r="C2141" s="27" t="s">
        <v>259</v>
      </c>
      <c r="D2141" s="27" t="s">
        <v>246</v>
      </c>
      <c r="E2141" s="18" t="s">
        <v>3914</v>
      </c>
      <c r="F2141" s="19" t="s">
        <v>3915</v>
      </c>
      <c r="G2141" s="19" t="s">
        <v>3916</v>
      </c>
      <c r="H2141" s="19" t="s">
        <v>3917</v>
      </c>
      <c r="I2141" s="19">
        <v>80111601</v>
      </c>
      <c r="J2141" s="19" t="s">
        <v>229</v>
      </c>
      <c r="K2141" s="19" t="s">
        <v>1334</v>
      </c>
      <c r="L2141" s="19" t="s">
        <v>5969</v>
      </c>
      <c r="M2141" s="20" t="s">
        <v>1321</v>
      </c>
      <c r="N2141" s="20" t="s">
        <v>1321</v>
      </c>
      <c r="O2141" s="20" t="s">
        <v>1321</v>
      </c>
      <c r="P2141" s="20">
        <v>5</v>
      </c>
      <c r="Q2141" s="20" t="s">
        <v>1390</v>
      </c>
      <c r="R2141" s="20" t="s">
        <v>1394</v>
      </c>
      <c r="S2141" s="21">
        <v>20000000</v>
      </c>
      <c r="T2141" s="21">
        <v>20000000</v>
      </c>
      <c r="U2141" s="20" t="s">
        <v>1404</v>
      </c>
      <c r="V2141" s="20" t="s">
        <v>1405</v>
      </c>
      <c r="W2141" s="19" t="s">
        <v>3160</v>
      </c>
      <c r="X2141" s="19" t="s">
        <v>1438</v>
      </c>
      <c r="Y2141" s="19" t="s">
        <v>1459</v>
      </c>
      <c r="Z2141" s="19" t="s">
        <v>4956</v>
      </c>
      <c r="AA2141" s="19" t="s">
        <v>1660</v>
      </c>
      <c r="AB2141" s="19" t="s">
        <v>6043</v>
      </c>
      <c r="AC2141" s="32">
        <v>20000000</v>
      </c>
      <c r="AD2141" s="32">
        <v>0</v>
      </c>
      <c r="AE2141" s="32">
        <v>0</v>
      </c>
      <c r="AF2141" s="32">
        <v>4000000</v>
      </c>
      <c r="AG2141" s="32">
        <v>0</v>
      </c>
      <c r="AH2141" s="32">
        <v>4000000</v>
      </c>
      <c r="AI2141" s="32">
        <v>0</v>
      </c>
      <c r="AJ2141" s="32">
        <v>4000000</v>
      </c>
      <c r="AK2141" s="32">
        <v>0</v>
      </c>
      <c r="AL2141" s="32">
        <v>4000000</v>
      </c>
      <c r="AM2141" s="32">
        <v>0</v>
      </c>
      <c r="AN2141" s="32">
        <v>4000000</v>
      </c>
      <c r="AO2141" s="32">
        <v>0</v>
      </c>
      <c r="AP2141" s="32">
        <v>0</v>
      </c>
      <c r="AQ2141" s="32">
        <v>0</v>
      </c>
      <c r="AR2141" s="32">
        <v>0</v>
      </c>
      <c r="AS2141" s="32">
        <v>0</v>
      </c>
      <c r="AT2141" s="32">
        <v>0</v>
      </c>
      <c r="AU2141" s="32">
        <v>0</v>
      </c>
      <c r="AV2141" s="32">
        <v>0</v>
      </c>
      <c r="AW2141" s="32">
        <v>0</v>
      </c>
      <c r="AX2141" s="32">
        <v>0</v>
      </c>
      <c r="AY2141" s="32">
        <v>0</v>
      </c>
      <c r="AZ2141" s="32">
        <v>0</v>
      </c>
      <c r="BA2141" s="30"/>
      <c r="BB2141" s="30"/>
      <c r="BC2141" s="30"/>
      <c r="BD2141" s="30"/>
      <c r="BE2141" s="10" t="str">
        <f t="shared" si="370"/>
        <v>OK</v>
      </c>
      <c r="BF2141" s="10" t="str">
        <f t="shared" si="371"/>
        <v>OK</v>
      </c>
      <c r="BG2141" s="4">
        <f t="shared" si="372"/>
        <v>0</v>
      </c>
      <c r="BH2141" s="11">
        <f t="shared" si="373"/>
        <v>20000000</v>
      </c>
      <c r="BI2141" s="11">
        <f t="shared" si="374"/>
        <v>20000000</v>
      </c>
      <c r="BJ2141" s="4">
        <f t="shared" si="375"/>
        <v>0</v>
      </c>
      <c r="BK2141" s="4">
        <f t="shared" si="376"/>
        <v>0</v>
      </c>
      <c r="BO2141" s="12"/>
      <c r="BT2141" s="36"/>
      <c r="BU2141" s="36"/>
      <c r="BV2141" s="36"/>
      <c r="BW2141" s="36"/>
      <c r="BX2141" s="36"/>
      <c r="BY2141" s="36"/>
      <c r="BZ2141" s="36"/>
      <c r="CA2141" s="36"/>
    </row>
    <row r="2142" spans="1:79" ht="114">
      <c r="A2142" s="38" t="s">
        <v>3801</v>
      </c>
      <c r="B2142" s="33" t="s">
        <v>5456</v>
      </c>
      <c r="C2142" s="27" t="s">
        <v>259</v>
      </c>
      <c r="D2142" s="27" t="s">
        <v>246</v>
      </c>
      <c r="E2142" s="18" t="s">
        <v>3914</v>
      </c>
      <c r="F2142" s="19" t="s">
        <v>3915</v>
      </c>
      <c r="G2142" s="19" t="s">
        <v>3916</v>
      </c>
      <c r="H2142" s="19" t="s">
        <v>3917</v>
      </c>
      <c r="I2142" s="19">
        <v>80111601</v>
      </c>
      <c r="J2142" s="19" t="s">
        <v>229</v>
      </c>
      <c r="K2142" s="19" t="s">
        <v>1334</v>
      </c>
      <c r="L2142" s="19" t="s">
        <v>5968</v>
      </c>
      <c r="M2142" s="20" t="s">
        <v>1321</v>
      </c>
      <c r="N2142" s="20" t="s">
        <v>1321</v>
      </c>
      <c r="O2142" s="20" t="s">
        <v>1321</v>
      </c>
      <c r="P2142" s="20">
        <v>5</v>
      </c>
      <c r="Q2142" s="20" t="s">
        <v>1390</v>
      </c>
      <c r="R2142" s="20" t="s">
        <v>1394</v>
      </c>
      <c r="S2142" s="21">
        <v>20000000</v>
      </c>
      <c r="T2142" s="21">
        <v>20000000</v>
      </c>
      <c r="U2142" s="20" t="s">
        <v>1404</v>
      </c>
      <c r="V2142" s="20" t="s">
        <v>1405</v>
      </c>
      <c r="W2142" s="19" t="s">
        <v>3160</v>
      </c>
      <c r="X2142" s="19" t="s">
        <v>1438</v>
      </c>
      <c r="Y2142" s="19" t="s">
        <v>1459</v>
      </c>
      <c r="Z2142" s="19" t="s">
        <v>4956</v>
      </c>
      <c r="AA2142" s="19" t="s">
        <v>1660</v>
      </c>
      <c r="AB2142" s="19" t="s">
        <v>6043</v>
      </c>
      <c r="AC2142" s="32">
        <v>20000000</v>
      </c>
      <c r="AD2142" s="32">
        <v>0</v>
      </c>
      <c r="AE2142" s="32">
        <v>0</v>
      </c>
      <c r="AF2142" s="32">
        <v>4000000</v>
      </c>
      <c r="AG2142" s="32">
        <v>0</v>
      </c>
      <c r="AH2142" s="32">
        <v>4000000</v>
      </c>
      <c r="AI2142" s="32">
        <v>0</v>
      </c>
      <c r="AJ2142" s="32">
        <v>4000000</v>
      </c>
      <c r="AK2142" s="32">
        <v>0</v>
      </c>
      <c r="AL2142" s="32">
        <v>4000000</v>
      </c>
      <c r="AM2142" s="32">
        <v>0</v>
      </c>
      <c r="AN2142" s="32">
        <v>4000000</v>
      </c>
      <c r="AO2142" s="32">
        <v>0</v>
      </c>
      <c r="AP2142" s="32">
        <v>0</v>
      </c>
      <c r="AQ2142" s="32">
        <v>0</v>
      </c>
      <c r="AR2142" s="32">
        <v>0</v>
      </c>
      <c r="AS2142" s="32">
        <v>0</v>
      </c>
      <c r="AT2142" s="32">
        <v>0</v>
      </c>
      <c r="AU2142" s="32">
        <v>0</v>
      </c>
      <c r="AV2142" s="32">
        <v>0</v>
      </c>
      <c r="AW2142" s="32">
        <v>0</v>
      </c>
      <c r="AX2142" s="32">
        <v>0</v>
      </c>
      <c r="AY2142" s="32">
        <v>0</v>
      </c>
      <c r="AZ2142" s="32">
        <v>0</v>
      </c>
      <c r="BA2142" s="30"/>
      <c r="BB2142" s="30"/>
      <c r="BC2142" s="30"/>
      <c r="BD2142" s="30"/>
      <c r="BE2142" s="10" t="str">
        <f t="shared" si="370"/>
        <v>OK</v>
      </c>
      <c r="BF2142" s="10" t="str">
        <f t="shared" si="371"/>
        <v>OK</v>
      </c>
      <c r="BG2142" s="4">
        <f t="shared" si="372"/>
        <v>0</v>
      </c>
      <c r="BH2142" s="11">
        <f t="shared" si="373"/>
        <v>20000000</v>
      </c>
      <c r="BI2142" s="11">
        <f t="shared" si="374"/>
        <v>20000000</v>
      </c>
      <c r="BJ2142" s="4">
        <f t="shared" si="375"/>
        <v>0</v>
      </c>
      <c r="BK2142" s="4">
        <f t="shared" si="376"/>
        <v>0</v>
      </c>
      <c r="BO2142" s="12"/>
      <c r="BT2142" s="36"/>
      <c r="BU2142" s="36"/>
      <c r="BV2142" s="36"/>
      <c r="BW2142" s="36"/>
      <c r="BX2142" s="36"/>
      <c r="BY2142" s="36"/>
      <c r="BZ2142" s="36"/>
      <c r="CA2142" s="36"/>
    </row>
    <row r="2143" spans="1:79" ht="114">
      <c r="A2143" s="38" t="s">
        <v>3801</v>
      </c>
      <c r="B2143" s="33" t="s">
        <v>5455</v>
      </c>
      <c r="C2143" s="27" t="s">
        <v>259</v>
      </c>
      <c r="D2143" s="27" t="s">
        <v>246</v>
      </c>
      <c r="E2143" s="18" t="s">
        <v>3914</v>
      </c>
      <c r="F2143" s="19" t="s">
        <v>3915</v>
      </c>
      <c r="G2143" s="19" t="s">
        <v>3916</v>
      </c>
      <c r="H2143" s="19" t="s">
        <v>3917</v>
      </c>
      <c r="I2143" s="19">
        <v>80111601</v>
      </c>
      <c r="J2143" s="19" t="s">
        <v>229</v>
      </c>
      <c r="K2143" s="19" t="s">
        <v>1334</v>
      </c>
      <c r="L2143" s="19" t="s">
        <v>5967</v>
      </c>
      <c r="M2143" s="20" t="s">
        <v>1321</v>
      </c>
      <c r="N2143" s="20" t="s">
        <v>1321</v>
      </c>
      <c r="O2143" s="20" t="s">
        <v>1321</v>
      </c>
      <c r="P2143" s="20">
        <v>5</v>
      </c>
      <c r="Q2143" s="20" t="s">
        <v>1390</v>
      </c>
      <c r="R2143" s="20" t="s">
        <v>1394</v>
      </c>
      <c r="S2143" s="21">
        <v>20000000</v>
      </c>
      <c r="T2143" s="21">
        <v>20000000</v>
      </c>
      <c r="U2143" s="20" t="s">
        <v>1404</v>
      </c>
      <c r="V2143" s="20" t="s">
        <v>1405</v>
      </c>
      <c r="W2143" s="19" t="s">
        <v>3160</v>
      </c>
      <c r="X2143" s="19" t="s">
        <v>1438</v>
      </c>
      <c r="Y2143" s="19" t="s">
        <v>1459</v>
      </c>
      <c r="Z2143" s="19" t="s">
        <v>4956</v>
      </c>
      <c r="AA2143" s="19" t="s">
        <v>1660</v>
      </c>
      <c r="AB2143" s="19" t="s">
        <v>6043</v>
      </c>
      <c r="AC2143" s="32">
        <v>20000000</v>
      </c>
      <c r="AD2143" s="32">
        <v>0</v>
      </c>
      <c r="AE2143" s="32">
        <v>0</v>
      </c>
      <c r="AF2143" s="32">
        <v>4000000</v>
      </c>
      <c r="AG2143" s="32">
        <v>0</v>
      </c>
      <c r="AH2143" s="32">
        <v>4000000</v>
      </c>
      <c r="AI2143" s="32">
        <v>0</v>
      </c>
      <c r="AJ2143" s="32">
        <v>4000000</v>
      </c>
      <c r="AK2143" s="32">
        <v>0</v>
      </c>
      <c r="AL2143" s="32">
        <v>4000000</v>
      </c>
      <c r="AM2143" s="32">
        <v>0</v>
      </c>
      <c r="AN2143" s="32">
        <v>4000000</v>
      </c>
      <c r="AO2143" s="32">
        <v>0</v>
      </c>
      <c r="AP2143" s="32">
        <v>0</v>
      </c>
      <c r="AQ2143" s="32">
        <v>0</v>
      </c>
      <c r="AR2143" s="32">
        <v>0</v>
      </c>
      <c r="AS2143" s="32">
        <v>0</v>
      </c>
      <c r="AT2143" s="32">
        <v>0</v>
      </c>
      <c r="AU2143" s="32">
        <v>0</v>
      </c>
      <c r="AV2143" s="32">
        <v>0</v>
      </c>
      <c r="AW2143" s="32">
        <v>0</v>
      </c>
      <c r="AX2143" s="32">
        <v>0</v>
      </c>
      <c r="AY2143" s="32">
        <v>0</v>
      </c>
      <c r="AZ2143" s="32">
        <v>0</v>
      </c>
      <c r="BA2143" s="30"/>
      <c r="BB2143" s="30"/>
      <c r="BC2143" s="30"/>
      <c r="BD2143" s="30"/>
      <c r="BE2143" s="10" t="str">
        <f t="shared" si="370"/>
        <v>OK</v>
      </c>
      <c r="BF2143" s="10" t="str">
        <f t="shared" si="371"/>
        <v>OK</v>
      </c>
      <c r="BG2143" s="4">
        <f t="shared" si="372"/>
        <v>0</v>
      </c>
      <c r="BH2143" s="11">
        <f t="shared" si="373"/>
        <v>20000000</v>
      </c>
      <c r="BI2143" s="11">
        <f t="shared" si="374"/>
        <v>20000000</v>
      </c>
      <c r="BJ2143" s="4">
        <f t="shared" si="375"/>
        <v>0</v>
      </c>
      <c r="BK2143" s="4">
        <f t="shared" si="376"/>
        <v>0</v>
      </c>
      <c r="BO2143" s="12"/>
      <c r="BT2143" s="36"/>
      <c r="BU2143" s="36"/>
      <c r="BV2143" s="36"/>
      <c r="BW2143" s="36"/>
      <c r="BX2143" s="36"/>
      <c r="BY2143" s="36"/>
      <c r="BZ2143" s="36"/>
      <c r="CA2143" s="36"/>
    </row>
    <row r="2144" spans="1:79" ht="114">
      <c r="A2144" s="38" t="s">
        <v>3801</v>
      </c>
      <c r="B2144" s="33" t="s">
        <v>5454</v>
      </c>
      <c r="C2144" s="27" t="s">
        <v>259</v>
      </c>
      <c r="D2144" s="27" t="s">
        <v>246</v>
      </c>
      <c r="E2144" s="18" t="s">
        <v>3914</v>
      </c>
      <c r="F2144" s="19" t="s">
        <v>3915</v>
      </c>
      <c r="G2144" s="19" t="s">
        <v>3916</v>
      </c>
      <c r="H2144" s="19" t="s">
        <v>3917</v>
      </c>
      <c r="I2144" s="19">
        <v>80111601</v>
      </c>
      <c r="J2144" s="19" t="s">
        <v>229</v>
      </c>
      <c r="K2144" s="19" t="s">
        <v>1334</v>
      </c>
      <c r="L2144" s="19" t="s">
        <v>5966</v>
      </c>
      <c r="M2144" s="20" t="s">
        <v>1321</v>
      </c>
      <c r="N2144" s="20" t="s">
        <v>1321</v>
      </c>
      <c r="O2144" s="20" t="s">
        <v>1321</v>
      </c>
      <c r="P2144" s="20">
        <v>5</v>
      </c>
      <c r="Q2144" s="20" t="s">
        <v>1390</v>
      </c>
      <c r="R2144" s="20" t="s">
        <v>1394</v>
      </c>
      <c r="S2144" s="21">
        <v>20000000</v>
      </c>
      <c r="T2144" s="21">
        <v>20000000</v>
      </c>
      <c r="U2144" s="20" t="s">
        <v>1404</v>
      </c>
      <c r="V2144" s="20" t="s">
        <v>1405</v>
      </c>
      <c r="W2144" s="19" t="s">
        <v>3160</v>
      </c>
      <c r="X2144" s="19" t="s">
        <v>1438</v>
      </c>
      <c r="Y2144" s="19" t="s">
        <v>1459</v>
      </c>
      <c r="Z2144" s="19" t="s">
        <v>4956</v>
      </c>
      <c r="AA2144" s="19" t="s">
        <v>1660</v>
      </c>
      <c r="AB2144" s="19" t="s">
        <v>6043</v>
      </c>
      <c r="AC2144" s="32">
        <v>20000000</v>
      </c>
      <c r="AD2144" s="32">
        <v>0</v>
      </c>
      <c r="AE2144" s="32">
        <v>0</v>
      </c>
      <c r="AF2144" s="32">
        <v>4000000</v>
      </c>
      <c r="AG2144" s="32">
        <v>0</v>
      </c>
      <c r="AH2144" s="32">
        <v>4000000</v>
      </c>
      <c r="AI2144" s="32">
        <v>0</v>
      </c>
      <c r="AJ2144" s="32">
        <v>4000000</v>
      </c>
      <c r="AK2144" s="32">
        <v>0</v>
      </c>
      <c r="AL2144" s="32">
        <v>4000000</v>
      </c>
      <c r="AM2144" s="32">
        <v>0</v>
      </c>
      <c r="AN2144" s="32">
        <v>4000000</v>
      </c>
      <c r="AO2144" s="32">
        <v>0</v>
      </c>
      <c r="AP2144" s="32">
        <v>0</v>
      </c>
      <c r="AQ2144" s="32">
        <v>0</v>
      </c>
      <c r="AR2144" s="32">
        <v>0</v>
      </c>
      <c r="AS2144" s="32">
        <v>0</v>
      </c>
      <c r="AT2144" s="32">
        <v>0</v>
      </c>
      <c r="AU2144" s="32">
        <v>0</v>
      </c>
      <c r="AV2144" s="32">
        <v>0</v>
      </c>
      <c r="AW2144" s="32">
        <v>0</v>
      </c>
      <c r="AX2144" s="32">
        <v>0</v>
      </c>
      <c r="AY2144" s="32">
        <v>0</v>
      </c>
      <c r="AZ2144" s="32">
        <v>0</v>
      </c>
      <c r="BA2144" s="30"/>
      <c r="BB2144" s="30"/>
      <c r="BC2144" s="30"/>
      <c r="BD2144" s="30"/>
      <c r="BE2144" s="10" t="str">
        <f t="shared" si="370"/>
        <v>OK</v>
      </c>
      <c r="BF2144" s="10" t="str">
        <f t="shared" si="371"/>
        <v>OK</v>
      </c>
      <c r="BG2144" s="4">
        <f t="shared" si="372"/>
        <v>0</v>
      </c>
      <c r="BH2144" s="11">
        <f t="shared" si="373"/>
        <v>20000000</v>
      </c>
      <c r="BI2144" s="11">
        <f t="shared" si="374"/>
        <v>20000000</v>
      </c>
      <c r="BJ2144" s="4">
        <f t="shared" si="375"/>
        <v>0</v>
      </c>
      <c r="BK2144" s="4">
        <f t="shared" si="376"/>
        <v>0</v>
      </c>
      <c r="BO2144" s="12"/>
      <c r="BT2144" s="36"/>
      <c r="BU2144" s="36"/>
      <c r="BV2144" s="36"/>
      <c r="BW2144" s="36"/>
      <c r="BX2144" s="36"/>
      <c r="BY2144" s="36"/>
      <c r="BZ2144" s="36"/>
      <c r="CA2144" s="36"/>
    </row>
    <row r="2145" spans="1:79" ht="114">
      <c r="A2145" s="38" t="s">
        <v>3801</v>
      </c>
      <c r="B2145" s="33" t="s">
        <v>5453</v>
      </c>
      <c r="C2145" s="27" t="s">
        <v>259</v>
      </c>
      <c r="D2145" s="27" t="s">
        <v>246</v>
      </c>
      <c r="E2145" s="18" t="s">
        <v>3914</v>
      </c>
      <c r="F2145" s="19" t="s">
        <v>3915</v>
      </c>
      <c r="G2145" s="19" t="s">
        <v>3916</v>
      </c>
      <c r="H2145" s="19" t="s">
        <v>3917</v>
      </c>
      <c r="I2145" s="19">
        <v>80111601</v>
      </c>
      <c r="J2145" s="19" t="s">
        <v>229</v>
      </c>
      <c r="K2145" s="19" t="s">
        <v>1334</v>
      </c>
      <c r="L2145" s="19" t="s">
        <v>5965</v>
      </c>
      <c r="M2145" s="20" t="s">
        <v>1321</v>
      </c>
      <c r="N2145" s="20" t="s">
        <v>1321</v>
      </c>
      <c r="O2145" s="20" t="s">
        <v>1321</v>
      </c>
      <c r="P2145" s="20">
        <v>5</v>
      </c>
      <c r="Q2145" s="20" t="s">
        <v>1390</v>
      </c>
      <c r="R2145" s="20" t="s">
        <v>1394</v>
      </c>
      <c r="S2145" s="21">
        <v>20000000</v>
      </c>
      <c r="T2145" s="21">
        <v>20000000</v>
      </c>
      <c r="U2145" s="20" t="s">
        <v>1404</v>
      </c>
      <c r="V2145" s="20" t="s">
        <v>1405</v>
      </c>
      <c r="W2145" s="19" t="s">
        <v>3160</v>
      </c>
      <c r="X2145" s="19" t="s">
        <v>1438</v>
      </c>
      <c r="Y2145" s="19" t="s">
        <v>1459</v>
      </c>
      <c r="Z2145" s="19" t="s">
        <v>4956</v>
      </c>
      <c r="AA2145" s="19" t="s">
        <v>1660</v>
      </c>
      <c r="AB2145" s="19" t="s">
        <v>6043</v>
      </c>
      <c r="AC2145" s="32">
        <v>20000000</v>
      </c>
      <c r="AD2145" s="32">
        <v>0</v>
      </c>
      <c r="AE2145" s="32">
        <v>0</v>
      </c>
      <c r="AF2145" s="32">
        <v>4000000</v>
      </c>
      <c r="AG2145" s="32">
        <v>0</v>
      </c>
      <c r="AH2145" s="32">
        <v>4000000</v>
      </c>
      <c r="AI2145" s="32">
        <v>0</v>
      </c>
      <c r="AJ2145" s="32">
        <v>4000000</v>
      </c>
      <c r="AK2145" s="32">
        <v>0</v>
      </c>
      <c r="AL2145" s="32">
        <v>4000000</v>
      </c>
      <c r="AM2145" s="32">
        <v>0</v>
      </c>
      <c r="AN2145" s="32">
        <v>4000000</v>
      </c>
      <c r="AO2145" s="32">
        <v>0</v>
      </c>
      <c r="AP2145" s="32">
        <v>0</v>
      </c>
      <c r="AQ2145" s="32">
        <v>0</v>
      </c>
      <c r="AR2145" s="32">
        <v>0</v>
      </c>
      <c r="AS2145" s="32">
        <v>0</v>
      </c>
      <c r="AT2145" s="32">
        <v>0</v>
      </c>
      <c r="AU2145" s="32">
        <v>0</v>
      </c>
      <c r="AV2145" s="32">
        <v>0</v>
      </c>
      <c r="AW2145" s="32">
        <v>0</v>
      </c>
      <c r="AX2145" s="32">
        <v>0</v>
      </c>
      <c r="AY2145" s="32">
        <v>0</v>
      </c>
      <c r="AZ2145" s="32">
        <v>0</v>
      </c>
      <c r="BA2145" s="30"/>
      <c r="BB2145" s="30"/>
      <c r="BC2145" s="30"/>
      <c r="BD2145" s="30"/>
      <c r="BE2145" s="10" t="str">
        <f t="shared" si="370"/>
        <v>OK</v>
      </c>
      <c r="BF2145" s="10" t="str">
        <f t="shared" si="371"/>
        <v>OK</v>
      </c>
      <c r="BG2145" s="4">
        <f t="shared" si="372"/>
        <v>0</v>
      </c>
      <c r="BH2145" s="11">
        <f t="shared" si="373"/>
        <v>20000000</v>
      </c>
      <c r="BI2145" s="11">
        <f t="shared" si="374"/>
        <v>20000000</v>
      </c>
      <c r="BJ2145" s="4">
        <f t="shared" si="375"/>
        <v>0</v>
      </c>
      <c r="BK2145" s="4">
        <f t="shared" si="376"/>
        <v>0</v>
      </c>
      <c r="BO2145" s="12"/>
      <c r="BT2145" s="36"/>
      <c r="BU2145" s="36"/>
      <c r="BV2145" s="36"/>
      <c r="BW2145" s="36"/>
      <c r="BX2145" s="36"/>
      <c r="BY2145" s="36"/>
      <c r="BZ2145" s="36"/>
      <c r="CA2145" s="36"/>
    </row>
    <row r="2146" spans="1:79" ht="114">
      <c r="A2146" s="38" t="s">
        <v>3801</v>
      </c>
      <c r="B2146" s="33" t="s">
        <v>5452</v>
      </c>
      <c r="C2146" s="27" t="s">
        <v>259</v>
      </c>
      <c r="D2146" s="27" t="s">
        <v>246</v>
      </c>
      <c r="E2146" s="18" t="s">
        <v>3914</v>
      </c>
      <c r="F2146" s="19" t="s">
        <v>3915</v>
      </c>
      <c r="G2146" s="19" t="s">
        <v>3916</v>
      </c>
      <c r="H2146" s="19" t="s">
        <v>3917</v>
      </c>
      <c r="I2146" s="19">
        <v>80111601</v>
      </c>
      <c r="J2146" s="19" t="s">
        <v>229</v>
      </c>
      <c r="K2146" s="19" t="s">
        <v>1334</v>
      </c>
      <c r="L2146" s="19" t="s">
        <v>5964</v>
      </c>
      <c r="M2146" s="20" t="s">
        <v>1321</v>
      </c>
      <c r="N2146" s="20" t="s">
        <v>1321</v>
      </c>
      <c r="O2146" s="20" t="s">
        <v>1321</v>
      </c>
      <c r="P2146" s="20">
        <v>5</v>
      </c>
      <c r="Q2146" s="20" t="s">
        <v>1390</v>
      </c>
      <c r="R2146" s="20" t="s">
        <v>1394</v>
      </c>
      <c r="S2146" s="21">
        <v>20000000</v>
      </c>
      <c r="T2146" s="21">
        <v>20000000</v>
      </c>
      <c r="U2146" s="20" t="s">
        <v>1404</v>
      </c>
      <c r="V2146" s="20" t="s">
        <v>1405</v>
      </c>
      <c r="W2146" s="19" t="s">
        <v>3160</v>
      </c>
      <c r="X2146" s="19" t="s">
        <v>1438</v>
      </c>
      <c r="Y2146" s="19" t="s">
        <v>1459</v>
      </c>
      <c r="Z2146" s="19" t="s">
        <v>4956</v>
      </c>
      <c r="AA2146" s="19" t="s">
        <v>1660</v>
      </c>
      <c r="AB2146" s="19" t="s">
        <v>6043</v>
      </c>
      <c r="AC2146" s="32">
        <v>20000000</v>
      </c>
      <c r="AD2146" s="32">
        <v>0</v>
      </c>
      <c r="AE2146" s="32">
        <v>0</v>
      </c>
      <c r="AF2146" s="32">
        <v>4000000</v>
      </c>
      <c r="AG2146" s="32">
        <v>0</v>
      </c>
      <c r="AH2146" s="32">
        <v>4000000</v>
      </c>
      <c r="AI2146" s="32">
        <v>0</v>
      </c>
      <c r="AJ2146" s="32">
        <v>4000000</v>
      </c>
      <c r="AK2146" s="32">
        <v>0</v>
      </c>
      <c r="AL2146" s="32">
        <v>4000000</v>
      </c>
      <c r="AM2146" s="32">
        <v>0</v>
      </c>
      <c r="AN2146" s="32">
        <v>4000000</v>
      </c>
      <c r="AO2146" s="32">
        <v>0</v>
      </c>
      <c r="AP2146" s="32">
        <v>0</v>
      </c>
      <c r="AQ2146" s="32">
        <v>0</v>
      </c>
      <c r="AR2146" s="32">
        <v>0</v>
      </c>
      <c r="AS2146" s="32">
        <v>0</v>
      </c>
      <c r="AT2146" s="32">
        <v>0</v>
      </c>
      <c r="AU2146" s="32">
        <v>0</v>
      </c>
      <c r="AV2146" s="32">
        <v>0</v>
      </c>
      <c r="AW2146" s="32">
        <v>0</v>
      </c>
      <c r="AX2146" s="32">
        <v>0</v>
      </c>
      <c r="AY2146" s="32">
        <v>0</v>
      </c>
      <c r="AZ2146" s="32">
        <v>0</v>
      </c>
      <c r="BA2146" s="30"/>
      <c r="BB2146" s="30"/>
      <c r="BC2146" s="30"/>
      <c r="BD2146" s="30"/>
      <c r="BE2146" s="10" t="str">
        <f t="shared" si="370"/>
        <v>OK</v>
      </c>
      <c r="BF2146" s="10" t="str">
        <f t="shared" si="371"/>
        <v>OK</v>
      </c>
      <c r="BG2146" s="4">
        <f t="shared" si="372"/>
        <v>0</v>
      </c>
      <c r="BH2146" s="11">
        <f t="shared" si="373"/>
        <v>20000000</v>
      </c>
      <c r="BI2146" s="11">
        <f t="shared" si="374"/>
        <v>20000000</v>
      </c>
      <c r="BJ2146" s="4">
        <f t="shared" si="375"/>
        <v>0</v>
      </c>
      <c r="BK2146" s="4">
        <f t="shared" si="376"/>
        <v>0</v>
      </c>
      <c r="BO2146" s="12"/>
      <c r="BT2146" s="36"/>
      <c r="BU2146" s="36"/>
      <c r="BV2146" s="36"/>
      <c r="BW2146" s="36"/>
      <c r="BX2146" s="36"/>
      <c r="BY2146" s="36"/>
      <c r="BZ2146" s="36"/>
      <c r="CA2146" s="36"/>
    </row>
    <row r="2147" spans="1:79" ht="114">
      <c r="A2147" s="38" t="s">
        <v>3801</v>
      </c>
      <c r="B2147" s="33" t="s">
        <v>5451</v>
      </c>
      <c r="C2147" s="27" t="s">
        <v>259</v>
      </c>
      <c r="D2147" s="27" t="s">
        <v>246</v>
      </c>
      <c r="E2147" s="18" t="s">
        <v>3914</v>
      </c>
      <c r="F2147" s="19" t="s">
        <v>3915</v>
      </c>
      <c r="G2147" s="19" t="s">
        <v>3916</v>
      </c>
      <c r="H2147" s="19" t="s">
        <v>3917</v>
      </c>
      <c r="I2147" s="19">
        <v>80111601</v>
      </c>
      <c r="J2147" s="19" t="s">
        <v>229</v>
      </c>
      <c r="K2147" s="19" t="s">
        <v>1334</v>
      </c>
      <c r="L2147" s="19" t="s">
        <v>5963</v>
      </c>
      <c r="M2147" s="20" t="s">
        <v>1321</v>
      </c>
      <c r="N2147" s="20" t="s">
        <v>1321</v>
      </c>
      <c r="O2147" s="20" t="s">
        <v>1321</v>
      </c>
      <c r="P2147" s="20">
        <v>5</v>
      </c>
      <c r="Q2147" s="20" t="s">
        <v>1390</v>
      </c>
      <c r="R2147" s="20" t="s">
        <v>1394</v>
      </c>
      <c r="S2147" s="21">
        <v>20000000</v>
      </c>
      <c r="T2147" s="21">
        <v>20000000</v>
      </c>
      <c r="U2147" s="20" t="s">
        <v>1404</v>
      </c>
      <c r="V2147" s="20" t="s">
        <v>1405</v>
      </c>
      <c r="W2147" s="19" t="s">
        <v>3160</v>
      </c>
      <c r="X2147" s="19" t="s">
        <v>1438</v>
      </c>
      <c r="Y2147" s="19" t="s">
        <v>1459</v>
      </c>
      <c r="Z2147" s="19" t="s">
        <v>4956</v>
      </c>
      <c r="AA2147" s="19" t="s">
        <v>1660</v>
      </c>
      <c r="AB2147" s="19" t="s">
        <v>6043</v>
      </c>
      <c r="AC2147" s="32">
        <v>20000000</v>
      </c>
      <c r="AD2147" s="32">
        <v>0</v>
      </c>
      <c r="AE2147" s="32">
        <v>0</v>
      </c>
      <c r="AF2147" s="32">
        <v>4000000</v>
      </c>
      <c r="AG2147" s="32">
        <v>0</v>
      </c>
      <c r="AH2147" s="32">
        <v>4000000</v>
      </c>
      <c r="AI2147" s="32">
        <v>0</v>
      </c>
      <c r="AJ2147" s="32">
        <v>4000000</v>
      </c>
      <c r="AK2147" s="32">
        <v>0</v>
      </c>
      <c r="AL2147" s="32">
        <v>4000000</v>
      </c>
      <c r="AM2147" s="32">
        <v>0</v>
      </c>
      <c r="AN2147" s="32">
        <v>4000000</v>
      </c>
      <c r="AO2147" s="32">
        <v>0</v>
      </c>
      <c r="AP2147" s="32">
        <v>0</v>
      </c>
      <c r="AQ2147" s="32">
        <v>0</v>
      </c>
      <c r="AR2147" s="32">
        <v>0</v>
      </c>
      <c r="AS2147" s="32">
        <v>0</v>
      </c>
      <c r="AT2147" s="32">
        <v>0</v>
      </c>
      <c r="AU2147" s="32">
        <v>0</v>
      </c>
      <c r="AV2147" s="32">
        <v>0</v>
      </c>
      <c r="AW2147" s="32">
        <v>0</v>
      </c>
      <c r="AX2147" s="32">
        <v>0</v>
      </c>
      <c r="AY2147" s="32">
        <v>0</v>
      </c>
      <c r="AZ2147" s="32">
        <v>0</v>
      </c>
      <c r="BA2147" s="30"/>
      <c r="BB2147" s="30"/>
      <c r="BC2147" s="30"/>
      <c r="BD2147" s="30"/>
      <c r="BE2147" s="10" t="str">
        <f t="shared" si="370"/>
        <v>OK</v>
      </c>
      <c r="BF2147" s="10" t="str">
        <f t="shared" si="371"/>
        <v>OK</v>
      </c>
      <c r="BG2147" s="4">
        <f t="shared" si="372"/>
        <v>0</v>
      </c>
      <c r="BH2147" s="11">
        <f t="shared" si="373"/>
        <v>20000000</v>
      </c>
      <c r="BI2147" s="11">
        <f t="shared" si="374"/>
        <v>20000000</v>
      </c>
      <c r="BJ2147" s="4">
        <f t="shared" si="375"/>
        <v>0</v>
      </c>
      <c r="BK2147" s="4">
        <f t="shared" si="376"/>
        <v>0</v>
      </c>
      <c r="BO2147" s="12"/>
      <c r="BT2147" s="36"/>
      <c r="BU2147" s="36"/>
      <c r="BV2147" s="36"/>
      <c r="BW2147" s="36"/>
      <c r="BX2147" s="36"/>
      <c r="BY2147" s="36"/>
      <c r="BZ2147" s="36"/>
      <c r="CA2147" s="36"/>
    </row>
    <row r="2148" spans="1:79" ht="128.25">
      <c r="A2148" s="38" t="s">
        <v>3801</v>
      </c>
      <c r="B2148" s="33" t="s">
        <v>5450</v>
      </c>
      <c r="C2148" s="27" t="s">
        <v>259</v>
      </c>
      <c r="D2148" s="27" t="s">
        <v>246</v>
      </c>
      <c r="E2148" s="18" t="s">
        <v>3914</v>
      </c>
      <c r="F2148" s="19" t="s">
        <v>3915</v>
      </c>
      <c r="G2148" s="19" t="s">
        <v>3916</v>
      </c>
      <c r="H2148" s="19" t="s">
        <v>3917</v>
      </c>
      <c r="I2148" s="19">
        <v>80111601</v>
      </c>
      <c r="J2148" s="19" t="s">
        <v>229</v>
      </c>
      <c r="K2148" s="19" t="s">
        <v>1334</v>
      </c>
      <c r="L2148" s="19" t="s">
        <v>5962</v>
      </c>
      <c r="M2148" s="20" t="s">
        <v>1321</v>
      </c>
      <c r="N2148" s="20" t="s">
        <v>1321</v>
      </c>
      <c r="O2148" s="20" t="s">
        <v>1321</v>
      </c>
      <c r="P2148" s="20">
        <v>5</v>
      </c>
      <c r="Q2148" s="20" t="s">
        <v>1390</v>
      </c>
      <c r="R2148" s="20" t="s">
        <v>1394</v>
      </c>
      <c r="S2148" s="21">
        <v>22500000</v>
      </c>
      <c r="T2148" s="21">
        <v>22500000</v>
      </c>
      <c r="U2148" s="20" t="s">
        <v>1404</v>
      </c>
      <c r="V2148" s="20" t="s">
        <v>1405</v>
      </c>
      <c r="W2148" s="19" t="s">
        <v>3160</v>
      </c>
      <c r="X2148" s="19" t="s">
        <v>1438</v>
      </c>
      <c r="Y2148" s="19" t="s">
        <v>1459</v>
      </c>
      <c r="Z2148" s="19" t="s">
        <v>4955</v>
      </c>
      <c r="AA2148" s="19" t="s">
        <v>1660</v>
      </c>
      <c r="AB2148" s="19" t="s">
        <v>6043</v>
      </c>
      <c r="AC2148" s="32">
        <v>22500000</v>
      </c>
      <c r="AD2148" s="32">
        <v>0</v>
      </c>
      <c r="AE2148" s="32">
        <v>0</v>
      </c>
      <c r="AF2148" s="32">
        <v>4500000</v>
      </c>
      <c r="AG2148" s="32">
        <v>0</v>
      </c>
      <c r="AH2148" s="32">
        <v>4500000</v>
      </c>
      <c r="AI2148" s="32">
        <v>0</v>
      </c>
      <c r="AJ2148" s="32">
        <v>4500000</v>
      </c>
      <c r="AK2148" s="32">
        <v>0</v>
      </c>
      <c r="AL2148" s="32">
        <v>4500000</v>
      </c>
      <c r="AM2148" s="32">
        <v>0</v>
      </c>
      <c r="AN2148" s="32">
        <v>4500000</v>
      </c>
      <c r="AO2148" s="32">
        <v>0</v>
      </c>
      <c r="AP2148" s="32">
        <v>0</v>
      </c>
      <c r="AQ2148" s="32">
        <v>0</v>
      </c>
      <c r="AR2148" s="32">
        <v>0</v>
      </c>
      <c r="AS2148" s="32">
        <v>0</v>
      </c>
      <c r="AT2148" s="32">
        <v>0</v>
      </c>
      <c r="AU2148" s="32">
        <v>0</v>
      </c>
      <c r="AV2148" s="32">
        <v>0</v>
      </c>
      <c r="AW2148" s="32">
        <v>0</v>
      </c>
      <c r="AX2148" s="32">
        <v>0</v>
      </c>
      <c r="AY2148" s="32">
        <v>0</v>
      </c>
      <c r="AZ2148" s="32">
        <v>0</v>
      </c>
      <c r="BA2148" s="30"/>
      <c r="BB2148" s="30"/>
      <c r="BC2148" s="30"/>
      <c r="BD2148" s="30"/>
      <c r="BE2148" s="10" t="str">
        <f t="shared" si="370"/>
        <v>OK</v>
      </c>
      <c r="BF2148" s="10" t="str">
        <f t="shared" si="371"/>
        <v>OK</v>
      </c>
      <c r="BG2148" s="4">
        <f t="shared" si="372"/>
        <v>0</v>
      </c>
      <c r="BH2148" s="11">
        <f t="shared" si="373"/>
        <v>22500000</v>
      </c>
      <c r="BI2148" s="11">
        <f t="shared" si="374"/>
        <v>22500000</v>
      </c>
      <c r="BJ2148" s="4">
        <f t="shared" si="375"/>
        <v>0</v>
      </c>
      <c r="BK2148" s="4">
        <f t="shared" si="376"/>
        <v>0</v>
      </c>
      <c r="BO2148" s="12"/>
      <c r="BT2148" s="36"/>
      <c r="BU2148" s="36"/>
      <c r="BV2148" s="36"/>
      <c r="BW2148" s="36"/>
      <c r="BX2148" s="36"/>
      <c r="BY2148" s="36"/>
      <c r="BZ2148" s="36"/>
      <c r="CA2148" s="36"/>
    </row>
    <row r="2149" spans="1:79" ht="114">
      <c r="A2149" s="38" t="s">
        <v>3801</v>
      </c>
      <c r="B2149" s="33" t="s">
        <v>5449</v>
      </c>
      <c r="C2149" s="27" t="s">
        <v>259</v>
      </c>
      <c r="D2149" s="27" t="s">
        <v>246</v>
      </c>
      <c r="E2149" s="18" t="s">
        <v>3914</v>
      </c>
      <c r="F2149" s="19" t="s">
        <v>3915</v>
      </c>
      <c r="G2149" s="19" t="s">
        <v>3916</v>
      </c>
      <c r="H2149" s="19" t="s">
        <v>3917</v>
      </c>
      <c r="I2149" s="19">
        <v>80111601</v>
      </c>
      <c r="J2149" s="19" t="s">
        <v>229</v>
      </c>
      <c r="K2149" s="19" t="s">
        <v>1334</v>
      </c>
      <c r="L2149" s="19" t="s">
        <v>5961</v>
      </c>
      <c r="M2149" s="20" t="s">
        <v>1321</v>
      </c>
      <c r="N2149" s="20" t="s">
        <v>1321</v>
      </c>
      <c r="O2149" s="20" t="s">
        <v>1321</v>
      </c>
      <c r="P2149" s="20">
        <v>5</v>
      </c>
      <c r="Q2149" s="20" t="s">
        <v>1390</v>
      </c>
      <c r="R2149" s="20" t="s">
        <v>1394</v>
      </c>
      <c r="S2149" s="21">
        <v>47581365</v>
      </c>
      <c r="T2149" s="21">
        <v>47581365</v>
      </c>
      <c r="U2149" s="20" t="s">
        <v>1404</v>
      </c>
      <c r="V2149" s="20" t="s">
        <v>1405</v>
      </c>
      <c r="W2149" s="19" t="s">
        <v>3160</v>
      </c>
      <c r="X2149" s="19" t="s">
        <v>1438</v>
      </c>
      <c r="Y2149" s="19" t="s">
        <v>1459</v>
      </c>
      <c r="Z2149" s="19" t="s">
        <v>4966</v>
      </c>
      <c r="AA2149" s="19" t="s">
        <v>1660</v>
      </c>
      <c r="AB2149" s="19" t="s">
        <v>6043</v>
      </c>
      <c r="AC2149" s="32">
        <v>47581365</v>
      </c>
      <c r="AD2149" s="32">
        <v>0</v>
      </c>
      <c r="AE2149" s="32">
        <v>0</v>
      </c>
      <c r="AF2149" s="32">
        <v>9516273</v>
      </c>
      <c r="AG2149" s="32">
        <v>0</v>
      </c>
      <c r="AH2149" s="32">
        <v>9516273</v>
      </c>
      <c r="AI2149" s="32">
        <v>0</v>
      </c>
      <c r="AJ2149" s="32">
        <v>9516273</v>
      </c>
      <c r="AK2149" s="32">
        <v>0</v>
      </c>
      <c r="AL2149" s="32">
        <v>9516273</v>
      </c>
      <c r="AM2149" s="32">
        <v>0</v>
      </c>
      <c r="AN2149" s="32">
        <v>9516273</v>
      </c>
      <c r="AO2149" s="32">
        <v>0</v>
      </c>
      <c r="AP2149" s="32">
        <v>0</v>
      </c>
      <c r="AQ2149" s="32">
        <v>0</v>
      </c>
      <c r="AR2149" s="32">
        <v>0</v>
      </c>
      <c r="AS2149" s="32">
        <v>0</v>
      </c>
      <c r="AT2149" s="32">
        <v>0</v>
      </c>
      <c r="AU2149" s="32">
        <v>0</v>
      </c>
      <c r="AV2149" s="32">
        <v>0</v>
      </c>
      <c r="AW2149" s="32">
        <v>0</v>
      </c>
      <c r="AX2149" s="32">
        <v>0</v>
      </c>
      <c r="AY2149" s="32">
        <v>0</v>
      </c>
      <c r="AZ2149" s="32">
        <v>0</v>
      </c>
      <c r="BA2149" s="30"/>
      <c r="BB2149" s="30"/>
      <c r="BC2149" s="30"/>
      <c r="BD2149" s="30"/>
      <c r="BE2149" s="10" t="str">
        <f t="shared" si="370"/>
        <v>OK</v>
      </c>
      <c r="BF2149" s="10" t="str">
        <f t="shared" si="371"/>
        <v>OK</v>
      </c>
      <c r="BG2149" s="4">
        <f t="shared" si="372"/>
        <v>0</v>
      </c>
      <c r="BH2149" s="11">
        <f t="shared" si="373"/>
        <v>47581365</v>
      </c>
      <c r="BI2149" s="11">
        <f t="shared" si="374"/>
        <v>47581365</v>
      </c>
      <c r="BJ2149" s="4">
        <f t="shared" si="375"/>
        <v>0</v>
      </c>
      <c r="BK2149" s="4">
        <f t="shared" si="376"/>
        <v>0</v>
      </c>
      <c r="BO2149" s="12"/>
      <c r="BT2149" s="36"/>
      <c r="BU2149" s="36"/>
      <c r="BV2149" s="36"/>
      <c r="BW2149" s="36"/>
      <c r="BX2149" s="36"/>
      <c r="BY2149" s="36"/>
      <c r="BZ2149" s="36"/>
      <c r="CA2149" s="36"/>
    </row>
    <row r="2150" spans="1:79" ht="99.75">
      <c r="A2150" s="38" t="s">
        <v>3801</v>
      </c>
      <c r="B2150" s="33" t="s">
        <v>5502</v>
      </c>
      <c r="C2150" s="27" t="s">
        <v>259</v>
      </c>
      <c r="D2150" s="27" t="s">
        <v>246</v>
      </c>
      <c r="E2150" s="18" t="s">
        <v>3914</v>
      </c>
      <c r="F2150" s="19" t="s">
        <v>3915</v>
      </c>
      <c r="G2150" s="19" t="s">
        <v>3916</v>
      </c>
      <c r="H2150" s="19" t="s">
        <v>3917</v>
      </c>
      <c r="I2150" s="19">
        <v>80111601</v>
      </c>
      <c r="J2150" s="19" t="s">
        <v>229</v>
      </c>
      <c r="K2150" s="19" t="s">
        <v>1334</v>
      </c>
      <c r="L2150" s="19" t="s">
        <v>6014</v>
      </c>
      <c r="M2150" s="20" t="s">
        <v>265</v>
      </c>
      <c r="N2150" s="20" t="s">
        <v>265</v>
      </c>
      <c r="O2150" s="20" t="s">
        <v>265</v>
      </c>
      <c r="P2150" s="20">
        <v>10</v>
      </c>
      <c r="Q2150" s="20" t="s">
        <v>1390</v>
      </c>
      <c r="R2150" s="20" t="s">
        <v>1394</v>
      </c>
      <c r="S2150" s="21">
        <v>71400000</v>
      </c>
      <c r="T2150" s="21">
        <v>71400000</v>
      </c>
      <c r="U2150" s="20" t="s">
        <v>1404</v>
      </c>
      <c r="V2150" s="20" t="s">
        <v>1405</v>
      </c>
      <c r="W2150" s="19" t="s">
        <v>82</v>
      </c>
      <c r="X2150" s="19" t="s">
        <v>1438</v>
      </c>
      <c r="Y2150" s="19" t="s">
        <v>1459</v>
      </c>
      <c r="Z2150" s="19" t="s">
        <v>4971</v>
      </c>
      <c r="AA2150" s="19" t="s">
        <v>1660</v>
      </c>
      <c r="AB2150" s="19" t="s">
        <v>1900</v>
      </c>
      <c r="AC2150" s="32">
        <v>0</v>
      </c>
      <c r="AD2150" s="32">
        <v>0</v>
      </c>
      <c r="AE2150" s="32">
        <v>71400000</v>
      </c>
      <c r="AF2150" s="32">
        <v>0</v>
      </c>
      <c r="AG2150" s="32">
        <v>0</v>
      </c>
      <c r="AH2150" s="32">
        <v>7140000</v>
      </c>
      <c r="AI2150" s="32">
        <v>0</v>
      </c>
      <c r="AJ2150" s="32">
        <v>7140000</v>
      </c>
      <c r="AK2150" s="32">
        <v>0</v>
      </c>
      <c r="AL2150" s="32">
        <v>7140000</v>
      </c>
      <c r="AM2150" s="32">
        <v>0</v>
      </c>
      <c r="AN2150" s="32">
        <v>7140000</v>
      </c>
      <c r="AO2150" s="32">
        <v>0</v>
      </c>
      <c r="AP2150" s="32">
        <v>7140000</v>
      </c>
      <c r="AQ2150" s="32">
        <v>0</v>
      </c>
      <c r="AR2150" s="32">
        <v>7140000</v>
      </c>
      <c r="AS2150" s="32">
        <v>0</v>
      </c>
      <c r="AT2150" s="32">
        <v>7140000</v>
      </c>
      <c r="AU2150" s="32">
        <v>0</v>
      </c>
      <c r="AV2150" s="32">
        <v>7140000</v>
      </c>
      <c r="AW2150" s="32">
        <v>0</v>
      </c>
      <c r="AX2150" s="32">
        <v>7140000</v>
      </c>
      <c r="AY2150" s="32">
        <v>0</v>
      </c>
      <c r="AZ2150" s="32">
        <v>7140000</v>
      </c>
      <c r="BA2150" s="30"/>
      <c r="BB2150" s="30"/>
      <c r="BC2150" s="30"/>
      <c r="BD2150" s="30"/>
      <c r="BE2150" s="10" t="str">
        <f t="shared" si="370"/>
        <v>OK</v>
      </c>
      <c r="BF2150" s="10" t="str">
        <f t="shared" si="371"/>
        <v>OK</v>
      </c>
      <c r="BG2150" s="4">
        <f t="shared" si="372"/>
        <v>0</v>
      </c>
      <c r="BH2150" s="11">
        <f t="shared" si="373"/>
        <v>71400000</v>
      </c>
      <c r="BI2150" s="11">
        <f t="shared" si="374"/>
        <v>71400000</v>
      </c>
      <c r="BJ2150" s="4">
        <f t="shared" si="375"/>
        <v>0</v>
      </c>
      <c r="BK2150" s="4">
        <f t="shared" si="376"/>
        <v>0</v>
      </c>
      <c r="BO2150" s="12"/>
      <c r="BT2150" s="36"/>
      <c r="BU2150" s="36"/>
      <c r="BV2150" s="36"/>
      <c r="BW2150" s="36"/>
      <c r="BX2150" s="36"/>
      <c r="BY2150" s="36"/>
      <c r="BZ2150" s="36"/>
      <c r="CA2150" s="36"/>
    </row>
    <row r="2151" spans="1:79" ht="156.75">
      <c r="A2151" s="38" t="s">
        <v>3801</v>
      </c>
      <c r="B2151" s="33" t="s">
        <v>5501</v>
      </c>
      <c r="C2151" s="27" t="s">
        <v>259</v>
      </c>
      <c r="D2151" s="27" t="s">
        <v>246</v>
      </c>
      <c r="E2151" s="18" t="s">
        <v>3914</v>
      </c>
      <c r="F2151" s="19" t="s">
        <v>3915</v>
      </c>
      <c r="G2151" s="19" t="s">
        <v>3916</v>
      </c>
      <c r="H2151" s="19" t="s">
        <v>3917</v>
      </c>
      <c r="I2151" s="19">
        <v>80111601</v>
      </c>
      <c r="J2151" s="19" t="s">
        <v>229</v>
      </c>
      <c r="K2151" s="19" t="s">
        <v>1334</v>
      </c>
      <c r="L2151" s="19" t="s">
        <v>6013</v>
      </c>
      <c r="M2151" s="20" t="s">
        <v>265</v>
      </c>
      <c r="N2151" s="20" t="s">
        <v>265</v>
      </c>
      <c r="O2151" s="20" t="s">
        <v>265</v>
      </c>
      <c r="P2151" s="20">
        <v>7</v>
      </c>
      <c r="Q2151" s="20" t="s">
        <v>1390</v>
      </c>
      <c r="R2151" s="20" t="s">
        <v>1394</v>
      </c>
      <c r="S2151" s="21">
        <v>30145717</v>
      </c>
      <c r="T2151" s="21">
        <v>30145717</v>
      </c>
      <c r="U2151" s="20" t="s">
        <v>1404</v>
      </c>
      <c r="V2151" s="20" t="s">
        <v>1405</v>
      </c>
      <c r="W2151" s="19" t="s">
        <v>82</v>
      </c>
      <c r="X2151" s="19" t="s">
        <v>1438</v>
      </c>
      <c r="Y2151" s="19" t="s">
        <v>1459</v>
      </c>
      <c r="Z2151" s="19" t="s">
        <v>4952</v>
      </c>
      <c r="AA2151" s="19" t="s">
        <v>1660</v>
      </c>
      <c r="AB2151" s="19" t="s">
        <v>1900</v>
      </c>
      <c r="AC2151" s="32">
        <v>0</v>
      </c>
      <c r="AD2151" s="32">
        <v>0</v>
      </c>
      <c r="AE2151" s="32">
        <v>30145717</v>
      </c>
      <c r="AF2151" s="32">
        <v>0</v>
      </c>
      <c r="AG2151" s="32">
        <v>0</v>
      </c>
      <c r="AH2151" s="32">
        <v>4306531</v>
      </c>
      <c r="AI2151" s="32">
        <v>0</v>
      </c>
      <c r="AJ2151" s="32">
        <v>4306531</v>
      </c>
      <c r="AK2151" s="32">
        <v>0</v>
      </c>
      <c r="AL2151" s="32">
        <v>4306531</v>
      </c>
      <c r="AM2151" s="32">
        <v>0</v>
      </c>
      <c r="AN2151" s="32">
        <v>4306531</v>
      </c>
      <c r="AO2151" s="32">
        <v>0</v>
      </c>
      <c r="AP2151" s="32">
        <v>4306531</v>
      </c>
      <c r="AQ2151" s="32">
        <v>0</v>
      </c>
      <c r="AR2151" s="32">
        <v>4306531</v>
      </c>
      <c r="AS2151" s="32">
        <v>0</v>
      </c>
      <c r="AT2151" s="32">
        <v>4306531</v>
      </c>
      <c r="AU2151" s="32">
        <v>0</v>
      </c>
      <c r="AV2151" s="32">
        <v>0</v>
      </c>
      <c r="AW2151" s="32">
        <v>0</v>
      </c>
      <c r="AX2151" s="32">
        <v>0</v>
      </c>
      <c r="AY2151" s="32">
        <v>0</v>
      </c>
      <c r="AZ2151" s="32">
        <v>0</v>
      </c>
      <c r="BA2151" s="30"/>
      <c r="BB2151" s="30"/>
      <c r="BC2151" s="30"/>
      <c r="BD2151" s="30"/>
      <c r="BE2151" s="10" t="str">
        <f t="shared" si="370"/>
        <v>OK</v>
      </c>
      <c r="BF2151" s="10" t="str">
        <f t="shared" si="371"/>
        <v>OK</v>
      </c>
      <c r="BG2151" s="4">
        <f t="shared" si="372"/>
        <v>0</v>
      </c>
      <c r="BH2151" s="11">
        <f t="shared" si="373"/>
        <v>30145717</v>
      </c>
      <c r="BI2151" s="11">
        <f t="shared" si="374"/>
        <v>30145717</v>
      </c>
      <c r="BJ2151" s="4">
        <f t="shared" si="375"/>
        <v>0</v>
      </c>
      <c r="BK2151" s="4">
        <f t="shared" si="376"/>
        <v>0</v>
      </c>
      <c r="BO2151" s="12"/>
      <c r="BT2151" s="36"/>
      <c r="BU2151" s="36"/>
      <c r="BV2151" s="36"/>
      <c r="BW2151" s="36"/>
      <c r="BX2151" s="36"/>
      <c r="BY2151" s="36"/>
      <c r="BZ2151" s="36"/>
      <c r="CA2151" s="36"/>
    </row>
    <row r="2152" spans="1:79" ht="156.75">
      <c r="A2152" s="38" t="s">
        <v>3801</v>
      </c>
      <c r="B2152" s="33" t="s">
        <v>5500</v>
      </c>
      <c r="C2152" s="27" t="s">
        <v>259</v>
      </c>
      <c r="D2152" s="27" t="s">
        <v>246</v>
      </c>
      <c r="E2152" s="18" t="s">
        <v>3914</v>
      </c>
      <c r="F2152" s="19" t="s">
        <v>3915</v>
      </c>
      <c r="G2152" s="19" t="s">
        <v>3916</v>
      </c>
      <c r="H2152" s="19" t="s">
        <v>3917</v>
      </c>
      <c r="I2152" s="19">
        <v>80111601</v>
      </c>
      <c r="J2152" s="19" t="s">
        <v>229</v>
      </c>
      <c r="K2152" s="19" t="s">
        <v>1334</v>
      </c>
      <c r="L2152" s="19" t="s">
        <v>6012</v>
      </c>
      <c r="M2152" s="20" t="s">
        <v>265</v>
      </c>
      <c r="N2152" s="20" t="s">
        <v>265</v>
      </c>
      <c r="O2152" s="20" t="s">
        <v>265</v>
      </c>
      <c r="P2152" s="20">
        <v>7</v>
      </c>
      <c r="Q2152" s="20" t="s">
        <v>1390</v>
      </c>
      <c r="R2152" s="20" t="s">
        <v>1394</v>
      </c>
      <c r="S2152" s="21">
        <v>51594144</v>
      </c>
      <c r="T2152" s="21">
        <v>51594144</v>
      </c>
      <c r="U2152" s="20" t="s">
        <v>1404</v>
      </c>
      <c r="V2152" s="20" t="s">
        <v>1405</v>
      </c>
      <c r="W2152" s="19" t="s">
        <v>82</v>
      </c>
      <c r="X2152" s="19" t="s">
        <v>1438</v>
      </c>
      <c r="Y2152" s="19" t="s">
        <v>1459</v>
      </c>
      <c r="Z2152" s="19" t="s">
        <v>4972</v>
      </c>
      <c r="AA2152" s="19" t="s">
        <v>1660</v>
      </c>
      <c r="AB2152" s="19" t="s">
        <v>1900</v>
      </c>
      <c r="AC2152" s="32">
        <v>0</v>
      </c>
      <c r="AD2152" s="32">
        <v>0</v>
      </c>
      <c r="AE2152" s="32">
        <v>51594144</v>
      </c>
      <c r="AF2152" s="32">
        <v>0</v>
      </c>
      <c r="AG2152" s="32">
        <v>0</v>
      </c>
      <c r="AH2152" s="32">
        <v>7370592</v>
      </c>
      <c r="AI2152" s="32">
        <v>0</v>
      </c>
      <c r="AJ2152" s="32">
        <v>7370592</v>
      </c>
      <c r="AK2152" s="32">
        <v>0</v>
      </c>
      <c r="AL2152" s="32">
        <v>7370592</v>
      </c>
      <c r="AM2152" s="32">
        <v>0</v>
      </c>
      <c r="AN2152" s="32">
        <v>7370592</v>
      </c>
      <c r="AO2152" s="32">
        <v>0</v>
      </c>
      <c r="AP2152" s="32">
        <v>7370592</v>
      </c>
      <c r="AQ2152" s="32">
        <v>0</v>
      </c>
      <c r="AR2152" s="32">
        <v>7370592</v>
      </c>
      <c r="AS2152" s="32">
        <v>0</v>
      </c>
      <c r="AT2152" s="32">
        <v>7370592</v>
      </c>
      <c r="AU2152" s="32">
        <v>0</v>
      </c>
      <c r="AV2152" s="32">
        <v>0</v>
      </c>
      <c r="AW2152" s="32">
        <v>0</v>
      </c>
      <c r="AX2152" s="32">
        <v>0</v>
      </c>
      <c r="AY2152" s="32">
        <v>0</v>
      </c>
      <c r="AZ2152" s="32">
        <v>0</v>
      </c>
      <c r="BA2152" s="30"/>
      <c r="BB2152" s="30"/>
      <c r="BC2152" s="30"/>
      <c r="BD2152" s="30"/>
      <c r="BE2152" s="10" t="str">
        <f t="shared" si="370"/>
        <v>OK</v>
      </c>
      <c r="BF2152" s="10" t="str">
        <f t="shared" si="371"/>
        <v>OK</v>
      </c>
      <c r="BG2152" s="4">
        <f t="shared" si="372"/>
        <v>0</v>
      </c>
      <c r="BH2152" s="11">
        <f t="shared" si="373"/>
        <v>51594144</v>
      </c>
      <c r="BI2152" s="11">
        <f t="shared" si="374"/>
        <v>51594144</v>
      </c>
      <c r="BJ2152" s="4">
        <f t="shared" si="375"/>
        <v>0</v>
      </c>
      <c r="BK2152" s="4">
        <f t="shared" si="376"/>
        <v>0</v>
      </c>
      <c r="BO2152" s="12"/>
      <c r="BT2152" s="36"/>
      <c r="BU2152" s="36"/>
      <c r="BV2152" s="36"/>
      <c r="BW2152" s="36"/>
      <c r="BX2152" s="36"/>
      <c r="BY2152" s="36"/>
      <c r="BZ2152" s="36"/>
      <c r="CA2152" s="36"/>
    </row>
    <row r="2153" spans="1:79" ht="228">
      <c r="A2153" s="38" t="s">
        <v>3801</v>
      </c>
      <c r="B2153" s="33" t="s">
        <v>5499</v>
      </c>
      <c r="C2153" s="27" t="s">
        <v>259</v>
      </c>
      <c r="D2153" s="27" t="s">
        <v>246</v>
      </c>
      <c r="E2153" s="18" t="s">
        <v>3914</v>
      </c>
      <c r="F2153" s="19" t="s">
        <v>3915</v>
      </c>
      <c r="G2153" s="19" t="s">
        <v>3916</v>
      </c>
      <c r="H2153" s="19" t="s">
        <v>3917</v>
      </c>
      <c r="I2153" s="19">
        <v>80111601</v>
      </c>
      <c r="J2153" s="19" t="s">
        <v>229</v>
      </c>
      <c r="K2153" s="19" t="s">
        <v>1334</v>
      </c>
      <c r="L2153" s="19" t="s">
        <v>6011</v>
      </c>
      <c r="M2153" s="20" t="s">
        <v>265</v>
      </c>
      <c r="N2153" s="20" t="s">
        <v>265</v>
      </c>
      <c r="O2153" s="20" t="s">
        <v>265</v>
      </c>
      <c r="P2153" s="20">
        <v>10</v>
      </c>
      <c r="Q2153" s="20" t="s">
        <v>1390</v>
      </c>
      <c r="R2153" s="20" t="s">
        <v>1394</v>
      </c>
      <c r="S2153" s="21">
        <v>73705920</v>
      </c>
      <c r="T2153" s="21">
        <v>73705920</v>
      </c>
      <c r="U2153" s="20" t="s">
        <v>1404</v>
      </c>
      <c r="V2153" s="20" t="s">
        <v>1405</v>
      </c>
      <c r="W2153" s="19" t="s">
        <v>82</v>
      </c>
      <c r="X2153" s="19" t="s">
        <v>1438</v>
      </c>
      <c r="Y2153" s="19" t="s">
        <v>1459</v>
      </c>
      <c r="Z2153" s="19" t="s">
        <v>4951</v>
      </c>
      <c r="AA2153" s="19" t="s">
        <v>1660</v>
      </c>
      <c r="AB2153" s="19" t="s">
        <v>1900</v>
      </c>
      <c r="AC2153" s="32">
        <v>0</v>
      </c>
      <c r="AD2153" s="32">
        <v>0</v>
      </c>
      <c r="AE2153" s="32">
        <v>73705920</v>
      </c>
      <c r="AF2153" s="32">
        <v>0</v>
      </c>
      <c r="AG2153" s="32">
        <v>0</v>
      </c>
      <c r="AH2153" s="32">
        <v>7370592</v>
      </c>
      <c r="AI2153" s="32">
        <v>0</v>
      </c>
      <c r="AJ2153" s="32">
        <v>7370592</v>
      </c>
      <c r="AK2153" s="32">
        <v>0</v>
      </c>
      <c r="AL2153" s="32">
        <v>7370592</v>
      </c>
      <c r="AM2153" s="32">
        <v>0</v>
      </c>
      <c r="AN2153" s="32">
        <v>7370592</v>
      </c>
      <c r="AO2153" s="32">
        <v>0</v>
      </c>
      <c r="AP2153" s="32">
        <v>7370592</v>
      </c>
      <c r="AQ2153" s="32">
        <v>0</v>
      </c>
      <c r="AR2153" s="32">
        <v>7370592</v>
      </c>
      <c r="AS2153" s="32">
        <v>0</v>
      </c>
      <c r="AT2153" s="32">
        <v>7370592</v>
      </c>
      <c r="AU2153" s="32">
        <v>0</v>
      </c>
      <c r="AV2153" s="32">
        <v>7370592</v>
      </c>
      <c r="AW2153" s="32">
        <v>0</v>
      </c>
      <c r="AX2153" s="32">
        <v>7370592</v>
      </c>
      <c r="AY2153" s="32">
        <v>0</v>
      </c>
      <c r="AZ2153" s="32">
        <v>7370592</v>
      </c>
      <c r="BA2153" s="30"/>
      <c r="BB2153" s="30"/>
      <c r="BC2153" s="30"/>
      <c r="BD2153" s="30"/>
      <c r="BE2153" s="10" t="str">
        <f t="shared" si="370"/>
        <v>OK</v>
      </c>
      <c r="BF2153" s="10" t="str">
        <f t="shared" si="371"/>
        <v>OK</v>
      </c>
      <c r="BG2153" s="4">
        <f t="shared" si="372"/>
        <v>0</v>
      </c>
      <c r="BH2153" s="11">
        <f t="shared" si="373"/>
        <v>73705920</v>
      </c>
      <c r="BI2153" s="11">
        <f t="shared" si="374"/>
        <v>73705920</v>
      </c>
      <c r="BJ2153" s="4">
        <f t="shared" si="375"/>
        <v>0</v>
      </c>
      <c r="BK2153" s="4">
        <f t="shared" si="376"/>
        <v>0</v>
      </c>
      <c r="BO2153" s="12"/>
      <c r="BT2153" s="36"/>
      <c r="BU2153" s="36"/>
      <c r="BV2153" s="36"/>
      <c r="BW2153" s="36"/>
      <c r="BX2153" s="36"/>
      <c r="BY2153" s="36"/>
      <c r="BZ2153" s="36"/>
      <c r="CA2153" s="36"/>
    </row>
    <row r="2154" spans="1:79" ht="128.25">
      <c r="A2154" s="38" t="s">
        <v>3801</v>
      </c>
      <c r="B2154" s="33" t="s">
        <v>5498</v>
      </c>
      <c r="C2154" s="27" t="s">
        <v>259</v>
      </c>
      <c r="D2154" s="27" t="s">
        <v>246</v>
      </c>
      <c r="E2154" s="18" t="s">
        <v>3914</v>
      </c>
      <c r="F2154" s="19" t="s">
        <v>3915</v>
      </c>
      <c r="G2154" s="19" t="s">
        <v>3916</v>
      </c>
      <c r="H2154" s="19" t="s">
        <v>3917</v>
      </c>
      <c r="I2154" s="19">
        <v>80111601</v>
      </c>
      <c r="J2154" s="19" t="s">
        <v>229</v>
      </c>
      <c r="K2154" s="19" t="s">
        <v>1334</v>
      </c>
      <c r="L2154" s="19" t="s">
        <v>6010</v>
      </c>
      <c r="M2154" s="20" t="s">
        <v>265</v>
      </c>
      <c r="N2154" s="20" t="s">
        <v>265</v>
      </c>
      <c r="O2154" s="20" t="s">
        <v>265</v>
      </c>
      <c r="P2154" s="20">
        <v>8</v>
      </c>
      <c r="Q2154" s="20" t="s">
        <v>1390</v>
      </c>
      <c r="R2154" s="20" t="s">
        <v>1394</v>
      </c>
      <c r="S2154" s="21">
        <v>82922896</v>
      </c>
      <c r="T2154" s="21">
        <v>82922896</v>
      </c>
      <c r="U2154" s="20" t="s">
        <v>1404</v>
      </c>
      <c r="V2154" s="20" t="s">
        <v>1405</v>
      </c>
      <c r="W2154" s="19" t="s">
        <v>82</v>
      </c>
      <c r="X2154" s="19" t="s">
        <v>1438</v>
      </c>
      <c r="Y2154" s="19" t="s">
        <v>1459</v>
      </c>
      <c r="Z2154" s="19" t="s">
        <v>4967</v>
      </c>
      <c r="AA2154" s="19" t="s">
        <v>1660</v>
      </c>
      <c r="AB2154" s="19" t="s">
        <v>1900</v>
      </c>
      <c r="AC2154" s="32">
        <v>0</v>
      </c>
      <c r="AD2154" s="32">
        <v>0</v>
      </c>
      <c r="AE2154" s="32">
        <v>82922896</v>
      </c>
      <c r="AF2154" s="32">
        <v>0</v>
      </c>
      <c r="AG2154" s="32">
        <v>0</v>
      </c>
      <c r="AH2154" s="32">
        <v>10365362</v>
      </c>
      <c r="AI2154" s="32">
        <v>0</v>
      </c>
      <c r="AJ2154" s="32">
        <v>10365362</v>
      </c>
      <c r="AK2154" s="32">
        <v>0</v>
      </c>
      <c r="AL2154" s="32">
        <v>10365362</v>
      </c>
      <c r="AM2154" s="32">
        <v>0</v>
      </c>
      <c r="AN2154" s="32">
        <v>10365362</v>
      </c>
      <c r="AO2154" s="32">
        <v>0</v>
      </c>
      <c r="AP2154" s="32">
        <v>10365362</v>
      </c>
      <c r="AQ2154" s="32">
        <v>0</v>
      </c>
      <c r="AR2154" s="32">
        <v>10365362</v>
      </c>
      <c r="AS2154" s="32">
        <v>0</v>
      </c>
      <c r="AT2154" s="32">
        <v>10365362</v>
      </c>
      <c r="AU2154" s="32">
        <v>0</v>
      </c>
      <c r="AV2154" s="32">
        <v>10365362</v>
      </c>
      <c r="AW2154" s="32">
        <v>0</v>
      </c>
      <c r="AX2154" s="32">
        <v>0</v>
      </c>
      <c r="AY2154" s="32">
        <v>0</v>
      </c>
      <c r="AZ2154" s="32">
        <v>0</v>
      </c>
      <c r="BA2154" s="30"/>
      <c r="BB2154" s="30"/>
      <c r="BC2154" s="30"/>
      <c r="BD2154" s="30"/>
      <c r="BE2154" s="10" t="str">
        <f t="shared" si="370"/>
        <v>OK</v>
      </c>
      <c r="BF2154" s="10" t="str">
        <f t="shared" si="371"/>
        <v>OK</v>
      </c>
      <c r="BG2154" s="4">
        <f t="shared" si="372"/>
        <v>0</v>
      </c>
      <c r="BH2154" s="11">
        <f t="shared" si="373"/>
        <v>82922896</v>
      </c>
      <c r="BI2154" s="11">
        <f t="shared" si="374"/>
        <v>82922896</v>
      </c>
      <c r="BJ2154" s="4">
        <f t="shared" si="375"/>
        <v>0</v>
      </c>
      <c r="BK2154" s="4">
        <f t="shared" si="376"/>
        <v>0</v>
      </c>
      <c r="BO2154" s="12"/>
      <c r="BT2154" s="36"/>
      <c r="BU2154" s="36"/>
      <c r="BV2154" s="36"/>
      <c r="BW2154" s="36"/>
      <c r="BX2154" s="36"/>
      <c r="BY2154" s="36"/>
      <c r="BZ2154" s="36"/>
      <c r="CA2154" s="36"/>
    </row>
    <row r="2155" spans="1:79" ht="128.25">
      <c r="A2155" s="38" t="s">
        <v>3801</v>
      </c>
      <c r="B2155" s="33" t="s">
        <v>226</v>
      </c>
      <c r="C2155" s="27" t="s">
        <v>260</v>
      </c>
      <c r="D2155" s="27" t="s">
        <v>246</v>
      </c>
      <c r="E2155" s="18" t="s">
        <v>61</v>
      </c>
      <c r="F2155" s="19" t="s">
        <v>61</v>
      </c>
      <c r="G2155" s="19" t="s">
        <v>61</v>
      </c>
      <c r="H2155" s="19" t="s">
        <v>61</v>
      </c>
      <c r="I2155" s="19">
        <v>80101504</v>
      </c>
      <c r="J2155" s="19" t="s">
        <v>1822</v>
      </c>
      <c r="K2155" s="19" t="s">
        <v>3338</v>
      </c>
      <c r="L2155" s="19" t="s">
        <v>1940</v>
      </c>
      <c r="M2155" s="20" t="s">
        <v>1321</v>
      </c>
      <c r="N2155" s="20" t="s">
        <v>1321</v>
      </c>
      <c r="O2155" s="20" t="s">
        <v>1321</v>
      </c>
      <c r="P2155" s="20">
        <v>12</v>
      </c>
      <c r="Q2155" s="20" t="s">
        <v>1390</v>
      </c>
      <c r="R2155" s="20" t="s">
        <v>1391</v>
      </c>
      <c r="S2155" s="21">
        <v>105570000</v>
      </c>
      <c r="T2155" s="21">
        <v>105570000</v>
      </c>
      <c r="U2155" s="20" t="s">
        <v>1404</v>
      </c>
      <c r="V2155" s="20" t="s">
        <v>1405</v>
      </c>
      <c r="W2155" s="19" t="s">
        <v>152</v>
      </c>
      <c r="X2155" s="19" t="s">
        <v>1407</v>
      </c>
      <c r="Y2155" s="19" t="s">
        <v>1459</v>
      </c>
      <c r="Z2155" s="19" t="s">
        <v>1847</v>
      </c>
      <c r="AA2155" s="19" t="s">
        <v>1660</v>
      </c>
      <c r="AB2155" s="19" t="s">
        <v>1666</v>
      </c>
      <c r="AC2155" s="32">
        <v>105570000</v>
      </c>
      <c r="AD2155" s="32">
        <v>0</v>
      </c>
      <c r="AE2155" s="32">
        <v>0</v>
      </c>
      <c r="AF2155" s="32">
        <v>9180000</v>
      </c>
      <c r="AG2155" s="32">
        <v>0</v>
      </c>
      <c r="AH2155" s="32">
        <v>9180000</v>
      </c>
      <c r="AI2155" s="32">
        <v>0</v>
      </c>
      <c r="AJ2155" s="32">
        <v>9180000</v>
      </c>
      <c r="AK2155" s="32">
        <v>0</v>
      </c>
      <c r="AL2155" s="32">
        <v>9180000</v>
      </c>
      <c r="AM2155" s="32">
        <v>0</v>
      </c>
      <c r="AN2155" s="32">
        <v>9180000</v>
      </c>
      <c r="AO2155" s="32">
        <v>0</v>
      </c>
      <c r="AP2155" s="32">
        <v>9180000</v>
      </c>
      <c r="AQ2155" s="32">
        <v>0</v>
      </c>
      <c r="AR2155" s="32">
        <v>9180000</v>
      </c>
      <c r="AS2155" s="32">
        <v>0</v>
      </c>
      <c r="AT2155" s="32">
        <v>9180000</v>
      </c>
      <c r="AU2155" s="32">
        <v>0</v>
      </c>
      <c r="AV2155" s="32">
        <v>9180000</v>
      </c>
      <c r="AW2155" s="32">
        <v>0</v>
      </c>
      <c r="AX2155" s="32">
        <v>9180000</v>
      </c>
      <c r="AY2155" s="32">
        <v>0</v>
      </c>
      <c r="AZ2155" s="32">
        <v>13770000</v>
      </c>
      <c r="BA2155" s="30"/>
      <c r="BB2155" s="30"/>
      <c r="BC2155" s="30"/>
      <c r="BD2155" s="30"/>
      <c r="BE2155" s="10" t="str">
        <f t="shared" ref="BE2155:BE2218" si="377">IF(OR($T2155&lt;&gt;"",SUM(AC2155:AZ2155)&lt;&gt;0),IF(T2155=BH2155,"OK",IF(T2155&gt;BH2155,"Valor estimado supera a Compromisos en "&amp;DOLLAR(T2155-BH2155),"Compromisos superan al Valor estimado en "&amp;DOLLAR(BH2155-T2155))),"")</f>
        <v>OK</v>
      </c>
      <c r="BF2155" s="10" t="str">
        <f t="shared" ref="BF2155:BF2218" si="378">IF(OR($T2155&lt;&gt;"",SUM(AC2155:AZ2155)&lt;&gt;0),IF(T2155=BI2155,"OK",IF(T2155&gt;BI2155,"Valor estimado supera a Obligaciones en "&amp;DOLLAR(T2155-BI2155),"Obligaciones superan al Valor estimado en "&amp;DOLLAR(BI2155-T2155))),"")</f>
        <v>OK</v>
      </c>
      <c r="BG2155" s="4">
        <f t="shared" ref="BG2155:BG2218" si="379">+IF(B2155&lt;&gt;"",COUNTBLANK(F2155:AZ2155),0)</f>
        <v>0</v>
      </c>
      <c r="BH2155" s="11">
        <f t="shared" ref="BH2155:BH2218" si="380">+SUM(AC2155,AE2155,AG2155,AI2155,AK2155,AM2155,AO2155,AQ2155,AS2155,AU2155,AW2155,AY2155)</f>
        <v>105570000</v>
      </c>
      <c r="BI2155" s="11">
        <f t="shared" ref="BI2155:BI2218" si="381">+SUM(AD2155,AF2155,AH2155,AJ2155,AL2155,AN2155,AP2155,AR2155,AT2155,AV2155,AX2155,AZ2155)</f>
        <v>105570000</v>
      </c>
      <c r="BJ2155" s="4">
        <f t="shared" ref="BJ2155:BJ2218" si="382">+IF(OR(BE2155="ok",BE2155=""),0,1)</f>
        <v>0</v>
      </c>
      <c r="BK2155" s="4">
        <f t="shared" ref="BK2155:BK2218" si="383">+IF(OR(BF2155="ok",BF2155=""),0,1)</f>
        <v>0</v>
      </c>
      <c r="BL2155" s="1">
        <v>1000</v>
      </c>
      <c r="BM2155" s="1">
        <v>1</v>
      </c>
      <c r="BO2155" s="12"/>
      <c r="BT2155" s="36"/>
      <c r="BU2155" s="36"/>
      <c r="BV2155" s="36" t="str">
        <f t="shared" si="319"/>
        <v>00.1</v>
      </c>
      <c r="BW2155" s="36"/>
      <c r="BX2155" s="36"/>
      <c r="BY2155" s="36"/>
      <c r="BZ2155" s="36"/>
      <c r="CA2155" s="36"/>
    </row>
    <row r="2156" spans="1:79" ht="42.75">
      <c r="A2156" s="38" t="s">
        <v>61</v>
      </c>
      <c r="B2156" s="33" t="s">
        <v>227</v>
      </c>
      <c r="C2156" s="27" t="s">
        <v>260</v>
      </c>
      <c r="D2156" s="27" t="s">
        <v>246</v>
      </c>
      <c r="E2156" s="18" t="s">
        <v>61</v>
      </c>
      <c r="F2156" s="19" t="s">
        <v>61</v>
      </c>
      <c r="G2156" s="19" t="s">
        <v>61</v>
      </c>
      <c r="H2156" s="19" t="s">
        <v>61</v>
      </c>
      <c r="I2156" s="19" t="s">
        <v>61</v>
      </c>
      <c r="J2156" s="19" t="s">
        <v>1822</v>
      </c>
      <c r="K2156" s="19" t="s">
        <v>3298</v>
      </c>
      <c r="L2156" s="19" t="s">
        <v>3592</v>
      </c>
      <c r="M2156" s="20" t="s">
        <v>61</v>
      </c>
      <c r="N2156" s="20" t="s">
        <v>61</v>
      </c>
      <c r="O2156" s="20" t="s">
        <v>61</v>
      </c>
      <c r="P2156" s="20" t="s">
        <v>61</v>
      </c>
      <c r="Q2156" s="20" t="s">
        <v>1392</v>
      </c>
      <c r="R2156" s="20" t="s">
        <v>1391</v>
      </c>
      <c r="S2156" s="21">
        <v>28630000</v>
      </c>
      <c r="T2156" s="21">
        <v>28630000</v>
      </c>
      <c r="U2156" s="20" t="s">
        <v>1404</v>
      </c>
      <c r="V2156" s="20" t="s">
        <v>1405</v>
      </c>
      <c r="W2156" s="19" t="s">
        <v>152</v>
      </c>
      <c r="X2156" s="19" t="s">
        <v>1407</v>
      </c>
      <c r="Y2156" s="19" t="s">
        <v>1460</v>
      </c>
      <c r="Z2156" s="19" t="s">
        <v>1482</v>
      </c>
      <c r="AA2156" s="19" t="s">
        <v>1660</v>
      </c>
      <c r="AB2156" s="19" t="s">
        <v>1666</v>
      </c>
      <c r="AC2156" s="32">
        <v>2385833</v>
      </c>
      <c r="AD2156" s="32">
        <v>2385833</v>
      </c>
      <c r="AE2156" s="32">
        <v>2385833</v>
      </c>
      <c r="AF2156" s="32">
        <v>2385833</v>
      </c>
      <c r="AG2156" s="32">
        <v>2385833</v>
      </c>
      <c r="AH2156" s="32">
        <v>2385833</v>
      </c>
      <c r="AI2156" s="32">
        <v>2385833</v>
      </c>
      <c r="AJ2156" s="32">
        <v>2385833</v>
      </c>
      <c r="AK2156" s="32">
        <v>2385833</v>
      </c>
      <c r="AL2156" s="32">
        <v>2385833</v>
      </c>
      <c r="AM2156" s="32">
        <v>2385833</v>
      </c>
      <c r="AN2156" s="32">
        <v>2385833</v>
      </c>
      <c r="AO2156" s="32">
        <v>2385833</v>
      </c>
      <c r="AP2156" s="32">
        <v>2385833</v>
      </c>
      <c r="AQ2156" s="32">
        <v>2385833</v>
      </c>
      <c r="AR2156" s="32">
        <v>2385833</v>
      </c>
      <c r="AS2156" s="32">
        <v>2385833</v>
      </c>
      <c r="AT2156" s="32">
        <v>2385833</v>
      </c>
      <c r="AU2156" s="32">
        <v>2385833</v>
      </c>
      <c r="AV2156" s="32">
        <v>2385833</v>
      </c>
      <c r="AW2156" s="32">
        <v>2385833</v>
      </c>
      <c r="AX2156" s="32">
        <v>2385833</v>
      </c>
      <c r="AY2156" s="32">
        <v>2385837</v>
      </c>
      <c r="AZ2156" s="32">
        <v>2385837</v>
      </c>
      <c r="BA2156" s="30"/>
      <c r="BB2156" s="30"/>
      <c r="BC2156" s="30"/>
      <c r="BD2156" s="30"/>
      <c r="BE2156" s="10" t="str">
        <f t="shared" si="377"/>
        <v>OK</v>
      </c>
      <c r="BF2156" s="10" t="str">
        <f t="shared" si="378"/>
        <v>OK</v>
      </c>
      <c r="BG2156" s="4">
        <f t="shared" si="379"/>
        <v>0</v>
      </c>
      <c r="BH2156" s="11">
        <f t="shared" si="380"/>
        <v>28630000</v>
      </c>
      <c r="BI2156" s="11">
        <f t="shared" si="381"/>
        <v>28630000</v>
      </c>
      <c r="BJ2156" s="4">
        <f t="shared" si="382"/>
        <v>0</v>
      </c>
      <c r="BK2156" s="4">
        <f t="shared" si="383"/>
        <v>0</v>
      </c>
      <c r="BL2156" s="1">
        <v>1000</v>
      </c>
      <c r="BM2156" s="1">
        <v>2</v>
      </c>
      <c r="BO2156" s="12"/>
      <c r="BT2156" s="36"/>
      <c r="BU2156" s="36"/>
      <c r="BV2156" s="36" t="str">
        <f t="shared" si="319"/>
        <v>00.2</v>
      </c>
      <c r="BW2156" s="36"/>
      <c r="BX2156" s="36"/>
      <c r="BY2156" s="36"/>
      <c r="BZ2156" s="36"/>
      <c r="CA2156" s="36"/>
    </row>
    <row r="2157" spans="1:79" ht="85.5">
      <c r="A2157" s="38" t="s">
        <v>3801</v>
      </c>
      <c r="B2157" s="33" t="s">
        <v>163</v>
      </c>
      <c r="C2157" s="27" t="s">
        <v>260</v>
      </c>
      <c r="D2157" s="27" t="s">
        <v>246</v>
      </c>
      <c r="E2157" s="18" t="s">
        <v>61</v>
      </c>
      <c r="F2157" s="19" t="s">
        <v>61</v>
      </c>
      <c r="G2157" s="19" t="s">
        <v>61</v>
      </c>
      <c r="H2157" s="19" t="s">
        <v>61</v>
      </c>
      <c r="I2157" s="19">
        <v>80111600</v>
      </c>
      <c r="J2157" s="19" t="s">
        <v>1822</v>
      </c>
      <c r="K2157" s="19" t="s">
        <v>3338</v>
      </c>
      <c r="L2157" s="19" t="s">
        <v>1941</v>
      </c>
      <c r="M2157" s="20" t="s">
        <v>1321</v>
      </c>
      <c r="N2157" s="20" t="s">
        <v>1321</v>
      </c>
      <c r="O2157" s="20" t="s">
        <v>1321</v>
      </c>
      <c r="P2157" s="20">
        <v>12</v>
      </c>
      <c r="Q2157" s="20" t="s">
        <v>1390</v>
      </c>
      <c r="R2157" s="20" t="s">
        <v>1391</v>
      </c>
      <c r="S2157" s="21">
        <v>93500000</v>
      </c>
      <c r="T2157" s="21">
        <v>93500000</v>
      </c>
      <c r="U2157" s="20" t="s">
        <v>1404</v>
      </c>
      <c r="V2157" s="20" t="s">
        <v>1405</v>
      </c>
      <c r="W2157" s="19" t="s">
        <v>84</v>
      </c>
      <c r="X2157" s="19" t="s">
        <v>1424</v>
      </c>
      <c r="Y2157" s="19" t="s">
        <v>1459</v>
      </c>
      <c r="Z2157" s="19" t="s">
        <v>1849</v>
      </c>
      <c r="AA2157" s="19" t="s">
        <v>1664</v>
      </c>
      <c r="AB2157" s="19" t="s">
        <v>1666</v>
      </c>
      <c r="AC2157" s="32">
        <v>93500000</v>
      </c>
      <c r="AD2157" s="32">
        <v>0</v>
      </c>
      <c r="AE2157" s="32">
        <v>0</v>
      </c>
      <c r="AF2157" s="32">
        <v>4250000</v>
      </c>
      <c r="AG2157" s="32">
        <v>0</v>
      </c>
      <c r="AH2157" s="32">
        <v>8500000</v>
      </c>
      <c r="AI2157" s="32">
        <v>0</v>
      </c>
      <c r="AJ2157" s="32">
        <v>8500000</v>
      </c>
      <c r="AK2157" s="32">
        <v>0</v>
      </c>
      <c r="AL2157" s="32">
        <v>8500000</v>
      </c>
      <c r="AM2157" s="32">
        <v>0</v>
      </c>
      <c r="AN2157" s="32">
        <v>8500000</v>
      </c>
      <c r="AO2157" s="32">
        <v>0</v>
      </c>
      <c r="AP2157" s="32">
        <v>8500000</v>
      </c>
      <c r="AQ2157" s="32">
        <v>0</v>
      </c>
      <c r="AR2157" s="32">
        <v>8500000</v>
      </c>
      <c r="AS2157" s="32">
        <v>0</v>
      </c>
      <c r="AT2157" s="32">
        <v>8500000</v>
      </c>
      <c r="AU2157" s="32">
        <v>0</v>
      </c>
      <c r="AV2157" s="32">
        <v>8500000</v>
      </c>
      <c r="AW2157" s="32">
        <v>0</v>
      </c>
      <c r="AX2157" s="32">
        <v>8500000</v>
      </c>
      <c r="AY2157" s="32">
        <v>0</v>
      </c>
      <c r="AZ2157" s="32">
        <v>12750000</v>
      </c>
      <c r="BA2157" s="30"/>
      <c r="BB2157" s="30"/>
      <c r="BC2157" s="30"/>
      <c r="BD2157" s="30"/>
      <c r="BE2157" s="10" t="str">
        <f t="shared" si="377"/>
        <v>OK</v>
      </c>
      <c r="BF2157" s="10" t="str">
        <f t="shared" si="378"/>
        <v>OK</v>
      </c>
      <c r="BG2157" s="4">
        <f t="shared" si="379"/>
        <v>0</v>
      </c>
      <c r="BH2157" s="11">
        <f t="shared" si="380"/>
        <v>93500000</v>
      </c>
      <c r="BI2157" s="11">
        <f t="shared" si="381"/>
        <v>93500000</v>
      </c>
      <c r="BJ2157" s="4">
        <f t="shared" si="382"/>
        <v>0</v>
      </c>
      <c r="BK2157" s="4">
        <f t="shared" si="383"/>
        <v>0</v>
      </c>
      <c r="BL2157" s="1">
        <v>1200</v>
      </c>
      <c r="BM2157" s="1">
        <v>1</v>
      </c>
      <c r="BO2157" s="12"/>
      <c r="BT2157" s="36"/>
      <c r="BU2157" s="36"/>
      <c r="BV2157" s="36" t="str">
        <f t="shared" si="319"/>
        <v>00.1</v>
      </c>
      <c r="BW2157" s="36"/>
      <c r="BX2157" s="36"/>
      <c r="BY2157" s="36"/>
      <c r="BZ2157" s="36"/>
      <c r="CA2157" s="36"/>
    </row>
    <row r="2158" spans="1:79" ht="99.75">
      <c r="A2158" s="38" t="s">
        <v>3801</v>
      </c>
      <c r="B2158" s="33" t="s">
        <v>164</v>
      </c>
      <c r="C2158" s="27" t="s">
        <v>260</v>
      </c>
      <c r="D2158" s="27" t="s">
        <v>246</v>
      </c>
      <c r="E2158" s="18" t="s">
        <v>61</v>
      </c>
      <c r="F2158" s="19" t="s">
        <v>61</v>
      </c>
      <c r="G2158" s="19" t="s">
        <v>61</v>
      </c>
      <c r="H2158" s="19" t="s">
        <v>61</v>
      </c>
      <c r="I2158" s="19">
        <v>80111600</v>
      </c>
      <c r="J2158" s="19" t="s">
        <v>1822</v>
      </c>
      <c r="K2158" s="19" t="s">
        <v>3338</v>
      </c>
      <c r="L2158" s="19" t="s">
        <v>1945</v>
      </c>
      <c r="M2158" s="20" t="s">
        <v>1321</v>
      </c>
      <c r="N2158" s="20" t="s">
        <v>1321</v>
      </c>
      <c r="O2158" s="20" t="s">
        <v>1321</v>
      </c>
      <c r="P2158" s="20">
        <v>6</v>
      </c>
      <c r="Q2158" s="20" t="s">
        <v>1390</v>
      </c>
      <c r="R2158" s="20" t="s">
        <v>1391</v>
      </c>
      <c r="S2158" s="21">
        <v>19140000</v>
      </c>
      <c r="T2158" s="21">
        <v>19140000</v>
      </c>
      <c r="U2158" s="20" t="s">
        <v>1404</v>
      </c>
      <c r="V2158" s="20" t="s">
        <v>1405</v>
      </c>
      <c r="W2158" s="19" t="s">
        <v>84</v>
      </c>
      <c r="X2158" s="19" t="s">
        <v>1424</v>
      </c>
      <c r="Y2158" s="19" t="s">
        <v>1459</v>
      </c>
      <c r="Z2158" s="19" t="s">
        <v>1850</v>
      </c>
      <c r="AA2158" s="19" t="s">
        <v>1661</v>
      </c>
      <c r="AB2158" s="19" t="s">
        <v>1666</v>
      </c>
      <c r="AC2158" s="32">
        <v>19140000</v>
      </c>
      <c r="AD2158" s="32">
        <v>0</v>
      </c>
      <c r="AE2158" s="32">
        <v>0</v>
      </c>
      <c r="AF2158" s="32">
        <v>2640000</v>
      </c>
      <c r="AG2158" s="32">
        <v>0</v>
      </c>
      <c r="AH2158" s="32">
        <v>3300000</v>
      </c>
      <c r="AI2158" s="32">
        <v>0</v>
      </c>
      <c r="AJ2158" s="32">
        <v>3300000</v>
      </c>
      <c r="AK2158" s="32">
        <v>0</v>
      </c>
      <c r="AL2158" s="32">
        <v>3300000</v>
      </c>
      <c r="AM2158" s="32">
        <v>0</v>
      </c>
      <c r="AN2158" s="32">
        <v>6600000</v>
      </c>
      <c r="AO2158" s="32">
        <v>0</v>
      </c>
      <c r="AP2158" s="32">
        <v>0</v>
      </c>
      <c r="AQ2158" s="32">
        <v>0</v>
      </c>
      <c r="AR2158" s="32">
        <v>0</v>
      </c>
      <c r="AS2158" s="32">
        <v>0</v>
      </c>
      <c r="AT2158" s="32">
        <v>0</v>
      </c>
      <c r="AU2158" s="32">
        <v>0</v>
      </c>
      <c r="AV2158" s="32">
        <v>0</v>
      </c>
      <c r="AW2158" s="32">
        <v>0</v>
      </c>
      <c r="AX2158" s="32">
        <v>0</v>
      </c>
      <c r="AY2158" s="32">
        <v>0</v>
      </c>
      <c r="AZ2158" s="32">
        <v>0</v>
      </c>
      <c r="BA2158" s="30"/>
      <c r="BB2158" s="30"/>
      <c r="BC2158" s="30"/>
      <c r="BD2158" s="30"/>
      <c r="BE2158" s="10" t="str">
        <f t="shared" si="377"/>
        <v>OK</v>
      </c>
      <c r="BF2158" s="10" t="str">
        <f t="shared" si="378"/>
        <v>OK</v>
      </c>
      <c r="BG2158" s="4">
        <f t="shared" si="379"/>
        <v>0</v>
      </c>
      <c r="BH2158" s="11">
        <f t="shared" si="380"/>
        <v>19140000</v>
      </c>
      <c r="BI2158" s="11">
        <f t="shared" si="381"/>
        <v>19140000</v>
      </c>
      <c r="BJ2158" s="4">
        <f t="shared" si="382"/>
        <v>0</v>
      </c>
      <c r="BK2158" s="4">
        <f t="shared" si="383"/>
        <v>0</v>
      </c>
      <c r="BL2158" s="1">
        <v>1200</v>
      </c>
      <c r="BM2158" s="1">
        <v>2</v>
      </c>
      <c r="BO2158" s="12"/>
      <c r="BT2158" s="36"/>
      <c r="BU2158" s="36"/>
      <c r="BV2158" s="36" t="str">
        <f t="shared" si="319"/>
        <v>00.2</v>
      </c>
      <c r="BW2158" s="36"/>
      <c r="BX2158" s="36"/>
      <c r="BY2158" s="36"/>
      <c r="BZ2158" s="36"/>
      <c r="CA2158" s="36"/>
    </row>
    <row r="2159" spans="1:79" ht="85.5">
      <c r="A2159" s="38" t="s">
        <v>3801</v>
      </c>
      <c r="B2159" s="33" t="s">
        <v>165</v>
      </c>
      <c r="C2159" s="27" t="s">
        <v>260</v>
      </c>
      <c r="D2159" s="27" t="s">
        <v>246</v>
      </c>
      <c r="E2159" s="18" t="s">
        <v>61</v>
      </c>
      <c r="F2159" s="19" t="s">
        <v>61</v>
      </c>
      <c r="G2159" s="19" t="s">
        <v>61</v>
      </c>
      <c r="H2159" s="19" t="s">
        <v>61</v>
      </c>
      <c r="I2159" s="19">
        <v>80111600</v>
      </c>
      <c r="J2159" s="19" t="s">
        <v>1822</v>
      </c>
      <c r="K2159" s="19" t="s">
        <v>3338</v>
      </c>
      <c r="L2159" s="19" t="s">
        <v>1946</v>
      </c>
      <c r="M2159" s="20" t="s">
        <v>265</v>
      </c>
      <c r="N2159" s="20" t="s">
        <v>265</v>
      </c>
      <c r="O2159" s="20" t="s">
        <v>265</v>
      </c>
      <c r="P2159" s="20">
        <v>11</v>
      </c>
      <c r="Q2159" s="20" t="s">
        <v>1390</v>
      </c>
      <c r="R2159" s="20" t="s">
        <v>1391</v>
      </c>
      <c r="S2159" s="21">
        <v>85000000</v>
      </c>
      <c r="T2159" s="21">
        <v>85000000</v>
      </c>
      <c r="U2159" s="20" t="s">
        <v>1404</v>
      </c>
      <c r="V2159" s="20" t="s">
        <v>1405</v>
      </c>
      <c r="W2159" s="19" t="s">
        <v>84</v>
      </c>
      <c r="X2159" s="19" t="s">
        <v>1424</v>
      </c>
      <c r="Y2159" s="19" t="s">
        <v>1459</v>
      </c>
      <c r="Z2159" s="19" t="s">
        <v>1851</v>
      </c>
      <c r="AA2159" s="19" t="s">
        <v>1664</v>
      </c>
      <c r="AB2159" s="19" t="s">
        <v>1666</v>
      </c>
      <c r="AC2159" s="32">
        <v>0</v>
      </c>
      <c r="AD2159" s="32">
        <v>0</v>
      </c>
      <c r="AE2159" s="32">
        <v>85000000</v>
      </c>
      <c r="AF2159" s="32">
        <v>0</v>
      </c>
      <c r="AG2159" s="32">
        <v>0</v>
      </c>
      <c r="AH2159" s="32">
        <v>3966667</v>
      </c>
      <c r="AI2159" s="32">
        <v>0</v>
      </c>
      <c r="AJ2159" s="32">
        <v>8500000</v>
      </c>
      <c r="AK2159" s="32">
        <v>0</v>
      </c>
      <c r="AL2159" s="32">
        <v>8500000</v>
      </c>
      <c r="AM2159" s="32">
        <v>0</v>
      </c>
      <c r="AN2159" s="32">
        <v>8500000</v>
      </c>
      <c r="AO2159" s="32">
        <v>0</v>
      </c>
      <c r="AP2159" s="32">
        <v>8500000</v>
      </c>
      <c r="AQ2159" s="32">
        <v>0</v>
      </c>
      <c r="AR2159" s="32">
        <v>8500000</v>
      </c>
      <c r="AS2159" s="32">
        <v>0</v>
      </c>
      <c r="AT2159" s="32">
        <v>8500000</v>
      </c>
      <c r="AU2159" s="32">
        <v>0</v>
      </c>
      <c r="AV2159" s="32">
        <v>8500000</v>
      </c>
      <c r="AW2159" s="32">
        <v>0</v>
      </c>
      <c r="AX2159" s="32">
        <v>8500000</v>
      </c>
      <c r="AY2159" s="32">
        <v>0</v>
      </c>
      <c r="AZ2159" s="32">
        <v>13033333</v>
      </c>
      <c r="BA2159" s="30"/>
      <c r="BB2159" s="30"/>
      <c r="BC2159" s="30"/>
      <c r="BD2159" s="30"/>
      <c r="BE2159" s="10" t="str">
        <f t="shared" si="377"/>
        <v>OK</v>
      </c>
      <c r="BF2159" s="10" t="str">
        <f t="shared" si="378"/>
        <v>OK</v>
      </c>
      <c r="BG2159" s="4">
        <f t="shared" si="379"/>
        <v>0</v>
      </c>
      <c r="BH2159" s="11">
        <f t="shared" si="380"/>
        <v>85000000</v>
      </c>
      <c r="BI2159" s="11">
        <f t="shared" si="381"/>
        <v>85000000</v>
      </c>
      <c r="BJ2159" s="4">
        <f t="shared" si="382"/>
        <v>0</v>
      </c>
      <c r="BK2159" s="4">
        <f t="shared" si="383"/>
        <v>0</v>
      </c>
      <c r="BL2159" s="1">
        <v>1200</v>
      </c>
      <c r="BM2159" s="1">
        <v>3</v>
      </c>
      <c r="BO2159" s="12"/>
      <c r="BT2159" s="36"/>
      <c r="BU2159" s="36"/>
      <c r="BV2159" s="36" t="str">
        <f t="shared" si="319"/>
        <v>00.3</v>
      </c>
      <c r="BW2159" s="36"/>
      <c r="BX2159" s="36"/>
      <c r="BY2159" s="36"/>
      <c r="BZ2159" s="36"/>
      <c r="CA2159" s="36"/>
    </row>
    <row r="2160" spans="1:79" ht="114">
      <c r="A2160" s="38" t="s">
        <v>3801</v>
      </c>
      <c r="B2160" s="33" t="s">
        <v>166</v>
      </c>
      <c r="C2160" s="27" t="s">
        <v>260</v>
      </c>
      <c r="D2160" s="27" t="s">
        <v>246</v>
      </c>
      <c r="E2160" s="18" t="s">
        <v>61</v>
      </c>
      <c r="F2160" s="19" t="s">
        <v>61</v>
      </c>
      <c r="G2160" s="19" t="s">
        <v>61</v>
      </c>
      <c r="H2160" s="19" t="s">
        <v>61</v>
      </c>
      <c r="I2160" s="19">
        <v>80111600</v>
      </c>
      <c r="J2160" s="19" t="s">
        <v>1822</v>
      </c>
      <c r="K2160" s="19" t="s">
        <v>3338</v>
      </c>
      <c r="L2160" s="19" t="s">
        <v>1947</v>
      </c>
      <c r="M2160" s="20" t="s">
        <v>265</v>
      </c>
      <c r="N2160" s="20" t="s">
        <v>265</v>
      </c>
      <c r="O2160" s="20" t="s">
        <v>265</v>
      </c>
      <c r="P2160" s="20">
        <v>11</v>
      </c>
      <c r="Q2160" s="20" t="s">
        <v>1390</v>
      </c>
      <c r="R2160" s="20" t="s">
        <v>1391</v>
      </c>
      <c r="S2160" s="21">
        <v>69533333</v>
      </c>
      <c r="T2160" s="21">
        <v>69533333</v>
      </c>
      <c r="U2160" s="20" t="s">
        <v>1404</v>
      </c>
      <c r="V2160" s="20" t="s">
        <v>1405</v>
      </c>
      <c r="W2160" s="19" t="s">
        <v>84</v>
      </c>
      <c r="X2160" s="19" t="s">
        <v>1424</v>
      </c>
      <c r="Y2160" s="19" t="s">
        <v>1459</v>
      </c>
      <c r="Z2160" s="19" t="s">
        <v>1852</v>
      </c>
      <c r="AA2160" s="19" t="s">
        <v>1664</v>
      </c>
      <c r="AB2160" s="19" t="s">
        <v>1666</v>
      </c>
      <c r="AC2160" s="32">
        <v>0</v>
      </c>
      <c r="AD2160" s="32">
        <v>0</v>
      </c>
      <c r="AE2160" s="32">
        <v>69533333</v>
      </c>
      <c r="AF2160" s="32">
        <v>0</v>
      </c>
      <c r="AG2160" s="32">
        <v>0</v>
      </c>
      <c r="AH2160" s="32">
        <v>6533333</v>
      </c>
      <c r="AI2160" s="32">
        <v>0</v>
      </c>
      <c r="AJ2160" s="32">
        <v>7000000</v>
      </c>
      <c r="AK2160" s="32">
        <v>0</v>
      </c>
      <c r="AL2160" s="32">
        <v>7000000</v>
      </c>
      <c r="AM2160" s="32">
        <v>0</v>
      </c>
      <c r="AN2160" s="32">
        <v>7000000</v>
      </c>
      <c r="AO2160" s="32">
        <v>0</v>
      </c>
      <c r="AP2160" s="32">
        <v>7000000</v>
      </c>
      <c r="AQ2160" s="32">
        <v>0</v>
      </c>
      <c r="AR2160" s="32">
        <v>7000000</v>
      </c>
      <c r="AS2160" s="32">
        <v>0</v>
      </c>
      <c r="AT2160" s="32">
        <v>7000000</v>
      </c>
      <c r="AU2160" s="32">
        <v>0</v>
      </c>
      <c r="AV2160" s="32">
        <v>7000000</v>
      </c>
      <c r="AW2160" s="32">
        <v>0</v>
      </c>
      <c r="AX2160" s="32">
        <v>14000000</v>
      </c>
      <c r="AY2160" s="32">
        <v>0</v>
      </c>
      <c r="AZ2160" s="32">
        <v>0</v>
      </c>
      <c r="BA2160" s="30"/>
      <c r="BB2160" s="30"/>
      <c r="BC2160" s="30"/>
      <c r="BD2160" s="30"/>
      <c r="BE2160" s="10" t="str">
        <f t="shared" si="377"/>
        <v>OK</v>
      </c>
      <c r="BF2160" s="10" t="str">
        <f t="shared" si="378"/>
        <v>OK</v>
      </c>
      <c r="BG2160" s="4">
        <f t="shared" si="379"/>
        <v>0</v>
      </c>
      <c r="BH2160" s="11">
        <f t="shared" si="380"/>
        <v>69533333</v>
      </c>
      <c r="BI2160" s="11">
        <f t="shared" si="381"/>
        <v>69533333</v>
      </c>
      <c r="BJ2160" s="4">
        <f t="shared" si="382"/>
        <v>0</v>
      </c>
      <c r="BK2160" s="4">
        <f t="shared" si="383"/>
        <v>0</v>
      </c>
      <c r="BL2160" s="1">
        <v>1200</v>
      </c>
      <c r="BM2160" s="1">
        <v>4</v>
      </c>
      <c r="BO2160" s="12"/>
      <c r="BT2160" s="36"/>
      <c r="BU2160" s="36"/>
      <c r="BV2160" s="36" t="str">
        <f t="shared" si="319"/>
        <v>00.4</v>
      </c>
      <c r="BW2160" s="36"/>
      <c r="BX2160" s="36"/>
      <c r="BY2160" s="36"/>
      <c r="BZ2160" s="36"/>
      <c r="CA2160" s="36"/>
    </row>
    <row r="2161" spans="1:79" ht="99.75">
      <c r="A2161" s="38" t="s">
        <v>3801</v>
      </c>
      <c r="B2161" s="33" t="s">
        <v>167</v>
      </c>
      <c r="C2161" s="27" t="s">
        <v>260</v>
      </c>
      <c r="D2161" s="27" t="s">
        <v>246</v>
      </c>
      <c r="E2161" s="18" t="s">
        <v>61</v>
      </c>
      <c r="F2161" s="19" t="s">
        <v>61</v>
      </c>
      <c r="G2161" s="19" t="s">
        <v>61</v>
      </c>
      <c r="H2161" s="19" t="s">
        <v>61</v>
      </c>
      <c r="I2161" s="19">
        <v>80111600</v>
      </c>
      <c r="J2161" s="19" t="s">
        <v>1822</v>
      </c>
      <c r="K2161" s="19" t="s">
        <v>3338</v>
      </c>
      <c r="L2161" s="19" t="s">
        <v>1948</v>
      </c>
      <c r="M2161" s="20" t="s">
        <v>1321</v>
      </c>
      <c r="N2161" s="20" t="s">
        <v>1321</v>
      </c>
      <c r="O2161" s="20" t="s">
        <v>1321</v>
      </c>
      <c r="P2161" s="20">
        <v>12</v>
      </c>
      <c r="Q2161" s="20" t="s">
        <v>1390</v>
      </c>
      <c r="R2161" s="20" t="s">
        <v>1391</v>
      </c>
      <c r="S2161" s="21">
        <v>100300000</v>
      </c>
      <c r="T2161" s="21">
        <v>100300000</v>
      </c>
      <c r="U2161" s="20" t="s">
        <v>1404</v>
      </c>
      <c r="V2161" s="20" t="s">
        <v>1405</v>
      </c>
      <c r="W2161" s="19" t="s">
        <v>84</v>
      </c>
      <c r="X2161" s="19" t="s">
        <v>1424</v>
      </c>
      <c r="Y2161" s="19" t="s">
        <v>1459</v>
      </c>
      <c r="Z2161" s="19" t="s">
        <v>1853</v>
      </c>
      <c r="AA2161" s="19" t="s">
        <v>1664</v>
      </c>
      <c r="AB2161" s="19" t="s">
        <v>1666</v>
      </c>
      <c r="AC2161" s="32">
        <v>100300000</v>
      </c>
      <c r="AD2161" s="32">
        <v>0</v>
      </c>
      <c r="AE2161" s="32">
        <v>0</v>
      </c>
      <c r="AF2161" s="32">
        <v>6800000</v>
      </c>
      <c r="AG2161" s="32">
        <v>0</v>
      </c>
      <c r="AH2161" s="32">
        <v>8500000</v>
      </c>
      <c r="AI2161" s="32">
        <v>0</v>
      </c>
      <c r="AJ2161" s="32">
        <v>8500000</v>
      </c>
      <c r="AK2161" s="32">
        <v>0</v>
      </c>
      <c r="AL2161" s="32">
        <v>8500000</v>
      </c>
      <c r="AM2161" s="32">
        <v>0</v>
      </c>
      <c r="AN2161" s="32">
        <v>8500000</v>
      </c>
      <c r="AO2161" s="32">
        <v>0</v>
      </c>
      <c r="AP2161" s="32">
        <v>8500000</v>
      </c>
      <c r="AQ2161" s="32">
        <v>0</v>
      </c>
      <c r="AR2161" s="32">
        <v>8500000</v>
      </c>
      <c r="AS2161" s="32">
        <v>0</v>
      </c>
      <c r="AT2161" s="32">
        <v>8500000</v>
      </c>
      <c r="AU2161" s="32">
        <v>0</v>
      </c>
      <c r="AV2161" s="32">
        <v>8500000</v>
      </c>
      <c r="AW2161" s="32">
        <v>0</v>
      </c>
      <c r="AX2161" s="32">
        <v>8500000</v>
      </c>
      <c r="AY2161" s="32">
        <v>0</v>
      </c>
      <c r="AZ2161" s="32">
        <v>17000000</v>
      </c>
      <c r="BA2161" s="30"/>
      <c r="BB2161" s="30"/>
      <c r="BC2161" s="30"/>
      <c r="BD2161" s="30"/>
      <c r="BE2161" s="10" t="str">
        <f t="shared" si="377"/>
        <v>OK</v>
      </c>
      <c r="BF2161" s="10" t="str">
        <f t="shared" si="378"/>
        <v>OK</v>
      </c>
      <c r="BG2161" s="4">
        <f t="shared" si="379"/>
        <v>0</v>
      </c>
      <c r="BH2161" s="11">
        <f t="shared" si="380"/>
        <v>100300000</v>
      </c>
      <c r="BI2161" s="11">
        <f t="shared" si="381"/>
        <v>100300000</v>
      </c>
      <c r="BJ2161" s="4">
        <f t="shared" si="382"/>
        <v>0</v>
      </c>
      <c r="BK2161" s="4">
        <f t="shared" si="383"/>
        <v>0</v>
      </c>
      <c r="BL2161" s="1">
        <v>1200</v>
      </c>
      <c r="BM2161" s="1">
        <v>5</v>
      </c>
      <c r="BO2161" s="12"/>
      <c r="BT2161" s="36"/>
      <c r="BU2161" s="36"/>
      <c r="BV2161" s="36" t="str">
        <f t="shared" si="319"/>
        <v>00.5</v>
      </c>
      <c r="BW2161" s="36"/>
      <c r="BX2161" s="36"/>
      <c r="BY2161" s="36"/>
      <c r="BZ2161" s="36"/>
      <c r="CA2161" s="36"/>
    </row>
    <row r="2162" spans="1:79" ht="85.5">
      <c r="A2162" s="38" t="s">
        <v>3801</v>
      </c>
      <c r="B2162" s="33" t="s">
        <v>168</v>
      </c>
      <c r="C2162" s="27" t="s">
        <v>260</v>
      </c>
      <c r="D2162" s="27" t="s">
        <v>246</v>
      </c>
      <c r="E2162" s="18" t="s">
        <v>61</v>
      </c>
      <c r="F2162" s="19" t="s">
        <v>61</v>
      </c>
      <c r="G2162" s="19" t="s">
        <v>61</v>
      </c>
      <c r="H2162" s="19" t="s">
        <v>61</v>
      </c>
      <c r="I2162" s="19">
        <v>80111600</v>
      </c>
      <c r="J2162" s="19" t="s">
        <v>1822</v>
      </c>
      <c r="K2162" s="19" t="s">
        <v>3338</v>
      </c>
      <c r="L2162" s="19" t="s">
        <v>1949</v>
      </c>
      <c r="M2162" s="20" t="s">
        <v>1321</v>
      </c>
      <c r="N2162" s="20" t="s">
        <v>1321</v>
      </c>
      <c r="O2162" s="20" t="s">
        <v>1321</v>
      </c>
      <c r="P2162" s="20">
        <v>12</v>
      </c>
      <c r="Q2162" s="20" t="s">
        <v>1390</v>
      </c>
      <c r="R2162" s="20" t="s">
        <v>1391</v>
      </c>
      <c r="S2162" s="21">
        <v>77000000</v>
      </c>
      <c r="T2162" s="21">
        <v>77000000</v>
      </c>
      <c r="U2162" s="20" t="s">
        <v>1404</v>
      </c>
      <c r="V2162" s="20" t="s">
        <v>1405</v>
      </c>
      <c r="W2162" s="19" t="s">
        <v>84</v>
      </c>
      <c r="X2162" s="19" t="s">
        <v>1424</v>
      </c>
      <c r="Y2162" s="19" t="s">
        <v>1459</v>
      </c>
      <c r="Z2162" s="19" t="s">
        <v>1854</v>
      </c>
      <c r="AA2162" s="19" t="s">
        <v>1664</v>
      </c>
      <c r="AB2162" s="19" t="s">
        <v>1666</v>
      </c>
      <c r="AC2162" s="32">
        <v>77000000</v>
      </c>
      <c r="AD2162" s="32">
        <v>0</v>
      </c>
      <c r="AE2162" s="32">
        <v>0</v>
      </c>
      <c r="AF2162" s="32">
        <v>2566667</v>
      </c>
      <c r="AG2162" s="32">
        <v>0</v>
      </c>
      <c r="AH2162" s="32">
        <v>7000000</v>
      </c>
      <c r="AI2162" s="32">
        <v>0</v>
      </c>
      <c r="AJ2162" s="32">
        <v>7000000</v>
      </c>
      <c r="AK2162" s="32">
        <v>0</v>
      </c>
      <c r="AL2162" s="32">
        <v>7000000</v>
      </c>
      <c r="AM2162" s="32">
        <v>0</v>
      </c>
      <c r="AN2162" s="32">
        <v>7000000</v>
      </c>
      <c r="AO2162" s="32">
        <v>0</v>
      </c>
      <c r="AP2162" s="32">
        <v>7000000</v>
      </c>
      <c r="AQ2162" s="32">
        <v>0</v>
      </c>
      <c r="AR2162" s="32">
        <v>7000000</v>
      </c>
      <c r="AS2162" s="32">
        <v>0</v>
      </c>
      <c r="AT2162" s="32">
        <v>7000000</v>
      </c>
      <c r="AU2162" s="32">
        <v>0</v>
      </c>
      <c r="AV2162" s="32">
        <v>7000000</v>
      </c>
      <c r="AW2162" s="32">
        <v>0</v>
      </c>
      <c r="AX2162" s="32">
        <v>7000000</v>
      </c>
      <c r="AY2162" s="32">
        <v>0</v>
      </c>
      <c r="AZ2162" s="32">
        <v>11433333</v>
      </c>
      <c r="BA2162" s="30"/>
      <c r="BB2162" s="30"/>
      <c r="BC2162" s="30"/>
      <c r="BD2162" s="30"/>
      <c r="BE2162" s="10" t="str">
        <f t="shared" si="377"/>
        <v>OK</v>
      </c>
      <c r="BF2162" s="10" t="str">
        <f t="shared" si="378"/>
        <v>OK</v>
      </c>
      <c r="BG2162" s="4">
        <f t="shared" si="379"/>
        <v>0</v>
      </c>
      <c r="BH2162" s="11">
        <f t="shared" si="380"/>
        <v>77000000</v>
      </c>
      <c r="BI2162" s="11">
        <f t="shared" si="381"/>
        <v>77000000</v>
      </c>
      <c r="BJ2162" s="4">
        <f t="shared" si="382"/>
        <v>0</v>
      </c>
      <c r="BK2162" s="4">
        <f t="shared" si="383"/>
        <v>0</v>
      </c>
      <c r="BL2162" s="1">
        <v>1200</v>
      </c>
      <c r="BM2162" s="1">
        <v>6</v>
      </c>
      <c r="BO2162" s="12"/>
      <c r="BT2162" s="36"/>
      <c r="BU2162" s="36"/>
      <c r="BV2162" s="36" t="str">
        <f t="shared" si="319"/>
        <v>00.6</v>
      </c>
      <c r="BW2162" s="36"/>
      <c r="BX2162" s="36"/>
      <c r="BY2162" s="36"/>
      <c r="BZ2162" s="36"/>
      <c r="CA2162" s="36"/>
    </row>
    <row r="2163" spans="1:79" ht="99.75">
      <c r="A2163" s="38" t="s">
        <v>3801</v>
      </c>
      <c r="B2163" s="33" t="s">
        <v>169</v>
      </c>
      <c r="C2163" s="27" t="s">
        <v>260</v>
      </c>
      <c r="D2163" s="27" t="s">
        <v>246</v>
      </c>
      <c r="E2163" s="18" t="s">
        <v>61</v>
      </c>
      <c r="F2163" s="19" t="s">
        <v>61</v>
      </c>
      <c r="G2163" s="19" t="s">
        <v>61</v>
      </c>
      <c r="H2163" s="19" t="s">
        <v>61</v>
      </c>
      <c r="I2163" s="19">
        <v>80111600</v>
      </c>
      <c r="J2163" s="19" t="s">
        <v>1822</v>
      </c>
      <c r="K2163" s="19" t="s">
        <v>3338</v>
      </c>
      <c r="L2163" s="19" t="s">
        <v>1950</v>
      </c>
      <c r="M2163" s="20" t="s">
        <v>265</v>
      </c>
      <c r="N2163" s="20" t="s">
        <v>265</v>
      </c>
      <c r="O2163" s="20" t="s">
        <v>265</v>
      </c>
      <c r="P2163" s="20">
        <v>11</v>
      </c>
      <c r="Q2163" s="20" t="s">
        <v>1390</v>
      </c>
      <c r="R2163" s="20" t="s">
        <v>1391</v>
      </c>
      <c r="S2163" s="21">
        <v>70700000</v>
      </c>
      <c r="T2163" s="21">
        <v>70700000</v>
      </c>
      <c r="U2163" s="20" t="s">
        <v>1404</v>
      </c>
      <c r="V2163" s="20" t="s">
        <v>1405</v>
      </c>
      <c r="W2163" s="19" t="s">
        <v>84</v>
      </c>
      <c r="X2163" s="19" t="s">
        <v>1424</v>
      </c>
      <c r="Y2163" s="19" t="s">
        <v>1459</v>
      </c>
      <c r="Z2163" s="19" t="s">
        <v>1855</v>
      </c>
      <c r="AA2163" s="19" t="s">
        <v>1664</v>
      </c>
      <c r="AB2163" s="19" t="s">
        <v>1666</v>
      </c>
      <c r="AC2163" s="32">
        <v>0</v>
      </c>
      <c r="AD2163" s="32">
        <v>0</v>
      </c>
      <c r="AE2163" s="32">
        <v>70700000</v>
      </c>
      <c r="AF2163" s="32">
        <v>0</v>
      </c>
      <c r="AG2163" s="32">
        <v>0</v>
      </c>
      <c r="AH2163" s="32">
        <v>3266667</v>
      </c>
      <c r="AI2163" s="32">
        <v>0</v>
      </c>
      <c r="AJ2163" s="32">
        <v>7000000</v>
      </c>
      <c r="AK2163" s="32">
        <v>0</v>
      </c>
      <c r="AL2163" s="32">
        <v>7000000</v>
      </c>
      <c r="AM2163" s="32">
        <v>0</v>
      </c>
      <c r="AN2163" s="32">
        <v>7000000</v>
      </c>
      <c r="AO2163" s="32">
        <v>0</v>
      </c>
      <c r="AP2163" s="32">
        <v>7000000</v>
      </c>
      <c r="AQ2163" s="32">
        <v>0</v>
      </c>
      <c r="AR2163" s="32">
        <v>7000000</v>
      </c>
      <c r="AS2163" s="32">
        <v>0</v>
      </c>
      <c r="AT2163" s="32">
        <v>7000000</v>
      </c>
      <c r="AU2163" s="32">
        <v>0</v>
      </c>
      <c r="AV2163" s="32">
        <v>7000000</v>
      </c>
      <c r="AW2163" s="32">
        <v>0</v>
      </c>
      <c r="AX2163" s="32">
        <v>7000000</v>
      </c>
      <c r="AY2163" s="32">
        <v>0</v>
      </c>
      <c r="AZ2163" s="32">
        <v>11433333</v>
      </c>
      <c r="BA2163" s="30"/>
      <c r="BB2163" s="30"/>
      <c r="BC2163" s="30"/>
      <c r="BD2163" s="30"/>
      <c r="BE2163" s="10" t="str">
        <f t="shared" si="377"/>
        <v>OK</v>
      </c>
      <c r="BF2163" s="10" t="str">
        <f t="shared" si="378"/>
        <v>OK</v>
      </c>
      <c r="BG2163" s="4">
        <f t="shared" si="379"/>
        <v>0</v>
      </c>
      <c r="BH2163" s="11">
        <f t="shared" si="380"/>
        <v>70700000</v>
      </c>
      <c r="BI2163" s="11">
        <f t="shared" si="381"/>
        <v>70700000</v>
      </c>
      <c r="BJ2163" s="4">
        <f t="shared" si="382"/>
        <v>0</v>
      </c>
      <c r="BK2163" s="4">
        <f t="shared" si="383"/>
        <v>0</v>
      </c>
      <c r="BL2163" s="1">
        <v>1200</v>
      </c>
      <c r="BM2163" s="1">
        <v>7</v>
      </c>
      <c r="BO2163" s="12"/>
      <c r="BT2163" s="36"/>
      <c r="BU2163" s="36"/>
      <c r="BV2163" s="36" t="str">
        <f t="shared" si="319"/>
        <v>00.7</v>
      </c>
      <c r="BW2163" s="36"/>
      <c r="BX2163" s="36"/>
      <c r="BY2163" s="36"/>
      <c r="BZ2163" s="36"/>
      <c r="CA2163" s="36"/>
    </row>
    <row r="2164" spans="1:79" ht="99.75">
      <c r="A2164" s="38" t="s">
        <v>3801</v>
      </c>
      <c r="B2164" s="33" t="s">
        <v>170</v>
      </c>
      <c r="C2164" s="27" t="s">
        <v>260</v>
      </c>
      <c r="D2164" s="27" t="s">
        <v>246</v>
      </c>
      <c r="E2164" s="18" t="s">
        <v>61</v>
      </c>
      <c r="F2164" s="19" t="s">
        <v>61</v>
      </c>
      <c r="G2164" s="19" t="s">
        <v>61</v>
      </c>
      <c r="H2164" s="19" t="s">
        <v>61</v>
      </c>
      <c r="I2164" s="19">
        <v>80111600</v>
      </c>
      <c r="J2164" s="19" t="s">
        <v>1822</v>
      </c>
      <c r="K2164" s="19" t="s">
        <v>3338</v>
      </c>
      <c r="L2164" s="19" t="s">
        <v>1951</v>
      </c>
      <c r="M2164" s="20" t="s">
        <v>265</v>
      </c>
      <c r="N2164" s="20" t="s">
        <v>265</v>
      </c>
      <c r="O2164" s="20" t="s">
        <v>265</v>
      </c>
      <c r="P2164" s="20">
        <v>11</v>
      </c>
      <c r="Q2164" s="20" t="s">
        <v>1390</v>
      </c>
      <c r="R2164" s="20" t="s">
        <v>1391</v>
      </c>
      <c r="S2164" s="21">
        <v>74500000</v>
      </c>
      <c r="T2164" s="21">
        <v>74500000</v>
      </c>
      <c r="U2164" s="20" t="s">
        <v>1404</v>
      </c>
      <c r="V2164" s="20" t="s">
        <v>1405</v>
      </c>
      <c r="W2164" s="19" t="s">
        <v>84</v>
      </c>
      <c r="X2164" s="19" t="s">
        <v>1424</v>
      </c>
      <c r="Y2164" s="19" t="s">
        <v>1459</v>
      </c>
      <c r="Z2164" s="19" t="s">
        <v>1856</v>
      </c>
      <c r="AA2164" s="19" t="s">
        <v>1660</v>
      </c>
      <c r="AB2164" s="19" t="s">
        <v>1666</v>
      </c>
      <c r="AC2164" s="32">
        <v>0</v>
      </c>
      <c r="AD2164" s="32">
        <v>0</v>
      </c>
      <c r="AE2164" s="32">
        <v>74500000</v>
      </c>
      <c r="AF2164" s="32">
        <v>0</v>
      </c>
      <c r="AG2164" s="32">
        <v>0</v>
      </c>
      <c r="AH2164" s="32">
        <v>7000000</v>
      </c>
      <c r="AI2164" s="32">
        <v>0</v>
      </c>
      <c r="AJ2164" s="32">
        <v>7500000</v>
      </c>
      <c r="AK2164" s="32">
        <v>0</v>
      </c>
      <c r="AL2164" s="32">
        <v>7500000</v>
      </c>
      <c r="AM2164" s="32">
        <v>0</v>
      </c>
      <c r="AN2164" s="32">
        <v>7500000</v>
      </c>
      <c r="AO2164" s="32">
        <v>0</v>
      </c>
      <c r="AP2164" s="32">
        <v>7500000</v>
      </c>
      <c r="AQ2164" s="32">
        <v>0</v>
      </c>
      <c r="AR2164" s="32">
        <v>7500000</v>
      </c>
      <c r="AS2164" s="32">
        <v>0</v>
      </c>
      <c r="AT2164" s="32">
        <v>7500000</v>
      </c>
      <c r="AU2164" s="32">
        <v>0</v>
      </c>
      <c r="AV2164" s="32">
        <v>7500000</v>
      </c>
      <c r="AW2164" s="32">
        <v>0</v>
      </c>
      <c r="AX2164" s="32">
        <v>15000000</v>
      </c>
      <c r="AY2164" s="32">
        <v>0</v>
      </c>
      <c r="AZ2164" s="32">
        <v>0</v>
      </c>
      <c r="BA2164" s="30"/>
      <c r="BB2164" s="30"/>
      <c r="BC2164" s="30"/>
      <c r="BD2164" s="30"/>
      <c r="BE2164" s="10" t="str">
        <f t="shared" si="377"/>
        <v>OK</v>
      </c>
      <c r="BF2164" s="10" t="str">
        <f t="shared" si="378"/>
        <v>OK</v>
      </c>
      <c r="BG2164" s="4">
        <f t="shared" si="379"/>
        <v>0</v>
      </c>
      <c r="BH2164" s="11">
        <f t="shared" si="380"/>
        <v>74500000</v>
      </c>
      <c r="BI2164" s="11">
        <f t="shared" si="381"/>
        <v>74500000</v>
      </c>
      <c r="BJ2164" s="4">
        <f t="shared" si="382"/>
        <v>0</v>
      </c>
      <c r="BK2164" s="4">
        <f t="shared" si="383"/>
        <v>0</v>
      </c>
      <c r="BL2164" s="1">
        <v>1200</v>
      </c>
      <c r="BM2164" s="1">
        <v>8</v>
      </c>
      <c r="BO2164" s="12"/>
      <c r="BT2164" s="36"/>
      <c r="BU2164" s="36"/>
      <c r="BV2164" s="36" t="str">
        <f t="shared" si="319"/>
        <v>00.8</v>
      </c>
      <c r="BW2164" s="36"/>
      <c r="BX2164" s="36"/>
      <c r="BY2164" s="36"/>
      <c r="BZ2164" s="36"/>
      <c r="CA2164" s="36"/>
    </row>
    <row r="2165" spans="1:79" ht="99.75">
      <c r="A2165" s="38" t="s">
        <v>3801</v>
      </c>
      <c r="B2165" s="33" t="s">
        <v>171</v>
      </c>
      <c r="C2165" s="27" t="s">
        <v>260</v>
      </c>
      <c r="D2165" s="27" t="s">
        <v>246</v>
      </c>
      <c r="E2165" s="18" t="s">
        <v>61</v>
      </c>
      <c r="F2165" s="19" t="s">
        <v>61</v>
      </c>
      <c r="G2165" s="19" t="s">
        <v>61</v>
      </c>
      <c r="H2165" s="19" t="s">
        <v>61</v>
      </c>
      <c r="I2165" s="19">
        <v>80111600</v>
      </c>
      <c r="J2165" s="19" t="s">
        <v>1822</v>
      </c>
      <c r="K2165" s="19" t="s">
        <v>3338</v>
      </c>
      <c r="L2165" s="19" t="s">
        <v>1952</v>
      </c>
      <c r="M2165" s="20" t="s">
        <v>264</v>
      </c>
      <c r="N2165" s="20" t="s">
        <v>264</v>
      </c>
      <c r="O2165" s="20" t="s">
        <v>264</v>
      </c>
      <c r="P2165" s="20">
        <v>6</v>
      </c>
      <c r="Q2165" s="20" t="s">
        <v>1390</v>
      </c>
      <c r="R2165" s="20" t="s">
        <v>1391</v>
      </c>
      <c r="S2165" s="21">
        <v>42000000</v>
      </c>
      <c r="T2165" s="21">
        <v>42000000</v>
      </c>
      <c r="U2165" s="20" t="s">
        <v>1404</v>
      </c>
      <c r="V2165" s="20" t="s">
        <v>1405</v>
      </c>
      <c r="W2165" s="19" t="s">
        <v>84</v>
      </c>
      <c r="X2165" s="19" t="s">
        <v>1829</v>
      </c>
      <c r="Y2165" s="19" t="s">
        <v>1459</v>
      </c>
      <c r="Z2165" s="19" t="s">
        <v>1857</v>
      </c>
      <c r="AA2165" s="19" t="s">
        <v>1664</v>
      </c>
      <c r="AB2165" s="19" t="s">
        <v>1666</v>
      </c>
      <c r="AC2165" s="32">
        <v>0</v>
      </c>
      <c r="AD2165" s="32">
        <v>0</v>
      </c>
      <c r="AE2165" s="32">
        <v>0</v>
      </c>
      <c r="AF2165" s="32">
        <v>0</v>
      </c>
      <c r="AG2165" s="32">
        <v>0</v>
      </c>
      <c r="AH2165" s="32">
        <v>0</v>
      </c>
      <c r="AI2165" s="32">
        <v>0</v>
      </c>
      <c r="AJ2165" s="32">
        <v>0</v>
      </c>
      <c r="AK2165" s="32">
        <v>0</v>
      </c>
      <c r="AL2165" s="32">
        <v>0</v>
      </c>
      <c r="AM2165" s="32">
        <v>0</v>
      </c>
      <c r="AN2165" s="32">
        <v>0</v>
      </c>
      <c r="AO2165" s="32">
        <v>42000000</v>
      </c>
      <c r="AP2165" s="32">
        <v>0</v>
      </c>
      <c r="AQ2165" s="32">
        <v>0</v>
      </c>
      <c r="AR2165" s="32">
        <v>7000000</v>
      </c>
      <c r="AS2165" s="32">
        <v>0</v>
      </c>
      <c r="AT2165" s="32">
        <v>7000000</v>
      </c>
      <c r="AU2165" s="32">
        <v>0</v>
      </c>
      <c r="AV2165" s="32">
        <v>7000000</v>
      </c>
      <c r="AW2165" s="32">
        <v>0</v>
      </c>
      <c r="AX2165" s="32">
        <v>7000000</v>
      </c>
      <c r="AY2165" s="32">
        <v>0</v>
      </c>
      <c r="AZ2165" s="32">
        <v>14000000</v>
      </c>
      <c r="BA2165" s="30"/>
      <c r="BB2165" s="30"/>
      <c r="BC2165" s="30"/>
      <c r="BD2165" s="30"/>
      <c r="BE2165" s="10" t="str">
        <f t="shared" si="377"/>
        <v>OK</v>
      </c>
      <c r="BF2165" s="10" t="str">
        <f t="shared" si="378"/>
        <v>OK</v>
      </c>
      <c r="BG2165" s="4">
        <f t="shared" si="379"/>
        <v>0</v>
      </c>
      <c r="BH2165" s="11">
        <f t="shared" si="380"/>
        <v>42000000</v>
      </c>
      <c r="BI2165" s="11">
        <f t="shared" si="381"/>
        <v>42000000</v>
      </c>
      <c r="BJ2165" s="4">
        <f t="shared" si="382"/>
        <v>0</v>
      </c>
      <c r="BK2165" s="4">
        <f t="shared" si="383"/>
        <v>0</v>
      </c>
      <c r="BL2165" s="1">
        <v>1200</v>
      </c>
      <c r="BM2165" s="1">
        <v>9</v>
      </c>
      <c r="BO2165" s="12"/>
      <c r="BT2165" s="36"/>
      <c r="BU2165" s="36"/>
      <c r="BV2165" s="36" t="str">
        <f t="shared" si="319"/>
        <v>00.9</v>
      </c>
      <c r="BW2165" s="36"/>
      <c r="BX2165" s="36"/>
      <c r="BY2165" s="36"/>
      <c r="BZ2165" s="36"/>
      <c r="CA2165" s="36"/>
    </row>
    <row r="2166" spans="1:79" ht="142.5">
      <c r="A2166" s="38" t="s">
        <v>3801</v>
      </c>
      <c r="B2166" s="33" t="s">
        <v>172</v>
      </c>
      <c r="C2166" s="27" t="s">
        <v>260</v>
      </c>
      <c r="D2166" s="27" t="s">
        <v>246</v>
      </c>
      <c r="E2166" s="18" t="s">
        <v>61</v>
      </c>
      <c r="F2166" s="19" t="s">
        <v>61</v>
      </c>
      <c r="G2166" s="19" t="s">
        <v>61</v>
      </c>
      <c r="H2166" s="19" t="s">
        <v>61</v>
      </c>
      <c r="I2166" s="19">
        <v>80111600</v>
      </c>
      <c r="J2166" s="19" t="s">
        <v>1822</v>
      </c>
      <c r="K2166" s="19" t="s">
        <v>3338</v>
      </c>
      <c r="L2166" s="19" t="s">
        <v>1942</v>
      </c>
      <c r="M2166" s="20" t="s">
        <v>265</v>
      </c>
      <c r="N2166" s="20" t="s">
        <v>265</v>
      </c>
      <c r="O2166" s="20" t="s">
        <v>265</v>
      </c>
      <c r="P2166" s="20">
        <v>8</v>
      </c>
      <c r="Q2166" s="20" t="s">
        <v>1390</v>
      </c>
      <c r="R2166" s="20" t="s">
        <v>1391</v>
      </c>
      <c r="S2166" s="21">
        <v>90427272</v>
      </c>
      <c r="T2166" s="21">
        <v>90427272</v>
      </c>
      <c r="U2166" s="20" t="s">
        <v>1404</v>
      </c>
      <c r="V2166" s="20" t="s">
        <v>1405</v>
      </c>
      <c r="W2166" s="19" t="s">
        <v>84</v>
      </c>
      <c r="X2166" s="19" t="s">
        <v>1424</v>
      </c>
      <c r="Y2166" s="19" t="s">
        <v>1459</v>
      </c>
      <c r="Z2166" s="19" t="s">
        <v>1530</v>
      </c>
      <c r="AA2166" s="19" t="s">
        <v>1664</v>
      </c>
      <c r="AB2166" s="19" t="s">
        <v>1666</v>
      </c>
      <c r="AC2166" s="32">
        <v>0</v>
      </c>
      <c r="AD2166" s="32">
        <v>0</v>
      </c>
      <c r="AE2166" s="32">
        <v>90427272</v>
      </c>
      <c r="AF2166" s="32">
        <v>0</v>
      </c>
      <c r="AG2166" s="32">
        <v>0</v>
      </c>
      <c r="AH2166" s="32">
        <v>4666667</v>
      </c>
      <c r="AI2166" s="32">
        <v>0</v>
      </c>
      <c r="AJ2166" s="32">
        <v>11072000</v>
      </c>
      <c r="AK2166" s="32">
        <v>0</v>
      </c>
      <c r="AL2166" s="32">
        <v>11072000</v>
      </c>
      <c r="AM2166" s="32">
        <v>0</v>
      </c>
      <c r="AN2166" s="32">
        <v>11072000</v>
      </c>
      <c r="AO2166" s="32">
        <v>0</v>
      </c>
      <c r="AP2166" s="32">
        <v>11072000</v>
      </c>
      <c r="AQ2166" s="32">
        <v>0</v>
      </c>
      <c r="AR2166" s="32">
        <v>11472605</v>
      </c>
      <c r="AS2166" s="32">
        <v>0</v>
      </c>
      <c r="AT2166" s="32">
        <v>30000000</v>
      </c>
      <c r="AU2166" s="32">
        <v>0</v>
      </c>
      <c r="AV2166" s="32">
        <v>0</v>
      </c>
      <c r="AW2166" s="32">
        <v>0</v>
      </c>
      <c r="AX2166" s="32">
        <v>0</v>
      </c>
      <c r="AY2166" s="32">
        <v>0</v>
      </c>
      <c r="AZ2166" s="32">
        <v>0</v>
      </c>
      <c r="BA2166" s="30"/>
      <c r="BB2166" s="30"/>
      <c r="BC2166" s="30"/>
      <c r="BD2166" s="30"/>
      <c r="BE2166" s="10" t="str">
        <f t="shared" si="377"/>
        <v>OK</v>
      </c>
      <c r="BF2166" s="10" t="str">
        <f t="shared" si="378"/>
        <v>OK</v>
      </c>
      <c r="BG2166" s="4">
        <f t="shared" si="379"/>
        <v>0</v>
      </c>
      <c r="BH2166" s="11">
        <f t="shared" si="380"/>
        <v>90427272</v>
      </c>
      <c r="BI2166" s="11">
        <f t="shared" si="381"/>
        <v>90427272</v>
      </c>
      <c r="BJ2166" s="4">
        <f t="shared" si="382"/>
        <v>0</v>
      </c>
      <c r="BK2166" s="4">
        <f t="shared" si="383"/>
        <v>0</v>
      </c>
      <c r="BL2166" s="1">
        <v>1200</v>
      </c>
      <c r="BM2166" s="1">
        <v>10</v>
      </c>
      <c r="BO2166" s="12"/>
      <c r="BT2166" s="36"/>
      <c r="BU2166" s="36"/>
      <c r="BV2166" s="36" t="str">
        <f t="shared" si="319"/>
        <v>00.1</v>
      </c>
      <c r="BW2166" s="36"/>
      <c r="BX2166" s="36"/>
      <c r="BY2166" s="36"/>
      <c r="BZ2166" s="36"/>
      <c r="CA2166" s="36"/>
    </row>
    <row r="2167" spans="1:79" ht="85.5">
      <c r="A2167" s="38" t="s">
        <v>3801</v>
      </c>
      <c r="B2167" s="33" t="s">
        <v>173</v>
      </c>
      <c r="C2167" s="27" t="s">
        <v>260</v>
      </c>
      <c r="D2167" s="27" t="s">
        <v>246</v>
      </c>
      <c r="E2167" s="18" t="s">
        <v>61</v>
      </c>
      <c r="F2167" s="19" t="s">
        <v>61</v>
      </c>
      <c r="G2167" s="19" t="s">
        <v>61</v>
      </c>
      <c r="H2167" s="19" t="s">
        <v>61</v>
      </c>
      <c r="I2167" s="19">
        <v>80111600</v>
      </c>
      <c r="J2167" s="19" t="s">
        <v>1822</v>
      </c>
      <c r="K2167" s="19" t="s">
        <v>3338</v>
      </c>
      <c r="L2167" s="19" t="s">
        <v>1943</v>
      </c>
      <c r="M2167" s="20" t="s">
        <v>265</v>
      </c>
      <c r="N2167" s="20" t="s">
        <v>265</v>
      </c>
      <c r="O2167" s="20" t="s">
        <v>265</v>
      </c>
      <c r="P2167" s="20">
        <v>11</v>
      </c>
      <c r="Q2167" s="20" t="s">
        <v>1390</v>
      </c>
      <c r="R2167" s="20" t="s">
        <v>1391</v>
      </c>
      <c r="S2167" s="21">
        <v>75000000</v>
      </c>
      <c r="T2167" s="21">
        <v>75000000</v>
      </c>
      <c r="U2167" s="20" t="s">
        <v>1404</v>
      </c>
      <c r="V2167" s="20" t="s">
        <v>1405</v>
      </c>
      <c r="W2167" s="19" t="s">
        <v>84</v>
      </c>
      <c r="X2167" s="19" t="s">
        <v>1424</v>
      </c>
      <c r="Y2167" s="19" t="s">
        <v>1459</v>
      </c>
      <c r="Z2167" s="19" t="s">
        <v>1858</v>
      </c>
      <c r="AA2167" s="19" t="s">
        <v>1664</v>
      </c>
      <c r="AB2167" s="19" t="s">
        <v>1666</v>
      </c>
      <c r="AC2167" s="32">
        <v>0</v>
      </c>
      <c r="AD2167" s="32">
        <v>0</v>
      </c>
      <c r="AE2167" s="32">
        <v>75000000</v>
      </c>
      <c r="AF2167" s="32">
        <v>0</v>
      </c>
      <c r="AG2167" s="32">
        <v>0</v>
      </c>
      <c r="AH2167" s="32">
        <v>2750000</v>
      </c>
      <c r="AI2167" s="32">
        <v>0</v>
      </c>
      <c r="AJ2167" s="32">
        <v>7500000</v>
      </c>
      <c r="AK2167" s="32">
        <v>0</v>
      </c>
      <c r="AL2167" s="32">
        <v>7500000</v>
      </c>
      <c r="AM2167" s="32">
        <v>0</v>
      </c>
      <c r="AN2167" s="32">
        <v>7500000</v>
      </c>
      <c r="AO2167" s="32">
        <v>0</v>
      </c>
      <c r="AP2167" s="32">
        <v>7500000</v>
      </c>
      <c r="AQ2167" s="32">
        <v>0</v>
      </c>
      <c r="AR2167" s="32">
        <v>7500000</v>
      </c>
      <c r="AS2167" s="32">
        <v>0</v>
      </c>
      <c r="AT2167" s="32">
        <v>7500000</v>
      </c>
      <c r="AU2167" s="32">
        <v>0</v>
      </c>
      <c r="AV2167" s="32">
        <v>7500000</v>
      </c>
      <c r="AW2167" s="32">
        <v>0</v>
      </c>
      <c r="AX2167" s="32">
        <v>7500000</v>
      </c>
      <c r="AY2167" s="32">
        <v>0</v>
      </c>
      <c r="AZ2167" s="32">
        <v>12250000</v>
      </c>
      <c r="BA2167" s="30"/>
      <c r="BB2167" s="30"/>
      <c r="BC2167" s="30"/>
      <c r="BD2167" s="30"/>
      <c r="BE2167" s="10" t="str">
        <f t="shared" si="377"/>
        <v>OK</v>
      </c>
      <c r="BF2167" s="10" t="str">
        <f t="shared" si="378"/>
        <v>OK</v>
      </c>
      <c r="BG2167" s="4">
        <f t="shared" si="379"/>
        <v>0</v>
      </c>
      <c r="BH2167" s="11">
        <f t="shared" si="380"/>
        <v>75000000</v>
      </c>
      <c r="BI2167" s="11">
        <f t="shared" si="381"/>
        <v>75000000</v>
      </c>
      <c r="BJ2167" s="4">
        <f t="shared" si="382"/>
        <v>0</v>
      </c>
      <c r="BK2167" s="4">
        <f t="shared" si="383"/>
        <v>0</v>
      </c>
      <c r="BL2167" s="1">
        <v>1200</v>
      </c>
      <c r="BM2167" s="1">
        <v>11</v>
      </c>
      <c r="BO2167" s="12"/>
      <c r="BT2167" s="36"/>
      <c r="BU2167" s="36"/>
      <c r="BV2167" s="36" t="str">
        <f t="shared" si="319"/>
        <v>00.1</v>
      </c>
      <c r="BW2167" s="36"/>
      <c r="BX2167" s="36"/>
      <c r="BY2167" s="36"/>
      <c r="BZ2167" s="36"/>
      <c r="CA2167" s="36"/>
    </row>
    <row r="2168" spans="1:79" ht="99.75">
      <c r="A2168" s="38" t="s">
        <v>3801</v>
      </c>
      <c r="B2168" s="33" t="s">
        <v>174</v>
      </c>
      <c r="C2168" s="27" t="s">
        <v>260</v>
      </c>
      <c r="D2168" s="27" t="s">
        <v>246</v>
      </c>
      <c r="E2168" s="18" t="s">
        <v>61</v>
      </c>
      <c r="F2168" s="19" t="s">
        <v>61</v>
      </c>
      <c r="G2168" s="19" t="s">
        <v>61</v>
      </c>
      <c r="H2168" s="19" t="s">
        <v>61</v>
      </c>
      <c r="I2168" s="19">
        <v>80111600</v>
      </c>
      <c r="J2168" s="19" t="s">
        <v>1822</v>
      </c>
      <c r="K2168" s="19" t="s">
        <v>3338</v>
      </c>
      <c r="L2168" s="19" t="s">
        <v>1944</v>
      </c>
      <c r="M2168" s="20" t="s">
        <v>265</v>
      </c>
      <c r="N2168" s="20" t="s">
        <v>265</v>
      </c>
      <c r="O2168" s="20" t="s">
        <v>265</v>
      </c>
      <c r="P2168" s="20">
        <v>10</v>
      </c>
      <c r="Q2168" s="20" t="s">
        <v>1390</v>
      </c>
      <c r="R2168" s="20" t="s">
        <v>1391</v>
      </c>
      <c r="S2168" s="21">
        <v>47680000</v>
      </c>
      <c r="T2168" s="21">
        <v>47680000</v>
      </c>
      <c r="U2168" s="20" t="s">
        <v>1404</v>
      </c>
      <c r="V2168" s="20" t="s">
        <v>1405</v>
      </c>
      <c r="W2168" s="19" t="s">
        <v>84</v>
      </c>
      <c r="X2168" s="19" t="s">
        <v>1424</v>
      </c>
      <c r="Y2168" s="19" t="s">
        <v>1459</v>
      </c>
      <c r="Z2168" s="19" t="s">
        <v>1859</v>
      </c>
      <c r="AA2168" s="19" t="s">
        <v>1664</v>
      </c>
      <c r="AB2168" s="19" t="s">
        <v>1666</v>
      </c>
      <c r="AC2168" s="32">
        <v>0</v>
      </c>
      <c r="AD2168" s="32">
        <v>0</v>
      </c>
      <c r="AE2168" s="32">
        <v>47680000</v>
      </c>
      <c r="AF2168" s="32">
        <v>0</v>
      </c>
      <c r="AG2168" s="32">
        <v>0</v>
      </c>
      <c r="AH2168" s="32">
        <v>4480000</v>
      </c>
      <c r="AI2168" s="32">
        <v>0</v>
      </c>
      <c r="AJ2168" s="32">
        <v>4800000</v>
      </c>
      <c r="AK2168" s="32">
        <v>0</v>
      </c>
      <c r="AL2168" s="32">
        <v>4800000</v>
      </c>
      <c r="AM2168" s="32">
        <v>0</v>
      </c>
      <c r="AN2168" s="32">
        <v>4800000</v>
      </c>
      <c r="AO2168" s="32">
        <v>0</v>
      </c>
      <c r="AP2168" s="32">
        <v>4800000</v>
      </c>
      <c r="AQ2168" s="32">
        <v>0</v>
      </c>
      <c r="AR2168" s="32">
        <v>4800000</v>
      </c>
      <c r="AS2168" s="32">
        <v>0</v>
      </c>
      <c r="AT2168" s="32">
        <v>4800000</v>
      </c>
      <c r="AU2168" s="32">
        <v>0</v>
      </c>
      <c r="AV2168" s="32">
        <v>4800000</v>
      </c>
      <c r="AW2168" s="32">
        <v>0</v>
      </c>
      <c r="AX2168" s="32">
        <v>9600000</v>
      </c>
      <c r="AY2168" s="32">
        <v>0</v>
      </c>
      <c r="AZ2168" s="32">
        <v>0</v>
      </c>
      <c r="BA2168" s="30"/>
      <c r="BB2168" s="30"/>
      <c r="BC2168" s="30"/>
      <c r="BD2168" s="30"/>
      <c r="BE2168" s="10" t="str">
        <f t="shared" si="377"/>
        <v>OK</v>
      </c>
      <c r="BF2168" s="10" t="str">
        <f t="shared" si="378"/>
        <v>OK</v>
      </c>
      <c r="BG2168" s="4">
        <f t="shared" si="379"/>
        <v>0</v>
      </c>
      <c r="BH2168" s="11">
        <f t="shared" si="380"/>
        <v>47680000</v>
      </c>
      <c r="BI2168" s="11">
        <f t="shared" si="381"/>
        <v>47680000</v>
      </c>
      <c r="BJ2168" s="4">
        <f t="shared" si="382"/>
        <v>0</v>
      </c>
      <c r="BK2168" s="4">
        <f t="shared" si="383"/>
        <v>0</v>
      </c>
      <c r="BL2168" s="1">
        <v>1200</v>
      </c>
      <c r="BM2168" s="1">
        <v>12</v>
      </c>
      <c r="BO2168" s="12"/>
      <c r="BT2168" s="36"/>
      <c r="BU2168" s="36"/>
      <c r="BV2168" s="36" t="str">
        <f t="shared" si="319"/>
        <v>00.1</v>
      </c>
      <c r="BW2168" s="36"/>
      <c r="BX2168" s="36"/>
      <c r="BY2168" s="36"/>
      <c r="BZ2168" s="36"/>
      <c r="CA2168" s="36"/>
    </row>
    <row r="2169" spans="1:79" ht="71.25">
      <c r="A2169" s="38" t="s">
        <v>61</v>
      </c>
      <c r="B2169" s="33" t="s">
        <v>175</v>
      </c>
      <c r="C2169" s="27" t="s">
        <v>260</v>
      </c>
      <c r="D2169" s="27" t="s">
        <v>246</v>
      </c>
      <c r="E2169" s="18" t="s">
        <v>61</v>
      </c>
      <c r="F2169" s="19" t="s">
        <v>61</v>
      </c>
      <c r="G2169" s="19" t="s">
        <v>61</v>
      </c>
      <c r="H2169" s="19" t="s">
        <v>61</v>
      </c>
      <c r="I2169" s="19" t="s">
        <v>61</v>
      </c>
      <c r="J2169" s="19" t="s">
        <v>1822</v>
      </c>
      <c r="K2169" s="19" t="s">
        <v>3298</v>
      </c>
      <c r="L2169" s="19" t="s">
        <v>3593</v>
      </c>
      <c r="M2169" s="20" t="s">
        <v>61</v>
      </c>
      <c r="N2169" s="20" t="s">
        <v>61</v>
      </c>
      <c r="O2169" s="20" t="s">
        <v>61</v>
      </c>
      <c r="P2169" s="20" t="s">
        <v>61</v>
      </c>
      <c r="Q2169" s="20" t="s">
        <v>1392</v>
      </c>
      <c r="R2169" s="20" t="s">
        <v>1391</v>
      </c>
      <c r="S2169" s="21">
        <v>5000000</v>
      </c>
      <c r="T2169" s="21">
        <v>5000000</v>
      </c>
      <c r="U2169" s="20" t="s">
        <v>1404</v>
      </c>
      <c r="V2169" s="20" t="s">
        <v>1405</v>
      </c>
      <c r="W2169" s="19" t="s">
        <v>84</v>
      </c>
      <c r="X2169" s="19" t="s">
        <v>1424</v>
      </c>
      <c r="Y2169" s="19" t="s">
        <v>1460</v>
      </c>
      <c r="Z2169" s="19" t="s">
        <v>1535</v>
      </c>
      <c r="AA2169" s="19" t="s">
        <v>1661</v>
      </c>
      <c r="AB2169" s="19" t="s">
        <v>1666</v>
      </c>
      <c r="AC2169" s="32">
        <v>5000000</v>
      </c>
      <c r="AD2169" s="32">
        <v>0</v>
      </c>
      <c r="AE2169" s="32">
        <v>0</v>
      </c>
      <c r="AF2169" s="32">
        <v>416667</v>
      </c>
      <c r="AG2169" s="32">
        <v>0</v>
      </c>
      <c r="AH2169" s="32">
        <v>416667</v>
      </c>
      <c r="AI2169" s="32">
        <v>0</v>
      </c>
      <c r="AJ2169" s="32">
        <v>416667</v>
      </c>
      <c r="AK2169" s="32">
        <v>0</v>
      </c>
      <c r="AL2169" s="32">
        <v>416667</v>
      </c>
      <c r="AM2169" s="32">
        <v>0</v>
      </c>
      <c r="AN2169" s="32">
        <v>416667</v>
      </c>
      <c r="AO2169" s="32">
        <v>0</v>
      </c>
      <c r="AP2169" s="32">
        <v>416667</v>
      </c>
      <c r="AQ2169" s="32">
        <v>0</v>
      </c>
      <c r="AR2169" s="32">
        <v>416667</v>
      </c>
      <c r="AS2169" s="32">
        <v>0</v>
      </c>
      <c r="AT2169" s="32">
        <v>416667</v>
      </c>
      <c r="AU2169" s="32">
        <v>0</v>
      </c>
      <c r="AV2169" s="32">
        <v>416667</v>
      </c>
      <c r="AW2169" s="32">
        <v>0</v>
      </c>
      <c r="AX2169" s="32">
        <v>416667</v>
      </c>
      <c r="AY2169" s="32">
        <v>0</v>
      </c>
      <c r="AZ2169" s="32">
        <v>833330</v>
      </c>
      <c r="BA2169" s="30"/>
      <c r="BB2169" s="30"/>
      <c r="BC2169" s="30"/>
      <c r="BD2169" s="30"/>
      <c r="BE2169" s="10" t="str">
        <f t="shared" si="377"/>
        <v>OK</v>
      </c>
      <c r="BF2169" s="10" t="str">
        <f t="shared" si="378"/>
        <v>OK</v>
      </c>
      <c r="BG2169" s="4">
        <f t="shared" si="379"/>
        <v>0</v>
      </c>
      <c r="BH2169" s="11">
        <f t="shared" si="380"/>
        <v>5000000</v>
      </c>
      <c r="BI2169" s="11">
        <f t="shared" si="381"/>
        <v>5000000</v>
      </c>
      <c r="BJ2169" s="4">
        <f t="shared" si="382"/>
        <v>0</v>
      </c>
      <c r="BK2169" s="4">
        <f t="shared" si="383"/>
        <v>0</v>
      </c>
      <c r="BL2169" s="1">
        <v>1200</v>
      </c>
      <c r="BM2169" s="1">
        <v>13</v>
      </c>
      <c r="BO2169" s="12"/>
      <c r="BT2169" s="36"/>
      <c r="BU2169" s="36"/>
      <c r="BV2169" s="36" t="str">
        <f t="shared" si="319"/>
        <v>00.1</v>
      </c>
      <c r="BW2169" s="36"/>
      <c r="BX2169" s="36"/>
      <c r="BY2169" s="36"/>
      <c r="BZ2169" s="36"/>
      <c r="CA2169" s="36"/>
    </row>
    <row r="2170" spans="1:79" ht="71.25">
      <c r="A2170" s="38" t="s">
        <v>61</v>
      </c>
      <c r="B2170" s="33" t="s">
        <v>176</v>
      </c>
      <c r="C2170" s="27" t="s">
        <v>260</v>
      </c>
      <c r="D2170" s="27" t="s">
        <v>246</v>
      </c>
      <c r="E2170" s="18" t="s">
        <v>61</v>
      </c>
      <c r="F2170" s="19" t="s">
        <v>61</v>
      </c>
      <c r="G2170" s="19" t="s">
        <v>61</v>
      </c>
      <c r="H2170" s="19" t="s">
        <v>61</v>
      </c>
      <c r="I2170" s="19" t="s">
        <v>61</v>
      </c>
      <c r="J2170" s="19" t="s">
        <v>1822</v>
      </c>
      <c r="K2170" s="19" t="s">
        <v>3298</v>
      </c>
      <c r="L2170" s="19" t="s">
        <v>3594</v>
      </c>
      <c r="M2170" s="20" t="s">
        <v>61</v>
      </c>
      <c r="N2170" s="20" t="s">
        <v>61</v>
      </c>
      <c r="O2170" s="20" t="s">
        <v>61</v>
      </c>
      <c r="P2170" s="20" t="s">
        <v>61</v>
      </c>
      <c r="Q2170" s="20" t="s">
        <v>1392</v>
      </c>
      <c r="R2170" s="20" t="s">
        <v>1391</v>
      </c>
      <c r="S2170" s="21">
        <v>5000135</v>
      </c>
      <c r="T2170" s="21">
        <v>5000135</v>
      </c>
      <c r="U2170" s="20" t="s">
        <v>1404</v>
      </c>
      <c r="V2170" s="20" t="s">
        <v>1405</v>
      </c>
      <c r="W2170" s="19" t="s">
        <v>84</v>
      </c>
      <c r="X2170" s="19" t="s">
        <v>1424</v>
      </c>
      <c r="Y2170" s="19" t="s">
        <v>1460</v>
      </c>
      <c r="Z2170" s="19" t="s">
        <v>1535</v>
      </c>
      <c r="AA2170" s="19" t="s">
        <v>1661</v>
      </c>
      <c r="AB2170" s="19" t="s">
        <v>1666</v>
      </c>
      <c r="AC2170" s="32">
        <v>5000135</v>
      </c>
      <c r="AD2170" s="32">
        <v>0</v>
      </c>
      <c r="AE2170" s="32">
        <v>0</v>
      </c>
      <c r="AF2170" s="32">
        <v>416678</v>
      </c>
      <c r="AG2170" s="32">
        <v>0</v>
      </c>
      <c r="AH2170" s="32">
        <v>416678</v>
      </c>
      <c r="AI2170" s="32">
        <v>0</v>
      </c>
      <c r="AJ2170" s="32">
        <v>416678</v>
      </c>
      <c r="AK2170" s="32">
        <v>0</v>
      </c>
      <c r="AL2170" s="32">
        <v>416678</v>
      </c>
      <c r="AM2170" s="32">
        <v>0</v>
      </c>
      <c r="AN2170" s="32">
        <v>416678</v>
      </c>
      <c r="AO2170" s="32">
        <v>0</v>
      </c>
      <c r="AP2170" s="32">
        <v>416678</v>
      </c>
      <c r="AQ2170" s="32">
        <v>0</v>
      </c>
      <c r="AR2170" s="32">
        <v>416678</v>
      </c>
      <c r="AS2170" s="32">
        <v>0</v>
      </c>
      <c r="AT2170" s="32">
        <v>416678</v>
      </c>
      <c r="AU2170" s="32">
        <v>0</v>
      </c>
      <c r="AV2170" s="32">
        <v>416678</v>
      </c>
      <c r="AW2170" s="32">
        <v>0</v>
      </c>
      <c r="AX2170" s="32">
        <v>416678</v>
      </c>
      <c r="AY2170" s="32">
        <v>0</v>
      </c>
      <c r="AZ2170" s="32">
        <v>833355</v>
      </c>
      <c r="BA2170" s="30"/>
      <c r="BB2170" s="30"/>
      <c r="BC2170" s="30"/>
      <c r="BD2170" s="30"/>
      <c r="BE2170" s="10" t="str">
        <f t="shared" si="377"/>
        <v>OK</v>
      </c>
      <c r="BF2170" s="10" t="str">
        <f t="shared" si="378"/>
        <v>OK</v>
      </c>
      <c r="BG2170" s="4">
        <f t="shared" si="379"/>
        <v>0</v>
      </c>
      <c r="BH2170" s="11">
        <f t="shared" si="380"/>
        <v>5000135</v>
      </c>
      <c r="BI2170" s="11">
        <f t="shared" si="381"/>
        <v>5000135</v>
      </c>
      <c r="BJ2170" s="4">
        <f t="shared" si="382"/>
        <v>0</v>
      </c>
      <c r="BK2170" s="4">
        <f t="shared" si="383"/>
        <v>0</v>
      </c>
      <c r="BL2170" s="1">
        <v>1200</v>
      </c>
      <c r="BM2170" s="1">
        <v>14</v>
      </c>
      <c r="BO2170" s="12"/>
      <c r="BT2170" s="36"/>
      <c r="BU2170" s="36"/>
      <c r="BV2170" s="36" t="str">
        <f t="shared" si="319"/>
        <v>00.1</v>
      </c>
      <c r="BW2170" s="36"/>
      <c r="BX2170" s="36"/>
      <c r="BY2170" s="36"/>
      <c r="BZ2170" s="36"/>
      <c r="CA2170" s="36"/>
    </row>
    <row r="2171" spans="1:79" ht="71.25">
      <c r="A2171" s="38" t="s">
        <v>3801</v>
      </c>
      <c r="B2171" s="33" t="s">
        <v>177</v>
      </c>
      <c r="C2171" s="27" t="s">
        <v>260</v>
      </c>
      <c r="D2171" s="27" t="s">
        <v>246</v>
      </c>
      <c r="E2171" s="18" t="s">
        <v>61</v>
      </c>
      <c r="F2171" s="19" t="s">
        <v>61</v>
      </c>
      <c r="G2171" s="19" t="s">
        <v>61</v>
      </c>
      <c r="H2171" s="19" t="s">
        <v>61</v>
      </c>
      <c r="I2171" s="19">
        <v>93141507</v>
      </c>
      <c r="J2171" s="19" t="s">
        <v>1822</v>
      </c>
      <c r="K2171" s="19" t="s">
        <v>3226</v>
      </c>
      <c r="L2171" s="19" t="s">
        <v>1953</v>
      </c>
      <c r="M2171" s="20" t="s">
        <v>265</v>
      </c>
      <c r="N2171" s="20" t="s">
        <v>265</v>
      </c>
      <c r="O2171" s="20" t="s">
        <v>265</v>
      </c>
      <c r="P2171" s="20">
        <v>11</v>
      </c>
      <c r="Q2171" s="20" t="s">
        <v>1390</v>
      </c>
      <c r="R2171" s="20" t="s">
        <v>1391</v>
      </c>
      <c r="S2171" s="21">
        <v>57218117</v>
      </c>
      <c r="T2171" s="21">
        <v>57218117</v>
      </c>
      <c r="U2171" s="20" t="s">
        <v>1404</v>
      </c>
      <c r="V2171" s="20" t="s">
        <v>1405</v>
      </c>
      <c r="W2171" s="19" t="s">
        <v>64</v>
      </c>
      <c r="X2171" s="19" t="s">
        <v>1423</v>
      </c>
      <c r="Y2171" s="19" t="s">
        <v>1459</v>
      </c>
      <c r="Z2171" s="19" t="s">
        <v>66</v>
      </c>
      <c r="AA2171" s="19" t="s">
        <v>1659</v>
      </c>
      <c r="AB2171" s="19" t="s">
        <v>1666</v>
      </c>
      <c r="AC2171" s="32">
        <v>0</v>
      </c>
      <c r="AD2171" s="32">
        <v>0</v>
      </c>
      <c r="AE2171" s="32">
        <v>57218117</v>
      </c>
      <c r="AF2171" s="32">
        <v>0</v>
      </c>
      <c r="AG2171" s="32">
        <v>0</v>
      </c>
      <c r="AH2171" s="32">
        <v>5201647</v>
      </c>
      <c r="AI2171" s="32">
        <v>0</v>
      </c>
      <c r="AJ2171" s="32">
        <v>5201647</v>
      </c>
      <c r="AK2171" s="32">
        <v>0</v>
      </c>
      <c r="AL2171" s="32">
        <v>5201647</v>
      </c>
      <c r="AM2171" s="32">
        <v>0</v>
      </c>
      <c r="AN2171" s="32">
        <v>5201647</v>
      </c>
      <c r="AO2171" s="32">
        <v>0</v>
      </c>
      <c r="AP2171" s="32">
        <v>5201647</v>
      </c>
      <c r="AQ2171" s="32">
        <v>0</v>
      </c>
      <c r="AR2171" s="32">
        <v>5201647</v>
      </c>
      <c r="AS2171" s="32">
        <v>0</v>
      </c>
      <c r="AT2171" s="32">
        <v>5201647</v>
      </c>
      <c r="AU2171" s="32">
        <v>0</v>
      </c>
      <c r="AV2171" s="32">
        <v>5201647</v>
      </c>
      <c r="AW2171" s="32">
        <v>0</v>
      </c>
      <c r="AX2171" s="32">
        <v>5201647</v>
      </c>
      <c r="AY2171" s="32">
        <v>0</v>
      </c>
      <c r="AZ2171" s="32">
        <v>10403294</v>
      </c>
      <c r="BA2171" s="30"/>
      <c r="BB2171" s="30"/>
      <c r="BC2171" s="30"/>
      <c r="BD2171" s="30"/>
      <c r="BE2171" s="10" t="str">
        <f t="shared" si="377"/>
        <v>OK</v>
      </c>
      <c r="BF2171" s="10" t="str">
        <f t="shared" si="378"/>
        <v>OK</v>
      </c>
      <c r="BG2171" s="4">
        <f t="shared" si="379"/>
        <v>0</v>
      </c>
      <c r="BH2171" s="11">
        <f t="shared" si="380"/>
        <v>57218117</v>
      </c>
      <c r="BI2171" s="11">
        <f t="shared" si="381"/>
        <v>57218117</v>
      </c>
      <c r="BJ2171" s="4">
        <f t="shared" si="382"/>
        <v>0</v>
      </c>
      <c r="BK2171" s="4">
        <f t="shared" si="383"/>
        <v>0</v>
      </c>
      <c r="BL2171" s="1">
        <v>1300</v>
      </c>
      <c r="BM2171" s="1">
        <v>1</v>
      </c>
      <c r="BO2171" s="12"/>
      <c r="BT2171" s="36"/>
      <c r="BU2171" s="36"/>
      <c r="BV2171" s="36" t="str">
        <f t="shared" si="319"/>
        <v>00.1</v>
      </c>
      <c r="BW2171" s="36"/>
      <c r="BX2171" s="36"/>
      <c r="BY2171" s="36"/>
      <c r="BZ2171" s="36"/>
      <c r="CA2171" s="36"/>
    </row>
    <row r="2172" spans="1:79" ht="85.5">
      <c r="A2172" s="38" t="s">
        <v>3801</v>
      </c>
      <c r="B2172" s="33" t="s">
        <v>178</v>
      </c>
      <c r="C2172" s="27" t="s">
        <v>260</v>
      </c>
      <c r="D2172" s="27" t="s">
        <v>246</v>
      </c>
      <c r="E2172" s="18" t="s">
        <v>61</v>
      </c>
      <c r="F2172" s="19" t="s">
        <v>61</v>
      </c>
      <c r="G2172" s="19" t="s">
        <v>61</v>
      </c>
      <c r="H2172" s="19" t="s">
        <v>61</v>
      </c>
      <c r="I2172" s="19">
        <v>82141502</v>
      </c>
      <c r="J2172" s="19" t="s">
        <v>1822</v>
      </c>
      <c r="K2172" s="19" t="s">
        <v>3226</v>
      </c>
      <c r="L2172" s="19" t="s">
        <v>1954</v>
      </c>
      <c r="M2172" s="20" t="s">
        <v>1321</v>
      </c>
      <c r="N2172" s="20" t="s">
        <v>1321</v>
      </c>
      <c r="O2172" s="20" t="s">
        <v>1321</v>
      </c>
      <c r="P2172" s="20">
        <v>11</v>
      </c>
      <c r="Q2172" s="20" t="s">
        <v>1390</v>
      </c>
      <c r="R2172" s="20" t="s">
        <v>1391</v>
      </c>
      <c r="S2172" s="21">
        <v>66785532</v>
      </c>
      <c r="T2172" s="21">
        <v>66785532</v>
      </c>
      <c r="U2172" s="20" t="s">
        <v>1404</v>
      </c>
      <c r="V2172" s="20" t="s">
        <v>1405</v>
      </c>
      <c r="W2172" s="19" t="s">
        <v>64</v>
      </c>
      <c r="X2172" s="19" t="s">
        <v>1423</v>
      </c>
      <c r="Y2172" s="19" t="s">
        <v>1459</v>
      </c>
      <c r="Z2172" s="19" t="s">
        <v>67</v>
      </c>
      <c r="AA2172" s="19" t="s">
        <v>1659</v>
      </c>
      <c r="AB2172" s="19" t="s">
        <v>1666</v>
      </c>
      <c r="AC2172" s="32">
        <v>66785532</v>
      </c>
      <c r="AD2172" s="32">
        <v>0</v>
      </c>
      <c r="AE2172" s="32">
        <v>0</v>
      </c>
      <c r="AF2172" s="32">
        <v>3035706</v>
      </c>
      <c r="AG2172" s="32">
        <v>0</v>
      </c>
      <c r="AH2172" s="32">
        <v>6071412</v>
      </c>
      <c r="AI2172" s="32">
        <v>0</v>
      </c>
      <c r="AJ2172" s="32">
        <v>6071412</v>
      </c>
      <c r="AK2172" s="32">
        <v>0</v>
      </c>
      <c r="AL2172" s="32">
        <v>6071412</v>
      </c>
      <c r="AM2172" s="32">
        <v>0</v>
      </c>
      <c r="AN2172" s="32">
        <v>6071412</v>
      </c>
      <c r="AO2172" s="32">
        <v>0</v>
      </c>
      <c r="AP2172" s="32">
        <v>6071412</v>
      </c>
      <c r="AQ2172" s="32">
        <v>0</v>
      </c>
      <c r="AR2172" s="32">
        <v>6071412</v>
      </c>
      <c r="AS2172" s="32">
        <v>0</v>
      </c>
      <c r="AT2172" s="32">
        <v>6071412</v>
      </c>
      <c r="AU2172" s="32">
        <v>0</v>
      </c>
      <c r="AV2172" s="32">
        <v>6071412</v>
      </c>
      <c r="AW2172" s="32">
        <v>0</v>
      </c>
      <c r="AX2172" s="32">
        <v>6071412</v>
      </c>
      <c r="AY2172" s="32">
        <v>0</v>
      </c>
      <c r="AZ2172" s="32">
        <v>9107118</v>
      </c>
      <c r="BA2172" s="30"/>
      <c r="BB2172" s="30"/>
      <c r="BC2172" s="30"/>
      <c r="BD2172" s="30"/>
      <c r="BE2172" s="10" t="str">
        <f t="shared" si="377"/>
        <v>OK</v>
      </c>
      <c r="BF2172" s="10" t="str">
        <f t="shared" si="378"/>
        <v>OK</v>
      </c>
      <c r="BG2172" s="4">
        <f t="shared" si="379"/>
        <v>0</v>
      </c>
      <c r="BH2172" s="11">
        <f t="shared" si="380"/>
        <v>66785532</v>
      </c>
      <c r="BI2172" s="11">
        <f t="shared" si="381"/>
        <v>66785532</v>
      </c>
      <c r="BJ2172" s="4">
        <f t="shared" si="382"/>
        <v>0</v>
      </c>
      <c r="BK2172" s="4">
        <f t="shared" si="383"/>
        <v>0</v>
      </c>
      <c r="BL2172" s="1">
        <v>1300</v>
      </c>
      <c r="BM2172" s="1">
        <v>2</v>
      </c>
      <c r="BO2172" s="12"/>
      <c r="BT2172" s="36"/>
      <c r="BU2172" s="36"/>
      <c r="BV2172" s="36" t="str">
        <f t="shared" si="319"/>
        <v>00.2</v>
      </c>
      <c r="BW2172" s="36"/>
      <c r="BX2172" s="36"/>
      <c r="BY2172" s="36"/>
      <c r="BZ2172" s="36"/>
      <c r="CA2172" s="36"/>
    </row>
    <row r="2173" spans="1:79" ht="42.75">
      <c r="A2173" s="38" t="s">
        <v>3801</v>
      </c>
      <c r="B2173" s="33" t="s">
        <v>179</v>
      </c>
      <c r="C2173" s="27" t="s">
        <v>260</v>
      </c>
      <c r="D2173" s="27" t="s">
        <v>246</v>
      </c>
      <c r="E2173" s="18" t="s">
        <v>61</v>
      </c>
      <c r="F2173" s="19" t="s">
        <v>61</v>
      </c>
      <c r="G2173" s="19" t="s">
        <v>61</v>
      </c>
      <c r="H2173" s="19" t="s">
        <v>61</v>
      </c>
      <c r="I2173" s="19">
        <v>43231512</v>
      </c>
      <c r="J2173" s="19" t="s">
        <v>1822</v>
      </c>
      <c r="K2173" s="19" t="s">
        <v>3292</v>
      </c>
      <c r="L2173" s="19" t="s">
        <v>1955</v>
      </c>
      <c r="M2173" s="20" t="s">
        <v>263</v>
      </c>
      <c r="N2173" s="20" t="s">
        <v>263</v>
      </c>
      <c r="O2173" s="20" t="s">
        <v>263</v>
      </c>
      <c r="P2173" s="20">
        <v>1</v>
      </c>
      <c r="Q2173" s="20" t="s">
        <v>1396</v>
      </c>
      <c r="R2173" s="20" t="s">
        <v>1823</v>
      </c>
      <c r="S2173" s="21">
        <v>60000000</v>
      </c>
      <c r="T2173" s="21">
        <v>60000000</v>
      </c>
      <c r="U2173" s="20" t="s">
        <v>1404</v>
      </c>
      <c r="V2173" s="20" t="s">
        <v>1405</v>
      </c>
      <c r="W2173" s="19" t="s">
        <v>64</v>
      </c>
      <c r="X2173" s="19" t="s">
        <v>1423</v>
      </c>
      <c r="Y2173" s="19" t="s">
        <v>1470</v>
      </c>
      <c r="Z2173" s="19" t="s">
        <v>1529</v>
      </c>
      <c r="AA2173" s="19" t="s">
        <v>1659</v>
      </c>
      <c r="AB2173" s="19" t="s">
        <v>1666</v>
      </c>
      <c r="AC2173" s="32">
        <v>0</v>
      </c>
      <c r="AD2173" s="32">
        <v>0</v>
      </c>
      <c r="AE2173" s="32">
        <v>0</v>
      </c>
      <c r="AF2173" s="32">
        <v>0</v>
      </c>
      <c r="AG2173" s="32">
        <v>0</v>
      </c>
      <c r="AH2173" s="32">
        <v>0</v>
      </c>
      <c r="AI2173" s="32">
        <v>0</v>
      </c>
      <c r="AJ2173" s="32">
        <v>0</v>
      </c>
      <c r="AK2173" s="32">
        <v>0</v>
      </c>
      <c r="AL2173" s="32">
        <v>0</v>
      </c>
      <c r="AM2173" s="32">
        <v>60000000</v>
      </c>
      <c r="AN2173" s="32">
        <v>60000000</v>
      </c>
      <c r="AO2173" s="32">
        <v>0</v>
      </c>
      <c r="AP2173" s="32">
        <v>0</v>
      </c>
      <c r="AQ2173" s="32">
        <v>0</v>
      </c>
      <c r="AR2173" s="32">
        <v>0</v>
      </c>
      <c r="AS2173" s="32">
        <v>0</v>
      </c>
      <c r="AT2173" s="32">
        <v>0</v>
      </c>
      <c r="AU2173" s="32">
        <v>0</v>
      </c>
      <c r="AV2173" s="32">
        <v>0</v>
      </c>
      <c r="AW2173" s="32">
        <v>0</v>
      </c>
      <c r="AX2173" s="32">
        <v>0</v>
      </c>
      <c r="AY2173" s="32">
        <v>0</v>
      </c>
      <c r="AZ2173" s="32">
        <v>0</v>
      </c>
      <c r="BA2173" s="30"/>
      <c r="BB2173" s="30"/>
      <c r="BC2173" s="30"/>
      <c r="BD2173" s="30"/>
      <c r="BE2173" s="10" t="str">
        <f t="shared" si="377"/>
        <v>OK</v>
      </c>
      <c r="BF2173" s="10" t="str">
        <f t="shared" si="378"/>
        <v>OK</v>
      </c>
      <c r="BG2173" s="4">
        <f t="shared" si="379"/>
        <v>0</v>
      </c>
      <c r="BH2173" s="11">
        <f t="shared" si="380"/>
        <v>60000000</v>
      </c>
      <c r="BI2173" s="11">
        <f t="shared" si="381"/>
        <v>60000000</v>
      </c>
      <c r="BJ2173" s="4">
        <f t="shared" si="382"/>
        <v>0</v>
      </c>
      <c r="BK2173" s="4">
        <f t="shared" si="383"/>
        <v>0</v>
      </c>
      <c r="BL2173" s="1">
        <v>1300</v>
      </c>
      <c r="BM2173" s="1">
        <v>3</v>
      </c>
      <c r="BO2173" s="12"/>
      <c r="BT2173" s="36"/>
      <c r="BU2173" s="36"/>
      <c r="BV2173" s="36" t="str">
        <f t="shared" si="319"/>
        <v>00.3</v>
      </c>
      <c r="BW2173" s="36"/>
      <c r="BX2173" s="36"/>
      <c r="BY2173" s="36"/>
      <c r="BZ2173" s="36"/>
      <c r="CA2173" s="36"/>
    </row>
    <row r="2174" spans="1:79" ht="42.75">
      <c r="A2174" s="38" t="s">
        <v>3801</v>
      </c>
      <c r="B2174" s="33" t="s">
        <v>180</v>
      </c>
      <c r="C2174" s="27" t="s">
        <v>260</v>
      </c>
      <c r="D2174" s="27" t="s">
        <v>3081</v>
      </c>
      <c r="E2174" s="18" t="s">
        <v>61</v>
      </c>
      <c r="F2174" s="19" t="s">
        <v>61</v>
      </c>
      <c r="G2174" s="19" t="s">
        <v>61</v>
      </c>
      <c r="H2174" s="19" t="s">
        <v>61</v>
      </c>
      <c r="I2174" s="19">
        <v>44121600</v>
      </c>
      <c r="J2174" s="19" t="s">
        <v>1822</v>
      </c>
      <c r="K2174" s="19" t="s">
        <v>3293</v>
      </c>
      <c r="L2174" s="19" t="s">
        <v>3595</v>
      </c>
      <c r="M2174" s="20" t="s">
        <v>262</v>
      </c>
      <c r="N2174" s="20" t="s">
        <v>1364</v>
      </c>
      <c r="O2174" s="20" t="s">
        <v>263</v>
      </c>
      <c r="P2174" s="20">
        <v>3</v>
      </c>
      <c r="Q2174" s="20" t="s">
        <v>1393</v>
      </c>
      <c r="R2174" s="20" t="s">
        <v>1823</v>
      </c>
      <c r="S2174" s="21">
        <v>1496351</v>
      </c>
      <c r="T2174" s="21">
        <v>1496351</v>
      </c>
      <c r="U2174" s="20" t="s">
        <v>1404</v>
      </c>
      <c r="V2174" s="20" t="s">
        <v>1405</v>
      </c>
      <c r="W2174" s="19" t="s">
        <v>64</v>
      </c>
      <c r="X2174" s="19" t="s">
        <v>1423</v>
      </c>
      <c r="Y2174" s="19" t="s">
        <v>1464</v>
      </c>
      <c r="Z2174" s="19" t="s">
        <v>1529</v>
      </c>
      <c r="AA2174" s="19" t="s">
        <v>1659</v>
      </c>
      <c r="AB2174" s="19" t="s">
        <v>1666</v>
      </c>
      <c r="AC2174" s="32">
        <v>0</v>
      </c>
      <c r="AD2174" s="32">
        <v>0</v>
      </c>
      <c r="AE2174" s="32">
        <v>0</v>
      </c>
      <c r="AF2174" s="32">
        <v>0</v>
      </c>
      <c r="AG2174" s="32">
        <v>0</v>
      </c>
      <c r="AH2174" s="32">
        <v>0</v>
      </c>
      <c r="AI2174" s="32">
        <v>0</v>
      </c>
      <c r="AJ2174" s="32">
        <v>0</v>
      </c>
      <c r="AK2174" s="32">
        <v>0</v>
      </c>
      <c r="AL2174" s="32">
        <v>0</v>
      </c>
      <c r="AM2174" s="32">
        <v>0</v>
      </c>
      <c r="AN2174" s="32">
        <v>0</v>
      </c>
      <c r="AO2174" s="32">
        <v>1496351</v>
      </c>
      <c r="AP2174" s="32">
        <v>0</v>
      </c>
      <c r="AQ2174" s="32">
        <v>0</v>
      </c>
      <c r="AR2174" s="32">
        <v>498783</v>
      </c>
      <c r="AS2174" s="32">
        <v>0</v>
      </c>
      <c r="AT2174" s="32">
        <v>498783</v>
      </c>
      <c r="AU2174" s="32">
        <v>0</v>
      </c>
      <c r="AV2174" s="32">
        <v>498785</v>
      </c>
      <c r="AW2174" s="32">
        <v>0</v>
      </c>
      <c r="AX2174" s="32">
        <v>0</v>
      </c>
      <c r="AY2174" s="32">
        <v>0</v>
      </c>
      <c r="AZ2174" s="32">
        <v>0</v>
      </c>
      <c r="BA2174" s="30"/>
      <c r="BB2174" s="30"/>
      <c r="BC2174" s="30"/>
      <c r="BD2174" s="30"/>
      <c r="BE2174" s="10" t="str">
        <f t="shared" si="377"/>
        <v>OK</v>
      </c>
      <c r="BF2174" s="10" t="str">
        <f t="shared" si="378"/>
        <v>OK</v>
      </c>
      <c r="BG2174" s="4">
        <f t="shared" si="379"/>
        <v>0</v>
      </c>
      <c r="BH2174" s="11">
        <f t="shared" si="380"/>
        <v>1496351</v>
      </c>
      <c r="BI2174" s="11">
        <f t="shared" si="381"/>
        <v>1496351</v>
      </c>
      <c r="BJ2174" s="4">
        <f t="shared" si="382"/>
        <v>0</v>
      </c>
      <c r="BK2174" s="4">
        <f t="shared" si="383"/>
        <v>0</v>
      </c>
      <c r="BL2174" s="1">
        <v>1300</v>
      </c>
      <c r="BM2174" s="1">
        <v>4</v>
      </c>
      <c r="BO2174" s="12"/>
      <c r="BT2174" s="36"/>
      <c r="BU2174" s="36"/>
      <c r="BV2174" s="36" t="str">
        <f t="shared" si="319"/>
        <v>00.4</v>
      </c>
      <c r="BW2174" s="36"/>
      <c r="BX2174" s="36"/>
      <c r="BY2174" s="36"/>
      <c r="BZ2174" s="36"/>
      <c r="CA2174" s="36"/>
    </row>
    <row r="2175" spans="1:79" ht="57">
      <c r="A2175" s="38" t="s">
        <v>3801</v>
      </c>
      <c r="B2175" s="33" t="s">
        <v>181</v>
      </c>
      <c r="C2175" s="27" t="s">
        <v>260</v>
      </c>
      <c r="D2175" s="27" t="s">
        <v>3082</v>
      </c>
      <c r="E2175" s="18" t="s">
        <v>61</v>
      </c>
      <c r="F2175" s="19" t="s">
        <v>61</v>
      </c>
      <c r="G2175" s="19" t="s">
        <v>61</v>
      </c>
      <c r="H2175" s="19" t="s">
        <v>61</v>
      </c>
      <c r="I2175" s="19">
        <v>90121500</v>
      </c>
      <c r="J2175" s="19" t="s">
        <v>1822</v>
      </c>
      <c r="K2175" s="19" t="s">
        <v>3301</v>
      </c>
      <c r="L2175" s="19" t="s">
        <v>3596</v>
      </c>
      <c r="M2175" s="20" t="s">
        <v>1321</v>
      </c>
      <c r="N2175" s="20" t="s">
        <v>265</v>
      </c>
      <c r="O2175" s="20" t="s">
        <v>266</v>
      </c>
      <c r="P2175" s="20">
        <v>10</v>
      </c>
      <c r="Q2175" s="20" t="s">
        <v>1393</v>
      </c>
      <c r="R2175" s="20" t="s">
        <v>1391</v>
      </c>
      <c r="S2175" s="21">
        <v>11000000</v>
      </c>
      <c r="T2175" s="21">
        <v>11000000</v>
      </c>
      <c r="U2175" s="20" t="s">
        <v>1404</v>
      </c>
      <c r="V2175" s="20" t="s">
        <v>1405</v>
      </c>
      <c r="W2175" s="19" t="s">
        <v>64</v>
      </c>
      <c r="X2175" s="19" t="s">
        <v>1423</v>
      </c>
      <c r="Y2175" s="19" t="s">
        <v>1461</v>
      </c>
      <c r="Z2175" s="19" t="s">
        <v>1529</v>
      </c>
      <c r="AA2175" s="19" t="s">
        <v>1659</v>
      </c>
      <c r="AB2175" s="19" t="s">
        <v>1666</v>
      </c>
      <c r="AC2175" s="32">
        <v>0</v>
      </c>
      <c r="AD2175" s="32">
        <v>0</v>
      </c>
      <c r="AE2175" s="32">
        <v>0</v>
      </c>
      <c r="AF2175" s="32">
        <v>0</v>
      </c>
      <c r="AG2175" s="32">
        <v>0</v>
      </c>
      <c r="AH2175" s="32">
        <v>0</v>
      </c>
      <c r="AI2175" s="32">
        <v>11000000</v>
      </c>
      <c r="AJ2175" s="32">
        <v>0</v>
      </c>
      <c r="AK2175" s="32">
        <v>0</v>
      </c>
      <c r="AL2175" s="32">
        <v>1375000</v>
      </c>
      <c r="AM2175" s="32">
        <v>0</v>
      </c>
      <c r="AN2175" s="32">
        <v>1375000</v>
      </c>
      <c r="AO2175" s="32">
        <v>0</v>
      </c>
      <c r="AP2175" s="32">
        <v>1375000</v>
      </c>
      <c r="AQ2175" s="32">
        <v>0</v>
      </c>
      <c r="AR2175" s="32">
        <v>1375000</v>
      </c>
      <c r="AS2175" s="32">
        <v>0</v>
      </c>
      <c r="AT2175" s="32">
        <v>1375000</v>
      </c>
      <c r="AU2175" s="32">
        <v>0</v>
      </c>
      <c r="AV2175" s="32">
        <v>1375000</v>
      </c>
      <c r="AW2175" s="32">
        <v>0</v>
      </c>
      <c r="AX2175" s="32">
        <v>1375000</v>
      </c>
      <c r="AY2175" s="32">
        <v>0</v>
      </c>
      <c r="AZ2175" s="32">
        <v>1375000</v>
      </c>
      <c r="BA2175" s="30"/>
      <c r="BB2175" s="30"/>
      <c r="BC2175" s="30"/>
      <c r="BD2175" s="30"/>
      <c r="BE2175" s="10" t="str">
        <f t="shared" si="377"/>
        <v>OK</v>
      </c>
      <c r="BF2175" s="10" t="str">
        <f t="shared" si="378"/>
        <v>OK</v>
      </c>
      <c r="BG2175" s="4">
        <f t="shared" si="379"/>
        <v>0</v>
      </c>
      <c r="BH2175" s="11">
        <f t="shared" si="380"/>
        <v>11000000</v>
      </c>
      <c r="BI2175" s="11">
        <f t="shared" si="381"/>
        <v>11000000</v>
      </c>
      <c r="BJ2175" s="4">
        <f t="shared" si="382"/>
        <v>0</v>
      </c>
      <c r="BK2175" s="4">
        <f t="shared" si="383"/>
        <v>0</v>
      </c>
      <c r="BL2175" s="1">
        <v>1300</v>
      </c>
      <c r="BM2175" s="1">
        <v>5</v>
      </c>
      <c r="BO2175" s="12"/>
      <c r="BT2175" s="36"/>
      <c r="BU2175" s="36"/>
      <c r="BV2175" s="36" t="str">
        <f t="shared" si="319"/>
        <v>00.5</v>
      </c>
      <c r="BW2175" s="36"/>
      <c r="BX2175" s="36"/>
      <c r="BY2175" s="36"/>
      <c r="BZ2175" s="36"/>
      <c r="CA2175" s="36"/>
    </row>
    <row r="2176" spans="1:79" ht="71.25">
      <c r="A2176" s="38" t="s">
        <v>3801</v>
      </c>
      <c r="B2176" s="33" t="s">
        <v>182</v>
      </c>
      <c r="C2176" s="27" t="s">
        <v>260</v>
      </c>
      <c r="D2176" s="27" t="s">
        <v>3083</v>
      </c>
      <c r="E2176" s="18" t="s">
        <v>61</v>
      </c>
      <c r="F2176" s="19" t="s">
        <v>61</v>
      </c>
      <c r="G2176" s="19" t="s">
        <v>61</v>
      </c>
      <c r="H2176" s="19" t="s">
        <v>61</v>
      </c>
      <c r="I2176" s="19">
        <v>78111800</v>
      </c>
      <c r="J2176" s="19" t="s">
        <v>1822</v>
      </c>
      <c r="K2176" s="19" t="s">
        <v>1325</v>
      </c>
      <c r="L2176" s="19" t="s">
        <v>3597</v>
      </c>
      <c r="M2176" s="20" t="s">
        <v>1321</v>
      </c>
      <c r="N2176" s="20" t="s">
        <v>265</v>
      </c>
      <c r="O2176" s="20" t="s">
        <v>266</v>
      </c>
      <c r="P2176" s="20">
        <v>10</v>
      </c>
      <c r="Q2176" s="20" t="s">
        <v>1393</v>
      </c>
      <c r="R2176" s="20" t="s">
        <v>1391</v>
      </c>
      <c r="S2176" s="21">
        <v>3000000</v>
      </c>
      <c r="T2176" s="21">
        <v>3000000</v>
      </c>
      <c r="U2176" s="20" t="s">
        <v>1404</v>
      </c>
      <c r="V2176" s="20" t="s">
        <v>1405</v>
      </c>
      <c r="W2176" s="19" t="s">
        <v>64</v>
      </c>
      <c r="X2176" s="19" t="s">
        <v>1423</v>
      </c>
      <c r="Y2176" s="19" t="s">
        <v>1462</v>
      </c>
      <c r="Z2176" s="19" t="s">
        <v>1529</v>
      </c>
      <c r="AA2176" s="19" t="s">
        <v>1659</v>
      </c>
      <c r="AB2176" s="19" t="s">
        <v>1666</v>
      </c>
      <c r="AC2176" s="32">
        <v>0</v>
      </c>
      <c r="AD2176" s="32">
        <v>0</v>
      </c>
      <c r="AE2176" s="32">
        <v>0</v>
      </c>
      <c r="AF2176" s="32">
        <v>0</v>
      </c>
      <c r="AG2176" s="32">
        <v>3000000</v>
      </c>
      <c r="AH2176" s="32">
        <v>0</v>
      </c>
      <c r="AI2176" s="32">
        <v>0</v>
      </c>
      <c r="AJ2176" s="32">
        <v>333333</v>
      </c>
      <c r="AK2176" s="32">
        <v>0</v>
      </c>
      <c r="AL2176" s="32">
        <v>333333</v>
      </c>
      <c r="AM2176" s="32">
        <v>0</v>
      </c>
      <c r="AN2176" s="32">
        <v>333333</v>
      </c>
      <c r="AO2176" s="32">
        <v>0</v>
      </c>
      <c r="AP2176" s="32">
        <v>333333</v>
      </c>
      <c r="AQ2176" s="32">
        <v>0</v>
      </c>
      <c r="AR2176" s="32">
        <v>333333</v>
      </c>
      <c r="AS2176" s="32">
        <v>0</v>
      </c>
      <c r="AT2176" s="32">
        <v>333333</v>
      </c>
      <c r="AU2176" s="32">
        <v>0</v>
      </c>
      <c r="AV2176" s="32">
        <v>333333</v>
      </c>
      <c r="AW2176" s="32">
        <v>0</v>
      </c>
      <c r="AX2176" s="32">
        <v>333333</v>
      </c>
      <c r="AY2176" s="32">
        <v>0</v>
      </c>
      <c r="AZ2176" s="32">
        <v>333336</v>
      </c>
      <c r="BA2176" s="30"/>
      <c r="BB2176" s="30"/>
      <c r="BC2176" s="30"/>
      <c r="BD2176" s="30"/>
      <c r="BE2176" s="10" t="str">
        <f t="shared" si="377"/>
        <v>OK</v>
      </c>
      <c r="BF2176" s="10" t="str">
        <f t="shared" si="378"/>
        <v>OK</v>
      </c>
      <c r="BG2176" s="4">
        <f t="shared" si="379"/>
        <v>0</v>
      </c>
      <c r="BH2176" s="11">
        <f t="shared" si="380"/>
        <v>3000000</v>
      </c>
      <c r="BI2176" s="11">
        <f t="shared" si="381"/>
        <v>3000000</v>
      </c>
      <c r="BJ2176" s="4">
        <f t="shared" si="382"/>
        <v>0</v>
      </c>
      <c r="BK2176" s="4">
        <f t="shared" si="383"/>
        <v>0</v>
      </c>
      <c r="BL2176" s="1">
        <v>1300</v>
      </c>
      <c r="BM2176" s="1">
        <v>6</v>
      </c>
      <c r="BO2176" s="12"/>
      <c r="BT2176" s="36"/>
      <c r="BU2176" s="36"/>
      <c r="BV2176" s="36" t="str">
        <f t="shared" si="319"/>
        <v>00.6</v>
      </c>
      <c r="BW2176" s="36"/>
      <c r="BX2176" s="36"/>
      <c r="BY2176" s="36"/>
      <c r="BZ2176" s="36"/>
      <c r="CA2176" s="36"/>
    </row>
    <row r="2177" spans="1:79" ht="85.5">
      <c r="A2177" s="38" t="s">
        <v>61</v>
      </c>
      <c r="B2177" s="33" t="s">
        <v>183</v>
      </c>
      <c r="C2177" s="27" t="s">
        <v>260</v>
      </c>
      <c r="D2177" s="27" t="s">
        <v>3083</v>
      </c>
      <c r="E2177" s="18" t="s">
        <v>61</v>
      </c>
      <c r="F2177" s="19" t="s">
        <v>61</v>
      </c>
      <c r="G2177" s="19" t="s">
        <v>61</v>
      </c>
      <c r="H2177" s="19" t="s">
        <v>61</v>
      </c>
      <c r="I2177" s="19">
        <v>78111502</v>
      </c>
      <c r="J2177" s="19" t="s">
        <v>1822</v>
      </c>
      <c r="K2177" s="19" t="s">
        <v>3299</v>
      </c>
      <c r="L2177" s="19" t="s">
        <v>3598</v>
      </c>
      <c r="M2177" s="20" t="s">
        <v>61</v>
      </c>
      <c r="N2177" s="20" t="s">
        <v>61</v>
      </c>
      <c r="O2177" s="20" t="s">
        <v>61</v>
      </c>
      <c r="P2177" s="20" t="s">
        <v>61</v>
      </c>
      <c r="Q2177" s="20" t="s">
        <v>1392</v>
      </c>
      <c r="R2177" s="20" t="s">
        <v>1391</v>
      </c>
      <c r="S2177" s="21">
        <v>3997375</v>
      </c>
      <c r="T2177" s="21">
        <v>3997375</v>
      </c>
      <c r="U2177" s="20" t="s">
        <v>1404</v>
      </c>
      <c r="V2177" s="20" t="s">
        <v>1405</v>
      </c>
      <c r="W2177" s="19" t="s">
        <v>184</v>
      </c>
      <c r="X2177" s="19" t="s">
        <v>1829</v>
      </c>
      <c r="Y2177" s="19" t="s">
        <v>1462</v>
      </c>
      <c r="Z2177" s="19" t="s">
        <v>1860</v>
      </c>
      <c r="AA2177" s="19" t="s">
        <v>1659</v>
      </c>
      <c r="AB2177" s="19" t="s">
        <v>1666</v>
      </c>
      <c r="AC2177" s="32">
        <v>0</v>
      </c>
      <c r="AD2177" s="32">
        <v>0</v>
      </c>
      <c r="AE2177" s="32">
        <v>3997375</v>
      </c>
      <c r="AF2177" s="32">
        <v>0</v>
      </c>
      <c r="AG2177" s="32">
        <v>0</v>
      </c>
      <c r="AH2177" s="32">
        <v>3997375</v>
      </c>
      <c r="AI2177" s="32">
        <v>0</v>
      </c>
      <c r="AJ2177" s="32">
        <v>0</v>
      </c>
      <c r="AK2177" s="32">
        <v>0</v>
      </c>
      <c r="AL2177" s="32">
        <v>0</v>
      </c>
      <c r="AM2177" s="32">
        <v>0</v>
      </c>
      <c r="AN2177" s="32">
        <v>0</v>
      </c>
      <c r="AO2177" s="32">
        <v>0</v>
      </c>
      <c r="AP2177" s="32">
        <v>0</v>
      </c>
      <c r="AQ2177" s="32">
        <v>0</v>
      </c>
      <c r="AR2177" s="32">
        <v>0</v>
      </c>
      <c r="AS2177" s="32">
        <v>0</v>
      </c>
      <c r="AT2177" s="32">
        <v>0</v>
      </c>
      <c r="AU2177" s="32">
        <v>0</v>
      </c>
      <c r="AV2177" s="32">
        <v>0</v>
      </c>
      <c r="AW2177" s="32">
        <v>0</v>
      </c>
      <c r="AX2177" s="32">
        <v>0</v>
      </c>
      <c r="AY2177" s="32">
        <v>0</v>
      </c>
      <c r="AZ2177" s="32">
        <v>0</v>
      </c>
      <c r="BA2177" s="30"/>
      <c r="BB2177" s="30"/>
      <c r="BC2177" s="30"/>
      <c r="BD2177" s="30"/>
      <c r="BE2177" s="10" t="str">
        <f t="shared" si="377"/>
        <v>OK</v>
      </c>
      <c r="BF2177" s="10" t="str">
        <f t="shared" si="378"/>
        <v>OK</v>
      </c>
      <c r="BG2177" s="4">
        <f t="shared" si="379"/>
        <v>0</v>
      </c>
      <c r="BH2177" s="11">
        <f t="shared" si="380"/>
        <v>3997375</v>
      </c>
      <c r="BI2177" s="11">
        <f t="shared" si="381"/>
        <v>3997375</v>
      </c>
      <c r="BJ2177" s="4">
        <f t="shared" si="382"/>
        <v>0</v>
      </c>
      <c r="BK2177" s="4">
        <f t="shared" si="383"/>
        <v>0</v>
      </c>
      <c r="BL2177" s="1">
        <v>1400</v>
      </c>
      <c r="BM2177" s="1">
        <v>1</v>
      </c>
      <c r="BO2177" s="12"/>
      <c r="BT2177" s="36"/>
      <c r="BU2177" s="36"/>
      <c r="BV2177" s="36" t="str">
        <f t="shared" si="319"/>
        <v>00.1</v>
      </c>
      <c r="BW2177" s="36"/>
      <c r="BX2177" s="36"/>
      <c r="BY2177" s="36"/>
      <c r="BZ2177" s="36"/>
      <c r="CA2177" s="36"/>
    </row>
    <row r="2178" spans="1:79" ht="299.25">
      <c r="A2178" s="38" t="s">
        <v>3801</v>
      </c>
      <c r="B2178" s="33" t="s">
        <v>186</v>
      </c>
      <c r="C2178" s="27" t="s">
        <v>260</v>
      </c>
      <c r="D2178" s="27" t="s">
        <v>246</v>
      </c>
      <c r="E2178" s="18" t="s">
        <v>61</v>
      </c>
      <c r="F2178" s="19" t="s">
        <v>61</v>
      </c>
      <c r="G2178" s="19" t="s">
        <v>61</v>
      </c>
      <c r="H2178" s="19" t="s">
        <v>61</v>
      </c>
      <c r="I2178" s="19">
        <v>80161502</v>
      </c>
      <c r="J2178" s="19" t="s">
        <v>1822</v>
      </c>
      <c r="K2178" s="19" t="s">
        <v>3299</v>
      </c>
      <c r="L2178" s="19" t="s">
        <v>1957</v>
      </c>
      <c r="M2178" s="20" t="s">
        <v>1321</v>
      </c>
      <c r="N2178" s="20" t="s">
        <v>1321</v>
      </c>
      <c r="O2178" s="20" t="s">
        <v>265</v>
      </c>
      <c r="P2178" s="20">
        <v>11</v>
      </c>
      <c r="Q2178" s="20" t="s">
        <v>1390</v>
      </c>
      <c r="R2178" s="20" t="s">
        <v>1391</v>
      </c>
      <c r="S2178" s="21">
        <v>88000000</v>
      </c>
      <c r="T2178" s="21">
        <v>88000000</v>
      </c>
      <c r="U2178" s="20" t="s">
        <v>1404</v>
      </c>
      <c r="V2178" s="20" t="s">
        <v>1405</v>
      </c>
      <c r="W2178" s="19" t="s">
        <v>184</v>
      </c>
      <c r="X2178" s="19" t="s">
        <v>1829</v>
      </c>
      <c r="Y2178" s="19" t="s">
        <v>1459</v>
      </c>
      <c r="Z2178" s="19" t="s">
        <v>185</v>
      </c>
      <c r="AA2178" s="19" t="s">
        <v>1659</v>
      </c>
      <c r="AB2178" s="19" t="s">
        <v>1666</v>
      </c>
      <c r="AC2178" s="32">
        <v>0</v>
      </c>
      <c r="AD2178" s="32">
        <v>0</v>
      </c>
      <c r="AE2178" s="32">
        <v>88000000</v>
      </c>
      <c r="AF2178" s="32">
        <v>0</v>
      </c>
      <c r="AG2178" s="32">
        <v>0</v>
      </c>
      <c r="AH2178" s="32">
        <v>8000000</v>
      </c>
      <c r="AI2178" s="32">
        <v>0</v>
      </c>
      <c r="AJ2178" s="32">
        <v>8000000</v>
      </c>
      <c r="AK2178" s="32">
        <v>0</v>
      </c>
      <c r="AL2178" s="32">
        <v>8000000</v>
      </c>
      <c r="AM2178" s="32">
        <v>0</v>
      </c>
      <c r="AN2178" s="32">
        <v>8000000</v>
      </c>
      <c r="AO2178" s="32">
        <v>0</v>
      </c>
      <c r="AP2178" s="32">
        <v>8000000</v>
      </c>
      <c r="AQ2178" s="32">
        <v>0</v>
      </c>
      <c r="AR2178" s="32">
        <v>8000000</v>
      </c>
      <c r="AS2178" s="32">
        <v>0</v>
      </c>
      <c r="AT2178" s="32">
        <v>8000000</v>
      </c>
      <c r="AU2178" s="32">
        <v>0</v>
      </c>
      <c r="AV2178" s="32">
        <v>8000000</v>
      </c>
      <c r="AW2178" s="32">
        <v>0</v>
      </c>
      <c r="AX2178" s="32">
        <v>8000000</v>
      </c>
      <c r="AY2178" s="32">
        <v>0</v>
      </c>
      <c r="AZ2178" s="32">
        <v>16000000</v>
      </c>
      <c r="BA2178" s="30"/>
      <c r="BB2178" s="30"/>
      <c r="BC2178" s="30"/>
      <c r="BD2178" s="30"/>
      <c r="BE2178" s="10" t="str">
        <f t="shared" si="377"/>
        <v>OK</v>
      </c>
      <c r="BF2178" s="10" t="str">
        <f t="shared" si="378"/>
        <v>OK</v>
      </c>
      <c r="BG2178" s="4">
        <f t="shared" si="379"/>
        <v>0</v>
      </c>
      <c r="BH2178" s="11">
        <f t="shared" si="380"/>
        <v>88000000</v>
      </c>
      <c r="BI2178" s="11">
        <f t="shared" si="381"/>
        <v>88000000</v>
      </c>
      <c r="BJ2178" s="4">
        <f t="shared" si="382"/>
        <v>0</v>
      </c>
      <c r="BK2178" s="4">
        <f t="shared" si="383"/>
        <v>0</v>
      </c>
      <c r="BL2178" s="1">
        <v>1400</v>
      </c>
      <c r="BM2178" s="1">
        <v>2</v>
      </c>
      <c r="BO2178" s="12"/>
      <c r="BT2178" s="36"/>
      <c r="BU2178" s="36"/>
      <c r="BV2178" s="36" t="str">
        <f t="shared" si="319"/>
        <v>00.2</v>
      </c>
      <c r="BW2178" s="36"/>
      <c r="BX2178" s="36"/>
      <c r="BY2178" s="36"/>
      <c r="BZ2178" s="36"/>
      <c r="CA2178" s="36"/>
    </row>
    <row r="2179" spans="1:79" ht="256.5">
      <c r="A2179" s="38" t="s">
        <v>3801</v>
      </c>
      <c r="B2179" s="33" t="s">
        <v>187</v>
      </c>
      <c r="C2179" s="27" t="s">
        <v>260</v>
      </c>
      <c r="D2179" s="27" t="s">
        <v>246</v>
      </c>
      <c r="E2179" s="18" t="s">
        <v>61</v>
      </c>
      <c r="F2179" s="19" t="s">
        <v>61</v>
      </c>
      <c r="G2179" s="19" t="s">
        <v>61</v>
      </c>
      <c r="H2179" s="19" t="s">
        <v>61</v>
      </c>
      <c r="I2179" s="19">
        <v>80161502</v>
      </c>
      <c r="J2179" s="19" t="s">
        <v>1822</v>
      </c>
      <c r="K2179" s="19" t="s">
        <v>3299</v>
      </c>
      <c r="L2179" s="19" t="s">
        <v>1958</v>
      </c>
      <c r="M2179" s="20" t="s">
        <v>265</v>
      </c>
      <c r="N2179" s="20" t="s">
        <v>265</v>
      </c>
      <c r="O2179" s="20" t="s">
        <v>266</v>
      </c>
      <c r="P2179" s="20">
        <v>9</v>
      </c>
      <c r="Q2179" s="20" t="s">
        <v>1390</v>
      </c>
      <c r="R2179" s="20" t="s">
        <v>1391</v>
      </c>
      <c r="S2179" s="21">
        <v>54000000</v>
      </c>
      <c r="T2179" s="21">
        <v>54000000</v>
      </c>
      <c r="U2179" s="20" t="s">
        <v>1404</v>
      </c>
      <c r="V2179" s="20" t="s">
        <v>1405</v>
      </c>
      <c r="W2179" s="19" t="s">
        <v>184</v>
      </c>
      <c r="X2179" s="19" t="s">
        <v>1829</v>
      </c>
      <c r="Y2179" s="19" t="s">
        <v>1459</v>
      </c>
      <c r="Z2179" s="19" t="s">
        <v>185</v>
      </c>
      <c r="AA2179" s="19" t="s">
        <v>1659</v>
      </c>
      <c r="AB2179" s="19" t="s">
        <v>1666</v>
      </c>
      <c r="AC2179" s="32">
        <v>0</v>
      </c>
      <c r="AD2179" s="32">
        <v>0</v>
      </c>
      <c r="AE2179" s="32">
        <v>0</v>
      </c>
      <c r="AF2179" s="32">
        <v>0</v>
      </c>
      <c r="AG2179" s="32">
        <v>54000000</v>
      </c>
      <c r="AH2179" s="32">
        <v>0</v>
      </c>
      <c r="AI2179" s="32">
        <v>0</v>
      </c>
      <c r="AJ2179" s="32">
        <v>6000000</v>
      </c>
      <c r="AK2179" s="32">
        <v>0</v>
      </c>
      <c r="AL2179" s="32">
        <v>6000000</v>
      </c>
      <c r="AM2179" s="32">
        <v>0</v>
      </c>
      <c r="AN2179" s="32">
        <v>6000000</v>
      </c>
      <c r="AO2179" s="32">
        <v>0</v>
      </c>
      <c r="AP2179" s="32">
        <v>6000000</v>
      </c>
      <c r="AQ2179" s="32">
        <v>0</v>
      </c>
      <c r="AR2179" s="32">
        <v>6000000</v>
      </c>
      <c r="AS2179" s="32">
        <v>0</v>
      </c>
      <c r="AT2179" s="32">
        <v>6000000</v>
      </c>
      <c r="AU2179" s="32">
        <v>0</v>
      </c>
      <c r="AV2179" s="32">
        <v>6000000</v>
      </c>
      <c r="AW2179" s="32">
        <v>0</v>
      </c>
      <c r="AX2179" s="32">
        <v>12000000</v>
      </c>
      <c r="AY2179" s="32">
        <v>0</v>
      </c>
      <c r="AZ2179" s="32">
        <v>0</v>
      </c>
      <c r="BA2179" s="30"/>
      <c r="BB2179" s="30"/>
      <c r="BC2179" s="30"/>
      <c r="BD2179" s="30"/>
      <c r="BE2179" s="10" t="str">
        <f t="shared" si="377"/>
        <v>OK</v>
      </c>
      <c r="BF2179" s="10" t="str">
        <f t="shared" si="378"/>
        <v>OK</v>
      </c>
      <c r="BG2179" s="4">
        <f t="shared" si="379"/>
        <v>0</v>
      </c>
      <c r="BH2179" s="11">
        <f t="shared" si="380"/>
        <v>54000000</v>
      </c>
      <c r="BI2179" s="11">
        <f t="shared" si="381"/>
        <v>54000000</v>
      </c>
      <c r="BJ2179" s="4">
        <f t="shared" si="382"/>
        <v>0</v>
      </c>
      <c r="BK2179" s="4">
        <f t="shared" si="383"/>
        <v>0</v>
      </c>
      <c r="BL2179" s="1">
        <v>1400</v>
      </c>
      <c r="BM2179" s="1">
        <v>3</v>
      </c>
      <c r="BO2179" s="12"/>
      <c r="BT2179" s="36"/>
      <c r="BU2179" s="36"/>
      <c r="BV2179" s="36" t="str">
        <f t="shared" si="319"/>
        <v>00.3</v>
      </c>
      <c r="BW2179" s="36"/>
      <c r="BX2179" s="36"/>
      <c r="BY2179" s="36"/>
      <c r="BZ2179" s="36"/>
      <c r="CA2179" s="36"/>
    </row>
    <row r="2180" spans="1:79" ht="270.75">
      <c r="A2180" s="38" t="s">
        <v>3801</v>
      </c>
      <c r="B2180" s="33" t="s">
        <v>188</v>
      </c>
      <c r="C2180" s="27" t="s">
        <v>260</v>
      </c>
      <c r="D2180" s="27" t="s">
        <v>246</v>
      </c>
      <c r="E2180" s="18" t="s">
        <v>61</v>
      </c>
      <c r="F2180" s="19" t="s">
        <v>61</v>
      </c>
      <c r="G2180" s="19" t="s">
        <v>61</v>
      </c>
      <c r="H2180" s="19" t="s">
        <v>61</v>
      </c>
      <c r="I2180" s="19">
        <v>80161502</v>
      </c>
      <c r="J2180" s="19" t="s">
        <v>1822</v>
      </c>
      <c r="K2180" s="19" t="s">
        <v>3299</v>
      </c>
      <c r="L2180" s="19" t="s">
        <v>1959</v>
      </c>
      <c r="M2180" s="20" t="s">
        <v>1321</v>
      </c>
      <c r="N2180" s="20" t="s">
        <v>1321</v>
      </c>
      <c r="O2180" s="20" t="s">
        <v>265</v>
      </c>
      <c r="P2180" s="20">
        <v>11</v>
      </c>
      <c r="Q2180" s="20" t="s">
        <v>1390</v>
      </c>
      <c r="R2180" s="20" t="s">
        <v>1391</v>
      </c>
      <c r="S2180" s="21">
        <v>77000000</v>
      </c>
      <c r="T2180" s="21">
        <v>77000000</v>
      </c>
      <c r="U2180" s="20" t="s">
        <v>1404</v>
      </c>
      <c r="V2180" s="20" t="s">
        <v>1405</v>
      </c>
      <c r="W2180" s="19" t="s">
        <v>184</v>
      </c>
      <c r="X2180" s="19" t="s">
        <v>1829</v>
      </c>
      <c r="Y2180" s="19" t="s">
        <v>1459</v>
      </c>
      <c r="Z2180" s="19" t="s">
        <v>185</v>
      </c>
      <c r="AA2180" s="19" t="s">
        <v>1659</v>
      </c>
      <c r="AB2180" s="19" t="s">
        <v>1666</v>
      </c>
      <c r="AC2180" s="32">
        <v>0</v>
      </c>
      <c r="AD2180" s="32">
        <v>0</v>
      </c>
      <c r="AE2180" s="32">
        <v>77000000</v>
      </c>
      <c r="AF2180" s="32">
        <v>0</v>
      </c>
      <c r="AG2180" s="32">
        <v>0</v>
      </c>
      <c r="AH2180" s="32">
        <v>7000000</v>
      </c>
      <c r="AI2180" s="32">
        <v>0</v>
      </c>
      <c r="AJ2180" s="32">
        <v>7000000</v>
      </c>
      <c r="AK2180" s="32">
        <v>0</v>
      </c>
      <c r="AL2180" s="32">
        <v>7000000</v>
      </c>
      <c r="AM2180" s="32">
        <v>0</v>
      </c>
      <c r="AN2180" s="32">
        <v>7000000</v>
      </c>
      <c r="AO2180" s="32">
        <v>0</v>
      </c>
      <c r="AP2180" s="32">
        <v>7000000</v>
      </c>
      <c r="AQ2180" s="32">
        <v>0</v>
      </c>
      <c r="AR2180" s="32">
        <v>7000000</v>
      </c>
      <c r="AS2180" s="32">
        <v>0</v>
      </c>
      <c r="AT2180" s="32">
        <v>7000000</v>
      </c>
      <c r="AU2180" s="32">
        <v>0</v>
      </c>
      <c r="AV2180" s="32">
        <v>7000000</v>
      </c>
      <c r="AW2180" s="32">
        <v>0</v>
      </c>
      <c r="AX2180" s="32">
        <v>7000000</v>
      </c>
      <c r="AY2180" s="32">
        <v>0</v>
      </c>
      <c r="AZ2180" s="32">
        <v>14000000</v>
      </c>
      <c r="BA2180" s="30"/>
      <c r="BB2180" s="30"/>
      <c r="BC2180" s="30"/>
      <c r="BD2180" s="30"/>
      <c r="BE2180" s="10" t="str">
        <f t="shared" si="377"/>
        <v>OK</v>
      </c>
      <c r="BF2180" s="10" t="str">
        <f t="shared" si="378"/>
        <v>OK</v>
      </c>
      <c r="BG2180" s="4">
        <f t="shared" si="379"/>
        <v>0</v>
      </c>
      <c r="BH2180" s="11">
        <f t="shared" si="380"/>
        <v>77000000</v>
      </c>
      <c r="BI2180" s="11">
        <f t="shared" si="381"/>
        <v>77000000</v>
      </c>
      <c r="BJ2180" s="4">
        <f t="shared" si="382"/>
        <v>0</v>
      </c>
      <c r="BK2180" s="4">
        <f t="shared" si="383"/>
        <v>0</v>
      </c>
      <c r="BL2180" s="1">
        <v>1400</v>
      </c>
      <c r="BM2180" s="1">
        <v>4</v>
      </c>
      <c r="BO2180" s="12"/>
      <c r="BT2180" s="36"/>
      <c r="BU2180" s="36"/>
      <c r="BV2180" s="36" t="str">
        <f t="shared" si="319"/>
        <v>00.4</v>
      </c>
      <c r="BW2180" s="36"/>
      <c r="BX2180" s="36"/>
      <c r="BY2180" s="36"/>
      <c r="BZ2180" s="36"/>
      <c r="CA2180" s="36"/>
    </row>
    <row r="2181" spans="1:79" ht="256.5">
      <c r="A2181" s="38" t="s">
        <v>3801</v>
      </c>
      <c r="B2181" s="33" t="s">
        <v>189</v>
      </c>
      <c r="C2181" s="27" t="s">
        <v>260</v>
      </c>
      <c r="D2181" s="27" t="s">
        <v>246</v>
      </c>
      <c r="E2181" s="18" t="s">
        <v>61</v>
      </c>
      <c r="F2181" s="19" t="s">
        <v>61</v>
      </c>
      <c r="G2181" s="19" t="s">
        <v>61</v>
      </c>
      <c r="H2181" s="19" t="s">
        <v>61</v>
      </c>
      <c r="I2181" s="19">
        <v>80161502</v>
      </c>
      <c r="J2181" s="19" t="s">
        <v>1822</v>
      </c>
      <c r="K2181" s="19" t="s">
        <v>3300</v>
      </c>
      <c r="L2181" s="19" t="s">
        <v>1960</v>
      </c>
      <c r="M2181" s="20" t="s">
        <v>265</v>
      </c>
      <c r="N2181" s="20" t="s">
        <v>265</v>
      </c>
      <c r="O2181" s="20" t="s">
        <v>266</v>
      </c>
      <c r="P2181" s="20">
        <v>9</v>
      </c>
      <c r="Q2181" s="20" t="s">
        <v>1390</v>
      </c>
      <c r="R2181" s="20" t="s">
        <v>1391</v>
      </c>
      <c r="S2181" s="21">
        <v>54000000</v>
      </c>
      <c r="T2181" s="21">
        <v>54000000</v>
      </c>
      <c r="U2181" s="20" t="s">
        <v>1404</v>
      </c>
      <c r="V2181" s="20" t="s">
        <v>1405</v>
      </c>
      <c r="W2181" s="19" t="s">
        <v>184</v>
      </c>
      <c r="X2181" s="19" t="s">
        <v>1829</v>
      </c>
      <c r="Y2181" s="19" t="s">
        <v>1459</v>
      </c>
      <c r="Z2181" s="19" t="s">
        <v>185</v>
      </c>
      <c r="AA2181" s="19" t="s">
        <v>1659</v>
      </c>
      <c r="AB2181" s="19" t="s">
        <v>1666</v>
      </c>
      <c r="AC2181" s="32">
        <v>0</v>
      </c>
      <c r="AD2181" s="32">
        <v>0</v>
      </c>
      <c r="AE2181" s="32">
        <v>0</v>
      </c>
      <c r="AF2181" s="32">
        <v>0</v>
      </c>
      <c r="AG2181" s="32">
        <v>54000000</v>
      </c>
      <c r="AH2181" s="32">
        <v>0</v>
      </c>
      <c r="AI2181" s="32">
        <v>0</v>
      </c>
      <c r="AJ2181" s="32">
        <v>6000000</v>
      </c>
      <c r="AK2181" s="32">
        <v>0</v>
      </c>
      <c r="AL2181" s="32">
        <v>6000000</v>
      </c>
      <c r="AM2181" s="32">
        <v>0</v>
      </c>
      <c r="AN2181" s="32">
        <v>6000000</v>
      </c>
      <c r="AO2181" s="32">
        <v>0</v>
      </c>
      <c r="AP2181" s="32">
        <v>6000000</v>
      </c>
      <c r="AQ2181" s="32">
        <v>0</v>
      </c>
      <c r="AR2181" s="32">
        <v>6000000</v>
      </c>
      <c r="AS2181" s="32">
        <v>0</v>
      </c>
      <c r="AT2181" s="32">
        <v>6000000</v>
      </c>
      <c r="AU2181" s="32">
        <v>0</v>
      </c>
      <c r="AV2181" s="32">
        <v>6000000</v>
      </c>
      <c r="AW2181" s="32">
        <v>0</v>
      </c>
      <c r="AX2181" s="32">
        <v>12000000</v>
      </c>
      <c r="AY2181" s="32">
        <v>0</v>
      </c>
      <c r="AZ2181" s="32">
        <v>0</v>
      </c>
      <c r="BA2181" s="30"/>
      <c r="BB2181" s="30"/>
      <c r="BC2181" s="30"/>
      <c r="BD2181" s="30"/>
      <c r="BE2181" s="10" t="str">
        <f t="shared" si="377"/>
        <v>OK</v>
      </c>
      <c r="BF2181" s="10" t="str">
        <f t="shared" si="378"/>
        <v>OK</v>
      </c>
      <c r="BG2181" s="4">
        <f t="shared" si="379"/>
        <v>0</v>
      </c>
      <c r="BH2181" s="11">
        <f t="shared" si="380"/>
        <v>54000000</v>
      </c>
      <c r="BI2181" s="11">
        <f t="shared" si="381"/>
        <v>54000000</v>
      </c>
      <c r="BJ2181" s="4">
        <f t="shared" si="382"/>
        <v>0</v>
      </c>
      <c r="BK2181" s="4">
        <f t="shared" si="383"/>
        <v>0</v>
      </c>
      <c r="BL2181" s="1">
        <v>1400</v>
      </c>
      <c r="BM2181" s="1">
        <v>5</v>
      </c>
      <c r="BO2181" s="12"/>
      <c r="BT2181" s="36"/>
      <c r="BU2181" s="36"/>
      <c r="BV2181" s="36" t="str">
        <f t="shared" si="319"/>
        <v>00.5</v>
      </c>
      <c r="BW2181" s="36"/>
      <c r="BX2181" s="36"/>
      <c r="BY2181" s="36"/>
      <c r="BZ2181" s="36"/>
      <c r="CA2181" s="36"/>
    </row>
    <row r="2182" spans="1:79" ht="256.5">
      <c r="A2182" s="38" t="s">
        <v>3801</v>
      </c>
      <c r="B2182" s="33" t="s">
        <v>190</v>
      </c>
      <c r="C2182" s="27" t="s">
        <v>260</v>
      </c>
      <c r="D2182" s="27" t="s">
        <v>246</v>
      </c>
      <c r="E2182" s="18" t="s">
        <v>61</v>
      </c>
      <c r="F2182" s="19" t="s">
        <v>61</v>
      </c>
      <c r="G2182" s="19" t="s">
        <v>61</v>
      </c>
      <c r="H2182" s="19" t="s">
        <v>61</v>
      </c>
      <c r="I2182" s="19">
        <v>80161502</v>
      </c>
      <c r="J2182" s="19" t="s">
        <v>1822</v>
      </c>
      <c r="K2182" s="19" t="s">
        <v>3299</v>
      </c>
      <c r="L2182" s="19" t="s">
        <v>1961</v>
      </c>
      <c r="M2182" s="20" t="s">
        <v>265</v>
      </c>
      <c r="N2182" s="20" t="s">
        <v>265</v>
      </c>
      <c r="O2182" s="20" t="s">
        <v>266</v>
      </c>
      <c r="P2182" s="20">
        <v>10</v>
      </c>
      <c r="Q2182" s="20" t="s">
        <v>1390</v>
      </c>
      <c r="R2182" s="20" t="s">
        <v>1391</v>
      </c>
      <c r="S2182" s="21">
        <v>62000000</v>
      </c>
      <c r="T2182" s="21">
        <v>62000000</v>
      </c>
      <c r="U2182" s="20" t="s">
        <v>1404</v>
      </c>
      <c r="V2182" s="20" t="s">
        <v>1405</v>
      </c>
      <c r="W2182" s="19" t="s">
        <v>184</v>
      </c>
      <c r="X2182" s="19" t="s">
        <v>1829</v>
      </c>
      <c r="Y2182" s="19" t="s">
        <v>1459</v>
      </c>
      <c r="Z2182" s="19" t="s">
        <v>185</v>
      </c>
      <c r="AA2182" s="19" t="s">
        <v>1659</v>
      </c>
      <c r="AB2182" s="19" t="s">
        <v>1666</v>
      </c>
      <c r="AC2182" s="32">
        <v>0</v>
      </c>
      <c r="AD2182" s="32">
        <v>0</v>
      </c>
      <c r="AE2182" s="32">
        <v>0</v>
      </c>
      <c r="AF2182" s="32">
        <v>0</v>
      </c>
      <c r="AG2182" s="32">
        <v>62000000</v>
      </c>
      <c r="AH2182" s="32">
        <v>0</v>
      </c>
      <c r="AI2182" s="32">
        <v>0</v>
      </c>
      <c r="AJ2182" s="32">
        <v>6200000</v>
      </c>
      <c r="AK2182" s="32">
        <v>0</v>
      </c>
      <c r="AL2182" s="32">
        <v>6200000</v>
      </c>
      <c r="AM2182" s="32">
        <v>0</v>
      </c>
      <c r="AN2182" s="32">
        <v>6200000</v>
      </c>
      <c r="AO2182" s="32">
        <v>0</v>
      </c>
      <c r="AP2182" s="32">
        <v>6200000</v>
      </c>
      <c r="AQ2182" s="32">
        <v>0</v>
      </c>
      <c r="AR2182" s="32">
        <v>6200000</v>
      </c>
      <c r="AS2182" s="32">
        <v>0</v>
      </c>
      <c r="AT2182" s="32">
        <v>6200000</v>
      </c>
      <c r="AU2182" s="32">
        <v>0</v>
      </c>
      <c r="AV2182" s="32">
        <v>6200000</v>
      </c>
      <c r="AW2182" s="32">
        <v>0</v>
      </c>
      <c r="AX2182" s="32">
        <v>6200000</v>
      </c>
      <c r="AY2182" s="32">
        <v>0</v>
      </c>
      <c r="AZ2182" s="32">
        <v>12400000</v>
      </c>
      <c r="BA2182" s="30"/>
      <c r="BB2182" s="30"/>
      <c r="BC2182" s="30"/>
      <c r="BD2182" s="30"/>
      <c r="BE2182" s="10" t="str">
        <f t="shared" si="377"/>
        <v>OK</v>
      </c>
      <c r="BF2182" s="10" t="str">
        <f t="shared" si="378"/>
        <v>OK</v>
      </c>
      <c r="BG2182" s="4">
        <f t="shared" si="379"/>
        <v>0</v>
      </c>
      <c r="BH2182" s="11">
        <f t="shared" si="380"/>
        <v>62000000</v>
      </c>
      <c r="BI2182" s="11">
        <f t="shared" si="381"/>
        <v>62000000</v>
      </c>
      <c r="BJ2182" s="4">
        <f t="shared" si="382"/>
        <v>0</v>
      </c>
      <c r="BK2182" s="4">
        <f t="shared" si="383"/>
        <v>0</v>
      </c>
      <c r="BL2182" s="1">
        <v>1400</v>
      </c>
      <c r="BM2182" s="1">
        <v>6</v>
      </c>
      <c r="BO2182" s="12"/>
      <c r="BT2182" s="36"/>
      <c r="BU2182" s="36"/>
      <c r="BV2182" s="36" t="str">
        <f t="shared" si="319"/>
        <v>00.6</v>
      </c>
      <c r="BW2182" s="36"/>
      <c r="BX2182" s="36"/>
      <c r="BY2182" s="36"/>
      <c r="BZ2182" s="36"/>
      <c r="CA2182" s="36"/>
    </row>
    <row r="2183" spans="1:79" ht="28.5">
      <c r="A2183" s="38" t="s">
        <v>61</v>
      </c>
      <c r="B2183" s="33" t="s">
        <v>191</v>
      </c>
      <c r="C2183" s="27" t="s">
        <v>260</v>
      </c>
      <c r="D2183" s="27" t="s">
        <v>246</v>
      </c>
      <c r="E2183" s="18" t="s">
        <v>61</v>
      </c>
      <c r="F2183" s="19" t="s">
        <v>61</v>
      </c>
      <c r="G2183" s="19" t="s">
        <v>61</v>
      </c>
      <c r="H2183" s="19" t="s">
        <v>61</v>
      </c>
      <c r="I2183" s="19" t="s">
        <v>61</v>
      </c>
      <c r="J2183" s="19" t="s">
        <v>1822</v>
      </c>
      <c r="K2183" s="19" t="s">
        <v>3299</v>
      </c>
      <c r="L2183" s="19" t="s">
        <v>3599</v>
      </c>
      <c r="M2183" s="20" t="s">
        <v>61</v>
      </c>
      <c r="N2183" s="20" t="s">
        <v>61</v>
      </c>
      <c r="O2183" s="20" t="s">
        <v>61</v>
      </c>
      <c r="P2183" s="20" t="s">
        <v>61</v>
      </c>
      <c r="Q2183" s="20" t="s">
        <v>1392</v>
      </c>
      <c r="R2183" s="20" t="s">
        <v>1391</v>
      </c>
      <c r="S2183" s="21">
        <v>11000000</v>
      </c>
      <c r="T2183" s="21">
        <v>11000000</v>
      </c>
      <c r="U2183" s="20" t="s">
        <v>1404</v>
      </c>
      <c r="V2183" s="20" t="s">
        <v>1405</v>
      </c>
      <c r="W2183" s="19" t="s">
        <v>184</v>
      </c>
      <c r="X2183" s="19" t="s">
        <v>1829</v>
      </c>
      <c r="Y2183" s="19" t="s">
        <v>1460</v>
      </c>
      <c r="Z2183" s="19" t="s">
        <v>1860</v>
      </c>
      <c r="AA2183" s="19" t="s">
        <v>1659</v>
      </c>
      <c r="AB2183" s="19" t="s">
        <v>1666</v>
      </c>
      <c r="AC2183" s="32">
        <v>0</v>
      </c>
      <c r="AD2183" s="32">
        <v>0</v>
      </c>
      <c r="AE2183" s="32">
        <v>11000000</v>
      </c>
      <c r="AF2183" s="32">
        <v>0</v>
      </c>
      <c r="AG2183" s="32">
        <v>0</v>
      </c>
      <c r="AH2183" s="32">
        <v>11000000</v>
      </c>
      <c r="AI2183" s="32">
        <v>0</v>
      </c>
      <c r="AJ2183" s="32">
        <v>0</v>
      </c>
      <c r="AK2183" s="32">
        <v>0</v>
      </c>
      <c r="AL2183" s="32">
        <v>0</v>
      </c>
      <c r="AM2183" s="32">
        <v>0</v>
      </c>
      <c r="AN2183" s="32">
        <v>0</v>
      </c>
      <c r="AO2183" s="32">
        <v>0</v>
      </c>
      <c r="AP2183" s="32">
        <v>0</v>
      </c>
      <c r="AQ2183" s="32">
        <v>0</v>
      </c>
      <c r="AR2183" s="32">
        <v>0</v>
      </c>
      <c r="AS2183" s="32">
        <v>0</v>
      </c>
      <c r="AT2183" s="32">
        <v>0</v>
      </c>
      <c r="AU2183" s="32">
        <v>0</v>
      </c>
      <c r="AV2183" s="32">
        <v>0</v>
      </c>
      <c r="AW2183" s="32">
        <v>0</v>
      </c>
      <c r="AX2183" s="32">
        <v>0</v>
      </c>
      <c r="AY2183" s="32">
        <v>0</v>
      </c>
      <c r="AZ2183" s="32">
        <v>0</v>
      </c>
      <c r="BA2183" s="30"/>
      <c r="BB2183" s="30"/>
      <c r="BC2183" s="30"/>
      <c r="BD2183" s="30"/>
      <c r="BE2183" s="10" t="str">
        <f t="shared" si="377"/>
        <v>OK</v>
      </c>
      <c r="BF2183" s="10" t="str">
        <f t="shared" si="378"/>
        <v>OK</v>
      </c>
      <c r="BG2183" s="4">
        <f t="shared" si="379"/>
        <v>0</v>
      </c>
      <c r="BH2183" s="11">
        <f t="shared" si="380"/>
        <v>11000000</v>
      </c>
      <c r="BI2183" s="11">
        <f t="shared" si="381"/>
        <v>11000000</v>
      </c>
      <c r="BJ2183" s="4">
        <f t="shared" si="382"/>
        <v>0</v>
      </c>
      <c r="BK2183" s="4">
        <f t="shared" si="383"/>
        <v>0</v>
      </c>
      <c r="BL2183" s="1">
        <v>1400</v>
      </c>
      <c r="BM2183" s="1">
        <v>7</v>
      </c>
      <c r="BO2183" s="12"/>
      <c r="BT2183" s="36"/>
      <c r="BU2183" s="36"/>
      <c r="BV2183" s="36" t="str">
        <f t="shared" si="319"/>
        <v>00.7</v>
      </c>
      <c r="BW2183" s="36"/>
      <c r="BX2183" s="36"/>
      <c r="BY2183" s="36"/>
      <c r="BZ2183" s="36"/>
      <c r="CA2183" s="36"/>
    </row>
    <row r="2184" spans="1:79" ht="313.5">
      <c r="A2184" s="38" t="s">
        <v>3801</v>
      </c>
      <c r="B2184" s="33" t="s">
        <v>192</v>
      </c>
      <c r="C2184" s="27" t="s">
        <v>260</v>
      </c>
      <c r="D2184" s="27" t="s">
        <v>246</v>
      </c>
      <c r="E2184" s="18" t="s">
        <v>61</v>
      </c>
      <c r="F2184" s="19" t="s">
        <v>61</v>
      </c>
      <c r="G2184" s="19" t="s">
        <v>61</v>
      </c>
      <c r="H2184" s="19" t="s">
        <v>61</v>
      </c>
      <c r="I2184" s="19">
        <v>80161502</v>
      </c>
      <c r="J2184" s="19" t="s">
        <v>1822</v>
      </c>
      <c r="K2184" s="19" t="s">
        <v>3299</v>
      </c>
      <c r="L2184" s="19" t="s">
        <v>1962</v>
      </c>
      <c r="M2184" s="20" t="s">
        <v>265</v>
      </c>
      <c r="N2184" s="20" t="s">
        <v>265</v>
      </c>
      <c r="O2184" s="20" t="s">
        <v>266</v>
      </c>
      <c r="P2184" s="20">
        <v>9</v>
      </c>
      <c r="Q2184" s="20" t="s">
        <v>1390</v>
      </c>
      <c r="R2184" s="20" t="s">
        <v>1391</v>
      </c>
      <c r="S2184" s="21">
        <v>55800000</v>
      </c>
      <c r="T2184" s="21">
        <v>55800000</v>
      </c>
      <c r="U2184" s="20" t="s">
        <v>1404</v>
      </c>
      <c r="V2184" s="20" t="s">
        <v>1405</v>
      </c>
      <c r="W2184" s="19" t="s">
        <v>184</v>
      </c>
      <c r="X2184" s="19" t="s">
        <v>1829</v>
      </c>
      <c r="Y2184" s="19" t="s">
        <v>1459</v>
      </c>
      <c r="Z2184" s="19" t="s">
        <v>185</v>
      </c>
      <c r="AA2184" s="19" t="s">
        <v>1659</v>
      </c>
      <c r="AB2184" s="19" t="s">
        <v>1666</v>
      </c>
      <c r="AC2184" s="32">
        <v>0</v>
      </c>
      <c r="AD2184" s="32">
        <v>0</v>
      </c>
      <c r="AE2184" s="32">
        <v>0</v>
      </c>
      <c r="AF2184" s="32">
        <v>0</v>
      </c>
      <c r="AG2184" s="32">
        <v>55800000</v>
      </c>
      <c r="AH2184" s="32">
        <v>0</v>
      </c>
      <c r="AI2184" s="32">
        <v>0</v>
      </c>
      <c r="AJ2184" s="32">
        <v>6200000</v>
      </c>
      <c r="AK2184" s="32">
        <v>0</v>
      </c>
      <c r="AL2184" s="32">
        <v>6200000</v>
      </c>
      <c r="AM2184" s="32">
        <v>0</v>
      </c>
      <c r="AN2184" s="32">
        <v>6200000</v>
      </c>
      <c r="AO2184" s="32">
        <v>0</v>
      </c>
      <c r="AP2184" s="32">
        <v>6200000</v>
      </c>
      <c r="AQ2184" s="32">
        <v>0</v>
      </c>
      <c r="AR2184" s="32">
        <v>6200000</v>
      </c>
      <c r="AS2184" s="32">
        <v>0</v>
      </c>
      <c r="AT2184" s="32">
        <v>6200000</v>
      </c>
      <c r="AU2184" s="32">
        <v>0</v>
      </c>
      <c r="AV2184" s="32">
        <v>6200000</v>
      </c>
      <c r="AW2184" s="32">
        <v>0</v>
      </c>
      <c r="AX2184" s="32">
        <v>12400000</v>
      </c>
      <c r="AY2184" s="32">
        <v>0</v>
      </c>
      <c r="AZ2184" s="32">
        <v>0</v>
      </c>
      <c r="BA2184" s="30"/>
      <c r="BB2184" s="30"/>
      <c r="BC2184" s="30"/>
      <c r="BD2184" s="30"/>
      <c r="BE2184" s="10" t="str">
        <f t="shared" si="377"/>
        <v>OK</v>
      </c>
      <c r="BF2184" s="10" t="str">
        <f t="shared" si="378"/>
        <v>OK</v>
      </c>
      <c r="BG2184" s="4">
        <f t="shared" si="379"/>
        <v>0</v>
      </c>
      <c r="BH2184" s="11">
        <f t="shared" si="380"/>
        <v>55800000</v>
      </c>
      <c r="BI2184" s="11">
        <f t="shared" si="381"/>
        <v>55800000</v>
      </c>
      <c r="BJ2184" s="4">
        <f t="shared" si="382"/>
        <v>0</v>
      </c>
      <c r="BK2184" s="4">
        <f t="shared" si="383"/>
        <v>0</v>
      </c>
      <c r="BL2184" s="1">
        <v>1400</v>
      </c>
      <c r="BM2184" s="1">
        <v>8</v>
      </c>
      <c r="BO2184" s="12"/>
      <c r="BT2184" s="36"/>
      <c r="BU2184" s="36"/>
      <c r="BV2184" s="36" t="str">
        <f t="shared" si="319"/>
        <v>00.8</v>
      </c>
      <c r="BW2184" s="36"/>
      <c r="BX2184" s="36"/>
      <c r="BY2184" s="36"/>
      <c r="BZ2184" s="36"/>
      <c r="CA2184" s="36"/>
    </row>
    <row r="2185" spans="1:79" ht="270.75">
      <c r="A2185" s="38" t="s">
        <v>3801</v>
      </c>
      <c r="B2185" s="33" t="s">
        <v>193</v>
      </c>
      <c r="C2185" s="27" t="s">
        <v>260</v>
      </c>
      <c r="D2185" s="27" t="s">
        <v>246</v>
      </c>
      <c r="E2185" s="18" t="s">
        <v>61</v>
      </c>
      <c r="F2185" s="19" t="s">
        <v>61</v>
      </c>
      <c r="G2185" s="19" t="s">
        <v>61</v>
      </c>
      <c r="H2185" s="19" t="s">
        <v>61</v>
      </c>
      <c r="I2185" s="19">
        <v>80161502</v>
      </c>
      <c r="J2185" s="19" t="s">
        <v>1822</v>
      </c>
      <c r="K2185" s="19" t="s">
        <v>3299</v>
      </c>
      <c r="L2185" s="19" t="s">
        <v>1963</v>
      </c>
      <c r="M2185" s="20" t="s">
        <v>1321</v>
      </c>
      <c r="N2185" s="20" t="s">
        <v>1321</v>
      </c>
      <c r="O2185" s="20" t="s">
        <v>265</v>
      </c>
      <c r="P2185" s="20">
        <v>10</v>
      </c>
      <c r="Q2185" s="20" t="s">
        <v>1390</v>
      </c>
      <c r="R2185" s="20" t="s">
        <v>1391</v>
      </c>
      <c r="S2185" s="21">
        <v>62000000</v>
      </c>
      <c r="T2185" s="21">
        <v>62000000</v>
      </c>
      <c r="U2185" s="20" t="s">
        <v>1404</v>
      </c>
      <c r="V2185" s="20" t="s">
        <v>1405</v>
      </c>
      <c r="W2185" s="19" t="s">
        <v>184</v>
      </c>
      <c r="X2185" s="19" t="s">
        <v>1829</v>
      </c>
      <c r="Y2185" s="19" t="s">
        <v>1459</v>
      </c>
      <c r="Z2185" s="19" t="s">
        <v>185</v>
      </c>
      <c r="AA2185" s="19" t="s">
        <v>1659</v>
      </c>
      <c r="AB2185" s="19" t="s">
        <v>1666</v>
      </c>
      <c r="AC2185" s="32">
        <v>0</v>
      </c>
      <c r="AD2185" s="32">
        <v>0</v>
      </c>
      <c r="AE2185" s="32">
        <v>62000000</v>
      </c>
      <c r="AF2185" s="32">
        <v>0</v>
      </c>
      <c r="AG2185" s="32">
        <v>0</v>
      </c>
      <c r="AH2185" s="32">
        <v>6200000</v>
      </c>
      <c r="AI2185" s="32">
        <v>0</v>
      </c>
      <c r="AJ2185" s="32">
        <v>6200000</v>
      </c>
      <c r="AK2185" s="32">
        <v>0</v>
      </c>
      <c r="AL2185" s="32">
        <v>6200000</v>
      </c>
      <c r="AM2185" s="32">
        <v>0</v>
      </c>
      <c r="AN2185" s="32">
        <v>6200000</v>
      </c>
      <c r="AO2185" s="32">
        <v>0</v>
      </c>
      <c r="AP2185" s="32">
        <v>6200000</v>
      </c>
      <c r="AQ2185" s="32">
        <v>0</v>
      </c>
      <c r="AR2185" s="32">
        <v>6200000</v>
      </c>
      <c r="AS2185" s="32">
        <v>0</v>
      </c>
      <c r="AT2185" s="32">
        <v>6200000</v>
      </c>
      <c r="AU2185" s="32">
        <v>0</v>
      </c>
      <c r="AV2185" s="32">
        <v>6200000</v>
      </c>
      <c r="AW2185" s="32">
        <v>0</v>
      </c>
      <c r="AX2185" s="32">
        <v>12400000</v>
      </c>
      <c r="AY2185" s="32">
        <v>0</v>
      </c>
      <c r="AZ2185" s="32">
        <v>0</v>
      </c>
      <c r="BA2185" s="30"/>
      <c r="BB2185" s="30"/>
      <c r="BC2185" s="30"/>
      <c r="BD2185" s="30"/>
      <c r="BE2185" s="10" t="str">
        <f t="shared" si="377"/>
        <v>OK</v>
      </c>
      <c r="BF2185" s="10" t="str">
        <f t="shared" si="378"/>
        <v>OK</v>
      </c>
      <c r="BG2185" s="4">
        <f t="shared" si="379"/>
        <v>0</v>
      </c>
      <c r="BH2185" s="11">
        <f t="shared" si="380"/>
        <v>62000000</v>
      </c>
      <c r="BI2185" s="11">
        <f t="shared" si="381"/>
        <v>62000000</v>
      </c>
      <c r="BJ2185" s="4">
        <f t="shared" si="382"/>
        <v>0</v>
      </c>
      <c r="BK2185" s="4">
        <f t="shared" si="383"/>
        <v>0</v>
      </c>
      <c r="BL2185" s="1">
        <v>1400</v>
      </c>
      <c r="BM2185" s="1">
        <v>9</v>
      </c>
      <c r="BO2185" s="12"/>
      <c r="BT2185" s="36"/>
      <c r="BU2185" s="36"/>
      <c r="BV2185" s="36" t="str">
        <f t="shared" si="319"/>
        <v>00.9</v>
      </c>
      <c r="BW2185" s="36"/>
      <c r="BX2185" s="36"/>
      <c r="BY2185" s="36"/>
      <c r="BZ2185" s="36"/>
      <c r="CA2185" s="36"/>
    </row>
    <row r="2186" spans="1:79" ht="270.75">
      <c r="A2186" s="38" t="s">
        <v>3801</v>
      </c>
      <c r="B2186" s="33" t="s">
        <v>194</v>
      </c>
      <c r="C2186" s="27" t="s">
        <v>260</v>
      </c>
      <c r="D2186" s="27" t="s">
        <v>246</v>
      </c>
      <c r="E2186" s="18" t="s">
        <v>61</v>
      </c>
      <c r="F2186" s="19" t="s">
        <v>61</v>
      </c>
      <c r="G2186" s="19" t="s">
        <v>61</v>
      </c>
      <c r="H2186" s="19" t="s">
        <v>61</v>
      </c>
      <c r="I2186" s="19">
        <v>80161502</v>
      </c>
      <c r="J2186" s="19" t="s">
        <v>1822</v>
      </c>
      <c r="K2186" s="19" t="s">
        <v>3299</v>
      </c>
      <c r="L2186" s="19" t="s">
        <v>1956</v>
      </c>
      <c r="M2186" s="20" t="s">
        <v>265</v>
      </c>
      <c r="N2186" s="20" t="s">
        <v>265</v>
      </c>
      <c r="O2186" s="20" t="s">
        <v>266</v>
      </c>
      <c r="P2186" s="20">
        <v>10</v>
      </c>
      <c r="Q2186" s="20" t="s">
        <v>1390</v>
      </c>
      <c r="R2186" s="20" t="s">
        <v>1391</v>
      </c>
      <c r="S2186" s="21">
        <v>62000000</v>
      </c>
      <c r="T2186" s="21">
        <v>62000000</v>
      </c>
      <c r="U2186" s="20" t="s">
        <v>1404</v>
      </c>
      <c r="V2186" s="20" t="s">
        <v>1405</v>
      </c>
      <c r="W2186" s="19" t="s">
        <v>184</v>
      </c>
      <c r="X2186" s="19" t="s">
        <v>1829</v>
      </c>
      <c r="Y2186" s="19" t="s">
        <v>1459</v>
      </c>
      <c r="Z2186" s="19" t="s">
        <v>185</v>
      </c>
      <c r="AA2186" s="19" t="s">
        <v>1659</v>
      </c>
      <c r="AB2186" s="19" t="s">
        <v>1666</v>
      </c>
      <c r="AC2186" s="32">
        <v>0</v>
      </c>
      <c r="AD2186" s="32">
        <v>0</v>
      </c>
      <c r="AE2186" s="32">
        <v>0</v>
      </c>
      <c r="AF2186" s="32">
        <v>0</v>
      </c>
      <c r="AG2186" s="32">
        <v>62000000</v>
      </c>
      <c r="AH2186" s="32">
        <v>0</v>
      </c>
      <c r="AI2186" s="32">
        <v>0</v>
      </c>
      <c r="AJ2186" s="32">
        <v>6200000</v>
      </c>
      <c r="AK2186" s="32">
        <v>0</v>
      </c>
      <c r="AL2186" s="32">
        <v>6200000</v>
      </c>
      <c r="AM2186" s="32">
        <v>0</v>
      </c>
      <c r="AN2186" s="32">
        <v>6200000</v>
      </c>
      <c r="AO2186" s="32">
        <v>0</v>
      </c>
      <c r="AP2186" s="32">
        <v>6200000</v>
      </c>
      <c r="AQ2186" s="32">
        <v>0</v>
      </c>
      <c r="AR2186" s="32">
        <v>6200000</v>
      </c>
      <c r="AS2186" s="32">
        <v>0</v>
      </c>
      <c r="AT2186" s="32">
        <v>6200000</v>
      </c>
      <c r="AU2186" s="32">
        <v>0</v>
      </c>
      <c r="AV2186" s="32">
        <v>6200000</v>
      </c>
      <c r="AW2186" s="32">
        <v>0</v>
      </c>
      <c r="AX2186" s="32">
        <v>6200000</v>
      </c>
      <c r="AY2186" s="32">
        <v>0</v>
      </c>
      <c r="AZ2186" s="32">
        <v>12400000</v>
      </c>
      <c r="BA2186" s="30"/>
      <c r="BB2186" s="30"/>
      <c r="BC2186" s="30"/>
      <c r="BD2186" s="30"/>
      <c r="BE2186" s="10" t="str">
        <f t="shared" si="377"/>
        <v>OK</v>
      </c>
      <c r="BF2186" s="10" t="str">
        <f t="shared" si="378"/>
        <v>OK</v>
      </c>
      <c r="BG2186" s="4">
        <f t="shared" si="379"/>
        <v>0</v>
      </c>
      <c r="BH2186" s="11">
        <f t="shared" si="380"/>
        <v>62000000</v>
      </c>
      <c r="BI2186" s="11">
        <f t="shared" si="381"/>
        <v>62000000</v>
      </c>
      <c r="BJ2186" s="4">
        <f t="shared" si="382"/>
        <v>0</v>
      </c>
      <c r="BK2186" s="4">
        <f t="shared" si="383"/>
        <v>0</v>
      </c>
      <c r="BL2186" s="1">
        <v>1400</v>
      </c>
      <c r="BM2186" s="1">
        <v>10</v>
      </c>
      <c r="BO2186" s="12"/>
      <c r="BT2186" s="36"/>
      <c r="BU2186" s="36"/>
      <c r="BV2186" s="36" t="str">
        <f t="shared" si="319"/>
        <v>00.1</v>
      </c>
      <c r="BW2186" s="36"/>
      <c r="BX2186" s="36"/>
      <c r="BY2186" s="36"/>
      <c r="BZ2186" s="36"/>
      <c r="CA2186" s="36"/>
    </row>
    <row r="2187" spans="1:79" ht="71.25">
      <c r="A2187" s="38" t="s">
        <v>61</v>
      </c>
      <c r="B2187" s="33" t="s">
        <v>195</v>
      </c>
      <c r="C2187" s="27" t="s">
        <v>260</v>
      </c>
      <c r="D2187" s="27" t="s">
        <v>246</v>
      </c>
      <c r="E2187" s="18" t="s">
        <v>61</v>
      </c>
      <c r="F2187" s="19" t="s">
        <v>61</v>
      </c>
      <c r="G2187" s="19" t="s">
        <v>61</v>
      </c>
      <c r="H2187" s="19" t="s">
        <v>61</v>
      </c>
      <c r="I2187" s="19" t="s">
        <v>61</v>
      </c>
      <c r="J2187" s="19" t="s">
        <v>1822</v>
      </c>
      <c r="K2187" s="19" t="s">
        <v>3298</v>
      </c>
      <c r="L2187" s="19" t="s">
        <v>3600</v>
      </c>
      <c r="M2187" s="20" t="s">
        <v>61</v>
      </c>
      <c r="N2187" s="20" t="s">
        <v>61</v>
      </c>
      <c r="O2187" s="20" t="s">
        <v>61</v>
      </c>
      <c r="P2187" s="20" t="s">
        <v>61</v>
      </c>
      <c r="Q2187" s="20" t="s">
        <v>1392</v>
      </c>
      <c r="R2187" s="20" t="s">
        <v>1391</v>
      </c>
      <c r="S2187" s="21">
        <v>8500000</v>
      </c>
      <c r="T2187" s="21">
        <v>8500000</v>
      </c>
      <c r="U2187" s="20" t="s">
        <v>1404</v>
      </c>
      <c r="V2187" s="20" t="s">
        <v>1405</v>
      </c>
      <c r="W2187" s="19" t="s">
        <v>184</v>
      </c>
      <c r="X2187" s="19" t="s">
        <v>1829</v>
      </c>
      <c r="Y2187" s="19" t="s">
        <v>1460</v>
      </c>
      <c r="Z2187" s="19" t="s">
        <v>1860</v>
      </c>
      <c r="AA2187" s="19" t="s">
        <v>1659</v>
      </c>
      <c r="AB2187" s="19" t="s">
        <v>1666</v>
      </c>
      <c r="AC2187" s="32">
        <v>0</v>
      </c>
      <c r="AD2187" s="32">
        <v>0</v>
      </c>
      <c r="AE2187" s="32">
        <v>8500000</v>
      </c>
      <c r="AF2187" s="32">
        <v>0</v>
      </c>
      <c r="AG2187" s="32">
        <v>0</v>
      </c>
      <c r="AH2187" s="32">
        <v>8500000</v>
      </c>
      <c r="AI2187" s="32">
        <v>0</v>
      </c>
      <c r="AJ2187" s="32">
        <v>0</v>
      </c>
      <c r="AK2187" s="32">
        <v>0</v>
      </c>
      <c r="AL2187" s="32">
        <v>0</v>
      </c>
      <c r="AM2187" s="32">
        <v>0</v>
      </c>
      <c r="AN2187" s="32">
        <v>0</v>
      </c>
      <c r="AO2187" s="32">
        <v>0</v>
      </c>
      <c r="AP2187" s="32">
        <v>0</v>
      </c>
      <c r="AQ2187" s="32">
        <v>0</v>
      </c>
      <c r="AR2187" s="32">
        <v>0</v>
      </c>
      <c r="AS2187" s="32">
        <v>0</v>
      </c>
      <c r="AT2187" s="32">
        <v>0</v>
      </c>
      <c r="AU2187" s="32">
        <v>0</v>
      </c>
      <c r="AV2187" s="32">
        <v>0</v>
      </c>
      <c r="AW2187" s="32">
        <v>0</v>
      </c>
      <c r="AX2187" s="32">
        <v>0</v>
      </c>
      <c r="AY2187" s="32">
        <v>0</v>
      </c>
      <c r="AZ2187" s="32">
        <v>0</v>
      </c>
      <c r="BA2187" s="30"/>
      <c r="BB2187" s="30"/>
      <c r="BC2187" s="30"/>
      <c r="BD2187" s="30"/>
      <c r="BE2187" s="10" t="str">
        <f t="shared" si="377"/>
        <v>OK</v>
      </c>
      <c r="BF2187" s="10" t="str">
        <f t="shared" si="378"/>
        <v>OK</v>
      </c>
      <c r="BG2187" s="4">
        <f t="shared" si="379"/>
        <v>0</v>
      </c>
      <c r="BH2187" s="11">
        <f t="shared" si="380"/>
        <v>8500000</v>
      </c>
      <c r="BI2187" s="11">
        <f t="shared" si="381"/>
        <v>8500000</v>
      </c>
      <c r="BJ2187" s="4">
        <f t="shared" si="382"/>
        <v>0</v>
      </c>
      <c r="BK2187" s="4">
        <f t="shared" si="383"/>
        <v>0</v>
      </c>
      <c r="BL2187" s="1">
        <v>1400</v>
      </c>
      <c r="BM2187" s="1">
        <v>11</v>
      </c>
      <c r="BO2187" s="12"/>
      <c r="BT2187" s="36"/>
      <c r="BU2187" s="36"/>
      <c r="BV2187" s="36" t="str">
        <f t="shared" si="319"/>
        <v>00.1</v>
      </c>
      <c r="BW2187" s="36"/>
      <c r="BX2187" s="36"/>
      <c r="BY2187" s="36"/>
      <c r="BZ2187" s="36"/>
      <c r="CA2187" s="36"/>
    </row>
    <row r="2188" spans="1:79" ht="28.5">
      <c r="A2188" s="38" t="s">
        <v>61</v>
      </c>
      <c r="B2188" s="33" t="s">
        <v>196</v>
      </c>
      <c r="C2188" s="27" t="s">
        <v>260</v>
      </c>
      <c r="D2188" s="27" t="s">
        <v>246</v>
      </c>
      <c r="E2188" s="18" t="s">
        <v>61</v>
      </c>
      <c r="F2188" s="19" t="s">
        <v>61</v>
      </c>
      <c r="G2188" s="19" t="s">
        <v>61</v>
      </c>
      <c r="H2188" s="19" t="s">
        <v>61</v>
      </c>
      <c r="I2188" s="19" t="s">
        <v>61</v>
      </c>
      <c r="J2188" s="19" t="s">
        <v>1822</v>
      </c>
      <c r="K2188" s="19" t="s">
        <v>3298</v>
      </c>
      <c r="L2188" s="19" t="s">
        <v>3601</v>
      </c>
      <c r="M2188" s="20" t="s">
        <v>61</v>
      </c>
      <c r="N2188" s="20" t="s">
        <v>61</v>
      </c>
      <c r="O2188" s="20" t="s">
        <v>61</v>
      </c>
      <c r="P2188" s="20" t="s">
        <v>61</v>
      </c>
      <c r="Q2188" s="20" t="s">
        <v>1392</v>
      </c>
      <c r="R2188" s="20" t="s">
        <v>1391</v>
      </c>
      <c r="S2188" s="21">
        <v>0</v>
      </c>
      <c r="T2188" s="21">
        <v>0</v>
      </c>
      <c r="U2188" s="20" t="s">
        <v>1404</v>
      </c>
      <c r="V2188" s="20" t="s">
        <v>1405</v>
      </c>
      <c r="W2188" s="19" t="s">
        <v>184</v>
      </c>
      <c r="X2188" s="19" t="s">
        <v>1829</v>
      </c>
      <c r="Y2188" s="19" t="s">
        <v>1460</v>
      </c>
      <c r="Z2188" s="19" t="s">
        <v>1860</v>
      </c>
      <c r="AA2188" s="19" t="s">
        <v>1659</v>
      </c>
      <c r="AB2188" s="19" t="s">
        <v>1666</v>
      </c>
      <c r="AC2188" s="32">
        <v>0</v>
      </c>
      <c r="AD2188" s="32">
        <v>0</v>
      </c>
      <c r="AE2188" s="32">
        <v>0</v>
      </c>
      <c r="AF2188" s="32">
        <v>0</v>
      </c>
      <c r="AG2188" s="32">
        <v>0</v>
      </c>
      <c r="AH2188" s="32">
        <v>0</v>
      </c>
      <c r="AI2188" s="32">
        <v>0</v>
      </c>
      <c r="AJ2188" s="32">
        <v>0</v>
      </c>
      <c r="AK2188" s="32">
        <v>0</v>
      </c>
      <c r="AL2188" s="32">
        <v>0</v>
      </c>
      <c r="AM2188" s="32">
        <v>0</v>
      </c>
      <c r="AN2188" s="32">
        <v>0</v>
      </c>
      <c r="AO2188" s="32">
        <v>0</v>
      </c>
      <c r="AP2188" s="32">
        <v>0</v>
      </c>
      <c r="AQ2188" s="32">
        <v>0</v>
      </c>
      <c r="AR2188" s="32">
        <v>0</v>
      </c>
      <c r="AS2188" s="32">
        <v>0</v>
      </c>
      <c r="AT2188" s="32">
        <v>0</v>
      </c>
      <c r="AU2188" s="32">
        <v>0</v>
      </c>
      <c r="AV2188" s="32">
        <v>0</v>
      </c>
      <c r="AW2188" s="32">
        <v>0</v>
      </c>
      <c r="AX2188" s="32">
        <v>0</v>
      </c>
      <c r="AY2188" s="32">
        <v>0</v>
      </c>
      <c r="AZ2188" s="32">
        <v>0</v>
      </c>
      <c r="BA2188" s="30"/>
      <c r="BB2188" s="30"/>
      <c r="BC2188" s="30"/>
      <c r="BD2188" s="30"/>
      <c r="BE2188" s="10" t="str">
        <f t="shared" si="377"/>
        <v>OK</v>
      </c>
      <c r="BF2188" s="10" t="str">
        <f t="shared" si="378"/>
        <v>OK</v>
      </c>
      <c r="BG2188" s="4">
        <f t="shared" si="379"/>
        <v>0</v>
      </c>
      <c r="BH2188" s="11">
        <f t="shared" si="380"/>
        <v>0</v>
      </c>
      <c r="BI2188" s="11">
        <f t="shared" si="381"/>
        <v>0</v>
      </c>
      <c r="BJ2188" s="4">
        <f t="shared" si="382"/>
        <v>0</v>
      </c>
      <c r="BK2188" s="4">
        <f t="shared" si="383"/>
        <v>0</v>
      </c>
      <c r="BL2188" s="1">
        <v>1400</v>
      </c>
      <c r="BM2188" s="1">
        <v>12</v>
      </c>
      <c r="BO2188" s="12"/>
      <c r="BT2188" s="36"/>
      <c r="BU2188" s="36"/>
      <c r="BV2188" s="36" t="str">
        <f t="shared" si="319"/>
        <v>00.1</v>
      </c>
      <c r="BW2188" s="36"/>
      <c r="BX2188" s="36"/>
      <c r="BY2188" s="36"/>
      <c r="BZ2188" s="36"/>
      <c r="CA2188" s="36"/>
    </row>
    <row r="2189" spans="1:79" ht="42.75">
      <c r="A2189" s="38" t="s">
        <v>61</v>
      </c>
      <c r="B2189" s="33" t="s">
        <v>197</v>
      </c>
      <c r="C2189" s="27" t="s">
        <v>260</v>
      </c>
      <c r="D2189" s="27" t="s">
        <v>246</v>
      </c>
      <c r="E2189" s="18" t="s">
        <v>61</v>
      </c>
      <c r="F2189" s="19" t="s">
        <v>61</v>
      </c>
      <c r="G2189" s="19" t="s">
        <v>61</v>
      </c>
      <c r="H2189" s="19" t="s">
        <v>61</v>
      </c>
      <c r="I2189" s="19">
        <v>78111502</v>
      </c>
      <c r="J2189" s="19" t="s">
        <v>1822</v>
      </c>
      <c r="K2189" s="19" t="s">
        <v>3301</v>
      </c>
      <c r="L2189" s="19" t="s">
        <v>3602</v>
      </c>
      <c r="M2189" s="20" t="s">
        <v>61</v>
      </c>
      <c r="N2189" s="20" t="s">
        <v>61</v>
      </c>
      <c r="O2189" s="20" t="s">
        <v>61</v>
      </c>
      <c r="P2189" s="20" t="s">
        <v>61</v>
      </c>
      <c r="Q2189" s="20" t="s">
        <v>1392</v>
      </c>
      <c r="R2189" s="20" t="s">
        <v>1391</v>
      </c>
      <c r="S2189" s="21">
        <v>0</v>
      </c>
      <c r="T2189" s="21">
        <v>0</v>
      </c>
      <c r="U2189" s="20" t="s">
        <v>1404</v>
      </c>
      <c r="V2189" s="20" t="s">
        <v>1405</v>
      </c>
      <c r="W2189" s="19" t="s">
        <v>184</v>
      </c>
      <c r="X2189" s="19" t="s">
        <v>1829</v>
      </c>
      <c r="Y2189" s="19" t="s">
        <v>1462</v>
      </c>
      <c r="Z2189" s="19" t="s">
        <v>1860</v>
      </c>
      <c r="AA2189" s="19" t="s">
        <v>1659</v>
      </c>
      <c r="AB2189" s="19" t="s">
        <v>1666</v>
      </c>
      <c r="AC2189" s="32">
        <v>0</v>
      </c>
      <c r="AD2189" s="32">
        <v>0</v>
      </c>
      <c r="AE2189" s="32">
        <v>0</v>
      </c>
      <c r="AF2189" s="32">
        <v>0</v>
      </c>
      <c r="AG2189" s="32">
        <v>0</v>
      </c>
      <c r="AH2189" s="32">
        <v>0</v>
      </c>
      <c r="AI2189" s="32">
        <v>0</v>
      </c>
      <c r="AJ2189" s="32">
        <v>0</v>
      </c>
      <c r="AK2189" s="32">
        <v>0</v>
      </c>
      <c r="AL2189" s="32">
        <v>0</v>
      </c>
      <c r="AM2189" s="32">
        <v>0</v>
      </c>
      <c r="AN2189" s="32">
        <v>0</v>
      </c>
      <c r="AO2189" s="32">
        <v>0</v>
      </c>
      <c r="AP2189" s="32">
        <v>0</v>
      </c>
      <c r="AQ2189" s="32">
        <v>0</v>
      </c>
      <c r="AR2189" s="32">
        <v>0</v>
      </c>
      <c r="AS2189" s="32">
        <v>0</v>
      </c>
      <c r="AT2189" s="32">
        <v>0</v>
      </c>
      <c r="AU2189" s="32">
        <v>0</v>
      </c>
      <c r="AV2189" s="32">
        <v>0</v>
      </c>
      <c r="AW2189" s="32">
        <v>0</v>
      </c>
      <c r="AX2189" s="32">
        <v>0</v>
      </c>
      <c r="AY2189" s="32">
        <v>0</v>
      </c>
      <c r="AZ2189" s="32">
        <v>0</v>
      </c>
      <c r="BA2189" s="30"/>
      <c r="BB2189" s="30"/>
      <c r="BC2189" s="30"/>
      <c r="BD2189" s="30"/>
      <c r="BE2189" s="10" t="str">
        <f t="shared" si="377"/>
        <v>OK</v>
      </c>
      <c r="BF2189" s="10" t="str">
        <f t="shared" si="378"/>
        <v>OK</v>
      </c>
      <c r="BG2189" s="4">
        <f t="shared" si="379"/>
        <v>0</v>
      </c>
      <c r="BH2189" s="11">
        <f t="shared" si="380"/>
        <v>0</v>
      </c>
      <c r="BI2189" s="11">
        <f t="shared" si="381"/>
        <v>0</v>
      </c>
      <c r="BJ2189" s="4">
        <f t="shared" si="382"/>
        <v>0</v>
      </c>
      <c r="BK2189" s="4">
        <f t="shared" si="383"/>
        <v>0</v>
      </c>
      <c r="BL2189" s="1">
        <v>1400</v>
      </c>
      <c r="BM2189" s="1">
        <v>13</v>
      </c>
      <c r="BO2189" s="12"/>
      <c r="BT2189" s="36"/>
      <c r="BU2189" s="36"/>
      <c r="BV2189" s="36" t="str">
        <f t="shared" si="319"/>
        <v>00.1</v>
      </c>
      <c r="BW2189" s="36"/>
      <c r="BX2189" s="36"/>
      <c r="BY2189" s="36"/>
      <c r="BZ2189" s="36"/>
      <c r="CA2189" s="36"/>
    </row>
    <row r="2190" spans="1:79" ht="228">
      <c r="A2190" s="38" t="s">
        <v>3801</v>
      </c>
      <c r="B2190" s="33" t="s">
        <v>198</v>
      </c>
      <c r="C2190" s="27" t="s">
        <v>260</v>
      </c>
      <c r="D2190" s="27" t="s">
        <v>246</v>
      </c>
      <c r="E2190" s="18" t="s">
        <v>61</v>
      </c>
      <c r="F2190" s="19" t="s">
        <v>61</v>
      </c>
      <c r="G2190" s="19" t="s">
        <v>61</v>
      </c>
      <c r="H2190" s="19" t="s">
        <v>61</v>
      </c>
      <c r="I2190" s="19">
        <v>80121704</v>
      </c>
      <c r="J2190" s="19" t="s">
        <v>1822</v>
      </c>
      <c r="K2190" s="19" t="s">
        <v>3300</v>
      </c>
      <c r="L2190" s="19" t="s">
        <v>1964</v>
      </c>
      <c r="M2190" s="20" t="s">
        <v>1321</v>
      </c>
      <c r="N2190" s="20" t="s">
        <v>1321</v>
      </c>
      <c r="O2190" s="20" t="s">
        <v>265</v>
      </c>
      <c r="P2190" s="20">
        <v>11</v>
      </c>
      <c r="Q2190" s="20" t="s">
        <v>1390</v>
      </c>
      <c r="R2190" s="20" t="s">
        <v>1391</v>
      </c>
      <c r="S2190" s="21">
        <v>99906500</v>
      </c>
      <c r="T2190" s="21">
        <v>99906500</v>
      </c>
      <c r="U2190" s="20" t="s">
        <v>1404</v>
      </c>
      <c r="V2190" s="20" t="s">
        <v>1405</v>
      </c>
      <c r="W2190" s="19" t="s">
        <v>199</v>
      </c>
      <c r="X2190" s="19" t="s">
        <v>1830</v>
      </c>
      <c r="Y2190" s="19" t="s">
        <v>1459</v>
      </c>
      <c r="Z2190" s="19" t="s">
        <v>1861</v>
      </c>
      <c r="AA2190" s="19" t="s">
        <v>1661</v>
      </c>
      <c r="AB2190" s="19" t="s">
        <v>1666</v>
      </c>
      <c r="AC2190" s="32">
        <v>0</v>
      </c>
      <c r="AD2190" s="32">
        <v>0</v>
      </c>
      <c r="AE2190" s="32">
        <v>99906500</v>
      </c>
      <c r="AF2190" s="32">
        <v>0</v>
      </c>
      <c r="AG2190" s="32">
        <v>0</v>
      </c>
      <c r="AH2190" s="32">
        <v>9082409</v>
      </c>
      <c r="AI2190" s="32">
        <v>0</v>
      </c>
      <c r="AJ2190" s="32">
        <v>9082409</v>
      </c>
      <c r="AK2190" s="32">
        <v>0</v>
      </c>
      <c r="AL2190" s="32">
        <v>9082409</v>
      </c>
      <c r="AM2190" s="32">
        <v>0</v>
      </c>
      <c r="AN2190" s="32">
        <v>9082409</v>
      </c>
      <c r="AO2190" s="32">
        <v>0</v>
      </c>
      <c r="AP2190" s="32">
        <v>9082409</v>
      </c>
      <c r="AQ2190" s="32">
        <v>0</v>
      </c>
      <c r="AR2190" s="32">
        <v>9082409</v>
      </c>
      <c r="AS2190" s="32">
        <v>0</v>
      </c>
      <c r="AT2190" s="32">
        <v>9082409</v>
      </c>
      <c r="AU2190" s="32">
        <v>0</v>
      </c>
      <c r="AV2190" s="32">
        <v>9082409</v>
      </c>
      <c r="AW2190" s="32">
        <v>0</v>
      </c>
      <c r="AX2190" s="32">
        <v>9082409</v>
      </c>
      <c r="AY2190" s="32">
        <v>0</v>
      </c>
      <c r="AZ2190" s="32">
        <v>18164819</v>
      </c>
      <c r="BA2190" s="30"/>
      <c r="BB2190" s="30"/>
      <c r="BC2190" s="30"/>
      <c r="BD2190" s="30"/>
      <c r="BE2190" s="10" t="str">
        <f t="shared" si="377"/>
        <v>OK</v>
      </c>
      <c r="BF2190" s="10" t="str">
        <f t="shared" si="378"/>
        <v>OK</v>
      </c>
      <c r="BG2190" s="4">
        <f t="shared" si="379"/>
        <v>0</v>
      </c>
      <c r="BH2190" s="11">
        <f t="shared" si="380"/>
        <v>99906500</v>
      </c>
      <c r="BI2190" s="11">
        <f t="shared" si="381"/>
        <v>99906500</v>
      </c>
      <c r="BJ2190" s="4">
        <f t="shared" si="382"/>
        <v>0</v>
      </c>
      <c r="BK2190" s="4">
        <f t="shared" si="383"/>
        <v>0</v>
      </c>
      <c r="BL2190" s="1">
        <v>1500</v>
      </c>
      <c r="BM2190" s="1">
        <v>1</v>
      </c>
      <c r="BO2190" s="12"/>
      <c r="BT2190" s="36"/>
      <c r="BU2190" s="36"/>
      <c r="BV2190" s="36" t="str">
        <f t="shared" si="319"/>
        <v>00.1</v>
      </c>
      <c r="BW2190" s="36"/>
      <c r="BX2190" s="36"/>
      <c r="BY2190" s="36"/>
      <c r="BZ2190" s="36"/>
      <c r="CA2190" s="36"/>
    </row>
    <row r="2191" spans="1:79" ht="256.5">
      <c r="A2191" s="38" t="s">
        <v>3801</v>
      </c>
      <c r="B2191" s="33" t="s">
        <v>200</v>
      </c>
      <c r="C2191" s="27" t="s">
        <v>260</v>
      </c>
      <c r="D2191" s="27" t="s">
        <v>246</v>
      </c>
      <c r="E2191" s="18" t="s">
        <v>61</v>
      </c>
      <c r="F2191" s="19" t="s">
        <v>61</v>
      </c>
      <c r="G2191" s="19" t="s">
        <v>61</v>
      </c>
      <c r="H2191" s="19" t="s">
        <v>61</v>
      </c>
      <c r="I2191" s="19">
        <v>80121704</v>
      </c>
      <c r="J2191" s="19" t="s">
        <v>1822</v>
      </c>
      <c r="K2191" s="19" t="s">
        <v>3300</v>
      </c>
      <c r="L2191" s="19" t="s">
        <v>1969</v>
      </c>
      <c r="M2191" s="20" t="s">
        <v>1321</v>
      </c>
      <c r="N2191" s="20" t="s">
        <v>1321</v>
      </c>
      <c r="O2191" s="20" t="s">
        <v>265</v>
      </c>
      <c r="P2191" s="20">
        <v>11</v>
      </c>
      <c r="Q2191" s="20" t="s">
        <v>1390</v>
      </c>
      <c r="R2191" s="20" t="s">
        <v>1391</v>
      </c>
      <c r="S2191" s="21">
        <v>90282170</v>
      </c>
      <c r="T2191" s="21">
        <v>90282170</v>
      </c>
      <c r="U2191" s="20" t="s">
        <v>1404</v>
      </c>
      <c r="V2191" s="20" t="s">
        <v>1405</v>
      </c>
      <c r="W2191" s="19" t="s">
        <v>199</v>
      </c>
      <c r="X2191" s="19" t="s">
        <v>1830</v>
      </c>
      <c r="Y2191" s="19" t="s">
        <v>1459</v>
      </c>
      <c r="Z2191" s="19" t="s">
        <v>1862</v>
      </c>
      <c r="AA2191" s="19" t="s">
        <v>1661</v>
      </c>
      <c r="AB2191" s="19" t="s">
        <v>1666</v>
      </c>
      <c r="AC2191" s="32">
        <v>0</v>
      </c>
      <c r="AD2191" s="32">
        <v>0</v>
      </c>
      <c r="AE2191" s="32">
        <v>90282170</v>
      </c>
      <c r="AF2191" s="32">
        <v>0</v>
      </c>
      <c r="AG2191" s="32">
        <v>0</v>
      </c>
      <c r="AH2191" s="32">
        <v>8207470</v>
      </c>
      <c r="AI2191" s="32">
        <v>0</v>
      </c>
      <c r="AJ2191" s="32">
        <v>8207470</v>
      </c>
      <c r="AK2191" s="32">
        <v>0</v>
      </c>
      <c r="AL2191" s="32">
        <v>8207470</v>
      </c>
      <c r="AM2191" s="32">
        <v>0</v>
      </c>
      <c r="AN2191" s="32">
        <v>8207470</v>
      </c>
      <c r="AO2191" s="32">
        <v>0</v>
      </c>
      <c r="AP2191" s="32">
        <v>8207470</v>
      </c>
      <c r="AQ2191" s="32">
        <v>0</v>
      </c>
      <c r="AR2191" s="32">
        <v>8207470</v>
      </c>
      <c r="AS2191" s="32">
        <v>0</v>
      </c>
      <c r="AT2191" s="32">
        <v>8207470</v>
      </c>
      <c r="AU2191" s="32">
        <v>0</v>
      </c>
      <c r="AV2191" s="32">
        <v>8207470</v>
      </c>
      <c r="AW2191" s="32">
        <v>0</v>
      </c>
      <c r="AX2191" s="32">
        <v>8207470</v>
      </c>
      <c r="AY2191" s="32">
        <v>0</v>
      </c>
      <c r="AZ2191" s="32">
        <v>16414940</v>
      </c>
      <c r="BA2191" s="30"/>
      <c r="BB2191" s="30"/>
      <c r="BC2191" s="30"/>
      <c r="BD2191" s="30"/>
      <c r="BE2191" s="10" t="str">
        <f t="shared" si="377"/>
        <v>OK</v>
      </c>
      <c r="BF2191" s="10" t="str">
        <f t="shared" si="378"/>
        <v>OK</v>
      </c>
      <c r="BG2191" s="4">
        <f t="shared" si="379"/>
        <v>0</v>
      </c>
      <c r="BH2191" s="11">
        <f t="shared" si="380"/>
        <v>90282170</v>
      </c>
      <c r="BI2191" s="11">
        <f t="shared" si="381"/>
        <v>90282170</v>
      </c>
      <c r="BJ2191" s="4">
        <f t="shared" si="382"/>
        <v>0</v>
      </c>
      <c r="BK2191" s="4">
        <f t="shared" si="383"/>
        <v>0</v>
      </c>
      <c r="BL2191" s="1">
        <v>1500</v>
      </c>
      <c r="BM2191" s="1">
        <v>2</v>
      </c>
      <c r="BO2191" s="12"/>
      <c r="BT2191" s="36"/>
      <c r="BU2191" s="36"/>
      <c r="BV2191" s="36" t="str">
        <f t="shared" si="319"/>
        <v>00.2</v>
      </c>
      <c r="BW2191" s="36"/>
      <c r="BX2191" s="36"/>
      <c r="BY2191" s="36"/>
      <c r="BZ2191" s="36"/>
      <c r="CA2191" s="36"/>
    </row>
    <row r="2192" spans="1:79" ht="256.5">
      <c r="A2192" s="38" t="s">
        <v>3801</v>
      </c>
      <c r="B2192" s="33" t="s">
        <v>201</v>
      </c>
      <c r="C2192" s="27" t="s">
        <v>260</v>
      </c>
      <c r="D2192" s="27" t="s">
        <v>246</v>
      </c>
      <c r="E2192" s="18" t="s">
        <v>61</v>
      </c>
      <c r="F2192" s="19" t="s">
        <v>61</v>
      </c>
      <c r="G2192" s="19" t="s">
        <v>61</v>
      </c>
      <c r="H2192" s="19" t="s">
        <v>61</v>
      </c>
      <c r="I2192" s="19">
        <v>80121704</v>
      </c>
      <c r="J2192" s="19" t="s">
        <v>1822</v>
      </c>
      <c r="K2192" s="19" t="s">
        <v>3300</v>
      </c>
      <c r="L2192" s="19" t="s">
        <v>1970</v>
      </c>
      <c r="M2192" s="20" t="s">
        <v>1321</v>
      </c>
      <c r="N2192" s="20" t="s">
        <v>1321</v>
      </c>
      <c r="O2192" s="20" t="s">
        <v>265</v>
      </c>
      <c r="P2192" s="20">
        <v>11</v>
      </c>
      <c r="Q2192" s="20" t="s">
        <v>1390</v>
      </c>
      <c r="R2192" s="20" t="s">
        <v>1391</v>
      </c>
      <c r="S2192" s="21">
        <v>90282170</v>
      </c>
      <c r="T2192" s="21">
        <v>90282170</v>
      </c>
      <c r="U2192" s="20" t="s">
        <v>1404</v>
      </c>
      <c r="V2192" s="20" t="s">
        <v>1405</v>
      </c>
      <c r="W2192" s="19" t="s">
        <v>199</v>
      </c>
      <c r="X2192" s="19" t="s">
        <v>1830</v>
      </c>
      <c r="Y2192" s="19" t="s">
        <v>1459</v>
      </c>
      <c r="Z2192" s="19" t="s">
        <v>1862</v>
      </c>
      <c r="AA2192" s="19" t="s">
        <v>1661</v>
      </c>
      <c r="AB2192" s="19" t="s">
        <v>1666</v>
      </c>
      <c r="AC2192" s="32">
        <v>0</v>
      </c>
      <c r="AD2192" s="32">
        <v>0</v>
      </c>
      <c r="AE2192" s="32">
        <v>90282170</v>
      </c>
      <c r="AF2192" s="32">
        <v>0</v>
      </c>
      <c r="AG2192" s="32">
        <v>0</v>
      </c>
      <c r="AH2192" s="32">
        <v>8207470</v>
      </c>
      <c r="AI2192" s="32">
        <v>0</v>
      </c>
      <c r="AJ2192" s="32">
        <v>8207470</v>
      </c>
      <c r="AK2192" s="32">
        <v>0</v>
      </c>
      <c r="AL2192" s="32">
        <v>8207470</v>
      </c>
      <c r="AM2192" s="32">
        <v>0</v>
      </c>
      <c r="AN2192" s="32">
        <v>8207470</v>
      </c>
      <c r="AO2192" s="32">
        <v>0</v>
      </c>
      <c r="AP2192" s="32">
        <v>8207470</v>
      </c>
      <c r="AQ2192" s="32">
        <v>0</v>
      </c>
      <c r="AR2192" s="32">
        <v>8207470</v>
      </c>
      <c r="AS2192" s="32">
        <v>0</v>
      </c>
      <c r="AT2192" s="32">
        <v>8207470</v>
      </c>
      <c r="AU2192" s="32">
        <v>0</v>
      </c>
      <c r="AV2192" s="32">
        <v>8207470</v>
      </c>
      <c r="AW2192" s="32">
        <v>0</v>
      </c>
      <c r="AX2192" s="32">
        <v>8207470</v>
      </c>
      <c r="AY2192" s="32">
        <v>0</v>
      </c>
      <c r="AZ2192" s="32">
        <v>16414940</v>
      </c>
      <c r="BA2192" s="30"/>
      <c r="BB2192" s="30"/>
      <c r="BC2192" s="30"/>
      <c r="BD2192" s="30"/>
      <c r="BE2192" s="10" t="str">
        <f t="shared" si="377"/>
        <v>OK</v>
      </c>
      <c r="BF2192" s="10" t="str">
        <f t="shared" si="378"/>
        <v>OK</v>
      </c>
      <c r="BG2192" s="4">
        <f t="shared" si="379"/>
        <v>0</v>
      </c>
      <c r="BH2192" s="11">
        <f t="shared" si="380"/>
        <v>90282170</v>
      </c>
      <c r="BI2192" s="11">
        <f t="shared" si="381"/>
        <v>90282170</v>
      </c>
      <c r="BJ2192" s="4">
        <f t="shared" si="382"/>
        <v>0</v>
      </c>
      <c r="BK2192" s="4">
        <f t="shared" si="383"/>
        <v>0</v>
      </c>
      <c r="BL2192" s="1">
        <v>1500</v>
      </c>
      <c r="BM2192" s="1">
        <v>3</v>
      </c>
      <c r="BO2192" s="12"/>
      <c r="BT2192" s="36"/>
      <c r="BU2192" s="36"/>
      <c r="BV2192" s="36" t="str">
        <f t="shared" si="319"/>
        <v>00.3</v>
      </c>
      <c r="BW2192" s="36"/>
      <c r="BX2192" s="36"/>
      <c r="BY2192" s="36"/>
      <c r="BZ2192" s="36"/>
      <c r="CA2192" s="36"/>
    </row>
    <row r="2193" spans="1:79" ht="256.5">
      <c r="A2193" s="38" t="s">
        <v>3801</v>
      </c>
      <c r="B2193" s="33" t="s">
        <v>202</v>
      </c>
      <c r="C2193" s="27" t="s">
        <v>260</v>
      </c>
      <c r="D2193" s="27" t="s">
        <v>246</v>
      </c>
      <c r="E2193" s="18" t="s">
        <v>61</v>
      </c>
      <c r="F2193" s="19" t="s">
        <v>61</v>
      </c>
      <c r="G2193" s="19" t="s">
        <v>61</v>
      </c>
      <c r="H2193" s="19" t="s">
        <v>61</v>
      </c>
      <c r="I2193" s="19">
        <v>80121704</v>
      </c>
      <c r="J2193" s="19" t="s">
        <v>1822</v>
      </c>
      <c r="K2193" s="19" t="s">
        <v>3300</v>
      </c>
      <c r="L2193" s="19" t="s">
        <v>1971</v>
      </c>
      <c r="M2193" s="20" t="s">
        <v>1321</v>
      </c>
      <c r="N2193" s="20" t="s">
        <v>1321</v>
      </c>
      <c r="O2193" s="20" t="s">
        <v>265</v>
      </c>
      <c r="P2193" s="20">
        <v>11</v>
      </c>
      <c r="Q2193" s="20" t="s">
        <v>1390</v>
      </c>
      <c r="R2193" s="20" t="s">
        <v>1391</v>
      </c>
      <c r="S2193" s="21">
        <v>90282170</v>
      </c>
      <c r="T2193" s="21">
        <v>90282170</v>
      </c>
      <c r="U2193" s="20" t="s">
        <v>1404</v>
      </c>
      <c r="V2193" s="20" t="s">
        <v>1405</v>
      </c>
      <c r="W2193" s="19" t="s">
        <v>199</v>
      </c>
      <c r="X2193" s="19" t="s">
        <v>1830</v>
      </c>
      <c r="Y2193" s="19" t="s">
        <v>1459</v>
      </c>
      <c r="Z2193" s="19" t="s">
        <v>1862</v>
      </c>
      <c r="AA2193" s="19" t="s">
        <v>1661</v>
      </c>
      <c r="AB2193" s="19" t="s">
        <v>1666</v>
      </c>
      <c r="AC2193" s="32">
        <v>0</v>
      </c>
      <c r="AD2193" s="32">
        <v>0</v>
      </c>
      <c r="AE2193" s="32">
        <v>90282170</v>
      </c>
      <c r="AF2193" s="32">
        <v>0</v>
      </c>
      <c r="AG2193" s="32">
        <v>0</v>
      </c>
      <c r="AH2193" s="32">
        <v>8207470</v>
      </c>
      <c r="AI2193" s="32">
        <v>0</v>
      </c>
      <c r="AJ2193" s="32">
        <v>8207470</v>
      </c>
      <c r="AK2193" s="32">
        <v>0</v>
      </c>
      <c r="AL2193" s="32">
        <v>8207470</v>
      </c>
      <c r="AM2193" s="32">
        <v>0</v>
      </c>
      <c r="AN2193" s="32">
        <v>8207470</v>
      </c>
      <c r="AO2193" s="32">
        <v>0</v>
      </c>
      <c r="AP2193" s="32">
        <v>8207470</v>
      </c>
      <c r="AQ2193" s="32">
        <v>0</v>
      </c>
      <c r="AR2193" s="32">
        <v>8207470</v>
      </c>
      <c r="AS2193" s="32">
        <v>0</v>
      </c>
      <c r="AT2193" s="32">
        <v>8207470</v>
      </c>
      <c r="AU2193" s="32">
        <v>0</v>
      </c>
      <c r="AV2193" s="32">
        <v>8207470</v>
      </c>
      <c r="AW2193" s="32">
        <v>0</v>
      </c>
      <c r="AX2193" s="32">
        <v>8207470</v>
      </c>
      <c r="AY2193" s="32">
        <v>0</v>
      </c>
      <c r="AZ2193" s="32">
        <v>16414940</v>
      </c>
      <c r="BA2193" s="30"/>
      <c r="BB2193" s="30"/>
      <c r="BC2193" s="30"/>
      <c r="BD2193" s="30"/>
      <c r="BE2193" s="10" t="str">
        <f t="shared" si="377"/>
        <v>OK</v>
      </c>
      <c r="BF2193" s="10" t="str">
        <f t="shared" si="378"/>
        <v>OK</v>
      </c>
      <c r="BG2193" s="4">
        <f t="shared" si="379"/>
        <v>0</v>
      </c>
      <c r="BH2193" s="11">
        <f t="shared" si="380"/>
        <v>90282170</v>
      </c>
      <c r="BI2193" s="11">
        <f t="shared" si="381"/>
        <v>90282170</v>
      </c>
      <c r="BJ2193" s="4">
        <f t="shared" si="382"/>
        <v>0</v>
      </c>
      <c r="BK2193" s="4">
        <f t="shared" si="383"/>
        <v>0</v>
      </c>
      <c r="BL2193" s="1">
        <v>1500</v>
      </c>
      <c r="BM2193" s="1">
        <v>4</v>
      </c>
      <c r="BO2193" s="12"/>
      <c r="BT2193" s="36"/>
      <c r="BU2193" s="36"/>
      <c r="BV2193" s="36" t="str">
        <f t="shared" si="319"/>
        <v>00.4</v>
      </c>
      <c r="BW2193" s="36"/>
      <c r="BX2193" s="36"/>
      <c r="BY2193" s="36"/>
      <c r="BZ2193" s="36"/>
      <c r="CA2193" s="36"/>
    </row>
    <row r="2194" spans="1:79" ht="256.5">
      <c r="A2194" s="38" t="s">
        <v>3801</v>
      </c>
      <c r="B2194" s="33" t="s">
        <v>203</v>
      </c>
      <c r="C2194" s="27" t="s">
        <v>260</v>
      </c>
      <c r="D2194" s="27" t="s">
        <v>246</v>
      </c>
      <c r="E2194" s="18" t="s">
        <v>61</v>
      </c>
      <c r="F2194" s="19" t="s">
        <v>61</v>
      </c>
      <c r="G2194" s="19" t="s">
        <v>61</v>
      </c>
      <c r="H2194" s="19" t="s">
        <v>61</v>
      </c>
      <c r="I2194" s="19">
        <v>80121704</v>
      </c>
      <c r="J2194" s="19" t="s">
        <v>1822</v>
      </c>
      <c r="K2194" s="19" t="s">
        <v>3300</v>
      </c>
      <c r="L2194" s="19" t="s">
        <v>1972</v>
      </c>
      <c r="M2194" s="20" t="s">
        <v>1321</v>
      </c>
      <c r="N2194" s="20" t="s">
        <v>1321</v>
      </c>
      <c r="O2194" s="20" t="s">
        <v>265</v>
      </c>
      <c r="P2194" s="20">
        <v>11</v>
      </c>
      <c r="Q2194" s="20" t="s">
        <v>1390</v>
      </c>
      <c r="R2194" s="20" t="s">
        <v>1391</v>
      </c>
      <c r="S2194" s="21">
        <v>90282170</v>
      </c>
      <c r="T2194" s="21">
        <v>90282170</v>
      </c>
      <c r="U2194" s="20" t="s">
        <v>1404</v>
      </c>
      <c r="V2194" s="20" t="s">
        <v>1405</v>
      </c>
      <c r="W2194" s="19" t="s">
        <v>199</v>
      </c>
      <c r="X2194" s="19" t="s">
        <v>1830</v>
      </c>
      <c r="Y2194" s="19" t="s">
        <v>1459</v>
      </c>
      <c r="Z2194" s="19" t="s">
        <v>1862</v>
      </c>
      <c r="AA2194" s="19" t="s">
        <v>1661</v>
      </c>
      <c r="AB2194" s="19" t="s">
        <v>1666</v>
      </c>
      <c r="AC2194" s="32">
        <v>0</v>
      </c>
      <c r="AD2194" s="32">
        <v>0</v>
      </c>
      <c r="AE2194" s="32">
        <v>90282170</v>
      </c>
      <c r="AF2194" s="32">
        <v>0</v>
      </c>
      <c r="AG2194" s="32">
        <v>0</v>
      </c>
      <c r="AH2194" s="32">
        <v>8207470</v>
      </c>
      <c r="AI2194" s="32">
        <v>0</v>
      </c>
      <c r="AJ2194" s="32">
        <v>8207470</v>
      </c>
      <c r="AK2194" s="32">
        <v>0</v>
      </c>
      <c r="AL2194" s="32">
        <v>8207470</v>
      </c>
      <c r="AM2194" s="32">
        <v>0</v>
      </c>
      <c r="AN2194" s="32">
        <v>8207470</v>
      </c>
      <c r="AO2194" s="32">
        <v>0</v>
      </c>
      <c r="AP2194" s="32">
        <v>8207470</v>
      </c>
      <c r="AQ2194" s="32">
        <v>0</v>
      </c>
      <c r="AR2194" s="32">
        <v>8207470</v>
      </c>
      <c r="AS2194" s="32">
        <v>0</v>
      </c>
      <c r="AT2194" s="32">
        <v>8207470</v>
      </c>
      <c r="AU2194" s="32">
        <v>0</v>
      </c>
      <c r="AV2194" s="32">
        <v>8207470</v>
      </c>
      <c r="AW2194" s="32">
        <v>0</v>
      </c>
      <c r="AX2194" s="32">
        <v>8207470</v>
      </c>
      <c r="AY2194" s="32">
        <v>0</v>
      </c>
      <c r="AZ2194" s="32">
        <v>16414940</v>
      </c>
      <c r="BA2194" s="30"/>
      <c r="BB2194" s="30"/>
      <c r="BC2194" s="30"/>
      <c r="BD2194" s="30"/>
      <c r="BE2194" s="10" t="str">
        <f t="shared" si="377"/>
        <v>OK</v>
      </c>
      <c r="BF2194" s="10" t="str">
        <f t="shared" si="378"/>
        <v>OK</v>
      </c>
      <c r="BG2194" s="4">
        <f t="shared" si="379"/>
        <v>0</v>
      </c>
      <c r="BH2194" s="11">
        <f t="shared" si="380"/>
        <v>90282170</v>
      </c>
      <c r="BI2194" s="11">
        <f t="shared" si="381"/>
        <v>90282170</v>
      </c>
      <c r="BJ2194" s="4">
        <f t="shared" si="382"/>
        <v>0</v>
      </c>
      <c r="BK2194" s="4">
        <f t="shared" si="383"/>
        <v>0</v>
      </c>
      <c r="BL2194" s="1">
        <v>1500</v>
      </c>
      <c r="BM2194" s="1">
        <v>5</v>
      </c>
      <c r="BO2194" s="12"/>
      <c r="BT2194" s="36"/>
      <c r="BU2194" s="36"/>
      <c r="BV2194" s="36" t="str">
        <f t="shared" ref="BV2194:BV2257" si="384">LEFT(RIGHT(B2194,LEN(B2194)-2),4)</f>
        <v>00.5</v>
      </c>
      <c r="BW2194" s="36"/>
      <c r="BX2194" s="36"/>
      <c r="BY2194" s="36"/>
      <c r="BZ2194" s="36"/>
      <c r="CA2194" s="36"/>
    </row>
    <row r="2195" spans="1:79" ht="256.5">
      <c r="A2195" s="38" t="s">
        <v>3801</v>
      </c>
      <c r="B2195" s="33" t="s">
        <v>204</v>
      </c>
      <c r="C2195" s="27" t="s">
        <v>260</v>
      </c>
      <c r="D2195" s="27" t="s">
        <v>246</v>
      </c>
      <c r="E2195" s="18" t="s">
        <v>61</v>
      </c>
      <c r="F2195" s="19" t="s">
        <v>61</v>
      </c>
      <c r="G2195" s="19" t="s">
        <v>61</v>
      </c>
      <c r="H2195" s="19" t="s">
        <v>61</v>
      </c>
      <c r="I2195" s="19">
        <v>80121704</v>
      </c>
      <c r="J2195" s="19" t="s">
        <v>1822</v>
      </c>
      <c r="K2195" s="19" t="s">
        <v>3300</v>
      </c>
      <c r="L2195" s="19" t="s">
        <v>1973</v>
      </c>
      <c r="M2195" s="20" t="s">
        <v>1321</v>
      </c>
      <c r="N2195" s="20" t="s">
        <v>1321</v>
      </c>
      <c r="O2195" s="20" t="s">
        <v>265</v>
      </c>
      <c r="P2195" s="20">
        <v>11</v>
      </c>
      <c r="Q2195" s="20" t="s">
        <v>1390</v>
      </c>
      <c r="R2195" s="20" t="s">
        <v>1391</v>
      </c>
      <c r="S2195" s="21">
        <v>68282170</v>
      </c>
      <c r="T2195" s="21">
        <v>68282170</v>
      </c>
      <c r="U2195" s="20" t="s">
        <v>1404</v>
      </c>
      <c r="V2195" s="20" t="s">
        <v>1405</v>
      </c>
      <c r="W2195" s="19" t="s">
        <v>199</v>
      </c>
      <c r="X2195" s="19" t="s">
        <v>1830</v>
      </c>
      <c r="Y2195" s="19" t="s">
        <v>1459</v>
      </c>
      <c r="Z2195" s="19" t="s">
        <v>1862</v>
      </c>
      <c r="AA2195" s="19" t="s">
        <v>1661</v>
      </c>
      <c r="AB2195" s="19" t="s">
        <v>1666</v>
      </c>
      <c r="AC2195" s="32">
        <v>0</v>
      </c>
      <c r="AD2195" s="32">
        <v>0</v>
      </c>
      <c r="AE2195" s="32">
        <v>68282170</v>
      </c>
      <c r="AF2195" s="32">
        <v>0</v>
      </c>
      <c r="AG2195" s="32">
        <v>0</v>
      </c>
      <c r="AH2195" s="32">
        <v>6207470</v>
      </c>
      <c r="AI2195" s="32">
        <v>0</v>
      </c>
      <c r="AJ2195" s="32">
        <v>6207470</v>
      </c>
      <c r="AK2195" s="32">
        <v>0</v>
      </c>
      <c r="AL2195" s="32">
        <v>6207470</v>
      </c>
      <c r="AM2195" s="32">
        <v>0</v>
      </c>
      <c r="AN2195" s="32">
        <v>6207470</v>
      </c>
      <c r="AO2195" s="32">
        <v>0</v>
      </c>
      <c r="AP2195" s="32">
        <v>6207470</v>
      </c>
      <c r="AQ2195" s="32">
        <v>0</v>
      </c>
      <c r="AR2195" s="32">
        <v>6207470</v>
      </c>
      <c r="AS2195" s="32">
        <v>0</v>
      </c>
      <c r="AT2195" s="32">
        <v>6207470</v>
      </c>
      <c r="AU2195" s="32">
        <v>0</v>
      </c>
      <c r="AV2195" s="32">
        <v>6207470</v>
      </c>
      <c r="AW2195" s="32">
        <v>0</v>
      </c>
      <c r="AX2195" s="32">
        <v>6207470</v>
      </c>
      <c r="AY2195" s="32">
        <v>0</v>
      </c>
      <c r="AZ2195" s="32">
        <v>12414940</v>
      </c>
      <c r="BA2195" s="30"/>
      <c r="BB2195" s="30"/>
      <c r="BC2195" s="30"/>
      <c r="BD2195" s="30"/>
      <c r="BE2195" s="10" t="str">
        <f t="shared" si="377"/>
        <v>OK</v>
      </c>
      <c r="BF2195" s="10" t="str">
        <f t="shared" si="378"/>
        <v>OK</v>
      </c>
      <c r="BG2195" s="4">
        <f t="shared" si="379"/>
        <v>0</v>
      </c>
      <c r="BH2195" s="11">
        <f t="shared" si="380"/>
        <v>68282170</v>
      </c>
      <c r="BI2195" s="11">
        <f t="shared" si="381"/>
        <v>68282170</v>
      </c>
      <c r="BJ2195" s="4">
        <f t="shared" si="382"/>
        <v>0</v>
      </c>
      <c r="BK2195" s="4">
        <f t="shared" si="383"/>
        <v>0</v>
      </c>
      <c r="BL2195" s="1">
        <v>1500</v>
      </c>
      <c r="BM2195" s="1">
        <v>6</v>
      </c>
      <c r="BO2195" s="12"/>
      <c r="BT2195" s="36"/>
      <c r="BU2195" s="36"/>
      <c r="BV2195" s="36" t="str">
        <f t="shared" si="384"/>
        <v>00.6</v>
      </c>
      <c r="BW2195" s="36"/>
      <c r="BX2195" s="36"/>
      <c r="BY2195" s="36"/>
      <c r="BZ2195" s="36"/>
      <c r="CA2195" s="36"/>
    </row>
    <row r="2196" spans="1:79" ht="256.5">
      <c r="A2196" s="38" t="s">
        <v>3801</v>
      </c>
      <c r="B2196" s="33" t="s">
        <v>205</v>
      </c>
      <c r="C2196" s="27" t="s">
        <v>260</v>
      </c>
      <c r="D2196" s="27" t="s">
        <v>246</v>
      </c>
      <c r="E2196" s="18" t="s">
        <v>61</v>
      </c>
      <c r="F2196" s="19" t="s">
        <v>61</v>
      </c>
      <c r="G2196" s="19" t="s">
        <v>61</v>
      </c>
      <c r="H2196" s="19" t="s">
        <v>61</v>
      </c>
      <c r="I2196" s="19">
        <v>80121704</v>
      </c>
      <c r="J2196" s="19" t="s">
        <v>1822</v>
      </c>
      <c r="K2196" s="19" t="s">
        <v>3300</v>
      </c>
      <c r="L2196" s="19" t="s">
        <v>1974</v>
      </c>
      <c r="M2196" s="20" t="s">
        <v>1321</v>
      </c>
      <c r="N2196" s="20" t="s">
        <v>1321</v>
      </c>
      <c r="O2196" s="20" t="s">
        <v>265</v>
      </c>
      <c r="P2196" s="20">
        <v>11</v>
      </c>
      <c r="Q2196" s="20" t="s">
        <v>1390</v>
      </c>
      <c r="R2196" s="20" t="s">
        <v>1391</v>
      </c>
      <c r="S2196" s="21">
        <v>68282170</v>
      </c>
      <c r="T2196" s="21">
        <v>68282170</v>
      </c>
      <c r="U2196" s="20" t="s">
        <v>1404</v>
      </c>
      <c r="V2196" s="20" t="s">
        <v>1405</v>
      </c>
      <c r="W2196" s="19" t="s">
        <v>199</v>
      </c>
      <c r="X2196" s="19" t="s">
        <v>1830</v>
      </c>
      <c r="Y2196" s="19" t="s">
        <v>1459</v>
      </c>
      <c r="Z2196" s="19" t="s">
        <v>1862</v>
      </c>
      <c r="AA2196" s="19" t="s">
        <v>1661</v>
      </c>
      <c r="AB2196" s="19" t="s">
        <v>1666</v>
      </c>
      <c r="AC2196" s="32">
        <v>0</v>
      </c>
      <c r="AD2196" s="32">
        <v>0</v>
      </c>
      <c r="AE2196" s="32">
        <v>68282170</v>
      </c>
      <c r="AF2196" s="32">
        <v>0</v>
      </c>
      <c r="AG2196" s="32">
        <v>0</v>
      </c>
      <c r="AH2196" s="32">
        <v>6207470</v>
      </c>
      <c r="AI2196" s="32">
        <v>0</v>
      </c>
      <c r="AJ2196" s="32">
        <v>6207470</v>
      </c>
      <c r="AK2196" s="32">
        <v>0</v>
      </c>
      <c r="AL2196" s="32">
        <v>6207470</v>
      </c>
      <c r="AM2196" s="32">
        <v>0</v>
      </c>
      <c r="AN2196" s="32">
        <v>6207470</v>
      </c>
      <c r="AO2196" s="32">
        <v>0</v>
      </c>
      <c r="AP2196" s="32">
        <v>6207470</v>
      </c>
      <c r="AQ2196" s="32">
        <v>0</v>
      </c>
      <c r="AR2196" s="32">
        <v>6207470</v>
      </c>
      <c r="AS2196" s="32">
        <v>0</v>
      </c>
      <c r="AT2196" s="32">
        <v>6207470</v>
      </c>
      <c r="AU2196" s="32">
        <v>0</v>
      </c>
      <c r="AV2196" s="32">
        <v>6207470</v>
      </c>
      <c r="AW2196" s="32">
        <v>0</v>
      </c>
      <c r="AX2196" s="32">
        <v>6207470</v>
      </c>
      <c r="AY2196" s="32">
        <v>0</v>
      </c>
      <c r="AZ2196" s="32">
        <v>12414940</v>
      </c>
      <c r="BA2196" s="30"/>
      <c r="BB2196" s="30"/>
      <c r="BC2196" s="30"/>
      <c r="BD2196" s="30"/>
      <c r="BE2196" s="10" t="str">
        <f t="shared" si="377"/>
        <v>OK</v>
      </c>
      <c r="BF2196" s="10" t="str">
        <f t="shared" si="378"/>
        <v>OK</v>
      </c>
      <c r="BG2196" s="4">
        <f t="shared" si="379"/>
        <v>0</v>
      </c>
      <c r="BH2196" s="11">
        <f t="shared" si="380"/>
        <v>68282170</v>
      </c>
      <c r="BI2196" s="11">
        <f t="shared" si="381"/>
        <v>68282170</v>
      </c>
      <c r="BJ2196" s="4">
        <f t="shared" si="382"/>
        <v>0</v>
      </c>
      <c r="BK2196" s="4">
        <f t="shared" si="383"/>
        <v>0</v>
      </c>
      <c r="BL2196" s="1">
        <v>1500</v>
      </c>
      <c r="BM2196" s="1">
        <v>7</v>
      </c>
      <c r="BO2196" s="12"/>
      <c r="BT2196" s="36"/>
      <c r="BU2196" s="36"/>
      <c r="BV2196" s="36" t="str">
        <f t="shared" si="384"/>
        <v>00.7</v>
      </c>
      <c r="BW2196" s="36"/>
      <c r="BX2196" s="36"/>
      <c r="BY2196" s="36"/>
      <c r="BZ2196" s="36"/>
      <c r="CA2196" s="36"/>
    </row>
    <row r="2197" spans="1:79" ht="256.5">
      <c r="A2197" s="38" t="s">
        <v>3801</v>
      </c>
      <c r="B2197" s="33" t="s">
        <v>206</v>
      </c>
      <c r="C2197" s="27" t="s">
        <v>260</v>
      </c>
      <c r="D2197" s="27" t="s">
        <v>246</v>
      </c>
      <c r="E2197" s="18" t="s">
        <v>61</v>
      </c>
      <c r="F2197" s="19" t="s">
        <v>61</v>
      </c>
      <c r="G2197" s="19" t="s">
        <v>61</v>
      </c>
      <c r="H2197" s="19" t="s">
        <v>61</v>
      </c>
      <c r="I2197" s="19">
        <v>80121704</v>
      </c>
      <c r="J2197" s="19" t="s">
        <v>1822</v>
      </c>
      <c r="K2197" s="19" t="s">
        <v>3300</v>
      </c>
      <c r="L2197" s="19" t="s">
        <v>1975</v>
      </c>
      <c r="M2197" s="20" t="s">
        <v>1321</v>
      </c>
      <c r="N2197" s="20" t="s">
        <v>1321</v>
      </c>
      <c r="O2197" s="20" t="s">
        <v>265</v>
      </c>
      <c r="P2197" s="20">
        <v>8</v>
      </c>
      <c r="Q2197" s="20" t="s">
        <v>1390</v>
      </c>
      <c r="R2197" s="20" t="s">
        <v>1391</v>
      </c>
      <c r="S2197" s="21">
        <v>48639480</v>
      </c>
      <c r="T2197" s="21">
        <v>48639480</v>
      </c>
      <c r="U2197" s="20" t="s">
        <v>1404</v>
      </c>
      <c r="V2197" s="20" t="s">
        <v>1405</v>
      </c>
      <c r="W2197" s="19" t="s">
        <v>199</v>
      </c>
      <c r="X2197" s="19" t="s">
        <v>1830</v>
      </c>
      <c r="Y2197" s="19" t="s">
        <v>1459</v>
      </c>
      <c r="Z2197" s="19" t="s">
        <v>1862</v>
      </c>
      <c r="AA2197" s="19" t="s">
        <v>1661</v>
      </c>
      <c r="AB2197" s="19" t="s">
        <v>1666</v>
      </c>
      <c r="AC2197" s="32">
        <v>0</v>
      </c>
      <c r="AD2197" s="32">
        <v>0</v>
      </c>
      <c r="AE2197" s="32">
        <v>48639480</v>
      </c>
      <c r="AF2197" s="32">
        <v>0</v>
      </c>
      <c r="AG2197" s="32">
        <v>0</v>
      </c>
      <c r="AH2197" s="32">
        <v>6079935</v>
      </c>
      <c r="AI2197" s="32">
        <v>0</v>
      </c>
      <c r="AJ2197" s="32">
        <v>6079935</v>
      </c>
      <c r="AK2197" s="32">
        <v>0</v>
      </c>
      <c r="AL2197" s="32">
        <v>6079935</v>
      </c>
      <c r="AM2197" s="32">
        <v>0</v>
      </c>
      <c r="AN2197" s="32">
        <v>6079935</v>
      </c>
      <c r="AO2197" s="32">
        <v>0</v>
      </c>
      <c r="AP2197" s="32">
        <v>6079935</v>
      </c>
      <c r="AQ2197" s="32">
        <v>0</v>
      </c>
      <c r="AR2197" s="32">
        <v>6079935</v>
      </c>
      <c r="AS2197" s="32">
        <v>0</v>
      </c>
      <c r="AT2197" s="32">
        <v>6079935</v>
      </c>
      <c r="AU2197" s="32">
        <v>0</v>
      </c>
      <c r="AV2197" s="32">
        <v>6079935</v>
      </c>
      <c r="AW2197" s="32">
        <v>0</v>
      </c>
      <c r="AX2197" s="32">
        <v>0</v>
      </c>
      <c r="AY2197" s="32">
        <v>0</v>
      </c>
      <c r="AZ2197" s="32">
        <v>0</v>
      </c>
      <c r="BA2197" s="30"/>
      <c r="BB2197" s="30"/>
      <c r="BC2197" s="30"/>
      <c r="BD2197" s="30"/>
      <c r="BE2197" s="10" t="str">
        <f t="shared" si="377"/>
        <v>OK</v>
      </c>
      <c r="BF2197" s="10" t="str">
        <f t="shared" si="378"/>
        <v>OK</v>
      </c>
      <c r="BG2197" s="4">
        <f t="shared" si="379"/>
        <v>0</v>
      </c>
      <c r="BH2197" s="11">
        <f t="shared" si="380"/>
        <v>48639480</v>
      </c>
      <c r="BI2197" s="11">
        <f t="shared" si="381"/>
        <v>48639480</v>
      </c>
      <c r="BJ2197" s="4">
        <f t="shared" si="382"/>
        <v>0</v>
      </c>
      <c r="BK2197" s="4">
        <f t="shared" si="383"/>
        <v>0</v>
      </c>
      <c r="BL2197" s="1">
        <v>1500</v>
      </c>
      <c r="BM2197" s="1">
        <v>8</v>
      </c>
      <c r="BO2197" s="12"/>
      <c r="BT2197" s="36"/>
      <c r="BU2197" s="36"/>
      <c r="BV2197" s="36" t="str">
        <f t="shared" si="384"/>
        <v>00.8</v>
      </c>
      <c r="BW2197" s="36"/>
      <c r="BX2197" s="36"/>
      <c r="BY2197" s="36"/>
      <c r="BZ2197" s="36"/>
      <c r="CA2197" s="36"/>
    </row>
    <row r="2198" spans="1:79" ht="213.75">
      <c r="A2198" s="38" t="s">
        <v>3801</v>
      </c>
      <c r="B2198" s="33" t="s">
        <v>207</v>
      </c>
      <c r="C2198" s="27" t="s">
        <v>260</v>
      </c>
      <c r="D2198" s="27" t="s">
        <v>246</v>
      </c>
      <c r="E2198" s="18" t="s">
        <v>61</v>
      </c>
      <c r="F2198" s="19" t="s">
        <v>61</v>
      </c>
      <c r="G2198" s="19" t="s">
        <v>61</v>
      </c>
      <c r="H2198" s="19" t="s">
        <v>61</v>
      </c>
      <c r="I2198" s="19">
        <v>80161501</v>
      </c>
      <c r="J2198" s="19" t="s">
        <v>1822</v>
      </c>
      <c r="K2198" s="19" t="s">
        <v>3407</v>
      </c>
      <c r="L2198" s="19" t="s">
        <v>1976</v>
      </c>
      <c r="M2198" s="20" t="s">
        <v>1321</v>
      </c>
      <c r="N2198" s="20" t="s">
        <v>1321</v>
      </c>
      <c r="O2198" s="20" t="s">
        <v>265</v>
      </c>
      <c r="P2198" s="20">
        <v>11</v>
      </c>
      <c r="Q2198" s="20" t="s">
        <v>1390</v>
      </c>
      <c r="R2198" s="20" t="s">
        <v>1391</v>
      </c>
      <c r="S2198" s="21">
        <v>35590016</v>
      </c>
      <c r="T2198" s="21">
        <v>35590016</v>
      </c>
      <c r="U2198" s="20" t="s">
        <v>1404</v>
      </c>
      <c r="V2198" s="20" t="s">
        <v>1405</v>
      </c>
      <c r="W2198" s="19" t="s">
        <v>199</v>
      </c>
      <c r="X2198" s="19" t="s">
        <v>1830</v>
      </c>
      <c r="Y2198" s="19" t="s">
        <v>1459</v>
      </c>
      <c r="Z2198" s="19" t="s">
        <v>1863</v>
      </c>
      <c r="AA2198" s="19" t="s">
        <v>1661</v>
      </c>
      <c r="AB2198" s="19" t="s">
        <v>1666</v>
      </c>
      <c r="AC2198" s="32">
        <v>0</v>
      </c>
      <c r="AD2198" s="32">
        <v>0</v>
      </c>
      <c r="AE2198" s="32">
        <v>35590016</v>
      </c>
      <c r="AF2198" s="32">
        <v>0</v>
      </c>
      <c r="AG2198" s="32">
        <v>0</v>
      </c>
      <c r="AH2198" s="32">
        <v>3235456</v>
      </c>
      <c r="AI2198" s="32">
        <v>0</v>
      </c>
      <c r="AJ2198" s="32">
        <v>3235456</v>
      </c>
      <c r="AK2198" s="32">
        <v>0</v>
      </c>
      <c r="AL2198" s="32">
        <v>3235456</v>
      </c>
      <c r="AM2198" s="32">
        <v>0</v>
      </c>
      <c r="AN2198" s="32">
        <v>3235456</v>
      </c>
      <c r="AO2198" s="32">
        <v>0</v>
      </c>
      <c r="AP2198" s="32">
        <v>3235456</v>
      </c>
      <c r="AQ2198" s="32">
        <v>0</v>
      </c>
      <c r="AR2198" s="32">
        <v>3235456</v>
      </c>
      <c r="AS2198" s="32">
        <v>0</v>
      </c>
      <c r="AT2198" s="32">
        <v>3235456</v>
      </c>
      <c r="AU2198" s="32">
        <v>0</v>
      </c>
      <c r="AV2198" s="32">
        <v>3235456</v>
      </c>
      <c r="AW2198" s="32">
        <v>0</v>
      </c>
      <c r="AX2198" s="32">
        <v>3235456</v>
      </c>
      <c r="AY2198" s="32">
        <v>0</v>
      </c>
      <c r="AZ2198" s="32">
        <v>6470912</v>
      </c>
      <c r="BA2198" s="30"/>
      <c r="BB2198" s="30"/>
      <c r="BC2198" s="30"/>
      <c r="BD2198" s="30"/>
      <c r="BE2198" s="10" t="str">
        <f t="shared" si="377"/>
        <v>OK</v>
      </c>
      <c r="BF2198" s="10" t="str">
        <f t="shared" si="378"/>
        <v>OK</v>
      </c>
      <c r="BG2198" s="4">
        <f t="shared" si="379"/>
        <v>0</v>
      </c>
      <c r="BH2198" s="11">
        <f t="shared" si="380"/>
        <v>35590016</v>
      </c>
      <c r="BI2198" s="11">
        <f t="shared" si="381"/>
        <v>35590016</v>
      </c>
      <c r="BJ2198" s="4">
        <f t="shared" si="382"/>
        <v>0</v>
      </c>
      <c r="BK2198" s="4">
        <f t="shared" si="383"/>
        <v>0</v>
      </c>
      <c r="BL2198" s="1">
        <v>1500</v>
      </c>
      <c r="BM2198" s="1">
        <v>9</v>
      </c>
      <c r="BO2198" s="12"/>
      <c r="BT2198" s="36"/>
      <c r="BU2198" s="36"/>
      <c r="BV2198" s="36" t="str">
        <f t="shared" si="384"/>
        <v>00.9</v>
      </c>
      <c r="BW2198" s="36"/>
      <c r="BX2198" s="36"/>
      <c r="BY2198" s="36"/>
      <c r="BZ2198" s="36"/>
      <c r="CA2198" s="36"/>
    </row>
    <row r="2199" spans="1:79" ht="213.75">
      <c r="A2199" s="38" t="s">
        <v>3801</v>
      </c>
      <c r="B2199" s="33" t="s">
        <v>208</v>
      </c>
      <c r="C2199" s="27" t="s">
        <v>260</v>
      </c>
      <c r="D2199" s="27" t="s">
        <v>246</v>
      </c>
      <c r="E2199" s="18" t="s">
        <v>61</v>
      </c>
      <c r="F2199" s="19" t="s">
        <v>61</v>
      </c>
      <c r="G2199" s="19" t="s">
        <v>61</v>
      </c>
      <c r="H2199" s="19" t="s">
        <v>61</v>
      </c>
      <c r="I2199" s="19">
        <v>80161501</v>
      </c>
      <c r="J2199" s="19" t="s">
        <v>1822</v>
      </c>
      <c r="K2199" s="19" t="s">
        <v>3407</v>
      </c>
      <c r="L2199" s="19" t="s">
        <v>1965</v>
      </c>
      <c r="M2199" s="20" t="s">
        <v>1321</v>
      </c>
      <c r="N2199" s="20" t="s">
        <v>1321</v>
      </c>
      <c r="O2199" s="20" t="s">
        <v>265</v>
      </c>
      <c r="P2199" s="20">
        <v>11</v>
      </c>
      <c r="Q2199" s="20" t="s">
        <v>1390</v>
      </c>
      <c r="R2199" s="20" t="s">
        <v>1391</v>
      </c>
      <c r="S2199" s="21">
        <v>35590016</v>
      </c>
      <c r="T2199" s="21">
        <v>35590016</v>
      </c>
      <c r="U2199" s="20" t="s">
        <v>1404</v>
      </c>
      <c r="V2199" s="20" t="s">
        <v>1405</v>
      </c>
      <c r="W2199" s="19" t="s">
        <v>199</v>
      </c>
      <c r="X2199" s="19" t="s">
        <v>1830</v>
      </c>
      <c r="Y2199" s="19" t="s">
        <v>1459</v>
      </c>
      <c r="Z2199" s="19" t="s">
        <v>1863</v>
      </c>
      <c r="AA2199" s="19" t="s">
        <v>1661</v>
      </c>
      <c r="AB2199" s="19" t="s">
        <v>1666</v>
      </c>
      <c r="AC2199" s="32">
        <v>0</v>
      </c>
      <c r="AD2199" s="32">
        <v>0</v>
      </c>
      <c r="AE2199" s="32">
        <v>35590016</v>
      </c>
      <c r="AF2199" s="32">
        <v>0</v>
      </c>
      <c r="AG2199" s="32">
        <v>0</v>
      </c>
      <c r="AH2199" s="32">
        <v>3235456</v>
      </c>
      <c r="AI2199" s="32">
        <v>0</v>
      </c>
      <c r="AJ2199" s="32">
        <v>3235456</v>
      </c>
      <c r="AK2199" s="32">
        <v>0</v>
      </c>
      <c r="AL2199" s="32">
        <v>3235456</v>
      </c>
      <c r="AM2199" s="32">
        <v>0</v>
      </c>
      <c r="AN2199" s="32">
        <v>3235456</v>
      </c>
      <c r="AO2199" s="32">
        <v>0</v>
      </c>
      <c r="AP2199" s="32">
        <v>3235456</v>
      </c>
      <c r="AQ2199" s="32">
        <v>0</v>
      </c>
      <c r="AR2199" s="32">
        <v>3235456</v>
      </c>
      <c r="AS2199" s="32">
        <v>0</v>
      </c>
      <c r="AT2199" s="32">
        <v>3235456</v>
      </c>
      <c r="AU2199" s="32">
        <v>0</v>
      </c>
      <c r="AV2199" s="32">
        <v>3235456</v>
      </c>
      <c r="AW2199" s="32">
        <v>0</v>
      </c>
      <c r="AX2199" s="32">
        <v>3235456</v>
      </c>
      <c r="AY2199" s="32">
        <v>0</v>
      </c>
      <c r="AZ2199" s="32">
        <v>6470912</v>
      </c>
      <c r="BA2199" s="30"/>
      <c r="BB2199" s="30"/>
      <c r="BC2199" s="30"/>
      <c r="BD2199" s="30"/>
      <c r="BE2199" s="10" t="str">
        <f t="shared" si="377"/>
        <v>OK</v>
      </c>
      <c r="BF2199" s="10" t="str">
        <f t="shared" si="378"/>
        <v>OK</v>
      </c>
      <c r="BG2199" s="4">
        <f t="shared" si="379"/>
        <v>0</v>
      </c>
      <c r="BH2199" s="11">
        <f t="shared" si="380"/>
        <v>35590016</v>
      </c>
      <c r="BI2199" s="11">
        <f t="shared" si="381"/>
        <v>35590016</v>
      </c>
      <c r="BJ2199" s="4">
        <f t="shared" si="382"/>
        <v>0</v>
      </c>
      <c r="BK2199" s="4">
        <f t="shared" si="383"/>
        <v>0</v>
      </c>
      <c r="BL2199" s="1">
        <v>1500</v>
      </c>
      <c r="BM2199" s="1">
        <v>10</v>
      </c>
      <c r="BO2199" s="12"/>
      <c r="BT2199" s="36"/>
      <c r="BU2199" s="36"/>
      <c r="BV2199" s="36" t="str">
        <f t="shared" si="384"/>
        <v>00.1</v>
      </c>
      <c r="BW2199" s="36"/>
      <c r="BX2199" s="36"/>
      <c r="BY2199" s="36"/>
      <c r="BZ2199" s="36"/>
      <c r="CA2199" s="36"/>
    </row>
    <row r="2200" spans="1:79" ht="213.75">
      <c r="A2200" s="38" t="s">
        <v>3801</v>
      </c>
      <c r="B2200" s="33" t="s">
        <v>209</v>
      </c>
      <c r="C2200" s="27" t="s">
        <v>260</v>
      </c>
      <c r="D2200" s="27" t="s">
        <v>246</v>
      </c>
      <c r="E2200" s="18" t="s">
        <v>61</v>
      </c>
      <c r="F2200" s="19" t="s">
        <v>61</v>
      </c>
      <c r="G2200" s="19" t="s">
        <v>61</v>
      </c>
      <c r="H2200" s="19" t="s">
        <v>61</v>
      </c>
      <c r="I2200" s="19">
        <v>80161501</v>
      </c>
      <c r="J2200" s="19" t="s">
        <v>1822</v>
      </c>
      <c r="K2200" s="19" t="s">
        <v>3407</v>
      </c>
      <c r="L2200" s="19" t="s">
        <v>1966</v>
      </c>
      <c r="M2200" s="20" t="s">
        <v>1321</v>
      </c>
      <c r="N2200" s="20" t="s">
        <v>1321</v>
      </c>
      <c r="O2200" s="20" t="s">
        <v>265</v>
      </c>
      <c r="P2200" s="20">
        <v>11</v>
      </c>
      <c r="Q2200" s="20" t="s">
        <v>1390</v>
      </c>
      <c r="R2200" s="20" t="s">
        <v>1391</v>
      </c>
      <c r="S2200" s="21">
        <v>35590016</v>
      </c>
      <c r="T2200" s="21">
        <v>35590016</v>
      </c>
      <c r="U2200" s="20" t="s">
        <v>1404</v>
      </c>
      <c r="V2200" s="20" t="s">
        <v>1405</v>
      </c>
      <c r="W2200" s="19" t="s">
        <v>199</v>
      </c>
      <c r="X2200" s="19" t="s">
        <v>1830</v>
      </c>
      <c r="Y2200" s="19" t="s">
        <v>1459</v>
      </c>
      <c r="Z2200" s="19" t="s">
        <v>1863</v>
      </c>
      <c r="AA2200" s="19" t="s">
        <v>1661</v>
      </c>
      <c r="AB2200" s="19" t="s">
        <v>1666</v>
      </c>
      <c r="AC2200" s="32">
        <v>0</v>
      </c>
      <c r="AD2200" s="32">
        <v>0</v>
      </c>
      <c r="AE2200" s="32">
        <v>35590016</v>
      </c>
      <c r="AF2200" s="32">
        <v>0</v>
      </c>
      <c r="AG2200" s="32">
        <v>0</v>
      </c>
      <c r="AH2200" s="32">
        <v>3235456</v>
      </c>
      <c r="AI2200" s="32">
        <v>0</v>
      </c>
      <c r="AJ2200" s="32">
        <v>3235456</v>
      </c>
      <c r="AK2200" s="32">
        <v>0</v>
      </c>
      <c r="AL2200" s="32">
        <v>3235456</v>
      </c>
      <c r="AM2200" s="32">
        <v>0</v>
      </c>
      <c r="AN2200" s="32">
        <v>3235456</v>
      </c>
      <c r="AO2200" s="32">
        <v>0</v>
      </c>
      <c r="AP2200" s="32">
        <v>3235456</v>
      </c>
      <c r="AQ2200" s="32">
        <v>0</v>
      </c>
      <c r="AR2200" s="32">
        <v>3235456</v>
      </c>
      <c r="AS2200" s="32">
        <v>0</v>
      </c>
      <c r="AT2200" s="32">
        <v>3235456</v>
      </c>
      <c r="AU2200" s="32">
        <v>0</v>
      </c>
      <c r="AV2200" s="32">
        <v>3235456</v>
      </c>
      <c r="AW2200" s="32">
        <v>0</v>
      </c>
      <c r="AX2200" s="32">
        <v>3235456</v>
      </c>
      <c r="AY2200" s="32">
        <v>0</v>
      </c>
      <c r="AZ2200" s="32">
        <v>6470912</v>
      </c>
      <c r="BA2200" s="30"/>
      <c r="BB2200" s="30"/>
      <c r="BC2200" s="30"/>
      <c r="BD2200" s="30"/>
      <c r="BE2200" s="10" t="str">
        <f t="shared" si="377"/>
        <v>OK</v>
      </c>
      <c r="BF2200" s="10" t="str">
        <f t="shared" si="378"/>
        <v>OK</v>
      </c>
      <c r="BG2200" s="4">
        <f t="shared" si="379"/>
        <v>0</v>
      </c>
      <c r="BH2200" s="11">
        <f t="shared" si="380"/>
        <v>35590016</v>
      </c>
      <c r="BI2200" s="11">
        <f t="shared" si="381"/>
        <v>35590016</v>
      </c>
      <c r="BJ2200" s="4">
        <f t="shared" si="382"/>
        <v>0</v>
      </c>
      <c r="BK2200" s="4">
        <f t="shared" si="383"/>
        <v>0</v>
      </c>
      <c r="BL2200" s="1">
        <v>1500</v>
      </c>
      <c r="BM2200" s="1">
        <v>11</v>
      </c>
      <c r="BO2200" s="12"/>
      <c r="BT2200" s="36"/>
      <c r="BU2200" s="36"/>
      <c r="BV2200" s="36" t="str">
        <f t="shared" si="384"/>
        <v>00.1</v>
      </c>
      <c r="BW2200" s="36"/>
      <c r="BX2200" s="36"/>
      <c r="BY2200" s="36"/>
      <c r="BZ2200" s="36"/>
      <c r="CA2200" s="36"/>
    </row>
    <row r="2201" spans="1:79" ht="128.25">
      <c r="A2201" s="38" t="s">
        <v>3801</v>
      </c>
      <c r="B2201" s="33" t="s">
        <v>210</v>
      </c>
      <c r="C2201" s="27" t="s">
        <v>260</v>
      </c>
      <c r="D2201" s="27" t="s">
        <v>246</v>
      </c>
      <c r="E2201" s="18" t="s">
        <v>61</v>
      </c>
      <c r="F2201" s="19" t="s">
        <v>61</v>
      </c>
      <c r="G2201" s="19" t="s">
        <v>61</v>
      </c>
      <c r="H2201" s="19" t="s">
        <v>61</v>
      </c>
      <c r="I2201" s="19">
        <v>80161501</v>
      </c>
      <c r="J2201" s="19" t="s">
        <v>1822</v>
      </c>
      <c r="K2201" s="19" t="s">
        <v>3407</v>
      </c>
      <c r="L2201" s="19" t="s">
        <v>1967</v>
      </c>
      <c r="M2201" s="20" t="s">
        <v>1321</v>
      </c>
      <c r="N2201" s="20" t="s">
        <v>1321</v>
      </c>
      <c r="O2201" s="20" t="s">
        <v>265</v>
      </c>
      <c r="P2201" s="20">
        <v>11</v>
      </c>
      <c r="Q2201" s="20" t="s">
        <v>1390</v>
      </c>
      <c r="R2201" s="20" t="s">
        <v>1391</v>
      </c>
      <c r="S2201" s="21">
        <v>35590016</v>
      </c>
      <c r="T2201" s="21">
        <v>35590016</v>
      </c>
      <c r="U2201" s="20" t="s">
        <v>1404</v>
      </c>
      <c r="V2201" s="20" t="s">
        <v>1405</v>
      </c>
      <c r="W2201" s="19" t="s">
        <v>199</v>
      </c>
      <c r="X2201" s="19" t="s">
        <v>1830</v>
      </c>
      <c r="Y2201" s="19" t="s">
        <v>1459</v>
      </c>
      <c r="Z2201" s="19" t="s">
        <v>1864</v>
      </c>
      <c r="AA2201" s="19" t="s">
        <v>1661</v>
      </c>
      <c r="AB2201" s="19" t="s">
        <v>1666</v>
      </c>
      <c r="AC2201" s="32">
        <v>0</v>
      </c>
      <c r="AD2201" s="32">
        <v>0</v>
      </c>
      <c r="AE2201" s="32">
        <v>35590016</v>
      </c>
      <c r="AF2201" s="32">
        <v>0</v>
      </c>
      <c r="AG2201" s="32">
        <v>0</v>
      </c>
      <c r="AH2201" s="32">
        <v>3235456</v>
      </c>
      <c r="AI2201" s="32">
        <v>0</v>
      </c>
      <c r="AJ2201" s="32">
        <v>3235456</v>
      </c>
      <c r="AK2201" s="32">
        <v>0</v>
      </c>
      <c r="AL2201" s="32">
        <v>3235456</v>
      </c>
      <c r="AM2201" s="32">
        <v>0</v>
      </c>
      <c r="AN2201" s="32">
        <v>3235456</v>
      </c>
      <c r="AO2201" s="32">
        <v>0</v>
      </c>
      <c r="AP2201" s="32">
        <v>3235456</v>
      </c>
      <c r="AQ2201" s="32">
        <v>0</v>
      </c>
      <c r="AR2201" s="32">
        <v>3235456</v>
      </c>
      <c r="AS2201" s="32">
        <v>0</v>
      </c>
      <c r="AT2201" s="32">
        <v>3235456</v>
      </c>
      <c r="AU2201" s="32">
        <v>0</v>
      </c>
      <c r="AV2201" s="32">
        <v>3235456</v>
      </c>
      <c r="AW2201" s="32">
        <v>0</v>
      </c>
      <c r="AX2201" s="32">
        <v>3235456</v>
      </c>
      <c r="AY2201" s="32">
        <v>0</v>
      </c>
      <c r="AZ2201" s="32">
        <v>6470912</v>
      </c>
      <c r="BA2201" s="30"/>
      <c r="BB2201" s="30"/>
      <c r="BC2201" s="30"/>
      <c r="BD2201" s="30"/>
      <c r="BE2201" s="10" t="str">
        <f t="shared" si="377"/>
        <v>OK</v>
      </c>
      <c r="BF2201" s="10" t="str">
        <f t="shared" si="378"/>
        <v>OK</v>
      </c>
      <c r="BG2201" s="4">
        <f t="shared" si="379"/>
        <v>0</v>
      </c>
      <c r="BH2201" s="11">
        <f t="shared" si="380"/>
        <v>35590016</v>
      </c>
      <c r="BI2201" s="11">
        <f t="shared" si="381"/>
        <v>35590016</v>
      </c>
      <c r="BJ2201" s="4">
        <f t="shared" si="382"/>
        <v>0</v>
      </c>
      <c r="BK2201" s="4">
        <f t="shared" si="383"/>
        <v>0</v>
      </c>
      <c r="BL2201" s="1">
        <v>1500</v>
      </c>
      <c r="BM2201" s="1">
        <v>12</v>
      </c>
      <c r="BO2201" s="12"/>
      <c r="BT2201" s="36"/>
      <c r="BU2201" s="36"/>
      <c r="BV2201" s="36" t="str">
        <f t="shared" si="384"/>
        <v>00.1</v>
      </c>
      <c r="BW2201" s="36"/>
      <c r="BX2201" s="36"/>
      <c r="BY2201" s="36"/>
      <c r="BZ2201" s="36"/>
      <c r="CA2201" s="36"/>
    </row>
    <row r="2202" spans="1:79" ht="228">
      <c r="A2202" s="38" t="s">
        <v>3801</v>
      </c>
      <c r="B2202" s="33" t="s">
        <v>211</v>
      </c>
      <c r="C2202" s="27" t="s">
        <v>260</v>
      </c>
      <c r="D2202" s="27" t="s">
        <v>246</v>
      </c>
      <c r="E2202" s="18" t="s">
        <v>61</v>
      </c>
      <c r="F2202" s="19" t="s">
        <v>61</v>
      </c>
      <c r="G2202" s="19" t="s">
        <v>61</v>
      </c>
      <c r="H2202" s="19" t="s">
        <v>61</v>
      </c>
      <c r="I2202" s="19">
        <v>80121704</v>
      </c>
      <c r="J2202" s="19" t="s">
        <v>1822</v>
      </c>
      <c r="K2202" s="19" t="s">
        <v>3299</v>
      </c>
      <c r="L2202" s="19" t="s">
        <v>1968</v>
      </c>
      <c r="M2202" s="20" t="s">
        <v>1321</v>
      </c>
      <c r="N2202" s="20" t="s">
        <v>1321</v>
      </c>
      <c r="O2202" s="20" t="s">
        <v>265</v>
      </c>
      <c r="P2202" s="20">
        <v>11</v>
      </c>
      <c r="Q2202" s="20" t="s">
        <v>1390</v>
      </c>
      <c r="R2202" s="20" t="s">
        <v>1391</v>
      </c>
      <c r="S2202" s="21">
        <v>66000022</v>
      </c>
      <c r="T2202" s="21">
        <v>66000022</v>
      </c>
      <c r="U2202" s="20" t="s">
        <v>1404</v>
      </c>
      <c r="V2202" s="20" t="s">
        <v>1405</v>
      </c>
      <c r="W2202" s="19" t="s">
        <v>199</v>
      </c>
      <c r="X2202" s="19" t="s">
        <v>1830</v>
      </c>
      <c r="Y2202" s="19" t="s">
        <v>1459</v>
      </c>
      <c r="Z2202" s="19" t="s">
        <v>1865</v>
      </c>
      <c r="AA2202" s="19" t="s">
        <v>1661</v>
      </c>
      <c r="AB2202" s="19" t="s">
        <v>1666</v>
      </c>
      <c r="AC2202" s="32">
        <v>0</v>
      </c>
      <c r="AD2202" s="32">
        <v>0</v>
      </c>
      <c r="AE2202" s="32">
        <v>66000022</v>
      </c>
      <c r="AF2202" s="32">
        <v>0</v>
      </c>
      <c r="AG2202" s="32">
        <v>0</v>
      </c>
      <c r="AH2202" s="32">
        <v>6000002</v>
      </c>
      <c r="AI2202" s="32">
        <v>0</v>
      </c>
      <c r="AJ2202" s="32">
        <v>6000002</v>
      </c>
      <c r="AK2202" s="32">
        <v>0</v>
      </c>
      <c r="AL2202" s="32">
        <v>6000002</v>
      </c>
      <c r="AM2202" s="32">
        <v>0</v>
      </c>
      <c r="AN2202" s="32">
        <v>6000002</v>
      </c>
      <c r="AO2202" s="32">
        <v>0</v>
      </c>
      <c r="AP2202" s="32">
        <v>6000002</v>
      </c>
      <c r="AQ2202" s="32">
        <v>0</v>
      </c>
      <c r="AR2202" s="32">
        <v>6000002</v>
      </c>
      <c r="AS2202" s="32">
        <v>0</v>
      </c>
      <c r="AT2202" s="32">
        <v>6000002</v>
      </c>
      <c r="AU2202" s="32">
        <v>0</v>
      </c>
      <c r="AV2202" s="32">
        <v>6000002</v>
      </c>
      <c r="AW2202" s="32">
        <v>0</v>
      </c>
      <c r="AX2202" s="32">
        <v>6000002</v>
      </c>
      <c r="AY2202" s="32">
        <v>0</v>
      </c>
      <c r="AZ2202" s="32">
        <v>12000004</v>
      </c>
      <c r="BA2202" s="30"/>
      <c r="BB2202" s="30"/>
      <c r="BC2202" s="30"/>
      <c r="BD2202" s="30"/>
      <c r="BE2202" s="10" t="str">
        <f t="shared" si="377"/>
        <v>OK</v>
      </c>
      <c r="BF2202" s="10" t="str">
        <f t="shared" si="378"/>
        <v>OK</v>
      </c>
      <c r="BG2202" s="4">
        <f t="shared" si="379"/>
        <v>0</v>
      </c>
      <c r="BH2202" s="11">
        <f t="shared" si="380"/>
        <v>66000022</v>
      </c>
      <c r="BI2202" s="11">
        <f t="shared" si="381"/>
        <v>66000022</v>
      </c>
      <c r="BJ2202" s="4">
        <f t="shared" si="382"/>
        <v>0</v>
      </c>
      <c r="BK2202" s="4">
        <f t="shared" si="383"/>
        <v>0</v>
      </c>
      <c r="BL2202" s="1">
        <v>1500</v>
      </c>
      <c r="BM2202" s="1">
        <v>13</v>
      </c>
      <c r="BO2202" s="12"/>
      <c r="BT2202" s="36"/>
      <c r="BU2202" s="36"/>
      <c r="BV2202" s="36" t="str">
        <f t="shared" si="384"/>
        <v>00.1</v>
      </c>
      <c r="BW2202" s="36"/>
      <c r="BX2202" s="36"/>
      <c r="BY2202" s="36"/>
      <c r="BZ2202" s="36"/>
      <c r="CA2202" s="36"/>
    </row>
    <row r="2203" spans="1:79" ht="71.25">
      <c r="A2203" s="38" t="s">
        <v>3801</v>
      </c>
      <c r="B2203" s="33" t="s">
        <v>212</v>
      </c>
      <c r="C2203" s="27" t="s">
        <v>260</v>
      </c>
      <c r="D2203" s="27" t="s">
        <v>246</v>
      </c>
      <c r="E2203" s="18" t="s">
        <v>61</v>
      </c>
      <c r="F2203" s="19" t="s">
        <v>61</v>
      </c>
      <c r="G2203" s="19" t="s">
        <v>61</v>
      </c>
      <c r="H2203" s="19" t="s">
        <v>61</v>
      </c>
      <c r="I2203" s="19">
        <v>80161500</v>
      </c>
      <c r="J2203" s="19" t="s">
        <v>1822</v>
      </c>
      <c r="K2203" s="19" t="s">
        <v>3226</v>
      </c>
      <c r="L2203" s="19" t="s">
        <v>1977</v>
      </c>
      <c r="M2203" s="20" t="s">
        <v>1321</v>
      </c>
      <c r="N2203" s="20" t="s">
        <v>1321</v>
      </c>
      <c r="O2203" s="20" t="s">
        <v>1321</v>
      </c>
      <c r="P2203" s="20">
        <v>3</v>
      </c>
      <c r="Q2203" s="20" t="s">
        <v>1390</v>
      </c>
      <c r="R2203" s="20" t="s">
        <v>1823</v>
      </c>
      <c r="S2203" s="21">
        <v>202408267</v>
      </c>
      <c r="T2203" s="21">
        <v>69408267</v>
      </c>
      <c r="U2203" s="20" t="s">
        <v>1825</v>
      </c>
      <c r="V2203" s="20" t="s">
        <v>1826</v>
      </c>
      <c r="W2203" s="19" t="s">
        <v>131</v>
      </c>
      <c r="X2203" s="19" t="s">
        <v>1428</v>
      </c>
      <c r="Y2203" s="19" t="s">
        <v>1471</v>
      </c>
      <c r="Z2203" s="19" t="s">
        <v>159</v>
      </c>
      <c r="AA2203" s="19" t="s">
        <v>1659</v>
      </c>
      <c r="AB2203" s="19" t="s">
        <v>1666</v>
      </c>
      <c r="AC2203" s="32">
        <v>69408267</v>
      </c>
      <c r="AD2203" s="32">
        <v>0</v>
      </c>
      <c r="AE2203" s="32">
        <v>0</v>
      </c>
      <c r="AF2203" s="32">
        <v>27763307</v>
      </c>
      <c r="AG2203" s="32">
        <v>0</v>
      </c>
      <c r="AH2203" s="32">
        <v>27763307</v>
      </c>
      <c r="AI2203" s="32">
        <v>0</v>
      </c>
      <c r="AJ2203" s="32">
        <v>13881653</v>
      </c>
      <c r="AK2203" s="32">
        <v>0</v>
      </c>
      <c r="AL2203" s="32">
        <v>0</v>
      </c>
      <c r="AM2203" s="32">
        <v>0</v>
      </c>
      <c r="AN2203" s="32">
        <v>0</v>
      </c>
      <c r="AO2203" s="32">
        <v>0</v>
      </c>
      <c r="AP2203" s="32">
        <v>0</v>
      </c>
      <c r="AQ2203" s="32">
        <v>0</v>
      </c>
      <c r="AR2203" s="32">
        <v>0</v>
      </c>
      <c r="AS2203" s="32">
        <v>0</v>
      </c>
      <c r="AT2203" s="32">
        <v>0</v>
      </c>
      <c r="AU2203" s="32">
        <v>0</v>
      </c>
      <c r="AV2203" s="32">
        <v>0</v>
      </c>
      <c r="AW2203" s="32">
        <v>0</v>
      </c>
      <c r="AX2203" s="32">
        <v>0</v>
      </c>
      <c r="AY2203" s="32">
        <v>0</v>
      </c>
      <c r="AZ2203" s="32">
        <v>0</v>
      </c>
      <c r="BA2203" s="30"/>
      <c r="BB2203" s="30"/>
      <c r="BC2203" s="30"/>
      <c r="BD2203" s="30"/>
      <c r="BE2203" s="10" t="str">
        <f t="shared" si="377"/>
        <v>OK</v>
      </c>
      <c r="BF2203" s="10" t="str">
        <f t="shared" si="378"/>
        <v>OK</v>
      </c>
      <c r="BG2203" s="4">
        <f t="shared" si="379"/>
        <v>0</v>
      </c>
      <c r="BH2203" s="11">
        <f t="shared" si="380"/>
        <v>69408267</v>
      </c>
      <c r="BI2203" s="11">
        <f t="shared" si="381"/>
        <v>69408267</v>
      </c>
      <c r="BJ2203" s="4">
        <f t="shared" si="382"/>
        <v>0</v>
      </c>
      <c r="BK2203" s="4">
        <f t="shared" si="383"/>
        <v>0</v>
      </c>
      <c r="BL2203" s="1">
        <v>1600</v>
      </c>
      <c r="BM2203" s="1">
        <v>1</v>
      </c>
      <c r="BO2203" s="12"/>
      <c r="BT2203" s="36"/>
      <c r="BU2203" s="36"/>
      <c r="BV2203" s="36" t="str">
        <f t="shared" si="384"/>
        <v>00.1</v>
      </c>
      <c r="BW2203" s="36"/>
      <c r="BX2203" s="36"/>
      <c r="BY2203" s="36"/>
      <c r="BZ2203" s="36"/>
      <c r="CA2203" s="36"/>
    </row>
    <row r="2204" spans="1:79" ht="71.25">
      <c r="A2204" s="38" t="s">
        <v>61</v>
      </c>
      <c r="B2204" s="33" t="s">
        <v>213</v>
      </c>
      <c r="C2204" s="27" t="s">
        <v>260</v>
      </c>
      <c r="D2204" s="27" t="s">
        <v>246</v>
      </c>
      <c r="E2204" s="18" t="s">
        <v>61</v>
      </c>
      <c r="F2204" s="19" t="s">
        <v>61</v>
      </c>
      <c r="G2204" s="19" t="s">
        <v>61</v>
      </c>
      <c r="H2204" s="19" t="s">
        <v>61</v>
      </c>
      <c r="I2204" s="19" t="s">
        <v>61</v>
      </c>
      <c r="J2204" s="19" t="s">
        <v>1822</v>
      </c>
      <c r="K2204" s="19" t="s">
        <v>3298</v>
      </c>
      <c r="L2204" s="19" t="s">
        <v>3603</v>
      </c>
      <c r="M2204" s="20" t="s">
        <v>61</v>
      </c>
      <c r="N2204" s="20" t="s">
        <v>61</v>
      </c>
      <c r="O2204" s="20" t="s">
        <v>61</v>
      </c>
      <c r="P2204" s="20" t="s">
        <v>61</v>
      </c>
      <c r="Q2204" s="20" t="s">
        <v>1392</v>
      </c>
      <c r="R2204" s="20" t="s">
        <v>1391</v>
      </c>
      <c r="S2204" s="21">
        <v>2792025</v>
      </c>
      <c r="T2204" s="21">
        <v>2792025</v>
      </c>
      <c r="U2204" s="20" t="s">
        <v>1404</v>
      </c>
      <c r="V2204" s="20" t="s">
        <v>1405</v>
      </c>
      <c r="W2204" s="19" t="s">
        <v>131</v>
      </c>
      <c r="X2204" s="19" t="s">
        <v>1428</v>
      </c>
      <c r="Y2204" s="19" t="s">
        <v>1460</v>
      </c>
      <c r="Z2204" s="19" t="s">
        <v>160</v>
      </c>
      <c r="AA2204" s="19" t="s">
        <v>1659</v>
      </c>
      <c r="AB2204" s="19" t="s">
        <v>1666</v>
      </c>
      <c r="AC2204" s="32">
        <v>2792025</v>
      </c>
      <c r="AD2204" s="32">
        <v>0</v>
      </c>
      <c r="AE2204" s="32">
        <v>0</v>
      </c>
      <c r="AF2204" s="32">
        <v>0</v>
      </c>
      <c r="AG2204" s="32">
        <v>0</v>
      </c>
      <c r="AH2204" s="32">
        <v>0</v>
      </c>
      <c r="AI2204" s="32">
        <v>0</v>
      </c>
      <c r="AJ2204" s="32">
        <v>600000</v>
      </c>
      <c r="AK2204" s="32">
        <v>0</v>
      </c>
      <c r="AL2204" s="32">
        <v>600000</v>
      </c>
      <c r="AM2204" s="32">
        <v>0</v>
      </c>
      <c r="AN2204" s="32">
        <v>600000</v>
      </c>
      <c r="AO2204" s="32">
        <v>0</v>
      </c>
      <c r="AP2204" s="32">
        <v>600000</v>
      </c>
      <c r="AQ2204" s="32">
        <v>0</v>
      </c>
      <c r="AR2204" s="32">
        <v>392025</v>
      </c>
      <c r="AS2204" s="32">
        <v>0</v>
      </c>
      <c r="AT2204" s="32">
        <v>0</v>
      </c>
      <c r="AU2204" s="32">
        <v>0</v>
      </c>
      <c r="AV2204" s="32">
        <v>0</v>
      </c>
      <c r="AW2204" s="32">
        <v>0</v>
      </c>
      <c r="AX2204" s="32">
        <v>0</v>
      </c>
      <c r="AY2204" s="32">
        <v>0</v>
      </c>
      <c r="AZ2204" s="32">
        <v>0</v>
      </c>
      <c r="BA2204" s="30"/>
      <c r="BB2204" s="30"/>
      <c r="BC2204" s="30"/>
      <c r="BD2204" s="30"/>
      <c r="BE2204" s="10" t="str">
        <f t="shared" si="377"/>
        <v>OK</v>
      </c>
      <c r="BF2204" s="10" t="str">
        <f t="shared" si="378"/>
        <v>OK</v>
      </c>
      <c r="BG2204" s="4">
        <f t="shared" si="379"/>
        <v>0</v>
      </c>
      <c r="BH2204" s="11">
        <f t="shared" si="380"/>
        <v>2792025</v>
      </c>
      <c r="BI2204" s="11">
        <f t="shared" si="381"/>
        <v>2792025</v>
      </c>
      <c r="BJ2204" s="4">
        <f t="shared" si="382"/>
        <v>0</v>
      </c>
      <c r="BK2204" s="4">
        <f t="shared" si="383"/>
        <v>0</v>
      </c>
      <c r="BL2204" s="1">
        <v>1600</v>
      </c>
      <c r="BM2204" s="1">
        <v>2</v>
      </c>
      <c r="BO2204" s="12"/>
      <c r="BT2204" s="36"/>
      <c r="BU2204" s="36"/>
      <c r="BV2204" s="36" t="str">
        <f t="shared" si="384"/>
        <v>00.2</v>
      </c>
      <c r="BW2204" s="36"/>
      <c r="BX2204" s="36"/>
      <c r="BY2204" s="36"/>
      <c r="BZ2204" s="36"/>
      <c r="CA2204" s="36"/>
    </row>
    <row r="2205" spans="1:79" ht="85.5">
      <c r="A2205" s="38" t="s">
        <v>3801</v>
      </c>
      <c r="B2205" s="33" t="s">
        <v>214</v>
      </c>
      <c r="C2205" s="27" t="s">
        <v>260</v>
      </c>
      <c r="D2205" s="27" t="s">
        <v>246</v>
      </c>
      <c r="E2205" s="18" t="s">
        <v>61</v>
      </c>
      <c r="F2205" s="19" t="s">
        <v>61</v>
      </c>
      <c r="G2205" s="19" t="s">
        <v>61</v>
      </c>
      <c r="H2205" s="19" t="s">
        <v>61</v>
      </c>
      <c r="I2205" s="19">
        <v>80161500</v>
      </c>
      <c r="J2205" s="19" t="s">
        <v>1822</v>
      </c>
      <c r="K2205" s="19" t="s">
        <v>3299</v>
      </c>
      <c r="L2205" s="19" t="s">
        <v>1978</v>
      </c>
      <c r="M2205" s="20" t="s">
        <v>1321</v>
      </c>
      <c r="N2205" s="20" t="s">
        <v>1321</v>
      </c>
      <c r="O2205" s="20" t="s">
        <v>1321</v>
      </c>
      <c r="P2205" s="20">
        <v>11</v>
      </c>
      <c r="Q2205" s="20" t="s">
        <v>1390</v>
      </c>
      <c r="R2205" s="20" t="s">
        <v>1391</v>
      </c>
      <c r="S2205" s="21">
        <v>110000000</v>
      </c>
      <c r="T2205" s="21">
        <v>110000000</v>
      </c>
      <c r="U2205" s="20" t="s">
        <v>1404</v>
      </c>
      <c r="V2205" s="20" t="s">
        <v>1405</v>
      </c>
      <c r="W2205" s="19" t="s">
        <v>131</v>
      </c>
      <c r="X2205" s="19" t="s">
        <v>1418</v>
      </c>
      <c r="Y2205" s="19" t="s">
        <v>1459</v>
      </c>
      <c r="Z2205" s="19" t="s">
        <v>160</v>
      </c>
      <c r="AA2205" s="19" t="s">
        <v>1659</v>
      </c>
      <c r="AB2205" s="19" t="s">
        <v>1666</v>
      </c>
      <c r="AC2205" s="32">
        <v>110000000</v>
      </c>
      <c r="AD2205" s="32">
        <v>0</v>
      </c>
      <c r="AE2205" s="32">
        <v>0</v>
      </c>
      <c r="AF2205" s="32">
        <v>10000000</v>
      </c>
      <c r="AG2205" s="32">
        <v>0</v>
      </c>
      <c r="AH2205" s="32">
        <v>10000000</v>
      </c>
      <c r="AI2205" s="32">
        <v>0</v>
      </c>
      <c r="AJ2205" s="32">
        <v>10000000</v>
      </c>
      <c r="AK2205" s="32">
        <v>0</v>
      </c>
      <c r="AL2205" s="32">
        <v>10000000</v>
      </c>
      <c r="AM2205" s="32">
        <v>0</v>
      </c>
      <c r="AN2205" s="32">
        <v>10000000</v>
      </c>
      <c r="AO2205" s="32">
        <v>0</v>
      </c>
      <c r="AP2205" s="32">
        <v>10000000</v>
      </c>
      <c r="AQ2205" s="32">
        <v>0</v>
      </c>
      <c r="AR2205" s="32">
        <v>10000000</v>
      </c>
      <c r="AS2205" s="32">
        <v>0</v>
      </c>
      <c r="AT2205" s="32">
        <v>10000000</v>
      </c>
      <c r="AU2205" s="32">
        <v>0</v>
      </c>
      <c r="AV2205" s="32">
        <v>10000000</v>
      </c>
      <c r="AW2205" s="32">
        <v>0</v>
      </c>
      <c r="AX2205" s="32">
        <v>10000000</v>
      </c>
      <c r="AY2205" s="32">
        <v>0</v>
      </c>
      <c r="AZ2205" s="32">
        <v>10000000</v>
      </c>
      <c r="BA2205" s="30"/>
      <c r="BB2205" s="30"/>
      <c r="BC2205" s="30"/>
      <c r="BD2205" s="30"/>
      <c r="BE2205" s="10" t="str">
        <f t="shared" si="377"/>
        <v>OK</v>
      </c>
      <c r="BF2205" s="10" t="str">
        <f t="shared" si="378"/>
        <v>OK</v>
      </c>
      <c r="BG2205" s="4">
        <f t="shared" si="379"/>
        <v>0</v>
      </c>
      <c r="BH2205" s="11">
        <f t="shared" si="380"/>
        <v>110000000</v>
      </c>
      <c r="BI2205" s="11">
        <f t="shared" si="381"/>
        <v>110000000</v>
      </c>
      <c r="BJ2205" s="4">
        <f t="shared" si="382"/>
        <v>0</v>
      </c>
      <c r="BK2205" s="4">
        <f t="shared" si="383"/>
        <v>0</v>
      </c>
      <c r="BL2205" s="1">
        <v>1600</v>
      </c>
      <c r="BM2205" s="1">
        <v>3</v>
      </c>
      <c r="BO2205" s="12"/>
      <c r="BT2205" s="36"/>
      <c r="BU2205" s="36"/>
      <c r="BV2205" s="36" t="str">
        <f t="shared" si="384"/>
        <v>00.3</v>
      </c>
      <c r="BW2205" s="36"/>
      <c r="BX2205" s="36"/>
      <c r="BY2205" s="36"/>
      <c r="BZ2205" s="36"/>
      <c r="CA2205" s="36"/>
    </row>
    <row r="2206" spans="1:79" ht="99.75">
      <c r="A2206" s="38" t="s">
        <v>3801</v>
      </c>
      <c r="B2206" s="33" t="s">
        <v>215</v>
      </c>
      <c r="C2206" s="27" t="s">
        <v>260</v>
      </c>
      <c r="D2206" s="27" t="s">
        <v>246</v>
      </c>
      <c r="E2206" s="18" t="s">
        <v>61</v>
      </c>
      <c r="F2206" s="19" t="s">
        <v>61</v>
      </c>
      <c r="G2206" s="19" t="s">
        <v>61</v>
      </c>
      <c r="H2206" s="19" t="s">
        <v>61</v>
      </c>
      <c r="I2206" s="19">
        <v>80161500</v>
      </c>
      <c r="J2206" s="19" t="s">
        <v>1822</v>
      </c>
      <c r="K2206" s="19" t="s">
        <v>3299</v>
      </c>
      <c r="L2206" s="19" t="s">
        <v>1979</v>
      </c>
      <c r="M2206" s="20" t="s">
        <v>265</v>
      </c>
      <c r="N2206" s="20" t="s">
        <v>266</v>
      </c>
      <c r="O2206" s="20" t="s">
        <v>266</v>
      </c>
      <c r="P2206" s="20">
        <v>6</v>
      </c>
      <c r="Q2206" s="20" t="s">
        <v>1390</v>
      </c>
      <c r="R2206" s="20" t="s">
        <v>1391</v>
      </c>
      <c r="S2206" s="21">
        <v>60000000</v>
      </c>
      <c r="T2206" s="21">
        <v>60000000</v>
      </c>
      <c r="U2206" s="20" t="s">
        <v>1404</v>
      </c>
      <c r="V2206" s="20" t="s">
        <v>1405</v>
      </c>
      <c r="W2206" s="19" t="s">
        <v>131</v>
      </c>
      <c r="X2206" s="19" t="s">
        <v>1429</v>
      </c>
      <c r="Y2206" s="19" t="s">
        <v>1459</v>
      </c>
      <c r="Z2206" s="19" t="s">
        <v>160</v>
      </c>
      <c r="AA2206" s="19" t="s">
        <v>1659</v>
      </c>
      <c r="AB2206" s="19" t="s">
        <v>1666</v>
      </c>
      <c r="AC2206" s="32">
        <v>0</v>
      </c>
      <c r="AD2206" s="32">
        <v>0</v>
      </c>
      <c r="AE2206" s="32">
        <v>0</v>
      </c>
      <c r="AF2206" s="32">
        <v>0</v>
      </c>
      <c r="AG2206" s="32">
        <v>60000000</v>
      </c>
      <c r="AH2206" s="32">
        <v>0</v>
      </c>
      <c r="AI2206" s="32">
        <v>0</v>
      </c>
      <c r="AJ2206" s="32">
        <v>10000000</v>
      </c>
      <c r="AK2206" s="32">
        <v>0</v>
      </c>
      <c r="AL2206" s="32">
        <v>10000000</v>
      </c>
      <c r="AM2206" s="32">
        <v>0</v>
      </c>
      <c r="AN2206" s="32">
        <v>10000000</v>
      </c>
      <c r="AO2206" s="32">
        <v>0</v>
      </c>
      <c r="AP2206" s="32">
        <v>10000000</v>
      </c>
      <c r="AQ2206" s="32">
        <v>0</v>
      </c>
      <c r="AR2206" s="32">
        <v>10000000</v>
      </c>
      <c r="AS2206" s="32">
        <v>0</v>
      </c>
      <c r="AT2206" s="32">
        <v>10000000</v>
      </c>
      <c r="AU2206" s="32">
        <v>0</v>
      </c>
      <c r="AV2206" s="32">
        <v>0</v>
      </c>
      <c r="AW2206" s="32">
        <v>0</v>
      </c>
      <c r="AX2206" s="32">
        <v>0</v>
      </c>
      <c r="AY2206" s="32">
        <v>0</v>
      </c>
      <c r="AZ2206" s="32">
        <v>0</v>
      </c>
      <c r="BA2206" s="30"/>
      <c r="BB2206" s="30"/>
      <c r="BC2206" s="30"/>
      <c r="BD2206" s="30"/>
      <c r="BE2206" s="10" t="str">
        <f t="shared" si="377"/>
        <v>OK</v>
      </c>
      <c r="BF2206" s="10" t="str">
        <f t="shared" si="378"/>
        <v>OK</v>
      </c>
      <c r="BG2206" s="4">
        <f t="shared" si="379"/>
        <v>0</v>
      </c>
      <c r="BH2206" s="11">
        <f t="shared" si="380"/>
        <v>60000000</v>
      </c>
      <c r="BI2206" s="11">
        <f t="shared" si="381"/>
        <v>60000000</v>
      </c>
      <c r="BJ2206" s="4">
        <f t="shared" si="382"/>
        <v>0</v>
      </c>
      <c r="BK2206" s="4">
        <f t="shared" si="383"/>
        <v>0</v>
      </c>
      <c r="BL2206" s="1">
        <v>1600</v>
      </c>
      <c r="BM2206" s="1">
        <v>4</v>
      </c>
      <c r="BO2206" s="12"/>
      <c r="BT2206" s="36"/>
      <c r="BU2206" s="36"/>
      <c r="BV2206" s="36" t="str">
        <f t="shared" si="384"/>
        <v>00.4</v>
      </c>
      <c r="BW2206" s="36"/>
      <c r="BX2206" s="36"/>
      <c r="BY2206" s="36"/>
      <c r="BZ2206" s="36"/>
      <c r="CA2206" s="36"/>
    </row>
    <row r="2207" spans="1:79" ht="85.5">
      <c r="A2207" s="38" t="s">
        <v>3801</v>
      </c>
      <c r="B2207" s="33" t="s">
        <v>216</v>
      </c>
      <c r="C2207" s="27" t="s">
        <v>260</v>
      </c>
      <c r="D2207" s="27" t="s">
        <v>246</v>
      </c>
      <c r="E2207" s="18" t="s">
        <v>61</v>
      </c>
      <c r="F2207" s="19" t="s">
        <v>61</v>
      </c>
      <c r="G2207" s="19" t="s">
        <v>61</v>
      </c>
      <c r="H2207" s="19" t="s">
        <v>61</v>
      </c>
      <c r="I2207" s="19">
        <v>80161500</v>
      </c>
      <c r="J2207" s="19" t="s">
        <v>1822</v>
      </c>
      <c r="K2207" s="19" t="s">
        <v>3299</v>
      </c>
      <c r="L2207" s="19" t="s">
        <v>1980</v>
      </c>
      <c r="M2207" s="20" t="s">
        <v>1321</v>
      </c>
      <c r="N2207" s="20" t="s">
        <v>1321</v>
      </c>
      <c r="O2207" s="20" t="s">
        <v>1321</v>
      </c>
      <c r="P2207" s="20">
        <v>11</v>
      </c>
      <c r="Q2207" s="20" t="s">
        <v>1390</v>
      </c>
      <c r="R2207" s="20" t="s">
        <v>1391</v>
      </c>
      <c r="S2207" s="21">
        <v>67980000</v>
      </c>
      <c r="T2207" s="21">
        <v>67980000</v>
      </c>
      <c r="U2207" s="20" t="s">
        <v>1404</v>
      </c>
      <c r="V2207" s="20" t="s">
        <v>1405</v>
      </c>
      <c r="W2207" s="19" t="s">
        <v>131</v>
      </c>
      <c r="X2207" s="19" t="s">
        <v>1428</v>
      </c>
      <c r="Y2207" s="19" t="s">
        <v>1459</v>
      </c>
      <c r="Z2207" s="19" t="s">
        <v>221</v>
      </c>
      <c r="AA2207" s="19" t="s">
        <v>1659</v>
      </c>
      <c r="AB2207" s="19" t="s">
        <v>1666</v>
      </c>
      <c r="AC2207" s="32">
        <v>67980000</v>
      </c>
      <c r="AD2207" s="32">
        <v>0</v>
      </c>
      <c r="AE2207" s="32">
        <v>0</v>
      </c>
      <c r="AF2207" s="32">
        <v>6180000</v>
      </c>
      <c r="AG2207" s="32">
        <v>0</v>
      </c>
      <c r="AH2207" s="32">
        <v>6180000</v>
      </c>
      <c r="AI2207" s="32">
        <v>0</v>
      </c>
      <c r="AJ2207" s="32">
        <v>6180000</v>
      </c>
      <c r="AK2207" s="32">
        <v>0</v>
      </c>
      <c r="AL2207" s="32">
        <v>6180000</v>
      </c>
      <c r="AM2207" s="32">
        <v>0</v>
      </c>
      <c r="AN2207" s="32">
        <v>6180000</v>
      </c>
      <c r="AO2207" s="32">
        <v>0</v>
      </c>
      <c r="AP2207" s="32">
        <v>6180000</v>
      </c>
      <c r="AQ2207" s="32">
        <v>0</v>
      </c>
      <c r="AR2207" s="32">
        <v>6180000</v>
      </c>
      <c r="AS2207" s="32">
        <v>0</v>
      </c>
      <c r="AT2207" s="32">
        <v>6180000</v>
      </c>
      <c r="AU2207" s="32">
        <v>0</v>
      </c>
      <c r="AV2207" s="32">
        <v>6180000</v>
      </c>
      <c r="AW2207" s="32">
        <v>0</v>
      </c>
      <c r="AX2207" s="32">
        <v>6180000</v>
      </c>
      <c r="AY2207" s="32">
        <v>0</v>
      </c>
      <c r="AZ2207" s="32">
        <v>6180000</v>
      </c>
      <c r="BA2207" s="30"/>
      <c r="BB2207" s="30"/>
      <c r="BC2207" s="30"/>
      <c r="BD2207" s="30"/>
      <c r="BE2207" s="10" t="str">
        <f t="shared" si="377"/>
        <v>OK</v>
      </c>
      <c r="BF2207" s="10" t="str">
        <f t="shared" si="378"/>
        <v>OK</v>
      </c>
      <c r="BG2207" s="4">
        <f t="shared" si="379"/>
        <v>0</v>
      </c>
      <c r="BH2207" s="11">
        <f t="shared" si="380"/>
        <v>67980000</v>
      </c>
      <c r="BI2207" s="11">
        <f t="shared" si="381"/>
        <v>67980000</v>
      </c>
      <c r="BJ2207" s="4">
        <f t="shared" si="382"/>
        <v>0</v>
      </c>
      <c r="BK2207" s="4">
        <f t="shared" si="383"/>
        <v>0</v>
      </c>
      <c r="BL2207" s="1">
        <v>1600</v>
      </c>
      <c r="BM2207" s="1">
        <v>5</v>
      </c>
      <c r="BO2207" s="12"/>
      <c r="BT2207" s="36"/>
      <c r="BU2207" s="36"/>
      <c r="BV2207" s="36" t="str">
        <f t="shared" si="384"/>
        <v>00.5</v>
      </c>
      <c r="BW2207" s="36"/>
      <c r="BX2207" s="36"/>
      <c r="BY2207" s="36"/>
      <c r="BZ2207" s="36"/>
      <c r="CA2207" s="36"/>
    </row>
    <row r="2208" spans="1:79" ht="85.5">
      <c r="A2208" s="38" t="s">
        <v>3801</v>
      </c>
      <c r="B2208" s="33" t="s">
        <v>217</v>
      </c>
      <c r="C2208" s="27" t="s">
        <v>260</v>
      </c>
      <c r="D2208" s="27" t="s">
        <v>246</v>
      </c>
      <c r="E2208" s="18" t="s">
        <v>61</v>
      </c>
      <c r="F2208" s="19" t="s">
        <v>61</v>
      </c>
      <c r="G2208" s="19" t="s">
        <v>61</v>
      </c>
      <c r="H2208" s="19" t="s">
        <v>61</v>
      </c>
      <c r="I2208" s="19">
        <v>80161500</v>
      </c>
      <c r="J2208" s="19" t="s">
        <v>1822</v>
      </c>
      <c r="K2208" s="19" t="s">
        <v>3299</v>
      </c>
      <c r="L2208" s="19" t="s">
        <v>1981</v>
      </c>
      <c r="M2208" s="20" t="s">
        <v>1321</v>
      </c>
      <c r="N2208" s="20" t="s">
        <v>1321</v>
      </c>
      <c r="O2208" s="20" t="s">
        <v>1321</v>
      </c>
      <c r="P2208" s="20">
        <v>3</v>
      </c>
      <c r="Q2208" s="20" t="s">
        <v>1390</v>
      </c>
      <c r="R2208" s="20" t="s">
        <v>1391</v>
      </c>
      <c r="S2208" s="21">
        <v>7200000</v>
      </c>
      <c r="T2208" s="21">
        <v>7200000</v>
      </c>
      <c r="U2208" s="20" t="s">
        <v>1404</v>
      </c>
      <c r="V2208" s="20" t="s">
        <v>1405</v>
      </c>
      <c r="W2208" s="19" t="s">
        <v>131</v>
      </c>
      <c r="X2208" s="19" t="s">
        <v>1429</v>
      </c>
      <c r="Y2208" s="19" t="s">
        <v>1459</v>
      </c>
      <c r="Z2208" s="19" t="s">
        <v>159</v>
      </c>
      <c r="AA2208" s="19" t="s">
        <v>1659</v>
      </c>
      <c r="AB2208" s="19" t="s">
        <v>1666</v>
      </c>
      <c r="AC2208" s="32">
        <v>7200000</v>
      </c>
      <c r="AD2208" s="32">
        <v>0</v>
      </c>
      <c r="AE2208" s="32">
        <v>0</v>
      </c>
      <c r="AF2208" s="32">
        <v>2400000</v>
      </c>
      <c r="AG2208" s="32">
        <v>0</v>
      </c>
      <c r="AH2208" s="32">
        <v>2400000</v>
      </c>
      <c r="AI2208" s="32">
        <v>0</v>
      </c>
      <c r="AJ2208" s="32">
        <v>2400000</v>
      </c>
      <c r="AK2208" s="32">
        <v>0</v>
      </c>
      <c r="AL2208" s="32">
        <v>0</v>
      </c>
      <c r="AM2208" s="32">
        <v>0</v>
      </c>
      <c r="AN2208" s="32">
        <v>0</v>
      </c>
      <c r="AO2208" s="32">
        <v>0</v>
      </c>
      <c r="AP2208" s="32">
        <v>0</v>
      </c>
      <c r="AQ2208" s="32">
        <v>0</v>
      </c>
      <c r="AR2208" s="32">
        <v>0</v>
      </c>
      <c r="AS2208" s="32">
        <v>0</v>
      </c>
      <c r="AT2208" s="32">
        <v>0</v>
      </c>
      <c r="AU2208" s="32">
        <v>0</v>
      </c>
      <c r="AV2208" s="32">
        <v>0</v>
      </c>
      <c r="AW2208" s="32">
        <v>0</v>
      </c>
      <c r="AX2208" s="32">
        <v>0</v>
      </c>
      <c r="AY2208" s="32">
        <v>0</v>
      </c>
      <c r="AZ2208" s="32">
        <v>0</v>
      </c>
      <c r="BA2208" s="30"/>
      <c r="BB2208" s="30"/>
      <c r="BC2208" s="30"/>
      <c r="BD2208" s="30"/>
      <c r="BE2208" s="10" t="str">
        <f t="shared" si="377"/>
        <v>OK</v>
      </c>
      <c r="BF2208" s="10" t="str">
        <f t="shared" si="378"/>
        <v>OK</v>
      </c>
      <c r="BG2208" s="4">
        <f t="shared" si="379"/>
        <v>0</v>
      </c>
      <c r="BH2208" s="11">
        <f t="shared" si="380"/>
        <v>7200000</v>
      </c>
      <c r="BI2208" s="11">
        <f t="shared" si="381"/>
        <v>7200000</v>
      </c>
      <c r="BJ2208" s="4">
        <f t="shared" si="382"/>
        <v>0</v>
      </c>
      <c r="BK2208" s="4">
        <f t="shared" si="383"/>
        <v>0</v>
      </c>
      <c r="BL2208" s="1">
        <v>1600</v>
      </c>
      <c r="BM2208" s="1">
        <v>6</v>
      </c>
      <c r="BO2208" s="12"/>
      <c r="BT2208" s="36"/>
      <c r="BU2208" s="36"/>
      <c r="BV2208" s="36" t="str">
        <f t="shared" si="384"/>
        <v>00.6</v>
      </c>
      <c r="BW2208" s="36"/>
      <c r="BX2208" s="36"/>
      <c r="BY2208" s="36"/>
      <c r="BZ2208" s="36"/>
      <c r="CA2208" s="36"/>
    </row>
    <row r="2209" spans="1:79" ht="85.5">
      <c r="A2209" s="38" t="s">
        <v>3801</v>
      </c>
      <c r="B2209" s="33" t="s">
        <v>219</v>
      </c>
      <c r="C2209" s="27" t="s">
        <v>260</v>
      </c>
      <c r="D2209" s="27" t="s">
        <v>246</v>
      </c>
      <c r="E2209" s="18" t="s">
        <v>61</v>
      </c>
      <c r="F2209" s="19" t="s">
        <v>61</v>
      </c>
      <c r="G2209" s="19" t="s">
        <v>61</v>
      </c>
      <c r="H2209" s="19" t="s">
        <v>61</v>
      </c>
      <c r="I2209" s="19">
        <v>80161500</v>
      </c>
      <c r="J2209" s="19" t="s">
        <v>1822</v>
      </c>
      <c r="K2209" s="19" t="s">
        <v>3299</v>
      </c>
      <c r="L2209" s="19" t="s">
        <v>1982</v>
      </c>
      <c r="M2209" s="20" t="s">
        <v>1321</v>
      </c>
      <c r="N2209" s="20" t="s">
        <v>1321</v>
      </c>
      <c r="O2209" s="20" t="s">
        <v>1321</v>
      </c>
      <c r="P2209" s="20">
        <v>3</v>
      </c>
      <c r="Q2209" s="20" t="s">
        <v>1390</v>
      </c>
      <c r="R2209" s="20" t="s">
        <v>1391</v>
      </c>
      <c r="S2209" s="21">
        <v>7200000</v>
      </c>
      <c r="T2209" s="21">
        <v>7200000</v>
      </c>
      <c r="U2209" s="20" t="s">
        <v>1404</v>
      </c>
      <c r="V2209" s="20" t="s">
        <v>1405</v>
      </c>
      <c r="W2209" s="19" t="s">
        <v>131</v>
      </c>
      <c r="X2209" s="19" t="s">
        <v>1429</v>
      </c>
      <c r="Y2209" s="19" t="s">
        <v>1459</v>
      </c>
      <c r="Z2209" s="19" t="s">
        <v>159</v>
      </c>
      <c r="AA2209" s="19" t="s">
        <v>1659</v>
      </c>
      <c r="AB2209" s="19" t="s">
        <v>1666</v>
      </c>
      <c r="AC2209" s="32">
        <v>7200000</v>
      </c>
      <c r="AD2209" s="32">
        <v>0</v>
      </c>
      <c r="AE2209" s="32">
        <v>0</v>
      </c>
      <c r="AF2209" s="32">
        <v>2400000</v>
      </c>
      <c r="AG2209" s="32">
        <v>0</v>
      </c>
      <c r="AH2209" s="32">
        <v>2400000</v>
      </c>
      <c r="AI2209" s="32">
        <v>0</v>
      </c>
      <c r="AJ2209" s="32">
        <v>2400000</v>
      </c>
      <c r="AK2209" s="32">
        <v>0</v>
      </c>
      <c r="AL2209" s="32">
        <v>0</v>
      </c>
      <c r="AM2209" s="32">
        <v>0</v>
      </c>
      <c r="AN2209" s="32">
        <v>0</v>
      </c>
      <c r="AO2209" s="32">
        <v>0</v>
      </c>
      <c r="AP2209" s="32">
        <v>0</v>
      </c>
      <c r="AQ2209" s="32">
        <v>0</v>
      </c>
      <c r="AR2209" s="32">
        <v>0</v>
      </c>
      <c r="AS2209" s="32">
        <v>0</v>
      </c>
      <c r="AT2209" s="32">
        <v>0</v>
      </c>
      <c r="AU2209" s="32">
        <v>0</v>
      </c>
      <c r="AV2209" s="32">
        <v>0</v>
      </c>
      <c r="AW2209" s="32">
        <v>0</v>
      </c>
      <c r="AX2209" s="32">
        <v>0</v>
      </c>
      <c r="AY2209" s="32">
        <v>0</v>
      </c>
      <c r="AZ2209" s="32">
        <v>0</v>
      </c>
      <c r="BA2209" s="30"/>
      <c r="BB2209" s="30"/>
      <c r="BC2209" s="30"/>
      <c r="BD2209" s="30"/>
      <c r="BE2209" s="10" t="str">
        <f t="shared" si="377"/>
        <v>OK</v>
      </c>
      <c r="BF2209" s="10" t="str">
        <f t="shared" si="378"/>
        <v>OK</v>
      </c>
      <c r="BG2209" s="4">
        <f t="shared" si="379"/>
        <v>0</v>
      </c>
      <c r="BH2209" s="11">
        <f t="shared" si="380"/>
        <v>7200000</v>
      </c>
      <c r="BI2209" s="11">
        <f t="shared" si="381"/>
        <v>7200000</v>
      </c>
      <c r="BJ2209" s="4">
        <f t="shared" si="382"/>
        <v>0</v>
      </c>
      <c r="BK2209" s="4">
        <f t="shared" si="383"/>
        <v>0</v>
      </c>
      <c r="BL2209" s="1">
        <v>1600</v>
      </c>
      <c r="BM2209" s="1">
        <v>7</v>
      </c>
      <c r="BO2209" s="12"/>
      <c r="BT2209" s="36"/>
      <c r="BU2209" s="36"/>
      <c r="BV2209" s="36" t="str">
        <f t="shared" si="384"/>
        <v>00.7</v>
      </c>
      <c r="BW2209" s="36"/>
      <c r="BX2209" s="36"/>
      <c r="BY2209" s="36"/>
      <c r="BZ2209" s="36"/>
      <c r="CA2209" s="36"/>
    </row>
    <row r="2210" spans="1:79" ht="114">
      <c r="A2210" s="38" t="s">
        <v>3801</v>
      </c>
      <c r="B2210" s="33" t="s">
        <v>220</v>
      </c>
      <c r="C2210" s="27" t="s">
        <v>260</v>
      </c>
      <c r="D2210" s="27" t="s">
        <v>246</v>
      </c>
      <c r="E2210" s="18" t="s">
        <v>61</v>
      </c>
      <c r="F2210" s="19" t="s">
        <v>61</v>
      </c>
      <c r="G2210" s="19" t="s">
        <v>61</v>
      </c>
      <c r="H2210" s="19" t="s">
        <v>61</v>
      </c>
      <c r="I2210" s="19">
        <v>80161500</v>
      </c>
      <c r="J2210" s="19" t="s">
        <v>1822</v>
      </c>
      <c r="K2210" s="19" t="s">
        <v>3299</v>
      </c>
      <c r="L2210" s="19" t="s">
        <v>1983</v>
      </c>
      <c r="M2210" s="20" t="s">
        <v>265</v>
      </c>
      <c r="N2210" s="20" t="s">
        <v>266</v>
      </c>
      <c r="O2210" s="20" t="s">
        <v>266</v>
      </c>
      <c r="P2210" s="20">
        <v>6</v>
      </c>
      <c r="Q2210" s="20" t="s">
        <v>1390</v>
      </c>
      <c r="R2210" s="20" t="s">
        <v>1391</v>
      </c>
      <c r="S2210" s="21">
        <v>42000000</v>
      </c>
      <c r="T2210" s="21">
        <v>42000000</v>
      </c>
      <c r="U2210" s="20" t="s">
        <v>1404</v>
      </c>
      <c r="V2210" s="20" t="s">
        <v>1405</v>
      </c>
      <c r="W2210" s="19" t="s">
        <v>131</v>
      </c>
      <c r="X2210" s="19" t="s">
        <v>1428</v>
      </c>
      <c r="Y2210" s="19" t="s">
        <v>1459</v>
      </c>
      <c r="Z2210" s="19" t="s">
        <v>159</v>
      </c>
      <c r="AA2210" s="19" t="s">
        <v>1659</v>
      </c>
      <c r="AB2210" s="19" t="s">
        <v>1666</v>
      </c>
      <c r="AC2210" s="32">
        <v>0</v>
      </c>
      <c r="AD2210" s="32">
        <v>0</v>
      </c>
      <c r="AE2210" s="32">
        <v>0</v>
      </c>
      <c r="AF2210" s="32">
        <v>0</v>
      </c>
      <c r="AG2210" s="32">
        <v>42000000</v>
      </c>
      <c r="AH2210" s="32">
        <v>0</v>
      </c>
      <c r="AI2210" s="32">
        <v>0</v>
      </c>
      <c r="AJ2210" s="32">
        <v>7000000</v>
      </c>
      <c r="AK2210" s="32">
        <v>0</v>
      </c>
      <c r="AL2210" s="32">
        <v>7000000</v>
      </c>
      <c r="AM2210" s="32">
        <v>0</v>
      </c>
      <c r="AN2210" s="32">
        <v>7000000</v>
      </c>
      <c r="AO2210" s="32">
        <v>0</v>
      </c>
      <c r="AP2210" s="32">
        <v>7000000</v>
      </c>
      <c r="AQ2210" s="32">
        <v>0</v>
      </c>
      <c r="AR2210" s="32">
        <v>7000000</v>
      </c>
      <c r="AS2210" s="32">
        <v>0</v>
      </c>
      <c r="AT2210" s="32">
        <v>7000000</v>
      </c>
      <c r="AU2210" s="32">
        <v>0</v>
      </c>
      <c r="AV2210" s="32">
        <v>0</v>
      </c>
      <c r="AW2210" s="32">
        <v>0</v>
      </c>
      <c r="AX2210" s="32">
        <v>0</v>
      </c>
      <c r="AY2210" s="32">
        <v>0</v>
      </c>
      <c r="AZ2210" s="32">
        <v>0</v>
      </c>
      <c r="BA2210" s="30"/>
      <c r="BB2210" s="30"/>
      <c r="BC2210" s="30"/>
      <c r="BD2210" s="30"/>
      <c r="BE2210" s="10" t="str">
        <f t="shared" si="377"/>
        <v>OK</v>
      </c>
      <c r="BF2210" s="10" t="str">
        <f t="shared" si="378"/>
        <v>OK</v>
      </c>
      <c r="BG2210" s="4">
        <f t="shared" si="379"/>
        <v>0</v>
      </c>
      <c r="BH2210" s="11">
        <f t="shared" si="380"/>
        <v>42000000</v>
      </c>
      <c r="BI2210" s="11">
        <f t="shared" si="381"/>
        <v>42000000</v>
      </c>
      <c r="BJ2210" s="4">
        <f t="shared" si="382"/>
        <v>0</v>
      </c>
      <c r="BK2210" s="4">
        <f t="shared" si="383"/>
        <v>0</v>
      </c>
      <c r="BL2210" s="1">
        <v>1600</v>
      </c>
      <c r="BM2210" s="1">
        <v>8</v>
      </c>
      <c r="BO2210" s="12"/>
      <c r="BT2210" s="36"/>
      <c r="BU2210" s="36"/>
      <c r="BV2210" s="36" t="str">
        <f t="shared" si="384"/>
        <v>00.8</v>
      </c>
      <c r="BW2210" s="36"/>
      <c r="BX2210" s="36"/>
      <c r="BY2210" s="36"/>
      <c r="BZ2210" s="36"/>
      <c r="CA2210" s="36"/>
    </row>
    <row r="2211" spans="1:79" ht="42.75">
      <c r="A2211" s="38" t="s">
        <v>61</v>
      </c>
      <c r="B2211" s="33" t="s">
        <v>3088</v>
      </c>
      <c r="C2211" s="27" t="s">
        <v>260</v>
      </c>
      <c r="D2211" s="27" t="s">
        <v>246</v>
      </c>
      <c r="E2211" s="18" t="s">
        <v>61</v>
      </c>
      <c r="F2211" s="18" t="s">
        <v>61</v>
      </c>
      <c r="G2211" s="18" t="s">
        <v>61</v>
      </c>
      <c r="H2211" s="18" t="s">
        <v>61</v>
      </c>
      <c r="I2211" s="19" t="s">
        <v>61</v>
      </c>
      <c r="J2211" s="19" t="s">
        <v>1822</v>
      </c>
      <c r="K2211" s="19" t="s">
        <v>3140</v>
      </c>
      <c r="L2211" s="19" t="s">
        <v>3604</v>
      </c>
      <c r="M2211" s="20" t="s">
        <v>1321</v>
      </c>
      <c r="N2211" s="20" t="s">
        <v>1321</v>
      </c>
      <c r="O2211" s="20" t="s">
        <v>1321</v>
      </c>
      <c r="P2211" s="20">
        <v>12</v>
      </c>
      <c r="Q2211" s="20" t="s">
        <v>1392</v>
      </c>
      <c r="R2211" s="20" t="s">
        <v>3145</v>
      </c>
      <c r="S2211" s="21">
        <v>111603194</v>
      </c>
      <c r="T2211" s="21">
        <v>111603194</v>
      </c>
      <c r="U2211" s="20" t="s">
        <v>1404</v>
      </c>
      <c r="V2211" s="20" t="s">
        <v>1405</v>
      </c>
      <c r="W2211" s="19" t="s">
        <v>3149</v>
      </c>
      <c r="X2211" s="19" t="s">
        <v>3146</v>
      </c>
      <c r="Y2211" s="19" t="s">
        <v>3162</v>
      </c>
      <c r="Z2211" s="19" t="s">
        <v>1848</v>
      </c>
      <c r="AA2211" s="19" t="s">
        <v>3165</v>
      </c>
      <c r="AB2211" s="19" t="s">
        <v>3166</v>
      </c>
      <c r="AC2211" s="32">
        <v>111603194</v>
      </c>
      <c r="AD2211" s="32">
        <v>0</v>
      </c>
      <c r="AE2211" s="32">
        <v>0</v>
      </c>
      <c r="AF2211" s="32">
        <v>0</v>
      </c>
      <c r="AG2211" s="32">
        <v>0</v>
      </c>
      <c r="AH2211" s="32">
        <v>0</v>
      </c>
      <c r="AI2211" s="32">
        <v>0</v>
      </c>
      <c r="AJ2211" s="32">
        <v>0</v>
      </c>
      <c r="AK2211" s="32">
        <v>0</v>
      </c>
      <c r="AL2211" s="32">
        <v>0</v>
      </c>
      <c r="AM2211" s="32">
        <v>0</v>
      </c>
      <c r="AN2211" s="32">
        <v>0</v>
      </c>
      <c r="AO2211" s="32">
        <v>0</v>
      </c>
      <c r="AP2211" s="32">
        <v>0</v>
      </c>
      <c r="AQ2211" s="32">
        <v>0</v>
      </c>
      <c r="AR2211" s="32">
        <v>0</v>
      </c>
      <c r="AS2211" s="32">
        <v>0</v>
      </c>
      <c r="AT2211" s="32">
        <v>0</v>
      </c>
      <c r="AU2211" s="32">
        <v>0</v>
      </c>
      <c r="AV2211" s="32">
        <v>0</v>
      </c>
      <c r="AW2211" s="32">
        <v>0</v>
      </c>
      <c r="AX2211" s="32">
        <v>0</v>
      </c>
      <c r="AY2211" s="32">
        <v>0</v>
      </c>
      <c r="AZ2211" s="32">
        <v>111603194</v>
      </c>
      <c r="BA2211" s="30"/>
      <c r="BB2211" s="30"/>
      <c r="BC2211" s="30"/>
      <c r="BD2211" s="30"/>
      <c r="BE2211" s="10" t="str">
        <f t="shared" si="377"/>
        <v>OK</v>
      </c>
      <c r="BF2211" s="10" t="str">
        <f t="shared" si="378"/>
        <v>OK</v>
      </c>
      <c r="BG2211" s="4">
        <f t="shared" si="379"/>
        <v>0</v>
      </c>
      <c r="BH2211" s="11">
        <f t="shared" si="380"/>
        <v>111603194</v>
      </c>
      <c r="BI2211" s="11">
        <f t="shared" si="381"/>
        <v>111603194</v>
      </c>
      <c r="BJ2211" s="4">
        <f t="shared" si="382"/>
        <v>0</v>
      </c>
      <c r="BK2211" s="4">
        <f t="shared" si="383"/>
        <v>0</v>
      </c>
      <c r="BL2211" s="1">
        <v>2601</v>
      </c>
      <c r="BM2211" s="1">
        <v>1</v>
      </c>
      <c r="BO2211" s="12"/>
      <c r="BT2211" s="36"/>
      <c r="BU2211" s="36"/>
      <c r="BV2211" s="36" t="str">
        <f t="shared" si="384"/>
        <v>01.1</v>
      </c>
      <c r="BW2211" s="36"/>
      <c r="BX2211" s="36"/>
      <c r="BY2211" s="36"/>
      <c r="BZ2211" s="36"/>
      <c r="CA2211" s="36"/>
    </row>
    <row r="2212" spans="1:79" ht="28.5">
      <c r="A2212" s="38" t="s">
        <v>61</v>
      </c>
      <c r="B2212" s="33" t="s">
        <v>3089</v>
      </c>
      <c r="C2212" s="27" t="s">
        <v>260</v>
      </c>
      <c r="D2212" s="27" t="s">
        <v>246</v>
      </c>
      <c r="E2212" s="18" t="s">
        <v>61</v>
      </c>
      <c r="F2212" s="18" t="s">
        <v>61</v>
      </c>
      <c r="G2212" s="18" t="s">
        <v>61</v>
      </c>
      <c r="H2212" s="18" t="s">
        <v>61</v>
      </c>
      <c r="I2212" s="19" t="s">
        <v>61</v>
      </c>
      <c r="J2212" s="19" t="s">
        <v>1822</v>
      </c>
      <c r="K2212" s="19" t="s">
        <v>3141</v>
      </c>
      <c r="L2212" s="19" t="s">
        <v>3605</v>
      </c>
      <c r="M2212" s="20" t="s">
        <v>1321</v>
      </c>
      <c r="N2212" s="20" t="s">
        <v>1321</v>
      </c>
      <c r="O2212" s="20" t="s">
        <v>1321</v>
      </c>
      <c r="P2212" s="20">
        <v>12</v>
      </c>
      <c r="Q2212" s="20" t="s">
        <v>1392</v>
      </c>
      <c r="R2212" s="20" t="s">
        <v>3145</v>
      </c>
      <c r="S2212" s="21">
        <v>5612621</v>
      </c>
      <c r="T2212" s="21">
        <v>5612621</v>
      </c>
      <c r="U2212" s="20" t="s">
        <v>1404</v>
      </c>
      <c r="V2212" s="20" t="s">
        <v>1405</v>
      </c>
      <c r="W2212" s="19" t="s">
        <v>3149</v>
      </c>
      <c r="X2212" s="19" t="s">
        <v>3146</v>
      </c>
      <c r="Y2212" s="19" t="s">
        <v>3162</v>
      </c>
      <c r="Z2212" s="19" t="s">
        <v>1848</v>
      </c>
      <c r="AA2212" s="19" t="s">
        <v>3165</v>
      </c>
      <c r="AB2212" s="19" t="s">
        <v>3166</v>
      </c>
      <c r="AC2212" s="32">
        <v>5612621</v>
      </c>
      <c r="AD2212" s="32">
        <v>0</v>
      </c>
      <c r="AE2212" s="32">
        <v>0</v>
      </c>
      <c r="AF2212" s="32">
        <v>0</v>
      </c>
      <c r="AG2212" s="32">
        <v>0</v>
      </c>
      <c r="AH2212" s="32">
        <v>0</v>
      </c>
      <c r="AI2212" s="32">
        <v>0</v>
      </c>
      <c r="AJ2212" s="32">
        <v>0</v>
      </c>
      <c r="AK2212" s="32">
        <v>0</v>
      </c>
      <c r="AL2212" s="32">
        <v>0</v>
      </c>
      <c r="AM2212" s="32">
        <v>0</v>
      </c>
      <c r="AN2212" s="32">
        <v>0</v>
      </c>
      <c r="AO2212" s="32">
        <v>0</v>
      </c>
      <c r="AP2212" s="32">
        <v>0</v>
      </c>
      <c r="AQ2212" s="32">
        <v>0</v>
      </c>
      <c r="AR2212" s="32">
        <v>0</v>
      </c>
      <c r="AS2212" s="32">
        <v>0</v>
      </c>
      <c r="AT2212" s="32">
        <v>0</v>
      </c>
      <c r="AU2212" s="32">
        <v>0</v>
      </c>
      <c r="AV2212" s="32">
        <v>0</v>
      </c>
      <c r="AW2212" s="32">
        <v>0</v>
      </c>
      <c r="AX2212" s="32">
        <v>0</v>
      </c>
      <c r="AY2212" s="32">
        <v>0</v>
      </c>
      <c r="AZ2212" s="32">
        <v>5612621</v>
      </c>
      <c r="BA2212" s="30"/>
      <c r="BB2212" s="30"/>
      <c r="BC2212" s="30"/>
      <c r="BD2212" s="30"/>
      <c r="BE2212" s="10" t="str">
        <f t="shared" si="377"/>
        <v>OK</v>
      </c>
      <c r="BF2212" s="10" t="str">
        <f t="shared" si="378"/>
        <v>OK</v>
      </c>
      <c r="BG2212" s="4">
        <f t="shared" si="379"/>
        <v>0</v>
      </c>
      <c r="BH2212" s="11">
        <f t="shared" si="380"/>
        <v>5612621</v>
      </c>
      <c r="BI2212" s="11">
        <f t="shared" si="381"/>
        <v>5612621</v>
      </c>
      <c r="BJ2212" s="4">
        <f t="shared" si="382"/>
        <v>0</v>
      </c>
      <c r="BK2212" s="4">
        <f t="shared" si="383"/>
        <v>0</v>
      </c>
      <c r="BL2212" s="1">
        <v>2601</v>
      </c>
      <c r="BM2212" s="1">
        <v>2</v>
      </c>
      <c r="BO2212" s="12"/>
      <c r="BT2212" s="36"/>
      <c r="BU2212" s="36"/>
      <c r="BV2212" s="36" t="str">
        <f t="shared" si="384"/>
        <v>01.2</v>
      </c>
      <c r="BW2212" s="36"/>
      <c r="BX2212" s="36"/>
      <c r="BY2212" s="36"/>
      <c r="BZ2212" s="36"/>
      <c r="CA2212" s="36"/>
    </row>
    <row r="2213" spans="1:79" ht="99.75">
      <c r="A2213" s="38" t="s">
        <v>3801</v>
      </c>
      <c r="B2213" s="33" t="s">
        <v>3090</v>
      </c>
      <c r="C2213" s="27" t="s">
        <v>260</v>
      </c>
      <c r="D2213" s="27" t="s">
        <v>246</v>
      </c>
      <c r="E2213" s="18" t="s">
        <v>61</v>
      </c>
      <c r="F2213" s="18" t="s">
        <v>61</v>
      </c>
      <c r="G2213" s="18" t="s">
        <v>61</v>
      </c>
      <c r="H2213" s="18" t="s">
        <v>61</v>
      </c>
      <c r="I2213" s="19">
        <v>78181500</v>
      </c>
      <c r="J2213" s="19" t="s">
        <v>1822</v>
      </c>
      <c r="K2213" s="19" t="s">
        <v>3142</v>
      </c>
      <c r="L2213" s="19" t="s">
        <v>3606</v>
      </c>
      <c r="M2213" s="20" t="s">
        <v>1321</v>
      </c>
      <c r="N2213" s="20" t="s">
        <v>1321</v>
      </c>
      <c r="O2213" s="20" t="s">
        <v>265</v>
      </c>
      <c r="P2213" s="20">
        <v>6</v>
      </c>
      <c r="Q2213" s="20" t="s">
        <v>1397</v>
      </c>
      <c r="R2213" s="20" t="s">
        <v>3147</v>
      </c>
      <c r="S2213" s="21">
        <v>14840000</v>
      </c>
      <c r="T2213" s="21">
        <v>14840000</v>
      </c>
      <c r="U2213" s="20" t="s">
        <v>1404</v>
      </c>
      <c r="V2213" s="20" t="s">
        <v>1405</v>
      </c>
      <c r="W2213" s="19" t="s">
        <v>3149</v>
      </c>
      <c r="X2213" s="19" t="s">
        <v>3148</v>
      </c>
      <c r="Y2213" s="19" t="s">
        <v>3163</v>
      </c>
      <c r="Z2213" s="19" t="s">
        <v>1848</v>
      </c>
      <c r="AA2213" s="19" t="s">
        <v>3165</v>
      </c>
      <c r="AB2213" s="19" t="s">
        <v>3166</v>
      </c>
      <c r="AC2213" s="32">
        <v>14840000</v>
      </c>
      <c r="AD2213" s="32">
        <v>0</v>
      </c>
      <c r="AE2213" s="32">
        <v>0</v>
      </c>
      <c r="AF2213" s="32">
        <v>0</v>
      </c>
      <c r="AG2213" s="32">
        <v>0</v>
      </c>
      <c r="AH2213" s="32">
        <v>0</v>
      </c>
      <c r="AI2213" s="32">
        <v>0</v>
      </c>
      <c r="AJ2213" s="32">
        <v>0</v>
      </c>
      <c r="AK2213" s="32">
        <v>0</v>
      </c>
      <c r="AL2213" s="32">
        <v>0</v>
      </c>
      <c r="AM2213" s="32">
        <v>0</v>
      </c>
      <c r="AN2213" s="32">
        <v>0</v>
      </c>
      <c r="AO2213" s="32">
        <v>0</v>
      </c>
      <c r="AP2213" s="32">
        <v>0</v>
      </c>
      <c r="AQ2213" s="32">
        <v>0</v>
      </c>
      <c r="AR2213" s="32">
        <v>0</v>
      </c>
      <c r="AS2213" s="32">
        <v>0</v>
      </c>
      <c r="AT2213" s="32">
        <v>0</v>
      </c>
      <c r="AU2213" s="32">
        <v>0</v>
      </c>
      <c r="AV2213" s="32">
        <v>0</v>
      </c>
      <c r="AW2213" s="32">
        <v>0</v>
      </c>
      <c r="AX2213" s="32">
        <v>0</v>
      </c>
      <c r="AY2213" s="32">
        <v>0</v>
      </c>
      <c r="AZ2213" s="32">
        <v>14840000</v>
      </c>
      <c r="BA2213" s="30"/>
      <c r="BB2213" s="30"/>
      <c r="BC2213" s="30"/>
      <c r="BD2213" s="30"/>
      <c r="BE2213" s="10" t="str">
        <f t="shared" si="377"/>
        <v>OK</v>
      </c>
      <c r="BF2213" s="10" t="str">
        <f t="shared" si="378"/>
        <v>OK</v>
      </c>
      <c r="BG2213" s="4">
        <f t="shared" si="379"/>
        <v>0</v>
      </c>
      <c r="BH2213" s="11">
        <f t="shared" si="380"/>
        <v>14840000</v>
      </c>
      <c r="BI2213" s="11">
        <f t="shared" si="381"/>
        <v>14840000</v>
      </c>
      <c r="BJ2213" s="4">
        <f t="shared" si="382"/>
        <v>0</v>
      </c>
      <c r="BK2213" s="4">
        <f t="shared" si="383"/>
        <v>0</v>
      </c>
      <c r="BL2213" s="1">
        <v>2601</v>
      </c>
      <c r="BM2213" s="1">
        <v>3</v>
      </c>
      <c r="BO2213" s="12"/>
      <c r="BT2213" s="36"/>
      <c r="BU2213" s="36"/>
      <c r="BV2213" s="36" t="str">
        <f t="shared" si="384"/>
        <v>01.3</v>
      </c>
      <c r="BW2213" s="36"/>
      <c r="BX2213" s="36"/>
      <c r="BY2213" s="36"/>
      <c r="BZ2213" s="36"/>
      <c r="CA2213" s="36"/>
    </row>
    <row r="2214" spans="1:79" ht="114">
      <c r="A2214" s="38" t="s">
        <v>3801</v>
      </c>
      <c r="B2214" s="33" t="s">
        <v>3231</v>
      </c>
      <c r="C2214" s="27" t="s">
        <v>260</v>
      </c>
      <c r="D2214" s="27" t="s">
        <v>246</v>
      </c>
      <c r="E2214" s="18" t="s">
        <v>61</v>
      </c>
      <c r="F2214" s="19" t="s">
        <v>61</v>
      </c>
      <c r="G2214" s="19" t="s">
        <v>61</v>
      </c>
      <c r="H2214" s="19" t="s">
        <v>61</v>
      </c>
      <c r="I2214" s="19">
        <v>80161501</v>
      </c>
      <c r="J2214" s="19" t="s">
        <v>1822</v>
      </c>
      <c r="K2214" s="19" t="s">
        <v>3226</v>
      </c>
      <c r="L2214" s="19" t="s">
        <v>3607</v>
      </c>
      <c r="M2214" s="20" t="s">
        <v>1321</v>
      </c>
      <c r="N2214" s="20" t="s">
        <v>1321</v>
      </c>
      <c r="O2214" s="20" t="s">
        <v>1321</v>
      </c>
      <c r="P2214" s="20">
        <v>1</v>
      </c>
      <c r="Q2214" s="20" t="s">
        <v>3220</v>
      </c>
      <c r="R2214" s="20" t="s">
        <v>1823</v>
      </c>
      <c r="S2214" s="21">
        <v>4374888.5333333332</v>
      </c>
      <c r="T2214" s="21">
        <v>4101458</v>
      </c>
      <c r="U2214" s="20" t="s">
        <v>1825</v>
      </c>
      <c r="V2214" s="20" t="s">
        <v>1826</v>
      </c>
      <c r="W2214" s="19" t="s">
        <v>3149</v>
      </c>
      <c r="X2214" s="19" t="s">
        <v>1831</v>
      </c>
      <c r="Y2214" s="19" t="s">
        <v>1459</v>
      </c>
      <c r="Z2214" s="19" t="s">
        <v>1848</v>
      </c>
      <c r="AA2214" s="19" t="s">
        <v>1660</v>
      </c>
      <c r="AB2214" s="19" t="s">
        <v>3166</v>
      </c>
      <c r="AC2214" s="32">
        <v>4101458</v>
      </c>
      <c r="AD2214" s="32">
        <v>0</v>
      </c>
      <c r="AE2214" s="32">
        <v>0</v>
      </c>
      <c r="AF2214" s="32">
        <v>4101458</v>
      </c>
      <c r="AG2214" s="32">
        <v>0</v>
      </c>
      <c r="AH2214" s="32">
        <v>0</v>
      </c>
      <c r="AI2214" s="32">
        <v>0</v>
      </c>
      <c r="AJ2214" s="32">
        <v>0</v>
      </c>
      <c r="AK2214" s="32">
        <v>0</v>
      </c>
      <c r="AL2214" s="32">
        <v>0</v>
      </c>
      <c r="AM2214" s="32">
        <v>0</v>
      </c>
      <c r="AN2214" s="32">
        <v>0</v>
      </c>
      <c r="AO2214" s="32">
        <v>0</v>
      </c>
      <c r="AP2214" s="32">
        <v>0</v>
      </c>
      <c r="AQ2214" s="32">
        <v>0</v>
      </c>
      <c r="AR2214" s="32">
        <v>0</v>
      </c>
      <c r="AS2214" s="32">
        <v>0</v>
      </c>
      <c r="AT2214" s="32">
        <v>0</v>
      </c>
      <c r="AU2214" s="32">
        <v>0</v>
      </c>
      <c r="AV2214" s="32">
        <v>0</v>
      </c>
      <c r="AW2214" s="32">
        <v>0</v>
      </c>
      <c r="AX2214" s="32">
        <v>0</v>
      </c>
      <c r="AY2214" s="32">
        <v>0</v>
      </c>
      <c r="AZ2214" s="32">
        <v>0</v>
      </c>
      <c r="BA2214" s="30"/>
      <c r="BB2214" s="30"/>
      <c r="BC2214" s="30"/>
      <c r="BD2214" s="30"/>
      <c r="BE2214" s="10" t="str">
        <f t="shared" si="377"/>
        <v>OK</v>
      </c>
      <c r="BF2214" s="10" t="str">
        <f t="shared" si="378"/>
        <v>OK</v>
      </c>
      <c r="BG2214" s="4">
        <f t="shared" si="379"/>
        <v>0</v>
      </c>
      <c r="BH2214" s="11">
        <f t="shared" si="380"/>
        <v>4101458</v>
      </c>
      <c r="BI2214" s="11">
        <f t="shared" si="381"/>
        <v>4101458</v>
      </c>
      <c r="BJ2214" s="4">
        <f t="shared" si="382"/>
        <v>0</v>
      </c>
      <c r="BK2214" s="4">
        <f t="shared" si="383"/>
        <v>0</v>
      </c>
      <c r="BL2214" s="1">
        <v>2601</v>
      </c>
      <c r="BM2214" s="1">
        <v>4</v>
      </c>
      <c r="BO2214" s="12"/>
      <c r="BT2214" s="36"/>
      <c r="BU2214" s="36"/>
      <c r="BV2214" s="36" t="str">
        <f t="shared" si="384"/>
        <v>01.4</v>
      </c>
      <c r="BW2214" s="36"/>
      <c r="BX2214" s="36"/>
      <c r="BY2214" s="36"/>
      <c r="BZ2214" s="36"/>
      <c r="CA2214" s="36"/>
    </row>
    <row r="2215" spans="1:79" ht="114">
      <c r="A2215" s="38" t="s">
        <v>3801</v>
      </c>
      <c r="B2215" s="33" t="s">
        <v>3232</v>
      </c>
      <c r="C2215" s="27" t="s">
        <v>260</v>
      </c>
      <c r="D2215" s="27" t="s">
        <v>246</v>
      </c>
      <c r="E2215" s="18" t="s">
        <v>61</v>
      </c>
      <c r="F2215" s="19" t="s">
        <v>61</v>
      </c>
      <c r="G2215" s="19" t="s">
        <v>61</v>
      </c>
      <c r="H2215" s="19" t="s">
        <v>61</v>
      </c>
      <c r="I2215" s="19">
        <v>80161501</v>
      </c>
      <c r="J2215" s="19" t="s">
        <v>1822</v>
      </c>
      <c r="K2215" s="19" t="s">
        <v>3226</v>
      </c>
      <c r="L2215" s="19" t="s">
        <v>3608</v>
      </c>
      <c r="M2215" s="20" t="s">
        <v>1321</v>
      </c>
      <c r="N2215" s="20" t="s">
        <v>1321</v>
      </c>
      <c r="O2215" s="20" t="s">
        <v>1321</v>
      </c>
      <c r="P2215" s="20">
        <v>1</v>
      </c>
      <c r="Q2215" s="20" t="s">
        <v>3220</v>
      </c>
      <c r="R2215" s="20" t="s">
        <v>1823</v>
      </c>
      <c r="S2215" s="21">
        <v>7861964.7999999998</v>
      </c>
      <c r="T2215" s="21">
        <v>7370592</v>
      </c>
      <c r="U2215" s="20" t="s">
        <v>1825</v>
      </c>
      <c r="V2215" s="20" t="s">
        <v>1826</v>
      </c>
      <c r="W2215" s="19" t="s">
        <v>3149</v>
      </c>
      <c r="X2215" s="19" t="s">
        <v>1831</v>
      </c>
      <c r="Y2215" s="19" t="s">
        <v>1459</v>
      </c>
      <c r="Z2215" s="19" t="s">
        <v>1848</v>
      </c>
      <c r="AA2215" s="19" t="s">
        <v>1660</v>
      </c>
      <c r="AB2215" s="19" t="s">
        <v>3166</v>
      </c>
      <c r="AC2215" s="32">
        <v>7370592</v>
      </c>
      <c r="AD2215" s="32">
        <v>0</v>
      </c>
      <c r="AE2215" s="32">
        <v>0</v>
      </c>
      <c r="AF2215" s="32">
        <v>7370592</v>
      </c>
      <c r="AG2215" s="32">
        <v>0</v>
      </c>
      <c r="AH2215" s="32">
        <v>0</v>
      </c>
      <c r="AI2215" s="32">
        <v>0</v>
      </c>
      <c r="AJ2215" s="32">
        <v>0</v>
      </c>
      <c r="AK2215" s="32">
        <v>0</v>
      </c>
      <c r="AL2215" s="32">
        <v>0</v>
      </c>
      <c r="AM2215" s="32">
        <v>0</v>
      </c>
      <c r="AN2215" s="32">
        <v>0</v>
      </c>
      <c r="AO2215" s="32">
        <v>0</v>
      </c>
      <c r="AP2215" s="32">
        <v>0</v>
      </c>
      <c r="AQ2215" s="32">
        <v>0</v>
      </c>
      <c r="AR2215" s="32">
        <v>0</v>
      </c>
      <c r="AS2215" s="32">
        <v>0</v>
      </c>
      <c r="AT2215" s="32">
        <v>0</v>
      </c>
      <c r="AU2215" s="32">
        <v>0</v>
      </c>
      <c r="AV2215" s="32">
        <v>0</v>
      </c>
      <c r="AW2215" s="32">
        <v>0</v>
      </c>
      <c r="AX2215" s="32">
        <v>0</v>
      </c>
      <c r="AY2215" s="32">
        <v>0</v>
      </c>
      <c r="AZ2215" s="32">
        <v>0</v>
      </c>
      <c r="BA2215" s="30"/>
      <c r="BB2215" s="30"/>
      <c r="BC2215" s="30"/>
      <c r="BD2215" s="30"/>
      <c r="BE2215" s="10" t="str">
        <f t="shared" si="377"/>
        <v>OK</v>
      </c>
      <c r="BF2215" s="10" t="str">
        <f t="shared" si="378"/>
        <v>OK</v>
      </c>
      <c r="BG2215" s="4">
        <f t="shared" si="379"/>
        <v>0</v>
      </c>
      <c r="BH2215" s="11">
        <f t="shared" si="380"/>
        <v>7370592</v>
      </c>
      <c r="BI2215" s="11">
        <f t="shared" si="381"/>
        <v>7370592</v>
      </c>
      <c r="BJ2215" s="4">
        <f t="shared" si="382"/>
        <v>0</v>
      </c>
      <c r="BK2215" s="4">
        <f t="shared" si="383"/>
        <v>0</v>
      </c>
      <c r="BL2215" s="1">
        <v>2601</v>
      </c>
      <c r="BM2215" s="1">
        <v>5</v>
      </c>
      <c r="BO2215" s="12"/>
      <c r="BT2215" s="36"/>
      <c r="BU2215" s="36"/>
      <c r="BV2215" s="36" t="str">
        <f t="shared" si="384"/>
        <v>01.5</v>
      </c>
      <c r="BW2215" s="36"/>
      <c r="BX2215" s="36"/>
      <c r="BY2215" s="36"/>
      <c r="BZ2215" s="36"/>
      <c r="CA2215" s="36"/>
    </row>
    <row r="2216" spans="1:79" ht="42.75">
      <c r="A2216" s="38" t="s">
        <v>3801</v>
      </c>
      <c r="B2216" s="33" t="s">
        <v>238</v>
      </c>
      <c r="C2216" s="27" t="s">
        <v>260</v>
      </c>
      <c r="D2216" s="27" t="s">
        <v>246</v>
      </c>
      <c r="E2216" s="18" t="s">
        <v>61</v>
      </c>
      <c r="F2216" s="19" t="s">
        <v>61</v>
      </c>
      <c r="G2216" s="19" t="s">
        <v>61</v>
      </c>
      <c r="H2216" s="19" t="s">
        <v>61</v>
      </c>
      <c r="I2216" s="19">
        <v>80131502</v>
      </c>
      <c r="J2216" s="19" t="s">
        <v>1822</v>
      </c>
      <c r="K2216" s="19" t="s">
        <v>3408</v>
      </c>
      <c r="L2216" s="19" t="s">
        <v>1984</v>
      </c>
      <c r="M2216" s="20" t="s">
        <v>1321</v>
      </c>
      <c r="N2216" s="20" t="s">
        <v>1321</v>
      </c>
      <c r="O2216" s="20" t="s">
        <v>1321</v>
      </c>
      <c r="P2216" s="20">
        <v>1</v>
      </c>
      <c r="Q2216" s="20" t="s">
        <v>1390</v>
      </c>
      <c r="R2216" s="20" t="s">
        <v>1823</v>
      </c>
      <c r="S2216" s="21">
        <v>62420736</v>
      </c>
      <c r="T2216" s="21">
        <v>5201728</v>
      </c>
      <c r="U2216" s="20" t="s">
        <v>1825</v>
      </c>
      <c r="V2216" s="20" t="s">
        <v>1826</v>
      </c>
      <c r="W2216" s="19" t="s">
        <v>76</v>
      </c>
      <c r="X2216" s="19" t="s">
        <v>1827</v>
      </c>
      <c r="Y2216" s="19" t="s">
        <v>1840</v>
      </c>
      <c r="Z2216" s="19" t="s">
        <v>1848</v>
      </c>
      <c r="AA2216" s="19" t="s">
        <v>1660</v>
      </c>
      <c r="AB2216" s="19" t="s">
        <v>1894</v>
      </c>
      <c r="AC2216" s="32">
        <v>5201728</v>
      </c>
      <c r="AD2216" s="32">
        <v>5201728</v>
      </c>
      <c r="AE2216" s="32">
        <v>0</v>
      </c>
      <c r="AF2216" s="32">
        <v>0</v>
      </c>
      <c r="AG2216" s="32">
        <v>0</v>
      </c>
      <c r="AH2216" s="32">
        <v>0</v>
      </c>
      <c r="AI2216" s="32">
        <v>0</v>
      </c>
      <c r="AJ2216" s="32">
        <v>0</v>
      </c>
      <c r="AK2216" s="32">
        <v>0</v>
      </c>
      <c r="AL2216" s="32">
        <v>0</v>
      </c>
      <c r="AM2216" s="32">
        <v>0</v>
      </c>
      <c r="AN2216" s="32">
        <v>0</v>
      </c>
      <c r="AO2216" s="32">
        <v>0</v>
      </c>
      <c r="AP2216" s="32">
        <v>0</v>
      </c>
      <c r="AQ2216" s="32">
        <v>0</v>
      </c>
      <c r="AR2216" s="32">
        <v>0</v>
      </c>
      <c r="AS2216" s="32">
        <v>0</v>
      </c>
      <c r="AT2216" s="32">
        <v>0</v>
      </c>
      <c r="AU2216" s="32">
        <v>0</v>
      </c>
      <c r="AV2216" s="32">
        <v>0</v>
      </c>
      <c r="AW2216" s="32">
        <v>0</v>
      </c>
      <c r="AX2216" s="32">
        <v>0</v>
      </c>
      <c r="AY2216" s="32">
        <v>0</v>
      </c>
      <c r="AZ2216" s="32">
        <v>0</v>
      </c>
      <c r="BA2216" s="30"/>
      <c r="BB2216" s="30"/>
      <c r="BC2216" s="30"/>
      <c r="BD2216" s="30"/>
      <c r="BE2216" s="10" t="str">
        <f t="shared" si="377"/>
        <v>OK</v>
      </c>
      <c r="BF2216" s="10" t="str">
        <f t="shared" si="378"/>
        <v>OK</v>
      </c>
      <c r="BG2216" s="4">
        <f t="shared" si="379"/>
        <v>0</v>
      </c>
      <c r="BH2216" s="11">
        <f t="shared" si="380"/>
        <v>5201728</v>
      </c>
      <c r="BI2216" s="11">
        <f t="shared" si="381"/>
        <v>5201728</v>
      </c>
      <c r="BJ2216" s="4">
        <f t="shared" si="382"/>
        <v>0</v>
      </c>
      <c r="BK2216" s="4">
        <f t="shared" si="383"/>
        <v>0</v>
      </c>
      <c r="BL2216" s="1">
        <v>2602</v>
      </c>
      <c r="BM2216" s="1">
        <v>1</v>
      </c>
      <c r="BO2216" s="12"/>
      <c r="BT2216" s="36"/>
      <c r="BU2216" s="36"/>
      <c r="BV2216" s="36" t="str">
        <f t="shared" si="384"/>
        <v>02.1</v>
      </c>
      <c r="BW2216" s="36"/>
      <c r="BX2216" s="36"/>
      <c r="BY2216" s="36"/>
      <c r="BZ2216" s="36"/>
      <c r="CA2216" s="36"/>
    </row>
    <row r="2217" spans="1:79" ht="42.75">
      <c r="A2217" s="38" t="s">
        <v>61</v>
      </c>
      <c r="B2217" s="33" t="s">
        <v>3179</v>
      </c>
      <c r="C2217" s="27" t="s">
        <v>260</v>
      </c>
      <c r="D2217" s="27" t="s">
        <v>246</v>
      </c>
      <c r="E2217" s="18" t="s">
        <v>61</v>
      </c>
      <c r="F2217" s="19" t="s">
        <v>61</v>
      </c>
      <c r="G2217" s="19" t="s">
        <v>61</v>
      </c>
      <c r="H2217" s="19" t="s">
        <v>61</v>
      </c>
      <c r="I2217" s="19" t="s">
        <v>61</v>
      </c>
      <c r="J2217" s="19" t="s">
        <v>1822</v>
      </c>
      <c r="K2217" s="19" t="s">
        <v>3140</v>
      </c>
      <c r="L2217" s="19" t="s">
        <v>3609</v>
      </c>
      <c r="M2217" s="20" t="s">
        <v>1321</v>
      </c>
      <c r="N2217" s="20" t="s">
        <v>1321</v>
      </c>
      <c r="O2217" s="20" t="s">
        <v>1321</v>
      </c>
      <c r="P2217" s="20">
        <v>12</v>
      </c>
      <c r="Q2217" s="20" t="s">
        <v>1392</v>
      </c>
      <c r="R2217" s="20" t="s">
        <v>3145</v>
      </c>
      <c r="S2217" s="21">
        <v>164308442</v>
      </c>
      <c r="T2217" s="21">
        <v>164308442</v>
      </c>
      <c r="U2217" s="20" t="s">
        <v>1404</v>
      </c>
      <c r="V2217" s="20" t="s">
        <v>1405</v>
      </c>
      <c r="W2217" s="19" t="s">
        <v>76</v>
      </c>
      <c r="X2217" s="19" t="s">
        <v>3146</v>
      </c>
      <c r="Y2217" s="19" t="s">
        <v>3162</v>
      </c>
      <c r="Z2217" s="19" t="s">
        <v>1848</v>
      </c>
      <c r="AA2217" s="19" t="s">
        <v>3165</v>
      </c>
      <c r="AB2217" s="19" t="s">
        <v>1894</v>
      </c>
      <c r="AC2217" s="32">
        <v>164308442</v>
      </c>
      <c r="AD2217" s="32">
        <v>0</v>
      </c>
      <c r="AE2217" s="32">
        <v>0</v>
      </c>
      <c r="AF2217" s="32">
        <v>0</v>
      </c>
      <c r="AG2217" s="32">
        <v>0</v>
      </c>
      <c r="AH2217" s="32">
        <v>0</v>
      </c>
      <c r="AI2217" s="32">
        <v>0</v>
      </c>
      <c r="AJ2217" s="32">
        <v>0</v>
      </c>
      <c r="AK2217" s="32">
        <v>0</v>
      </c>
      <c r="AL2217" s="32">
        <v>0</v>
      </c>
      <c r="AM2217" s="32">
        <v>0</v>
      </c>
      <c r="AN2217" s="32">
        <v>0</v>
      </c>
      <c r="AO2217" s="32">
        <v>0</v>
      </c>
      <c r="AP2217" s="32">
        <v>0</v>
      </c>
      <c r="AQ2217" s="32">
        <v>0</v>
      </c>
      <c r="AR2217" s="32">
        <v>0</v>
      </c>
      <c r="AS2217" s="32">
        <v>0</v>
      </c>
      <c r="AT2217" s="32">
        <v>0</v>
      </c>
      <c r="AU2217" s="32">
        <v>0</v>
      </c>
      <c r="AV2217" s="32">
        <v>0</v>
      </c>
      <c r="AW2217" s="32">
        <v>0</v>
      </c>
      <c r="AX2217" s="32">
        <v>0</v>
      </c>
      <c r="AY2217" s="32">
        <v>0</v>
      </c>
      <c r="AZ2217" s="32">
        <v>164308442</v>
      </c>
      <c r="BA2217" s="30"/>
      <c r="BB2217" s="30"/>
      <c r="BC2217" s="30"/>
      <c r="BD2217" s="30"/>
      <c r="BE2217" s="10" t="str">
        <f t="shared" si="377"/>
        <v>OK</v>
      </c>
      <c r="BF2217" s="10" t="str">
        <f t="shared" si="378"/>
        <v>OK</v>
      </c>
      <c r="BG2217" s="4">
        <f t="shared" si="379"/>
        <v>0</v>
      </c>
      <c r="BH2217" s="11">
        <f t="shared" si="380"/>
        <v>164308442</v>
      </c>
      <c r="BI2217" s="11">
        <f t="shared" si="381"/>
        <v>164308442</v>
      </c>
      <c r="BJ2217" s="4">
        <f t="shared" si="382"/>
        <v>0</v>
      </c>
      <c r="BK2217" s="4">
        <f t="shared" si="383"/>
        <v>0</v>
      </c>
      <c r="BL2217" s="1">
        <v>2602</v>
      </c>
      <c r="BM2217" s="1">
        <v>2</v>
      </c>
      <c r="BO2217" s="12"/>
      <c r="BT2217" s="36"/>
      <c r="BU2217" s="36"/>
      <c r="BV2217" s="36" t="str">
        <f t="shared" si="384"/>
        <v>02.2</v>
      </c>
      <c r="BW2217" s="36"/>
      <c r="BX2217" s="36"/>
      <c r="BY2217" s="36"/>
      <c r="BZ2217" s="36"/>
      <c r="CA2217" s="36"/>
    </row>
    <row r="2218" spans="1:79" ht="42.75">
      <c r="A2218" s="38" t="s">
        <v>3801</v>
      </c>
      <c r="B2218" s="33" t="s">
        <v>3180</v>
      </c>
      <c r="C2218" s="27" t="s">
        <v>260</v>
      </c>
      <c r="D2218" s="27" t="s">
        <v>246</v>
      </c>
      <c r="E2218" s="18" t="s">
        <v>61</v>
      </c>
      <c r="F2218" s="19" t="s">
        <v>61</v>
      </c>
      <c r="G2218" s="19" t="s">
        <v>61</v>
      </c>
      <c r="H2218" s="19" t="s">
        <v>61</v>
      </c>
      <c r="I2218" s="19">
        <v>80131502</v>
      </c>
      <c r="J2218" s="19" t="s">
        <v>1822</v>
      </c>
      <c r="K2218" s="19" t="s">
        <v>3143</v>
      </c>
      <c r="L2218" s="19" t="s">
        <v>3610</v>
      </c>
      <c r="M2218" s="20" t="s">
        <v>265</v>
      </c>
      <c r="N2218" s="20" t="s">
        <v>265</v>
      </c>
      <c r="O2218" s="20" t="s">
        <v>265</v>
      </c>
      <c r="P2218" s="20">
        <v>11</v>
      </c>
      <c r="Q2218" s="20" t="s">
        <v>1390</v>
      </c>
      <c r="R2218" s="20" t="s">
        <v>3145</v>
      </c>
      <c r="S2218" s="21">
        <v>62940909</v>
      </c>
      <c r="T2218" s="21">
        <v>62940909</v>
      </c>
      <c r="U2218" s="20" t="s">
        <v>1404</v>
      </c>
      <c r="V2218" s="20" t="s">
        <v>1405</v>
      </c>
      <c r="W2218" s="19" t="s">
        <v>76</v>
      </c>
      <c r="X2218" s="19" t="s">
        <v>3146</v>
      </c>
      <c r="Y2218" s="19" t="s">
        <v>3164</v>
      </c>
      <c r="Z2218" s="19" t="s">
        <v>1848</v>
      </c>
      <c r="AA2218" s="19" t="s">
        <v>3165</v>
      </c>
      <c r="AB2218" s="19" t="s">
        <v>1894</v>
      </c>
      <c r="AC2218" s="32">
        <v>62940909</v>
      </c>
      <c r="AD2218" s="32">
        <v>0</v>
      </c>
      <c r="AE2218" s="32">
        <v>0</v>
      </c>
      <c r="AF2218" s="32">
        <v>0</v>
      </c>
      <c r="AG2218" s="32">
        <v>0</v>
      </c>
      <c r="AH2218" s="32">
        <v>0</v>
      </c>
      <c r="AI2218" s="32">
        <v>0</v>
      </c>
      <c r="AJ2218" s="32">
        <v>0</v>
      </c>
      <c r="AK2218" s="32">
        <v>0</v>
      </c>
      <c r="AL2218" s="32">
        <v>0</v>
      </c>
      <c r="AM2218" s="32">
        <v>0</v>
      </c>
      <c r="AN2218" s="32">
        <v>0</v>
      </c>
      <c r="AO2218" s="32">
        <v>0</v>
      </c>
      <c r="AP2218" s="32">
        <v>0</v>
      </c>
      <c r="AQ2218" s="32">
        <v>0</v>
      </c>
      <c r="AR2218" s="32">
        <v>0</v>
      </c>
      <c r="AS2218" s="32">
        <v>0</v>
      </c>
      <c r="AT2218" s="32">
        <v>0</v>
      </c>
      <c r="AU2218" s="32">
        <v>0</v>
      </c>
      <c r="AV2218" s="32">
        <v>0</v>
      </c>
      <c r="AW2218" s="32">
        <v>0</v>
      </c>
      <c r="AX2218" s="32">
        <v>0</v>
      </c>
      <c r="AY2218" s="32">
        <v>0</v>
      </c>
      <c r="AZ2218" s="32">
        <v>62940909</v>
      </c>
      <c r="BA2218" s="30"/>
      <c r="BB2218" s="30"/>
      <c r="BC2218" s="30"/>
      <c r="BD2218" s="30"/>
      <c r="BE2218" s="10" t="str">
        <f t="shared" si="377"/>
        <v>OK</v>
      </c>
      <c r="BF2218" s="10" t="str">
        <f t="shared" si="378"/>
        <v>OK</v>
      </c>
      <c r="BG2218" s="4">
        <f t="shared" si="379"/>
        <v>0</v>
      </c>
      <c r="BH2218" s="11">
        <f t="shared" si="380"/>
        <v>62940909</v>
      </c>
      <c r="BI2218" s="11">
        <f t="shared" si="381"/>
        <v>62940909</v>
      </c>
      <c r="BJ2218" s="4">
        <f t="shared" si="382"/>
        <v>0</v>
      </c>
      <c r="BK2218" s="4">
        <f t="shared" si="383"/>
        <v>0</v>
      </c>
      <c r="BL2218" s="1">
        <v>2602</v>
      </c>
      <c r="BM2218" s="1">
        <v>3</v>
      </c>
      <c r="BO2218" s="12"/>
      <c r="BT2218" s="36"/>
      <c r="BU2218" s="36"/>
      <c r="BV2218" s="36" t="str">
        <f t="shared" si="384"/>
        <v>02.3</v>
      </c>
      <c r="BW2218" s="36"/>
      <c r="BX2218" s="36"/>
      <c r="BY2218" s="36"/>
      <c r="BZ2218" s="36"/>
      <c r="CA2218" s="36"/>
    </row>
    <row r="2219" spans="1:79" ht="42.75">
      <c r="A2219" s="38" t="s">
        <v>61</v>
      </c>
      <c r="B2219" s="33" t="s">
        <v>3181</v>
      </c>
      <c r="C2219" s="27" t="s">
        <v>260</v>
      </c>
      <c r="D2219" s="27" t="s">
        <v>246</v>
      </c>
      <c r="E2219" s="18" t="s">
        <v>61</v>
      </c>
      <c r="F2219" s="19" t="s">
        <v>61</v>
      </c>
      <c r="G2219" s="19" t="s">
        <v>61</v>
      </c>
      <c r="H2219" s="19" t="s">
        <v>61</v>
      </c>
      <c r="I2219" s="19" t="s">
        <v>61</v>
      </c>
      <c r="J2219" s="19" t="s">
        <v>1822</v>
      </c>
      <c r="K2219" s="19" t="s">
        <v>3144</v>
      </c>
      <c r="L2219" s="19" t="s">
        <v>3611</v>
      </c>
      <c r="M2219" s="20" t="s">
        <v>1321</v>
      </c>
      <c r="N2219" s="20" t="s">
        <v>1321</v>
      </c>
      <c r="O2219" s="20" t="s">
        <v>1321</v>
      </c>
      <c r="P2219" s="20">
        <v>12</v>
      </c>
      <c r="Q2219" s="20" t="s">
        <v>1392</v>
      </c>
      <c r="R2219" s="20" t="s">
        <v>3145</v>
      </c>
      <c r="S2219" s="21">
        <v>7383493</v>
      </c>
      <c r="T2219" s="21">
        <v>7383493</v>
      </c>
      <c r="U2219" s="20" t="s">
        <v>1404</v>
      </c>
      <c r="V2219" s="20" t="s">
        <v>1405</v>
      </c>
      <c r="W2219" s="19" t="s">
        <v>76</v>
      </c>
      <c r="X2219" s="19" t="s">
        <v>3146</v>
      </c>
      <c r="Y2219" s="19" t="s">
        <v>3162</v>
      </c>
      <c r="Z2219" s="19" t="s">
        <v>1848</v>
      </c>
      <c r="AA2219" s="19" t="s">
        <v>3165</v>
      </c>
      <c r="AB2219" s="19" t="s">
        <v>1894</v>
      </c>
      <c r="AC2219" s="32">
        <v>7383493</v>
      </c>
      <c r="AD2219" s="32">
        <v>0</v>
      </c>
      <c r="AE2219" s="32">
        <v>0</v>
      </c>
      <c r="AF2219" s="32">
        <v>0</v>
      </c>
      <c r="AG2219" s="32">
        <v>0</v>
      </c>
      <c r="AH2219" s="32">
        <v>0</v>
      </c>
      <c r="AI2219" s="32">
        <v>0</v>
      </c>
      <c r="AJ2219" s="32">
        <v>0</v>
      </c>
      <c r="AK2219" s="32">
        <v>0</v>
      </c>
      <c r="AL2219" s="32">
        <v>0</v>
      </c>
      <c r="AM2219" s="32">
        <v>0</v>
      </c>
      <c r="AN2219" s="32">
        <v>0</v>
      </c>
      <c r="AO2219" s="32">
        <v>0</v>
      </c>
      <c r="AP2219" s="32">
        <v>0</v>
      </c>
      <c r="AQ2219" s="32">
        <v>0</v>
      </c>
      <c r="AR2219" s="32">
        <v>0</v>
      </c>
      <c r="AS2219" s="32">
        <v>0</v>
      </c>
      <c r="AT2219" s="32">
        <v>0</v>
      </c>
      <c r="AU2219" s="32">
        <v>0</v>
      </c>
      <c r="AV2219" s="32">
        <v>0</v>
      </c>
      <c r="AW2219" s="32">
        <v>0</v>
      </c>
      <c r="AX2219" s="32">
        <v>0</v>
      </c>
      <c r="AY2219" s="32">
        <v>0</v>
      </c>
      <c r="AZ2219" s="32">
        <v>7383493</v>
      </c>
      <c r="BA2219" s="30"/>
      <c r="BB2219" s="30"/>
      <c r="BC2219" s="30"/>
      <c r="BD2219" s="30"/>
      <c r="BE2219" s="10" t="str">
        <f t="shared" ref="BE2219:BE2282" si="385">IF(OR($T2219&lt;&gt;"",SUM(AC2219:AZ2219)&lt;&gt;0),IF(T2219=BH2219,"OK",IF(T2219&gt;BH2219,"Valor estimado supera a Compromisos en "&amp;DOLLAR(T2219-BH2219),"Compromisos superan al Valor estimado en "&amp;DOLLAR(BH2219-T2219))),"")</f>
        <v>OK</v>
      </c>
      <c r="BF2219" s="10" t="str">
        <f t="shared" ref="BF2219:BF2282" si="386">IF(OR($T2219&lt;&gt;"",SUM(AC2219:AZ2219)&lt;&gt;0),IF(T2219=BI2219,"OK",IF(T2219&gt;BI2219,"Valor estimado supera a Obligaciones en "&amp;DOLLAR(T2219-BI2219),"Obligaciones superan al Valor estimado en "&amp;DOLLAR(BI2219-T2219))),"")</f>
        <v>OK</v>
      </c>
      <c r="BG2219" s="4">
        <f t="shared" ref="BG2219:BG2282" si="387">+IF(B2219&lt;&gt;"",COUNTBLANK(F2219:AZ2219),0)</f>
        <v>0</v>
      </c>
      <c r="BH2219" s="11">
        <f t="shared" ref="BH2219:BH2282" si="388">+SUM(AC2219,AE2219,AG2219,AI2219,AK2219,AM2219,AO2219,AQ2219,AS2219,AU2219,AW2219,AY2219)</f>
        <v>7383493</v>
      </c>
      <c r="BI2219" s="11">
        <f t="shared" ref="BI2219:BI2282" si="389">+SUM(AD2219,AF2219,AH2219,AJ2219,AL2219,AN2219,AP2219,AR2219,AT2219,AV2219,AX2219,AZ2219)</f>
        <v>7383493</v>
      </c>
      <c r="BJ2219" s="4">
        <f t="shared" ref="BJ2219:BJ2282" si="390">+IF(OR(BE2219="ok",BE2219=""),0,1)</f>
        <v>0</v>
      </c>
      <c r="BK2219" s="4">
        <f t="shared" ref="BK2219:BK2282" si="391">+IF(OR(BF2219="ok",BF2219=""),0,1)</f>
        <v>0</v>
      </c>
      <c r="BL2219" s="1">
        <v>2602</v>
      </c>
      <c r="BM2219" s="1">
        <v>4</v>
      </c>
      <c r="BO2219" s="12"/>
      <c r="BT2219" s="36"/>
      <c r="BU2219" s="36"/>
      <c r="BV2219" s="36" t="str">
        <f t="shared" si="384"/>
        <v>02.4</v>
      </c>
      <c r="BW2219" s="36"/>
      <c r="BX2219" s="36"/>
      <c r="BY2219" s="36"/>
      <c r="BZ2219" s="36"/>
      <c r="CA2219" s="36"/>
    </row>
    <row r="2220" spans="1:79" ht="28.5">
      <c r="A2220" s="38" t="s">
        <v>61</v>
      </c>
      <c r="B2220" s="33" t="s">
        <v>3182</v>
      </c>
      <c r="C2220" s="27" t="s">
        <v>260</v>
      </c>
      <c r="D2220" s="27" t="s">
        <v>246</v>
      </c>
      <c r="E2220" s="18" t="s">
        <v>61</v>
      </c>
      <c r="F2220" s="19" t="s">
        <v>61</v>
      </c>
      <c r="G2220" s="19" t="s">
        <v>61</v>
      </c>
      <c r="H2220" s="19" t="s">
        <v>61</v>
      </c>
      <c r="I2220" s="19" t="s">
        <v>61</v>
      </c>
      <c r="J2220" s="19" t="s">
        <v>1822</v>
      </c>
      <c r="K2220" s="19" t="s">
        <v>3141</v>
      </c>
      <c r="L2220" s="19" t="s">
        <v>3612</v>
      </c>
      <c r="M2220" s="20" t="s">
        <v>1321</v>
      </c>
      <c r="N2220" s="20" t="s">
        <v>1321</v>
      </c>
      <c r="O2220" s="20" t="s">
        <v>1321</v>
      </c>
      <c r="P2220" s="20">
        <v>12</v>
      </c>
      <c r="Q2220" s="20" t="s">
        <v>1392</v>
      </c>
      <c r="R2220" s="20" t="s">
        <v>3145</v>
      </c>
      <c r="S2220" s="21">
        <v>18449755</v>
      </c>
      <c r="T2220" s="21">
        <v>18449755</v>
      </c>
      <c r="U2220" s="20" t="s">
        <v>1404</v>
      </c>
      <c r="V2220" s="20" t="s">
        <v>1405</v>
      </c>
      <c r="W2220" s="19" t="s">
        <v>76</v>
      </c>
      <c r="X2220" s="19" t="s">
        <v>3146</v>
      </c>
      <c r="Y2220" s="19" t="s">
        <v>3162</v>
      </c>
      <c r="Z2220" s="19" t="s">
        <v>1848</v>
      </c>
      <c r="AA2220" s="19" t="s">
        <v>3165</v>
      </c>
      <c r="AB2220" s="19" t="s">
        <v>1894</v>
      </c>
      <c r="AC2220" s="32">
        <v>18449755</v>
      </c>
      <c r="AD2220" s="32">
        <v>0</v>
      </c>
      <c r="AE2220" s="32">
        <v>0</v>
      </c>
      <c r="AF2220" s="32">
        <v>0</v>
      </c>
      <c r="AG2220" s="32">
        <v>0</v>
      </c>
      <c r="AH2220" s="32">
        <v>0</v>
      </c>
      <c r="AI2220" s="32">
        <v>0</v>
      </c>
      <c r="AJ2220" s="32">
        <v>0</v>
      </c>
      <c r="AK2220" s="32">
        <v>0</v>
      </c>
      <c r="AL2220" s="32">
        <v>0</v>
      </c>
      <c r="AM2220" s="32">
        <v>0</v>
      </c>
      <c r="AN2220" s="32">
        <v>0</v>
      </c>
      <c r="AO2220" s="32">
        <v>0</v>
      </c>
      <c r="AP2220" s="32">
        <v>0</v>
      </c>
      <c r="AQ2220" s="32">
        <v>0</v>
      </c>
      <c r="AR2220" s="32">
        <v>0</v>
      </c>
      <c r="AS2220" s="32">
        <v>0</v>
      </c>
      <c r="AT2220" s="32">
        <v>0</v>
      </c>
      <c r="AU2220" s="32">
        <v>0</v>
      </c>
      <c r="AV2220" s="32">
        <v>0</v>
      </c>
      <c r="AW2220" s="32">
        <v>0</v>
      </c>
      <c r="AX2220" s="32">
        <v>0</v>
      </c>
      <c r="AY2220" s="32">
        <v>0</v>
      </c>
      <c r="AZ2220" s="32">
        <v>18449755</v>
      </c>
      <c r="BA2220" s="30"/>
      <c r="BB2220" s="30"/>
      <c r="BC2220" s="30"/>
      <c r="BD2220" s="30"/>
      <c r="BE2220" s="10" t="str">
        <f t="shared" si="385"/>
        <v>OK</v>
      </c>
      <c r="BF2220" s="10" t="str">
        <f t="shared" si="386"/>
        <v>OK</v>
      </c>
      <c r="BG2220" s="4">
        <f t="shared" si="387"/>
        <v>0</v>
      </c>
      <c r="BH2220" s="11">
        <f t="shared" si="388"/>
        <v>18449755</v>
      </c>
      <c r="BI2220" s="11">
        <f t="shared" si="389"/>
        <v>18449755</v>
      </c>
      <c r="BJ2220" s="4">
        <f t="shared" si="390"/>
        <v>0</v>
      </c>
      <c r="BK2220" s="4">
        <f t="shared" si="391"/>
        <v>0</v>
      </c>
      <c r="BL2220" s="1">
        <v>2602</v>
      </c>
      <c r="BM2220" s="1">
        <v>5</v>
      </c>
      <c r="BO2220" s="12"/>
      <c r="BT2220" s="36"/>
      <c r="BU2220" s="36"/>
      <c r="BV2220" s="36" t="str">
        <f t="shared" si="384"/>
        <v>02.5</v>
      </c>
      <c r="BW2220" s="36"/>
      <c r="BX2220" s="36"/>
      <c r="BY2220" s="36"/>
      <c r="BZ2220" s="36"/>
      <c r="CA2220" s="36"/>
    </row>
    <row r="2221" spans="1:79" ht="99.75">
      <c r="A2221" s="38" t="s">
        <v>3801</v>
      </c>
      <c r="B2221" s="33" t="s">
        <v>3183</v>
      </c>
      <c r="C2221" s="27" t="s">
        <v>260</v>
      </c>
      <c r="D2221" s="27" t="s">
        <v>246</v>
      </c>
      <c r="E2221" s="18" t="s">
        <v>61</v>
      </c>
      <c r="F2221" s="19" t="s">
        <v>61</v>
      </c>
      <c r="G2221" s="19" t="s">
        <v>61</v>
      </c>
      <c r="H2221" s="19" t="s">
        <v>61</v>
      </c>
      <c r="I2221" s="19">
        <v>78181500</v>
      </c>
      <c r="J2221" s="19" t="s">
        <v>1822</v>
      </c>
      <c r="K2221" s="19" t="s">
        <v>3142</v>
      </c>
      <c r="L2221" s="19" t="s">
        <v>3613</v>
      </c>
      <c r="M2221" s="20" t="s">
        <v>1321</v>
      </c>
      <c r="N2221" s="20" t="s">
        <v>1321</v>
      </c>
      <c r="O2221" s="20" t="s">
        <v>265</v>
      </c>
      <c r="P2221" s="20">
        <v>6</v>
      </c>
      <c r="Q2221" s="20" t="s">
        <v>1397</v>
      </c>
      <c r="R2221" s="20" t="s">
        <v>3147</v>
      </c>
      <c r="S2221" s="21">
        <v>14829718</v>
      </c>
      <c r="T2221" s="21">
        <v>14829718</v>
      </c>
      <c r="U2221" s="20" t="s">
        <v>1404</v>
      </c>
      <c r="V2221" s="20" t="s">
        <v>1405</v>
      </c>
      <c r="W2221" s="19" t="s">
        <v>76</v>
      </c>
      <c r="X2221" s="19" t="s">
        <v>3148</v>
      </c>
      <c r="Y2221" s="19" t="s">
        <v>3163</v>
      </c>
      <c r="Z2221" s="19" t="s">
        <v>1848</v>
      </c>
      <c r="AA2221" s="19" t="s">
        <v>3165</v>
      </c>
      <c r="AB2221" s="19" t="s">
        <v>1894</v>
      </c>
      <c r="AC2221" s="32">
        <v>14829718</v>
      </c>
      <c r="AD2221" s="32">
        <v>0</v>
      </c>
      <c r="AE2221" s="32">
        <v>0</v>
      </c>
      <c r="AF2221" s="32">
        <v>0</v>
      </c>
      <c r="AG2221" s="32">
        <v>0</v>
      </c>
      <c r="AH2221" s="32">
        <v>0</v>
      </c>
      <c r="AI2221" s="32">
        <v>0</v>
      </c>
      <c r="AJ2221" s="32">
        <v>0</v>
      </c>
      <c r="AK2221" s="32">
        <v>0</v>
      </c>
      <c r="AL2221" s="32">
        <v>0</v>
      </c>
      <c r="AM2221" s="32">
        <v>0</v>
      </c>
      <c r="AN2221" s="32">
        <v>0</v>
      </c>
      <c r="AO2221" s="32">
        <v>0</v>
      </c>
      <c r="AP2221" s="32">
        <v>0</v>
      </c>
      <c r="AQ2221" s="32">
        <v>0</v>
      </c>
      <c r="AR2221" s="32">
        <v>0</v>
      </c>
      <c r="AS2221" s="32">
        <v>0</v>
      </c>
      <c r="AT2221" s="32">
        <v>0</v>
      </c>
      <c r="AU2221" s="32">
        <v>0</v>
      </c>
      <c r="AV2221" s="32">
        <v>0</v>
      </c>
      <c r="AW2221" s="32">
        <v>0</v>
      </c>
      <c r="AX2221" s="32">
        <v>0</v>
      </c>
      <c r="AY2221" s="32">
        <v>0</v>
      </c>
      <c r="AZ2221" s="32">
        <v>14829718</v>
      </c>
      <c r="BA2221" s="30"/>
      <c r="BB2221" s="30"/>
      <c r="BC2221" s="30"/>
      <c r="BD2221" s="30"/>
      <c r="BE2221" s="10" t="str">
        <f t="shared" si="385"/>
        <v>OK</v>
      </c>
      <c r="BF2221" s="10" t="str">
        <f t="shared" si="386"/>
        <v>OK</v>
      </c>
      <c r="BG2221" s="4">
        <f t="shared" si="387"/>
        <v>0</v>
      </c>
      <c r="BH2221" s="11">
        <f t="shared" si="388"/>
        <v>14829718</v>
      </c>
      <c r="BI2221" s="11">
        <f t="shared" si="389"/>
        <v>14829718</v>
      </c>
      <c r="BJ2221" s="4">
        <f t="shared" si="390"/>
        <v>0</v>
      </c>
      <c r="BK2221" s="4">
        <f t="shared" si="391"/>
        <v>0</v>
      </c>
      <c r="BL2221" s="1">
        <v>2602</v>
      </c>
      <c r="BM2221" s="1">
        <v>6</v>
      </c>
      <c r="BO2221" s="12"/>
      <c r="BT2221" s="36"/>
      <c r="BU2221" s="36"/>
      <c r="BV2221" s="36" t="str">
        <f t="shared" si="384"/>
        <v>02.6</v>
      </c>
      <c r="BW2221" s="36"/>
      <c r="BX2221" s="36"/>
      <c r="BY2221" s="36"/>
      <c r="BZ2221" s="36"/>
      <c r="CA2221" s="36"/>
    </row>
    <row r="2222" spans="1:79" ht="99.75">
      <c r="A2222" s="38" t="s">
        <v>3801</v>
      </c>
      <c r="B2222" s="33" t="s">
        <v>3233</v>
      </c>
      <c r="C2222" s="27" t="s">
        <v>260</v>
      </c>
      <c r="D2222" s="27" t="s">
        <v>246</v>
      </c>
      <c r="E2222" s="18" t="s">
        <v>61</v>
      </c>
      <c r="F2222" s="19" t="s">
        <v>61</v>
      </c>
      <c r="G2222" s="19" t="s">
        <v>61</v>
      </c>
      <c r="H2222" s="19" t="s">
        <v>61</v>
      </c>
      <c r="I2222" s="19">
        <v>80161501</v>
      </c>
      <c r="J2222" s="19" t="s">
        <v>1822</v>
      </c>
      <c r="K2222" s="19" t="s">
        <v>3219</v>
      </c>
      <c r="L2222" s="19" t="s">
        <v>3614</v>
      </c>
      <c r="M2222" s="20" t="s">
        <v>1321</v>
      </c>
      <c r="N2222" s="20" t="s">
        <v>1321</v>
      </c>
      <c r="O2222" s="20" t="s">
        <v>1321</v>
      </c>
      <c r="P2222" s="20">
        <v>1</v>
      </c>
      <c r="Q2222" s="20" t="s">
        <v>3220</v>
      </c>
      <c r="R2222" s="20" t="s">
        <v>1823</v>
      </c>
      <c r="S2222" s="21">
        <v>7861964.7999999998</v>
      </c>
      <c r="T2222" s="21">
        <v>7370592</v>
      </c>
      <c r="U2222" s="20" t="s">
        <v>1825</v>
      </c>
      <c r="V2222" s="20" t="s">
        <v>1826</v>
      </c>
      <c r="W2222" s="19" t="s">
        <v>3222</v>
      </c>
      <c r="X2222" s="19" t="s">
        <v>1831</v>
      </c>
      <c r="Y2222" s="19" t="s">
        <v>1459</v>
      </c>
      <c r="Z2222" s="19" t="s">
        <v>1848</v>
      </c>
      <c r="AA2222" s="19" t="s">
        <v>1660</v>
      </c>
      <c r="AB2222" s="19" t="s">
        <v>3230</v>
      </c>
      <c r="AC2222" s="32">
        <v>7370592</v>
      </c>
      <c r="AD2222" s="32">
        <v>0</v>
      </c>
      <c r="AE2222" s="32">
        <v>0</v>
      </c>
      <c r="AF2222" s="32">
        <v>7370592</v>
      </c>
      <c r="AG2222" s="32">
        <v>0</v>
      </c>
      <c r="AH2222" s="32">
        <v>0</v>
      </c>
      <c r="AI2222" s="32">
        <v>0</v>
      </c>
      <c r="AJ2222" s="32">
        <v>0</v>
      </c>
      <c r="AK2222" s="32">
        <v>0</v>
      </c>
      <c r="AL2222" s="32">
        <v>0</v>
      </c>
      <c r="AM2222" s="32">
        <v>0</v>
      </c>
      <c r="AN2222" s="32">
        <v>0</v>
      </c>
      <c r="AO2222" s="32">
        <v>0</v>
      </c>
      <c r="AP2222" s="32">
        <v>0</v>
      </c>
      <c r="AQ2222" s="32">
        <v>0</v>
      </c>
      <c r="AR2222" s="32">
        <v>0</v>
      </c>
      <c r="AS2222" s="32">
        <v>0</v>
      </c>
      <c r="AT2222" s="32">
        <v>0</v>
      </c>
      <c r="AU2222" s="32">
        <v>0</v>
      </c>
      <c r="AV2222" s="32">
        <v>0</v>
      </c>
      <c r="AW2222" s="32">
        <v>0</v>
      </c>
      <c r="AX2222" s="32">
        <v>0</v>
      </c>
      <c r="AY2222" s="32">
        <v>0</v>
      </c>
      <c r="AZ2222" s="32">
        <v>0</v>
      </c>
      <c r="BA2222" s="30"/>
      <c r="BB2222" s="30"/>
      <c r="BC2222" s="30"/>
      <c r="BD2222" s="30"/>
      <c r="BE2222" s="10" t="str">
        <f t="shared" si="385"/>
        <v>OK</v>
      </c>
      <c r="BF2222" s="10" t="str">
        <f t="shared" si="386"/>
        <v>OK</v>
      </c>
      <c r="BG2222" s="4">
        <f t="shared" si="387"/>
        <v>0</v>
      </c>
      <c r="BH2222" s="11">
        <f t="shared" si="388"/>
        <v>7370592</v>
      </c>
      <c r="BI2222" s="11">
        <f t="shared" si="389"/>
        <v>7370592</v>
      </c>
      <c r="BJ2222" s="4">
        <f t="shared" si="390"/>
        <v>0</v>
      </c>
      <c r="BK2222" s="4">
        <f t="shared" si="391"/>
        <v>0</v>
      </c>
      <c r="BL2222" s="1">
        <v>2602</v>
      </c>
      <c r="BM2222" s="1">
        <v>7</v>
      </c>
      <c r="BO2222" s="12"/>
      <c r="BT2222" s="36"/>
      <c r="BU2222" s="36"/>
      <c r="BV2222" s="36" t="str">
        <f t="shared" si="384"/>
        <v>02.7</v>
      </c>
      <c r="BW2222" s="36"/>
      <c r="BX2222" s="36"/>
      <c r="BY2222" s="36"/>
      <c r="BZ2222" s="36"/>
      <c r="CA2222" s="36"/>
    </row>
    <row r="2223" spans="1:79" ht="99.75">
      <c r="A2223" s="38" t="s">
        <v>3801</v>
      </c>
      <c r="B2223" s="33" t="s">
        <v>3234</v>
      </c>
      <c r="C2223" s="27" t="s">
        <v>260</v>
      </c>
      <c r="D2223" s="27" t="s">
        <v>246</v>
      </c>
      <c r="E2223" s="18" t="s">
        <v>61</v>
      </c>
      <c r="F2223" s="19" t="s">
        <v>61</v>
      </c>
      <c r="G2223" s="19" t="s">
        <v>61</v>
      </c>
      <c r="H2223" s="19" t="s">
        <v>61</v>
      </c>
      <c r="I2223" s="19">
        <v>80161501</v>
      </c>
      <c r="J2223" s="19" t="s">
        <v>1822</v>
      </c>
      <c r="K2223" s="19" t="s">
        <v>3226</v>
      </c>
      <c r="L2223" s="19" t="s">
        <v>3615</v>
      </c>
      <c r="M2223" s="20" t="s">
        <v>1321</v>
      </c>
      <c r="N2223" s="20" t="s">
        <v>1321</v>
      </c>
      <c r="O2223" s="20" t="s">
        <v>1321</v>
      </c>
      <c r="P2223" s="20">
        <v>1</v>
      </c>
      <c r="Q2223" s="20" t="s">
        <v>3220</v>
      </c>
      <c r="R2223" s="20" t="s">
        <v>1823</v>
      </c>
      <c r="S2223" s="21">
        <v>10839594.560000001</v>
      </c>
      <c r="T2223" s="21">
        <v>10162119.9</v>
      </c>
      <c r="U2223" s="20" t="s">
        <v>1825</v>
      </c>
      <c r="V2223" s="20" t="s">
        <v>1826</v>
      </c>
      <c r="W2223" s="19" t="s">
        <v>3222</v>
      </c>
      <c r="X2223" s="19" t="s">
        <v>1831</v>
      </c>
      <c r="Y2223" s="19" t="s">
        <v>1459</v>
      </c>
      <c r="Z2223" s="19" t="s">
        <v>1848</v>
      </c>
      <c r="AA2223" s="19" t="s">
        <v>1660</v>
      </c>
      <c r="AB2223" s="19" t="s">
        <v>3230</v>
      </c>
      <c r="AC2223" s="32">
        <v>10162119.9</v>
      </c>
      <c r="AD2223" s="32">
        <v>0</v>
      </c>
      <c r="AE2223" s="32">
        <v>0</v>
      </c>
      <c r="AF2223" s="32">
        <v>10162119.9</v>
      </c>
      <c r="AG2223" s="32">
        <v>0</v>
      </c>
      <c r="AH2223" s="32">
        <v>0</v>
      </c>
      <c r="AI2223" s="32">
        <v>0</v>
      </c>
      <c r="AJ2223" s="32">
        <v>0</v>
      </c>
      <c r="AK2223" s="32">
        <v>0</v>
      </c>
      <c r="AL2223" s="32">
        <v>0</v>
      </c>
      <c r="AM2223" s="32">
        <v>0</v>
      </c>
      <c r="AN2223" s="32">
        <v>0</v>
      </c>
      <c r="AO2223" s="32">
        <v>0</v>
      </c>
      <c r="AP2223" s="32">
        <v>0</v>
      </c>
      <c r="AQ2223" s="32">
        <v>0</v>
      </c>
      <c r="AR2223" s="32">
        <v>0</v>
      </c>
      <c r="AS2223" s="32">
        <v>0</v>
      </c>
      <c r="AT2223" s="32">
        <v>0</v>
      </c>
      <c r="AU2223" s="32">
        <v>0</v>
      </c>
      <c r="AV2223" s="32">
        <v>0</v>
      </c>
      <c r="AW2223" s="32">
        <v>0</v>
      </c>
      <c r="AX2223" s="32">
        <v>0</v>
      </c>
      <c r="AY2223" s="32">
        <v>0</v>
      </c>
      <c r="AZ2223" s="32">
        <v>0</v>
      </c>
      <c r="BA2223" s="30"/>
      <c r="BB2223" s="30"/>
      <c r="BC2223" s="30"/>
      <c r="BD2223" s="30"/>
      <c r="BE2223" s="10" t="str">
        <f t="shared" si="385"/>
        <v>OK</v>
      </c>
      <c r="BF2223" s="10" t="str">
        <f t="shared" si="386"/>
        <v>OK</v>
      </c>
      <c r="BG2223" s="4">
        <f t="shared" si="387"/>
        <v>0</v>
      </c>
      <c r="BH2223" s="11">
        <f t="shared" si="388"/>
        <v>10162119.9</v>
      </c>
      <c r="BI2223" s="11">
        <f t="shared" si="389"/>
        <v>10162119.9</v>
      </c>
      <c r="BJ2223" s="4">
        <f t="shared" si="390"/>
        <v>0</v>
      </c>
      <c r="BK2223" s="4">
        <f t="shared" si="391"/>
        <v>0</v>
      </c>
      <c r="BL2223" s="1">
        <v>2602</v>
      </c>
      <c r="BM2223" s="1">
        <v>8</v>
      </c>
      <c r="BO2223" s="12"/>
      <c r="BT2223" s="36"/>
      <c r="BU2223" s="36"/>
      <c r="BV2223" s="36" t="str">
        <f t="shared" si="384"/>
        <v>02.8</v>
      </c>
      <c r="BW2223" s="36"/>
      <c r="BX2223" s="36"/>
      <c r="BY2223" s="36"/>
      <c r="BZ2223" s="36"/>
      <c r="CA2223" s="36"/>
    </row>
    <row r="2224" spans="1:79" ht="114">
      <c r="A2224" s="38" t="s">
        <v>3801</v>
      </c>
      <c r="B2224" s="33" t="s">
        <v>3235</v>
      </c>
      <c r="C2224" s="27" t="s">
        <v>260</v>
      </c>
      <c r="D2224" s="27" t="s">
        <v>246</v>
      </c>
      <c r="E2224" s="18" t="s">
        <v>61</v>
      </c>
      <c r="F2224" s="19" t="s">
        <v>61</v>
      </c>
      <c r="G2224" s="19" t="s">
        <v>61</v>
      </c>
      <c r="H2224" s="19" t="s">
        <v>61</v>
      </c>
      <c r="I2224" s="19">
        <v>80161501</v>
      </c>
      <c r="J2224" s="19" t="s">
        <v>1822</v>
      </c>
      <c r="K2224" s="19" t="s">
        <v>3226</v>
      </c>
      <c r="L2224" s="19" t="s">
        <v>3616</v>
      </c>
      <c r="M2224" s="20" t="s">
        <v>1321</v>
      </c>
      <c r="N2224" s="20" t="s">
        <v>1321</v>
      </c>
      <c r="O2224" s="20" t="s">
        <v>1321</v>
      </c>
      <c r="P2224" s="20">
        <v>1</v>
      </c>
      <c r="Q2224" s="20" t="s">
        <v>3220</v>
      </c>
      <c r="R2224" s="20" t="s">
        <v>1823</v>
      </c>
      <c r="S2224" s="21">
        <v>7861964.7999999998</v>
      </c>
      <c r="T2224" s="21">
        <v>7370592</v>
      </c>
      <c r="U2224" s="20" t="s">
        <v>1825</v>
      </c>
      <c r="V2224" s="20" t="s">
        <v>1826</v>
      </c>
      <c r="W2224" s="19" t="s">
        <v>3222</v>
      </c>
      <c r="X2224" s="19" t="s">
        <v>1831</v>
      </c>
      <c r="Y2224" s="19" t="s">
        <v>1459</v>
      </c>
      <c r="Z2224" s="19" t="s">
        <v>1848</v>
      </c>
      <c r="AA2224" s="19" t="s">
        <v>1660</v>
      </c>
      <c r="AB2224" s="19" t="s">
        <v>3230</v>
      </c>
      <c r="AC2224" s="32">
        <v>7370592</v>
      </c>
      <c r="AD2224" s="32">
        <v>0</v>
      </c>
      <c r="AE2224" s="32">
        <v>0</v>
      </c>
      <c r="AF2224" s="32">
        <v>7370592</v>
      </c>
      <c r="AG2224" s="32">
        <v>0</v>
      </c>
      <c r="AH2224" s="32">
        <v>0</v>
      </c>
      <c r="AI2224" s="32">
        <v>0</v>
      </c>
      <c r="AJ2224" s="32">
        <v>0</v>
      </c>
      <c r="AK2224" s="32">
        <v>0</v>
      </c>
      <c r="AL2224" s="32">
        <v>0</v>
      </c>
      <c r="AM2224" s="32">
        <v>0</v>
      </c>
      <c r="AN2224" s="32">
        <v>0</v>
      </c>
      <c r="AO2224" s="32">
        <v>0</v>
      </c>
      <c r="AP2224" s="32">
        <v>0</v>
      </c>
      <c r="AQ2224" s="32">
        <v>0</v>
      </c>
      <c r="AR2224" s="32">
        <v>0</v>
      </c>
      <c r="AS2224" s="32">
        <v>0</v>
      </c>
      <c r="AT2224" s="32">
        <v>0</v>
      </c>
      <c r="AU2224" s="32">
        <v>0</v>
      </c>
      <c r="AV2224" s="32">
        <v>0</v>
      </c>
      <c r="AW2224" s="32">
        <v>0</v>
      </c>
      <c r="AX2224" s="32">
        <v>0</v>
      </c>
      <c r="AY2224" s="32">
        <v>0</v>
      </c>
      <c r="AZ2224" s="32">
        <v>0</v>
      </c>
      <c r="BA2224" s="30"/>
      <c r="BB2224" s="30"/>
      <c r="BC2224" s="30"/>
      <c r="BD2224" s="30"/>
      <c r="BE2224" s="10" t="str">
        <f t="shared" si="385"/>
        <v>OK</v>
      </c>
      <c r="BF2224" s="10" t="str">
        <f t="shared" si="386"/>
        <v>OK</v>
      </c>
      <c r="BG2224" s="4">
        <f t="shared" si="387"/>
        <v>0</v>
      </c>
      <c r="BH2224" s="11">
        <f t="shared" si="388"/>
        <v>7370592</v>
      </c>
      <c r="BI2224" s="11">
        <f t="shared" si="389"/>
        <v>7370592</v>
      </c>
      <c r="BJ2224" s="4">
        <f t="shared" si="390"/>
        <v>0</v>
      </c>
      <c r="BK2224" s="4">
        <f t="shared" si="391"/>
        <v>0</v>
      </c>
      <c r="BL2224" s="1">
        <v>2602</v>
      </c>
      <c r="BM2224" s="1">
        <v>9</v>
      </c>
      <c r="BO2224" s="12"/>
      <c r="BT2224" s="36"/>
      <c r="BU2224" s="36"/>
      <c r="BV2224" s="36" t="str">
        <f t="shared" si="384"/>
        <v>02.9</v>
      </c>
      <c r="BW2224" s="36"/>
      <c r="BX2224" s="36"/>
      <c r="BY2224" s="36"/>
      <c r="BZ2224" s="36"/>
      <c r="CA2224" s="36"/>
    </row>
    <row r="2225" spans="1:79" ht="42.75">
      <c r="A2225" s="38" t="s">
        <v>3801</v>
      </c>
      <c r="B2225" s="33" t="s">
        <v>239</v>
      </c>
      <c r="C2225" s="27" t="s">
        <v>260</v>
      </c>
      <c r="D2225" s="27" t="s">
        <v>246</v>
      </c>
      <c r="E2225" s="18" t="s">
        <v>61</v>
      </c>
      <c r="F2225" s="19" t="s">
        <v>61</v>
      </c>
      <c r="G2225" s="19" t="s">
        <v>61</v>
      </c>
      <c r="H2225" s="19" t="s">
        <v>61</v>
      </c>
      <c r="I2225" s="19">
        <v>80131502</v>
      </c>
      <c r="J2225" s="19" t="s">
        <v>1822</v>
      </c>
      <c r="K2225" s="19" t="s">
        <v>3408</v>
      </c>
      <c r="L2225" s="19" t="s">
        <v>1985</v>
      </c>
      <c r="M2225" s="20" t="s">
        <v>1321</v>
      </c>
      <c r="N2225" s="20" t="s">
        <v>1321</v>
      </c>
      <c r="O2225" s="20" t="s">
        <v>1321</v>
      </c>
      <c r="P2225" s="20">
        <v>1</v>
      </c>
      <c r="Q2225" s="20" t="s">
        <v>1390</v>
      </c>
      <c r="R2225" s="20" t="s">
        <v>1823</v>
      </c>
      <c r="S2225" s="21">
        <v>114259986</v>
      </c>
      <c r="T2225" s="21">
        <v>9521665</v>
      </c>
      <c r="U2225" s="20" t="s">
        <v>1825</v>
      </c>
      <c r="V2225" s="20" t="s">
        <v>1826</v>
      </c>
      <c r="W2225" s="19" t="s">
        <v>77</v>
      </c>
      <c r="X2225" s="19" t="s">
        <v>1827</v>
      </c>
      <c r="Y2225" s="19" t="s">
        <v>1840</v>
      </c>
      <c r="Z2225" s="19" t="s">
        <v>1848</v>
      </c>
      <c r="AA2225" s="19" t="s">
        <v>1660</v>
      </c>
      <c r="AB2225" s="19" t="s">
        <v>1895</v>
      </c>
      <c r="AC2225" s="32">
        <v>9521665</v>
      </c>
      <c r="AD2225" s="32">
        <v>0</v>
      </c>
      <c r="AE2225" s="32">
        <v>0</v>
      </c>
      <c r="AF2225" s="32">
        <v>9521665</v>
      </c>
      <c r="AG2225" s="32">
        <v>0</v>
      </c>
      <c r="AH2225" s="32">
        <v>0</v>
      </c>
      <c r="AI2225" s="32">
        <v>0</v>
      </c>
      <c r="AJ2225" s="32">
        <v>0</v>
      </c>
      <c r="AK2225" s="32">
        <v>0</v>
      </c>
      <c r="AL2225" s="32">
        <v>0</v>
      </c>
      <c r="AM2225" s="32">
        <v>0</v>
      </c>
      <c r="AN2225" s="32">
        <v>0</v>
      </c>
      <c r="AO2225" s="32">
        <v>0</v>
      </c>
      <c r="AP2225" s="32">
        <v>0</v>
      </c>
      <c r="AQ2225" s="32">
        <v>0</v>
      </c>
      <c r="AR2225" s="32">
        <v>0</v>
      </c>
      <c r="AS2225" s="32">
        <v>0</v>
      </c>
      <c r="AT2225" s="32">
        <v>0</v>
      </c>
      <c r="AU2225" s="32">
        <v>0</v>
      </c>
      <c r="AV2225" s="32">
        <v>0</v>
      </c>
      <c r="AW2225" s="32">
        <v>0</v>
      </c>
      <c r="AX2225" s="32">
        <v>0</v>
      </c>
      <c r="AY2225" s="32">
        <v>0</v>
      </c>
      <c r="AZ2225" s="32">
        <v>0</v>
      </c>
      <c r="BA2225" s="30"/>
      <c r="BB2225" s="30"/>
      <c r="BC2225" s="30"/>
      <c r="BD2225" s="30"/>
      <c r="BE2225" s="10" t="str">
        <f t="shared" si="385"/>
        <v>OK</v>
      </c>
      <c r="BF2225" s="10" t="str">
        <f t="shared" si="386"/>
        <v>OK</v>
      </c>
      <c r="BG2225" s="4">
        <f t="shared" si="387"/>
        <v>0</v>
      </c>
      <c r="BH2225" s="11">
        <f t="shared" si="388"/>
        <v>9521665</v>
      </c>
      <c r="BI2225" s="11">
        <f t="shared" si="389"/>
        <v>9521665</v>
      </c>
      <c r="BJ2225" s="4">
        <f t="shared" si="390"/>
        <v>0</v>
      </c>
      <c r="BK2225" s="4">
        <f t="shared" si="391"/>
        <v>0</v>
      </c>
      <c r="BL2225" s="1">
        <v>2603</v>
      </c>
      <c r="BM2225" s="1">
        <v>1</v>
      </c>
      <c r="BO2225" s="12"/>
      <c r="BT2225" s="36"/>
      <c r="BU2225" s="36"/>
      <c r="BV2225" s="36" t="str">
        <f t="shared" si="384"/>
        <v>03.1</v>
      </c>
      <c r="BW2225" s="36"/>
      <c r="BX2225" s="36"/>
      <c r="BY2225" s="36"/>
      <c r="BZ2225" s="36"/>
      <c r="CA2225" s="36"/>
    </row>
    <row r="2226" spans="1:79" ht="42.75">
      <c r="A2226" s="38" t="s">
        <v>3801</v>
      </c>
      <c r="B2226" s="33" t="s">
        <v>1667</v>
      </c>
      <c r="C2226" s="27" t="s">
        <v>260</v>
      </c>
      <c r="D2226" s="27" t="s">
        <v>246</v>
      </c>
      <c r="E2226" s="18" t="s">
        <v>61</v>
      </c>
      <c r="F2226" s="19" t="s">
        <v>61</v>
      </c>
      <c r="G2226" s="19" t="s">
        <v>61</v>
      </c>
      <c r="H2226" s="19" t="s">
        <v>61</v>
      </c>
      <c r="I2226" s="19">
        <v>78181703</v>
      </c>
      <c r="J2226" s="19" t="s">
        <v>1822</v>
      </c>
      <c r="K2226" s="19" t="s">
        <v>3408</v>
      </c>
      <c r="L2226" s="19" t="s">
        <v>1986</v>
      </c>
      <c r="M2226" s="20" t="s">
        <v>1321</v>
      </c>
      <c r="N2226" s="20" t="s">
        <v>1321</v>
      </c>
      <c r="O2226" s="20" t="s">
        <v>1321</v>
      </c>
      <c r="P2226" s="20">
        <v>1</v>
      </c>
      <c r="Q2226" s="20" t="s">
        <v>1390</v>
      </c>
      <c r="R2226" s="20" t="s">
        <v>1823</v>
      </c>
      <c r="S2226" s="21">
        <v>6751975</v>
      </c>
      <c r="T2226" s="21">
        <v>562665</v>
      </c>
      <c r="U2226" s="20" t="s">
        <v>1825</v>
      </c>
      <c r="V2226" s="20" t="s">
        <v>1826</v>
      </c>
      <c r="W2226" s="19" t="s">
        <v>77</v>
      </c>
      <c r="X2226" s="19" t="s">
        <v>1827</v>
      </c>
      <c r="Y2226" s="19" t="s">
        <v>1840</v>
      </c>
      <c r="Z2226" s="19" t="s">
        <v>1848</v>
      </c>
      <c r="AA2226" s="19" t="s">
        <v>1660</v>
      </c>
      <c r="AB2226" s="19" t="s">
        <v>1895</v>
      </c>
      <c r="AC2226" s="32">
        <v>562665</v>
      </c>
      <c r="AD2226" s="32">
        <v>0</v>
      </c>
      <c r="AE2226" s="32">
        <v>0</v>
      </c>
      <c r="AF2226" s="32">
        <v>562665</v>
      </c>
      <c r="AG2226" s="32">
        <v>0</v>
      </c>
      <c r="AH2226" s="32">
        <v>0</v>
      </c>
      <c r="AI2226" s="32">
        <v>0</v>
      </c>
      <c r="AJ2226" s="32">
        <v>0</v>
      </c>
      <c r="AK2226" s="32">
        <v>0</v>
      </c>
      <c r="AL2226" s="32">
        <v>0</v>
      </c>
      <c r="AM2226" s="32">
        <v>0</v>
      </c>
      <c r="AN2226" s="32">
        <v>0</v>
      </c>
      <c r="AO2226" s="32">
        <v>0</v>
      </c>
      <c r="AP2226" s="32">
        <v>0</v>
      </c>
      <c r="AQ2226" s="32">
        <v>0</v>
      </c>
      <c r="AR2226" s="32">
        <v>0</v>
      </c>
      <c r="AS2226" s="32">
        <v>0</v>
      </c>
      <c r="AT2226" s="32">
        <v>0</v>
      </c>
      <c r="AU2226" s="32">
        <v>0</v>
      </c>
      <c r="AV2226" s="32">
        <v>0</v>
      </c>
      <c r="AW2226" s="32">
        <v>0</v>
      </c>
      <c r="AX2226" s="32">
        <v>0</v>
      </c>
      <c r="AY2226" s="32">
        <v>0</v>
      </c>
      <c r="AZ2226" s="32">
        <v>0</v>
      </c>
      <c r="BA2226" s="30"/>
      <c r="BB2226" s="30"/>
      <c r="BC2226" s="30"/>
      <c r="BD2226" s="30"/>
      <c r="BE2226" s="10" t="str">
        <f t="shared" si="385"/>
        <v>OK</v>
      </c>
      <c r="BF2226" s="10" t="str">
        <f t="shared" si="386"/>
        <v>OK</v>
      </c>
      <c r="BG2226" s="4">
        <f t="shared" si="387"/>
        <v>0</v>
      </c>
      <c r="BH2226" s="11">
        <f t="shared" si="388"/>
        <v>562665</v>
      </c>
      <c r="BI2226" s="11">
        <f t="shared" si="389"/>
        <v>562665</v>
      </c>
      <c r="BJ2226" s="4">
        <f t="shared" si="390"/>
        <v>0</v>
      </c>
      <c r="BK2226" s="4">
        <f t="shared" si="391"/>
        <v>0</v>
      </c>
      <c r="BL2226" s="1">
        <v>2603</v>
      </c>
      <c r="BM2226" s="1">
        <v>2</v>
      </c>
      <c r="BO2226" s="12"/>
      <c r="BT2226" s="36"/>
      <c r="BU2226" s="36"/>
      <c r="BV2226" s="36" t="str">
        <f t="shared" si="384"/>
        <v>03.2</v>
      </c>
      <c r="BW2226" s="36"/>
      <c r="BX2226" s="36"/>
      <c r="BY2226" s="36"/>
      <c r="BZ2226" s="36"/>
      <c r="CA2226" s="36"/>
    </row>
    <row r="2227" spans="1:79" ht="42.75">
      <c r="A2227" s="38" t="s">
        <v>61</v>
      </c>
      <c r="B2227" s="33" t="s">
        <v>3184</v>
      </c>
      <c r="C2227" s="27" t="s">
        <v>260</v>
      </c>
      <c r="D2227" s="27" t="s">
        <v>246</v>
      </c>
      <c r="E2227" s="18" t="s">
        <v>61</v>
      </c>
      <c r="F2227" s="19" t="s">
        <v>61</v>
      </c>
      <c r="G2227" s="19" t="s">
        <v>61</v>
      </c>
      <c r="H2227" s="19" t="s">
        <v>61</v>
      </c>
      <c r="I2227" s="19" t="s">
        <v>61</v>
      </c>
      <c r="J2227" s="19" t="s">
        <v>1822</v>
      </c>
      <c r="K2227" s="19" t="s">
        <v>3140</v>
      </c>
      <c r="L2227" s="19" t="s">
        <v>3617</v>
      </c>
      <c r="M2227" s="20" t="s">
        <v>1321</v>
      </c>
      <c r="N2227" s="20" t="s">
        <v>1321</v>
      </c>
      <c r="O2227" s="20" t="s">
        <v>1321</v>
      </c>
      <c r="P2227" s="20">
        <v>12</v>
      </c>
      <c r="Q2227" s="20" t="s">
        <v>1392</v>
      </c>
      <c r="R2227" s="20" t="s">
        <v>3145</v>
      </c>
      <c r="S2227" s="21">
        <v>37855447</v>
      </c>
      <c r="T2227" s="21">
        <v>37855447</v>
      </c>
      <c r="U2227" s="20" t="s">
        <v>1404</v>
      </c>
      <c r="V2227" s="20" t="s">
        <v>1405</v>
      </c>
      <c r="W2227" s="19" t="s">
        <v>77</v>
      </c>
      <c r="X2227" s="19" t="s">
        <v>3146</v>
      </c>
      <c r="Y2227" s="19" t="s">
        <v>3162</v>
      </c>
      <c r="Z2227" s="19" t="s">
        <v>1848</v>
      </c>
      <c r="AA2227" s="19" t="s">
        <v>1660</v>
      </c>
      <c r="AB2227" s="19" t="s">
        <v>1895</v>
      </c>
      <c r="AC2227" s="32">
        <v>37855447</v>
      </c>
      <c r="AD2227" s="32">
        <v>0</v>
      </c>
      <c r="AE2227" s="32">
        <v>0</v>
      </c>
      <c r="AF2227" s="32">
        <v>0</v>
      </c>
      <c r="AG2227" s="32">
        <v>0</v>
      </c>
      <c r="AH2227" s="32">
        <v>0</v>
      </c>
      <c r="AI2227" s="32">
        <v>0</v>
      </c>
      <c r="AJ2227" s="32">
        <v>0</v>
      </c>
      <c r="AK2227" s="32">
        <v>0</v>
      </c>
      <c r="AL2227" s="32">
        <v>0</v>
      </c>
      <c r="AM2227" s="32">
        <v>0</v>
      </c>
      <c r="AN2227" s="32">
        <v>0</v>
      </c>
      <c r="AO2227" s="32">
        <v>0</v>
      </c>
      <c r="AP2227" s="32">
        <v>0</v>
      </c>
      <c r="AQ2227" s="32">
        <v>0</v>
      </c>
      <c r="AR2227" s="32">
        <v>0</v>
      </c>
      <c r="AS2227" s="32">
        <v>0</v>
      </c>
      <c r="AT2227" s="32">
        <v>0</v>
      </c>
      <c r="AU2227" s="32">
        <v>0</v>
      </c>
      <c r="AV2227" s="32">
        <v>0</v>
      </c>
      <c r="AW2227" s="32">
        <v>0</v>
      </c>
      <c r="AX2227" s="32">
        <v>0</v>
      </c>
      <c r="AY2227" s="32">
        <v>0</v>
      </c>
      <c r="AZ2227" s="32">
        <v>37855447</v>
      </c>
      <c r="BA2227" s="30"/>
      <c r="BB2227" s="30"/>
      <c r="BC2227" s="30"/>
      <c r="BD2227" s="30"/>
      <c r="BE2227" s="10" t="str">
        <f t="shared" si="385"/>
        <v>OK</v>
      </c>
      <c r="BF2227" s="10" t="str">
        <f t="shared" si="386"/>
        <v>OK</v>
      </c>
      <c r="BG2227" s="4">
        <f t="shared" si="387"/>
        <v>0</v>
      </c>
      <c r="BH2227" s="11">
        <f t="shared" si="388"/>
        <v>37855447</v>
      </c>
      <c r="BI2227" s="11">
        <f t="shared" si="389"/>
        <v>37855447</v>
      </c>
      <c r="BJ2227" s="4">
        <f t="shared" si="390"/>
        <v>0</v>
      </c>
      <c r="BK2227" s="4">
        <f t="shared" si="391"/>
        <v>0</v>
      </c>
      <c r="BL2227" s="1">
        <v>2603</v>
      </c>
      <c r="BM2227" s="1">
        <v>3</v>
      </c>
      <c r="BO2227" s="12"/>
      <c r="BT2227" s="36"/>
      <c r="BU2227" s="36"/>
      <c r="BV2227" s="36" t="str">
        <f t="shared" si="384"/>
        <v>03.3</v>
      </c>
      <c r="BW2227" s="36"/>
      <c r="BX2227" s="36"/>
      <c r="BY2227" s="36"/>
      <c r="BZ2227" s="36"/>
      <c r="CA2227" s="36"/>
    </row>
    <row r="2228" spans="1:79" ht="42.75">
      <c r="A2228" s="38" t="s">
        <v>3801</v>
      </c>
      <c r="B2228" s="33" t="s">
        <v>3185</v>
      </c>
      <c r="C2228" s="27" t="s">
        <v>260</v>
      </c>
      <c r="D2228" s="27" t="s">
        <v>246</v>
      </c>
      <c r="E2228" s="18" t="s">
        <v>61</v>
      </c>
      <c r="F2228" s="19" t="s">
        <v>61</v>
      </c>
      <c r="G2228" s="19" t="s">
        <v>61</v>
      </c>
      <c r="H2228" s="19" t="s">
        <v>61</v>
      </c>
      <c r="I2228" s="19">
        <v>80131502</v>
      </c>
      <c r="J2228" s="19" t="s">
        <v>1822</v>
      </c>
      <c r="K2228" s="19" t="s">
        <v>3143</v>
      </c>
      <c r="L2228" s="19" t="s">
        <v>3618</v>
      </c>
      <c r="M2228" s="20" t="s">
        <v>265</v>
      </c>
      <c r="N2228" s="20" t="s">
        <v>265</v>
      </c>
      <c r="O2228" s="20" t="s">
        <v>265</v>
      </c>
      <c r="P2228" s="20">
        <v>11</v>
      </c>
      <c r="Q2228" s="20" t="s">
        <v>1390</v>
      </c>
      <c r="R2228" s="20" t="s">
        <v>3145</v>
      </c>
      <c r="S2228" s="21">
        <v>115212147</v>
      </c>
      <c r="T2228" s="21">
        <v>115212153</v>
      </c>
      <c r="U2228" s="20" t="s">
        <v>1404</v>
      </c>
      <c r="V2228" s="20" t="s">
        <v>1405</v>
      </c>
      <c r="W2228" s="19" t="s">
        <v>77</v>
      </c>
      <c r="X2228" s="19" t="s">
        <v>3146</v>
      </c>
      <c r="Y2228" s="19" t="s">
        <v>3164</v>
      </c>
      <c r="Z2228" s="19" t="s">
        <v>1848</v>
      </c>
      <c r="AA2228" s="19" t="s">
        <v>1660</v>
      </c>
      <c r="AB2228" s="19" t="s">
        <v>1895</v>
      </c>
      <c r="AC2228" s="32">
        <v>115212153</v>
      </c>
      <c r="AD2228" s="32">
        <v>0</v>
      </c>
      <c r="AE2228" s="32">
        <v>0</v>
      </c>
      <c r="AF2228" s="32">
        <v>0</v>
      </c>
      <c r="AG2228" s="32">
        <v>0</v>
      </c>
      <c r="AH2228" s="32">
        <v>0</v>
      </c>
      <c r="AI2228" s="32">
        <v>0</v>
      </c>
      <c r="AJ2228" s="32">
        <v>0</v>
      </c>
      <c r="AK2228" s="32">
        <v>0</v>
      </c>
      <c r="AL2228" s="32">
        <v>0</v>
      </c>
      <c r="AM2228" s="32">
        <v>0</v>
      </c>
      <c r="AN2228" s="32">
        <v>0</v>
      </c>
      <c r="AO2228" s="32">
        <v>0</v>
      </c>
      <c r="AP2228" s="32">
        <v>0</v>
      </c>
      <c r="AQ2228" s="32">
        <v>0</v>
      </c>
      <c r="AR2228" s="32">
        <v>0</v>
      </c>
      <c r="AS2228" s="32">
        <v>0</v>
      </c>
      <c r="AT2228" s="32">
        <v>0</v>
      </c>
      <c r="AU2228" s="32">
        <v>0</v>
      </c>
      <c r="AV2228" s="32">
        <v>0</v>
      </c>
      <c r="AW2228" s="32">
        <v>0</v>
      </c>
      <c r="AX2228" s="32">
        <v>0</v>
      </c>
      <c r="AY2228" s="32">
        <v>0</v>
      </c>
      <c r="AZ2228" s="32">
        <v>115212153</v>
      </c>
      <c r="BA2228" s="30"/>
      <c r="BB2228" s="30"/>
      <c r="BC2228" s="30"/>
      <c r="BD2228" s="30"/>
      <c r="BE2228" s="10" t="str">
        <f t="shared" si="385"/>
        <v>OK</v>
      </c>
      <c r="BF2228" s="10" t="str">
        <f t="shared" si="386"/>
        <v>OK</v>
      </c>
      <c r="BG2228" s="4">
        <f t="shared" si="387"/>
        <v>0</v>
      </c>
      <c r="BH2228" s="11">
        <f t="shared" si="388"/>
        <v>115212153</v>
      </c>
      <c r="BI2228" s="11">
        <f t="shared" si="389"/>
        <v>115212153</v>
      </c>
      <c r="BJ2228" s="4">
        <f t="shared" si="390"/>
        <v>0</v>
      </c>
      <c r="BK2228" s="4">
        <f t="shared" si="391"/>
        <v>0</v>
      </c>
      <c r="BL2228" s="1">
        <v>2603</v>
      </c>
      <c r="BM2228" s="1">
        <v>4</v>
      </c>
      <c r="BO2228" s="12"/>
      <c r="BT2228" s="36"/>
      <c r="BU2228" s="36"/>
      <c r="BV2228" s="36" t="str">
        <f t="shared" si="384"/>
        <v>03.4</v>
      </c>
      <c r="BW2228" s="36"/>
      <c r="BX2228" s="36"/>
      <c r="BY2228" s="36"/>
      <c r="BZ2228" s="36"/>
      <c r="CA2228" s="36"/>
    </row>
    <row r="2229" spans="1:79" ht="42.75">
      <c r="A2229" s="38" t="s">
        <v>3801</v>
      </c>
      <c r="B2229" s="33" t="s">
        <v>3186</v>
      </c>
      <c r="C2229" s="27" t="s">
        <v>260</v>
      </c>
      <c r="D2229" s="27" t="s">
        <v>246</v>
      </c>
      <c r="E2229" s="18" t="s">
        <v>61</v>
      </c>
      <c r="F2229" s="19" t="s">
        <v>61</v>
      </c>
      <c r="G2229" s="19" t="s">
        <v>61</v>
      </c>
      <c r="H2229" s="19" t="s">
        <v>61</v>
      </c>
      <c r="I2229" s="19">
        <v>80131502</v>
      </c>
      <c r="J2229" s="19" t="s">
        <v>1822</v>
      </c>
      <c r="K2229" s="19" t="s">
        <v>3143</v>
      </c>
      <c r="L2229" s="19" t="s">
        <v>3619</v>
      </c>
      <c r="M2229" s="20" t="s">
        <v>265</v>
      </c>
      <c r="N2229" s="20" t="s">
        <v>265</v>
      </c>
      <c r="O2229" s="20" t="s">
        <v>265</v>
      </c>
      <c r="P2229" s="20">
        <v>11</v>
      </c>
      <c r="Q2229" s="20" t="s">
        <v>1390</v>
      </c>
      <c r="R2229" s="20" t="s">
        <v>3145</v>
      </c>
      <c r="S2229" s="21">
        <v>6808246</v>
      </c>
      <c r="T2229" s="21">
        <v>6808241</v>
      </c>
      <c r="U2229" s="20" t="s">
        <v>1404</v>
      </c>
      <c r="V2229" s="20" t="s">
        <v>1405</v>
      </c>
      <c r="W2229" s="19" t="s">
        <v>77</v>
      </c>
      <c r="X2229" s="19" t="s">
        <v>3146</v>
      </c>
      <c r="Y2229" s="19" t="s">
        <v>3164</v>
      </c>
      <c r="Z2229" s="19" t="s">
        <v>1848</v>
      </c>
      <c r="AA2229" s="19" t="s">
        <v>1660</v>
      </c>
      <c r="AB2229" s="19" t="s">
        <v>1895</v>
      </c>
      <c r="AC2229" s="32">
        <v>6808241</v>
      </c>
      <c r="AD2229" s="32">
        <v>0</v>
      </c>
      <c r="AE2229" s="32">
        <v>0</v>
      </c>
      <c r="AF2229" s="32">
        <v>0</v>
      </c>
      <c r="AG2229" s="32">
        <v>0</v>
      </c>
      <c r="AH2229" s="32">
        <v>0</v>
      </c>
      <c r="AI2229" s="32">
        <v>0</v>
      </c>
      <c r="AJ2229" s="32">
        <v>0</v>
      </c>
      <c r="AK2229" s="32">
        <v>0</v>
      </c>
      <c r="AL2229" s="32">
        <v>0</v>
      </c>
      <c r="AM2229" s="32">
        <v>0</v>
      </c>
      <c r="AN2229" s="32">
        <v>0</v>
      </c>
      <c r="AO2229" s="32">
        <v>0</v>
      </c>
      <c r="AP2229" s="32">
        <v>0</v>
      </c>
      <c r="AQ2229" s="32">
        <v>0</v>
      </c>
      <c r="AR2229" s="32">
        <v>0</v>
      </c>
      <c r="AS2229" s="32">
        <v>0</v>
      </c>
      <c r="AT2229" s="32">
        <v>0</v>
      </c>
      <c r="AU2229" s="32">
        <v>0</v>
      </c>
      <c r="AV2229" s="32">
        <v>0</v>
      </c>
      <c r="AW2229" s="32">
        <v>0</v>
      </c>
      <c r="AX2229" s="32">
        <v>0</v>
      </c>
      <c r="AY2229" s="32">
        <v>0</v>
      </c>
      <c r="AZ2229" s="32">
        <v>6808241</v>
      </c>
      <c r="BA2229" s="30"/>
      <c r="BB2229" s="30"/>
      <c r="BC2229" s="30"/>
      <c r="BD2229" s="30"/>
      <c r="BE2229" s="10" t="str">
        <f t="shared" si="385"/>
        <v>OK</v>
      </c>
      <c r="BF2229" s="10" t="str">
        <f t="shared" si="386"/>
        <v>OK</v>
      </c>
      <c r="BG2229" s="4">
        <f t="shared" si="387"/>
        <v>0</v>
      </c>
      <c r="BH2229" s="11">
        <f t="shared" si="388"/>
        <v>6808241</v>
      </c>
      <c r="BI2229" s="11">
        <f t="shared" si="389"/>
        <v>6808241</v>
      </c>
      <c r="BJ2229" s="4">
        <f t="shared" si="390"/>
        <v>0</v>
      </c>
      <c r="BK2229" s="4">
        <f t="shared" si="391"/>
        <v>0</v>
      </c>
      <c r="BL2229" s="1">
        <v>2603</v>
      </c>
      <c r="BM2229" s="1">
        <v>5</v>
      </c>
      <c r="BO2229" s="12"/>
      <c r="BT2229" s="36"/>
      <c r="BU2229" s="36"/>
      <c r="BV2229" s="36" t="str">
        <f t="shared" si="384"/>
        <v>03.5</v>
      </c>
      <c r="BW2229" s="36"/>
      <c r="BX2229" s="36"/>
      <c r="BY2229" s="36"/>
      <c r="BZ2229" s="36"/>
      <c r="CA2229" s="36"/>
    </row>
    <row r="2230" spans="1:79" ht="42.75">
      <c r="A2230" s="38" t="s">
        <v>61</v>
      </c>
      <c r="B2230" s="33" t="s">
        <v>3187</v>
      </c>
      <c r="C2230" s="27" t="s">
        <v>260</v>
      </c>
      <c r="D2230" s="27" t="s">
        <v>246</v>
      </c>
      <c r="E2230" s="18" t="s">
        <v>61</v>
      </c>
      <c r="F2230" s="19" t="s">
        <v>61</v>
      </c>
      <c r="G2230" s="19" t="s">
        <v>61</v>
      </c>
      <c r="H2230" s="19" t="s">
        <v>61</v>
      </c>
      <c r="I2230" s="19" t="s">
        <v>61</v>
      </c>
      <c r="J2230" s="19" t="s">
        <v>1822</v>
      </c>
      <c r="K2230" s="19" t="s">
        <v>3141</v>
      </c>
      <c r="L2230" s="19" t="s">
        <v>3620</v>
      </c>
      <c r="M2230" s="20" t="s">
        <v>1321</v>
      </c>
      <c r="N2230" s="20" t="s">
        <v>1321</v>
      </c>
      <c r="O2230" s="20" t="s">
        <v>1321</v>
      </c>
      <c r="P2230" s="20">
        <v>12</v>
      </c>
      <c r="Q2230" s="20" t="s">
        <v>1392</v>
      </c>
      <c r="R2230" s="20" t="s">
        <v>3145</v>
      </c>
      <c r="S2230" s="21">
        <v>2697750</v>
      </c>
      <c r="T2230" s="21">
        <v>2697750</v>
      </c>
      <c r="U2230" s="20" t="s">
        <v>1404</v>
      </c>
      <c r="V2230" s="20" t="s">
        <v>1405</v>
      </c>
      <c r="W2230" s="19" t="s">
        <v>77</v>
      </c>
      <c r="X2230" s="19" t="s">
        <v>3146</v>
      </c>
      <c r="Y2230" s="19" t="s">
        <v>3162</v>
      </c>
      <c r="Z2230" s="19" t="s">
        <v>1848</v>
      </c>
      <c r="AA2230" s="19" t="s">
        <v>1660</v>
      </c>
      <c r="AB2230" s="19" t="s">
        <v>1895</v>
      </c>
      <c r="AC2230" s="32">
        <v>2697750</v>
      </c>
      <c r="AD2230" s="32">
        <v>0</v>
      </c>
      <c r="AE2230" s="32">
        <v>0</v>
      </c>
      <c r="AF2230" s="32">
        <v>0</v>
      </c>
      <c r="AG2230" s="32">
        <v>0</v>
      </c>
      <c r="AH2230" s="32">
        <v>0</v>
      </c>
      <c r="AI2230" s="32">
        <v>0</v>
      </c>
      <c r="AJ2230" s="32">
        <v>0</v>
      </c>
      <c r="AK2230" s="32">
        <v>0</v>
      </c>
      <c r="AL2230" s="32">
        <v>0</v>
      </c>
      <c r="AM2230" s="32">
        <v>0</v>
      </c>
      <c r="AN2230" s="32">
        <v>0</v>
      </c>
      <c r="AO2230" s="32">
        <v>0</v>
      </c>
      <c r="AP2230" s="32">
        <v>0</v>
      </c>
      <c r="AQ2230" s="32">
        <v>0</v>
      </c>
      <c r="AR2230" s="32">
        <v>0</v>
      </c>
      <c r="AS2230" s="32">
        <v>0</v>
      </c>
      <c r="AT2230" s="32">
        <v>0</v>
      </c>
      <c r="AU2230" s="32">
        <v>0</v>
      </c>
      <c r="AV2230" s="32">
        <v>0</v>
      </c>
      <c r="AW2230" s="32">
        <v>0</v>
      </c>
      <c r="AX2230" s="32">
        <v>0</v>
      </c>
      <c r="AY2230" s="32">
        <v>0</v>
      </c>
      <c r="AZ2230" s="32">
        <v>2697750</v>
      </c>
      <c r="BA2230" s="30"/>
      <c r="BB2230" s="30"/>
      <c r="BC2230" s="30"/>
      <c r="BD2230" s="30"/>
      <c r="BE2230" s="10" t="str">
        <f t="shared" si="385"/>
        <v>OK</v>
      </c>
      <c r="BF2230" s="10" t="str">
        <f t="shared" si="386"/>
        <v>OK</v>
      </c>
      <c r="BG2230" s="4">
        <f t="shared" si="387"/>
        <v>0</v>
      </c>
      <c r="BH2230" s="11">
        <f t="shared" si="388"/>
        <v>2697750</v>
      </c>
      <c r="BI2230" s="11">
        <f t="shared" si="389"/>
        <v>2697750</v>
      </c>
      <c r="BJ2230" s="4">
        <f t="shared" si="390"/>
        <v>0</v>
      </c>
      <c r="BK2230" s="4">
        <f t="shared" si="391"/>
        <v>0</v>
      </c>
      <c r="BL2230" s="1">
        <v>2603</v>
      </c>
      <c r="BM2230" s="1">
        <v>6</v>
      </c>
      <c r="BO2230" s="12"/>
      <c r="BT2230" s="36"/>
      <c r="BU2230" s="36"/>
      <c r="BV2230" s="36" t="str">
        <f t="shared" si="384"/>
        <v>03.6</v>
      </c>
      <c r="BW2230" s="36"/>
      <c r="BX2230" s="36"/>
      <c r="BY2230" s="36"/>
      <c r="BZ2230" s="36"/>
      <c r="CA2230" s="36"/>
    </row>
    <row r="2231" spans="1:79" ht="99.75">
      <c r="A2231" s="38" t="s">
        <v>3801</v>
      </c>
      <c r="B2231" s="33" t="s">
        <v>3188</v>
      </c>
      <c r="C2231" s="27" t="s">
        <v>260</v>
      </c>
      <c r="D2231" s="27" t="s">
        <v>246</v>
      </c>
      <c r="E2231" s="18" t="s">
        <v>61</v>
      </c>
      <c r="F2231" s="19" t="s">
        <v>61</v>
      </c>
      <c r="G2231" s="19" t="s">
        <v>61</v>
      </c>
      <c r="H2231" s="19" t="s">
        <v>61</v>
      </c>
      <c r="I2231" s="19">
        <v>78181500</v>
      </c>
      <c r="J2231" s="19" t="s">
        <v>1822</v>
      </c>
      <c r="K2231" s="19" t="s">
        <v>3142</v>
      </c>
      <c r="L2231" s="19" t="s">
        <v>3621</v>
      </c>
      <c r="M2231" s="20" t="s">
        <v>1321</v>
      </c>
      <c r="N2231" s="20" t="s">
        <v>1321</v>
      </c>
      <c r="O2231" s="20" t="s">
        <v>265</v>
      </c>
      <c r="P2231" s="20">
        <v>6</v>
      </c>
      <c r="Q2231" s="20" t="s">
        <v>1397</v>
      </c>
      <c r="R2231" s="20" t="s">
        <v>3147</v>
      </c>
      <c r="S2231" s="21">
        <v>14840000</v>
      </c>
      <c r="T2231" s="21">
        <v>14840000</v>
      </c>
      <c r="U2231" s="20" t="s">
        <v>1404</v>
      </c>
      <c r="V2231" s="20" t="s">
        <v>1405</v>
      </c>
      <c r="W2231" s="19" t="s">
        <v>77</v>
      </c>
      <c r="X2231" s="19" t="s">
        <v>3148</v>
      </c>
      <c r="Y2231" s="19" t="s">
        <v>3163</v>
      </c>
      <c r="Z2231" s="19" t="s">
        <v>1848</v>
      </c>
      <c r="AA2231" s="19" t="s">
        <v>1660</v>
      </c>
      <c r="AB2231" s="19" t="s">
        <v>1895</v>
      </c>
      <c r="AC2231" s="32">
        <v>14840000</v>
      </c>
      <c r="AD2231" s="32">
        <v>0</v>
      </c>
      <c r="AE2231" s="32">
        <v>0</v>
      </c>
      <c r="AF2231" s="32">
        <v>0</v>
      </c>
      <c r="AG2231" s="32">
        <v>0</v>
      </c>
      <c r="AH2231" s="32">
        <v>0</v>
      </c>
      <c r="AI2231" s="32">
        <v>0</v>
      </c>
      <c r="AJ2231" s="32">
        <v>0</v>
      </c>
      <c r="AK2231" s="32">
        <v>0</v>
      </c>
      <c r="AL2231" s="32">
        <v>0</v>
      </c>
      <c r="AM2231" s="32">
        <v>0</v>
      </c>
      <c r="AN2231" s="32">
        <v>0</v>
      </c>
      <c r="AO2231" s="32">
        <v>0</v>
      </c>
      <c r="AP2231" s="32">
        <v>0</v>
      </c>
      <c r="AQ2231" s="32">
        <v>0</v>
      </c>
      <c r="AR2231" s="32">
        <v>0</v>
      </c>
      <c r="AS2231" s="32">
        <v>0</v>
      </c>
      <c r="AT2231" s="32">
        <v>0</v>
      </c>
      <c r="AU2231" s="32">
        <v>0</v>
      </c>
      <c r="AV2231" s="32">
        <v>0</v>
      </c>
      <c r="AW2231" s="32">
        <v>0</v>
      </c>
      <c r="AX2231" s="32">
        <v>0</v>
      </c>
      <c r="AY2231" s="32">
        <v>0</v>
      </c>
      <c r="AZ2231" s="32">
        <v>14840000</v>
      </c>
      <c r="BA2231" s="30"/>
      <c r="BB2231" s="30"/>
      <c r="BC2231" s="30"/>
      <c r="BD2231" s="30"/>
      <c r="BE2231" s="10" t="str">
        <f t="shared" si="385"/>
        <v>OK</v>
      </c>
      <c r="BF2231" s="10" t="str">
        <f t="shared" si="386"/>
        <v>OK</v>
      </c>
      <c r="BG2231" s="4">
        <f t="shared" si="387"/>
        <v>0</v>
      </c>
      <c r="BH2231" s="11">
        <f t="shared" si="388"/>
        <v>14840000</v>
      </c>
      <c r="BI2231" s="11">
        <f t="shared" si="389"/>
        <v>14840000</v>
      </c>
      <c r="BJ2231" s="4">
        <f t="shared" si="390"/>
        <v>0</v>
      </c>
      <c r="BK2231" s="4">
        <f t="shared" si="391"/>
        <v>0</v>
      </c>
      <c r="BL2231" s="1">
        <v>2603</v>
      </c>
      <c r="BM2231" s="1">
        <v>7</v>
      </c>
      <c r="BO2231" s="12"/>
      <c r="BT2231" s="36"/>
      <c r="BU2231" s="36"/>
      <c r="BV2231" s="36" t="str">
        <f t="shared" si="384"/>
        <v>03.7</v>
      </c>
      <c r="BW2231" s="36"/>
      <c r="BX2231" s="36"/>
      <c r="BY2231" s="36"/>
      <c r="BZ2231" s="36"/>
      <c r="CA2231" s="36"/>
    </row>
    <row r="2232" spans="1:79" ht="99.75">
      <c r="A2232" s="38" t="s">
        <v>3801</v>
      </c>
      <c r="B2232" s="33" t="s">
        <v>3236</v>
      </c>
      <c r="C2232" s="27" t="s">
        <v>260</v>
      </c>
      <c r="D2232" s="27" t="s">
        <v>246</v>
      </c>
      <c r="E2232" s="18" t="s">
        <v>61</v>
      </c>
      <c r="F2232" s="19" t="s">
        <v>61</v>
      </c>
      <c r="G2232" s="19" t="s">
        <v>61</v>
      </c>
      <c r="H2232" s="19" t="s">
        <v>61</v>
      </c>
      <c r="I2232" s="19">
        <v>80161501</v>
      </c>
      <c r="J2232" s="19" t="s">
        <v>1822</v>
      </c>
      <c r="K2232" s="19" t="s">
        <v>3226</v>
      </c>
      <c r="L2232" s="19" t="s">
        <v>3622</v>
      </c>
      <c r="M2232" s="20" t="s">
        <v>1321</v>
      </c>
      <c r="N2232" s="20" t="s">
        <v>1321</v>
      </c>
      <c r="O2232" s="20" t="s">
        <v>1321</v>
      </c>
      <c r="P2232" s="20">
        <v>1</v>
      </c>
      <c r="Q2232" s="20" t="s">
        <v>3220</v>
      </c>
      <c r="R2232" s="20" t="s">
        <v>1823</v>
      </c>
      <c r="S2232" s="21">
        <v>10839594.560000001</v>
      </c>
      <c r="T2232" s="21">
        <v>10162119.9</v>
      </c>
      <c r="U2232" s="20" t="s">
        <v>1825</v>
      </c>
      <c r="V2232" s="20" t="s">
        <v>1826</v>
      </c>
      <c r="W2232" s="19" t="s">
        <v>3227</v>
      </c>
      <c r="X2232" s="19" t="s">
        <v>1831</v>
      </c>
      <c r="Y2232" s="19" t="s">
        <v>1459</v>
      </c>
      <c r="Z2232" s="19" t="s">
        <v>1848</v>
      </c>
      <c r="AA2232" s="19" t="s">
        <v>1660</v>
      </c>
      <c r="AB2232" s="19" t="s">
        <v>1895</v>
      </c>
      <c r="AC2232" s="32">
        <v>10162119.9</v>
      </c>
      <c r="AD2232" s="32">
        <v>0</v>
      </c>
      <c r="AE2232" s="32">
        <v>0</v>
      </c>
      <c r="AF2232" s="32">
        <v>10162119.9</v>
      </c>
      <c r="AG2232" s="32">
        <v>0</v>
      </c>
      <c r="AH2232" s="32">
        <v>0</v>
      </c>
      <c r="AI2232" s="32">
        <v>0</v>
      </c>
      <c r="AJ2232" s="32">
        <v>0</v>
      </c>
      <c r="AK2232" s="32">
        <v>0</v>
      </c>
      <c r="AL2232" s="32">
        <v>0</v>
      </c>
      <c r="AM2232" s="32">
        <v>0</v>
      </c>
      <c r="AN2232" s="32">
        <v>0</v>
      </c>
      <c r="AO2232" s="32">
        <v>0</v>
      </c>
      <c r="AP2232" s="32">
        <v>0</v>
      </c>
      <c r="AQ2232" s="32">
        <v>0</v>
      </c>
      <c r="AR2232" s="32">
        <v>0</v>
      </c>
      <c r="AS2232" s="32">
        <v>0</v>
      </c>
      <c r="AT2232" s="32">
        <v>0</v>
      </c>
      <c r="AU2232" s="32">
        <v>0</v>
      </c>
      <c r="AV2232" s="32">
        <v>0</v>
      </c>
      <c r="AW2232" s="32">
        <v>0</v>
      </c>
      <c r="AX2232" s="32">
        <v>0</v>
      </c>
      <c r="AY2232" s="32">
        <v>0</v>
      </c>
      <c r="AZ2232" s="32">
        <v>0</v>
      </c>
      <c r="BA2232" s="30"/>
      <c r="BB2232" s="30"/>
      <c r="BC2232" s="30"/>
      <c r="BD2232" s="30"/>
      <c r="BE2232" s="10" t="str">
        <f t="shared" si="385"/>
        <v>OK</v>
      </c>
      <c r="BF2232" s="10" t="str">
        <f t="shared" si="386"/>
        <v>OK</v>
      </c>
      <c r="BG2232" s="4">
        <f t="shared" si="387"/>
        <v>0</v>
      </c>
      <c r="BH2232" s="11">
        <f t="shared" si="388"/>
        <v>10162119.9</v>
      </c>
      <c r="BI2232" s="11">
        <f t="shared" si="389"/>
        <v>10162119.9</v>
      </c>
      <c r="BJ2232" s="4">
        <f t="shared" si="390"/>
        <v>0</v>
      </c>
      <c r="BK2232" s="4">
        <f t="shared" si="391"/>
        <v>0</v>
      </c>
      <c r="BL2232" s="1">
        <v>2603</v>
      </c>
      <c r="BM2232" s="1">
        <v>8</v>
      </c>
      <c r="BO2232" s="12"/>
      <c r="BT2232" s="36"/>
      <c r="BU2232" s="36"/>
      <c r="BV2232" s="36" t="str">
        <f t="shared" si="384"/>
        <v>03.8</v>
      </c>
      <c r="BW2232" s="36"/>
      <c r="BX2232" s="36"/>
      <c r="BY2232" s="36"/>
      <c r="BZ2232" s="36"/>
      <c r="CA2232" s="36"/>
    </row>
    <row r="2233" spans="1:79" ht="114">
      <c r="A2233" s="38" t="s">
        <v>3801</v>
      </c>
      <c r="B2233" s="33" t="s">
        <v>3237</v>
      </c>
      <c r="C2233" s="27" t="s">
        <v>260</v>
      </c>
      <c r="D2233" s="27" t="s">
        <v>246</v>
      </c>
      <c r="E2233" s="18" t="s">
        <v>61</v>
      </c>
      <c r="F2233" s="19" t="s">
        <v>61</v>
      </c>
      <c r="G2233" s="19" t="s">
        <v>61</v>
      </c>
      <c r="H2233" s="19" t="s">
        <v>61</v>
      </c>
      <c r="I2233" s="19">
        <v>80161501</v>
      </c>
      <c r="J2233" s="19" t="s">
        <v>1822</v>
      </c>
      <c r="K2233" s="19" t="s">
        <v>3226</v>
      </c>
      <c r="L2233" s="19" t="s">
        <v>3623</v>
      </c>
      <c r="M2233" s="20" t="s">
        <v>1321</v>
      </c>
      <c r="N2233" s="20" t="s">
        <v>1321</v>
      </c>
      <c r="O2233" s="20" t="s">
        <v>1321</v>
      </c>
      <c r="P2233" s="20">
        <v>1</v>
      </c>
      <c r="Q2233" s="20" t="s">
        <v>3220</v>
      </c>
      <c r="R2233" s="20" t="s">
        <v>1823</v>
      </c>
      <c r="S2233" s="21">
        <v>4374888.6399999997</v>
      </c>
      <c r="T2233" s="21">
        <v>4101458.0999999996</v>
      </c>
      <c r="U2233" s="20" t="s">
        <v>1825</v>
      </c>
      <c r="V2233" s="20" t="s">
        <v>1826</v>
      </c>
      <c r="W2233" s="19" t="s">
        <v>3227</v>
      </c>
      <c r="X2233" s="19" t="s">
        <v>1831</v>
      </c>
      <c r="Y2233" s="19" t="s">
        <v>1459</v>
      </c>
      <c r="Z2233" s="19" t="s">
        <v>1848</v>
      </c>
      <c r="AA2233" s="19" t="s">
        <v>1660</v>
      </c>
      <c r="AB2233" s="19" t="s">
        <v>1895</v>
      </c>
      <c r="AC2233" s="32">
        <v>4101458.0999999996</v>
      </c>
      <c r="AD2233" s="32">
        <v>0</v>
      </c>
      <c r="AE2233" s="32">
        <v>0</v>
      </c>
      <c r="AF2233" s="32">
        <v>4101458.0999999996</v>
      </c>
      <c r="AG2233" s="32">
        <v>0</v>
      </c>
      <c r="AH2233" s="32">
        <v>0</v>
      </c>
      <c r="AI2233" s="32">
        <v>0</v>
      </c>
      <c r="AJ2233" s="32">
        <v>0</v>
      </c>
      <c r="AK2233" s="32">
        <v>0</v>
      </c>
      <c r="AL2233" s="32">
        <v>0</v>
      </c>
      <c r="AM2233" s="32">
        <v>0</v>
      </c>
      <c r="AN2233" s="32">
        <v>0</v>
      </c>
      <c r="AO2233" s="32">
        <v>0</v>
      </c>
      <c r="AP2233" s="32">
        <v>0</v>
      </c>
      <c r="AQ2233" s="32">
        <v>0</v>
      </c>
      <c r="AR2233" s="32">
        <v>0</v>
      </c>
      <c r="AS2233" s="32">
        <v>0</v>
      </c>
      <c r="AT2233" s="32">
        <v>0</v>
      </c>
      <c r="AU2233" s="32">
        <v>0</v>
      </c>
      <c r="AV2233" s="32">
        <v>0</v>
      </c>
      <c r="AW2233" s="32">
        <v>0</v>
      </c>
      <c r="AX2233" s="32">
        <v>0</v>
      </c>
      <c r="AY2233" s="32">
        <v>0</v>
      </c>
      <c r="AZ2233" s="32">
        <v>0</v>
      </c>
      <c r="BA2233" s="30"/>
      <c r="BB2233" s="30"/>
      <c r="BC2233" s="30"/>
      <c r="BD2233" s="30"/>
      <c r="BE2233" s="10" t="str">
        <f t="shared" si="385"/>
        <v>OK</v>
      </c>
      <c r="BF2233" s="10" t="str">
        <f t="shared" si="386"/>
        <v>OK</v>
      </c>
      <c r="BG2233" s="4">
        <f t="shared" si="387"/>
        <v>0</v>
      </c>
      <c r="BH2233" s="11">
        <f t="shared" si="388"/>
        <v>4101458.0999999996</v>
      </c>
      <c r="BI2233" s="11">
        <f t="shared" si="389"/>
        <v>4101458.0999999996</v>
      </c>
      <c r="BJ2233" s="4">
        <f t="shared" si="390"/>
        <v>0</v>
      </c>
      <c r="BK2233" s="4">
        <f t="shared" si="391"/>
        <v>0</v>
      </c>
      <c r="BL2233" s="1">
        <v>2603</v>
      </c>
      <c r="BM2233" s="1">
        <v>9</v>
      </c>
      <c r="BO2233" s="12"/>
      <c r="BT2233" s="36"/>
      <c r="BU2233" s="36"/>
      <c r="BV2233" s="36" t="str">
        <f t="shared" si="384"/>
        <v>03.9</v>
      </c>
      <c r="BW2233" s="36"/>
      <c r="BX2233" s="36"/>
      <c r="BY2233" s="36"/>
      <c r="BZ2233" s="36"/>
      <c r="CA2233" s="36"/>
    </row>
    <row r="2234" spans="1:79" ht="114">
      <c r="A2234" s="38" t="s">
        <v>3801</v>
      </c>
      <c r="B2234" s="33" t="s">
        <v>3238</v>
      </c>
      <c r="C2234" s="27" t="s">
        <v>260</v>
      </c>
      <c r="D2234" s="27" t="s">
        <v>246</v>
      </c>
      <c r="E2234" s="18" t="s">
        <v>61</v>
      </c>
      <c r="F2234" s="19" t="s">
        <v>61</v>
      </c>
      <c r="G2234" s="19" t="s">
        <v>61</v>
      </c>
      <c r="H2234" s="19" t="s">
        <v>61</v>
      </c>
      <c r="I2234" s="19">
        <v>80161501</v>
      </c>
      <c r="J2234" s="19" t="s">
        <v>1822</v>
      </c>
      <c r="K2234" s="19" t="s">
        <v>3226</v>
      </c>
      <c r="L2234" s="19" t="s">
        <v>3624</v>
      </c>
      <c r="M2234" s="20" t="s">
        <v>1321</v>
      </c>
      <c r="N2234" s="20" t="s">
        <v>1321</v>
      </c>
      <c r="O2234" s="20" t="s">
        <v>1321</v>
      </c>
      <c r="P2234" s="20">
        <v>1</v>
      </c>
      <c r="Q2234" s="20" t="s">
        <v>3220</v>
      </c>
      <c r="R2234" s="20" t="s">
        <v>1823</v>
      </c>
      <c r="S2234" s="21">
        <v>7861964.7999999998</v>
      </c>
      <c r="T2234" s="21">
        <v>7370592</v>
      </c>
      <c r="U2234" s="20" t="s">
        <v>1825</v>
      </c>
      <c r="V2234" s="20" t="s">
        <v>1826</v>
      </c>
      <c r="W2234" s="19" t="s">
        <v>3227</v>
      </c>
      <c r="X2234" s="19" t="s">
        <v>1831</v>
      </c>
      <c r="Y2234" s="19" t="s">
        <v>1459</v>
      </c>
      <c r="Z2234" s="19" t="s">
        <v>1848</v>
      </c>
      <c r="AA2234" s="19" t="s">
        <v>1660</v>
      </c>
      <c r="AB2234" s="19" t="s">
        <v>1895</v>
      </c>
      <c r="AC2234" s="32">
        <v>7370592</v>
      </c>
      <c r="AD2234" s="32">
        <v>0</v>
      </c>
      <c r="AE2234" s="32">
        <v>0</v>
      </c>
      <c r="AF2234" s="32">
        <v>7370592</v>
      </c>
      <c r="AG2234" s="32">
        <v>0</v>
      </c>
      <c r="AH2234" s="32">
        <v>0</v>
      </c>
      <c r="AI2234" s="32">
        <v>0</v>
      </c>
      <c r="AJ2234" s="32">
        <v>0</v>
      </c>
      <c r="AK2234" s="32">
        <v>0</v>
      </c>
      <c r="AL2234" s="32">
        <v>0</v>
      </c>
      <c r="AM2234" s="32">
        <v>0</v>
      </c>
      <c r="AN2234" s="32">
        <v>0</v>
      </c>
      <c r="AO2234" s="32">
        <v>0</v>
      </c>
      <c r="AP2234" s="32">
        <v>0</v>
      </c>
      <c r="AQ2234" s="32">
        <v>0</v>
      </c>
      <c r="AR2234" s="32">
        <v>0</v>
      </c>
      <c r="AS2234" s="32">
        <v>0</v>
      </c>
      <c r="AT2234" s="32">
        <v>0</v>
      </c>
      <c r="AU2234" s="32">
        <v>0</v>
      </c>
      <c r="AV2234" s="32">
        <v>0</v>
      </c>
      <c r="AW2234" s="32">
        <v>0</v>
      </c>
      <c r="AX2234" s="32">
        <v>0</v>
      </c>
      <c r="AY2234" s="32">
        <v>0</v>
      </c>
      <c r="AZ2234" s="32">
        <v>0</v>
      </c>
      <c r="BA2234" s="30"/>
      <c r="BB2234" s="30"/>
      <c r="BC2234" s="30"/>
      <c r="BD2234" s="30"/>
      <c r="BE2234" s="10" t="str">
        <f t="shared" si="385"/>
        <v>OK</v>
      </c>
      <c r="BF2234" s="10" t="str">
        <f t="shared" si="386"/>
        <v>OK</v>
      </c>
      <c r="BG2234" s="4">
        <f t="shared" si="387"/>
        <v>0</v>
      </c>
      <c r="BH2234" s="11">
        <f t="shared" si="388"/>
        <v>7370592</v>
      </c>
      <c r="BI2234" s="11">
        <f t="shared" si="389"/>
        <v>7370592</v>
      </c>
      <c r="BJ2234" s="4">
        <f t="shared" si="390"/>
        <v>0</v>
      </c>
      <c r="BK2234" s="4">
        <f t="shared" si="391"/>
        <v>0</v>
      </c>
      <c r="BL2234" s="1">
        <v>2603</v>
      </c>
      <c r="BM2234" s="1">
        <v>10</v>
      </c>
      <c r="BO2234" s="12"/>
      <c r="BT2234" s="36"/>
      <c r="BU2234" s="36"/>
      <c r="BV2234" s="36" t="str">
        <f t="shared" si="384"/>
        <v>03.1</v>
      </c>
      <c r="BW2234" s="36"/>
      <c r="BX2234" s="36"/>
      <c r="BY2234" s="36"/>
      <c r="BZ2234" s="36"/>
      <c r="CA2234" s="36"/>
    </row>
    <row r="2235" spans="1:79" ht="42.75">
      <c r="A2235" s="38" t="s">
        <v>61</v>
      </c>
      <c r="B2235" s="33" t="s">
        <v>3091</v>
      </c>
      <c r="C2235" s="27" t="s">
        <v>260</v>
      </c>
      <c r="D2235" s="27" t="s">
        <v>246</v>
      </c>
      <c r="E2235" s="18" t="s">
        <v>61</v>
      </c>
      <c r="F2235" s="18" t="s">
        <v>61</v>
      </c>
      <c r="G2235" s="18" t="s">
        <v>61</v>
      </c>
      <c r="H2235" s="18" t="s">
        <v>61</v>
      </c>
      <c r="I2235" s="19" t="s">
        <v>61</v>
      </c>
      <c r="J2235" s="19" t="s">
        <v>1822</v>
      </c>
      <c r="K2235" s="19" t="s">
        <v>3140</v>
      </c>
      <c r="L2235" s="19" t="s">
        <v>3625</v>
      </c>
      <c r="M2235" s="20" t="s">
        <v>1321</v>
      </c>
      <c r="N2235" s="20" t="s">
        <v>1321</v>
      </c>
      <c r="O2235" s="20" t="s">
        <v>1321</v>
      </c>
      <c r="P2235" s="20">
        <v>12</v>
      </c>
      <c r="Q2235" s="20" t="s">
        <v>1392</v>
      </c>
      <c r="R2235" s="20" t="s">
        <v>3145</v>
      </c>
      <c r="S2235" s="21">
        <v>36588301</v>
      </c>
      <c r="T2235" s="21">
        <v>36588301</v>
      </c>
      <c r="U2235" s="20" t="s">
        <v>1404</v>
      </c>
      <c r="V2235" s="20" t="s">
        <v>1405</v>
      </c>
      <c r="W2235" s="19" t="s">
        <v>3150</v>
      </c>
      <c r="X2235" s="19" t="s">
        <v>3146</v>
      </c>
      <c r="Y2235" s="19" t="s">
        <v>3162</v>
      </c>
      <c r="Z2235" s="19" t="s">
        <v>1848</v>
      </c>
      <c r="AA2235" s="19" t="s">
        <v>3165</v>
      </c>
      <c r="AB2235" s="19" t="s">
        <v>3167</v>
      </c>
      <c r="AC2235" s="32">
        <v>36588301</v>
      </c>
      <c r="AD2235" s="32">
        <v>0</v>
      </c>
      <c r="AE2235" s="32">
        <v>0</v>
      </c>
      <c r="AF2235" s="32">
        <v>0</v>
      </c>
      <c r="AG2235" s="32">
        <v>0</v>
      </c>
      <c r="AH2235" s="32">
        <v>0</v>
      </c>
      <c r="AI2235" s="32">
        <v>0</v>
      </c>
      <c r="AJ2235" s="32">
        <v>0</v>
      </c>
      <c r="AK2235" s="32">
        <v>0</v>
      </c>
      <c r="AL2235" s="32">
        <v>0</v>
      </c>
      <c r="AM2235" s="32">
        <v>0</v>
      </c>
      <c r="AN2235" s="32">
        <v>0</v>
      </c>
      <c r="AO2235" s="32">
        <v>0</v>
      </c>
      <c r="AP2235" s="32">
        <v>0</v>
      </c>
      <c r="AQ2235" s="32">
        <v>0</v>
      </c>
      <c r="AR2235" s="32">
        <v>0</v>
      </c>
      <c r="AS2235" s="32">
        <v>0</v>
      </c>
      <c r="AT2235" s="32">
        <v>0</v>
      </c>
      <c r="AU2235" s="32">
        <v>0</v>
      </c>
      <c r="AV2235" s="32">
        <v>0</v>
      </c>
      <c r="AW2235" s="32">
        <v>0</v>
      </c>
      <c r="AX2235" s="32">
        <v>0</v>
      </c>
      <c r="AY2235" s="32">
        <v>0</v>
      </c>
      <c r="AZ2235" s="32">
        <v>36588301</v>
      </c>
      <c r="BA2235" s="30"/>
      <c r="BB2235" s="30"/>
      <c r="BC2235" s="30"/>
      <c r="BD2235" s="30"/>
      <c r="BE2235" s="10" t="str">
        <f t="shared" si="385"/>
        <v>OK</v>
      </c>
      <c r="BF2235" s="10" t="str">
        <f t="shared" si="386"/>
        <v>OK</v>
      </c>
      <c r="BG2235" s="4">
        <f t="shared" si="387"/>
        <v>0</v>
      </c>
      <c r="BH2235" s="11">
        <f t="shared" si="388"/>
        <v>36588301</v>
      </c>
      <c r="BI2235" s="11">
        <f t="shared" si="389"/>
        <v>36588301</v>
      </c>
      <c r="BJ2235" s="4">
        <f t="shared" si="390"/>
        <v>0</v>
      </c>
      <c r="BK2235" s="4">
        <f t="shared" si="391"/>
        <v>0</v>
      </c>
      <c r="BL2235" s="1">
        <v>2604</v>
      </c>
      <c r="BM2235" s="1">
        <v>1</v>
      </c>
      <c r="BO2235" s="12"/>
      <c r="BT2235" s="36"/>
      <c r="BU2235" s="36"/>
      <c r="BV2235" s="36" t="str">
        <f t="shared" si="384"/>
        <v>04.1</v>
      </c>
      <c r="BW2235" s="36"/>
      <c r="BX2235" s="36"/>
      <c r="BY2235" s="36"/>
      <c r="BZ2235" s="36"/>
      <c r="CA2235" s="36"/>
    </row>
    <row r="2236" spans="1:79" ht="42.75">
      <c r="A2236" s="38" t="s">
        <v>61</v>
      </c>
      <c r="B2236" s="33" t="s">
        <v>3092</v>
      </c>
      <c r="C2236" s="27" t="s">
        <v>260</v>
      </c>
      <c r="D2236" s="27" t="s">
        <v>246</v>
      </c>
      <c r="E2236" s="18" t="s">
        <v>61</v>
      </c>
      <c r="F2236" s="18" t="s">
        <v>61</v>
      </c>
      <c r="G2236" s="18" t="s">
        <v>61</v>
      </c>
      <c r="H2236" s="18" t="s">
        <v>61</v>
      </c>
      <c r="I2236" s="19" t="s">
        <v>61</v>
      </c>
      <c r="J2236" s="19" t="s">
        <v>1822</v>
      </c>
      <c r="K2236" s="19" t="s">
        <v>3143</v>
      </c>
      <c r="L2236" s="19" t="s">
        <v>3626</v>
      </c>
      <c r="M2236" s="20" t="s">
        <v>1321</v>
      </c>
      <c r="N2236" s="20" t="s">
        <v>1321</v>
      </c>
      <c r="O2236" s="20" t="s">
        <v>1321</v>
      </c>
      <c r="P2236" s="20">
        <v>12</v>
      </c>
      <c r="Q2236" s="20" t="s">
        <v>1392</v>
      </c>
      <c r="R2236" s="20" t="s">
        <v>3145</v>
      </c>
      <c r="S2236" s="21">
        <v>84163200</v>
      </c>
      <c r="T2236" s="21">
        <v>84163200</v>
      </c>
      <c r="U2236" s="20" t="s">
        <v>1404</v>
      </c>
      <c r="V2236" s="20" t="s">
        <v>1405</v>
      </c>
      <c r="W2236" s="19" t="s">
        <v>3150</v>
      </c>
      <c r="X2236" s="19" t="s">
        <v>3146</v>
      </c>
      <c r="Y2236" s="19" t="s">
        <v>3164</v>
      </c>
      <c r="Z2236" s="19" t="s">
        <v>1848</v>
      </c>
      <c r="AA2236" s="19" t="s">
        <v>3165</v>
      </c>
      <c r="AB2236" s="19" t="s">
        <v>3167</v>
      </c>
      <c r="AC2236" s="32">
        <v>84163200</v>
      </c>
      <c r="AD2236" s="32">
        <v>0</v>
      </c>
      <c r="AE2236" s="32">
        <v>0</v>
      </c>
      <c r="AF2236" s="32">
        <v>0</v>
      </c>
      <c r="AG2236" s="32">
        <v>0</v>
      </c>
      <c r="AH2236" s="32">
        <v>0</v>
      </c>
      <c r="AI2236" s="32">
        <v>0</v>
      </c>
      <c r="AJ2236" s="32">
        <v>0</v>
      </c>
      <c r="AK2236" s="32">
        <v>0</v>
      </c>
      <c r="AL2236" s="32">
        <v>0</v>
      </c>
      <c r="AM2236" s="32">
        <v>0</v>
      </c>
      <c r="AN2236" s="32">
        <v>0</v>
      </c>
      <c r="AO2236" s="32">
        <v>0</v>
      </c>
      <c r="AP2236" s="32">
        <v>0</v>
      </c>
      <c r="AQ2236" s="32">
        <v>0</v>
      </c>
      <c r="AR2236" s="32">
        <v>0</v>
      </c>
      <c r="AS2236" s="32">
        <v>0</v>
      </c>
      <c r="AT2236" s="32">
        <v>0</v>
      </c>
      <c r="AU2236" s="32">
        <v>0</v>
      </c>
      <c r="AV2236" s="32">
        <v>0</v>
      </c>
      <c r="AW2236" s="32">
        <v>0</v>
      </c>
      <c r="AX2236" s="32">
        <v>0</v>
      </c>
      <c r="AY2236" s="32">
        <v>0</v>
      </c>
      <c r="AZ2236" s="32">
        <v>84163200</v>
      </c>
      <c r="BA2236" s="30"/>
      <c r="BB2236" s="30"/>
      <c r="BC2236" s="30"/>
      <c r="BD2236" s="30"/>
      <c r="BE2236" s="10" t="str">
        <f t="shared" si="385"/>
        <v>OK</v>
      </c>
      <c r="BF2236" s="10" t="str">
        <f t="shared" si="386"/>
        <v>OK</v>
      </c>
      <c r="BG2236" s="4">
        <f t="shared" si="387"/>
        <v>0</v>
      </c>
      <c r="BH2236" s="11">
        <f t="shared" si="388"/>
        <v>84163200</v>
      </c>
      <c r="BI2236" s="11">
        <f t="shared" si="389"/>
        <v>84163200</v>
      </c>
      <c r="BJ2236" s="4">
        <f t="shared" si="390"/>
        <v>0</v>
      </c>
      <c r="BK2236" s="4">
        <f t="shared" si="391"/>
        <v>0</v>
      </c>
      <c r="BL2236" s="1">
        <v>2604</v>
      </c>
      <c r="BM2236" s="1">
        <v>2</v>
      </c>
      <c r="BO2236" s="12"/>
      <c r="BT2236" s="36"/>
      <c r="BU2236" s="36"/>
      <c r="BV2236" s="36" t="str">
        <f t="shared" si="384"/>
        <v>04.2</v>
      </c>
      <c r="BW2236" s="36"/>
      <c r="BX2236" s="36"/>
      <c r="BY2236" s="36"/>
      <c r="BZ2236" s="36"/>
      <c r="CA2236" s="36"/>
    </row>
    <row r="2237" spans="1:79" ht="42.75">
      <c r="A2237" s="38" t="s">
        <v>61</v>
      </c>
      <c r="B2237" s="33" t="s">
        <v>3093</v>
      </c>
      <c r="C2237" s="27" t="s">
        <v>260</v>
      </c>
      <c r="D2237" s="27" t="s">
        <v>246</v>
      </c>
      <c r="E2237" s="18" t="s">
        <v>61</v>
      </c>
      <c r="F2237" s="18" t="s">
        <v>61</v>
      </c>
      <c r="G2237" s="18" t="s">
        <v>61</v>
      </c>
      <c r="H2237" s="18" t="s">
        <v>61</v>
      </c>
      <c r="I2237" s="19" t="s">
        <v>61</v>
      </c>
      <c r="J2237" s="19" t="s">
        <v>1822</v>
      </c>
      <c r="K2237" s="19" t="s">
        <v>3144</v>
      </c>
      <c r="L2237" s="19" t="s">
        <v>3627</v>
      </c>
      <c r="M2237" s="20" t="s">
        <v>1321</v>
      </c>
      <c r="N2237" s="20" t="s">
        <v>1321</v>
      </c>
      <c r="O2237" s="20" t="s">
        <v>1321</v>
      </c>
      <c r="P2237" s="20">
        <v>12</v>
      </c>
      <c r="Q2237" s="20" t="s">
        <v>1392</v>
      </c>
      <c r="R2237" s="20" t="s">
        <v>3145</v>
      </c>
      <c r="S2237" s="21">
        <v>7043434</v>
      </c>
      <c r="T2237" s="21">
        <v>7043434</v>
      </c>
      <c r="U2237" s="20" t="s">
        <v>1404</v>
      </c>
      <c r="V2237" s="20" t="s">
        <v>1405</v>
      </c>
      <c r="W2237" s="19" t="s">
        <v>3150</v>
      </c>
      <c r="X2237" s="19" t="s">
        <v>3146</v>
      </c>
      <c r="Y2237" s="19" t="s">
        <v>3162</v>
      </c>
      <c r="Z2237" s="19" t="s">
        <v>1848</v>
      </c>
      <c r="AA2237" s="19" t="s">
        <v>3165</v>
      </c>
      <c r="AB2237" s="19" t="s">
        <v>3167</v>
      </c>
      <c r="AC2237" s="32">
        <v>7043434</v>
      </c>
      <c r="AD2237" s="32">
        <v>0</v>
      </c>
      <c r="AE2237" s="32">
        <v>0</v>
      </c>
      <c r="AF2237" s="32">
        <v>0</v>
      </c>
      <c r="AG2237" s="32">
        <v>0</v>
      </c>
      <c r="AH2237" s="32">
        <v>0</v>
      </c>
      <c r="AI2237" s="32">
        <v>0</v>
      </c>
      <c r="AJ2237" s="32">
        <v>0</v>
      </c>
      <c r="AK2237" s="32">
        <v>0</v>
      </c>
      <c r="AL2237" s="32">
        <v>0</v>
      </c>
      <c r="AM2237" s="32">
        <v>0</v>
      </c>
      <c r="AN2237" s="32">
        <v>0</v>
      </c>
      <c r="AO2237" s="32">
        <v>0</v>
      </c>
      <c r="AP2237" s="32">
        <v>0</v>
      </c>
      <c r="AQ2237" s="32">
        <v>0</v>
      </c>
      <c r="AR2237" s="32">
        <v>0</v>
      </c>
      <c r="AS2237" s="32">
        <v>0</v>
      </c>
      <c r="AT2237" s="32">
        <v>0</v>
      </c>
      <c r="AU2237" s="32">
        <v>0</v>
      </c>
      <c r="AV2237" s="32">
        <v>0</v>
      </c>
      <c r="AW2237" s="32">
        <v>0</v>
      </c>
      <c r="AX2237" s="32">
        <v>0</v>
      </c>
      <c r="AY2237" s="32">
        <v>0</v>
      </c>
      <c r="AZ2237" s="32">
        <v>7043434</v>
      </c>
      <c r="BA2237" s="30"/>
      <c r="BB2237" s="30"/>
      <c r="BC2237" s="30"/>
      <c r="BD2237" s="30"/>
      <c r="BE2237" s="10" t="str">
        <f t="shared" si="385"/>
        <v>OK</v>
      </c>
      <c r="BF2237" s="10" t="str">
        <f t="shared" si="386"/>
        <v>OK</v>
      </c>
      <c r="BG2237" s="4">
        <f t="shared" si="387"/>
        <v>0</v>
      </c>
      <c r="BH2237" s="11">
        <f t="shared" si="388"/>
        <v>7043434</v>
      </c>
      <c r="BI2237" s="11">
        <f t="shared" si="389"/>
        <v>7043434</v>
      </c>
      <c r="BJ2237" s="4">
        <f t="shared" si="390"/>
        <v>0</v>
      </c>
      <c r="BK2237" s="4">
        <f t="shared" si="391"/>
        <v>0</v>
      </c>
      <c r="BL2237" s="1">
        <v>2604</v>
      </c>
      <c r="BM2237" s="1">
        <v>3</v>
      </c>
      <c r="BO2237" s="12"/>
      <c r="BT2237" s="36"/>
      <c r="BU2237" s="36"/>
      <c r="BV2237" s="36" t="str">
        <f t="shared" si="384"/>
        <v>04.3</v>
      </c>
      <c r="BW2237" s="36"/>
      <c r="BX2237" s="36"/>
      <c r="BY2237" s="36"/>
      <c r="BZ2237" s="36"/>
      <c r="CA2237" s="36"/>
    </row>
    <row r="2238" spans="1:79" ht="99.75">
      <c r="A2238" s="38" t="s">
        <v>3801</v>
      </c>
      <c r="B2238" s="33" t="s">
        <v>3094</v>
      </c>
      <c r="C2238" s="27" t="s">
        <v>260</v>
      </c>
      <c r="D2238" s="27" t="s">
        <v>246</v>
      </c>
      <c r="E2238" s="18" t="s">
        <v>61</v>
      </c>
      <c r="F2238" s="18" t="s">
        <v>61</v>
      </c>
      <c r="G2238" s="18" t="s">
        <v>61</v>
      </c>
      <c r="H2238" s="18" t="s">
        <v>61</v>
      </c>
      <c r="I2238" s="19">
        <v>78181500</v>
      </c>
      <c r="J2238" s="19" t="s">
        <v>1822</v>
      </c>
      <c r="K2238" s="19" t="s">
        <v>3142</v>
      </c>
      <c r="L2238" s="19" t="s">
        <v>3628</v>
      </c>
      <c r="M2238" s="20" t="s">
        <v>1321</v>
      </c>
      <c r="N2238" s="20" t="s">
        <v>1321</v>
      </c>
      <c r="O2238" s="20" t="s">
        <v>265</v>
      </c>
      <c r="P2238" s="20">
        <v>6</v>
      </c>
      <c r="Q2238" s="20" t="s">
        <v>1397</v>
      </c>
      <c r="R2238" s="20" t="s">
        <v>3147</v>
      </c>
      <c r="S2238" s="21">
        <v>7420000</v>
      </c>
      <c r="T2238" s="21">
        <v>7420000</v>
      </c>
      <c r="U2238" s="20" t="s">
        <v>1404</v>
      </c>
      <c r="V2238" s="20" t="s">
        <v>1405</v>
      </c>
      <c r="W2238" s="19" t="s">
        <v>3150</v>
      </c>
      <c r="X2238" s="19" t="s">
        <v>3148</v>
      </c>
      <c r="Y2238" s="19" t="s">
        <v>3163</v>
      </c>
      <c r="Z2238" s="19" t="s">
        <v>1848</v>
      </c>
      <c r="AA2238" s="19" t="s">
        <v>3165</v>
      </c>
      <c r="AB2238" s="19" t="s">
        <v>3167</v>
      </c>
      <c r="AC2238" s="32">
        <v>7420000</v>
      </c>
      <c r="AD2238" s="32">
        <v>0</v>
      </c>
      <c r="AE2238" s="32">
        <v>0</v>
      </c>
      <c r="AF2238" s="32">
        <v>0</v>
      </c>
      <c r="AG2238" s="32">
        <v>0</v>
      </c>
      <c r="AH2238" s="32">
        <v>0</v>
      </c>
      <c r="AI2238" s="32">
        <v>0</v>
      </c>
      <c r="AJ2238" s="32">
        <v>0</v>
      </c>
      <c r="AK2238" s="32">
        <v>0</v>
      </c>
      <c r="AL2238" s="32">
        <v>0</v>
      </c>
      <c r="AM2238" s="32">
        <v>0</v>
      </c>
      <c r="AN2238" s="32">
        <v>0</v>
      </c>
      <c r="AO2238" s="32">
        <v>0</v>
      </c>
      <c r="AP2238" s="32">
        <v>0</v>
      </c>
      <c r="AQ2238" s="32">
        <v>0</v>
      </c>
      <c r="AR2238" s="32">
        <v>0</v>
      </c>
      <c r="AS2238" s="32">
        <v>0</v>
      </c>
      <c r="AT2238" s="32">
        <v>0</v>
      </c>
      <c r="AU2238" s="32">
        <v>0</v>
      </c>
      <c r="AV2238" s="32">
        <v>0</v>
      </c>
      <c r="AW2238" s="32">
        <v>0</v>
      </c>
      <c r="AX2238" s="32">
        <v>0</v>
      </c>
      <c r="AY2238" s="32">
        <v>0</v>
      </c>
      <c r="AZ2238" s="32">
        <v>7420000</v>
      </c>
      <c r="BA2238" s="30"/>
      <c r="BB2238" s="30"/>
      <c r="BC2238" s="30"/>
      <c r="BD2238" s="30"/>
      <c r="BE2238" s="10" t="str">
        <f t="shared" si="385"/>
        <v>OK</v>
      </c>
      <c r="BF2238" s="10" t="str">
        <f t="shared" si="386"/>
        <v>OK</v>
      </c>
      <c r="BG2238" s="4">
        <f t="shared" si="387"/>
        <v>0</v>
      </c>
      <c r="BH2238" s="11">
        <f t="shared" si="388"/>
        <v>7420000</v>
      </c>
      <c r="BI2238" s="11">
        <f t="shared" si="389"/>
        <v>7420000</v>
      </c>
      <c r="BJ2238" s="4">
        <f t="shared" si="390"/>
        <v>0</v>
      </c>
      <c r="BK2238" s="4">
        <f t="shared" si="391"/>
        <v>0</v>
      </c>
      <c r="BL2238" s="1">
        <v>2604</v>
      </c>
      <c r="BM2238" s="1">
        <v>4</v>
      </c>
      <c r="BO2238" s="12"/>
      <c r="BT2238" s="36"/>
      <c r="BU2238" s="36"/>
      <c r="BV2238" s="36" t="str">
        <f t="shared" si="384"/>
        <v>04.4</v>
      </c>
      <c r="BW2238" s="36"/>
      <c r="BX2238" s="36"/>
      <c r="BY2238" s="36"/>
      <c r="BZ2238" s="36"/>
      <c r="CA2238" s="36"/>
    </row>
    <row r="2239" spans="1:79" ht="99.75">
      <c r="A2239" s="38" t="s">
        <v>3801</v>
      </c>
      <c r="B2239" s="33" t="s">
        <v>3239</v>
      </c>
      <c r="C2239" s="27" t="s">
        <v>260</v>
      </c>
      <c r="D2239" s="27" t="s">
        <v>246</v>
      </c>
      <c r="E2239" s="18" t="s">
        <v>61</v>
      </c>
      <c r="F2239" s="19" t="s">
        <v>61</v>
      </c>
      <c r="G2239" s="19" t="s">
        <v>61</v>
      </c>
      <c r="H2239" s="19" t="s">
        <v>61</v>
      </c>
      <c r="I2239" s="19">
        <v>80161501</v>
      </c>
      <c r="J2239" s="19" t="s">
        <v>1822</v>
      </c>
      <c r="K2239" s="19" t="s">
        <v>3219</v>
      </c>
      <c r="L2239" s="19" t="s">
        <v>3629</v>
      </c>
      <c r="M2239" s="20" t="s">
        <v>3297</v>
      </c>
      <c r="N2239" s="20" t="s">
        <v>1321</v>
      </c>
      <c r="O2239" s="20" t="s">
        <v>1321</v>
      </c>
      <c r="P2239" s="20">
        <v>1</v>
      </c>
      <c r="Q2239" s="20" t="s">
        <v>3220</v>
      </c>
      <c r="R2239" s="20" t="s">
        <v>1823</v>
      </c>
      <c r="S2239" s="21">
        <v>7861964.7999999998</v>
      </c>
      <c r="T2239" s="21">
        <v>7370592</v>
      </c>
      <c r="U2239" s="20" t="s">
        <v>1825</v>
      </c>
      <c r="V2239" s="20" t="s">
        <v>1826</v>
      </c>
      <c r="W2239" s="19" t="s">
        <v>3150</v>
      </c>
      <c r="X2239" s="19" t="s">
        <v>1831</v>
      </c>
      <c r="Y2239" s="19" t="s">
        <v>1459</v>
      </c>
      <c r="Z2239" s="19" t="s">
        <v>1848</v>
      </c>
      <c r="AA2239" s="19" t="s">
        <v>1660</v>
      </c>
      <c r="AB2239" s="19" t="s">
        <v>3167</v>
      </c>
      <c r="AC2239" s="32">
        <v>7370592</v>
      </c>
      <c r="AD2239" s="32">
        <v>0</v>
      </c>
      <c r="AE2239" s="32">
        <v>0</v>
      </c>
      <c r="AF2239" s="32">
        <v>7370592</v>
      </c>
      <c r="AG2239" s="32">
        <v>0</v>
      </c>
      <c r="AH2239" s="32">
        <v>0</v>
      </c>
      <c r="AI2239" s="32">
        <v>0</v>
      </c>
      <c r="AJ2239" s="32">
        <v>0</v>
      </c>
      <c r="AK2239" s="32">
        <v>0</v>
      </c>
      <c r="AL2239" s="32">
        <v>0</v>
      </c>
      <c r="AM2239" s="32">
        <v>0</v>
      </c>
      <c r="AN2239" s="32">
        <v>0</v>
      </c>
      <c r="AO2239" s="32">
        <v>0</v>
      </c>
      <c r="AP2239" s="32">
        <v>0</v>
      </c>
      <c r="AQ2239" s="32">
        <v>0</v>
      </c>
      <c r="AR2239" s="32">
        <v>0</v>
      </c>
      <c r="AS2239" s="32">
        <v>0</v>
      </c>
      <c r="AT2239" s="32">
        <v>0</v>
      </c>
      <c r="AU2239" s="32">
        <v>0</v>
      </c>
      <c r="AV2239" s="32">
        <v>0</v>
      </c>
      <c r="AW2239" s="32">
        <v>0</v>
      </c>
      <c r="AX2239" s="32">
        <v>0</v>
      </c>
      <c r="AY2239" s="32">
        <v>0</v>
      </c>
      <c r="AZ2239" s="32">
        <v>0</v>
      </c>
      <c r="BA2239" s="30"/>
      <c r="BB2239" s="30"/>
      <c r="BC2239" s="30"/>
      <c r="BD2239" s="30"/>
      <c r="BE2239" s="10" t="str">
        <f t="shared" si="385"/>
        <v>OK</v>
      </c>
      <c r="BF2239" s="10" t="str">
        <f t="shared" si="386"/>
        <v>OK</v>
      </c>
      <c r="BG2239" s="4">
        <f t="shared" si="387"/>
        <v>0</v>
      </c>
      <c r="BH2239" s="11">
        <f t="shared" si="388"/>
        <v>7370592</v>
      </c>
      <c r="BI2239" s="11">
        <f t="shared" si="389"/>
        <v>7370592</v>
      </c>
      <c r="BJ2239" s="4">
        <f t="shared" si="390"/>
        <v>0</v>
      </c>
      <c r="BK2239" s="4">
        <f t="shared" si="391"/>
        <v>0</v>
      </c>
      <c r="BL2239" s="1">
        <v>2604</v>
      </c>
      <c r="BM2239" s="1">
        <v>5</v>
      </c>
      <c r="BO2239" s="12"/>
      <c r="BT2239" s="36"/>
      <c r="BU2239" s="36"/>
      <c r="BV2239" s="36" t="str">
        <f t="shared" si="384"/>
        <v>04.5</v>
      </c>
      <c r="BW2239" s="36"/>
      <c r="BX2239" s="36"/>
      <c r="BY2239" s="36"/>
      <c r="BZ2239" s="36"/>
      <c r="CA2239" s="36"/>
    </row>
    <row r="2240" spans="1:79" ht="99.75">
      <c r="A2240" s="38" t="s">
        <v>3801</v>
      </c>
      <c r="B2240" s="33" t="s">
        <v>3240</v>
      </c>
      <c r="C2240" s="27" t="s">
        <v>260</v>
      </c>
      <c r="D2240" s="27" t="s">
        <v>246</v>
      </c>
      <c r="E2240" s="18" t="s">
        <v>61</v>
      </c>
      <c r="F2240" s="19" t="s">
        <v>61</v>
      </c>
      <c r="G2240" s="19" t="s">
        <v>61</v>
      </c>
      <c r="H2240" s="19" t="s">
        <v>61</v>
      </c>
      <c r="I2240" s="19">
        <v>80161501</v>
      </c>
      <c r="J2240" s="19" t="s">
        <v>1822</v>
      </c>
      <c r="K2240" s="19" t="s">
        <v>3223</v>
      </c>
      <c r="L2240" s="19" t="s">
        <v>3630</v>
      </c>
      <c r="M2240" s="20" t="s">
        <v>1321</v>
      </c>
      <c r="N2240" s="20" t="s">
        <v>1321</v>
      </c>
      <c r="O2240" s="20" t="s">
        <v>1321</v>
      </c>
      <c r="P2240" s="20">
        <v>1</v>
      </c>
      <c r="Q2240" s="20" t="s">
        <v>3220</v>
      </c>
      <c r="R2240" s="20" t="s">
        <v>1823</v>
      </c>
      <c r="S2240" s="21">
        <v>3383335.4666666668</v>
      </c>
      <c r="T2240" s="21">
        <v>3171877</v>
      </c>
      <c r="U2240" s="20" t="s">
        <v>1825</v>
      </c>
      <c r="V2240" s="20" t="s">
        <v>1826</v>
      </c>
      <c r="W2240" s="19" t="s">
        <v>3150</v>
      </c>
      <c r="X2240" s="19" t="s">
        <v>1831</v>
      </c>
      <c r="Y2240" s="19" t="s">
        <v>1459</v>
      </c>
      <c r="Z2240" s="19" t="s">
        <v>1848</v>
      </c>
      <c r="AA2240" s="19" t="s">
        <v>1660</v>
      </c>
      <c r="AB2240" s="19" t="s">
        <v>3167</v>
      </c>
      <c r="AC2240" s="32">
        <v>3171877</v>
      </c>
      <c r="AD2240" s="32">
        <v>0</v>
      </c>
      <c r="AE2240" s="32">
        <v>0</v>
      </c>
      <c r="AF2240" s="32">
        <v>3171877</v>
      </c>
      <c r="AG2240" s="32">
        <v>0</v>
      </c>
      <c r="AH2240" s="32">
        <v>0</v>
      </c>
      <c r="AI2240" s="32">
        <v>0</v>
      </c>
      <c r="AJ2240" s="32">
        <v>0</v>
      </c>
      <c r="AK2240" s="32">
        <v>0</v>
      </c>
      <c r="AL2240" s="32">
        <v>0</v>
      </c>
      <c r="AM2240" s="32">
        <v>0</v>
      </c>
      <c r="AN2240" s="32">
        <v>0</v>
      </c>
      <c r="AO2240" s="32">
        <v>0</v>
      </c>
      <c r="AP2240" s="32">
        <v>0</v>
      </c>
      <c r="AQ2240" s="32">
        <v>0</v>
      </c>
      <c r="AR2240" s="32">
        <v>0</v>
      </c>
      <c r="AS2240" s="32">
        <v>0</v>
      </c>
      <c r="AT2240" s="32">
        <v>0</v>
      </c>
      <c r="AU2240" s="32">
        <v>0</v>
      </c>
      <c r="AV2240" s="32">
        <v>0</v>
      </c>
      <c r="AW2240" s="32">
        <v>0</v>
      </c>
      <c r="AX2240" s="32">
        <v>0</v>
      </c>
      <c r="AY2240" s="32">
        <v>0</v>
      </c>
      <c r="AZ2240" s="32">
        <v>0</v>
      </c>
      <c r="BA2240" s="30"/>
      <c r="BB2240" s="30"/>
      <c r="BC2240" s="30"/>
      <c r="BD2240" s="30"/>
      <c r="BE2240" s="10" t="str">
        <f t="shared" si="385"/>
        <v>OK</v>
      </c>
      <c r="BF2240" s="10" t="str">
        <f t="shared" si="386"/>
        <v>OK</v>
      </c>
      <c r="BG2240" s="4">
        <f t="shared" si="387"/>
        <v>0</v>
      </c>
      <c r="BH2240" s="11">
        <f t="shared" si="388"/>
        <v>3171877</v>
      </c>
      <c r="BI2240" s="11">
        <f t="shared" si="389"/>
        <v>3171877</v>
      </c>
      <c r="BJ2240" s="4">
        <f t="shared" si="390"/>
        <v>0</v>
      </c>
      <c r="BK2240" s="4">
        <f t="shared" si="391"/>
        <v>0</v>
      </c>
      <c r="BL2240" s="1">
        <v>2604</v>
      </c>
      <c r="BM2240" s="1">
        <v>6</v>
      </c>
      <c r="BO2240" s="12"/>
      <c r="BT2240" s="36"/>
      <c r="BU2240" s="36"/>
      <c r="BV2240" s="36" t="str">
        <f t="shared" si="384"/>
        <v>04.6</v>
      </c>
      <c r="BW2240" s="36"/>
      <c r="BX2240" s="36"/>
      <c r="BY2240" s="36"/>
      <c r="BZ2240" s="36"/>
      <c r="CA2240" s="36"/>
    </row>
    <row r="2241" spans="1:79" ht="114">
      <c r="A2241" s="38" t="s">
        <v>3801</v>
      </c>
      <c r="B2241" s="33" t="s">
        <v>3241</v>
      </c>
      <c r="C2241" s="27" t="s">
        <v>260</v>
      </c>
      <c r="D2241" s="27" t="s">
        <v>246</v>
      </c>
      <c r="E2241" s="18" t="s">
        <v>61</v>
      </c>
      <c r="F2241" s="19" t="s">
        <v>61</v>
      </c>
      <c r="G2241" s="19" t="s">
        <v>61</v>
      </c>
      <c r="H2241" s="19" t="s">
        <v>61</v>
      </c>
      <c r="I2241" s="19">
        <v>80161501</v>
      </c>
      <c r="J2241" s="19" t="s">
        <v>1822</v>
      </c>
      <c r="K2241" s="19" t="s">
        <v>3226</v>
      </c>
      <c r="L2241" s="19" t="s">
        <v>3631</v>
      </c>
      <c r="M2241" s="20" t="s">
        <v>1321</v>
      </c>
      <c r="N2241" s="20" t="s">
        <v>1321</v>
      </c>
      <c r="O2241" s="20" t="s">
        <v>1321</v>
      </c>
      <c r="P2241" s="20">
        <v>1</v>
      </c>
      <c r="Q2241" s="20" t="s">
        <v>3220</v>
      </c>
      <c r="R2241" s="20" t="s">
        <v>1823</v>
      </c>
      <c r="S2241" s="21">
        <v>10839594.666666666</v>
      </c>
      <c r="T2241" s="21">
        <v>10162120</v>
      </c>
      <c r="U2241" s="20" t="s">
        <v>1825</v>
      </c>
      <c r="V2241" s="20" t="s">
        <v>1826</v>
      </c>
      <c r="W2241" s="19" t="s">
        <v>3150</v>
      </c>
      <c r="X2241" s="19" t="s">
        <v>1831</v>
      </c>
      <c r="Y2241" s="19" t="s">
        <v>1459</v>
      </c>
      <c r="Z2241" s="19" t="s">
        <v>1848</v>
      </c>
      <c r="AA2241" s="19" t="s">
        <v>1660</v>
      </c>
      <c r="AB2241" s="19" t="s">
        <v>3167</v>
      </c>
      <c r="AC2241" s="32">
        <v>10162120</v>
      </c>
      <c r="AD2241" s="32">
        <v>0</v>
      </c>
      <c r="AE2241" s="32">
        <v>0</v>
      </c>
      <c r="AF2241" s="32">
        <v>10162120</v>
      </c>
      <c r="AG2241" s="32">
        <v>0</v>
      </c>
      <c r="AH2241" s="32">
        <v>0</v>
      </c>
      <c r="AI2241" s="32">
        <v>0</v>
      </c>
      <c r="AJ2241" s="32">
        <v>0</v>
      </c>
      <c r="AK2241" s="32">
        <v>0</v>
      </c>
      <c r="AL2241" s="32">
        <v>0</v>
      </c>
      <c r="AM2241" s="32">
        <v>0</v>
      </c>
      <c r="AN2241" s="32">
        <v>0</v>
      </c>
      <c r="AO2241" s="32">
        <v>0</v>
      </c>
      <c r="AP2241" s="32">
        <v>0</v>
      </c>
      <c r="AQ2241" s="32">
        <v>0</v>
      </c>
      <c r="AR2241" s="32">
        <v>0</v>
      </c>
      <c r="AS2241" s="32">
        <v>0</v>
      </c>
      <c r="AT2241" s="32">
        <v>0</v>
      </c>
      <c r="AU2241" s="32">
        <v>0</v>
      </c>
      <c r="AV2241" s="32">
        <v>0</v>
      </c>
      <c r="AW2241" s="32">
        <v>0</v>
      </c>
      <c r="AX2241" s="32">
        <v>0</v>
      </c>
      <c r="AY2241" s="32">
        <v>0</v>
      </c>
      <c r="AZ2241" s="32">
        <v>0</v>
      </c>
      <c r="BA2241" s="30"/>
      <c r="BB2241" s="30"/>
      <c r="BC2241" s="30"/>
      <c r="BD2241" s="30"/>
      <c r="BE2241" s="10" t="str">
        <f t="shared" si="385"/>
        <v>OK</v>
      </c>
      <c r="BF2241" s="10" t="str">
        <f t="shared" si="386"/>
        <v>OK</v>
      </c>
      <c r="BG2241" s="4">
        <f t="shared" si="387"/>
        <v>0</v>
      </c>
      <c r="BH2241" s="11">
        <f t="shared" si="388"/>
        <v>10162120</v>
      </c>
      <c r="BI2241" s="11">
        <f t="shared" si="389"/>
        <v>10162120</v>
      </c>
      <c r="BJ2241" s="4">
        <f t="shared" si="390"/>
        <v>0</v>
      </c>
      <c r="BK2241" s="4">
        <f t="shared" si="391"/>
        <v>0</v>
      </c>
      <c r="BL2241" s="1">
        <v>2604</v>
      </c>
      <c r="BM2241" s="1">
        <v>7</v>
      </c>
      <c r="BO2241" s="12"/>
      <c r="BT2241" s="36"/>
      <c r="BU2241" s="36"/>
      <c r="BV2241" s="36" t="str">
        <f t="shared" si="384"/>
        <v>04.7</v>
      </c>
      <c r="BW2241" s="36"/>
      <c r="BX2241" s="36"/>
      <c r="BY2241" s="36"/>
      <c r="BZ2241" s="36"/>
      <c r="CA2241" s="36"/>
    </row>
    <row r="2242" spans="1:79" ht="114">
      <c r="A2242" s="38" t="s">
        <v>3801</v>
      </c>
      <c r="B2242" s="33" t="s">
        <v>3242</v>
      </c>
      <c r="C2242" s="27" t="s">
        <v>260</v>
      </c>
      <c r="D2242" s="27" t="s">
        <v>246</v>
      </c>
      <c r="E2242" s="18" t="s">
        <v>61</v>
      </c>
      <c r="F2242" s="19" t="s">
        <v>61</v>
      </c>
      <c r="G2242" s="19" t="s">
        <v>61</v>
      </c>
      <c r="H2242" s="19" t="s">
        <v>61</v>
      </c>
      <c r="I2242" s="19">
        <v>80161501</v>
      </c>
      <c r="J2242" s="19" t="s">
        <v>1822</v>
      </c>
      <c r="K2242" s="19" t="s">
        <v>3226</v>
      </c>
      <c r="L2242" s="19" t="s">
        <v>3632</v>
      </c>
      <c r="M2242" s="20" t="s">
        <v>1321</v>
      </c>
      <c r="N2242" s="20" t="s">
        <v>1321</v>
      </c>
      <c r="O2242" s="20" t="s">
        <v>1321</v>
      </c>
      <c r="P2242" s="20">
        <v>1</v>
      </c>
      <c r="Q2242" s="20" t="s">
        <v>3220</v>
      </c>
      <c r="R2242" s="20" t="s">
        <v>1823</v>
      </c>
      <c r="S2242" s="21">
        <v>4078976</v>
      </c>
      <c r="T2242" s="21">
        <v>3824040</v>
      </c>
      <c r="U2242" s="20" t="s">
        <v>1825</v>
      </c>
      <c r="V2242" s="20" t="s">
        <v>1826</v>
      </c>
      <c r="W2242" s="19" t="s">
        <v>3150</v>
      </c>
      <c r="X2242" s="19" t="s">
        <v>1831</v>
      </c>
      <c r="Y2242" s="19" t="s">
        <v>1459</v>
      </c>
      <c r="Z2242" s="19" t="s">
        <v>1848</v>
      </c>
      <c r="AA2242" s="19" t="s">
        <v>1660</v>
      </c>
      <c r="AB2242" s="19" t="s">
        <v>3167</v>
      </c>
      <c r="AC2242" s="32">
        <v>3824040</v>
      </c>
      <c r="AD2242" s="32">
        <v>0</v>
      </c>
      <c r="AE2242" s="32">
        <v>0</v>
      </c>
      <c r="AF2242" s="32">
        <v>3824040</v>
      </c>
      <c r="AG2242" s="32">
        <v>0</v>
      </c>
      <c r="AH2242" s="32">
        <v>0</v>
      </c>
      <c r="AI2242" s="32">
        <v>0</v>
      </c>
      <c r="AJ2242" s="32">
        <v>0</v>
      </c>
      <c r="AK2242" s="32">
        <v>0</v>
      </c>
      <c r="AL2242" s="32">
        <v>0</v>
      </c>
      <c r="AM2242" s="32">
        <v>0</v>
      </c>
      <c r="AN2242" s="32">
        <v>0</v>
      </c>
      <c r="AO2242" s="32">
        <v>0</v>
      </c>
      <c r="AP2242" s="32">
        <v>0</v>
      </c>
      <c r="AQ2242" s="32">
        <v>0</v>
      </c>
      <c r="AR2242" s="32">
        <v>0</v>
      </c>
      <c r="AS2242" s="32">
        <v>0</v>
      </c>
      <c r="AT2242" s="32">
        <v>0</v>
      </c>
      <c r="AU2242" s="32">
        <v>0</v>
      </c>
      <c r="AV2242" s="32">
        <v>0</v>
      </c>
      <c r="AW2242" s="32">
        <v>0</v>
      </c>
      <c r="AX2242" s="32">
        <v>0</v>
      </c>
      <c r="AY2242" s="32">
        <v>0</v>
      </c>
      <c r="AZ2242" s="32">
        <v>0</v>
      </c>
      <c r="BA2242" s="30"/>
      <c r="BB2242" s="30"/>
      <c r="BC2242" s="30"/>
      <c r="BD2242" s="30"/>
      <c r="BE2242" s="10" t="str">
        <f t="shared" si="385"/>
        <v>OK</v>
      </c>
      <c r="BF2242" s="10" t="str">
        <f t="shared" si="386"/>
        <v>OK</v>
      </c>
      <c r="BG2242" s="4">
        <f t="shared" si="387"/>
        <v>0</v>
      </c>
      <c r="BH2242" s="11">
        <f t="shared" si="388"/>
        <v>3824040</v>
      </c>
      <c r="BI2242" s="11">
        <f t="shared" si="389"/>
        <v>3824040</v>
      </c>
      <c r="BJ2242" s="4">
        <f t="shared" si="390"/>
        <v>0</v>
      </c>
      <c r="BK2242" s="4">
        <f t="shared" si="391"/>
        <v>0</v>
      </c>
      <c r="BL2242" s="1">
        <v>2604</v>
      </c>
      <c r="BM2242" s="1">
        <v>8</v>
      </c>
      <c r="BO2242" s="12"/>
      <c r="BT2242" s="36"/>
      <c r="BU2242" s="36"/>
      <c r="BV2242" s="36" t="str">
        <f t="shared" si="384"/>
        <v>04.8</v>
      </c>
      <c r="BW2242" s="36"/>
      <c r="BX2242" s="36"/>
      <c r="BY2242" s="36"/>
      <c r="BZ2242" s="36"/>
      <c r="CA2242" s="36"/>
    </row>
    <row r="2243" spans="1:79" ht="42.75">
      <c r="A2243" s="38" t="s">
        <v>61</v>
      </c>
      <c r="B2243" s="33" t="s">
        <v>3095</v>
      </c>
      <c r="C2243" s="27" t="s">
        <v>260</v>
      </c>
      <c r="D2243" s="27" t="s">
        <v>246</v>
      </c>
      <c r="E2243" s="18" t="s">
        <v>61</v>
      </c>
      <c r="F2243" s="18" t="s">
        <v>61</v>
      </c>
      <c r="G2243" s="18" t="s">
        <v>61</v>
      </c>
      <c r="H2243" s="18" t="s">
        <v>61</v>
      </c>
      <c r="I2243" s="19" t="s">
        <v>61</v>
      </c>
      <c r="J2243" s="19" t="s">
        <v>1822</v>
      </c>
      <c r="K2243" s="19" t="s">
        <v>3140</v>
      </c>
      <c r="L2243" s="19" t="s">
        <v>3633</v>
      </c>
      <c r="M2243" s="20" t="s">
        <v>1321</v>
      </c>
      <c r="N2243" s="20" t="s">
        <v>1321</v>
      </c>
      <c r="O2243" s="20" t="s">
        <v>1321</v>
      </c>
      <c r="P2243" s="20">
        <v>12</v>
      </c>
      <c r="Q2243" s="20" t="s">
        <v>1392</v>
      </c>
      <c r="R2243" s="20" t="s">
        <v>3145</v>
      </c>
      <c r="S2243" s="21">
        <v>83017151</v>
      </c>
      <c r="T2243" s="21">
        <v>83017151</v>
      </c>
      <c r="U2243" s="20" t="s">
        <v>1404</v>
      </c>
      <c r="V2243" s="20" t="s">
        <v>1405</v>
      </c>
      <c r="W2243" s="19" t="s">
        <v>3151</v>
      </c>
      <c r="X2243" s="19" t="s">
        <v>3146</v>
      </c>
      <c r="Y2243" s="19" t="s">
        <v>3162</v>
      </c>
      <c r="Z2243" s="19" t="s">
        <v>1848</v>
      </c>
      <c r="AA2243" s="19" t="s">
        <v>3165</v>
      </c>
      <c r="AB2243" s="19" t="s">
        <v>3168</v>
      </c>
      <c r="AC2243" s="32">
        <v>83017151</v>
      </c>
      <c r="AD2243" s="32">
        <v>0</v>
      </c>
      <c r="AE2243" s="32">
        <v>0</v>
      </c>
      <c r="AF2243" s="32">
        <v>0</v>
      </c>
      <c r="AG2243" s="32">
        <v>0</v>
      </c>
      <c r="AH2243" s="32">
        <v>0</v>
      </c>
      <c r="AI2243" s="32">
        <v>0</v>
      </c>
      <c r="AJ2243" s="32">
        <v>0</v>
      </c>
      <c r="AK2243" s="32">
        <v>0</v>
      </c>
      <c r="AL2243" s="32">
        <v>0</v>
      </c>
      <c r="AM2243" s="32">
        <v>0</v>
      </c>
      <c r="AN2243" s="32">
        <v>0</v>
      </c>
      <c r="AO2243" s="32">
        <v>0</v>
      </c>
      <c r="AP2243" s="32">
        <v>0</v>
      </c>
      <c r="AQ2243" s="32">
        <v>0</v>
      </c>
      <c r="AR2243" s="32">
        <v>0</v>
      </c>
      <c r="AS2243" s="32">
        <v>0</v>
      </c>
      <c r="AT2243" s="32">
        <v>0</v>
      </c>
      <c r="AU2243" s="32">
        <v>0</v>
      </c>
      <c r="AV2243" s="32">
        <v>0</v>
      </c>
      <c r="AW2243" s="32">
        <v>0</v>
      </c>
      <c r="AX2243" s="32">
        <v>0</v>
      </c>
      <c r="AY2243" s="32">
        <v>0</v>
      </c>
      <c r="AZ2243" s="32">
        <v>83017151</v>
      </c>
      <c r="BA2243" s="30"/>
      <c r="BB2243" s="30"/>
      <c r="BC2243" s="30"/>
      <c r="BD2243" s="30"/>
      <c r="BE2243" s="10" t="str">
        <f t="shared" si="385"/>
        <v>OK</v>
      </c>
      <c r="BF2243" s="10" t="str">
        <f t="shared" si="386"/>
        <v>OK</v>
      </c>
      <c r="BG2243" s="4">
        <f t="shared" si="387"/>
        <v>0</v>
      </c>
      <c r="BH2243" s="11">
        <f t="shared" si="388"/>
        <v>83017151</v>
      </c>
      <c r="BI2243" s="11">
        <f t="shared" si="389"/>
        <v>83017151</v>
      </c>
      <c r="BJ2243" s="4">
        <f t="shared" si="390"/>
        <v>0</v>
      </c>
      <c r="BK2243" s="4">
        <f t="shared" si="391"/>
        <v>0</v>
      </c>
      <c r="BL2243" s="1">
        <v>2605</v>
      </c>
      <c r="BM2243" s="1">
        <v>1</v>
      </c>
      <c r="BO2243" s="12"/>
      <c r="BT2243" s="36"/>
      <c r="BU2243" s="36"/>
      <c r="BV2243" s="36" t="str">
        <f t="shared" si="384"/>
        <v>05.1</v>
      </c>
      <c r="BW2243" s="36"/>
      <c r="BX2243" s="36"/>
      <c r="BY2243" s="36"/>
      <c r="BZ2243" s="36"/>
      <c r="CA2243" s="36"/>
    </row>
    <row r="2244" spans="1:79" ht="28.5">
      <c r="A2244" s="38" t="s">
        <v>61</v>
      </c>
      <c r="B2244" s="33" t="s">
        <v>3096</v>
      </c>
      <c r="C2244" s="27" t="s">
        <v>260</v>
      </c>
      <c r="D2244" s="27" t="s">
        <v>246</v>
      </c>
      <c r="E2244" s="18" t="s">
        <v>61</v>
      </c>
      <c r="F2244" s="18" t="s">
        <v>61</v>
      </c>
      <c r="G2244" s="18" t="s">
        <v>61</v>
      </c>
      <c r="H2244" s="18" t="s">
        <v>61</v>
      </c>
      <c r="I2244" s="19" t="s">
        <v>61</v>
      </c>
      <c r="J2244" s="19" t="s">
        <v>1822</v>
      </c>
      <c r="K2244" s="19" t="s">
        <v>3141</v>
      </c>
      <c r="L2244" s="19" t="s">
        <v>3634</v>
      </c>
      <c r="M2244" s="20" t="s">
        <v>1321</v>
      </c>
      <c r="N2244" s="20" t="s">
        <v>1321</v>
      </c>
      <c r="O2244" s="20" t="s">
        <v>1321</v>
      </c>
      <c r="P2244" s="20">
        <v>12</v>
      </c>
      <c r="Q2244" s="20" t="s">
        <v>1392</v>
      </c>
      <c r="R2244" s="20" t="s">
        <v>3145</v>
      </c>
      <c r="S2244" s="21">
        <v>1131494</v>
      </c>
      <c r="T2244" s="21">
        <v>1131494</v>
      </c>
      <c r="U2244" s="20" t="s">
        <v>1404</v>
      </c>
      <c r="V2244" s="20" t="s">
        <v>1405</v>
      </c>
      <c r="W2244" s="19" t="s">
        <v>3151</v>
      </c>
      <c r="X2244" s="19" t="s">
        <v>3146</v>
      </c>
      <c r="Y2244" s="19" t="s">
        <v>3162</v>
      </c>
      <c r="Z2244" s="19" t="s">
        <v>1848</v>
      </c>
      <c r="AA2244" s="19" t="s">
        <v>3165</v>
      </c>
      <c r="AB2244" s="19" t="s">
        <v>3168</v>
      </c>
      <c r="AC2244" s="32">
        <v>1131494</v>
      </c>
      <c r="AD2244" s="32">
        <v>0</v>
      </c>
      <c r="AE2244" s="32">
        <v>0</v>
      </c>
      <c r="AF2244" s="32">
        <v>0</v>
      </c>
      <c r="AG2244" s="32">
        <v>0</v>
      </c>
      <c r="AH2244" s="32">
        <v>0</v>
      </c>
      <c r="AI2244" s="32">
        <v>0</v>
      </c>
      <c r="AJ2244" s="32">
        <v>0</v>
      </c>
      <c r="AK2244" s="32">
        <v>0</v>
      </c>
      <c r="AL2244" s="32">
        <v>0</v>
      </c>
      <c r="AM2244" s="32">
        <v>0</v>
      </c>
      <c r="AN2244" s="32">
        <v>0</v>
      </c>
      <c r="AO2244" s="32">
        <v>0</v>
      </c>
      <c r="AP2244" s="32">
        <v>0</v>
      </c>
      <c r="AQ2244" s="32">
        <v>0</v>
      </c>
      <c r="AR2244" s="32">
        <v>0</v>
      </c>
      <c r="AS2244" s="32">
        <v>0</v>
      </c>
      <c r="AT2244" s="32">
        <v>0</v>
      </c>
      <c r="AU2244" s="32">
        <v>0</v>
      </c>
      <c r="AV2244" s="32">
        <v>0</v>
      </c>
      <c r="AW2244" s="32">
        <v>0</v>
      </c>
      <c r="AX2244" s="32">
        <v>0</v>
      </c>
      <c r="AY2244" s="32">
        <v>0</v>
      </c>
      <c r="AZ2244" s="32">
        <v>1131494</v>
      </c>
      <c r="BA2244" s="30"/>
      <c r="BB2244" s="30"/>
      <c r="BC2244" s="30"/>
      <c r="BD2244" s="30"/>
      <c r="BE2244" s="10" t="str">
        <f t="shared" si="385"/>
        <v>OK</v>
      </c>
      <c r="BF2244" s="10" t="str">
        <f t="shared" si="386"/>
        <v>OK</v>
      </c>
      <c r="BG2244" s="4">
        <f t="shared" si="387"/>
        <v>0</v>
      </c>
      <c r="BH2244" s="11">
        <f t="shared" si="388"/>
        <v>1131494</v>
      </c>
      <c r="BI2244" s="11">
        <f t="shared" si="389"/>
        <v>1131494</v>
      </c>
      <c r="BJ2244" s="4">
        <f t="shared" si="390"/>
        <v>0</v>
      </c>
      <c r="BK2244" s="4">
        <f t="shared" si="391"/>
        <v>0</v>
      </c>
      <c r="BL2244" s="1">
        <v>2605</v>
      </c>
      <c r="BM2244" s="1">
        <v>2</v>
      </c>
      <c r="BO2244" s="12"/>
      <c r="BT2244" s="36"/>
      <c r="BU2244" s="36"/>
      <c r="BV2244" s="36" t="str">
        <f t="shared" si="384"/>
        <v>05.2</v>
      </c>
      <c r="BW2244" s="36"/>
      <c r="BX2244" s="36"/>
      <c r="BY2244" s="36"/>
      <c r="BZ2244" s="36"/>
      <c r="CA2244" s="36"/>
    </row>
    <row r="2245" spans="1:79" ht="99.75">
      <c r="A2245" s="38" t="s">
        <v>3801</v>
      </c>
      <c r="B2245" s="33" t="s">
        <v>3097</v>
      </c>
      <c r="C2245" s="27" t="s">
        <v>260</v>
      </c>
      <c r="D2245" s="27" t="s">
        <v>246</v>
      </c>
      <c r="E2245" s="18" t="s">
        <v>61</v>
      </c>
      <c r="F2245" s="18" t="s">
        <v>61</v>
      </c>
      <c r="G2245" s="18" t="s">
        <v>61</v>
      </c>
      <c r="H2245" s="18" t="s">
        <v>61</v>
      </c>
      <c r="I2245" s="19">
        <v>78181500</v>
      </c>
      <c r="J2245" s="19" t="s">
        <v>1822</v>
      </c>
      <c r="K2245" s="19" t="s">
        <v>3142</v>
      </c>
      <c r="L2245" s="19" t="s">
        <v>3635</v>
      </c>
      <c r="M2245" s="20" t="s">
        <v>1321</v>
      </c>
      <c r="N2245" s="20" t="s">
        <v>1321</v>
      </c>
      <c r="O2245" s="20" t="s">
        <v>265</v>
      </c>
      <c r="P2245" s="20">
        <v>6</v>
      </c>
      <c r="Q2245" s="20" t="s">
        <v>1397</v>
      </c>
      <c r="R2245" s="20" t="s">
        <v>3147</v>
      </c>
      <c r="S2245" s="21">
        <v>7420000</v>
      </c>
      <c r="T2245" s="21">
        <v>7420000</v>
      </c>
      <c r="U2245" s="20" t="s">
        <v>1404</v>
      </c>
      <c r="V2245" s="20" t="s">
        <v>1405</v>
      </c>
      <c r="W2245" s="19" t="s">
        <v>3151</v>
      </c>
      <c r="X2245" s="19" t="s">
        <v>3148</v>
      </c>
      <c r="Y2245" s="19" t="s">
        <v>3163</v>
      </c>
      <c r="Z2245" s="19" t="s">
        <v>1848</v>
      </c>
      <c r="AA2245" s="19" t="s">
        <v>3165</v>
      </c>
      <c r="AB2245" s="19" t="s">
        <v>3168</v>
      </c>
      <c r="AC2245" s="32">
        <v>7420000</v>
      </c>
      <c r="AD2245" s="32">
        <v>0</v>
      </c>
      <c r="AE2245" s="32">
        <v>0</v>
      </c>
      <c r="AF2245" s="32">
        <v>0</v>
      </c>
      <c r="AG2245" s="32">
        <v>0</v>
      </c>
      <c r="AH2245" s="32">
        <v>0</v>
      </c>
      <c r="AI2245" s="32">
        <v>0</v>
      </c>
      <c r="AJ2245" s="32">
        <v>0</v>
      </c>
      <c r="AK2245" s="32">
        <v>0</v>
      </c>
      <c r="AL2245" s="32">
        <v>0</v>
      </c>
      <c r="AM2245" s="32">
        <v>0</v>
      </c>
      <c r="AN2245" s="32">
        <v>0</v>
      </c>
      <c r="AO2245" s="32">
        <v>0</v>
      </c>
      <c r="AP2245" s="32">
        <v>0</v>
      </c>
      <c r="AQ2245" s="32">
        <v>0</v>
      </c>
      <c r="AR2245" s="32">
        <v>0</v>
      </c>
      <c r="AS2245" s="32">
        <v>0</v>
      </c>
      <c r="AT2245" s="32">
        <v>0</v>
      </c>
      <c r="AU2245" s="32">
        <v>0</v>
      </c>
      <c r="AV2245" s="32">
        <v>0</v>
      </c>
      <c r="AW2245" s="32">
        <v>0</v>
      </c>
      <c r="AX2245" s="32">
        <v>0</v>
      </c>
      <c r="AY2245" s="32">
        <v>0</v>
      </c>
      <c r="AZ2245" s="32">
        <v>7420000</v>
      </c>
      <c r="BA2245" s="30"/>
      <c r="BB2245" s="30"/>
      <c r="BC2245" s="30"/>
      <c r="BD2245" s="30"/>
      <c r="BE2245" s="10" t="str">
        <f t="shared" si="385"/>
        <v>OK</v>
      </c>
      <c r="BF2245" s="10" t="str">
        <f t="shared" si="386"/>
        <v>OK</v>
      </c>
      <c r="BG2245" s="4">
        <f t="shared" si="387"/>
        <v>0</v>
      </c>
      <c r="BH2245" s="11">
        <f t="shared" si="388"/>
        <v>7420000</v>
      </c>
      <c r="BI2245" s="11">
        <f t="shared" si="389"/>
        <v>7420000</v>
      </c>
      <c r="BJ2245" s="4">
        <f t="shared" si="390"/>
        <v>0</v>
      </c>
      <c r="BK2245" s="4">
        <f t="shared" si="391"/>
        <v>0</v>
      </c>
      <c r="BL2245" s="1">
        <v>2605</v>
      </c>
      <c r="BM2245" s="1">
        <v>3</v>
      </c>
      <c r="BO2245" s="12"/>
      <c r="BT2245" s="36"/>
      <c r="BU2245" s="36"/>
      <c r="BV2245" s="36" t="str">
        <f t="shared" si="384"/>
        <v>05.3</v>
      </c>
      <c r="BW2245" s="36"/>
      <c r="BX2245" s="36"/>
      <c r="BY2245" s="36"/>
      <c r="BZ2245" s="36"/>
      <c r="CA2245" s="36"/>
    </row>
    <row r="2246" spans="1:79" ht="57">
      <c r="A2246" s="38" t="s">
        <v>3801</v>
      </c>
      <c r="B2246" s="33" t="s">
        <v>3243</v>
      </c>
      <c r="C2246" s="27" t="s">
        <v>260</v>
      </c>
      <c r="D2246" s="27" t="s">
        <v>246</v>
      </c>
      <c r="E2246" s="18" t="s">
        <v>61</v>
      </c>
      <c r="F2246" s="19" t="s">
        <v>61</v>
      </c>
      <c r="G2246" s="19" t="s">
        <v>61</v>
      </c>
      <c r="H2246" s="19" t="s">
        <v>61</v>
      </c>
      <c r="I2246" s="19">
        <v>80161501</v>
      </c>
      <c r="J2246" s="19" t="s">
        <v>1822</v>
      </c>
      <c r="K2246" s="19" t="s">
        <v>3219</v>
      </c>
      <c r="L2246" s="19" t="s">
        <v>3636</v>
      </c>
      <c r="M2246" s="20" t="s">
        <v>1321</v>
      </c>
      <c r="N2246" s="20" t="s">
        <v>1321</v>
      </c>
      <c r="O2246" s="20" t="s">
        <v>1321</v>
      </c>
      <c r="P2246" s="20">
        <v>1</v>
      </c>
      <c r="Q2246" s="20" t="s">
        <v>3220</v>
      </c>
      <c r="R2246" s="20" t="s">
        <v>1823</v>
      </c>
      <c r="S2246" s="21">
        <v>7861964.7999999998</v>
      </c>
      <c r="T2246" s="21">
        <v>7370592</v>
      </c>
      <c r="U2246" s="20" t="s">
        <v>1825</v>
      </c>
      <c r="V2246" s="20" t="s">
        <v>1826</v>
      </c>
      <c r="W2246" s="19" t="s">
        <v>3151</v>
      </c>
      <c r="X2246" s="19" t="s">
        <v>1831</v>
      </c>
      <c r="Y2246" s="19" t="s">
        <v>1459</v>
      </c>
      <c r="Z2246" s="19" t="s">
        <v>1848</v>
      </c>
      <c r="AA2246" s="19" t="s">
        <v>1660</v>
      </c>
      <c r="AB2246" s="19" t="s">
        <v>3168</v>
      </c>
      <c r="AC2246" s="32">
        <v>7370592</v>
      </c>
      <c r="AD2246" s="32">
        <v>0</v>
      </c>
      <c r="AE2246" s="32">
        <v>0</v>
      </c>
      <c r="AF2246" s="32">
        <v>7370592</v>
      </c>
      <c r="AG2246" s="32">
        <v>0</v>
      </c>
      <c r="AH2246" s="32">
        <v>0</v>
      </c>
      <c r="AI2246" s="32">
        <v>0</v>
      </c>
      <c r="AJ2246" s="32">
        <v>0</v>
      </c>
      <c r="AK2246" s="32">
        <v>0</v>
      </c>
      <c r="AL2246" s="32">
        <v>0</v>
      </c>
      <c r="AM2246" s="32">
        <v>0</v>
      </c>
      <c r="AN2246" s="32">
        <v>0</v>
      </c>
      <c r="AO2246" s="32">
        <v>0</v>
      </c>
      <c r="AP2246" s="32">
        <v>0</v>
      </c>
      <c r="AQ2246" s="32">
        <v>0</v>
      </c>
      <c r="AR2246" s="32">
        <v>0</v>
      </c>
      <c r="AS2246" s="32">
        <v>0</v>
      </c>
      <c r="AT2246" s="32">
        <v>0</v>
      </c>
      <c r="AU2246" s="32">
        <v>0</v>
      </c>
      <c r="AV2246" s="32">
        <v>0</v>
      </c>
      <c r="AW2246" s="32">
        <v>0</v>
      </c>
      <c r="AX2246" s="32">
        <v>0</v>
      </c>
      <c r="AY2246" s="32">
        <v>0</v>
      </c>
      <c r="AZ2246" s="32">
        <v>0</v>
      </c>
      <c r="BA2246" s="30"/>
      <c r="BB2246" s="30"/>
      <c r="BC2246" s="30"/>
      <c r="BD2246" s="30"/>
      <c r="BE2246" s="10" t="str">
        <f t="shared" si="385"/>
        <v>OK</v>
      </c>
      <c r="BF2246" s="10" t="str">
        <f t="shared" si="386"/>
        <v>OK</v>
      </c>
      <c r="BG2246" s="4">
        <f t="shared" si="387"/>
        <v>0</v>
      </c>
      <c r="BH2246" s="11">
        <f t="shared" si="388"/>
        <v>7370592</v>
      </c>
      <c r="BI2246" s="11">
        <f t="shared" si="389"/>
        <v>7370592</v>
      </c>
      <c r="BJ2246" s="4">
        <f t="shared" si="390"/>
        <v>0</v>
      </c>
      <c r="BK2246" s="4">
        <f t="shared" si="391"/>
        <v>0</v>
      </c>
      <c r="BL2246" s="1">
        <v>2605</v>
      </c>
      <c r="BM2246" s="1">
        <v>4</v>
      </c>
      <c r="BO2246" s="12"/>
      <c r="BT2246" s="36"/>
      <c r="BU2246" s="36"/>
      <c r="BV2246" s="36" t="str">
        <f t="shared" si="384"/>
        <v>05.4</v>
      </c>
      <c r="BW2246" s="36"/>
      <c r="BX2246" s="36"/>
      <c r="BY2246" s="36"/>
      <c r="BZ2246" s="36"/>
      <c r="CA2246" s="36"/>
    </row>
    <row r="2247" spans="1:79" ht="114">
      <c r="A2247" s="38" t="s">
        <v>3801</v>
      </c>
      <c r="B2247" s="33" t="s">
        <v>3244</v>
      </c>
      <c r="C2247" s="27" t="s">
        <v>260</v>
      </c>
      <c r="D2247" s="27" t="s">
        <v>246</v>
      </c>
      <c r="E2247" s="18" t="s">
        <v>61</v>
      </c>
      <c r="F2247" s="19" t="s">
        <v>61</v>
      </c>
      <c r="G2247" s="19" t="s">
        <v>61</v>
      </c>
      <c r="H2247" s="19" t="s">
        <v>61</v>
      </c>
      <c r="I2247" s="19">
        <v>80161501</v>
      </c>
      <c r="J2247" s="19" t="s">
        <v>1822</v>
      </c>
      <c r="K2247" s="19" t="s">
        <v>3226</v>
      </c>
      <c r="L2247" s="19" t="s">
        <v>3637</v>
      </c>
      <c r="M2247" s="20" t="s">
        <v>1321</v>
      </c>
      <c r="N2247" s="20" t="s">
        <v>1321</v>
      </c>
      <c r="O2247" s="20" t="s">
        <v>1321</v>
      </c>
      <c r="P2247" s="20">
        <v>1</v>
      </c>
      <c r="Q2247" s="20" t="s">
        <v>3220</v>
      </c>
      <c r="R2247" s="20" t="s">
        <v>1823</v>
      </c>
      <c r="S2247" s="21">
        <v>4266666.666666667</v>
      </c>
      <c r="T2247" s="21">
        <v>4000000.0000000005</v>
      </c>
      <c r="U2247" s="20" t="s">
        <v>1825</v>
      </c>
      <c r="V2247" s="20" t="s">
        <v>1826</v>
      </c>
      <c r="W2247" s="19" t="s">
        <v>3151</v>
      </c>
      <c r="X2247" s="19" t="s">
        <v>1831</v>
      </c>
      <c r="Y2247" s="19" t="s">
        <v>1459</v>
      </c>
      <c r="Z2247" s="19" t="s">
        <v>1848</v>
      </c>
      <c r="AA2247" s="19" t="s">
        <v>1660</v>
      </c>
      <c r="AB2247" s="19" t="s">
        <v>3168</v>
      </c>
      <c r="AC2247" s="32">
        <v>4000000.0000000005</v>
      </c>
      <c r="AD2247" s="32">
        <v>0</v>
      </c>
      <c r="AE2247" s="32">
        <v>0</v>
      </c>
      <c r="AF2247" s="32">
        <v>4000000.0000000005</v>
      </c>
      <c r="AG2247" s="32">
        <v>0</v>
      </c>
      <c r="AH2247" s="32">
        <v>0</v>
      </c>
      <c r="AI2247" s="32">
        <v>0</v>
      </c>
      <c r="AJ2247" s="32">
        <v>0</v>
      </c>
      <c r="AK2247" s="32">
        <v>0</v>
      </c>
      <c r="AL2247" s="32">
        <v>0</v>
      </c>
      <c r="AM2247" s="32">
        <v>0</v>
      </c>
      <c r="AN2247" s="32">
        <v>0</v>
      </c>
      <c r="AO2247" s="32">
        <v>0</v>
      </c>
      <c r="AP2247" s="32">
        <v>0</v>
      </c>
      <c r="AQ2247" s="32">
        <v>0</v>
      </c>
      <c r="AR2247" s="32">
        <v>0</v>
      </c>
      <c r="AS2247" s="32">
        <v>0</v>
      </c>
      <c r="AT2247" s="32">
        <v>0</v>
      </c>
      <c r="AU2247" s="32">
        <v>0</v>
      </c>
      <c r="AV2247" s="32">
        <v>0</v>
      </c>
      <c r="AW2247" s="32">
        <v>0</v>
      </c>
      <c r="AX2247" s="32">
        <v>0</v>
      </c>
      <c r="AY2247" s="32">
        <v>0</v>
      </c>
      <c r="AZ2247" s="32">
        <v>0</v>
      </c>
      <c r="BA2247" s="30"/>
      <c r="BB2247" s="30"/>
      <c r="BC2247" s="30"/>
      <c r="BD2247" s="30"/>
      <c r="BE2247" s="10" t="str">
        <f t="shared" si="385"/>
        <v>OK</v>
      </c>
      <c r="BF2247" s="10" t="str">
        <f t="shared" si="386"/>
        <v>OK</v>
      </c>
      <c r="BG2247" s="4">
        <f t="shared" si="387"/>
        <v>0</v>
      </c>
      <c r="BH2247" s="11">
        <f t="shared" si="388"/>
        <v>4000000.0000000005</v>
      </c>
      <c r="BI2247" s="11">
        <f t="shared" si="389"/>
        <v>4000000.0000000005</v>
      </c>
      <c r="BJ2247" s="4">
        <f t="shared" si="390"/>
        <v>0</v>
      </c>
      <c r="BK2247" s="4">
        <f t="shared" si="391"/>
        <v>0</v>
      </c>
      <c r="BL2247" s="1">
        <v>2605</v>
      </c>
      <c r="BM2247" s="1">
        <v>5</v>
      </c>
      <c r="BO2247" s="12"/>
      <c r="BT2247" s="36"/>
      <c r="BU2247" s="36"/>
      <c r="BV2247" s="36" t="str">
        <f t="shared" si="384"/>
        <v>05.5</v>
      </c>
      <c r="BW2247" s="36"/>
      <c r="BX2247" s="36"/>
      <c r="BY2247" s="36"/>
      <c r="BZ2247" s="36"/>
      <c r="CA2247" s="36"/>
    </row>
    <row r="2248" spans="1:79" ht="114">
      <c r="A2248" s="38" t="s">
        <v>3801</v>
      </c>
      <c r="B2248" s="33" t="s">
        <v>3245</v>
      </c>
      <c r="C2248" s="27" t="s">
        <v>260</v>
      </c>
      <c r="D2248" s="27" t="s">
        <v>246</v>
      </c>
      <c r="E2248" s="18" t="s">
        <v>61</v>
      </c>
      <c r="F2248" s="19" t="s">
        <v>61</v>
      </c>
      <c r="G2248" s="19" t="s">
        <v>61</v>
      </c>
      <c r="H2248" s="19" t="s">
        <v>61</v>
      </c>
      <c r="I2248" s="19">
        <v>80161501</v>
      </c>
      <c r="J2248" s="19" t="s">
        <v>1822</v>
      </c>
      <c r="K2248" s="19" t="s">
        <v>3226</v>
      </c>
      <c r="L2248" s="19" t="s">
        <v>3638</v>
      </c>
      <c r="M2248" s="20" t="s">
        <v>1321</v>
      </c>
      <c r="N2248" s="20" t="s">
        <v>1321</v>
      </c>
      <c r="O2248" s="20" t="s">
        <v>1321</v>
      </c>
      <c r="P2248" s="20">
        <v>1</v>
      </c>
      <c r="Q2248" s="20" t="s">
        <v>3220</v>
      </c>
      <c r="R2248" s="20" t="s">
        <v>1823</v>
      </c>
      <c r="S2248" s="21">
        <v>4266666.666666667</v>
      </c>
      <c r="T2248" s="21">
        <v>4000000.0000000005</v>
      </c>
      <c r="U2248" s="20" t="s">
        <v>1825</v>
      </c>
      <c r="V2248" s="20" t="s">
        <v>1826</v>
      </c>
      <c r="W2248" s="19" t="s">
        <v>3151</v>
      </c>
      <c r="X2248" s="19" t="s">
        <v>1831</v>
      </c>
      <c r="Y2248" s="19" t="s">
        <v>1459</v>
      </c>
      <c r="Z2248" s="19" t="s">
        <v>1848</v>
      </c>
      <c r="AA2248" s="19" t="s">
        <v>1660</v>
      </c>
      <c r="AB2248" s="19" t="s">
        <v>3168</v>
      </c>
      <c r="AC2248" s="32">
        <v>4000000.0000000005</v>
      </c>
      <c r="AD2248" s="32">
        <v>0</v>
      </c>
      <c r="AE2248" s="32">
        <v>0</v>
      </c>
      <c r="AF2248" s="32">
        <v>4000000.0000000005</v>
      </c>
      <c r="AG2248" s="32">
        <v>0</v>
      </c>
      <c r="AH2248" s="32">
        <v>0</v>
      </c>
      <c r="AI2248" s="32">
        <v>0</v>
      </c>
      <c r="AJ2248" s="32">
        <v>0</v>
      </c>
      <c r="AK2248" s="32">
        <v>0</v>
      </c>
      <c r="AL2248" s="32">
        <v>0</v>
      </c>
      <c r="AM2248" s="32">
        <v>0</v>
      </c>
      <c r="AN2248" s="32">
        <v>0</v>
      </c>
      <c r="AO2248" s="32">
        <v>0</v>
      </c>
      <c r="AP2248" s="32">
        <v>0</v>
      </c>
      <c r="AQ2248" s="32">
        <v>0</v>
      </c>
      <c r="AR2248" s="32">
        <v>0</v>
      </c>
      <c r="AS2248" s="32">
        <v>0</v>
      </c>
      <c r="AT2248" s="32">
        <v>0</v>
      </c>
      <c r="AU2248" s="32">
        <v>0</v>
      </c>
      <c r="AV2248" s="32">
        <v>0</v>
      </c>
      <c r="AW2248" s="32">
        <v>0</v>
      </c>
      <c r="AX2248" s="32">
        <v>0</v>
      </c>
      <c r="AY2248" s="32">
        <v>0</v>
      </c>
      <c r="AZ2248" s="32">
        <v>0</v>
      </c>
      <c r="BA2248" s="30"/>
      <c r="BB2248" s="30"/>
      <c r="BC2248" s="30"/>
      <c r="BD2248" s="30"/>
      <c r="BE2248" s="10" t="str">
        <f t="shared" si="385"/>
        <v>OK</v>
      </c>
      <c r="BF2248" s="10" t="str">
        <f t="shared" si="386"/>
        <v>OK</v>
      </c>
      <c r="BG2248" s="4">
        <f t="shared" si="387"/>
        <v>0</v>
      </c>
      <c r="BH2248" s="11">
        <f t="shared" si="388"/>
        <v>4000000.0000000005</v>
      </c>
      <c r="BI2248" s="11">
        <f t="shared" si="389"/>
        <v>4000000.0000000005</v>
      </c>
      <c r="BJ2248" s="4">
        <f t="shared" si="390"/>
        <v>0</v>
      </c>
      <c r="BK2248" s="4">
        <f t="shared" si="391"/>
        <v>0</v>
      </c>
      <c r="BL2248" s="1">
        <v>2605</v>
      </c>
      <c r="BM2248" s="1">
        <v>6</v>
      </c>
      <c r="BO2248" s="12"/>
      <c r="BT2248" s="36"/>
      <c r="BU2248" s="36"/>
      <c r="BV2248" s="36" t="str">
        <f t="shared" si="384"/>
        <v>05.6</v>
      </c>
      <c r="BW2248" s="36"/>
      <c r="BX2248" s="36"/>
      <c r="BY2248" s="36"/>
      <c r="BZ2248" s="36"/>
      <c r="CA2248" s="36"/>
    </row>
    <row r="2249" spans="1:79" ht="57">
      <c r="A2249" s="38" t="s">
        <v>3801</v>
      </c>
      <c r="B2249" s="33" t="s">
        <v>3246</v>
      </c>
      <c r="C2249" s="27" t="s">
        <v>260</v>
      </c>
      <c r="D2249" s="27" t="s">
        <v>246</v>
      </c>
      <c r="E2249" s="18" t="s">
        <v>61</v>
      </c>
      <c r="F2249" s="19" t="s">
        <v>61</v>
      </c>
      <c r="G2249" s="19" t="s">
        <v>61</v>
      </c>
      <c r="H2249" s="19" t="s">
        <v>61</v>
      </c>
      <c r="I2249" s="19">
        <v>80161501</v>
      </c>
      <c r="J2249" s="19" t="s">
        <v>1822</v>
      </c>
      <c r="K2249" s="19" t="s">
        <v>3226</v>
      </c>
      <c r="L2249" s="19" t="s">
        <v>3639</v>
      </c>
      <c r="M2249" s="20" t="s">
        <v>1321</v>
      </c>
      <c r="N2249" s="20" t="s">
        <v>1321</v>
      </c>
      <c r="O2249" s="20" t="s">
        <v>1321</v>
      </c>
      <c r="P2249" s="20">
        <v>1</v>
      </c>
      <c r="Q2249" s="20" t="s">
        <v>3220</v>
      </c>
      <c r="R2249" s="20" t="s">
        <v>1823</v>
      </c>
      <c r="S2249" s="21">
        <v>10839594.666666666</v>
      </c>
      <c r="T2249" s="21">
        <v>10162120</v>
      </c>
      <c r="U2249" s="20" t="s">
        <v>1825</v>
      </c>
      <c r="V2249" s="20" t="s">
        <v>1826</v>
      </c>
      <c r="W2249" s="19" t="s">
        <v>3151</v>
      </c>
      <c r="X2249" s="19" t="s">
        <v>1831</v>
      </c>
      <c r="Y2249" s="19" t="s">
        <v>1459</v>
      </c>
      <c r="Z2249" s="19" t="s">
        <v>1848</v>
      </c>
      <c r="AA2249" s="19" t="s">
        <v>1660</v>
      </c>
      <c r="AB2249" s="19" t="s">
        <v>3168</v>
      </c>
      <c r="AC2249" s="32">
        <v>10162120</v>
      </c>
      <c r="AD2249" s="32">
        <v>0</v>
      </c>
      <c r="AE2249" s="32">
        <v>0</v>
      </c>
      <c r="AF2249" s="32">
        <v>10162120</v>
      </c>
      <c r="AG2249" s="32">
        <v>0</v>
      </c>
      <c r="AH2249" s="32">
        <v>0</v>
      </c>
      <c r="AI2249" s="32">
        <v>0</v>
      </c>
      <c r="AJ2249" s="32">
        <v>0</v>
      </c>
      <c r="AK2249" s="32">
        <v>0</v>
      </c>
      <c r="AL2249" s="32">
        <v>0</v>
      </c>
      <c r="AM2249" s="32">
        <v>0</v>
      </c>
      <c r="AN2249" s="32">
        <v>0</v>
      </c>
      <c r="AO2249" s="32">
        <v>0</v>
      </c>
      <c r="AP2249" s="32">
        <v>0</v>
      </c>
      <c r="AQ2249" s="32">
        <v>0</v>
      </c>
      <c r="AR2249" s="32">
        <v>0</v>
      </c>
      <c r="AS2249" s="32">
        <v>0</v>
      </c>
      <c r="AT2249" s="32">
        <v>0</v>
      </c>
      <c r="AU2249" s="32">
        <v>0</v>
      </c>
      <c r="AV2249" s="32">
        <v>0</v>
      </c>
      <c r="AW2249" s="32">
        <v>0</v>
      </c>
      <c r="AX2249" s="32">
        <v>0</v>
      </c>
      <c r="AY2249" s="32">
        <v>0</v>
      </c>
      <c r="AZ2249" s="32">
        <v>0</v>
      </c>
      <c r="BA2249" s="30"/>
      <c r="BB2249" s="30"/>
      <c r="BC2249" s="30"/>
      <c r="BD2249" s="30"/>
      <c r="BE2249" s="10" t="str">
        <f t="shared" si="385"/>
        <v>OK</v>
      </c>
      <c r="BF2249" s="10" t="str">
        <f t="shared" si="386"/>
        <v>OK</v>
      </c>
      <c r="BG2249" s="4">
        <f t="shared" si="387"/>
        <v>0</v>
      </c>
      <c r="BH2249" s="11">
        <f t="shared" si="388"/>
        <v>10162120</v>
      </c>
      <c r="BI2249" s="11">
        <f t="shared" si="389"/>
        <v>10162120</v>
      </c>
      <c r="BJ2249" s="4">
        <f t="shared" si="390"/>
        <v>0</v>
      </c>
      <c r="BK2249" s="4">
        <f t="shared" si="391"/>
        <v>0</v>
      </c>
      <c r="BL2249" s="1">
        <v>2605</v>
      </c>
      <c r="BM2249" s="1">
        <v>7</v>
      </c>
      <c r="BO2249" s="12"/>
      <c r="BT2249" s="36"/>
      <c r="BU2249" s="36"/>
      <c r="BV2249" s="36" t="str">
        <f t="shared" si="384"/>
        <v>05.7</v>
      </c>
      <c r="BW2249" s="36"/>
      <c r="BX2249" s="36"/>
      <c r="BY2249" s="36"/>
      <c r="BZ2249" s="36"/>
      <c r="CA2249" s="36"/>
    </row>
    <row r="2250" spans="1:79" ht="42.75">
      <c r="A2250" s="38" t="s">
        <v>3801</v>
      </c>
      <c r="B2250" s="33" t="s">
        <v>240</v>
      </c>
      <c r="C2250" s="27" t="s">
        <v>260</v>
      </c>
      <c r="D2250" s="27" t="s">
        <v>246</v>
      </c>
      <c r="E2250" s="18" t="s">
        <v>61</v>
      </c>
      <c r="F2250" s="19" t="s">
        <v>61</v>
      </c>
      <c r="G2250" s="19" t="s">
        <v>61</v>
      </c>
      <c r="H2250" s="19" t="s">
        <v>61</v>
      </c>
      <c r="I2250" s="19">
        <v>80131502</v>
      </c>
      <c r="J2250" s="19" t="s">
        <v>1822</v>
      </c>
      <c r="K2250" s="19" t="s">
        <v>3408</v>
      </c>
      <c r="L2250" s="19" t="s">
        <v>1987</v>
      </c>
      <c r="M2250" s="20" t="s">
        <v>1321</v>
      </c>
      <c r="N2250" s="20" t="s">
        <v>1321</v>
      </c>
      <c r="O2250" s="20" t="s">
        <v>1321</v>
      </c>
      <c r="P2250" s="20">
        <v>1</v>
      </c>
      <c r="Q2250" s="20" t="s">
        <v>1390</v>
      </c>
      <c r="R2250" s="20" t="s">
        <v>1823</v>
      </c>
      <c r="S2250" s="21">
        <v>189600800</v>
      </c>
      <c r="T2250" s="21">
        <v>16392000</v>
      </c>
      <c r="U2250" s="20" t="s">
        <v>1825</v>
      </c>
      <c r="V2250" s="20" t="s">
        <v>1826</v>
      </c>
      <c r="W2250" s="19" t="s">
        <v>78</v>
      </c>
      <c r="X2250" s="19" t="s">
        <v>1827</v>
      </c>
      <c r="Y2250" s="19" t="s">
        <v>1840</v>
      </c>
      <c r="Z2250" s="19" t="s">
        <v>1848</v>
      </c>
      <c r="AA2250" s="19" t="s">
        <v>1660</v>
      </c>
      <c r="AB2250" s="19" t="s">
        <v>1896</v>
      </c>
      <c r="AC2250" s="32">
        <v>16392000</v>
      </c>
      <c r="AD2250" s="32">
        <v>16392000</v>
      </c>
      <c r="AE2250" s="32">
        <v>0</v>
      </c>
      <c r="AF2250" s="32">
        <v>0</v>
      </c>
      <c r="AG2250" s="32">
        <v>0</v>
      </c>
      <c r="AH2250" s="32">
        <v>0</v>
      </c>
      <c r="AI2250" s="32">
        <v>0</v>
      </c>
      <c r="AJ2250" s="32">
        <v>0</v>
      </c>
      <c r="AK2250" s="32">
        <v>0</v>
      </c>
      <c r="AL2250" s="32">
        <v>0</v>
      </c>
      <c r="AM2250" s="32">
        <v>0</v>
      </c>
      <c r="AN2250" s="32">
        <v>0</v>
      </c>
      <c r="AO2250" s="32">
        <v>0</v>
      </c>
      <c r="AP2250" s="32">
        <v>0</v>
      </c>
      <c r="AQ2250" s="32">
        <v>0</v>
      </c>
      <c r="AR2250" s="32">
        <v>0</v>
      </c>
      <c r="AS2250" s="32">
        <v>0</v>
      </c>
      <c r="AT2250" s="32">
        <v>0</v>
      </c>
      <c r="AU2250" s="32">
        <v>0</v>
      </c>
      <c r="AV2250" s="32">
        <v>0</v>
      </c>
      <c r="AW2250" s="32">
        <v>0</v>
      </c>
      <c r="AX2250" s="32">
        <v>0</v>
      </c>
      <c r="AY2250" s="32">
        <v>0</v>
      </c>
      <c r="AZ2250" s="32">
        <v>0</v>
      </c>
      <c r="BA2250" s="30"/>
      <c r="BB2250" s="30"/>
      <c r="BC2250" s="30"/>
      <c r="BD2250" s="30"/>
      <c r="BE2250" s="10" t="str">
        <f t="shared" si="385"/>
        <v>OK</v>
      </c>
      <c r="BF2250" s="10" t="str">
        <f t="shared" si="386"/>
        <v>OK</v>
      </c>
      <c r="BG2250" s="4">
        <f t="shared" si="387"/>
        <v>0</v>
      </c>
      <c r="BH2250" s="11">
        <f t="shared" si="388"/>
        <v>16392000</v>
      </c>
      <c r="BI2250" s="11">
        <f t="shared" si="389"/>
        <v>16392000</v>
      </c>
      <c r="BJ2250" s="4">
        <f t="shared" si="390"/>
        <v>0</v>
      </c>
      <c r="BK2250" s="4">
        <f t="shared" si="391"/>
        <v>0</v>
      </c>
      <c r="BL2250" s="1">
        <v>2606</v>
      </c>
      <c r="BM2250" s="1">
        <v>1</v>
      </c>
      <c r="BO2250" s="12"/>
      <c r="BT2250" s="36"/>
      <c r="BU2250" s="36"/>
      <c r="BV2250" s="36" t="str">
        <f t="shared" si="384"/>
        <v>06.1</v>
      </c>
      <c r="BW2250" s="36"/>
      <c r="BX2250" s="36"/>
      <c r="BY2250" s="36"/>
      <c r="BZ2250" s="36"/>
      <c r="CA2250" s="36"/>
    </row>
    <row r="2251" spans="1:79" ht="42.75">
      <c r="A2251" s="38" t="s">
        <v>61</v>
      </c>
      <c r="B2251" s="33" t="s">
        <v>3189</v>
      </c>
      <c r="C2251" s="27" t="s">
        <v>260</v>
      </c>
      <c r="D2251" s="27" t="s">
        <v>246</v>
      </c>
      <c r="E2251" s="18" t="s">
        <v>61</v>
      </c>
      <c r="F2251" s="19" t="s">
        <v>61</v>
      </c>
      <c r="G2251" s="19" t="s">
        <v>61</v>
      </c>
      <c r="H2251" s="19" t="s">
        <v>61</v>
      </c>
      <c r="I2251" s="19" t="s">
        <v>61</v>
      </c>
      <c r="J2251" s="19" t="s">
        <v>1822</v>
      </c>
      <c r="K2251" s="19" t="s">
        <v>3140</v>
      </c>
      <c r="L2251" s="19" t="s">
        <v>3640</v>
      </c>
      <c r="M2251" s="20" t="s">
        <v>1321</v>
      </c>
      <c r="N2251" s="20" t="s">
        <v>1321</v>
      </c>
      <c r="O2251" s="20" t="s">
        <v>1321</v>
      </c>
      <c r="P2251" s="20">
        <v>12</v>
      </c>
      <c r="Q2251" s="20" t="s">
        <v>1392</v>
      </c>
      <c r="R2251" s="20" t="s">
        <v>3145</v>
      </c>
      <c r="S2251" s="21">
        <v>56191091</v>
      </c>
      <c r="T2251" s="21">
        <v>56191091</v>
      </c>
      <c r="U2251" s="20" t="s">
        <v>1404</v>
      </c>
      <c r="V2251" s="20" t="s">
        <v>1405</v>
      </c>
      <c r="W2251" s="19" t="s">
        <v>78</v>
      </c>
      <c r="X2251" s="19" t="s">
        <v>3146</v>
      </c>
      <c r="Y2251" s="19" t="s">
        <v>3162</v>
      </c>
      <c r="Z2251" s="19" t="s">
        <v>1848</v>
      </c>
      <c r="AA2251" s="19" t="s">
        <v>3165</v>
      </c>
      <c r="AB2251" s="19" t="s">
        <v>1896</v>
      </c>
      <c r="AC2251" s="32">
        <v>56191091</v>
      </c>
      <c r="AD2251" s="32">
        <v>0</v>
      </c>
      <c r="AE2251" s="32">
        <v>0</v>
      </c>
      <c r="AF2251" s="32">
        <v>0</v>
      </c>
      <c r="AG2251" s="32">
        <v>0</v>
      </c>
      <c r="AH2251" s="32">
        <v>0</v>
      </c>
      <c r="AI2251" s="32">
        <v>0</v>
      </c>
      <c r="AJ2251" s="32">
        <v>0</v>
      </c>
      <c r="AK2251" s="32">
        <v>0</v>
      </c>
      <c r="AL2251" s="32">
        <v>0</v>
      </c>
      <c r="AM2251" s="32">
        <v>0</v>
      </c>
      <c r="AN2251" s="32">
        <v>0</v>
      </c>
      <c r="AO2251" s="32">
        <v>0</v>
      </c>
      <c r="AP2251" s="32">
        <v>0</v>
      </c>
      <c r="AQ2251" s="32">
        <v>0</v>
      </c>
      <c r="AR2251" s="32">
        <v>0</v>
      </c>
      <c r="AS2251" s="32">
        <v>0</v>
      </c>
      <c r="AT2251" s="32">
        <v>0</v>
      </c>
      <c r="AU2251" s="32">
        <v>0</v>
      </c>
      <c r="AV2251" s="32">
        <v>0</v>
      </c>
      <c r="AW2251" s="32">
        <v>0</v>
      </c>
      <c r="AX2251" s="32">
        <v>0</v>
      </c>
      <c r="AY2251" s="32">
        <v>0</v>
      </c>
      <c r="AZ2251" s="32">
        <v>56191091</v>
      </c>
      <c r="BA2251" s="30"/>
      <c r="BB2251" s="30"/>
      <c r="BC2251" s="30"/>
      <c r="BD2251" s="30"/>
      <c r="BE2251" s="10" t="str">
        <f t="shared" si="385"/>
        <v>OK</v>
      </c>
      <c r="BF2251" s="10" t="str">
        <f t="shared" si="386"/>
        <v>OK</v>
      </c>
      <c r="BG2251" s="4">
        <f t="shared" si="387"/>
        <v>0</v>
      </c>
      <c r="BH2251" s="11">
        <f t="shared" si="388"/>
        <v>56191091</v>
      </c>
      <c r="BI2251" s="11">
        <f t="shared" si="389"/>
        <v>56191091</v>
      </c>
      <c r="BJ2251" s="4">
        <f t="shared" si="390"/>
        <v>0</v>
      </c>
      <c r="BK2251" s="4">
        <f t="shared" si="391"/>
        <v>0</v>
      </c>
      <c r="BL2251" s="1">
        <v>2606</v>
      </c>
      <c r="BM2251" s="1">
        <v>2</v>
      </c>
      <c r="BO2251" s="12"/>
      <c r="BT2251" s="36"/>
      <c r="BU2251" s="36"/>
      <c r="BV2251" s="36" t="str">
        <f t="shared" si="384"/>
        <v>06.2</v>
      </c>
      <c r="BW2251" s="36"/>
      <c r="BX2251" s="36"/>
      <c r="BY2251" s="36"/>
      <c r="BZ2251" s="36"/>
      <c r="CA2251" s="36"/>
    </row>
    <row r="2252" spans="1:79" ht="42.75">
      <c r="A2252" s="38" t="s">
        <v>3801</v>
      </c>
      <c r="B2252" s="33" t="s">
        <v>3190</v>
      </c>
      <c r="C2252" s="27" t="s">
        <v>260</v>
      </c>
      <c r="D2252" s="27" t="s">
        <v>246</v>
      </c>
      <c r="E2252" s="18" t="s">
        <v>61</v>
      </c>
      <c r="F2252" s="19" t="s">
        <v>61</v>
      </c>
      <c r="G2252" s="19" t="s">
        <v>61</v>
      </c>
      <c r="H2252" s="19" t="s">
        <v>61</v>
      </c>
      <c r="I2252" s="19">
        <v>80131502</v>
      </c>
      <c r="J2252" s="19" t="s">
        <v>1822</v>
      </c>
      <c r="K2252" s="19" t="s">
        <v>3143</v>
      </c>
      <c r="L2252" s="19" t="s">
        <v>3641</v>
      </c>
      <c r="M2252" s="20" t="s">
        <v>265</v>
      </c>
      <c r="N2252" s="20" t="s">
        <v>265</v>
      </c>
      <c r="O2252" s="20" t="s">
        <v>265</v>
      </c>
      <c r="P2252" s="20">
        <v>11</v>
      </c>
      <c r="Q2252" s="20" t="s">
        <v>1390</v>
      </c>
      <c r="R2252" s="20" t="s">
        <v>3145</v>
      </c>
      <c r="S2252" s="21">
        <v>198343200</v>
      </c>
      <c r="T2252" s="21">
        <v>198343200</v>
      </c>
      <c r="U2252" s="20" t="s">
        <v>1404</v>
      </c>
      <c r="V2252" s="20" t="s">
        <v>1405</v>
      </c>
      <c r="W2252" s="19" t="s">
        <v>78</v>
      </c>
      <c r="X2252" s="19" t="s">
        <v>3146</v>
      </c>
      <c r="Y2252" s="19" t="s">
        <v>3164</v>
      </c>
      <c r="Z2252" s="19" t="s">
        <v>1848</v>
      </c>
      <c r="AA2252" s="19" t="s">
        <v>3165</v>
      </c>
      <c r="AB2252" s="19" t="s">
        <v>1896</v>
      </c>
      <c r="AC2252" s="32">
        <v>198343200</v>
      </c>
      <c r="AD2252" s="32">
        <v>0</v>
      </c>
      <c r="AE2252" s="32">
        <v>0</v>
      </c>
      <c r="AF2252" s="32">
        <v>0</v>
      </c>
      <c r="AG2252" s="32">
        <v>0</v>
      </c>
      <c r="AH2252" s="32">
        <v>0</v>
      </c>
      <c r="AI2252" s="32">
        <v>0</v>
      </c>
      <c r="AJ2252" s="32">
        <v>0</v>
      </c>
      <c r="AK2252" s="32">
        <v>0</v>
      </c>
      <c r="AL2252" s="32">
        <v>0</v>
      </c>
      <c r="AM2252" s="32">
        <v>0</v>
      </c>
      <c r="AN2252" s="32">
        <v>0</v>
      </c>
      <c r="AO2252" s="32">
        <v>0</v>
      </c>
      <c r="AP2252" s="32">
        <v>0</v>
      </c>
      <c r="AQ2252" s="32">
        <v>0</v>
      </c>
      <c r="AR2252" s="32">
        <v>0</v>
      </c>
      <c r="AS2252" s="32">
        <v>0</v>
      </c>
      <c r="AT2252" s="32">
        <v>0</v>
      </c>
      <c r="AU2252" s="32">
        <v>0</v>
      </c>
      <c r="AV2252" s="32">
        <v>0</v>
      </c>
      <c r="AW2252" s="32">
        <v>0</v>
      </c>
      <c r="AX2252" s="32">
        <v>0</v>
      </c>
      <c r="AY2252" s="32">
        <v>0</v>
      </c>
      <c r="AZ2252" s="32">
        <v>198343200</v>
      </c>
      <c r="BA2252" s="30"/>
      <c r="BB2252" s="30"/>
      <c r="BC2252" s="30"/>
      <c r="BD2252" s="30"/>
      <c r="BE2252" s="10" t="str">
        <f t="shared" si="385"/>
        <v>OK</v>
      </c>
      <c r="BF2252" s="10" t="str">
        <f t="shared" si="386"/>
        <v>OK</v>
      </c>
      <c r="BG2252" s="4">
        <f t="shared" si="387"/>
        <v>0</v>
      </c>
      <c r="BH2252" s="11">
        <f t="shared" si="388"/>
        <v>198343200</v>
      </c>
      <c r="BI2252" s="11">
        <f t="shared" si="389"/>
        <v>198343200</v>
      </c>
      <c r="BJ2252" s="4">
        <f t="shared" si="390"/>
        <v>0</v>
      </c>
      <c r="BK2252" s="4">
        <f t="shared" si="391"/>
        <v>0</v>
      </c>
      <c r="BL2252" s="1">
        <v>2606</v>
      </c>
      <c r="BM2252" s="1">
        <v>3</v>
      </c>
      <c r="BO2252" s="12"/>
      <c r="BT2252" s="36"/>
      <c r="BU2252" s="36"/>
      <c r="BV2252" s="36" t="str">
        <f t="shared" si="384"/>
        <v>06.3</v>
      </c>
      <c r="BW2252" s="36"/>
      <c r="BX2252" s="36"/>
      <c r="BY2252" s="36"/>
      <c r="BZ2252" s="36"/>
      <c r="CA2252" s="36"/>
    </row>
    <row r="2253" spans="1:79" ht="99.75">
      <c r="A2253" s="38" t="s">
        <v>3801</v>
      </c>
      <c r="B2253" s="33" t="s">
        <v>3191</v>
      </c>
      <c r="C2253" s="27" t="s">
        <v>260</v>
      </c>
      <c r="D2253" s="27" t="s">
        <v>246</v>
      </c>
      <c r="E2253" s="18" t="s">
        <v>61</v>
      </c>
      <c r="F2253" s="19" t="s">
        <v>61</v>
      </c>
      <c r="G2253" s="19" t="s">
        <v>61</v>
      </c>
      <c r="H2253" s="19" t="s">
        <v>61</v>
      </c>
      <c r="I2253" s="19">
        <v>78181500</v>
      </c>
      <c r="J2253" s="19" t="s">
        <v>1822</v>
      </c>
      <c r="K2253" s="19" t="s">
        <v>3142</v>
      </c>
      <c r="L2253" s="19" t="s">
        <v>3642</v>
      </c>
      <c r="M2253" s="20" t="s">
        <v>1321</v>
      </c>
      <c r="N2253" s="20" t="s">
        <v>1321</v>
      </c>
      <c r="O2253" s="20" t="s">
        <v>265</v>
      </c>
      <c r="P2253" s="20">
        <v>6</v>
      </c>
      <c r="Q2253" s="20" t="s">
        <v>1397</v>
      </c>
      <c r="R2253" s="20" t="s">
        <v>3147</v>
      </c>
      <c r="S2253" s="21">
        <v>7420000</v>
      </c>
      <c r="T2253" s="21">
        <v>7420000</v>
      </c>
      <c r="U2253" s="20" t="s">
        <v>1404</v>
      </c>
      <c r="V2253" s="20" t="s">
        <v>1405</v>
      </c>
      <c r="W2253" s="19" t="s">
        <v>78</v>
      </c>
      <c r="X2253" s="19" t="s">
        <v>3148</v>
      </c>
      <c r="Y2253" s="19" t="s">
        <v>3163</v>
      </c>
      <c r="Z2253" s="19" t="s">
        <v>1848</v>
      </c>
      <c r="AA2253" s="19" t="s">
        <v>3165</v>
      </c>
      <c r="AB2253" s="19" t="s">
        <v>1896</v>
      </c>
      <c r="AC2253" s="32">
        <v>7420000</v>
      </c>
      <c r="AD2253" s="32">
        <v>0</v>
      </c>
      <c r="AE2253" s="32">
        <v>0</v>
      </c>
      <c r="AF2253" s="32">
        <v>0</v>
      </c>
      <c r="AG2253" s="32">
        <v>0</v>
      </c>
      <c r="AH2253" s="32">
        <v>0</v>
      </c>
      <c r="AI2253" s="32">
        <v>0</v>
      </c>
      <c r="AJ2253" s="32">
        <v>0</v>
      </c>
      <c r="AK2253" s="32">
        <v>0</v>
      </c>
      <c r="AL2253" s="32">
        <v>0</v>
      </c>
      <c r="AM2253" s="32">
        <v>0</v>
      </c>
      <c r="AN2253" s="32">
        <v>0</v>
      </c>
      <c r="AO2253" s="32">
        <v>0</v>
      </c>
      <c r="AP2253" s="32">
        <v>0</v>
      </c>
      <c r="AQ2253" s="32">
        <v>0</v>
      </c>
      <c r="AR2253" s="32">
        <v>0</v>
      </c>
      <c r="AS2253" s="32">
        <v>0</v>
      </c>
      <c r="AT2253" s="32">
        <v>0</v>
      </c>
      <c r="AU2253" s="32">
        <v>0</v>
      </c>
      <c r="AV2253" s="32">
        <v>0</v>
      </c>
      <c r="AW2253" s="32">
        <v>0</v>
      </c>
      <c r="AX2253" s="32">
        <v>0</v>
      </c>
      <c r="AY2253" s="32">
        <v>0</v>
      </c>
      <c r="AZ2253" s="32">
        <v>7420000</v>
      </c>
      <c r="BA2253" s="30"/>
      <c r="BB2253" s="30"/>
      <c r="BC2253" s="30"/>
      <c r="BD2253" s="30"/>
      <c r="BE2253" s="10" t="str">
        <f t="shared" si="385"/>
        <v>OK</v>
      </c>
      <c r="BF2253" s="10" t="str">
        <f t="shared" si="386"/>
        <v>OK</v>
      </c>
      <c r="BG2253" s="4">
        <f t="shared" si="387"/>
        <v>0</v>
      </c>
      <c r="BH2253" s="11">
        <f t="shared" si="388"/>
        <v>7420000</v>
      </c>
      <c r="BI2253" s="11">
        <f t="shared" si="389"/>
        <v>7420000</v>
      </c>
      <c r="BJ2253" s="4">
        <f t="shared" si="390"/>
        <v>0</v>
      </c>
      <c r="BK2253" s="4">
        <f t="shared" si="391"/>
        <v>0</v>
      </c>
      <c r="BL2253" s="1">
        <v>2606</v>
      </c>
      <c r="BM2253" s="1">
        <v>4</v>
      </c>
      <c r="BO2253" s="12"/>
      <c r="BT2253" s="36"/>
      <c r="BU2253" s="36"/>
      <c r="BV2253" s="36" t="str">
        <f t="shared" si="384"/>
        <v>06.4</v>
      </c>
      <c r="BW2253" s="36"/>
      <c r="BX2253" s="36"/>
      <c r="BY2253" s="36"/>
      <c r="BZ2253" s="36"/>
      <c r="CA2253" s="36"/>
    </row>
    <row r="2254" spans="1:79" ht="128.25">
      <c r="A2254" s="38" t="s">
        <v>3801</v>
      </c>
      <c r="B2254" s="33" t="s">
        <v>3247</v>
      </c>
      <c r="C2254" s="27" t="s">
        <v>260</v>
      </c>
      <c r="D2254" s="27" t="s">
        <v>246</v>
      </c>
      <c r="E2254" s="18" t="s">
        <v>61</v>
      </c>
      <c r="F2254" s="19" t="s">
        <v>61</v>
      </c>
      <c r="G2254" s="19" t="s">
        <v>61</v>
      </c>
      <c r="H2254" s="19" t="s">
        <v>61</v>
      </c>
      <c r="I2254" s="19">
        <v>80161501</v>
      </c>
      <c r="J2254" s="19" t="s">
        <v>1822</v>
      </c>
      <c r="K2254" s="19" t="s">
        <v>3219</v>
      </c>
      <c r="L2254" s="19" t="s">
        <v>3643</v>
      </c>
      <c r="M2254" s="20" t="s">
        <v>1321</v>
      </c>
      <c r="N2254" s="20" t="s">
        <v>1321</v>
      </c>
      <c r="O2254" s="20" t="s">
        <v>1321</v>
      </c>
      <c r="P2254" s="20">
        <v>1</v>
      </c>
      <c r="Q2254" s="20" t="s">
        <v>3220</v>
      </c>
      <c r="R2254" s="20" t="s">
        <v>1823</v>
      </c>
      <c r="S2254" s="21">
        <v>7861964.7999999998</v>
      </c>
      <c r="T2254" s="21">
        <v>7370592</v>
      </c>
      <c r="U2254" s="20" t="s">
        <v>1825</v>
      </c>
      <c r="V2254" s="20" t="s">
        <v>1826</v>
      </c>
      <c r="W2254" s="19" t="s">
        <v>3221</v>
      </c>
      <c r="X2254" s="19" t="s">
        <v>1831</v>
      </c>
      <c r="Y2254" s="19" t="s">
        <v>1459</v>
      </c>
      <c r="Z2254" s="19" t="s">
        <v>1848</v>
      </c>
      <c r="AA2254" s="19" t="s">
        <v>1660</v>
      </c>
      <c r="AB2254" s="19" t="s">
        <v>1896</v>
      </c>
      <c r="AC2254" s="32">
        <v>7370592</v>
      </c>
      <c r="AD2254" s="32">
        <v>0</v>
      </c>
      <c r="AE2254" s="32">
        <v>0</v>
      </c>
      <c r="AF2254" s="32">
        <v>7370592</v>
      </c>
      <c r="AG2254" s="32">
        <v>0</v>
      </c>
      <c r="AH2254" s="32">
        <v>0</v>
      </c>
      <c r="AI2254" s="32">
        <v>0</v>
      </c>
      <c r="AJ2254" s="32">
        <v>0</v>
      </c>
      <c r="AK2254" s="32">
        <v>0</v>
      </c>
      <c r="AL2254" s="32">
        <v>0</v>
      </c>
      <c r="AM2254" s="32">
        <v>0</v>
      </c>
      <c r="AN2254" s="32">
        <v>0</v>
      </c>
      <c r="AO2254" s="32">
        <v>0</v>
      </c>
      <c r="AP2254" s="32">
        <v>0</v>
      </c>
      <c r="AQ2254" s="32">
        <v>0</v>
      </c>
      <c r="AR2254" s="32">
        <v>0</v>
      </c>
      <c r="AS2254" s="32">
        <v>0</v>
      </c>
      <c r="AT2254" s="32">
        <v>0</v>
      </c>
      <c r="AU2254" s="32">
        <v>0</v>
      </c>
      <c r="AV2254" s="32">
        <v>0</v>
      </c>
      <c r="AW2254" s="32">
        <v>0</v>
      </c>
      <c r="AX2254" s="32">
        <v>0</v>
      </c>
      <c r="AY2254" s="32">
        <v>0</v>
      </c>
      <c r="AZ2254" s="32">
        <v>0</v>
      </c>
      <c r="BA2254" s="30"/>
      <c r="BB2254" s="30"/>
      <c r="BC2254" s="30"/>
      <c r="BD2254" s="30"/>
      <c r="BE2254" s="10" t="str">
        <f t="shared" si="385"/>
        <v>OK</v>
      </c>
      <c r="BF2254" s="10" t="str">
        <f t="shared" si="386"/>
        <v>OK</v>
      </c>
      <c r="BG2254" s="4">
        <f t="shared" si="387"/>
        <v>0</v>
      </c>
      <c r="BH2254" s="11">
        <f t="shared" si="388"/>
        <v>7370592</v>
      </c>
      <c r="BI2254" s="11">
        <f t="shared" si="389"/>
        <v>7370592</v>
      </c>
      <c r="BJ2254" s="4">
        <f t="shared" si="390"/>
        <v>0</v>
      </c>
      <c r="BK2254" s="4">
        <f t="shared" si="391"/>
        <v>0</v>
      </c>
      <c r="BL2254" s="1">
        <v>2606</v>
      </c>
      <c r="BM2254" s="1">
        <v>5</v>
      </c>
      <c r="BO2254" s="12"/>
      <c r="BT2254" s="36"/>
      <c r="BU2254" s="36"/>
      <c r="BV2254" s="36" t="str">
        <f t="shared" si="384"/>
        <v>06.5</v>
      </c>
      <c r="BW2254" s="36"/>
      <c r="BX2254" s="36"/>
      <c r="BY2254" s="36"/>
      <c r="BZ2254" s="36"/>
      <c r="CA2254" s="36"/>
    </row>
    <row r="2255" spans="1:79" ht="128.25">
      <c r="A2255" s="38" t="s">
        <v>3801</v>
      </c>
      <c r="B2255" s="33" t="s">
        <v>3248</v>
      </c>
      <c r="C2255" s="27" t="s">
        <v>260</v>
      </c>
      <c r="D2255" s="27" t="s">
        <v>246</v>
      </c>
      <c r="E2255" s="18" t="s">
        <v>61</v>
      </c>
      <c r="F2255" s="19" t="s">
        <v>61</v>
      </c>
      <c r="G2255" s="19" t="s">
        <v>61</v>
      </c>
      <c r="H2255" s="19" t="s">
        <v>61</v>
      </c>
      <c r="I2255" s="19">
        <v>80161501</v>
      </c>
      <c r="J2255" s="19" t="s">
        <v>1822</v>
      </c>
      <c r="K2255" s="19" t="s">
        <v>3219</v>
      </c>
      <c r="L2255" s="19" t="s">
        <v>3644</v>
      </c>
      <c r="M2255" s="20" t="s">
        <v>1321</v>
      </c>
      <c r="N2255" s="20" t="s">
        <v>1321</v>
      </c>
      <c r="O2255" s="20" t="s">
        <v>1321</v>
      </c>
      <c r="P2255" s="20">
        <v>1</v>
      </c>
      <c r="Q2255" s="20" t="s">
        <v>3220</v>
      </c>
      <c r="R2255" s="20" t="s">
        <v>1823</v>
      </c>
      <c r="S2255" s="21">
        <v>4374888.6399999997</v>
      </c>
      <c r="T2255" s="21">
        <v>4101458</v>
      </c>
      <c r="U2255" s="20" t="s">
        <v>1825</v>
      </c>
      <c r="V2255" s="20" t="s">
        <v>1826</v>
      </c>
      <c r="W2255" s="19" t="s">
        <v>3221</v>
      </c>
      <c r="X2255" s="19" t="s">
        <v>1831</v>
      </c>
      <c r="Y2255" s="19" t="s">
        <v>1459</v>
      </c>
      <c r="Z2255" s="19" t="s">
        <v>1848</v>
      </c>
      <c r="AA2255" s="19" t="s">
        <v>1660</v>
      </c>
      <c r="AB2255" s="19" t="s">
        <v>1896</v>
      </c>
      <c r="AC2255" s="32">
        <v>4101458</v>
      </c>
      <c r="AD2255" s="32">
        <v>0</v>
      </c>
      <c r="AE2255" s="32">
        <v>0</v>
      </c>
      <c r="AF2255" s="32">
        <v>4101458</v>
      </c>
      <c r="AG2255" s="32">
        <v>0</v>
      </c>
      <c r="AH2255" s="32">
        <v>0</v>
      </c>
      <c r="AI2255" s="32">
        <v>0</v>
      </c>
      <c r="AJ2255" s="32">
        <v>0</v>
      </c>
      <c r="AK2255" s="32">
        <v>0</v>
      </c>
      <c r="AL2255" s="32">
        <v>0</v>
      </c>
      <c r="AM2255" s="32">
        <v>0</v>
      </c>
      <c r="AN2255" s="32">
        <v>0</v>
      </c>
      <c r="AO2255" s="32">
        <v>0</v>
      </c>
      <c r="AP2255" s="32">
        <v>0</v>
      </c>
      <c r="AQ2255" s="32">
        <v>0</v>
      </c>
      <c r="AR2255" s="32">
        <v>0</v>
      </c>
      <c r="AS2255" s="32">
        <v>0</v>
      </c>
      <c r="AT2255" s="32">
        <v>0</v>
      </c>
      <c r="AU2255" s="32">
        <v>0</v>
      </c>
      <c r="AV2255" s="32">
        <v>0</v>
      </c>
      <c r="AW2255" s="32">
        <v>0</v>
      </c>
      <c r="AX2255" s="32">
        <v>0</v>
      </c>
      <c r="AY2255" s="32">
        <v>0</v>
      </c>
      <c r="AZ2255" s="32">
        <v>0</v>
      </c>
      <c r="BA2255" s="30"/>
      <c r="BB2255" s="30"/>
      <c r="BC2255" s="30"/>
      <c r="BD2255" s="30"/>
      <c r="BE2255" s="10" t="str">
        <f t="shared" si="385"/>
        <v>OK</v>
      </c>
      <c r="BF2255" s="10" t="str">
        <f t="shared" si="386"/>
        <v>OK</v>
      </c>
      <c r="BG2255" s="4">
        <f t="shared" si="387"/>
        <v>0</v>
      </c>
      <c r="BH2255" s="11">
        <f t="shared" si="388"/>
        <v>4101458</v>
      </c>
      <c r="BI2255" s="11">
        <f t="shared" si="389"/>
        <v>4101458</v>
      </c>
      <c r="BJ2255" s="4">
        <f t="shared" si="390"/>
        <v>0</v>
      </c>
      <c r="BK2255" s="4">
        <f t="shared" si="391"/>
        <v>0</v>
      </c>
      <c r="BL2255" s="1">
        <v>2606</v>
      </c>
      <c r="BM2255" s="1">
        <v>6</v>
      </c>
      <c r="BO2255" s="12"/>
      <c r="BT2255" s="36"/>
      <c r="BU2255" s="36"/>
      <c r="BV2255" s="36" t="str">
        <f t="shared" si="384"/>
        <v>06.6</v>
      </c>
      <c r="BW2255" s="36"/>
      <c r="BX2255" s="36"/>
      <c r="BY2255" s="36"/>
      <c r="BZ2255" s="36"/>
      <c r="CA2255" s="36"/>
    </row>
    <row r="2256" spans="1:79" ht="99.75">
      <c r="A2256" s="38" t="s">
        <v>3801</v>
      </c>
      <c r="B2256" s="33" t="s">
        <v>3249</v>
      </c>
      <c r="C2256" s="27" t="s">
        <v>260</v>
      </c>
      <c r="D2256" s="27" t="s">
        <v>246</v>
      </c>
      <c r="E2256" s="18" t="s">
        <v>61</v>
      </c>
      <c r="F2256" s="19" t="s">
        <v>61</v>
      </c>
      <c r="G2256" s="19" t="s">
        <v>61</v>
      </c>
      <c r="H2256" s="19" t="s">
        <v>61</v>
      </c>
      <c r="I2256" s="19">
        <v>80161501</v>
      </c>
      <c r="J2256" s="19" t="s">
        <v>1822</v>
      </c>
      <c r="K2256" s="19" t="s">
        <v>3226</v>
      </c>
      <c r="L2256" s="19" t="s">
        <v>3645</v>
      </c>
      <c r="M2256" s="20" t="s">
        <v>1321</v>
      </c>
      <c r="N2256" s="20" t="s">
        <v>1321</v>
      </c>
      <c r="O2256" s="20" t="s">
        <v>1321</v>
      </c>
      <c r="P2256" s="20">
        <v>1</v>
      </c>
      <c r="Q2256" s="20" t="s">
        <v>3220</v>
      </c>
      <c r="R2256" s="20" t="s">
        <v>1823</v>
      </c>
      <c r="S2256" s="21">
        <v>10839594.560000001</v>
      </c>
      <c r="T2256" s="21">
        <v>10162119.9</v>
      </c>
      <c r="U2256" s="20" t="s">
        <v>1825</v>
      </c>
      <c r="V2256" s="20" t="s">
        <v>1826</v>
      </c>
      <c r="W2256" s="19" t="s">
        <v>3221</v>
      </c>
      <c r="X2256" s="19" t="s">
        <v>1831</v>
      </c>
      <c r="Y2256" s="19" t="s">
        <v>1459</v>
      </c>
      <c r="Z2256" s="19" t="s">
        <v>1848</v>
      </c>
      <c r="AA2256" s="19" t="s">
        <v>1660</v>
      </c>
      <c r="AB2256" s="19" t="s">
        <v>1896</v>
      </c>
      <c r="AC2256" s="32">
        <v>10162119.9</v>
      </c>
      <c r="AD2256" s="32">
        <v>0</v>
      </c>
      <c r="AE2256" s="32">
        <v>0</v>
      </c>
      <c r="AF2256" s="32">
        <v>10162119.9</v>
      </c>
      <c r="AG2256" s="32">
        <v>0</v>
      </c>
      <c r="AH2256" s="32">
        <v>0</v>
      </c>
      <c r="AI2256" s="32">
        <v>0</v>
      </c>
      <c r="AJ2256" s="32">
        <v>0</v>
      </c>
      <c r="AK2256" s="32">
        <v>0</v>
      </c>
      <c r="AL2256" s="32">
        <v>0</v>
      </c>
      <c r="AM2256" s="32">
        <v>0</v>
      </c>
      <c r="AN2256" s="32">
        <v>0</v>
      </c>
      <c r="AO2256" s="32">
        <v>0</v>
      </c>
      <c r="AP2256" s="32">
        <v>0</v>
      </c>
      <c r="AQ2256" s="32">
        <v>0</v>
      </c>
      <c r="AR2256" s="32">
        <v>0</v>
      </c>
      <c r="AS2256" s="32">
        <v>0</v>
      </c>
      <c r="AT2256" s="32">
        <v>0</v>
      </c>
      <c r="AU2256" s="32">
        <v>0</v>
      </c>
      <c r="AV2256" s="32">
        <v>0</v>
      </c>
      <c r="AW2256" s="32">
        <v>0</v>
      </c>
      <c r="AX2256" s="32">
        <v>0</v>
      </c>
      <c r="AY2256" s="32">
        <v>0</v>
      </c>
      <c r="AZ2256" s="32">
        <v>0</v>
      </c>
      <c r="BA2256" s="30"/>
      <c r="BB2256" s="30"/>
      <c r="BC2256" s="30"/>
      <c r="BD2256" s="30"/>
      <c r="BE2256" s="10" t="str">
        <f t="shared" si="385"/>
        <v>OK</v>
      </c>
      <c r="BF2256" s="10" t="str">
        <f t="shared" si="386"/>
        <v>OK</v>
      </c>
      <c r="BG2256" s="4">
        <f t="shared" si="387"/>
        <v>0</v>
      </c>
      <c r="BH2256" s="11">
        <f t="shared" si="388"/>
        <v>10162119.9</v>
      </c>
      <c r="BI2256" s="11">
        <f t="shared" si="389"/>
        <v>10162119.9</v>
      </c>
      <c r="BJ2256" s="4">
        <f t="shared" si="390"/>
        <v>0</v>
      </c>
      <c r="BK2256" s="4">
        <f t="shared" si="391"/>
        <v>0</v>
      </c>
      <c r="BL2256" s="1">
        <v>2606</v>
      </c>
      <c r="BM2256" s="1">
        <v>7</v>
      </c>
      <c r="BO2256" s="12"/>
      <c r="BT2256" s="36"/>
      <c r="BU2256" s="36"/>
      <c r="BV2256" s="36" t="str">
        <f t="shared" si="384"/>
        <v>06.7</v>
      </c>
      <c r="BW2256" s="36"/>
      <c r="BX2256" s="36"/>
      <c r="BY2256" s="36"/>
      <c r="BZ2256" s="36"/>
      <c r="CA2256" s="36"/>
    </row>
    <row r="2257" spans="1:79" ht="42.75">
      <c r="A2257" s="38" t="s">
        <v>3801</v>
      </c>
      <c r="B2257" s="33" t="s">
        <v>241</v>
      </c>
      <c r="C2257" s="27" t="s">
        <v>260</v>
      </c>
      <c r="D2257" s="27" t="s">
        <v>246</v>
      </c>
      <c r="E2257" s="18" t="s">
        <v>61</v>
      </c>
      <c r="F2257" s="19" t="s">
        <v>61</v>
      </c>
      <c r="G2257" s="19" t="s">
        <v>61</v>
      </c>
      <c r="H2257" s="19" t="s">
        <v>61</v>
      </c>
      <c r="I2257" s="19">
        <v>80131502</v>
      </c>
      <c r="J2257" s="19" t="s">
        <v>1822</v>
      </c>
      <c r="K2257" s="19" t="s">
        <v>3408</v>
      </c>
      <c r="L2257" s="19" t="s">
        <v>1988</v>
      </c>
      <c r="M2257" s="20" t="s">
        <v>1321</v>
      </c>
      <c r="N2257" s="20" t="s">
        <v>1321</v>
      </c>
      <c r="O2257" s="20" t="s">
        <v>1321</v>
      </c>
      <c r="P2257" s="20">
        <v>1</v>
      </c>
      <c r="Q2257" s="20" t="s">
        <v>1390</v>
      </c>
      <c r="R2257" s="20" t="s">
        <v>1823</v>
      </c>
      <c r="S2257" s="21">
        <v>39887200</v>
      </c>
      <c r="T2257" s="21">
        <v>3278400</v>
      </c>
      <c r="U2257" s="20" t="s">
        <v>1825</v>
      </c>
      <c r="V2257" s="20" t="s">
        <v>1826</v>
      </c>
      <c r="W2257" s="19" t="s">
        <v>79</v>
      </c>
      <c r="X2257" s="19" t="s">
        <v>1827</v>
      </c>
      <c r="Y2257" s="19" t="s">
        <v>1840</v>
      </c>
      <c r="Z2257" s="19" t="s">
        <v>1848</v>
      </c>
      <c r="AA2257" s="19" t="s">
        <v>1660</v>
      </c>
      <c r="AB2257" s="19" t="s">
        <v>1897</v>
      </c>
      <c r="AC2257" s="32">
        <v>3278400</v>
      </c>
      <c r="AD2257" s="32">
        <v>3278400</v>
      </c>
      <c r="AE2257" s="32">
        <v>0</v>
      </c>
      <c r="AF2257" s="32">
        <v>0</v>
      </c>
      <c r="AG2257" s="32">
        <v>0</v>
      </c>
      <c r="AH2257" s="32">
        <v>0</v>
      </c>
      <c r="AI2257" s="32">
        <v>0</v>
      </c>
      <c r="AJ2257" s="32">
        <v>0</v>
      </c>
      <c r="AK2257" s="32">
        <v>0</v>
      </c>
      <c r="AL2257" s="32">
        <v>0</v>
      </c>
      <c r="AM2257" s="32">
        <v>0</v>
      </c>
      <c r="AN2257" s="32">
        <v>0</v>
      </c>
      <c r="AO2257" s="32">
        <v>0</v>
      </c>
      <c r="AP2257" s="32">
        <v>0</v>
      </c>
      <c r="AQ2257" s="32">
        <v>0</v>
      </c>
      <c r="AR2257" s="32">
        <v>0</v>
      </c>
      <c r="AS2257" s="32">
        <v>0</v>
      </c>
      <c r="AT2257" s="32">
        <v>0</v>
      </c>
      <c r="AU2257" s="32">
        <v>0</v>
      </c>
      <c r="AV2257" s="32">
        <v>0</v>
      </c>
      <c r="AW2257" s="32">
        <v>0</v>
      </c>
      <c r="AX2257" s="32">
        <v>0</v>
      </c>
      <c r="AY2257" s="32">
        <v>0</v>
      </c>
      <c r="AZ2257" s="32">
        <v>0</v>
      </c>
      <c r="BA2257" s="30"/>
      <c r="BB2257" s="30"/>
      <c r="BC2257" s="30"/>
      <c r="BD2257" s="30"/>
      <c r="BE2257" s="10" t="str">
        <f t="shared" si="385"/>
        <v>OK</v>
      </c>
      <c r="BF2257" s="10" t="str">
        <f t="shared" si="386"/>
        <v>OK</v>
      </c>
      <c r="BG2257" s="4">
        <f t="shared" si="387"/>
        <v>0</v>
      </c>
      <c r="BH2257" s="11">
        <f t="shared" si="388"/>
        <v>3278400</v>
      </c>
      <c r="BI2257" s="11">
        <f t="shared" si="389"/>
        <v>3278400</v>
      </c>
      <c r="BJ2257" s="4">
        <f t="shared" si="390"/>
        <v>0</v>
      </c>
      <c r="BK2257" s="4">
        <f t="shared" si="391"/>
        <v>0</v>
      </c>
      <c r="BL2257" s="1">
        <v>2607</v>
      </c>
      <c r="BM2257" s="1">
        <v>1</v>
      </c>
      <c r="BO2257" s="12"/>
      <c r="BT2257" s="36"/>
      <c r="BU2257" s="36"/>
      <c r="BV2257" s="36" t="str">
        <f t="shared" si="384"/>
        <v>07.1</v>
      </c>
      <c r="BW2257" s="36"/>
      <c r="BX2257" s="36"/>
      <c r="BY2257" s="36"/>
      <c r="BZ2257" s="36"/>
      <c r="CA2257" s="36"/>
    </row>
    <row r="2258" spans="1:79" ht="42.75">
      <c r="A2258" s="38" t="s">
        <v>61</v>
      </c>
      <c r="B2258" s="33" t="s">
        <v>3192</v>
      </c>
      <c r="C2258" s="27" t="s">
        <v>260</v>
      </c>
      <c r="D2258" s="27" t="s">
        <v>246</v>
      </c>
      <c r="E2258" s="18" t="s">
        <v>61</v>
      </c>
      <c r="F2258" s="19" t="s">
        <v>61</v>
      </c>
      <c r="G2258" s="19" t="s">
        <v>61</v>
      </c>
      <c r="H2258" s="19" t="s">
        <v>61</v>
      </c>
      <c r="I2258" s="19" t="s">
        <v>61</v>
      </c>
      <c r="J2258" s="19" t="s">
        <v>1822</v>
      </c>
      <c r="K2258" s="19" t="s">
        <v>3140</v>
      </c>
      <c r="L2258" s="19" t="s">
        <v>3646</v>
      </c>
      <c r="M2258" s="20" t="s">
        <v>1321</v>
      </c>
      <c r="N2258" s="20" t="s">
        <v>1321</v>
      </c>
      <c r="O2258" s="20" t="s">
        <v>1321</v>
      </c>
      <c r="P2258" s="20">
        <v>12</v>
      </c>
      <c r="Q2258" s="20" t="s">
        <v>1392</v>
      </c>
      <c r="R2258" s="20" t="s">
        <v>3145</v>
      </c>
      <c r="S2258" s="21">
        <v>30437921</v>
      </c>
      <c r="T2258" s="21">
        <v>30437921</v>
      </c>
      <c r="U2258" s="20" t="s">
        <v>1404</v>
      </c>
      <c r="V2258" s="20" t="s">
        <v>1405</v>
      </c>
      <c r="W2258" s="19" t="s">
        <v>79</v>
      </c>
      <c r="X2258" s="19" t="s">
        <v>3146</v>
      </c>
      <c r="Y2258" s="19" t="s">
        <v>3162</v>
      </c>
      <c r="Z2258" s="19" t="s">
        <v>1848</v>
      </c>
      <c r="AA2258" s="19" t="s">
        <v>3165</v>
      </c>
      <c r="AB2258" s="19" t="s">
        <v>1897</v>
      </c>
      <c r="AC2258" s="32">
        <v>30437921</v>
      </c>
      <c r="AD2258" s="32">
        <v>0</v>
      </c>
      <c r="AE2258" s="32">
        <v>0</v>
      </c>
      <c r="AF2258" s="32">
        <v>0</v>
      </c>
      <c r="AG2258" s="32">
        <v>0</v>
      </c>
      <c r="AH2258" s="32">
        <v>0</v>
      </c>
      <c r="AI2258" s="32">
        <v>0</v>
      </c>
      <c r="AJ2258" s="32">
        <v>0</v>
      </c>
      <c r="AK2258" s="32">
        <v>0</v>
      </c>
      <c r="AL2258" s="32">
        <v>0</v>
      </c>
      <c r="AM2258" s="32">
        <v>0</v>
      </c>
      <c r="AN2258" s="32">
        <v>0</v>
      </c>
      <c r="AO2258" s="32">
        <v>0</v>
      </c>
      <c r="AP2258" s="32">
        <v>0</v>
      </c>
      <c r="AQ2258" s="32">
        <v>0</v>
      </c>
      <c r="AR2258" s="32">
        <v>0</v>
      </c>
      <c r="AS2258" s="32">
        <v>0</v>
      </c>
      <c r="AT2258" s="32">
        <v>0</v>
      </c>
      <c r="AU2258" s="32">
        <v>0</v>
      </c>
      <c r="AV2258" s="32">
        <v>0</v>
      </c>
      <c r="AW2258" s="32">
        <v>0</v>
      </c>
      <c r="AX2258" s="32">
        <v>0</v>
      </c>
      <c r="AY2258" s="32">
        <v>0</v>
      </c>
      <c r="AZ2258" s="32">
        <v>30437921</v>
      </c>
      <c r="BA2258" s="30"/>
      <c r="BB2258" s="30"/>
      <c r="BC2258" s="30"/>
      <c r="BD2258" s="30"/>
      <c r="BE2258" s="10" t="str">
        <f t="shared" si="385"/>
        <v>OK</v>
      </c>
      <c r="BF2258" s="10" t="str">
        <f t="shared" si="386"/>
        <v>OK</v>
      </c>
      <c r="BG2258" s="4">
        <f t="shared" si="387"/>
        <v>0</v>
      </c>
      <c r="BH2258" s="11">
        <f t="shared" si="388"/>
        <v>30437921</v>
      </c>
      <c r="BI2258" s="11">
        <f t="shared" si="389"/>
        <v>30437921</v>
      </c>
      <c r="BJ2258" s="4">
        <f t="shared" si="390"/>
        <v>0</v>
      </c>
      <c r="BK2258" s="4">
        <f t="shared" si="391"/>
        <v>0</v>
      </c>
      <c r="BL2258" s="1">
        <v>2607</v>
      </c>
      <c r="BM2258" s="1">
        <v>2</v>
      </c>
      <c r="BO2258" s="12"/>
      <c r="BT2258" s="36"/>
      <c r="BU2258" s="36"/>
      <c r="BV2258" s="36" t="str">
        <f t="shared" ref="BV2258:BV2321" si="392">LEFT(RIGHT(B2258,LEN(B2258)-2),4)</f>
        <v>07.2</v>
      </c>
      <c r="BW2258" s="36"/>
      <c r="BX2258" s="36"/>
      <c r="BY2258" s="36"/>
      <c r="BZ2258" s="36"/>
      <c r="CA2258" s="36"/>
    </row>
    <row r="2259" spans="1:79" ht="42.75">
      <c r="A2259" s="38" t="s">
        <v>3801</v>
      </c>
      <c r="B2259" s="33" t="s">
        <v>3193</v>
      </c>
      <c r="C2259" s="27" t="s">
        <v>260</v>
      </c>
      <c r="D2259" s="27" t="s">
        <v>246</v>
      </c>
      <c r="E2259" s="18" t="s">
        <v>61</v>
      </c>
      <c r="F2259" s="19" t="s">
        <v>61</v>
      </c>
      <c r="G2259" s="19" t="s">
        <v>61</v>
      </c>
      <c r="H2259" s="19" t="s">
        <v>61</v>
      </c>
      <c r="I2259" s="19">
        <v>80131502</v>
      </c>
      <c r="J2259" s="19" t="s">
        <v>1822</v>
      </c>
      <c r="K2259" s="19" t="s">
        <v>3143</v>
      </c>
      <c r="L2259" s="19" t="s">
        <v>3647</v>
      </c>
      <c r="M2259" s="20" t="s">
        <v>265</v>
      </c>
      <c r="N2259" s="20" t="s">
        <v>265</v>
      </c>
      <c r="O2259" s="20" t="s">
        <v>265</v>
      </c>
      <c r="P2259" s="20">
        <v>11</v>
      </c>
      <c r="Q2259" s="20" t="s">
        <v>1390</v>
      </c>
      <c r="R2259" s="20" t="s">
        <v>3145</v>
      </c>
      <c r="S2259" s="21">
        <v>39668640</v>
      </c>
      <c r="T2259" s="21">
        <v>39668640</v>
      </c>
      <c r="U2259" s="20" t="s">
        <v>1404</v>
      </c>
      <c r="V2259" s="20" t="s">
        <v>1405</v>
      </c>
      <c r="W2259" s="19" t="s">
        <v>79</v>
      </c>
      <c r="X2259" s="19" t="s">
        <v>3146</v>
      </c>
      <c r="Y2259" s="19" t="s">
        <v>3164</v>
      </c>
      <c r="Z2259" s="19" t="s">
        <v>1848</v>
      </c>
      <c r="AA2259" s="19" t="s">
        <v>3165</v>
      </c>
      <c r="AB2259" s="19" t="s">
        <v>1897</v>
      </c>
      <c r="AC2259" s="32">
        <v>39668640</v>
      </c>
      <c r="AD2259" s="32">
        <v>0</v>
      </c>
      <c r="AE2259" s="32">
        <v>0</v>
      </c>
      <c r="AF2259" s="32">
        <v>0</v>
      </c>
      <c r="AG2259" s="32">
        <v>0</v>
      </c>
      <c r="AH2259" s="32">
        <v>0</v>
      </c>
      <c r="AI2259" s="32">
        <v>0</v>
      </c>
      <c r="AJ2259" s="32">
        <v>0</v>
      </c>
      <c r="AK2259" s="32">
        <v>0</v>
      </c>
      <c r="AL2259" s="32">
        <v>0</v>
      </c>
      <c r="AM2259" s="32">
        <v>0</v>
      </c>
      <c r="AN2259" s="32">
        <v>0</v>
      </c>
      <c r="AO2259" s="32">
        <v>0</v>
      </c>
      <c r="AP2259" s="32">
        <v>0</v>
      </c>
      <c r="AQ2259" s="32">
        <v>0</v>
      </c>
      <c r="AR2259" s="32">
        <v>0</v>
      </c>
      <c r="AS2259" s="32">
        <v>0</v>
      </c>
      <c r="AT2259" s="32">
        <v>0</v>
      </c>
      <c r="AU2259" s="32">
        <v>0</v>
      </c>
      <c r="AV2259" s="32">
        <v>0</v>
      </c>
      <c r="AW2259" s="32">
        <v>0</v>
      </c>
      <c r="AX2259" s="32">
        <v>0</v>
      </c>
      <c r="AY2259" s="32">
        <v>0</v>
      </c>
      <c r="AZ2259" s="32">
        <v>39668640</v>
      </c>
      <c r="BA2259" s="30"/>
      <c r="BB2259" s="30"/>
      <c r="BC2259" s="30"/>
      <c r="BD2259" s="30"/>
      <c r="BE2259" s="10" t="str">
        <f t="shared" si="385"/>
        <v>OK</v>
      </c>
      <c r="BF2259" s="10" t="str">
        <f t="shared" si="386"/>
        <v>OK</v>
      </c>
      <c r="BG2259" s="4">
        <f t="shared" si="387"/>
        <v>0</v>
      </c>
      <c r="BH2259" s="11">
        <f t="shared" si="388"/>
        <v>39668640</v>
      </c>
      <c r="BI2259" s="11">
        <f t="shared" si="389"/>
        <v>39668640</v>
      </c>
      <c r="BJ2259" s="4">
        <f t="shared" si="390"/>
        <v>0</v>
      </c>
      <c r="BK2259" s="4">
        <f t="shared" si="391"/>
        <v>0</v>
      </c>
      <c r="BL2259" s="1">
        <v>2607</v>
      </c>
      <c r="BM2259" s="1">
        <v>3</v>
      </c>
      <c r="BO2259" s="12"/>
      <c r="BT2259" s="36"/>
      <c r="BU2259" s="36"/>
      <c r="BV2259" s="36" t="str">
        <f t="shared" si="392"/>
        <v>07.3</v>
      </c>
      <c r="BW2259" s="36"/>
      <c r="BX2259" s="36"/>
      <c r="BY2259" s="36"/>
      <c r="BZ2259" s="36"/>
      <c r="CA2259" s="36"/>
    </row>
    <row r="2260" spans="1:79" ht="42.75">
      <c r="A2260" s="38" t="s">
        <v>61</v>
      </c>
      <c r="B2260" s="33" t="s">
        <v>3194</v>
      </c>
      <c r="C2260" s="27" t="s">
        <v>260</v>
      </c>
      <c r="D2260" s="27" t="s">
        <v>246</v>
      </c>
      <c r="E2260" s="18" t="s">
        <v>61</v>
      </c>
      <c r="F2260" s="19" t="s">
        <v>61</v>
      </c>
      <c r="G2260" s="19" t="s">
        <v>61</v>
      </c>
      <c r="H2260" s="19" t="s">
        <v>61</v>
      </c>
      <c r="I2260" s="19" t="s">
        <v>61</v>
      </c>
      <c r="J2260" s="19" t="s">
        <v>1822</v>
      </c>
      <c r="K2260" s="19" t="s">
        <v>3144</v>
      </c>
      <c r="L2260" s="19" t="s">
        <v>3648</v>
      </c>
      <c r="M2260" s="20" t="s">
        <v>1321</v>
      </c>
      <c r="N2260" s="20" t="s">
        <v>1321</v>
      </c>
      <c r="O2260" s="20" t="s">
        <v>1321</v>
      </c>
      <c r="P2260" s="20">
        <v>12</v>
      </c>
      <c r="Q2260" s="20" t="s">
        <v>1392</v>
      </c>
      <c r="R2260" s="20" t="s">
        <v>3145</v>
      </c>
      <c r="S2260" s="21">
        <v>1312017</v>
      </c>
      <c r="T2260" s="21">
        <v>1312017</v>
      </c>
      <c r="U2260" s="20" t="s">
        <v>1404</v>
      </c>
      <c r="V2260" s="20" t="s">
        <v>1405</v>
      </c>
      <c r="W2260" s="19" t="s">
        <v>79</v>
      </c>
      <c r="X2260" s="19" t="s">
        <v>3146</v>
      </c>
      <c r="Y2260" s="19" t="s">
        <v>3162</v>
      </c>
      <c r="Z2260" s="19" t="s">
        <v>1848</v>
      </c>
      <c r="AA2260" s="19" t="s">
        <v>3165</v>
      </c>
      <c r="AB2260" s="19" t="s">
        <v>1897</v>
      </c>
      <c r="AC2260" s="32">
        <v>1312017</v>
      </c>
      <c r="AD2260" s="32">
        <v>0</v>
      </c>
      <c r="AE2260" s="32">
        <v>0</v>
      </c>
      <c r="AF2260" s="32">
        <v>0</v>
      </c>
      <c r="AG2260" s="32">
        <v>0</v>
      </c>
      <c r="AH2260" s="32">
        <v>0</v>
      </c>
      <c r="AI2260" s="32">
        <v>0</v>
      </c>
      <c r="AJ2260" s="32">
        <v>0</v>
      </c>
      <c r="AK2260" s="32">
        <v>0</v>
      </c>
      <c r="AL2260" s="32">
        <v>0</v>
      </c>
      <c r="AM2260" s="32">
        <v>0</v>
      </c>
      <c r="AN2260" s="32">
        <v>0</v>
      </c>
      <c r="AO2260" s="32">
        <v>0</v>
      </c>
      <c r="AP2260" s="32">
        <v>0</v>
      </c>
      <c r="AQ2260" s="32">
        <v>0</v>
      </c>
      <c r="AR2260" s="32">
        <v>0</v>
      </c>
      <c r="AS2260" s="32">
        <v>0</v>
      </c>
      <c r="AT2260" s="32">
        <v>0</v>
      </c>
      <c r="AU2260" s="32">
        <v>0</v>
      </c>
      <c r="AV2260" s="32">
        <v>0</v>
      </c>
      <c r="AW2260" s="32">
        <v>0</v>
      </c>
      <c r="AX2260" s="32">
        <v>0</v>
      </c>
      <c r="AY2260" s="32">
        <v>0</v>
      </c>
      <c r="AZ2260" s="32">
        <v>1312017</v>
      </c>
      <c r="BA2260" s="30"/>
      <c r="BB2260" s="30"/>
      <c r="BC2260" s="30"/>
      <c r="BD2260" s="30"/>
      <c r="BE2260" s="10" t="str">
        <f t="shared" si="385"/>
        <v>OK</v>
      </c>
      <c r="BF2260" s="10" t="str">
        <f t="shared" si="386"/>
        <v>OK</v>
      </c>
      <c r="BG2260" s="4">
        <f t="shared" si="387"/>
        <v>0</v>
      </c>
      <c r="BH2260" s="11">
        <f t="shared" si="388"/>
        <v>1312017</v>
      </c>
      <c r="BI2260" s="11">
        <f t="shared" si="389"/>
        <v>1312017</v>
      </c>
      <c r="BJ2260" s="4">
        <f t="shared" si="390"/>
        <v>0</v>
      </c>
      <c r="BK2260" s="4">
        <f t="shared" si="391"/>
        <v>0</v>
      </c>
      <c r="BL2260" s="1">
        <v>2607</v>
      </c>
      <c r="BM2260" s="1">
        <v>4</v>
      </c>
      <c r="BO2260" s="12"/>
      <c r="BT2260" s="36"/>
      <c r="BU2260" s="36"/>
      <c r="BV2260" s="36" t="str">
        <f t="shared" si="392"/>
        <v>07.4</v>
      </c>
      <c r="BW2260" s="36"/>
      <c r="BX2260" s="36"/>
      <c r="BY2260" s="36"/>
      <c r="BZ2260" s="36"/>
      <c r="CA2260" s="36"/>
    </row>
    <row r="2261" spans="1:79" ht="28.5">
      <c r="A2261" s="38" t="s">
        <v>61</v>
      </c>
      <c r="B2261" s="33" t="s">
        <v>3195</v>
      </c>
      <c r="C2261" s="27" t="s">
        <v>260</v>
      </c>
      <c r="D2261" s="27" t="s">
        <v>246</v>
      </c>
      <c r="E2261" s="18" t="s">
        <v>61</v>
      </c>
      <c r="F2261" s="19" t="s">
        <v>61</v>
      </c>
      <c r="G2261" s="19" t="s">
        <v>61</v>
      </c>
      <c r="H2261" s="19" t="s">
        <v>61</v>
      </c>
      <c r="I2261" s="19" t="s">
        <v>61</v>
      </c>
      <c r="J2261" s="19" t="s">
        <v>1822</v>
      </c>
      <c r="K2261" s="19" t="s">
        <v>3141</v>
      </c>
      <c r="L2261" s="19" t="s">
        <v>3649</v>
      </c>
      <c r="M2261" s="20" t="s">
        <v>1321</v>
      </c>
      <c r="N2261" s="20" t="s">
        <v>1321</v>
      </c>
      <c r="O2261" s="20" t="s">
        <v>1321</v>
      </c>
      <c r="P2261" s="20">
        <v>12</v>
      </c>
      <c r="Q2261" s="20" t="s">
        <v>1392</v>
      </c>
      <c r="R2261" s="20" t="s">
        <v>3145</v>
      </c>
      <c r="S2261" s="21">
        <v>2730608</v>
      </c>
      <c r="T2261" s="21">
        <v>2730608</v>
      </c>
      <c r="U2261" s="20" t="s">
        <v>1404</v>
      </c>
      <c r="V2261" s="20" t="s">
        <v>1405</v>
      </c>
      <c r="W2261" s="19" t="s">
        <v>79</v>
      </c>
      <c r="X2261" s="19" t="s">
        <v>3146</v>
      </c>
      <c r="Y2261" s="19" t="s">
        <v>3162</v>
      </c>
      <c r="Z2261" s="19" t="s">
        <v>1848</v>
      </c>
      <c r="AA2261" s="19" t="s">
        <v>3165</v>
      </c>
      <c r="AB2261" s="19" t="s">
        <v>1897</v>
      </c>
      <c r="AC2261" s="32">
        <v>2730608</v>
      </c>
      <c r="AD2261" s="32">
        <v>0</v>
      </c>
      <c r="AE2261" s="32">
        <v>0</v>
      </c>
      <c r="AF2261" s="32">
        <v>0</v>
      </c>
      <c r="AG2261" s="32">
        <v>0</v>
      </c>
      <c r="AH2261" s="32">
        <v>0</v>
      </c>
      <c r="AI2261" s="32">
        <v>0</v>
      </c>
      <c r="AJ2261" s="32">
        <v>0</v>
      </c>
      <c r="AK2261" s="32">
        <v>0</v>
      </c>
      <c r="AL2261" s="32">
        <v>0</v>
      </c>
      <c r="AM2261" s="32">
        <v>0</v>
      </c>
      <c r="AN2261" s="32">
        <v>0</v>
      </c>
      <c r="AO2261" s="32">
        <v>0</v>
      </c>
      <c r="AP2261" s="32">
        <v>0</v>
      </c>
      <c r="AQ2261" s="32">
        <v>0</v>
      </c>
      <c r="AR2261" s="32">
        <v>0</v>
      </c>
      <c r="AS2261" s="32">
        <v>0</v>
      </c>
      <c r="AT2261" s="32">
        <v>0</v>
      </c>
      <c r="AU2261" s="32">
        <v>0</v>
      </c>
      <c r="AV2261" s="32">
        <v>0</v>
      </c>
      <c r="AW2261" s="32">
        <v>0</v>
      </c>
      <c r="AX2261" s="32">
        <v>0</v>
      </c>
      <c r="AY2261" s="32">
        <v>0</v>
      </c>
      <c r="AZ2261" s="32">
        <v>2730608</v>
      </c>
      <c r="BA2261" s="30"/>
      <c r="BB2261" s="30"/>
      <c r="BC2261" s="30"/>
      <c r="BD2261" s="30"/>
      <c r="BE2261" s="10" t="str">
        <f t="shared" si="385"/>
        <v>OK</v>
      </c>
      <c r="BF2261" s="10" t="str">
        <f t="shared" si="386"/>
        <v>OK</v>
      </c>
      <c r="BG2261" s="4">
        <f t="shared" si="387"/>
        <v>0</v>
      </c>
      <c r="BH2261" s="11">
        <f t="shared" si="388"/>
        <v>2730608</v>
      </c>
      <c r="BI2261" s="11">
        <f t="shared" si="389"/>
        <v>2730608</v>
      </c>
      <c r="BJ2261" s="4">
        <f t="shared" si="390"/>
        <v>0</v>
      </c>
      <c r="BK2261" s="4">
        <f t="shared" si="391"/>
        <v>0</v>
      </c>
      <c r="BL2261" s="1">
        <v>2607</v>
      </c>
      <c r="BM2261" s="1">
        <v>5</v>
      </c>
      <c r="BO2261" s="12"/>
      <c r="BT2261" s="36"/>
      <c r="BU2261" s="36"/>
      <c r="BV2261" s="36" t="str">
        <f t="shared" si="392"/>
        <v>07.5</v>
      </c>
      <c r="BW2261" s="36"/>
      <c r="BX2261" s="36"/>
      <c r="BY2261" s="36"/>
      <c r="BZ2261" s="36"/>
      <c r="CA2261" s="36"/>
    </row>
    <row r="2262" spans="1:79" ht="99.75">
      <c r="A2262" s="38" t="s">
        <v>3801</v>
      </c>
      <c r="B2262" s="33" t="s">
        <v>3196</v>
      </c>
      <c r="C2262" s="27" t="s">
        <v>260</v>
      </c>
      <c r="D2262" s="27" t="s">
        <v>246</v>
      </c>
      <c r="E2262" s="18" t="s">
        <v>61</v>
      </c>
      <c r="F2262" s="19" t="s">
        <v>61</v>
      </c>
      <c r="G2262" s="19" t="s">
        <v>61</v>
      </c>
      <c r="H2262" s="19" t="s">
        <v>61</v>
      </c>
      <c r="I2262" s="19">
        <v>78181500</v>
      </c>
      <c r="J2262" s="19" t="s">
        <v>1822</v>
      </c>
      <c r="K2262" s="19" t="s">
        <v>3142</v>
      </c>
      <c r="L2262" s="19" t="s">
        <v>3650</v>
      </c>
      <c r="M2262" s="20" t="s">
        <v>1321</v>
      </c>
      <c r="N2262" s="20" t="s">
        <v>1321</v>
      </c>
      <c r="O2262" s="20" t="s">
        <v>265</v>
      </c>
      <c r="P2262" s="20">
        <v>6</v>
      </c>
      <c r="Q2262" s="20" t="s">
        <v>1397</v>
      </c>
      <c r="R2262" s="20" t="s">
        <v>3147</v>
      </c>
      <c r="S2262" s="21">
        <v>14840000</v>
      </c>
      <c r="T2262" s="21">
        <v>14840000</v>
      </c>
      <c r="U2262" s="20" t="s">
        <v>1404</v>
      </c>
      <c r="V2262" s="20" t="s">
        <v>1405</v>
      </c>
      <c r="W2262" s="19" t="s">
        <v>79</v>
      </c>
      <c r="X2262" s="19" t="s">
        <v>3148</v>
      </c>
      <c r="Y2262" s="19" t="s">
        <v>3163</v>
      </c>
      <c r="Z2262" s="19" t="s">
        <v>1848</v>
      </c>
      <c r="AA2262" s="19" t="s">
        <v>3165</v>
      </c>
      <c r="AB2262" s="19" t="s">
        <v>1897</v>
      </c>
      <c r="AC2262" s="32">
        <v>14840000</v>
      </c>
      <c r="AD2262" s="32">
        <v>0</v>
      </c>
      <c r="AE2262" s="32">
        <v>0</v>
      </c>
      <c r="AF2262" s="32">
        <v>0</v>
      </c>
      <c r="AG2262" s="32">
        <v>0</v>
      </c>
      <c r="AH2262" s="32">
        <v>0</v>
      </c>
      <c r="AI2262" s="32">
        <v>0</v>
      </c>
      <c r="AJ2262" s="32">
        <v>0</v>
      </c>
      <c r="AK2262" s="32">
        <v>0</v>
      </c>
      <c r="AL2262" s="32">
        <v>0</v>
      </c>
      <c r="AM2262" s="32">
        <v>0</v>
      </c>
      <c r="AN2262" s="32">
        <v>0</v>
      </c>
      <c r="AO2262" s="32">
        <v>0</v>
      </c>
      <c r="AP2262" s="32">
        <v>0</v>
      </c>
      <c r="AQ2262" s="32">
        <v>0</v>
      </c>
      <c r="AR2262" s="32">
        <v>0</v>
      </c>
      <c r="AS2262" s="32">
        <v>0</v>
      </c>
      <c r="AT2262" s="32">
        <v>0</v>
      </c>
      <c r="AU2262" s="32">
        <v>0</v>
      </c>
      <c r="AV2262" s="32">
        <v>0</v>
      </c>
      <c r="AW2262" s="32">
        <v>0</v>
      </c>
      <c r="AX2262" s="32">
        <v>0</v>
      </c>
      <c r="AY2262" s="32">
        <v>0</v>
      </c>
      <c r="AZ2262" s="32">
        <v>14840000</v>
      </c>
      <c r="BA2262" s="30"/>
      <c r="BB2262" s="30"/>
      <c r="BC2262" s="30"/>
      <c r="BD2262" s="30"/>
      <c r="BE2262" s="10" t="str">
        <f t="shared" si="385"/>
        <v>OK</v>
      </c>
      <c r="BF2262" s="10" t="str">
        <f t="shared" si="386"/>
        <v>OK</v>
      </c>
      <c r="BG2262" s="4">
        <f t="shared" si="387"/>
        <v>0</v>
      </c>
      <c r="BH2262" s="11">
        <f t="shared" si="388"/>
        <v>14840000</v>
      </c>
      <c r="BI2262" s="11">
        <f t="shared" si="389"/>
        <v>14840000</v>
      </c>
      <c r="BJ2262" s="4">
        <f t="shared" si="390"/>
        <v>0</v>
      </c>
      <c r="BK2262" s="4">
        <f t="shared" si="391"/>
        <v>0</v>
      </c>
      <c r="BL2262" s="1">
        <v>2607</v>
      </c>
      <c r="BM2262" s="1">
        <v>6</v>
      </c>
      <c r="BO2262" s="12"/>
      <c r="BT2262" s="36"/>
      <c r="BU2262" s="36"/>
      <c r="BV2262" s="36" t="str">
        <f t="shared" si="392"/>
        <v>07.6</v>
      </c>
      <c r="BW2262" s="36"/>
      <c r="BX2262" s="36"/>
      <c r="BY2262" s="36"/>
      <c r="BZ2262" s="36"/>
      <c r="CA2262" s="36"/>
    </row>
    <row r="2263" spans="1:79" ht="114">
      <c r="A2263" s="38" t="s">
        <v>3801</v>
      </c>
      <c r="B2263" s="33" t="s">
        <v>3250</v>
      </c>
      <c r="C2263" s="27" t="s">
        <v>260</v>
      </c>
      <c r="D2263" s="27" t="s">
        <v>246</v>
      </c>
      <c r="E2263" s="18" t="s">
        <v>61</v>
      </c>
      <c r="F2263" s="19" t="s">
        <v>61</v>
      </c>
      <c r="G2263" s="19" t="s">
        <v>61</v>
      </c>
      <c r="H2263" s="19" t="s">
        <v>61</v>
      </c>
      <c r="I2263" s="19">
        <v>80161501</v>
      </c>
      <c r="J2263" s="19" t="s">
        <v>1822</v>
      </c>
      <c r="K2263" s="19" t="s">
        <v>3226</v>
      </c>
      <c r="L2263" s="19" t="s">
        <v>3651</v>
      </c>
      <c r="M2263" s="20" t="s">
        <v>1321</v>
      </c>
      <c r="N2263" s="20" t="s">
        <v>1321</v>
      </c>
      <c r="O2263" s="20" t="s">
        <v>1321</v>
      </c>
      <c r="P2263" s="20">
        <v>1</v>
      </c>
      <c r="Q2263" s="20" t="s">
        <v>3220</v>
      </c>
      <c r="R2263" s="20" t="s">
        <v>1823</v>
      </c>
      <c r="S2263" s="21">
        <v>10839594.666666666</v>
      </c>
      <c r="T2263" s="21">
        <v>10162120</v>
      </c>
      <c r="U2263" s="20" t="s">
        <v>1825</v>
      </c>
      <c r="V2263" s="20" t="s">
        <v>1826</v>
      </c>
      <c r="W2263" s="19" t="s">
        <v>3228</v>
      </c>
      <c r="X2263" s="19" t="s">
        <v>1831</v>
      </c>
      <c r="Y2263" s="19" t="s">
        <v>1459</v>
      </c>
      <c r="Z2263" s="19" t="s">
        <v>1848</v>
      </c>
      <c r="AA2263" s="19" t="s">
        <v>1660</v>
      </c>
      <c r="AB2263" s="19" t="s">
        <v>1897</v>
      </c>
      <c r="AC2263" s="32">
        <v>10162120</v>
      </c>
      <c r="AD2263" s="32">
        <v>0</v>
      </c>
      <c r="AE2263" s="32">
        <v>0</v>
      </c>
      <c r="AF2263" s="32">
        <v>10162120</v>
      </c>
      <c r="AG2263" s="32">
        <v>0</v>
      </c>
      <c r="AH2263" s="32">
        <v>0</v>
      </c>
      <c r="AI2263" s="32">
        <v>0</v>
      </c>
      <c r="AJ2263" s="32">
        <v>0</v>
      </c>
      <c r="AK2263" s="32">
        <v>0</v>
      </c>
      <c r="AL2263" s="32">
        <v>0</v>
      </c>
      <c r="AM2263" s="32">
        <v>0</v>
      </c>
      <c r="AN2263" s="32">
        <v>0</v>
      </c>
      <c r="AO2263" s="32">
        <v>0</v>
      </c>
      <c r="AP2263" s="32">
        <v>0</v>
      </c>
      <c r="AQ2263" s="32">
        <v>0</v>
      </c>
      <c r="AR2263" s="32">
        <v>0</v>
      </c>
      <c r="AS2263" s="32">
        <v>0</v>
      </c>
      <c r="AT2263" s="32">
        <v>0</v>
      </c>
      <c r="AU2263" s="32">
        <v>0</v>
      </c>
      <c r="AV2263" s="32">
        <v>0</v>
      </c>
      <c r="AW2263" s="32">
        <v>0</v>
      </c>
      <c r="AX2263" s="32">
        <v>0</v>
      </c>
      <c r="AY2263" s="32">
        <v>0</v>
      </c>
      <c r="AZ2263" s="32">
        <v>0</v>
      </c>
      <c r="BA2263" s="30"/>
      <c r="BB2263" s="30"/>
      <c r="BC2263" s="30"/>
      <c r="BD2263" s="30"/>
      <c r="BE2263" s="10" t="str">
        <f t="shared" si="385"/>
        <v>OK</v>
      </c>
      <c r="BF2263" s="10" t="str">
        <f t="shared" si="386"/>
        <v>OK</v>
      </c>
      <c r="BG2263" s="4">
        <f t="shared" si="387"/>
        <v>0</v>
      </c>
      <c r="BH2263" s="11">
        <f t="shared" si="388"/>
        <v>10162120</v>
      </c>
      <c r="BI2263" s="11">
        <f t="shared" si="389"/>
        <v>10162120</v>
      </c>
      <c r="BJ2263" s="4">
        <f t="shared" si="390"/>
        <v>0</v>
      </c>
      <c r="BK2263" s="4">
        <f t="shared" si="391"/>
        <v>0</v>
      </c>
      <c r="BL2263" s="1">
        <v>2607</v>
      </c>
      <c r="BM2263" s="1">
        <v>7</v>
      </c>
      <c r="BO2263" s="12"/>
      <c r="BT2263" s="36"/>
      <c r="BU2263" s="36"/>
      <c r="BV2263" s="36" t="str">
        <f t="shared" si="392"/>
        <v>07.7</v>
      </c>
      <c r="BW2263" s="36"/>
      <c r="BX2263" s="36"/>
      <c r="BY2263" s="36"/>
      <c r="BZ2263" s="36"/>
      <c r="CA2263" s="36"/>
    </row>
    <row r="2264" spans="1:79" ht="128.25">
      <c r="A2264" s="38" t="s">
        <v>3801</v>
      </c>
      <c r="B2264" s="33" t="s">
        <v>3251</v>
      </c>
      <c r="C2264" s="27" t="s">
        <v>260</v>
      </c>
      <c r="D2264" s="27" t="s">
        <v>246</v>
      </c>
      <c r="E2264" s="18" t="s">
        <v>61</v>
      </c>
      <c r="F2264" s="19" t="s">
        <v>61</v>
      </c>
      <c r="G2264" s="19" t="s">
        <v>61</v>
      </c>
      <c r="H2264" s="19" t="s">
        <v>61</v>
      </c>
      <c r="I2264" s="19">
        <v>80161501</v>
      </c>
      <c r="J2264" s="19" t="s">
        <v>1822</v>
      </c>
      <c r="K2264" s="19" t="s">
        <v>3226</v>
      </c>
      <c r="L2264" s="19" t="s">
        <v>3652</v>
      </c>
      <c r="M2264" s="20" t="s">
        <v>1321</v>
      </c>
      <c r="N2264" s="20" t="s">
        <v>1321</v>
      </c>
      <c r="O2264" s="20" t="s">
        <v>1321</v>
      </c>
      <c r="P2264" s="20">
        <v>1</v>
      </c>
      <c r="Q2264" s="20" t="s">
        <v>3220</v>
      </c>
      <c r="R2264" s="20" t="s">
        <v>1823</v>
      </c>
      <c r="S2264" s="21">
        <v>7861964.7999999998</v>
      </c>
      <c r="T2264" s="21">
        <v>7370592</v>
      </c>
      <c r="U2264" s="20" t="s">
        <v>1825</v>
      </c>
      <c r="V2264" s="20" t="s">
        <v>1826</v>
      </c>
      <c r="W2264" s="19" t="s">
        <v>3228</v>
      </c>
      <c r="X2264" s="19" t="s">
        <v>1831</v>
      </c>
      <c r="Y2264" s="19" t="s">
        <v>1459</v>
      </c>
      <c r="Z2264" s="19" t="s">
        <v>1848</v>
      </c>
      <c r="AA2264" s="19" t="s">
        <v>1660</v>
      </c>
      <c r="AB2264" s="19" t="s">
        <v>1897</v>
      </c>
      <c r="AC2264" s="32">
        <v>7370592</v>
      </c>
      <c r="AD2264" s="32">
        <v>0</v>
      </c>
      <c r="AE2264" s="32">
        <v>0</v>
      </c>
      <c r="AF2264" s="32">
        <v>7370592</v>
      </c>
      <c r="AG2264" s="32">
        <v>0</v>
      </c>
      <c r="AH2264" s="32">
        <v>0</v>
      </c>
      <c r="AI2264" s="32">
        <v>0</v>
      </c>
      <c r="AJ2264" s="32">
        <v>0</v>
      </c>
      <c r="AK2264" s="32">
        <v>0</v>
      </c>
      <c r="AL2264" s="32">
        <v>0</v>
      </c>
      <c r="AM2264" s="32">
        <v>0</v>
      </c>
      <c r="AN2264" s="32">
        <v>0</v>
      </c>
      <c r="AO2264" s="32">
        <v>0</v>
      </c>
      <c r="AP2264" s="32">
        <v>0</v>
      </c>
      <c r="AQ2264" s="32">
        <v>0</v>
      </c>
      <c r="AR2264" s="32">
        <v>0</v>
      </c>
      <c r="AS2264" s="32">
        <v>0</v>
      </c>
      <c r="AT2264" s="32">
        <v>0</v>
      </c>
      <c r="AU2264" s="32">
        <v>0</v>
      </c>
      <c r="AV2264" s="32">
        <v>0</v>
      </c>
      <c r="AW2264" s="32">
        <v>0</v>
      </c>
      <c r="AX2264" s="32">
        <v>0</v>
      </c>
      <c r="AY2264" s="32">
        <v>0</v>
      </c>
      <c r="AZ2264" s="32">
        <v>0</v>
      </c>
      <c r="BA2264" s="30"/>
      <c r="BB2264" s="30"/>
      <c r="BC2264" s="30"/>
      <c r="BD2264" s="30"/>
      <c r="BE2264" s="10" t="str">
        <f t="shared" si="385"/>
        <v>OK</v>
      </c>
      <c r="BF2264" s="10" t="str">
        <f t="shared" si="386"/>
        <v>OK</v>
      </c>
      <c r="BG2264" s="4">
        <f t="shared" si="387"/>
        <v>0</v>
      </c>
      <c r="BH2264" s="11">
        <f t="shared" si="388"/>
        <v>7370592</v>
      </c>
      <c r="BI2264" s="11">
        <f t="shared" si="389"/>
        <v>7370592</v>
      </c>
      <c r="BJ2264" s="4">
        <f t="shared" si="390"/>
        <v>0</v>
      </c>
      <c r="BK2264" s="4">
        <f t="shared" si="391"/>
        <v>0</v>
      </c>
      <c r="BL2264" s="1">
        <v>2607</v>
      </c>
      <c r="BM2264" s="1">
        <v>8</v>
      </c>
      <c r="BO2264" s="12"/>
      <c r="BT2264" s="36"/>
      <c r="BU2264" s="36"/>
      <c r="BV2264" s="36" t="str">
        <f t="shared" si="392"/>
        <v>07.8</v>
      </c>
      <c r="BW2264" s="36"/>
      <c r="BX2264" s="36"/>
      <c r="BY2264" s="36"/>
      <c r="BZ2264" s="36"/>
      <c r="CA2264" s="36"/>
    </row>
    <row r="2265" spans="1:79" ht="99.75">
      <c r="A2265" s="38" t="s">
        <v>3801</v>
      </c>
      <c r="B2265" s="33" t="s">
        <v>3252</v>
      </c>
      <c r="C2265" s="27" t="s">
        <v>260</v>
      </c>
      <c r="D2265" s="27" t="s">
        <v>246</v>
      </c>
      <c r="E2265" s="18" t="s">
        <v>61</v>
      </c>
      <c r="F2265" s="19" t="s">
        <v>61</v>
      </c>
      <c r="G2265" s="19" t="s">
        <v>61</v>
      </c>
      <c r="H2265" s="19" t="s">
        <v>61</v>
      </c>
      <c r="I2265" s="19">
        <v>80161501</v>
      </c>
      <c r="J2265" s="19" t="s">
        <v>1822</v>
      </c>
      <c r="K2265" s="19" t="s">
        <v>3226</v>
      </c>
      <c r="L2265" s="19" t="s">
        <v>3653</v>
      </c>
      <c r="M2265" s="20" t="s">
        <v>1321</v>
      </c>
      <c r="N2265" s="20" t="s">
        <v>1321</v>
      </c>
      <c r="O2265" s="20" t="s">
        <v>1321</v>
      </c>
      <c r="P2265" s="20">
        <v>1</v>
      </c>
      <c r="Q2265" s="20" t="s">
        <v>3220</v>
      </c>
      <c r="R2265" s="20" t="s">
        <v>1823</v>
      </c>
      <c r="S2265" s="21">
        <v>4374888.5333333332</v>
      </c>
      <c r="T2265" s="21">
        <v>4101458</v>
      </c>
      <c r="U2265" s="20" t="s">
        <v>1825</v>
      </c>
      <c r="V2265" s="20" t="s">
        <v>1826</v>
      </c>
      <c r="W2265" s="19" t="s">
        <v>3228</v>
      </c>
      <c r="X2265" s="19" t="s">
        <v>1831</v>
      </c>
      <c r="Y2265" s="19" t="s">
        <v>1459</v>
      </c>
      <c r="Z2265" s="19" t="s">
        <v>1848</v>
      </c>
      <c r="AA2265" s="19" t="s">
        <v>1660</v>
      </c>
      <c r="AB2265" s="19" t="s">
        <v>1897</v>
      </c>
      <c r="AC2265" s="32">
        <v>4101458</v>
      </c>
      <c r="AD2265" s="32">
        <v>0</v>
      </c>
      <c r="AE2265" s="32">
        <v>0</v>
      </c>
      <c r="AF2265" s="32">
        <v>4101458</v>
      </c>
      <c r="AG2265" s="32">
        <v>0</v>
      </c>
      <c r="AH2265" s="32">
        <v>0</v>
      </c>
      <c r="AI2265" s="32">
        <v>0</v>
      </c>
      <c r="AJ2265" s="32">
        <v>0</v>
      </c>
      <c r="AK2265" s="32">
        <v>0</v>
      </c>
      <c r="AL2265" s="32">
        <v>0</v>
      </c>
      <c r="AM2265" s="32">
        <v>0</v>
      </c>
      <c r="AN2265" s="32">
        <v>0</v>
      </c>
      <c r="AO2265" s="32">
        <v>0</v>
      </c>
      <c r="AP2265" s="32">
        <v>0</v>
      </c>
      <c r="AQ2265" s="32">
        <v>0</v>
      </c>
      <c r="AR2265" s="32">
        <v>0</v>
      </c>
      <c r="AS2265" s="32">
        <v>0</v>
      </c>
      <c r="AT2265" s="32">
        <v>0</v>
      </c>
      <c r="AU2265" s="32">
        <v>0</v>
      </c>
      <c r="AV2265" s="32">
        <v>0</v>
      </c>
      <c r="AW2265" s="32">
        <v>0</v>
      </c>
      <c r="AX2265" s="32">
        <v>0</v>
      </c>
      <c r="AY2265" s="32">
        <v>0</v>
      </c>
      <c r="AZ2265" s="32">
        <v>0</v>
      </c>
      <c r="BA2265" s="30"/>
      <c r="BB2265" s="30"/>
      <c r="BC2265" s="30"/>
      <c r="BD2265" s="30"/>
      <c r="BE2265" s="10" t="str">
        <f t="shared" si="385"/>
        <v>OK</v>
      </c>
      <c r="BF2265" s="10" t="str">
        <f t="shared" si="386"/>
        <v>OK</v>
      </c>
      <c r="BG2265" s="4">
        <f t="shared" si="387"/>
        <v>0</v>
      </c>
      <c r="BH2265" s="11">
        <f t="shared" si="388"/>
        <v>4101458</v>
      </c>
      <c r="BI2265" s="11">
        <f t="shared" si="389"/>
        <v>4101458</v>
      </c>
      <c r="BJ2265" s="4">
        <f t="shared" si="390"/>
        <v>0</v>
      </c>
      <c r="BK2265" s="4">
        <f t="shared" si="391"/>
        <v>0</v>
      </c>
      <c r="BL2265" s="1">
        <v>2607</v>
      </c>
      <c r="BM2265" s="1">
        <v>9</v>
      </c>
      <c r="BO2265" s="12"/>
      <c r="BT2265" s="36"/>
      <c r="BU2265" s="36"/>
      <c r="BV2265" s="36" t="str">
        <f t="shared" si="392"/>
        <v>07.9</v>
      </c>
      <c r="BW2265" s="36"/>
      <c r="BX2265" s="36"/>
      <c r="BY2265" s="36"/>
      <c r="BZ2265" s="36"/>
      <c r="CA2265" s="36"/>
    </row>
    <row r="2266" spans="1:79" ht="42.75">
      <c r="A2266" s="38" t="s">
        <v>61</v>
      </c>
      <c r="B2266" s="33" t="s">
        <v>3098</v>
      </c>
      <c r="C2266" s="27" t="s">
        <v>260</v>
      </c>
      <c r="D2266" s="27" t="s">
        <v>246</v>
      </c>
      <c r="E2266" s="18" t="s">
        <v>61</v>
      </c>
      <c r="F2266" s="18" t="s">
        <v>61</v>
      </c>
      <c r="G2266" s="18" t="s">
        <v>61</v>
      </c>
      <c r="H2266" s="18" t="s">
        <v>61</v>
      </c>
      <c r="I2266" s="19" t="s">
        <v>61</v>
      </c>
      <c r="J2266" s="19" t="s">
        <v>1822</v>
      </c>
      <c r="K2266" s="19" t="s">
        <v>3140</v>
      </c>
      <c r="L2266" s="19" t="s">
        <v>3654</v>
      </c>
      <c r="M2266" s="20" t="s">
        <v>1321</v>
      </c>
      <c r="N2266" s="20" t="s">
        <v>1321</v>
      </c>
      <c r="O2266" s="20" t="s">
        <v>1321</v>
      </c>
      <c r="P2266" s="20">
        <v>12</v>
      </c>
      <c r="Q2266" s="20" t="s">
        <v>1392</v>
      </c>
      <c r="R2266" s="20" t="s">
        <v>3145</v>
      </c>
      <c r="S2266" s="21">
        <v>116575054</v>
      </c>
      <c r="T2266" s="21">
        <v>116575054</v>
      </c>
      <c r="U2266" s="20" t="s">
        <v>1404</v>
      </c>
      <c r="V2266" s="20" t="s">
        <v>1405</v>
      </c>
      <c r="W2266" s="19" t="s">
        <v>3152</v>
      </c>
      <c r="X2266" s="19" t="s">
        <v>3146</v>
      </c>
      <c r="Y2266" s="19" t="s">
        <v>3162</v>
      </c>
      <c r="Z2266" s="19" t="s">
        <v>1848</v>
      </c>
      <c r="AA2266" s="19" t="s">
        <v>3165</v>
      </c>
      <c r="AB2266" s="19" t="s">
        <v>3169</v>
      </c>
      <c r="AC2266" s="32">
        <v>116575054</v>
      </c>
      <c r="AD2266" s="32">
        <v>0</v>
      </c>
      <c r="AE2266" s="32">
        <v>0</v>
      </c>
      <c r="AF2266" s="32">
        <v>0</v>
      </c>
      <c r="AG2266" s="32">
        <v>0</v>
      </c>
      <c r="AH2266" s="32">
        <v>0</v>
      </c>
      <c r="AI2266" s="32">
        <v>0</v>
      </c>
      <c r="AJ2266" s="32">
        <v>0</v>
      </c>
      <c r="AK2266" s="32">
        <v>0</v>
      </c>
      <c r="AL2266" s="32">
        <v>0</v>
      </c>
      <c r="AM2266" s="32">
        <v>0</v>
      </c>
      <c r="AN2266" s="32">
        <v>0</v>
      </c>
      <c r="AO2266" s="32">
        <v>0</v>
      </c>
      <c r="AP2266" s="32">
        <v>0</v>
      </c>
      <c r="AQ2266" s="32">
        <v>0</v>
      </c>
      <c r="AR2266" s="32">
        <v>0</v>
      </c>
      <c r="AS2266" s="32">
        <v>0</v>
      </c>
      <c r="AT2266" s="32">
        <v>0</v>
      </c>
      <c r="AU2266" s="32">
        <v>0</v>
      </c>
      <c r="AV2266" s="32">
        <v>0</v>
      </c>
      <c r="AW2266" s="32">
        <v>0</v>
      </c>
      <c r="AX2266" s="32">
        <v>0</v>
      </c>
      <c r="AY2266" s="32">
        <v>0</v>
      </c>
      <c r="AZ2266" s="32">
        <v>116575054</v>
      </c>
      <c r="BA2266" s="30"/>
      <c r="BB2266" s="30"/>
      <c r="BC2266" s="30"/>
      <c r="BD2266" s="30"/>
      <c r="BE2266" s="10" t="str">
        <f t="shared" si="385"/>
        <v>OK</v>
      </c>
      <c r="BF2266" s="10" t="str">
        <f t="shared" si="386"/>
        <v>OK</v>
      </c>
      <c r="BG2266" s="4">
        <f t="shared" si="387"/>
        <v>0</v>
      </c>
      <c r="BH2266" s="11">
        <f t="shared" si="388"/>
        <v>116575054</v>
      </c>
      <c r="BI2266" s="11">
        <f t="shared" si="389"/>
        <v>116575054</v>
      </c>
      <c r="BJ2266" s="4">
        <f t="shared" si="390"/>
        <v>0</v>
      </c>
      <c r="BK2266" s="4">
        <f t="shared" si="391"/>
        <v>0</v>
      </c>
      <c r="BL2266" s="1">
        <v>2608</v>
      </c>
      <c r="BM2266" s="1">
        <v>1</v>
      </c>
      <c r="BO2266" s="12"/>
      <c r="BT2266" s="36"/>
      <c r="BU2266" s="36"/>
      <c r="BV2266" s="36" t="str">
        <f t="shared" si="392"/>
        <v>08.1</v>
      </c>
      <c r="BW2266" s="36"/>
      <c r="BX2266" s="36"/>
      <c r="BY2266" s="36"/>
      <c r="BZ2266" s="36"/>
      <c r="CA2266" s="36"/>
    </row>
    <row r="2267" spans="1:79" ht="42.75">
      <c r="A2267" s="38" t="s">
        <v>61</v>
      </c>
      <c r="B2267" s="33" t="s">
        <v>3099</v>
      </c>
      <c r="C2267" s="27" t="s">
        <v>260</v>
      </c>
      <c r="D2267" s="27" t="s">
        <v>246</v>
      </c>
      <c r="E2267" s="18" t="s">
        <v>61</v>
      </c>
      <c r="F2267" s="18" t="s">
        <v>61</v>
      </c>
      <c r="G2267" s="18" t="s">
        <v>61</v>
      </c>
      <c r="H2267" s="18" t="s">
        <v>61</v>
      </c>
      <c r="I2267" s="19" t="s">
        <v>61</v>
      </c>
      <c r="J2267" s="19" t="s">
        <v>1822</v>
      </c>
      <c r="K2267" s="19" t="s">
        <v>3143</v>
      </c>
      <c r="L2267" s="19" t="s">
        <v>3655</v>
      </c>
      <c r="M2267" s="20" t="s">
        <v>1321</v>
      </c>
      <c r="N2267" s="20" t="s">
        <v>1321</v>
      </c>
      <c r="O2267" s="20" t="s">
        <v>1321</v>
      </c>
      <c r="P2267" s="20">
        <v>12</v>
      </c>
      <c r="Q2267" s="20" t="s">
        <v>1392</v>
      </c>
      <c r="R2267" s="20" t="s">
        <v>3145</v>
      </c>
      <c r="S2267" s="21">
        <v>19734422.400000002</v>
      </c>
      <c r="T2267" s="21">
        <v>19734422.400000002</v>
      </c>
      <c r="U2267" s="20" t="s">
        <v>1404</v>
      </c>
      <c r="V2267" s="20" t="s">
        <v>1405</v>
      </c>
      <c r="W2267" s="19" t="s">
        <v>3152</v>
      </c>
      <c r="X2267" s="19" t="s">
        <v>3146</v>
      </c>
      <c r="Y2267" s="19" t="s">
        <v>3164</v>
      </c>
      <c r="Z2267" s="19" t="s">
        <v>1848</v>
      </c>
      <c r="AA2267" s="19" t="s">
        <v>3165</v>
      </c>
      <c r="AB2267" s="19" t="s">
        <v>3169</v>
      </c>
      <c r="AC2267" s="32">
        <v>19734422.400000002</v>
      </c>
      <c r="AD2267" s="32">
        <v>0</v>
      </c>
      <c r="AE2267" s="32">
        <v>0</v>
      </c>
      <c r="AF2267" s="32">
        <v>0</v>
      </c>
      <c r="AG2267" s="32">
        <v>0</v>
      </c>
      <c r="AH2267" s="32">
        <v>0</v>
      </c>
      <c r="AI2267" s="32">
        <v>0</v>
      </c>
      <c r="AJ2267" s="32">
        <v>0</v>
      </c>
      <c r="AK2267" s="32">
        <v>0</v>
      </c>
      <c r="AL2267" s="32">
        <v>0</v>
      </c>
      <c r="AM2267" s="32">
        <v>0</v>
      </c>
      <c r="AN2267" s="32">
        <v>0</v>
      </c>
      <c r="AO2267" s="32">
        <v>0</v>
      </c>
      <c r="AP2267" s="32">
        <v>0</v>
      </c>
      <c r="AQ2267" s="32">
        <v>0</v>
      </c>
      <c r="AR2267" s="32">
        <v>0</v>
      </c>
      <c r="AS2267" s="32">
        <v>0</v>
      </c>
      <c r="AT2267" s="32">
        <v>0</v>
      </c>
      <c r="AU2267" s="32">
        <v>0</v>
      </c>
      <c r="AV2267" s="32">
        <v>0</v>
      </c>
      <c r="AW2267" s="32">
        <v>0</v>
      </c>
      <c r="AX2267" s="32">
        <v>0</v>
      </c>
      <c r="AY2267" s="32">
        <v>0</v>
      </c>
      <c r="AZ2267" s="32">
        <v>19734422.400000002</v>
      </c>
      <c r="BA2267" s="30"/>
      <c r="BB2267" s="30"/>
      <c r="BC2267" s="30"/>
      <c r="BD2267" s="30"/>
      <c r="BE2267" s="10" t="str">
        <f t="shared" si="385"/>
        <v>OK</v>
      </c>
      <c r="BF2267" s="10" t="str">
        <f t="shared" si="386"/>
        <v>OK</v>
      </c>
      <c r="BG2267" s="4">
        <f t="shared" si="387"/>
        <v>0</v>
      </c>
      <c r="BH2267" s="11">
        <f t="shared" si="388"/>
        <v>19734422.400000002</v>
      </c>
      <c r="BI2267" s="11">
        <f t="shared" si="389"/>
        <v>19734422.400000002</v>
      </c>
      <c r="BJ2267" s="4">
        <f t="shared" si="390"/>
        <v>0</v>
      </c>
      <c r="BK2267" s="4">
        <f t="shared" si="391"/>
        <v>0</v>
      </c>
      <c r="BL2267" s="1">
        <v>2608</v>
      </c>
      <c r="BM2267" s="1">
        <v>2</v>
      </c>
      <c r="BO2267" s="12"/>
      <c r="BT2267" s="36"/>
      <c r="BU2267" s="36"/>
      <c r="BV2267" s="36" t="str">
        <f t="shared" si="392"/>
        <v>08.2</v>
      </c>
      <c r="BW2267" s="36"/>
      <c r="BX2267" s="36"/>
      <c r="BY2267" s="36"/>
      <c r="BZ2267" s="36"/>
      <c r="CA2267" s="36"/>
    </row>
    <row r="2268" spans="1:79" ht="42.75">
      <c r="A2268" s="38" t="s">
        <v>3801</v>
      </c>
      <c r="B2268" s="33" t="s">
        <v>3100</v>
      </c>
      <c r="C2268" s="27" t="s">
        <v>260</v>
      </c>
      <c r="D2268" s="27" t="s">
        <v>246</v>
      </c>
      <c r="E2268" s="18" t="s">
        <v>61</v>
      </c>
      <c r="F2268" s="18" t="s">
        <v>61</v>
      </c>
      <c r="G2268" s="18" t="s">
        <v>61</v>
      </c>
      <c r="H2268" s="18" t="s">
        <v>61</v>
      </c>
      <c r="I2268" s="19">
        <v>80131502</v>
      </c>
      <c r="J2268" s="19" t="s">
        <v>1822</v>
      </c>
      <c r="K2268" s="19" t="s">
        <v>3143</v>
      </c>
      <c r="L2268" s="19" t="s">
        <v>3656</v>
      </c>
      <c r="M2268" s="20" t="s">
        <v>265</v>
      </c>
      <c r="N2268" s="20" t="s">
        <v>265</v>
      </c>
      <c r="O2268" s="20" t="s">
        <v>265</v>
      </c>
      <c r="P2268" s="20">
        <v>11</v>
      </c>
      <c r="Q2268" s="20" t="s">
        <v>1390</v>
      </c>
      <c r="R2268" s="20" t="s">
        <v>3145</v>
      </c>
      <c r="S2268" s="21">
        <v>30250000</v>
      </c>
      <c r="T2268" s="21">
        <v>30250000</v>
      </c>
      <c r="U2268" s="20" t="s">
        <v>1404</v>
      </c>
      <c r="V2268" s="20" t="s">
        <v>1405</v>
      </c>
      <c r="W2268" s="19" t="s">
        <v>3152</v>
      </c>
      <c r="X2268" s="19" t="s">
        <v>3146</v>
      </c>
      <c r="Y2268" s="19" t="s">
        <v>3164</v>
      </c>
      <c r="Z2268" s="19" t="s">
        <v>1848</v>
      </c>
      <c r="AA2268" s="19" t="s">
        <v>3165</v>
      </c>
      <c r="AB2268" s="19" t="s">
        <v>3169</v>
      </c>
      <c r="AC2268" s="32">
        <v>30250000</v>
      </c>
      <c r="AD2268" s="32">
        <v>0</v>
      </c>
      <c r="AE2268" s="32">
        <v>0</v>
      </c>
      <c r="AF2268" s="32">
        <v>0</v>
      </c>
      <c r="AG2268" s="32">
        <v>0</v>
      </c>
      <c r="AH2268" s="32">
        <v>0</v>
      </c>
      <c r="AI2268" s="32">
        <v>0</v>
      </c>
      <c r="AJ2268" s="32">
        <v>0</v>
      </c>
      <c r="AK2268" s="32">
        <v>0</v>
      </c>
      <c r="AL2268" s="32">
        <v>0</v>
      </c>
      <c r="AM2268" s="32">
        <v>0</v>
      </c>
      <c r="AN2268" s="32">
        <v>0</v>
      </c>
      <c r="AO2268" s="32">
        <v>0</v>
      </c>
      <c r="AP2268" s="32">
        <v>0</v>
      </c>
      <c r="AQ2268" s="32">
        <v>0</v>
      </c>
      <c r="AR2268" s="32">
        <v>0</v>
      </c>
      <c r="AS2268" s="32">
        <v>0</v>
      </c>
      <c r="AT2268" s="32">
        <v>0</v>
      </c>
      <c r="AU2268" s="32">
        <v>0</v>
      </c>
      <c r="AV2268" s="32">
        <v>0</v>
      </c>
      <c r="AW2268" s="32">
        <v>0</v>
      </c>
      <c r="AX2268" s="32">
        <v>0</v>
      </c>
      <c r="AY2268" s="32">
        <v>0</v>
      </c>
      <c r="AZ2268" s="32">
        <v>30250000</v>
      </c>
      <c r="BA2268" s="30"/>
      <c r="BB2268" s="30"/>
      <c r="BC2268" s="30"/>
      <c r="BD2268" s="30"/>
      <c r="BE2268" s="10" t="str">
        <f t="shared" si="385"/>
        <v>OK</v>
      </c>
      <c r="BF2268" s="10" t="str">
        <f t="shared" si="386"/>
        <v>OK</v>
      </c>
      <c r="BG2268" s="4">
        <f t="shared" si="387"/>
        <v>0</v>
      </c>
      <c r="BH2268" s="11">
        <f t="shared" si="388"/>
        <v>30250000</v>
      </c>
      <c r="BI2268" s="11">
        <f t="shared" si="389"/>
        <v>30250000</v>
      </c>
      <c r="BJ2268" s="4">
        <f t="shared" si="390"/>
        <v>0</v>
      </c>
      <c r="BK2268" s="4">
        <f t="shared" si="391"/>
        <v>0</v>
      </c>
      <c r="BL2268" s="1">
        <v>2608</v>
      </c>
      <c r="BM2268" s="1">
        <v>3</v>
      </c>
      <c r="BO2268" s="12"/>
      <c r="BT2268" s="36"/>
      <c r="BU2268" s="36"/>
      <c r="BV2268" s="36" t="str">
        <f t="shared" si="392"/>
        <v>08.3</v>
      </c>
      <c r="BW2268" s="36"/>
      <c r="BX2268" s="36"/>
      <c r="BY2268" s="36"/>
      <c r="BZ2268" s="36"/>
      <c r="CA2268" s="36"/>
    </row>
    <row r="2269" spans="1:79" ht="99.75">
      <c r="A2269" s="38" t="s">
        <v>3801</v>
      </c>
      <c r="B2269" s="33" t="s">
        <v>3101</v>
      </c>
      <c r="C2269" s="27" t="s">
        <v>260</v>
      </c>
      <c r="D2269" s="27" t="s">
        <v>246</v>
      </c>
      <c r="E2269" s="18" t="s">
        <v>61</v>
      </c>
      <c r="F2269" s="18" t="s">
        <v>61</v>
      </c>
      <c r="G2269" s="18" t="s">
        <v>61</v>
      </c>
      <c r="H2269" s="18" t="s">
        <v>61</v>
      </c>
      <c r="I2269" s="19">
        <v>78181500</v>
      </c>
      <c r="J2269" s="19" t="s">
        <v>1822</v>
      </c>
      <c r="K2269" s="19" t="s">
        <v>3142</v>
      </c>
      <c r="L2269" s="19" t="s">
        <v>3657</v>
      </c>
      <c r="M2269" s="20" t="s">
        <v>1321</v>
      </c>
      <c r="N2269" s="20" t="s">
        <v>1321</v>
      </c>
      <c r="O2269" s="20" t="s">
        <v>265</v>
      </c>
      <c r="P2269" s="20">
        <v>6</v>
      </c>
      <c r="Q2269" s="20" t="s">
        <v>1397</v>
      </c>
      <c r="R2269" s="20" t="s">
        <v>3147</v>
      </c>
      <c r="S2269" s="21">
        <v>14840000</v>
      </c>
      <c r="T2269" s="21">
        <v>14840000</v>
      </c>
      <c r="U2269" s="20" t="s">
        <v>1404</v>
      </c>
      <c r="V2269" s="20" t="s">
        <v>1405</v>
      </c>
      <c r="W2269" s="19" t="s">
        <v>3152</v>
      </c>
      <c r="X2269" s="19" t="s">
        <v>3148</v>
      </c>
      <c r="Y2269" s="19" t="s">
        <v>3163</v>
      </c>
      <c r="Z2269" s="19" t="s">
        <v>1848</v>
      </c>
      <c r="AA2269" s="19" t="s">
        <v>3165</v>
      </c>
      <c r="AB2269" s="19" t="s">
        <v>3169</v>
      </c>
      <c r="AC2269" s="32">
        <v>14840000</v>
      </c>
      <c r="AD2269" s="32">
        <v>0</v>
      </c>
      <c r="AE2269" s="32">
        <v>0</v>
      </c>
      <c r="AF2269" s="32">
        <v>0</v>
      </c>
      <c r="AG2269" s="32">
        <v>0</v>
      </c>
      <c r="AH2269" s="32">
        <v>0</v>
      </c>
      <c r="AI2269" s="32">
        <v>0</v>
      </c>
      <c r="AJ2269" s="32">
        <v>0</v>
      </c>
      <c r="AK2269" s="32">
        <v>0</v>
      </c>
      <c r="AL2269" s="32">
        <v>0</v>
      </c>
      <c r="AM2269" s="32">
        <v>0</v>
      </c>
      <c r="AN2269" s="32">
        <v>0</v>
      </c>
      <c r="AO2269" s="32">
        <v>0</v>
      </c>
      <c r="AP2269" s="32">
        <v>0</v>
      </c>
      <c r="AQ2269" s="32">
        <v>0</v>
      </c>
      <c r="AR2269" s="32">
        <v>0</v>
      </c>
      <c r="AS2269" s="32">
        <v>0</v>
      </c>
      <c r="AT2269" s="32">
        <v>0</v>
      </c>
      <c r="AU2269" s="32">
        <v>0</v>
      </c>
      <c r="AV2269" s="32">
        <v>0</v>
      </c>
      <c r="AW2269" s="32">
        <v>0</v>
      </c>
      <c r="AX2269" s="32">
        <v>0</v>
      </c>
      <c r="AY2269" s="32">
        <v>0</v>
      </c>
      <c r="AZ2269" s="32">
        <v>14840000</v>
      </c>
      <c r="BA2269" s="30"/>
      <c r="BB2269" s="30"/>
      <c r="BC2269" s="30"/>
      <c r="BD2269" s="30"/>
      <c r="BE2269" s="10" t="str">
        <f t="shared" si="385"/>
        <v>OK</v>
      </c>
      <c r="BF2269" s="10" t="str">
        <f t="shared" si="386"/>
        <v>OK</v>
      </c>
      <c r="BG2269" s="4">
        <f t="shared" si="387"/>
        <v>0</v>
      </c>
      <c r="BH2269" s="11">
        <f t="shared" si="388"/>
        <v>14840000</v>
      </c>
      <c r="BI2269" s="11">
        <f t="shared" si="389"/>
        <v>14840000</v>
      </c>
      <c r="BJ2269" s="4">
        <f t="shared" si="390"/>
        <v>0</v>
      </c>
      <c r="BK2269" s="4">
        <f t="shared" si="391"/>
        <v>0</v>
      </c>
      <c r="BL2269" s="1">
        <v>2608</v>
      </c>
      <c r="BM2269" s="1">
        <v>4</v>
      </c>
      <c r="BO2269" s="12"/>
      <c r="BT2269" s="36"/>
      <c r="BU2269" s="36"/>
      <c r="BV2269" s="36" t="str">
        <f t="shared" si="392"/>
        <v>08.4</v>
      </c>
      <c r="BW2269" s="36"/>
      <c r="BX2269" s="36"/>
      <c r="BY2269" s="36"/>
      <c r="BZ2269" s="36"/>
      <c r="CA2269" s="36"/>
    </row>
    <row r="2270" spans="1:79" ht="114">
      <c r="A2270" s="38" t="s">
        <v>3801</v>
      </c>
      <c r="B2270" s="33" t="s">
        <v>3253</v>
      </c>
      <c r="C2270" s="27" t="s">
        <v>260</v>
      </c>
      <c r="D2270" s="27" t="s">
        <v>246</v>
      </c>
      <c r="E2270" s="18" t="s">
        <v>61</v>
      </c>
      <c r="F2270" s="19" t="s">
        <v>61</v>
      </c>
      <c r="G2270" s="19" t="s">
        <v>61</v>
      </c>
      <c r="H2270" s="19" t="s">
        <v>61</v>
      </c>
      <c r="I2270" s="19">
        <v>80161501</v>
      </c>
      <c r="J2270" s="19" t="s">
        <v>1822</v>
      </c>
      <c r="K2270" s="19" t="s">
        <v>3226</v>
      </c>
      <c r="L2270" s="19" t="s">
        <v>3658</v>
      </c>
      <c r="M2270" s="20" t="s">
        <v>1321</v>
      </c>
      <c r="N2270" s="20" t="s">
        <v>1321</v>
      </c>
      <c r="O2270" s="20" t="s">
        <v>1321</v>
      </c>
      <c r="P2270" s="20">
        <v>1</v>
      </c>
      <c r="Q2270" s="20" t="s">
        <v>3220</v>
      </c>
      <c r="R2270" s="20" t="s">
        <v>1823</v>
      </c>
      <c r="S2270" s="21">
        <v>10839594.666666666</v>
      </c>
      <c r="T2270" s="21">
        <v>10162120</v>
      </c>
      <c r="U2270" s="20" t="s">
        <v>1825</v>
      </c>
      <c r="V2270" s="20" t="s">
        <v>1826</v>
      </c>
      <c r="W2270" s="19" t="s">
        <v>3152</v>
      </c>
      <c r="X2270" s="19" t="s">
        <v>1831</v>
      </c>
      <c r="Y2270" s="19" t="s">
        <v>1459</v>
      </c>
      <c r="Z2270" s="19" t="s">
        <v>1848</v>
      </c>
      <c r="AA2270" s="19" t="s">
        <v>1660</v>
      </c>
      <c r="AB2270" s="19" t="s">
        <v>3169</v>
      </c>
      <c r="AC2270" s="32">
        <v>10162120</v>
      </c>
      <c r="AD2270" s="32">
        <v>0</v>
      </c>
      <c r="AE2270" s="32">
        <v>0</v>
      </c>
      <c r="AF2270" s="32">
        <v>10162120</v>
      </c>
      <c r="AG2270" s="32">
        <v>0</v>
      </c>
      <c r="AH2270" s="32">
        <v>0</v>
      </c>
      <c r="AI2270" s="32">
        <v>0</v>
      </c>
      <c r="AJ2270" s="32">
        <v>0</v>
      </c>
      <c r="AK2270" s="32">
        <v>0</v>
      </c>
      <c r="AL2270" s="32">
        <v>0</v>
      </c>
      <c r="AM2270" s="32">
        <v>0</v>
      </c>
      <c r="AN2270" s="32">
        <v>0</v>
      </c>
      <c r="AO2270" s="32">
        <v>0</v>
      </c>
      <c r="AP2270" s="32">
        <v>0</v>
      </c>
      <c r="AQ2270" s="32">
        <v>0</v>
      </c>
      <c r="AR2270" s="32">
        <v>0</v>
      </c>
      <c r="AS2270" s="32">
        <v>0</v>
      </c>
      <c r="AT2270" s="32">
        <v>0</v>
      </c>
      <c r="AU2270" s="32">
        <v>0</v>
      </c>
      <c r="AV2270" s="32">
        <v>0</v>
      </c>
      <c r="AW2270" s="32">
        <v>0</v>
      </c>
      <c r="AX2270" s="32">
        <v>0</v>
      </c>
      <c r="AY2270" s="32">
        <v>0</v>
      </c>
      <c r="AZ2270" s="32">
        <v>0</v>
      </c>
      <c r="BA2270" s="30"/>
      <c r="BB2270" s="30"/>
      <c r="BC2270" s="30"/>
      <c r="BD2270" s="30"/>
      <c r="BE2270" s="10" t="str">
        <f t="shared" si="385"/>
        <v>OK</v>
      </c>
      <c r="BF2270" s="10" t="str">
        <f t="shared" si="386"/>
        <v>OK</v>
      </c>
      <c r="BG2270" s="4">
        <f t="shared" si="387"/>
        <v>0</v>
      </c>
      <c r="BH2270" s="11">
        <f t="shared" si="388"/>
        <v>10162120</v>
      </c>
      <c r="BI2270" s="11">
        <f t="shared" si="389"/>
        <v>10162120</v>
      </c>
      <c r="BJ2270" s="4">
        <f t="shared" si="390"/>
        <v>0</v>
      </c>
      <c r="BK2270" s="4">
        <f t="shared" si="391"/>
        <v>0</v>
      </c>
      <c r="BL2270" s="1">
        <v>2608</v>
      </c>
      <c r="BM2270" s="1">
        <v>5</v>
      </c>
      <c r="BO2270" s="12"/>
      <c r="BT2270" s="36"/>
      <c r="BU2270" s="36"/>
      <c r="BV2270" s="36" t="str">
        <f t="shared" si="392"/>
        <v>08.5</v>
      </c>
      <c r="BW2270" s="36"/>
      <c r="BX2270" s="36"/>
      <c r="BY2270" s="36"/>
      <c r="BZ2270" s="36"/>
      <c r="CA2270" s="36"/>
    </row>
    <row r="2271" spans="1:79" ht="128.25">
      <c r="A2271" s="38" t="s">
        <v>3801</v>
      </c>
      <c r="B2271" s="33" t="s">
        <v>3254</v>
      </c>
      <c r="C2271" s="27" t="s">
        <v>260</v>
      </c>
      <c r="D2271" s="27" t="s">
        <v>246</v>
      </c>
      <c r="E2271" s="18" t="s">
        <v>61</v>
      </c>
      <c r="F2271" s="19" t="s">
        <v>61</v>
      </c>
      <c r="G2271" s="19" t="s">
        <v>61</v>
      </c>
      <c r="H2271" s="19" t="s">
        <v>61</v>
      </c>
      <c r="I2271" s="19">
        <v>80161501</v>
      </c>
      <c r="J2271" s="19" t="s">
        <v>1822</v>
      </c>
      <c r="K2271" s="19" t="s">
        <v>3226</v>
      </c>
      <c r="L2271" s="19" t="s">
        <v>3659</v>
      </c>
      <c r="M2271" s="20" t="s">
        <v>1321</v>
      </c>
      <c r="N2271" s="20" t="s">
        <v>1321</v>
      </c>
      <c r="O2271" s="20" t="s">
        <v>1321</v>
      </c>
      <c r="P2271" s="20">
        <v>1</v>
      </c>
      <c r="Q2271" s="20" t="s">
        <v>3220</v>
      </c>
      <c r="R2271" s="20" t="s">
        <v>1823</v>
      </c>
      <c r="S2271" s="21">
        <v>7861964.7999999998</v>
      </c>
      <c r="T2271" s="21">
        <v>7370592</v>
      </c>
      <c r="U2271" s="20" t="s">
        <v>1825</v>
      </c>
      <c r="V2271" s="20" t="s">
        <v>1826</v>
      </c>
      <c r="W2271" s="19" t="s">
        <v>3152</v>
      </c>
      <c r="X2271" s="19" t="s">
        <v>1831</v>
      </c>
      <c r="Y2271" s="19" t="s">
        <v>1459</v>
      </c>
      <c r="Z2271" s="19" t="s">
        <v>1848</v>
      </c>
      <c r="AA2271" s="19" t="s">
        <v>1660</v>
      </c>
      <c r="AB2271" s="19" t="s">
        <v>3169</v>
      </c>
      <c r="AC2271" s="32">
        <v>7370592</v>
      </c>
      <c r="AD2271" s="32">
        <v>0</v>
      </c>
      <c r="AE2271" s="32">
        <v>0</v>
      </c>
      <c r="AF2271" s="32">
        <v>7370592</v>
      </c>
      <c r="AG2271" s="32">
        <v>0</v>
      </c>
      <c r="AH2271" s="32">
        <v>0</v>
      </c>
      <c r="AI2271" s="32">
        <v>0</v>
      </c>
      <c r="AJ2271" s="32">
        <v>0</v>
      </c>
      <c r="AK2271" s="32">
        <v>0</v>
      </c>
      <c r="AL2271" s="32">
        <v>0</v>
      </c>
      <c r="AM2271" s="32">
        <v>0</v>
      </c>
      <c r="AN2271" s="32">
        <v>0</v>
      </c>
      <c r="AO2271" s="32">
        <v>0</v>
      </c>
      <c r="AP2271" s="32">
        <v>0</v>
      </c>
      <c r="AQ2271" s="32">
        <v>0</v>
      </c>
      <c r="AR2271" s="32">
        <v>0</v>
      </c>
      <c r="AS2271" s="32">
        <v>0</v>
      </c>
      <c r="AT2271" s="32">
        <v>0</v>
      </c>
      <c r="AU2271" s="32">
        <v>0</v>
      </c>
      <c r="AV2271" s="32">
        <v>0</v>
      </c>
      <c r="AW2271" s="32">
        <v>0</v>
      </c>
      <c r="AX2271" s="32">
        <v>0</v>
      </c>
      <c r="AY2271" s="32">
        <v>0</v>
      </c>
      <c r="AZ2271" s="32">
        <v>0</v>
      </c>
      <c r="BA2271" s="30"/>
      <c r="BB2271" s="30"/>
      <c r="BC2271" s="30"/>
      <c r="BD2271" s="30"/>
      <c r="BE2271" s="10" t="str">
        <f t="shared" si="385"/>
        <v>OK</v>
      </c>
      <c r="BF2271" s="10" t="str">
        <f t="shared" si="386"/>
        <v>OK</v>
      </c>
      <c r="BG2271" s="4">
        <f t="shared" si="387"/>
        <v>0</v>
      </c>
      <c r="BH2271" s="11">
        <f t="shared" si="388"/>
        <v>7370592</v>
      </c>
      <c r="BI2271" s="11">
        <f t="shared" si="389"/>
        <v>7370592</v>
      </c>
      <c r="BJ2271" s="4">
        <f t="shared" si="390"/>
        <v>0</v>
      </c>
      <c r="BK2271" s="4">
        <f t="shared" si="391"/>
        <v>0</v>
      </c>
      <c r="BL2271" s="1">
        <v>2608</v>
      </c>
      <c r="BM2271" s="1">
        <v>6</v>
      </c>
      <c r="BO2271" s="12"/>
      <c r="BT2271" s="36"/>
      <c r="BU2271" s="36"/>
      <c r="BV2271" s="36" t="str">
        <f t="shared" si="392"/>
        <v>08.6</v>
      </c>
      <c r="BW2271" s="36"/>
      <c r="BX2271" s="36"/>
      <c r="BY2271" s="36"/>
      <c r="BZ2271" s="36"/>
      <c r="CA2271" s="36"/>
    </row>
    <row r="2272" spans="1:79" ht="99.75">
      <c r="A2272" s="38" t="s">
        <v>3801</v>
      </c>
      <c r="B2272" s="33" t="s">
        <v>3255</v>
      </c>
      <c r="C2272" s="27" t="s">
        <v>260</v>
      </c>
      <c r="D2272" s="27" t="s">
        <v>246</v>
      </c>
      <c r="E2272" s="18" t="s">
        <v>61</v>
      </c>
      <c r="F2272" s="19" t="s">
        <v>61</v>
      </c>
      <c r="G2272" s="19" t="s">
        <v>61</v>
      </c>
      <c r="H2272" s="19" t="s">
        <v>61</v>
      </c>
      <c r="I2272" s="19">
        <v>80161501</v>
      </c>
      <c r="J2272" s="19" t="s">
        <v>1822</v>
      </c>
      <c r="K2272" s="19" t="s">
        <v>3226</v>
      </c>
      <c r="L2272" s="19" t="s">
        <v>3660</v>
      </c>
      <c r="M2272" s="20" t="s">
        <v>1321</v>
      </c>
      <c r="N2272" s="20" t="s">
        <v>1321</v>
      </c>
      <c r="O2272" s="20" t="s">
        <v>1321</v>
      </c>
      <c r="P2272" s="20">
        <v>1</v>
      </c>
      <c r="Q2272" s="20" t="s">
        <v>3220</v>
      </c>
      <c r="R2272" s="20" t="s">
        <v>1823</v>
      </c>
      <c r="S2272" s="21">
        <v>4374888.5333333332</v>
      </c>
      <c r="T2272" s="21">
        <v>4101458</v>
      </c>
      <c r="U2272" s="20" t="s">
        <v>1825</v>
      </c>
      <c r="V2272" s="20" t="s">
        <v>1826</v>
      </c>
      <c r="W2272" s="19" t="s">
        <v>3152</v>
      </c>
      <c r="X2272" s="19" t="s">
        <v>1831</v>
      </c>
      <c r="Y2272" s="19" t="s">
        <v>1459</v>
      </c>
      <c r="Z2272" s="19" t="s">
        <v>1848</v>
      </c>
      <c r="AA2272" s="19" t="s">
        <v>1660</v>
      </c>
      <c r="AB2272" s="19" t="s">
        <v>3169</v>
      </c>
      <c r="AC2272" s="32">
        <v>4101458</v>
      </c>
      <c r="AD2272" s="32">
        <v>0</v>
      </c>
      <c r="AE2272" s="32">
        <v>0</v>
      </c>
      <c r="AF2272" s="32">
        <v>4101458</v>
      </c>
      <c r="AG2272" s="32">
        <v>0</v>
      </c>
      <c r="AH2272" s="32">
        <v>0</v>
      </c>
      <c r="AI2272" s="32">
        <v>0</v>
      </c>
      <c r="AJ2272" s="32">
        <v>0</v>
      </c>
      <c r="AK2272" s="32">
        <v>0</v>
      </c>
      <c r="AL2272" s="32">
        <v>0</v>
      </c>
      <c r="AM2272" s="32">
        <v>0</v>
      </c>
      <c r="AN2272" s="32">
        <v>0</v>
      </c>
      <c r="AO2272" s="32">
        <v>0</v>
      </c>
      <c r="AP2272" s="32">
        <v>0</v>
      </c>
      <c r="AQ2272" s="32">
        <v>0</v>
      </c>
      <c r="AR2272" s="32">
        <v>0</v>
      </c>
      <c r="AS2272" s="32">
        <v>0</v>
      </c>
      <c r="AT2272" s="32">
        <v>0</v>
      </c>
      <c r="AU2272" s="32">
        <v>0</v>
      </c>
      <c r="AV2272" s="32">
        <v>0</v>
      </c>
      <c r="AW2272" s="32">
        <v>0</v>
      </c>
      <c r="AX2272" s="32">
        <v>0</v>
      </c>
      <c r="AY2272" s="32">
        <v>0</v>
      </c>
      <c r="AZ2272" s="32">
        <v>0</v>
      </c>
      <c r="BA2272" s="30"/>
      <c r="BB2272" s="30"/>
      <c r="BC2272" s="30"/>
      <c r="BD2272" s="30"/>
      <c r="BE2272" s="10" t="str">
        <f t="shared" si="385"/>
        <v>OK</v>
      </c>
      <c r="BF2272" s="10" t="str">
        <f t="shared" si="386"/>
        <v>OK</v>
      </c>
      <c r="BG2272" s="4">
        <f t="shared" si="387"/>
        <v>0</v>
      </c>
      <c r="BH2272" s="11">
        <f t="shared" si="388"/>
        <v>4101458</v>
      </c>
      <c r="BI2272" s="11">
        <f t="shared" si="389"/>
        <v>4101458</v>
      </c>
      <c r="BJ2272" s="4">
        <f t="shared" si="390"/>
        <v>0</v>
      </c>
      <c r="BK2272" s="4">
        <f t="shared" si="391"/>
        <v>0</v>
      </c>
      <c r="BL2272" s="1">
        <v>2608</v>
      </c>
      <c r="BM2272" s="1">
        <v>7</v>
      </c>
      <c r="BO2272" s="12"/>
      <c r="BT2272" s="36"/>
      <c r="BU2272" s="36"/>
      <c r="BV2272" s="36" t="str">
        <f t="shared" si="392"/>
        <v>08.7</v>
      </c>
      <c r="BW2272" s="36"/>
      <c r="BX2272" s="36"/>
      <c r="BY2272" s="36"/>
      <c r="BZ2272" s="36"/>
      <c r="CA2272" s="36"/>
    </row>
    <row r="2273" spans="1:79" ht="42.75">
      <c r="A2273" s="38" t="s">
        <v>61</v>
      </c>
      <c r="B2273" s="33" t="s">
        <v>3102</v>
      </c>
      <c r="C2273" s="27" t="s">
        <v>260</v>
      </c>
      <c r="D2273" s="27" t="s">
        <v>246</v>
      </c>
      <c r="E2273" s="18" t="s">
        <v>61</v>
      </c>
      <c r="F2273" s="18" t="s">
        <v>61</v>
      </c>
      <c r="G2273" s="18" t="s">
        <v>61</v>
      </c>
      <c r="H2273" s="18" t="s">
        <v>61</v>
      </c>
      <c r="I2273" s="19" t="s">
        <v>61</v>
      </c>
      <c r="J2273" s="19" t="s">
        <v>1822</v>
      </c>
      <c r="K2273" s="19" t="s">
        <v>3140</v>
      </c>
      <c r="L2273" s="19" t="s">
        <v>3661</v>
      </c>
      <c r="M2273" s="20" t="s">
        <v>1321</v>
      </c>
      <c r="N2273" s="20" t="s">
        <v>1321</v>
      </c>
      <c r="O2273" s="20" t="s">
        <v>1321</v>
      </c>
      <c r="P2273" s="20">
        <v>12</v>
      </c>
      <c r="Q2273" s="20" t="s">
        <v>1392</v>
      </c>
      <c r="R2273" s="20" t="s">
        <v>3145</v>
      </c>
      <c r="S2273" s="21">
        <v>113496953</v>
      </c>
      <c r="T2273" s="21">
        <v>113496953</v>
      </c>
      <c r="U2273" s="20" t="s">
        <v>1404</v>
      </c>
      <c r="V2273" s="20" t="s">
        <v>1405</v>
      </c>
      <c r="W2273" s="19" t="s">
        <v>3153</v>
      </c>
      <c r="X2273" s="19" t="s">
        <v>3146</v>
      </c>
      <c r="Y2273" s="19" t="s">
        <v>3162</v>
      </c>
      <c r="Z2273" s="19" t="s">
        <v>1848</v>
      </c>
      <c r="AA2273" s="19" t="s">
        <v>3165</v>
      </c>
      <c r="AB2273" s="19" t="s">
        <v>3170</v>
      </c>
      <c r="AC2273" s="32">
        <v>113496953</v>
      </c>
      <c r="AD2273" s="32">
        <v>0</v>
      </c>
      <c r="AE2273" s="32">
        <v>0</v>
      </c>
      <c r="AF2273" s="32">
        <v>0</v>
      </c>
      <c r="AG2273" s="32">
        <v>0</v>
      </c>
      <c r="AH2273" s="32">
        <v>0</v>
      </c>
      <c r="AI2273" s="32">
        <v>0</v>
      </c>
      <c r="AJ2273" s="32">
        <v>0</v>
      </c>
      <c r="AK2273" s="32">
        <v>0</v>
      </c>
      <c r="AL2273" s="32">
        <v>0</v>
      </c>
      <c r="AM2273" s="32">
        <v>0</v>
      </c>
      <c r="AN2273" s="32">
        <v>0</v>
      </c>
      <c r="AO2273" s="32">
        <v>0</v>
      </c>
      <c r="AP2273" s="32">
        <v>0</v>
      </c>
      <c r="AQ2273" s="32">
        <v>0</v>
      </c>
      <c r="AR2273" s="32">
        <v>0</v>
      </c>
      <c r="AS2273" s="32">
        <v>0</v>
      </c>
      <c r="AT2273" s="32">
        <v>0</v>
      </c>
      <c r="AU2273" s="32">
        <v>0</v>
      </c>
      <c r="AV2273" s="32">
        <v>0</v>
      </c>
      <c r="AW2273" s="32">
        <v>0</v>
      </c>
      <c r="AX2273" s="32">
        <v>0</v>
      </c>
      <c r="AY2273" s="32">
        <v>0</v>
      </c>
      <c r="AZ2273" s="32">
        <v>113496953</v>
      </c>
      <c r="BA2273" s="30"/>
      <c r="BB2273" s="30"/>
      <c r="BC2273" s="30"/>
      <c r="BD2273" s="30"/>
      <c r="BE2273" s="10" t="str">
        <f t="shared" si="385"/>
        <v>OK</v>
      </c>
      <c r="BF2273" s="10" t="str">
        <f t="shared" si="386"/>
        <v>OK</v>
      </c>
      <c r="BG2273" s="4">
        <f t="shared" si="387"/>
        <v>0</v>
      </c>
      <c r="BH2273" s="11">
        <f t="shared" si="388"/>
        <v>113496953</v>
      </c>
      <c r="BI2273" s="11">
        <f t="shared" si="389"/>
        <v>113496953</v>
      </c>
      <c r="BJ2273" s="4">
        <f t="shared" si="390"/>
        <v>0</v>
      </c>
      <c r="BK2273" s="4">
        <f t="shared" si="391"/>
        <v>0</v>
      </c>
      <c r="BL2273" s="1">
        <v>2609</v>
      </c>
      <c r="BM2273" s="1">
        <v>1</v>
      </c>
      <c r="BO2273" s="12"/>
      <c r="BT2273" s="36"/>
      <c r="BU2273" s="36"/>
      <c r="BV2273" s="36" t="str">
        <f t="shared" si="392"/>
        <v>09.1</v>
      </c>
      <c r="BW2273" s="36"/>
      <c r="BX2273" s="36"/>
      <c r="BY2273" s="36"/>
      <c r="BZ2273" s="36"/>
      <c r="CA2273" s="36"/>
    </row>
    <row r="2274" spans="1:79" ht="28.5">
      <c r="A2274" s="38" t="s">
        <v>61</v>
      </c>
      <c r="B2274" s="33" t="s">
        <v>3103</v>
      </c>
      <c r="C2274" s="27" t="s">
        <v>260</v>
      </c>
      <c r="D2274" s="27" t="s">
        <v>246</v>
      </c>
      <c r="E2274" s="18" t="s">
        <v>61</v>
      </c>
      <c r="F2274" s="18" t="s">
        <v>61</v>
      </c>
      <c r="G2274" s="18" t="s">
        <v>61</v>
      </c>
      <c r="H2274" s="18" t="s">
        <v>61</v>
      </c>
      <c r="I2274" s="19" t="s">
        <v>61</v>
      </c>
      <c r="J2274" s="19" t="s">
        <v>1822</v>
      </c>
      <c r="K2274" s="19" t="s">
        <v>3141</v>
      </c>
      <c r="L2274" s="19" t="s">
        <v>3662</v>
      </c>
      <c r="M2274" s="20" t="s">
        <v>1321</v>
      </c>
      <c r="N2274" s="20" t="s">
        <v>1321</v>
      </c>
      <c r="O2274" s="20" t="s">
        <v>1321</v>
      </c>
      <c r="P2274" s="20">
        <v>12</v>
      </c>
      <c r="Q2274" s="20" t="s">
        <v>1392</v>
      </c>
      <c r="R2274" s="20" t="s">
        <v>3145</v>
      </c>
      <c r="S2274" s="21">
        <v>3815064</v>
      </c>
      <c r="T2274" s="21">
        <v>3815064</v>
      </c>
      <c r="U2274" s="20" t="s">
        <v>1404</v>
      </c>
      <c r="V2274" s="20" t="s">
        <v>1405</v>
      </c>
      <c r="W2274" s="19" t="s">
        <v>3153</v>
      </c>
      <c r="X2274" s="19" t="s">
        <v>3146</v>
      </c>
      <c r="Y2274" s="19" t="s">
        <v>3162</v>
      </c>
      <c r="Z2274" s="19" t="s">
        <v>1848</v>
      </c>
      <c r="AA2274" s="19" t="s">
        <v>3165</v>
      </c>
      <c r="AB2274" s="19" t="s">
        <v>3170</v>
      </c>
      <c r="AC2274" s="32">
        <v>3815064</v>
      </c>
      <c r="AD2274" s="32">
        <v>0</v>
      </c>
      <c r="AE2274" s="32">
        <v>0</v>
      </c>
      <c r="AF2274" s="32">
        <v>0</v>
      </c>
      <c r="AG2274" s="32">
        <v>0</v>
      </c>
      <c r="AH2274" s="32">
        <v>0</v>
      </c>
      <c r="AI2274" s="32">
        <v>0</v>
      </c>
      <c r="AJ2274" s="32">
        <v>0</v>
      </c>
      <c r="AK2274" s="32">
        <v>0</v>
      </c>
      <c r="AL2274" s="32">
        <v>0</v>
      </c>
      <c r="AM2274" s="32">
        <v>0</v>
      </c>
      <c r="AN2274" s="32">
        <v>0</v>
      </c>
      <c r="AO2274" s="32">
        <v>0</v>
      </c>
      <c r="AP2274" s="32">
        <v>0</v>
      </c>
      <c r="AQ2274" s="32">
        <v>0</v>
      </c>
      <c r="AR2274" s="32">
        <v>0</v>
      </c>
      <c r="AS2274" s="32">
        <v>0</v>
      </c>
      <c r="AT2274" s="32">
        <v>0</v>
      </c>
      <c r="AU2274" s="32">
        <v>0</v>
      </c>
      <c r="AV2274" s="32">
        <v>0</v>
      </c>
      <c r="AW2274" s="32">
        <v>0</v>
      </c>
      <c r="AX2274" s="32">
        <v>0</v>
      </c>
      <c r="AY2274" s="32">
        <v>0</v>
      </c>
      <c r="AZ2274" s="32">
        <v>3815064</v>
      </c>
      <c r="BA2274" s="30"/>
      <c r="BB2274" s="30"/>
      <c r="BC2274" s="30"/>
      <c r="BD2274" s="30"/>
      <c r="BE2274" s="10" t="str">
        <f t="shared" si="385"/>
        <v>OK</v>
      </c>
      <c r="BF2274" s="10" t="str">
        <f t="shared" si="386"/>
        <v>OK</v>
      </c>
      <c r="BG2274" s="4">
        <f t="shared" si="387"/>
        <v>0</v>
      </c>
      <c r="BH2274" s="11">
        <f t="shared" si="388"/>
        <v>3815064</v>
      </c>
      <c r="BI2274" s="11">
        <f t="shared" si="389"/>
        <v>3815064</v>
      </c>
      <c r="BJ2274" s="4">
        <f t="shared" si="390"/>
        <v>0</v>
      </c>
      <c r="BK2274" s="4">
        <f t="shared" si="391"/>
        <v>0</v>
      </c>
      <c r="BL2274" s="1">
        <v>2609</v>
      </c>
      <c r="BM2274" s="1">
        <v>2</v>
      </c>
      <c r="BO2274" s="12"/>
      <c r="BT2274" s="36"/>
      <c r="BU2274" s="36"/>
      <c r="BV2274" s="36" t="str">
        <f t="shared" si="392"/>
        <v>09.2</v>
      </c>
      <c r="BW2274" s="36"/>
      <c r="BX2274" s="36"/>
      <c r="BY2274" s="36"/>
      <c r="BZ2274" s="36"/>
      <c r="CA2274" s="36"/>
    </row>
    <row r="2275" spans="1:79" ht="99.75">
      <c r="A2275" s="38" t="s">
        <v>3801</v>
      </c>
      <c r="B2275" s="33" t="s">
        <v>3104</v>
      </c>
      <c r="C2275" s="27" t="s">
        <v>260</v>
      </c>
      <c r="D2275" s="27" t="s">
        <v>246</v>
      </c>
      <c r="E2275" s="18" t="s">
        <v>61</v>
      </c>
      <c r="F2275" s="18" t="s">
        <v>61</v>
      </c>
      <c r="G2275" s="18" t="s">
        <v>61</v>
      </c>
      <c r="H2275" s="18" t="s">
        <v>61</v>
      </c>
      <c r="I2275" s="19">
        <v>78181500</v>
      </c>
      <c r="J2275" s="19" t="s">
        <v>1822</v>
      </c>
      <c r="K2275" s="19" t="s">
        <v>3142</v>
      </c>
      <c r="L2275" s="19" t="s">
        <v>3663</v>
      </c>
      <c r="M2275" s="20" t="s">
        <v>1321</v>
      </c>
      <c r="N2275" s="20" t="s">
        <v>1321</v>
      </c>
      <c r="O2275" s="20" t="s">
        <v>265</v>
      </c>
      <c r="P2275" s="20">
        <v>6</v>
      </c>
      <c r="Q2275" s="20" t="s">
        <v>1397</v>
      </c>
      <c r="R2275" s="20" t="s">
        <v>3147</v>
      </c>
      <c r="S2275" s="21">
        <v>7420000</v>
      </c>
      <c r="T2275" s="21">
        <v>7420000</v>
      </c>
      <c r="U2275" s="20" t="s">
        <v>1404</v>
      </c>
      <c r="V2275" s="20" t="s">
        <v>1405</v>
      </c>
      <c r="W2275" s="19" t="s">
        <v>3153</v>
      </c>
      <c r="X2275" s="19" t="s">
        <v>3148</v>
      </c>
      <c r="Y2275" s="19" t="s">
        <v>3163</v>
      </c>
      <c r="Z2275" s="19" t="s">
        <v>1848</v>
      </c>
      <c r="AA2275" s="19" t="s">
        <v>3165</v>
      </c>
      <c r="AB2275" s="19" t="s">
        <v>3170</v>
      </c>
      <c r="AC2275" s="32">
        <v>7420000</v>
      </c>
      <c r="AD2275" s="32">
        <v>0</v>
      </c>
      <c r="AE2275" s="32">
        <v>0</v>
      </c>
      <c r="AF2275" s="32">
        <v>0</v>
      </c>
      <c r="AG2275" s="32">
        <v>0</v>
      </c>
      <c r="AH2275" s="32">
        <v>0</v>
      </c>
      <c r="AI2275" s="32">
        <v>0</v>
      </c>
      <c r="AJ2275" s="32">
        <v>0</v>
      </c>
      <c r="AK2275" s="32">
        <v>0</v>
      </c>
      <c r="AL2275" s="32">
        <v>0</v>
      </c>
      <c r="AM2275" s="32">
        <v>0</v>
      </c>
      <c r="AN2275" s="32">
        <v>0</v>
      </c>
      <c r="AO2275" s="32">
        <v>0</v>
      </c>
      <c r="AP2275" s="32">
        <v>0</v>
      </c>
      <c r="AQ2275" s="32">
        <v>0</v>
      </c>
      <c r="AR2275" s="32">
        <v>0</v>
      </c>
      <c r="AS2275" s="32">
        <v>0</v>
      </c>
      <c r="AT2275" s="32">
        <v>0</v>
      </c>
      <c r="AU2275" s="32">
        <v>0</v>
      </c>
      <c r="AV2275" s="32">
        <v>0</v>
      </c>
      <c r="AW2275" s="32">
        <v>0</v>
      </c>
      <c r="AX2275" s="32">
        <v>0</v>
      </c>
      <c r="AY2275" s="32">
        <v>0</v>
      </c>
      <c r="AZ2275" s="32">
        <v>7420000</v>
      </c>
      <c r="BA2275" s="30"/>
      <c r="BB2275" s="30"/>
      <c r="BC2275" s="30"/>
      <c r="BD2275" s="30"/>
      <c r="BE2275" s="10" t="str">
        <f t="shared" si="385"/>
        <v>OK</v>
      </c>
      <c r="BF2275" s="10" t="str">
        <f t="shared" si="386"/>
        <v>OK</v>
      </c>
      <c r="BG2275" s="4">
        <f t="shared" si="387"/>
        <v>0</v>
      </c>
      <c r="BH2275" s="11">
        <f t="shared" si="388"/>
        <v>7420000</v>
      </c>
      <c r="BI2275" s="11">
        <f t="shared" si="389"/>
        <v>7420000</v>
      </c>
      <c r="BJ2275" s="4">
        <f t="shared" si="390"/>
        <v>0</v>
      </c>
      <c r="BK2275" s="4">
        <f t="shared" si="391"/>
        <v>0</v>
      </c>
      <c r="BL2275" s="1">
        <v>2609</v>
      </c>
      <c r="BM2275" s="1">
        <v>3</v>
      </c>
      <c r="BO2275" s="12"/>
      <c r="BT2275" s="36"/>
      <c r="BU2275" s="36"/>
      <c r="BV2275" s="36" t="str">
        <f t="shared" si="392"/>
        <v>09.3</v>
      </c>
      <c r="BW2275" s="36"/>
      <c r="BX2275" s="36"/>
      <c r="BY2275" s="36"/>
      <c r="BZ2275" s="36"/>
      <c r="CA2275" s="36"/>
    </row>
    <row r="2276" spans="1:79" ht="99.75">
      <c r="A2276" s="38" t="s">
        <v>3801</v>
      </c>
      <c r="B2276" s="33" t="s">
        <v>3256</v>
      </c>
      <c r="C2276" s="27" t="s">
        <v>260</v>
      </c>
      <c r="D2276" s="27" t="s">
        <v>246</v>
      </c>
      <c r="E2276" s="18" t="s">
        <v>61</v>
      </c>
      <c r="F2276" s="19" t="s">
        <v>61</v>
      </c>
      <c r="G2276" s="19" t="s">
        <v>61</v>
      </c>
      <c r="H2276" s="19" t="s">
        <v>61</v>
      </c>
      <c r="I2276" s="19">
        <v>80161501</v>
      </c>
      <c r="J2276" s="19" t="s">
        <v>1822</v>
      </c>
      <c r="K2276" s="19" t="s">
        <v>3219</v>
      </c>
      <c r="L2276" s="19" t="s">
        <v>3664</v>
      </c>
      <c r="M2276" s="20" t="s">
        <v>1321</v>
      </c>
      <c r="N2276" s="20" t="s">
        <v>1321</v>
      </c>
      <c r="O2276" s="20" t="s">
        <v>1321</v>
      </c>
      <c r="P2276" s="20">
        <v>1</v>
      </c>
      <c r="Q2276" s="20" t="s">
        <v>3220</v>
      </c>
      <c r="R2276" s="20" t="s">
        <v>1823</v>
      </c>
      <c r="S2276" s="21">
        <v>7861964.7999999998</v>
      </c>
      <c r="T2276" s="21">
        <v>7370592</v>
      </c>
      <c r="U2276" s="20" t="s">
        <v>1825</v>
      </c>
      <c r="V2276" s="20" t="s">
        <v>1826</v>
      </c>
      <c r="W2276" s="19" t="s">
        <v>3153</v>
      </c>
      <c r="X2276" s="19" t="s">
        <v>1831</v>
      </c>
      <c r="Y2276" s="19" t="s">
        <v>1459</v>
      </c>
      <c r="Z2276" s="19" t="s">
        <v>1848</v>
      </c>
      <c r="AA2276" s="19" t="s">
        <v>1660</v>
      </c>
      <c r="AB2276" s="19" t="s">
        <v>3170</v>
      </c>
      <c r="AC2276" s="32">
        <v>7370592</v>
      </c>
      <c r="AD2276" s="32">
        <v>0</v>
      </c>
      <c r="AE2276" s="32">
        <v>0</v>
      </c>
      <c r="AF2276" s="32">
        <v>7370592</v>
      </c>
      <c r="AG2276" s="32">
        <v>0</v>
      </c>
      <c r="AH2276" s="32">
        <v>0</v>
      </c>
      <c r="AI2276" s="32">
        <v>0</v>
      </c>
      <c r="AJ2276" s="32">
        <v>0</v>
      </c>
      <c r="AK2276" s="32">
        <v>0</v>
      </c>
      <c r="AL2276" s="32">
        <v>0</v>
      </c>
      <c r="AM2276" s="32">
        <v>0</v>
      </c>
      <c r="AN2276" s="32">
        <v>0</v>
      </c>
      <c r="AO2276" s="32">
        <v>0</v>
      </c>
      <c r="AP2276" s="32">
        <v>0</v>
      </c>
      <c r="AQ2276" s="32">
        <v>0</v>
      </c>
      <c r="AR2276" s="32">
        <v>0</v>
      </c>
      <c r="AS2276" s="32">
        <v>0</v>
      </c>
      <c r="AT2276" s="32">
        <v>0</v>
      </c>
      <c r="AU2276" s="32">
        <v>0</v>
      </c>
      <c r="AV2276" s="32">
        <v>0</v>
      </c>
      <c r="AW2276" s="32">
        <v>0</v>
      </c>
      <c r="AX2276" s="32">
        <v>0</v>
      </c>
      <c r="AY2276" s="32">
        <v>0</v>
      </c>
      <c r="AZ2276" s="32">
        <v>0</v>
      </c>
      <c r="BA2276" s="30"/>
      <c r="BB2276" s="30"/>
      <c r="BC2276" s="30"/>
      <c r="BD2276" s="30"/>
      <c r="BE2276" s="10" t="str">
        <f t="shared" si="385"/>
        <v>OK</v>
      </c>
      <c r="BF2276" s="10" t="str">
        <f t="shared" si="386"/>
        <v>OK</v>
      </c>
      <c r="BG2276" s="4">
        <f t="shared" si="387"/>
        <v>0</v>
      </c>
      <c r="BH2276" s="11">
        <f t="shared" si="388"/>
        <v>7370592</v>
      </c>
      <c r="BI2276" s="11">
        <f t="shared" si="389"/>
        <v>7370592</v>
      </c>
      <c r="BJ2276" s="4">
        <f t="shared" si="390"/>
        <v>0</v>
      </c>
      <c r="BK2276" s="4">
        <f t="shared" si="391"/>
        <v>0</v>
      </c>
      <c r="BL2276" s="1">
        <v>2609</v>
      </c>
      <c r="BM2276" s="1">
        <v>4</v>
      </c>
      <c r="BO2276" s="12"/>
      <c r="BT2276" s="36"/>
      <c r="BU2276" s="36"/>
      <c r="BV2276" s="36" t="str">
        <f t="shared" si="392"/>
        <v>09.4</v>
      </c>
      <c r="BW2276" s="36"/>
      <c r="BX2276" s="36"/>
      <c r="BY2276" s="36"/>
      <c r="BZ2276" s="36"/>
      <c r="CA2276" s="36"/>
    </row>
    <row r="2277" spans="1:79" ht="114">
      <c r="A2277" s="38" t="s">
        <v>3801</v>
      </c>
      <c r="B2277" s="33" t="s">
        <v>3257</v>
      </c>
      <c r="C2277" s="27" t="s">
        <v>260</v>
      </c>
      <c r="D2277" s="27" t="s">
        <v>246</v>
      </c>
      <c r="E2277" s="18" t="s">
        <v>61</v>
      </c>
      <c r="F2277" s="19" t="s">
        <v>61</v>
      </c>
      <c r="G2277" s="19" t="s">
        <v>61</v>
      </c>
      <c r="H2277" s="19" t="s">
        <v>61</v>
      </c>
      <c r="I2277" s="19">
        <v>80161501</v>
      </c>
      <c r="J2277" s="19" t="s">
        <v>1822</v>
      </c>
      <c r="K2277" s="19" t="s">
        <v>3226</v>
      </c>
      <c r="L2277" s="19" t="s">
        <v>3665</v>
      </c>
      <c r="M2277" s="20" t="s">
        <v>1321</v>
      </c>
      <c r="N2277" s="20" t="s">
        <v>1321</v>
      </c>
      <c r="O2277" s="20" t="s">
        <v>1321</v>
      </c>
      <c r="P2277" s="20">
        <v>1</v>
      </c>
      <c r="Q2277" s="20" t="s">
        <v>3220</v>
      </c>
      <c r="R2277" s="20" t="s">
        <v>1823</v>
      </c>
      <c r="S2277" s="21">
        <v>4374888.5333333332</v>
      </c>
      <c r="T2277" s="21">
        <v>4101458</v>
      </c>
      <c r="U2277" s="20" t="s">
        <v>1825</v>
      </c>
      <c r="V2277" s="20" t="s">
        <v>1826</v>
      </c>
      <c r="W2277" s="19" t="s">
        <v>3153</v>
      </c>
      <c r="X2277" s="19" t="s">
        <v>1831</v>
      </c>
      <c r="Y2277" s="19" t="s">
        <v>1459</v>
      </c>
      <c r="Z2277" s="19" t="s">
        <v>1848</v>
      </c>
      <c r="AA2277" s="19" t="s">
        <v>1660</v>
      </c>
      <c r="AB2277" s="19" t="s">
        <v>3170</v>
      </c>
      <c r="AC2277" s="32">
        <v>4101458</v>
      </c>
      <c r="AD2277" s="32">
        <v>0</v>
      </c>
      <c r="AE2277" s="32">
        <v>0</v>
      </c>
      <c r="AF2277" s="32">
        <v>4101458</v>
      </c>
      <c r="AG2277" s="32">
        <v>0</v>
      </c>
      <c r="AH2277" s="32">
        <v>0</v>
      </c>
      <c r="AI2277" s="32">
        <v>0</v>
      </c>
      <c r="AJ2277" s="32">
        <v>0</v>
      </c>
      <c r="AK2277" s="32">
        <v>0</v>
      </c>
      <c r="AL2277" s="32">
        <v>0</v>
      </c>
      <c r="AM2277" s="32">
        <v>0</v>
      </c>
      <c r="AN2277" s="32">
        <v>0</v>
      </c>
      <c r="AO2277" s="32">
        <v>0</v>
      </c>
      <c r="AP2277" s="32">
        <v>0</v>
      </c>
      <c r="AQ2277" s="32">
        <v>0</v>
      </c>
      <c r="AR2277" s="32">
        <v>0</v>
      </c>
      <c r="AS2277" s="32">
        <v>0</v>
      </c>
      <c r="AT2277" s="32">
        <v>0</v>
      </c>
      <c r="AU2277" s="32">
        <v>0</v>
      </c>
      <c r="AV2277" s="32">
        <v>0</v>
      </c>
      <c r="AW2277" s="32">
        <v>0</v>
      </c>
      <c r="AX2277" s="32">
        <v>0</v>
      </c>
      <c r="AY2277" s="32">
        <v>0</v>
      </c>
      <c r="AZ2277" s="32">
        <v>0</v>
      </c>
      <c r="BA2277" s="30"/>
      <c r="BB2277" s="30"/>
      <c r="BC2277" s="30"/>
      <c r="BD2277" s="30"/>
      <c r="BE2277" s="10" t="str">
        <f t="shared" si="385"/>
        <v>OK</v>
      </c>
      <c r="BF2277" s="10" t="str">
        <f t="shared" si="386"/>
        <v>OK</v>
      </c>
      <c r="BG2277" s="4">
        <f t="shared" si="387"/>
        <v>0</v>
      </c>
      <c r="BH2277" s="11">
        <f t="shared" si="388"/>
        <v>4101458</v>
      </c>
      <c r="BI2277" s="11">
        <f t="shared" si="389"/>
        <v>4101458</v>
      </c>
      <c r="BJ2277" s="4">
        <f t="shared" si="390"/>
        <v>0</v>
      </c>
      <c r="BK2277" s="4">
        <f t="shared" si="391"/>
        <v>0</v>
      </c>
      <c r="BL2277" s="1">
        <v>2609</v>
      </c>
      <c r="BM2277" s="1">
        <v>5</v>
      </c>
      <c r="BO2277" s="12"/>
      <c r="BT2277" s="36"/>
      <c r="BU2277" s="36"/>
      <c r="BV2277" s="36" t="str">
        <f t="shared" si="392"/>
        <v>09.5</v>
      </c>
      <c r="BW2277" s="36"/>
      <c r="BX2277" s="36"/>
      <c r="BY2277" s="36"/>
      <c r="BZ2277" s="36"/>
      <c r="CA2277" s="36"/>
    </row>
    <row r="2278" spans="1:79" ht="99.75">
      <c r="A2278" s="38" t="s">
        <v>3801</v>
      </c>
      <c r="B2278" s="33" t="s">
        <v>3258</v>
      </c>
      <c r="C2278" s="27" t="s">
        <v>260</v>
      </c>
      <c r="D2278" s="27" t="s">
        <v>246</v>
      </c>
      <c r="E2278" s="18" t="s">
        <v>61</v>
      </c>
      <c r="F2278" s="19" t="s">
        <v>61</v>
      </c>
      <c r="G2278" s="19" t="s">
        <v>61</v>
      </c>
      <c r="H2278" s="19" t="s">
        <v>61</v>
      </c>
      <c r="I2278" s="19">
        <v>80161501</v>
      </c>
      <c r="J2278" s="19" t="s">
        <v>1822</v>
      </c>
      <c r="K2278" s="19" t="s">
        <v>3226</v>
      </c>
      <c r="L2278" s="19" t="s">
        <v>3666</v>
      </c>
      <c r="M2278" s="20" t="s">
        <v>1321</v>
      </c>
      <c r="N2278" s="20" t="s">
        <v>1321</v>
      </c>
      <c r="O2278" s="20" t="s">
        <v>1321</v>
      </c>
      <c r="P2278" s="20">
        <v>1</v>
      </c>
      <c r="Q2278" s="20" t="s">
        <v>3220</v>
      </c>
      <c r="R2278" s="20" t="s">
        <v>1823</v>
      </c>
      <c r="S2278" s="21">
        <v>10839594.666666666</v>
      </c>
      <c r="T2278" s="21">
        <v>10162120</v>
      </c>
      <c r="U2278" s="20" t="s">
        <v>1825</v>
      </c>
      <c r="V2278" s="20" t="s">
        <v>1826</v>
      </c>
      <c r="W2278" s="19" t="s">
        <v>3153</v>
      </c>
      <c r="X2278" s="19" t="s">
        <v>1831</v>
      </c>
      <c r="Y2278" s="19" t="s">
        <v>1459</v>
      </c>
      <c r="Z2278" s="19" t="s">
        <v>1848</v>
      </c>
      <c r="AA2278" s="19" t="s">
        <v>1660</v>
      </c>
      <c r="AB2278" s="19" t="s">
        <v>3170</v>
      </c>
      <c r="AC2278" s="32">
        <v>10162120</v>
      </c>
      <c r="AD2278" s="32">
        <v>0</v>
      </c>
      <c r="AE2278" s="32">
        <v>0</v>
      </c>
      <c r="AF2278" s="32">
        <v>10162120</v>
      </c>
      <c r="AG2278" s="32">
        <v>0</v>
      </c>
      <c r="AH2278" s="32">
        <v>0</v>
      </c>
      <c r="AI2278" s="32">
        <v>0</v>
      </c>
      <c r="AJ2278" s="32">
        <v>0</v>
      </c>
      <c r="AK2278" s="32">
        <v>0</v>
      </c>
      <c r="AL2278" s="32">
        <v>0</v>
      </c>
      <c r="AM2278" s="32">
        <v>0</v>
      </c>
      <c r="AN2278" s="32">
        <v>0</v>
      </c>
      <c r="AO2278" s="32">
        <v>0</v>
      </c>
      <c r="AP2278" s="32">
        <v>0</v>
      </c>
      <c r="AQ2278" s="32">
        <v>0</v>
      </c>
      <c r="AR2278" s="32">
        <v>0</v>
      </c>
      <c r="AS2278" s="32">
        <v>0</v>
      </c>
      <c r="AT2278" s="32">
        <v>0</v>
      </c>
      <c r="AU2278" s="32">
        <v>0</v>
      </c>
      <c r="AV2278" s="32">
        <v>0</v>
      </c>
      <c r="AW2278" s="32">
        <v>0</v>
      </c>
      <c r="AX2278" s="32">
        <v>0</v>
      </c>
      <c r="AY2278" s="32">
        <v>0</v>
      </c>
      <c r="AZ2278" s="32">
        <v>0</v>
      </c>
      <c r="BA2278" s="30"/>
      <c r="BB2278" s="30"/>
      <c r="BC2278" s="30"/>
      <c r="BD2278" s="30"/>
      <c r="BE2278" s="10" t="str">
        <f t="shared" si="385"/>
        <v>OK</v>
      </c>
      <c r="BF2278" s="10" t="str">
        <f t="shared" si="386"/>
        <v>OK</v>
      </c>
      <c r="BG2278" s="4">
        <f t="shared" si="387"/>
        <v>0</v>
      </c>
      <c r="BH2278" s="11">
        <f t="shared" si="388"/>
        <v>10162120</v>
      </c>
      <c r="BI2278" s="11">
        <f t="shared" si="389"/>
        <v>10162120</v>
      </c>
      <c r="BJ2278" s="4">
        <f t="shared" si="390"/>
        <v>0</v>
      </c>
      <c r="BK2278" s="4">
        <f t="shared" si="391"/>
        <v>0</v>
      </c>
      <c r="BL2278" s="1">
        <v>2609</v>
      </c>
      <c r="BM2278" s="1">
        <v>6</v>
      </c>
      <c r="BO2278" s="12"/>
      <c r="BT2278" s="36"/>
      <c r="BU2278" s="36"/>
      <c r="BV2278" s="36" t="str">
        <f t="shared" si="392"/>
        <v>09.6</v>
      </c>
      <c r="BW2278" s="36"/>
      <c r="BX2278" s="36"/>
      <c r="BY2278" s="36"/>
      <c r="BZ2278" s="36"/>
      <c r="CA2278" s="36"/>
    </row>
    <row r="2279" spans="1:79" ht="85.5">
      <c r="A2279" s="38" t="s">
        <v>3801</v>
      </c>
      <c r="B2279" s="33" t="s">
        <v>3259</v>
      </c>
      <c r="C2279" s="27" t="s">
        <v>260</v>
      </c>
      <c r="D2279" s="27" t="s">
        <v>246</v>
      </c>
      <c r="E2279" s="18" t="s">
        <v>61</v>
      </c>
      <c r="F2279" s="19" t="s">
        <v>61</v>
      </c>
      <c r="G2279" s="19" t="s">
        <v>61</v>
      </c>
      <c r="H2279" s="19" t="s">
        <v>61</v>
      </c>
      <c r="I2279" s="19">
        <v>80161501</v>
      </c>
      <c r="J2279" s="19" t="s">
        <v>1822</v>
      </c>
      <c r="K2279" s="19" t="s">
        <v>3223</v>
      </c>
      <c r="L2279" s="19" t="s">
        <v>3667</v>
      </c>
      <c r="M2279" s="20" t="s">
        <v>1321</v>
      </c>
      <c r="N2279" s="20" t="s">
        <v>1321</v>
      </c>
      <c r="O2279" s="20" t="s">
        <v>1321</v>
      </c>
      <c r="P2279" s="20">
        <v>1</v>
      </c>
      <c r="Q2279" s="20" t="s">
        <v>3220</v>
      </c>
      <c r="R2279" s="20" t="s">
        <v>1823</v>
      </c>
      <c r="S2279" s="21">
        <v>3383335.46</v>
      </c>
      <c r="T2279" s="21">
        <v>3171877</v>
      </c>
      <c r="U2279" s="20" t="s">
        <v>1825</v>
      </c>
      <c r="V2279" s="20" t="s">
        <v>1826</v>
      </c>
      <c r="W2279" s="19" t="s">
        <v>3225</v>
      </c>
      <c r="X2279" s="19" t="s">
        <v>1831</v>
      </c>
      <c r="Y2279" s="19" t="s">
        <v>1459</v>
      </c>
      <c r="Z2279" s="19" t="s">
        <v>1848</v>
      </c>
      <c r="AA2279" s="19" t="s">
        <v>1660</v>
      </c>
      <c r="AB2279" s="19" t="s">
        <v>1666</v>
      </c>
      <c r="AC2279" s="32">
        <v>3171877</v>
      </c>
      <c r="AD2279" s="32">
        <v>0</v>
      </c>
      <c r="AE2279" s="32">
        <v>0</v>
      </c>
      <c r="AF2279" s="32">
        <v>3171877</v>
      </c>
      <c r="AG2279" s="32">
        <v>0</v>
      </c>
      <c r="AH2279" s="32">
        <v>0</v>
      </c>
      <c r="AI2279" s="32">
        <v>0</v>
      </c>
      <c r="AJ2279" s="32">
        <v>0</v>
      </c>
      <c r="AK2279" s="32">
        <v>0</v>
      </c>
      <c r="AL2279" s="32">
        <v>0</v>
      </c>
      <c r="AM2279" s="32">
        <v>0</v>
      </c>
      <c r="AN2279" s="32">
        <v>0</v>
      </c>
      <c r="AO2279" s="32">
        <v>0</v>
      </c>
      <c r="AP2279" s="32">
        <v>0</v>
      </c>
      <c r="AQ2279" s="32">
        <v>0</v>
      </c>
      <c r="AR2279" s="32">
        <v>0</v>
      </c>
      <c r="AS2279" s="32">
        <v>0</v>
      </c>
      <c r="AT2279" s="32">
        <v>0</v>
      </c>
      <c r="AU2279" s="32">
        <v>0</v>
      </c>
      <c r="AV2279" s="32">
        <v>0</v>
      </c>
      <c r="AW2279" s="32">
        <v>0</v>
      </c>
      <c r="AX2279" s="32">
        <v>0</v>
      </c>
      <c r="AY2279" s="32">
        <v>0</v>
      </c>
      <c r="AZ2279" s="32">
        <v>0</v>
      </c>
      <c r="BA2279" s="30"/>
      <c r="BB2279" s="30"/>
      <c r="BC2279" s="30"/>
      <c r="BD2279" s="30"/>
      <c r="BE2279" s="10" t="str">
        <f t="shared" si="385"/>
        <v>OK</v>
      </c>
      <c r="BF2279" s="10" t="str">
        <f t="shared" si="386"/>
        <v>OK</v>
      </c>
      <c r="BG2279" s="4">
        <f t="shared" si="387"/>
        <v>0</v>
      </c>
      <c r="BH2279" s="11">
        <f t="shared" si="388"/>
        <v>3171877</v>
      </c>
      <c r="BI2279" s="11">
        <f t="shared" si="389"/>
        <v>3171877</v>
      </c>
      <c r="BJ2279" s="4">
        <f t="shared" si="390"/>
        <v>0</v>
      </c>
      <c r="BK2279" s="4">
        <f t="shared" si="391"/>
        <v>0</v>
      </c>
      <c r="BL2279" s="1">
        <v>2610</v>
      </c>
      <c r="BM2279" s="1">
        <v>1</v>
      </c>
      <c r="BO2279" s="12"/>
      <c r="BT2279" s="36"/>
      <c r="BU2279" s="36"/>
      <c r="BV2279" s="36" t="str">
        <f t="shared" si="392"/>
        <v>10.1</v>
      </c>
      <c r="BW2279" s="36"/>
      <c r="BX2279" s="36"/>
      <c r="BY2279" s="36"/>
      <c r="BZ2279" s="36"/>
      <c r="CA2279" s="36"/>
    </row>
    <row r="2280" spans="1:79" ht="42.75">
      <c r="A2280" s="38" t="s">
        <v>61</v>
      </c>
      <c r="B2280" s="33" t="s">
        <v>3107</v>
      </c>
      <c r="C2280" s="27" t="s">
        <v>260</v>
      </c>
      <c r="D2280" s="27" t="s">
        <v>246</v>
      </c>
      <c r="E2280" s="18" t="s">
        <v>61</v>
      </c>
      <c r="F2280" s="18" t="s">
        <v>61</v>
      </c>
      <c r="G2280" s="18" t="s">
        <v>61</v>
      </c>
      <c r="H2280" s="18" t="s">
        <v>61</v>
      </c>
      <c r="I2280" s="19" t="s">
        <v>61</v>
      </c>
      <c r="J2280" s="19" t="s">
        <v>1822</v>
      </c>
      <c r="K2280" s="19" t="s">
        <v>3140</v>
      </c>
      <c r="L2280" s="19" t="s">
        <v>3668</v>
      </c>
      <c r="M2280" s="20" t="s">
        <v>1321</v>
      </c>
      <c r="N2280" s="20" t="s">
        <v>1321</v>
      </c>
      <c r="O2280" s="20" t="s">
        <v>1321</v>
      </c>
      <c r="P2280" s="20">
        <v>12</v>
      </c>
      <c r="Q2280" s="20" t="s">
        <v>1392</v>
      </c>
      <c r="R2280" s="20" t="s">
        <v>3145</v>
      </c>
      <c r="S2280" s="21">
        <v>95153748</v>
      </c>
      <c r="T2280" s="21">
        <v>95153748</v>
      </c>
      <c r="U2280" s="20" t="s">
        <v>1404</v>
      </c>
      <c r="V2280" s="20" t="s">
        <v>1405</v>
      </c>
      <c r="W2280" s="19" t="s">
        <v>3155</v>
      </c>
      <c r="X2280" s="19" t="s">
        <v>3146</v>
      </c>
      <c r="Y2280" s="19" t="s">
        <v>3162</v>
      </c>
      <c r="Z2280" s="19" t="s">
        <v>1848</v>
      </c>
      <c r="AA2280" s="19" t="s">
        <v>3165</v>
      </c>
      <c r="AB2280" s="19" t="s">
        <v>3172</v>
      </c>
      <c r="AC2280" s="32">
        <v>95153748</v>
      </c>
      <c r="AD2280" s="32">
        <v>0</v>
      </c>
      <c r="AE2280" s="32">
        <v>0</v>
      </c>
      <c r="AF2280" s="32">
        <v>0</v>
      </c>
      <c r="AG2280" s="32">
        <v>0</v>
      </c>
      <c r="AH2280" s="32">
        <v>0</v>
      </c>
      <c r="AI2280" s="32">
        <v>0</v>
      </c>
      <c r="AJ2280" s="32">
        <v>0</v>
      </c>
      <c r="AK2280" s="32">
        <v>0</v>
      </c>
      <c r="AL2280" s="32">
        <v>0</v>
      </c>
      <c r="AM2280" s="32">
        <v>0</v>
      </c>
      <c r="AN2280" s="32">
        <v>0</v>
      </c>
      <c r="AO2280" s="32">
        <v>0</v>
      </c>
      <c r="AP2280" s="32">
        <v>0</v>
      </c>
      <c r="AQ2280" s="32">
        <v>0</v>
      </c>
      <c r="AR2280" s="32">
        <v>0</v>
      </c>
      <c r="AS2280" s="32">
        <v>0</v>
      </c>
      <c r="AT2280" s="32">
        <v>0</v>
      </c>
      <c r="AU2280" s="32">
        <v>0</v>
      </c>
      <c r="AV2280" s="32">
        <v>0</v>
      </c>
      <c r="AW2280" s="32">
        <v>0</v>
      </c>
      <c r="AX2280" s="32">
        <v>0</v>
      </c>
      <c r="AY2280" s="32">
        <v>0</v>
      </c>
      <c r="AZ2280" s="32">
        <v>95153748</v>
      </c>
      <c r="BA2280" s="30"/>
      <c r="BB2280" s="30"/>
      <c r="BC2280" s="30"/>
      <c r="BD2280" s="30"/>
      <c r="BE2280" s="10" t="str">
        <f t="shared" si="385"/>
        <v>OK</v>
      </c>
      <c r="BF2280" s="10" t="str">
        <f t="shared" si="386"/>
        <v>OK</v>
      </c>
      <c r="BG2280" s="4">
        <f t="shared" si="387"/>
        <v>0</v>
      </c>
      <c r="BH2280" s="11">
        <f t="shared" si="388"/>
        <v>95153748</v>
      </c>
      <c r="BI2280" s="11">
        <f t="shared" si="389"/>
        <v>95153748</v>
      </c>
      <c r="BJ2280" s="4">
        <f t="shared" si="390"/>
        <v>0</v>
      </c>
      <c r="BK2280" s="4">
        <f t="shared" si="391"/>
        <v>0</v>
      </c>
      <c r="BL2280" s="1">
        <v>2611</v>
      </c>
      <c r="BM2280" s="1">
        <v>1</v>
      </c>
      <c r="BO2280" s="12"/>
      <c r="BT2280" s="36"/>
      <c r="BU2280" s="36"/>
      <c r="BV2280" s="36" t="str">
        <f t="shared" si="392"/>
        <v>11.1</v>
      </c>
      <c r="BW2280" s="36"/>
      <c r="BX2280" s="36"/>
      <c r="BY2280" s="36"/>
      <c r="BZ2280" s="36"/>
      <c r="CA2280" s="36"/>
    </row>
    <row r="2281" spans="1:79" ht="42.75">
      <c r="A2281" s="38" t="s">
        <v>61</v>
      </c>
      <c r="B2281" s="33" t="s">
        <v>3108</v>
      </c>
      <c r="C2281" s="27" t="s">
        <v>260</v>
      </c>
      <c r="D2281" s="27" t="s">
        <v>246</v>
      </c>
      <c r="E2281" s="18" t="s">
        <v>61</v>
      </c>
      <c r="F2281" s="18" t="s">
        <v>61</v>
      </c>
      <c r="G2281" s="18" t="s">
        <v>61</v>
      </c>
      <c r="H2281" s="18" t="s">
        <v>61</v>
      </c>
      <c r="I2281" s="19" t="s">
        <v>61</v>
      </c>
      <c r="J2281" s="19" t="s">
        <v>1822</v>
      </c>
      <c r="K2281" s="19" t="s">
        <v>3144</v>
      </c>
      <c r="L2281" s="19" t="s">
        <v>3669</v>
      </c>
      <c r="M2281" s="20" t="s">
        <v>1321</v>
      </c>
      <c r="N2281" s="20" t="s">
        <v>1321</v>
      </c>
      <c r="O2281" s="20" t="s">
        <v>1321</v>
      </c>
      <c r="P2281" s="20">
        <v>12</v>
      </c>
      <c r="Q2281" s="20" t="s">
        <v>1392</v>
      </c>
      <c r="R2281" s="20" t="s">
        <v>3145</v>
      </c>
      <c r="S2281" s="21">
        <v>511690</v>
      </c>
      <c r="T2281" s="21">
        <v>511690</v>
      </c>
      <c r="U2281" s="20" t="s">
        <v>1404</v>
      </c>
      <c r="V2281" s="20" t="s">
        <v>1405</v>
      </c>
      <c r="W2281" s="19" t="s">
        <v>3155</v>
      </c>
      <c r="X2281" s="19" t="s">
        <v>3146</v>
      </c>
      <c r="Y2281" s="19" t="s">
        <v>3162</v>
      </c>
      <c r="Z2281" s="19" t="s">
        <v>1848</v>
      </c>
      <c r="AA2281" s="19" t="s">
        <v>3165</v>
      </c>
      <c r="AB2281" s="19" t="s">
        <v>3172</v>
      </c>
      <c r="AC2281" s="32">
        <v>511690</v>
      </c>
      <c r="AD2281" s="32">
        <v>0</v>
      </c>
      <c r="AE2281" s="32">
        <v>0</v>
      </c>
      <c r="AF2281" s="32">
        <v>0</v>
      </c>
      <c r="AG2281" s="32">
        <v>0</v>
      </c>
      <c r="AH2281" s="32">
        <v>0</v>
      </c>
      <c r="AI2281" s="32">
        <v>0</v>
      </c>
      <c r="AJ2281" s="32">
        <v>0</v>
      </c>
      <c r="AK2281" s="32">
        <v>0</v>
      </c>
      <c r="AL2281" s="32">
        <v>0</v>
      </c>
      <c r="AM2281" s="32">
        <v>0</v>
      </c>
      <c r="AN2281" s="32">
        <v>0</v>
      </c>
      <c r="AO2281" s="32">
        <v>0</v>
      </c>
      <c r="AP2281" s="32">
        <v>0</v>
      </c>
      <c r="AQ2281" s="32">
        <v>0</v>
      </c>
      <c r="AR2281" s="32">
        <v>0</v>
      </c>
      <c r="AS2281" s="32">
        <v>0</v>
      </c>
      <c r="AT2281" s="32">
        <v>0</v>
      </c>
      <c r="AU2281" s="32">
        <v>0</v>
      </c>
      <c r="AV2281" s="32">
        <v>0</v>
      </c>
      <c r="AW2281" s="32">
        <v>0</v>
      </c>
      <c r="AX2281" s="32">
        <v>0</v>
      </c>
      <c r="AY2281" s="32">
        <v>0</v>
      </c>
      <c r="AZ2281" s="32">
        <v>511690</v>
      </c>
      <c r="BA2281" s="30"/>
      <c r="BB2281" s="30"/>
      <c r="BC2281" s="30"/>
      <c r="BD2281" s="30"/>
      <c r="BE2281" s="10" t="str">
        <f t="shared" si="385"/>
        <v>OK</v>
      </c>
      <c r="BF2281" s="10" t="str">
        <f t="shared" si="386"/>
        <v>OK</v>
      </c>
      <c r="BG2281" s="4">
        <f t="shared" si="387"/>
        <v>0</v>
      </c>
      <c r="BH2281" s="11">
        <f t="shared" si="388"/>
        <v>511690</v>
      </c>
      <c r="BI2281" s="11">
        <f t="shared" si="389"/>
        <v>511690</v>
      </c>
      <c r="BJ2281" s="4">
        <f t="shared" si="390"/>
        <v>0</v>
      </c>
      <c r="BK2281" s="4">
        <f t="shared" si="391"/>
        <v>0</v>
      </c>
      <c r="BL2281" s="1">
        <v>2611</v>
      </c>
      <c r="BM2281" s="1">
        <v>2</v>
      </c>
      <c r="BO2281" s="12"/>
      <c r="BT2281" s="36"/>
      <c r="BU2281" s="36"/>
      <c r="BV2281" s="36" t="str">
        <f t="shared" si="392"/>
        <v>11.2</v>
      </c>
      <c r="BW2281" s="36"/>
      <c r="BX2281" s="36"/>
      <c r="BY2281" s="36"/>
      <c r="BZ2281" s="36"/>
      <c r="CA2281" s="36"/>
    </row>
    <row r="2282" spans="1:79" ht="28.5">
      <c r="A2282" s="38" t="s">
        <v>61</v>
      </c>
      <c r="B2282" s="33" t="s">
        <v>3109</v>
      </c>
      <c r="C2282" s="27" t="s">
        <v>260</v>
      </c>
      <c r="D2282" s="27" t="s">
        <v>246</v>
      </c>
      <c r="E2282" s="18" t="s">
        <v>61</v>
      </c>
      <c r="F2282" s="18" t="s">
        <v>61</v>
      </c>
      <c r="G2282" s="18" t="s">
        <v>61</v>
      </c>
      <c r="H2282" s="18" t="s">
        <v>61</v>
      </c>
      <c r="I2282" s="19" t="s">
        <v>61</v>
      </c>
      <c r="J2282" s="19" t="s">
        <v>1822</v>
      </c>
      <c r="K2282" s="19" t="s">
        <v>3141</v>
      </c>
      <c r="L2282" s="19" t="s">
        <v>3670</v>
      </c>
      <c r="M2282" s="20" t="s">
        <v>1321</v>
      </c>
      <c r="N2282" s="20" t="s">
        <v>1321</v>
      </c>
      <c r="O2282" s="20" t="s">
        <v>1321</v>
      </c>
      <c r="P2282" s="20">
        <v>12</v>
      </c>
      <c r="Q2282" s="20" t="s">
        <v>1392</v>
      </c>
      <c r="R2282" s="20" t="s">
        <v>3145</v>
      </c>
      <c r="S2282" s="21">
        <v>2488200</v>
      </c>
      <c r="T2282" s="21">
        <v>2488200</v>
      </c>
      <c r="U2282" s="20" t="s">
        <v>1404</v>
      </c>
      <c r="V2282" s="20" t="s">
        <v>1405</v>
      </c>
      <c r="W2282" s="19" t="s">
        <v>3155</v>
      </c>
      <c r="X2282" s="19" t="s">
        <v>3146</v>
      </c>
      <c r="Y2282" s="19" t="s">
        <v>3162</v>
      </c>
      <c r="Z2282" s="19" t="s">
        <v>1848</v>
      </c>
      <c r="AA2282" s="19" t="s">
        <v>3165</v>
      </c>
      <c r="AB2282" s="19" t="s">
        <v>3172</v>
      </c>
      <c r="AC2282" s="32">
        <v>2488200</v>
      </c>
      <c r="AD2282" s="32">
        <v>0</v>
      </c>
      <c r="AE2282" s="32">
        <v>0</v>
      </c>
      <c r="AF2282" s="32">
        <v>0</v>
      </c>
      <c r="AG2282" s="32">
        <v>0</v>
      </c>
      <c r="AH2282" s="32">
        <v>0</v>
      </c>
      <c r="AI2282" s="32">
        <v>0</v>
      </c>
      <c r="AJ2282" s="32">
        <v>0</v>
      </c>
      <c r="AK2282" s="32">
        <v>0</v>
      </c>
      <c r="AL2282" s="32">
        <v>0</v>
      </c>
      <c r="AM2282" s="32">
        <v>0</v>
      </c>
      <c r="AN2282" s="32">
        <v>0</v>
      </c>
      <c r="AO2282" s="32">
        <v>0</v>
      </c>
      <c r="AP2282" s="32">
        <v>0</v>
      </c>
      <c r="AQ2282" s="32">
        <v>0</v>
      </c>
      <c r="AR2282" s="32">
        <v>0</v>
      </c>
      <c r="AS2282" s="32">
        <v>0</v>
      </c>
      <c r="AT2282" s="32">
        <v>0</v>
      </c>
      <c r="AU2282" s="32">
        <v>0</v>
      </c>
      <c r="AV2282" s="32">
        <v>0</v>
      </c>
      <c r="AW2282" s="32">
        <v>0</v>
      </c>
      <c r="AX2282" s="32">
        <v>0</v>
      </c>
      <c r="AY2282" s="32">
        <v>0</v>
      </c>
      <c r="AZ2282" s="32">
        <v>2488200</v>
      </c>
      <c r="BA2282" s="30"/>
      <c r="BB2282" s="30"/>
      <c r="BC2282" s="30"/>
      <c r="BD2282" s="30"/>
      <c r="BE2282" s="10" t="str">
        <f t="shared" si="385"/>
        <v>OK</v>
      </c>
      <c r="BF2282" s="10" t="str">
        <f t="shared" si="386"/>
        <v>OK</v>
      </c>
      <c r="BG2282" s="4">
        <f t="shared" si="387"/>
        <v>0</v>
      </c>
      <c r="BH2282" s="11">
        <f t="shared" si="388"/>
        <v>2488200</v>
      </c>
      <c r="BI2282" s="11">
        <f t="shared" si="389"/>
        <v>2488200</v>
      </c>
      <c r="BJ2282" s="4">
        <f t="shared" si="390"/>
        <v>0</v>
      </c>
      <c r="BK2282" s="4">
        <f t="shared" si="391"/>
        <v>0</v>
      </c>
      <c r="BL2282" s="1">
        <v>2611</v>
      </c>
      <c r="BM2282" s="1">
        <v>3</v>
      </c>
      <c r="BO2282" s="12"/>
      <c r="BT2282" s="36"/>
      <c r="BU2282" s="36"/>
      <c r="BV2282" s="36" t="str">
        <f t="shared" si="392"/>
        <v>11.3</v>
      </c>
      <c r="BW2282" s="36"/>
      <c r="BX2282" s="36"/>
      <c r="BY2282" s="36"/>
      <c r="BZ2282" s="36"/>
      <c r="CA2282" s="36"/>
    </row>
    <row r="2283" spans="1:79" ht="99.75">
      <c r="A2283" s="38" t="s">
        <v>3801</v>
      </c>
      <c r="B2283" s="33" t="s">
        <v>3110</v>
      </c>
      <c r="C2283" s="27" t="s">
        <v>260</v>
      </c>
      <c r="D2283" s="27" t="s">
        <v>246</v>
      </c>
      <c r="E2283" s="18" t="s">
        <v>61</v>
      </c>
      <c r="F2283" s="18" t="s">
        <v>61</v>
      </c>
      <c r="G2283" s="18" t="s">
        <v>61</v>
      </c>
      <c r="H2283" s="18" t="s">
        <v>61</v>
      </c>
      <c r="I2283" s="19">
        <v>78181500</v>
      </c>
      <c r="J2283" s="19" t="s">
        <v>1822</v>
      </c>
      <c r="K2283" s="19" t="s">
        <v>3142</v>
      </c>
      <c r="L2283" s="19" t="s">
        <v>3671</v>
      </c>
      <c r="M2283" s="20" t="s">
        <v>1321</v>
      </c>
      <c r="N2283" s="20" t="s">
        <v>1321</v>
      </c>
      <c r="O2283" s="20" t="s">
        <v>265</v>
      </c>
      <c r="P2283" s="20">
        <v>6</v>
      </c>
      <c r="Q2283" s="20" t="s">
        <v>1397</v>
      </c>
      <c r="R2283" s="20" t="s">
        <v>3147</v>
      </c>
      <c r="S2283" s="21">
        <v>7420000</v>
      </c>
      <c r="T2283" s="21">
        <v>7420000</v>
      </c>
      <c r="U2283" s="20" t="s">
        <v>1404</v>
      </c>
      <c r="V2283" s="20" t="s">
        <v>1405</v>
      </c>
      <c r="W2283" s="19" t="s">
        <v>3155</v>
      </c>
      <c r="X2283" s="19" t="s">
        <v>3148</v>
      </c>
      <c r="Y2283" s="19" t="s">
        <v>3163</v>
      </c>
      <c r="Z2283" s="19" t="s">
        <v>1848</v>
      </c>
      <c r="AA2283" s="19" t="s">
        <v>3165</v>
      </c>
      <c r="AB2283" s="19" t="s">
        <v>3172</v>
      </c>
      <c r="AC2283" s="32">
        <v>7420000</v>
      </c>
      <c r="AD2283" s="32">
        <v>0</v>
      </c>
      <c r="AE2283" s="32">
        <v>0</v>
      </c>
      <c r="AF2283" s="32">
        <v>0</v>
      </c>
      <c r="AG2283" s="32">
        <v>0</v>
      </c>
      <c r="AH2283" s="32">
        <v>0</v>
      </c>
      <c r="AI2283" s="32">
        <v>0</v>
      </c>
      <c r="AJ2283" s="32">
        <v>0</v>
      </c>
      <c r="AK2283" s="32">
        <v>0</v>
      </c>
      <c r="AL2283" s="32">
        <v>0</v>
      </c>
      <c r="AM2283" s="32">
        <v>0</v>
      </c>
      <c r="AN2283" s="32">
        <v>0</v>
      </c>
      <c r="AO2283" s="32">
        <v>0</v>
      </c>
      <c r="AP2283" s="32">
        <v>0</v>
      </c>
      <c r="AQ2283" s="32">
        <v>0</v>
      </c>
      <c r="AR2283" s="32">
        <v>0</v>
      </c>
      <c r="AS2283" s="32">
        <v>0</v>
      </c>
      <c r="AT2283" s="32">
        <v>0</v>
      </c>
      <c r="AU2283" s="32">
        <v>0</v>
      </c>
      <c r="AV2283" s="32">
        <v>0</v>
      </c>
      <c r="AW2283" s="32">
        <v>0</v>
      </c>
      <c r="AX2283" s="32">
        <v>0</v>
      </c>
      <c r="AY2283" s="32">
        <v>0</v>
      </c>
      <c r="AZ2283" s="32">
        <v>7420000</v>
      </c>
      <c r="BA2283" s="30"/>
      <c r="BB2283" s="30"/>
      <c r="BC2283" s="30"/>
      <c r="BD2283" s="30"/>
      <c r="BE2283" s="10" t="str">
        <f t="shared" ref="BE2283:BE2346" si="393">IF(OR($T2283&lt;&gt;"",SUM(AC2283:AZ2283)&lt;&gt;0),IF(T2283=BH2283,"OK",IF(T2283&gt;BH2283,"Valor estimado supera a Compromisos en "&amp;DOLLAR(T2283-BH2283),"Compromisos superan al Valor estimado en "&amp;DOLLAR(BH2283-T2283))),"")</f>
        <v>OK</v>
      </c>
      <c r="BF2283" s="10" t="str">
        <f t="shared" ref="BF2283:BF2346" si="394">IF(OR($T2283&lt;&gt;"",SUM(AC2283:AZ2283)&lt;&gt;0),IF(T2283=BI2283,"OK",IF(T2283&gt;BI2283,"Valor estimado supera a Obligaciones en "&amp;DOLLAR(T2283-BI2283),"Obligaciones superan al Valor estimado en "&amp;DOLLAR(BI2283-T2283))),"")</f>
        <v>OK</v>
      </c>
      <c r="BG2283" s="4">
        <f t="shared" ref="BG2283:BG2346" si="395">+IF(B2283&lt;&gt;"",COUNTBLANK(F2283:AZ2283),0)</f>
        <v>0</v>
      </c>
      <c r="BH2283" s="11">
        <f t="shared" ref="BH2283:BH2346" si="396">+SUM(AC2283,AE2283,AG2283,AI2283,AK2283,AM2283,AO2283,AQ2283,AS2283,AU2283,AW2283,AY2283)</f>
        <v>7420000</v>
      </c>
      <c r="BI2283" s="11">
        <f t="shared" ref="BI2283:BI2346" si="397">+SUM(AD2283,AF2283,AH2283,AJ2283,AL2283,AN2283,AP2283,AR2283,AT2283,AV2283,AX2283,AZ2283)</f>
        <v>7420000</v>
      </c>
      <c r="BJ2283" s="4">
        <f t="shared" ref="BJ2283:BJ2346" si="398">+IF(OR(BE2283="ok",BE2283=""),0,1)</f>
        <v>0</v>
      </c>
      <c r="BK2283" s="4">
        <f t="shared" ref="BK2283:BK2346" si="399">+IF(OR(BF2283="ok",BF2283=""),0,1)</f>
        <v>0</v>
      </c>
      <c r="BL2283" s="1">
        <v>2611</v>
      </c>
      <c r="BM2283" s="1">
        <v>4</v>
      </c>
      <c r="BO2283" s="12"/>
      <c r="BT2283" s="36"/>
      <c r="BU2283" s="36"/>
      <c r="BV2283" s="36" t="str">
        <f t="shared" si="392"/>
        <v>11.4</v>
      </c>
      <c r="BW2283" s="36"/>
      <c r="BX2283" s="36"/>
      <c r="BY2283" s="36"/>
      <c r="BZ2283" s="36"/>
      <c r="CA2283" s="36"/>
    </row>
    <row r="2284" spans="1:79" ht="71.25">
      <c r="A2284" s="38" t="s">
        <v>3801</v>
      </c>
      <c r="B2284" s="33" t="s">
        <v>3260</v>
      </c>
      <c r="C2284" s="27" t="s">
        <v>260</v>
      </c>
      <c r="D2284" s="27" t="s">
        <v>246</v>
      </c>
      <c r="E2284" s="18" t="s">
        <v>61</v>
      </c>
      <c r="F2284" s="19" t="s">
        <v>61</v>
      </c>
      <c r="G2284" s="19" t="s">
        <v>61</v>
      </c>
      <c r="H2284" s="19" t="s">
        <v>61</v>
      </c>
      <c r="I2284" s="19">
        <v>80161501</v>
      </c>
      <c r="J2284" s="19" t="s">
        <v>1822</v>
      </c>
      <c r="K2284" s="19" t="s">
        <v>3223</v>
      </c>
      <c r="L2284" s="19" t="s">
        <v>3672</v>
      </c>
      <c r="M2284" s="20" t="s">
        <v>1321</v>
      </c>
      <c r="N2284" s="20" t="s">
        <v>1321</v>
      </c>
      <c r="O2284" s="20" t="s">
        <v>1321</v>
      </c>
      <c r="P2284" s="20">
        <v>1</v>
      </c>
      <c r="Q2284" s="20" t="s">
        <v>3220</v>
      </c>
      <c r="R2284" s="20" t="s">
        <v>1823</v>
      </c>
      <c r="S2284" s="21">
        <v>2467651.2000000002</v>
      </c>
      <c r="T2284" s="21">
        <v>2313423</v>
      </c>
      <c r="U2284" s="20" t="s">
        <v>1825</v>
      </c>
      <c r="V2284" s="20" t="s">
        <v>1826</v>
      </c>
      <c r="W2284" s="19" t="s">
        <v>3155</v>
      </c>
      <c r="X2284" s="19" t="s">
        <v>1831</v>
      </c>
      <c r="Y2284" s="19" t="s">
        <v>1459</v>
      </c>
      <c r="Z2284" s="19" t="s">
        <v>1848</v>
      </c>
      <c r="AA2284" s="19" t="s">
        <v>1660</v>
      </c>
      <c r="AB2284" s="19" t="s">
        <v>3172</v>
      </c>
      <c r="AC2284" s="32">
        <v>2313423</v>
      </c>
      <c r="AD2284" s="32">
        <v>0</v>
      </c>
      <c r="AE2284" s="32">
        <v>0</v>
      </c>
      <c r="AF2284" s="32">
        <v>2313423</v>
      </c>
      <c r="AG2284" s="32">
        <v>0</v>
      </c>
      <c r="AH2284" s="32">
        <v>0</v>
      </c>
      <c r="AI2284" s="32">
        <v>0</v>
      </c>
      <c r="AJ2284" s="32">
        <v>0</v>
      </c>
      <c r="AK2284" s="32">
        <v>0</v>
      </c>
      <c r="AL2284" s="32">
        <v>0</v>
      </c>
      <c r="AM2284" s="32">
        <v>0</v>
      </c>
      <c r="AN2284" s="32">
        <v>0</v>
      </c>
      <c r="AO2284" s="32">
        <v>0</v>
      </c>
      <c r="AP2284" s="32">
        <v>0</v>
      </c>
      <c r="AQ2284" s="32">
        <v>0</v>
      </c>
      <c r="AR2284" s="32">
        <v>0</v>
      </c>
      <c r="AS2284" s="32">
        <v>0</v>
      </c>
      <c r="AT2284" s="32">
        <v>0</v>
      </c>
      <c r="AU2284" s="32">
        <v>0</v>
      </c>
      <c r="AV2284" s="32">
        <v>0</v>
      </c>
      <c r="AW2284" s="32">
        <v>0</v>
      </c>
      <c r="AX2284" s="32">
        <v>0</v>
      </c>
      <c r="AY2284" s="32">
        <v>0</v>
      </c>
      <c r="AZ2284" s="32">
        <v>0</v>
      </c>
      <c r="BA2284" s="30"/>
      <c r="BB2284" s="30"/>
      <c r="BC2284" s="30"/>
      <c r="BD2284" s="30"/>
      <c r="BE2284" s="10" t="str">
        <f t="shared" si="393"/>
        <v>OK</v>
      </c>
      <c r="BF2284" s="10" t="str">
        <f t="shared" si="394"/>
        <v>OK</v>
      </c>
      <c r="BG2284" s="4">
        <f t="shared" si="395"/>
        <v>0</v>
      </c>
      <c r="BH2284" s="11">
        <f t="shared" si="396"/>
        <v>2313423</v>
      </c>
      <c r="BI2284" s="11">
        <f t="shared" si="397"/>
        <v>2313423</v>
      </c>
      <c r="BJ2284" s="4">
        <f t="shared" si="398"/>
        <v>0</v>
      </c>
      <c r="BK2284" s="4">
        <f t="shared" si="399"/>
        <v>0</v>
      </c>
      <c r="BL2284" s="1">
        <v>2611</v>
      </c>
      <c r="BM2284" s="1">
        <v>5</v>
      </c>
      <c r="BO2284" s="12"/>
      <c r="BT2284" s="36"/>
      <c r="BU2284" s="36"/>
      <c r="BV2284" s="36" t="str">
        <f t="shared" si="392"/>
        <v>11.5</v>
      </c>
      <c r="BW2284" s="36"/>
      <c r="BX2284" s="36"/>
      <c r="BY2284" s="36"/>
      <c r="BZ2284" s="36"/>
      <c r="CA2284" s="36"/>
    </row>
    <row r="2285" spans="1:79" ht="185.25">
      <c r="A2285" s="38" t="s">
        <v>3801</v>
      </c>
      <c r="B2285" s="33" t="s">
        <v>3261</v>
      </c>
      <c r="C2285" s="27" t="s">
        <v>260</v>
      </c>
      <c r="D2285" s="27" t="s">
        <v>246</v>
      </c>
      <c r="E2285" s="18" t="s">
        <v>61</v>
      </c>
      <c r="F2285" s="19" t="s">
        <v>61</v>
      </c>
      <c r="G2285" s="19" t="s">
        <v>61</v>
      </c>
      <c r="H2285" s="19" t="s">
        <v>61</v>
      </c>
      <c r="I2285" s="19">
        <v>80161501</v>
      </c>
      <c r="J2285" s="19" t="s">
        <v>1822</v>
      </c>
      <c r="K2285" s="19" t="s">
        <v>3226</v>
      </c>
      <c r="L2285" s="19" t="s">
        <v>3673</v>
      </c>
      <c r="M2285" s="20" t="s">
        <v>1321</v>
      </c>
      <c r="N2285" s="20" t="s">
        <v>1321</v>
      </c>
      <c r="O2285" s="20" t="s">
        <v>1321</v>
      </c>
      <c r="P2285" s="20">
        <v>1</v>
      </c>
      <c r="Q2285" s="20" t="s">
        <v>3220</v>
      </c>
      <c r="R2285" s="20" t="s">
        <v>1823</v>
      </c>
      <c r="S2285" s="21">
        <v>10839594.666666666</v>
      </c>
      <c r="T2285" s="21">
        <v>10162120</v>
      </c>
      <c r="U2285" s="20" t="s">
        <v>1825</v>
      </c>
      <c r="V2285" s="20" t="s">
        <v>1826</v>
      </c>
      <c r="W2285" s="19" t="s">
        <v>3155</v>
      </c>
      <c r="X2285" s="19" t="s">
        <v>1831</v>
      </c>
      <c r="Y2285" s="19" t="s">
        <v>1459</v>
      </c>
      <c r="Z2285" s="19" t="s">
        <v>1848</v>
      </c>
      <c r="AA2285" s="19" t="s">
        <v>1660</v>
      </c>
      <c r="AB2285" s="19" t="s">
        <v>3172</v>
      </c>
      <c r="AC2285" s="32">
        <v>10162120</v>
      </c>
      <c r="AD2285" s="32">
        <v>0</v>
      </c>
      <c r="AE2285" s="32">
        <v>0</v>
      </c>
      <c r="AF2285" s="32">
        <v>10162120</v>
      </c>
      <c r="AG2285" s="32">
        <v>0</v>
      </c>
      <c r="AH2285" s="32">
        <v>0</v>
      </c>
      <c r="AI2285" s="32">
        <v>0</v>
      </c>
      <c r="AJ2285" s="32">
        <v>0</v>
      </c>
      <c r="AK2285" s="32">
        <v>0</v>
      </c>
      <c r="AL2285" s="32">
        <v>0</v>
      </c>
      <c r="AM2285" s="32">
        <v>0</v>
      </c>
      <c r="AN2285" s="32">
        <v>0</v>
      </c>
      <c r="AO2285" s="32">
        <v>0</v>
      </c>
      <c r="AP2285" s="32">
        <v>0</v>
      </c>
      <c r="AQ2285" s="32">
        <v>0</v>
      </c>
      <c r="AR2285" s="32">
        <v>0</v>
      </c>
      <c r="AS2285" s="32">
        <v>0</v>
      </c>
      <c r="AT2285" s="32">
        <v>0</v>
      </c>
      <c r="AU2285" s="32">
        <v>0</v>
      </c>
      <c r="AV2285" s="32">
        <v>0</v>
      </c>
      <c r="AW2285" s="32">
        <v>0</v>
      </c>
      <c r="AX2285" s="32">
        <v>0</v>
      </c>
      <c r="AY2285" s="32">
        <v>0</v>
      </c>
      <c r="AZ2285" s="32">
        <v>0</v>
      </c>
      <c r="BA2285" s="30"/>
      <c r="BB2285" s="30"/>
      <c r="BC2285" s="30"/>
      <c r="BD2285" s="30"/>
      <c r="BE2285" s="10" t="str">
        <f t="shared" si="393"/>
        <v>OK</v>
      </c>
      <c r="BF2285" s="10" t="str">
        <f t="shared" si="394"/>
        <v>OK</v>
      </c>
      <c r="BG2285" s="4">
        <f t="shared" si="395"/>
        <v>0</v>
      </c>
      <c r="BH2285" s="11">
        <f t="shared" si="396"/>
        <v>10162120</v>
      </c>
      <c r="BI2285" s="11">
        <f t="shared" si="397"/>
        <v>10162120</v>
      </c>
      <c r="BJ2285" s="4">
        <f t="shared" si="398"/>
        <v>0</v>
      </c>
      <c r="BK2285" s="4">
        <f t="shared" si="399"/>
        <v>0</v>
      </c>
      <c r="BL2285" s="1">
        <v>2611</v>
      </c>
      <c r="BM2285" s="1">
        <v>6</v>
      </c>
      <c r="BO2285" s="12"/>
      <c r="BT2285" s="36"/>
      <c r="BU2285" s="36"/>
      <c r="BV2285" s="36" t="str">
        <f t="shared" si="392"/>
        <v>11.6</v>
      </c>
      <c r="BW2285" s="36"/>
      <c r="BX2285" s="36"/>
      <c r="BY2285" s="36"/>
      <c r="BZ2285" s="36"/>
      <c r="CA2285" s="36"/>
    </row>
    <row r="2286" spans="1:79" ht="128.25">
      <c r="A2286" s="38" t="s">
        <v>3801</v>
      </c>
      <c r="B2286" s="33" t="s">
        <v>3262</v>
      </c>
      <c r="C2286" s="27" t="s">
        <v>260</v>
      </c>
      <c r="D2286" s="27" t="s">
        <v>246</v>
      </c>
      <c r="E2286" s="18" t="s">
        <v>61</v>
      </c>
      <c r="F2286" s="19" t="s">
        <v>61</v>
      </c>
      <c r="G2286" s="19" t="s">
        <v>61</v>
      </c>
      <c r="H2286" s="19" t="s">
        <v>61</v>
      </c>
      <c r="I2286" s="19">
        <v>80161501</v>
      </c>
      <c r="J2286" s="19" t="s">
        <v>1822</v>
      </c>
      <c r="K2286" s="19" t="s">
        <v>3226</v>
      </c>
      <c r="L2286" s="19" t="s">
        <v>3674</v>
      </c>
      <c r="M2286" s="20" t="s">
        <v>1321</v>
      </c>
      <c r="N2286" s="20" t="s">
        <v>1321</v>
      </c>
      <c r="O2286" s="20" t="s">
        <v>1321</v>
      </c>
      <c r="P2286" s="20">
        <v>1</v>
      </c>
      <c r="Q2286" s="20" t="s">
        <v>3220</v>
      </c>
      <c r="R2286" s="20" t="s">
        <v>1823</v>
      </c>
      <c r="S2286" s="21">
        <v>7861964.7999999998</v>
      </c>
      <c r="T2286" s="21">
        <v>7370592</v>
      </c>
      <c r="U2286" s="20" t="s">
        <v>1825</v>
      </c>
      <c r="V2286" s="20" t="s">
        <v>1826</v>
      </c>
      <c r="W2286" s="19" t="s">
        <v>3155</v>
      </c>
      <c r="X2286" s="19" t="s">
        <v>1831</v>
      </c>
      <c r="Y2286" s="19" t="s">
        <v>1459</v>
      </c>
      <c r="Z2286" s="19" t="s">
        <v>1848</v>
      </c>
      <c r="AA2286" s="19" t="s">
        <v>1660</v>
      </c>
      <c r="AB2286" s="19" t="s">
        <v>3172</v>
      </c>
      <c r="AC2286" s="32">
        <v>7370592</v>
      </c>
      <c r="AD2286" s="32">
        <v>0</v>
      </c>
      <c r="AE2286" s="32">
        <v>0</v>
      </c>
      <c r="AF2286" s="32">
        <v>7370592</v>
      </c>
      <c r="AG2286" s="32">
        <v>0</v>
      </c>
      <c r="AH2286" s="32">
        <v>0</v>
      </c>
      <c r="AI2286" s="32">
        <v>0</v>
      </c>
      <c r="AJ2286" s="32">
        <v>0</v>
      </c>
      <c r="AK2286" s="32">
        <v>0</v>
      </c>
      <c r="AL2286" s="32">
        <v>0</v>
      </c>
      <c r="AM2286" s="32">
        <v>0</v>
      </c>
      <c r="AN2286" s="32">
        <v>0</v>
      </c>
      <c r="AO2286" s="32">
        <v>0</v>
      </c>
      <c r="AP2286" s="32">
        <v>0</v>
      </c>
      <c r="AQ2286" s="32">
        <v>0</v>
      </c>
      <c r="AR2286" s="32">
        <v>0</v>
      </c>
      <c r="AS2286" s="32">
        <v>0</v>
      </c>
      <c r="AT2286" s="32">
        <v>0</v>
      </c>
      <c r="AU2286" s="32">
        <v>0</v>
      </c>
      <c r="AV2286" s="32">
        <v>0</v>
      </c>
      <c r="AW2286" s="32">
        <v>0</v>
      </c>
      <c r="AX2286" s="32">
        <v>0</v>
      </c>
      <c r="AY2286" s="32">
        <v>0</v>
      </c>
      <c r="AZ2286" s="32">
        <v>0</v>
      </c>
      <c r="BA2286" s="30"/>
      <c r="BB2286" s="30"/>
      <c r="BC2286" s="30"/>
      <c r="BD2286" s="30"/>
      <c r="BE2286" s="10" t="str">
        <f t="shared" si="393"/>
        <v>OK</v>
      </c>
      <c r="BF2286" s="10" t="str">
        <f t="shared" si="394"/>
        <v>OK</v>
      </c>
      <c r="BG2286" s="4">
        <f t="shared" si="395"/>
        <v>0</v>
      </c>
      <c r="BH2286" s="11">
        <f t="shared" si="396"/>
        <v>7370592</v>
      </c>
      <c r="BI2286" s="11">
        <f t="shared" si="397"/>
        <v>7370592</v>
      </c>
      <c r="BJ2286" s="4">
        <f t="shared" si="398"/>
        <v>0</v>
      </c>
      <c r="BK2286" s="4">
        <f t="shared" si="399"/>
        <v>0</v>
      </c>
      <c r="BL2286" s="1">
        <v>2611</v>
      </c>
      <c r="BM2286" s="1">
        <v>7</v>
      </c>
      <c r="BO2286" s="12"/>
      <c r="BT2286" s="36"/>
      <c r="BU2286" s="36"/>
      <c r="BV2286" s="36" t="str">
        <f t="shared" si="392"/>
        <v>11.7</v>
      </c>
      <c r="BW2286" s="36"/>
      <c r="BX2286" s="36"/>
      <c r="BY2286" s="36"/>
      <c r="BZ2286" s="36"/>
      <c r="CA2286" s="36"/>
    </row>
    <row r="2287" spans="1:79" ht="42.75">
      <c r="A2287" s="38" t="s">
        <v>61</v>
      </c>
      <c r="B2287" s="33" t="s">
        <v>3105</v>
      </c>
      <c r="C2287" s="27" t="s">
        <v>260</v>
      </c>
      <c r="D2287" s="27" t="s">
        <v>246</v>
      </c>
      <c r="E2287" s="18" t="s">
        <v>61</v>
      </c>
      <c r="F2287" s="18" t="s">
        <v>61</v>
      </c>
      <c r="G2287" s="18" t="s">
        <v>61</v>
      </c>
      <c r="H2287" s="18" t="s">
        <v>61</v>
      </c>
      <c r="I2287" s="19" t="s">
        <v>61</v>
      </c>
      <c r="J2287" s="19" t="s">
        <v>1822</v>
      </c>
      <c r="K2287" s="19" t="s">
        <v>3140</v>
      </c>
      <c r="L2287" s="19" t="s">
        <v>3675</v>
      </c>
      <c r="M2287" s="20" t="s">
        <v>1321</v>
      </c>
      <c r="N2287" s="20" t="s">
        <v>1321</v>
      </c>
      <c r="O2287" s="20" t="s">
        <v>1321</v>
      </c>
      <c r="P2287" s="20">
        <v>12</v>
      </c>
      <c r="Q2287" s="20" t="s">
        <v>1392</v>
      </c>
      <c r="R2287" s="20" t="s">
        <v>3145</v>
      </c>
      <c r="S2287" s="21">
        <v>83040383</v>
      </c>
      <c r="T2287" s="21">
        <v>83040383</v>
      </c>
      <c r="U2287" s="20" t="s">
        <v>1404</v>
      </c>
      <c r="V2287" s="20" t="s">
        <v>1405</v>
      </c>
      <c r="W2287" s="19" t="s">
        <v>3154</v>
      </c>
      <c r="X2287" s="19" t="s">
        <v>3146</v>
      </c>
      <c r="Y2287" s="19" t="s">
        <v>3162</v>
      </c>
      <c r="Z2287" s="19" t="s">
        <v>1848</v>
      </c>
      <c r="AA2287" s="19" t="s">
        <v>3165</v>
      </c>
      <c r="AB2287" s="19" t="s">
        <v>3171</v>
      </c>
      <c r="AC2287" s="32">
        <v>83040383</v>
      </c>
      <c r="AD2287" s="32">
        <v>0</v>
      </c>
      <c r="AE2287" s="32">
        <v>0</v>
      </c>
      <c r="AF2287" s="32">
        <v>0</v>
      </c>
      <c r="AG2287" s="32">
        <v>0</v>
      </c>
      <c r="AH2287" s="32">
        <v>0</v>
      </c>
      <c r="AI2287" s="32">
        <v>0</v>
      </c>
      <c r="AJ2287" s="32">
        <v>0</v>
      </c>
      <c r="AK2287" s="32">
        <v>0</v>
      </c>
      <c r="AL2287" s="32">
        <v>0</v>
      </c>
      <c r="AM2287" s="32">
        <v>0</v>
      </c>
      <c r="AN2287" s="32">
        <v>0</v>
      </c>
      <c r="AO2287" s="32">
        <v>0</v>
      </c>
      <c r="AP2287" s="32">
        <v>0</v>
      </c>
      <c r="AQ2287" s="32">
        <v>0</v>
      </c>
      <c r="AR2287" s="32">
        <v>0</v>
      </c>
      <c r="AS2287" s="32">
        <v>0</v>
      </c>
      <c r="AT2287" s="32">
        <v>0</v>
      </c>
      <c r="AU2287" s="32">
        <v>0</v>
      </c>
      <c r="AV2287" s="32">
        <v>0</v>
      </c>
      <c r="AW2287" s="32">
        <v>0</v>
      </c>
      <c r="AX2287" s="32">
        <v>0</v>
      </c>
      <c r="AY2287" s="32">
        <v>0</v>
      </c>
      <c r="AZ2287" s="32">
        <v>83040383</v>
      </c>
      <c r="BA2287" s="30"/>
      <c r="BB2287" s="30"/>
      <c r="BC2287" s="30"/>
      <c r="BD2287" s="30"/>
      <c r="BE2287" s="10" t="str">
        <f t="shared" si="393"/>
        <v>OK</v>
      </c>
      <c r="BF2287" s="10" t="str">
        <f t="shared" si="394"/>
        <v>OK</v>
      </c>
      <c r="BG2287" s="4">
        <f t="shared" si="395"/>
        <v>0</v>
      </c>
      <c r="BH2287" s="11">
        <f t="shared" si="396"/>
        <v>83040383</v>
      </c>
      <c r="BI2287" s="11">
        <f t="shared" si="397"/>
        <v>83040383</v>
      </c>
      <c r="BJ2287" s="4">
        <f t="shared" si="398"/>
        <v>0</v>
      </c>
      <c r="BK2287" s="4">
        <f t="shared" si="399"/>
        <v>0</v>
      </c>
      <c r="BL2287" s="1">
        <v>2612</v>
      </c>
      <c r="BM2287" s="1">
        <v>1</v>
      </c>
      <c r="BO2287" s="12"/>
      <c r="BT2287" s="36"/>
      <c r="BU2287" s="36"/>
      <c r="BV2287" s="36" t="str">
        <f t="shared" si="392"/>
        <v>12.1</v>
      </c>
      <c r="BW2287" s="36"/>
      <c r="BX2287" s="36"/>
      <c r="BY2287" s="36"/>
      <c r="BZ2287" s="36"/>
      <c r="CA2287" s="36"/>
    </row>
    <row r="2288" spans="1:79" ht="99.75">
      <c r="A2288" s="38" t="s">
        <v>3801</v>
      </c>
      <c r="B2288" s="33" t="s">
        <v>3106</v>
      </c>
      <c r="C2288" s="27" t="s">
        <v>260</v>
      </c>
      <c r="D2288" s="27" t="s">
        <v>246</v>
      </c>
      <c r="E2288" s="18" t="s">
        <v>61</v>
      </c>
      <c r="F2288" s="18" t="s">
        <v>61</v>
      </c>
      <c r="G2288" s="18" t="s">
        <v>61</v>
      </c>
      <c r="H2288" s="18" t="s">
        <v>61</v>
      </c>
      <c r="I2288" s="19">
        <v>78181500</v>
      </c>
      <c r="J2288" s="19" t="s">
        <v>1822</v>
      </c>
      <c r="K2288" s="19" t="s">
        <v>3142</v>
      </c>
      <c r="L2288" s="19" t="s">
        <v>3676</v>
      </c>
      <c r="M2288" s="20" t="s">
        <v>1321</v>
      </c>
      <c r="N2288" s="20" t="s">
        <v>1321</v>
      </c>
      <c r="O2288" s="20" t="s">
        <v>265</v>
      </c>
      <c r="P2288" s="20">
        <v>6</v>
      </c>
      <c r="Q2288" s="20" t="s">
        <v>1397</v>
      </c>
      <c r="R2288" s="20" t="s">
        <v>3147</v>
      </c>
      <c r="S2288" s="21">
        <v>7420000</v>
      </c>
      <c r="T2288" s="21">
        <v>7420000</v>
      </c>
      <c r="U2288" s="20" t="s">
        <v>1404</v>
      </c>
      <c r="V2288" s="20" t="s">
        <v>1405</v>
      </c>
      <c r="W2288" s="19" t="s">
        <v>3154</v>
      </c>
      <c r="X2288" s="19" t="s">
        <v>3148</v>
      </c>
      <c r="Y2288" s="19" t="s">
        <v>3163</v>
      </c>
      <c r="Z2288" s="19" t="s">
        <v>1848</v>
      </c>
      <c r="AA2288" s="19" t="s">
        <v>3165</v>
      </c>
      <c r="AB2288" s="19" t="s">
        <v>3171</v>
      </c>
      <c r="AC2288" s="32">
        <v>7420000</v>
      </c>
      <c r="AD2288" s="32">
        <v>0</v>
      </c>
      <c r="AE2288" s="32">
        <v>0</v>
      </c>
      <c r="AF2288" s="32">
        <v>0</v>
      </c>
      <c r="AG2288" s="32">
        <v>0</v>
      </c>
      <c r="AH2288" s="32">
        <v>0</v>
      </c>
      <c r="AI2288" s="32">
        <v>0</v>
      </c>
      <c r="AJ2288" s="32">
        <v>0</v>
      </c>
      <c r="AK2288" s="32">
        <v>0</v>
      </c>
      <c r="AL2288" s="32">
        <v>0</v>
      </c>
      <c r="AM2288" s="32">
        <v>0</v>
      </c>
      <c r="AN2288" s="32">
        <v>0</v>
      </c>
      <c r="AO2288" s="32">
        <v>0</v>
      </c>
      <c r="AP2288" s="32">
        <v>0</v>
      </c>
      <c r="AQ2288" s="32">
        <v>0</v>
      </c>
      <c r="AR2288" s="32">
        <v>0</v>
      </c>
      <c r="AS2288" s="32">
        <v>0</v>
      </c>
      <c r="AT2288" s="32">
        <v>0</v>
      </c>
      <c r="AU2288" s="32">
        <v>0</v>
      </c>
      <c r="AV2288" s="32">
        <v>0</v>
      </c>
      <c r="AW2288" s="32">
        <v>0</v>
      </c>
      <c r="AX2288" s="32">
        <v>0</v>
      </c>
      <c r="AY2288" s="32">
        <v>0</v>
      </c>
      <c r="AZ2288" s="32">
        <v>7420000</v>
      </c>
      <c r="BA2288" s="30"/>
      <c r="BB2288" s="30"/>
      <c r="BC2288" s="30"/>
      <c r="BD2288" s="30"/>
      <c r="BE2288" s="10" t="str">
        <f t="shared" si="393"/>
        <v>OK</v>
      </c>
      <c r="BF2288" s="10" t="str">
        <f t="shared" si="394"/>
        <v>OK</v>
      </c>
      <c r="BG2288" s="4">
        <f t="shared" si="395"/>
        <v>0</v>
      </c>
      <c r="BH2288" s="11">
        <f t="shared" si="396"/>
        <v>7420000</v>
      </c>
      <c r="BI2288" s="11">
        <f t="shared" si="397"/>
        <v>7420000</v>
      </c>
      <c r="BJ2288" s="4">
        <f t="shared" si="398"/>
        <v>0</v>
      </c>
      <c r="BK2288" s="4">
        <f t="shared" si="399"/>
        <v>0</v>
      </c>
      <c r="BL2288" s="1">
        <v>2612</v>
      </c>
      <c r="BM2288" s="1">
        <v>2</v>
      </c>
      <c r="BO2288" s="12"/>
      <c r="BT2288" s="36"/>
      <c r="BU2288" s="36"/>
      <c r="BV2288" s="36" t="str">
        <f t="shared" si="392"/>
        <v>12.2</v>
      </c>
      <c r="BW2288" s="36"/>
      <c r="BX2288" s="36"/>
      <c r="BY2288" s="36"/>
      <c r="BZ2288" s="36"/>
      <c r="CA2288" s="36"/>
    </row>
    <row r="2289" spans="1:79" ht="99.75">
      <c r="A2289" s="38" t="s">
        <v>3801</v>
      </c>
      <c r="B2289" s="33" t="s">
        <v>3263</v>
      </c>
      <c r="C2289" s="27" t="s">
        <v>260</v>
      </c>
      <c r="D2289" s="27" t="s">
        <v>246</v>
      </c>
      <c r="E2289" s="18" t="s">
        <v>61</v>
      </c>
      <c r="F2289" s="19" t="s">
        <v>61</v>
      </c>
      <c r="G2289" s="19" t="s">
        <v>61</v>
      </c>
      <c r="H2289" s="19" t="s">
        <v>61</v>
      </c>
      <c r="I2289" s="19">
        <v>80161501</v>
      </c>
      <c r="J2289" s="19" t="s">
        <v>1822</v>
      </c>
      <c r="K2289" s="19" t="s">
        <v>3219</v>
      </c>
      <c r="L2289" s="19" t="s">
        <v>3677</v>
      </c>
      <c r="M2289" s="20" t="s">
        <v>1321</v>
      </c>
      <c r="N2289" s="20" t="s">
        <v>1321</v>
      </c>
      <c r="O2289" s="20" t="s">
        <v>1321</v>
      </c>
      <c r="P2289" s="20">
        <v>1</v>
      </c>
      <c r="Q2289" s="20" t="s">
        <v>3220</v>
      </c>
      <c r="R2289" s="20" t="s">
        <v>1823</v>
      </c>
      <c r="S2289" s="21">
        <v>7861964.7999999998</v>
      </c>
      <c r="T2289" s="21">
        <v>7370592</v>
      </c>
      <c r="U2289" s="20" t="s">
        <v>1825</v>
      </c>
      <c r="V2289" s="20" t="s">
        <v>1826</v>
      </c>
      <c r="W2289" s="19" t="s">
        <v>3154</v>
      </c>
      <c r="X2289" s="19" t="s">
        <v>1831</v>
      </c>
      <c r="Y2289" s="19" t="s">
        <v>1459</v>
      </c>
      <c r="Z2289" s="19" t="s">
        <v>1848</v>
      </c>
      <c r="AA2289" s="19" t="s">
        <v>1660</v>
      </c>
      <c r="AB2289" s="19" t="s">
        <v>3171</v>
      </c>
      <c r="AC2289" s="32">
        <v>7370592</v>
      </c>
      <c r="AD2289" s="32">
        <v>0</v>
      </c>
      <c r="AE2289" s="32">
        <v>0</v>
      </c>
      <c r="AF2289" s="32">
        <v>7370592</v>
      </c>
      <c r="AG2289" s="32">
        <v>0</v>
      </c>
      <c r="AH2289" s="32">
        <v>0</v>
      </c>
      <c r="AI2289" s="32">
        <v>0</v>
      </c>
      <c r="AJ2289" s="32">
        <v>0</v>
      </c>
      <c r="AK2289" s="32">
        <v>0</v>
      </c>
      <c r="AL2289" s="32">
        <v>0</v>
      </c>
      <c r="AM2289" s="32">
        <v>0</v>
      </c>
      <c r="AN2289" s="32">
        <v>0</v>
      </c>
      <c r="AO2289" s="32">
        <v>0</v>
      </c>
      <c r="AP2289" s="32">
        <v>0</v>
      </c>
      <c r="AQ2289" s="32">
        <v>0</v>
      </c>
      <c r="AR2289" s="32">
        <v>0</v>
      </c>
      <c r="AS2289" s="32">
        <v>0</v>
      </c>
      <c r="AT2289" s="32">
        <v>0</v>
      </c>
      <c r="AU2289" s="32">
        <v>0</v>
      </c>
      <c r="AV2289" s="32">
        <v>0</v>
      </c>
      <c r="AW2289" s="32">
        <v>0</v>
      </c>
      <c r="AX2289" s="32">
        <v>0</v>
      </c>
      <c r="AY2289" s="32">
        <v>0</v>
      </c>
      <c r="AZ2289" s="32">
        <v>0</v>
      </c>
      <c r="BA2289" s="30"/>
      <c r="BB2289" s="30"/>
      <c r="BC2289" s="30"/>
      <c r="BD2289" s="30"/>
      <c r="BE2289" s="10" t="str">
        <f t="shared" si="393"/>
        <v>OK</v>
      </c>
      <c r="BF2289" s="10" t="str">
        <f t="shared" si="394"/>
        <v>OK</v>
      </c>
      <c r="BG2289" s="4">
        <f t="shared" si="395"/>
        <v>0</v>
      </c>
      <c r="BH2289" s="11">
        <f t="shared" si="396"/>
        <v>7370592</v>
      </c>
      <c r="BI2289" s="11">
        <f t="shared" si="397"/>
        <v>7370592</v>
      </c>
      <c r="BJ2289" s="4">
        <f t="shared" si="398"/>
        <v>0</v>
      </c>
      <c r="BK2289" s="4">
        <f t="shared" si="399"/>
        <v>0</v>
      </c>
      <c r="BL2289" s="1">
        <v>2612</v>
      </c>
      <c r="BM2289" s="1">
        <v>3</v>
      </c>
      <c r="BO2289" s="12"/>
      <c r="BT2289" s="36"/>
      <c r="BU2289" s="36"/>
      <c r="BV2289" s="36" t="str">
        <f t="shared" si="392"/>
        <v>12.3</v>
      </c>
      <c r="BW2289" s="36"/>
      <c r="BX2289" s="36"/>
      <c r="BY2289" s="36"/>
      <c r="BZ2289" s="36"/>
      <c r="CA2289" s="36"/>
    </row>
    <row r="2290" spans="1:79" ht="71.25">
      <c r="A2290" s="38" t="s">
        <v>3801</v>
      </c>
      <c r="B2290" s="33" t="s">
        <v>3264</v>
      </c>
      <c r="C2290" s="27" t="s">
        <v>260</v>
      </c>
      <c r="D2290" s="27" t="s">
        <v>246</v>
      </c>
      <c r="E2290" s="18" t="s">
        <v>61</v>
      </c>
      <c r="F2290" s="19" t="s">
        <v>61</v>
      </c>
      <c r="G2290" s="19" t="s">
        <v>61</v>
      </c>
      <c r="H2290" s="19" t="s">
        <v>61</v>
      </c>
      <c r="I2290" s="19">
        <v>80161501</v>
      </c>
      <c r="J2290" s="19" t="s">
        <v>1822</v>
      </c>
      <c r="K2290" s="19" t="s">
        <v>3226</v>
      </c>
      <c r="L2290" s="19" t="s">
        <v>3678</v>
      </c>
      <c r="M2290" s="20" t="s">
        <v>1321</v>
      </c>
      <c r="N2290" s="20" t="s">
        <v>1321</v>
      </c>
      <c r="O2290" s="20" t="s">
        <v>1321</v>
      </c>
      <c r="P2290" s="20">
        <v>1</v>
      </c>
      <c r="Q2290" s="20" t="s">
        <v>3220</v>
      </c>
      <c r="R2290" s="20" t="s">
        <v>1823</v>
      </c>
      <c r="S2290" s="21">
        <v>7861964.7999999998</v>
      </c>
      <c r="T2290" s="21">
        <v>7370592</v>
      </c>
      <c r="U2290" s="20" t="s">
        <v>1825</v>
      </c>
      <c r="V2290" s="20" t="s">
        <v>1826</v>
      </c>
      <c r="W2290" s="19" t="s">
        <v>3154</v>
      </c>
      <c r="X2290" s="19" t="s">
        <v>1831</v>
      </c>
      <c r="Y2290" s="19" t="s">
        <v>1459</v>
      </c>
      <c r="Z2290" s="19" t="s">
        <v>1848</v>
      </c>
      <c r="AA2290" s="19" t="s">
        <v>1660</v>
      </c>
      <c r="AB2290" s="19" t="s">
        <v>3171</v>
      </c>
      <c r="AC2290" s="32">
        <v>7370592</v>
      </c>
      <c r="AD2290" s="32">
        <v>0</v>
      </c>
      <c r="AE2290" s="32">
        <v>0</v>
      </c>
      <c r="AF2290" s="32">
        <v>7370592</v>
      </c>
      <c r="AG2290" s="32">
        <v>0</v>
      </c>
      <c r="AH2290" s="32">
        <v>0</v>
      </c>
      <c r="AI2290" s="32">
        <v>0</v>
      </c>
      <c r="AJ2290" s="32">
        <v>0</v>
      </c>
      <c r="AK2290" s="32">
        <v>0</v>
      </c>
      <c r="AL2290" s="32">
        <v>0</v>
      </c>
      <c r="AM2290" s="32">
        <v>0</v>
      </c>
      <c r="AN2290" s="32">
        <v>0</v>
      </c>
      <c r="AO2290" s="32">
        <v>0</v>
      </c>
      <c r="AP2290" s="32">
        <v>0</v>
      </c>
      <c r="AQ2290" s="32">
        <v>0</v>
      </c>
      <c r="AR2290" s="32">
        <v>0</v>
      </c>
      <c r="AS2290" s="32">
        <v>0</v>
      </c>
      <c r="AT2290" s="32">
        <v>0</v>
      </c>
      <c r="AU2290" s="32">
        <v>0</v>
      </c>
      <c r="AV2290" s="32">
        <v>0</v>
      </c>
      <c r="AW2290" s="32">
        <v>0</v>
      </c>
      <c r="AX2290" s="32">
        <v>0</v>
      </c>
      <c r="AY2290" s="32">
        <v>0</v>
      </c>
      <c r="AZ2290" s="32">
        <v>0</v>
      </c>
      <c r="BA2290" s="30"/>
      <c r="BB2290" s="30"/>
      <c r="BC2290" s="30"/>
      <c r="BD2290" s="30"/>
      <c r="BE2290" s="10" t="str">
        <f t="shared" si="393"/>
        <v>OK</v>
      </c>
      <c r="BF2290" s="10" t="str">
        <f t="shared" si="394"/>
        <v>OK</v>
      </c>
      <c r="BG2290" s="4">
        <f t="shared" si="395"/>
        <v>0</v>
      </c>
      <c r="BH2290" s="11">
        <f t="shared" si="396"/>
        <v>7370592</v>
      </c>
      <c r="BI2290" s="11">
        <f t="shared" si="397"/>
        <v>7370592</v>
      </c>
      <c r="BJ2290" s="4">
        <f t="shared" si="398"/>
        <v>0</v>
      </c>
      <c r="BK2290" s="4">
        <f t="shared" si="399"/>
        <v>0</v>
      </c>
      <c r="BL2290" s="1">
        <v>2612</v>
      </c>
      <c r="BM2290" s="1">
        <v>4</v>
      </c>
      <c r="BO2290" s="12"/>
      <c r="BT2290" s="36"/>
      <c r="BU2290" s="36"/>
      <c r="BV2290" s="36" t="str">
        <f t="shared" si="392"/>
        <v>12.4</v>
      </c>
      <c r="BW2290" s="36"/>
      <c r="BX2290" s="36"/>
      <c r="BY2290" s="36"/>
      <c r="BZ2290" s="36"/>
      <c r="CA2290" s="36"/>
    </row>
    <row r="2291" spans="1:79" ht="114">
      <c r="A2291" s="38" t="s">
        <v>3801</v>
      </c>
      <c r="B2291" s="33" t="s">
        <v>3265</v>
      </c>
      <c r="C2291" s="27" t="s">
        <v>260</v>
      </c>
      <c r="D2291" s="27" t="s">
        <v>246</v>
      </c>
      <c r="E2291" s="18" t="s">
        <v>61</v>
      </c>
      <c r="F2291" s="19" t="s">
        <v>61</v>
      </c>
      <c r="G2291" s="19" t="s">
        <v>61</v>
      </c>
      <c r="H2291" s="19" t="s">
        <v>61</v>
      </c>
      <c r="I2291" s="19">
        <v>80161501</v>
      </c>
      <c r="J2291" s="19" t="s">
        <v>1822</v>
      </c>
      <c r="K2291" s="19" t="s">
        <v>3226</v>
      </c>
      <c r="L2291" s="19" t="s">
        <v>3679</v>
      </c>
      <c r="M2291" s="20" t="s">
        <v>1321</v>
      </c>
      <c r="N2291" s="20" t="s">
        <v>1321</v>
      </c>
      <c r="O2291" s="20" t="s">
        <v>1321</v>
      </c>
      <c r="P2291" s="20">
        <v>1</v>
      </c>
      <c r="Q2291" s="20" t="s">
        <v>3220</v>
      </c>
      <c r="R2291" s="20" t="s">
        <v>1823</v>
      </c>
      <c r="S2291" s="21">
        <v>10839594.666666666</v>
      </c>
      <c r="T2291" s="21">
        <v>10162120</v>
      </c>
      <c r="U2291" s="20" t="s">
        <v>1825</v>
      </c>
      <c r="V2291" s="20" t="s">
        <v>1826</v>
      </c>
      <c r="W2291" s="19" t="s">
        <v>3154</v>
      </c>
      <c r="X2291" s="19" t="s">
        <v>1831</v>
      </c>
      <c r="Y2291" s="19" t="s">
        <v>1459</v>
      </c>
      <c r="Z2291" s="19" t="s">
        <v>1848</v>
      </c>
      <c r="AA2291" s="19" t="s">
        <v>1660</v>
      </c>
      <c r="AB2291" s="19" t="s">
        <v>3171</v>
      </c>
      <c r="AC2291" s="32">
        <v>10162120</v>
      </c>
      <c r="AD2291" s="32">
        <v>0</v>
      </c>
      <c r="AE2291" s="32">
        <v>0</v>
      </c>
      <c r="AF2291" s="32">
        <v>10162120</v>
      </c>
      <c r="AG2291" s="32">
        <v>0</v>
      </c>
      <c r="AH2291" s="32">
        <v>0</v>
      </c>
      <c r="AI2291" s="32">
        <v>0</v>
      </c>
      <c r="AJ2291" s="32">
        <v>0</v>
      </c>
      <c r="AK2291" s="32">
        <v>0</v>
      </c>
      <c r="AL2291" s="32">
        <v>0</v>
      </c>
      <c r="AM2291" s="32">
        <v>0</v>
      </c>
      <c r="AN2291" s="32">
        <v>0</v>
      </c>
      <c r="AO2291" s="32">
        <v>0</v>
      </c>
      <c r="AP2291" s="32">
        <v>0</v>
      </c>
      <c r="AQ2291" s="32">
        <v>0</v>
      </c>
      <c r="AR2291" s="32">
        <v>0</v>
      </c>
      <c r="AS2291" s="32">
        <v>0</v>
      </c>
      <c r="AT2291" s="32">
        <v>0</v>
      </c>
      <c r="AU2291" s="32">
        <v>0</v>
      </c>
      <c r="AV2291" s="32">
        <v>0</v>
      </c>
      <c r="AW2291" s="32">
        <v>0</v>
      </c>
      <c r="AX2291" s="32">
        <v>0</v>
      </c>
      <c r="AY2291" s="32">
        <v>0</v>
      </c>
      <c r="AZ2291" s="32">
        <v>0</v>
      </c>
      <c r="BA2291" s="30"/>
      <c r="BB2291" s="30"/>
      <c r="BC2291" s="30"/>
      <c r="BD2291" s="30"/>
      <c r="BE2291" s="10" t="str">
        <f t="shared" si="393"/>
        <v>OK</v>
      </c>
      <c r="BF2291" s="10" t="str">
        <f t="shared" si="394"/>
        <v>OK</v>
      </c>
      <c r="BG2291" s="4">
        <f t="shared" si="395"/>
        <v>0</v>
      </c>
      <c r="BH2291" s="11">
        <f t="shared" si="396"/>
        <v>10162120</v>
      </c>
      <c r="BI2291" s="11">
        <f t="shared" si="397"/>
        <v>10162120</v>
      </c>
      <c r="BJ2291" s="4">
        <f t="shared" si="398"/>
        <v>0</v>
      </c>
      <c r="BK2291" s="4">
        <f t="shared" si="399"/>
        <v>0</v>
      </c>
      <c r="BL2291" s="1">
        <v>2612</v>
      </c>
      <c r="BM2291" s="1">
        <v>5</v>
      </c>
      <c r="BO2291" s="12"/>
      <c r="BT2291" s="36"/>
      <c r="BU2291" s="36"/>
      <c r="BV2291" s="36" t="str">
        <f t="shared" si="392"/>
        <v>12.5</v>
      </c>
      <c r="BW2291" s="36"/>
      <c r="BX2291" s="36"/>
      <c r="BY2291" s="36"/>
      <c r="BZ2291" s="36"/>
      <c r="CA2291" s="36"/>
    </row>
    <row r="2292" spans="1:79" ht="42.75">
      <c r="A2292" s="38" t="s">
        <v>61</v>
      </c>
      <c r="B2292" s="33" t="s">
        <v>3111</v>
      </c>
      <c r="C2292" s="27" t="s">
        <v>260</v>
      </c>
      <c r="D2292" s="27" t="s">
        <v>246</v>
      </c>
      <c r="E2292" s="18" t="s">
        <v>61</v>
      </c>
      <c r="F2292" s="18" t="s">
        <v>61</v>
      </c>
      <c r="G2292" s="18" t="s">
        <v>61</v>
      </c>
      <c r="H2292" s="18" t="s">
        <v>61</v>
      </c>
      <c r="I2292" s="19" t="s">
        <v>61</v>
      </c>
      <c r="J2292" s="19" t="s">
        <v>1822</v>
      </c>
      <c r="K2292" s="19" t="s">
        <v>3140</v>
      </c>
      <c r="L2292" s="19" t="s">
        <v>3680</v>
      </c>
      <c r="M2292" s="20" t="s">
        <v>1321</v>
      </c>
      <c r="N2292" s="20" t="s">
        <v>1321</v>
      </c>
      <c r="O2292" s="20" t="s">
        <v>1321</v>
      </c>
      <c r="P2292" s="20">
        <v>12</v>
      </c>
      <c r="Q2292" s="20" t="s">
        <v>1392</v>
      </c>
      <c r="R2292" s="20" t="s">
        <v>3145</v>
      </c>
      <c r="S2292" s="21">
        <v>110572947</v>
      </c>
      <c r="T2292" s="21">
        <v>110572947</v>
      </c>
      <c r="U2292" s="20" t="s">
        <v>1404</v>
      </c>
      <c r="V2292" s="20" t="s">
        <v>1405</v>
      </c>
      <c r="W2292" s="19" t="s">
        <v>3156</v>
      </c>
      <c r="X2292" s="19" t="s">
        <v>3146</v>
      </c>
      <c r="Y2292" s="19" t="s">
        <v>3162</v>
      </c>
      <c r="Z2292" s="19" t="s">
        <v>1848</v>
      </c>
      <c r="AA2292" s="19" t="s">
        <v>3165</v>
      </c>
      <c r="AB2292" s="19" t="s">
        <v>3173</v>
      </c>
      <c r="AC2292" s="32">
        <v>110572947</v>
      </c>
      <c r="AD2292" s="32">
        <v>0</v>
      </c>
      <c r="AE2292" s="32">
        <v>0</v>
      </c>
      <c r="AF2292" s="32">
        <v>0</v>
      </c>
      <c r="AG2292" s="32">
        <v>0</v>
      </c>
      <c r="AH2292" s="32">
        <v>0</v>
      </c>
      <c r="AI2292" s="32">
        <v>0</v>
      </c>
      <c r="AJ2292" s="32">
        <v>0</v>
      </c>
      <c r="AK2292" s="32">
        <v>0</v>
      </c>
      <c r="AL2292" s="32">
        <v>0</v>
      </c>
      <c r="AM2292" s="32">
        <v>0</v>
      </c>
      <c r="AN2292" s="32">
        <v>0</v>
      </c>
      <c r="AO2292" s="32">
        <v>0</v>
      </c>
      <c r="AP2292" s="32">
        <v>0</v>
      </c>
      <c r="AQ2292" s="32">
        <v>0</v>
      </c>
      <c r="AR2292" s="32">
        <v>0</v>
      </c>
      <c r="AS2292" s="32">
        <v>0</v>
      </c>
      <c r="AT2292" s="32">
        <v>0</v>
      </c>
      <c r="AU2292" s="32">
        <v>0</v>
      </c>
      <c r="AV2292" s="32">
        <v>0</v>
      </c>
      <c r="AW2292" s="32">
        <v>0</v>
      </c>
      <c r="AX2292" s="32">
        <v>0</v>
      </c>
      <c r="AY2292" s="32">
        <v>0</v>
      </c>
      <c r="AZ2292" s="32">
        <v>110572947</v>
      </c>
      <c r="BA2292" s="30"/>
      <c r="BB2292" s="30"/>
      <c r="BC2292" s="30"/>
      <c r="BD2292" s="30"/>
      <c r="BE2292" s="10" t="str">
        <f t="shared" si="393"/>
        <v>OK</v>
      </c>
      <c r="BF2292" s="10" t="str">
        <f t="shared" si="394"/>
        <v>OK</v>
      </c>
      <c r="BG2292" s="4">
        <f t="shared" si="395"/>
        <v>0</v>
      </c>
      <c r="BH2292" s="11">
        <f t="shared" si="396"/>
        <v>110572947</v>
      </c>
      <c r="BI2292" s="11">
        <f t="shared" si="397"/>
        <v>110572947</v>
      </c>
      <c r="BJ2292" s="4">
        <f t="shared" si="398"/>
        <v>0</v>
      </c>
      <c r="BK2292" s="4">
        <f t="shared" si="399"/>
        <v>0</v>
      </c>
      <c r="BL2292" s="1">
        <v>2613</v>
      </c>
      <c r="BM2292" s="1">
        <v>1</v>
      </c>
      <c r="BO2292" s="12"/>
      <c r="BT2292" s="36"/>
      <c r="BU2292" s="36"/>
      <c r="BV2292" s="36" t="str">
        <f t="shared" si="392"/>
        <v>13.1</v>
      </c>
      <c r="BW2292" s="36"/>
      <c r="BX2292" s="36"/>
      <c r="BY2292" s="36"/>
      <c r="BZ2292" s="36"/>
      <c r="CA2292" s="36"/>
    </row>
    <row r="2293" spans="1:79" ht="42.75">
      <c r="A2293" s="38" t="s">
        <v>61</v>
      </c>
      <c r="B2293" s="33" t="s">
        <v>3112</v>
      </c>
      <c r="C2293" s="27" t="s">
        <v>260</v>
      </c>
      <c r="D2293" s="27" t="s">
        <v>246</v>
      </c>
      <c r="E2293" s="18" t="s">
        <v>61</v>
      </c>
      <c r="F2293" s="18" t="s">
        <v>61</v>
      </c>
      <c r="G2293" s="18" t="s">
        <v>61</v>
      </c>
      <c r="H2293" s="18" t="s">
        <v>61</v>
      </c>
      <c r="I2293" s="19" t="s">
        <v>61</v>
      </c>
      <c r="J2293" s="19" t="s">
        <v>1822</v>
      </c>
      <c r="K2293" s="19" t="s">
        <v>3143</v>
      </c>
      <c r="L2293" s="19" t="s">
        <v>3681</v>
      </c>
      <c r="M2293" s="20" t="s">
        <v>1321</v>
      </c>
      <c r="N2293" s="20" t="s">
        <v>1321</v>
      </c>
      <c r="O2293" s="20" t="s">
        <v>1321</v>
      </c>
      <c r="P2293" s="20">
        <v>12</v>
      </c>
      <c r="Q2293" s="20" t="s">
        <v>1392</v>
      </c>
      <c r="R2293" s="20" t="s">
        <v>3145</v>
      </c>
      <c r="S2293" s="21">
        <v>52835428.800000004</v>
      </c>
      <c r="T2293" s="21">
        <v>52835428.800000004</v>
      </c>
      <c r="U2293" s="20" t="s">
        <v>1404</v>
      </c>
      <c r="V2293" s="20" t="s">
        <v>1405</v>
      </c>
      <c r="W2293" s="19" t="s">
        <v>3156</v>
      </c>
      <c r="X2293" s="19" t="s">
        <v>3146</v>
      </c>
      <c r="Y2293" s="19" t="s">
        <v>3164</v>
      </c>
      <c r="Z2293" s="19" t="s">
        <v>1848</v>
      </c>
      <c r="AA2293" s="19" t="s">
        <v>3165</v>
      </c>
      <c r="AB2293" s="19" t="s">
        <v>3173</v>
      </c>
      <c r="AC2293" s="32">
        <v>52835428.800000004</v>
      </c>
      <c r="AD2293" s="32">
        <v>0</v>
      </c>
      <c r="AE2293" s="32">
        <v>0</v>
      </c>
      <c r="AF2293" s="32">
        <v>0</v>
      </c>
      <c r="AG2293" s="32">
        <v>0</v>
      </c>
      <c r="AH2293" s="32">
        <v>0</v>
      </c>
      <c r="AI2293" s="32">
        <v>0</v>
      </c>
      <c r="AJ2293" s="32">
        <v>0</v>
      </c>
      <c r="AK2293" s="32">
        <v>0</v>
      </c>
      <c r="AL2293" s="32">
        <v>0</v>
      </c>
      <c r="AM2293" s="32">
        <v>0</v>
      </c>
      <c r="AN2293" s="32">
        <v>0</v>
      </c>
      <c r="AO2293" s="32">
        <v>0</v>
      </c>
      <c r="AP2293" s="32">
        <v>0</v>
      </c>
      <c r="AQ2293" s="32">
        <v>0</v>
      </c>
      <c r="AR2293" s="32">
        <v>0</v>
      </c>
      <c r="AS2293" s="32">
        <v>0</v>
      </c>
      <c r="AT2293" s="32">
        <v>0</v>
      </c>
      <c r="AU2293" s="32">
        <v>0</v>
      </c>
      <c r="AV2293" s="32">
        <v>0</v>
      </c>
      <c r="AW2293" s="32">
        <v>0</v>
      </c>
      <c r="AX2293" s="32">
        <v>0</v>
      </c>
      <c r="AY2293" s="32">
        <v>0</v>
      </c>
      <c r="AZ2293" s="32">
        <v>52835428.800000004</v>
      </c>
      <c r="BA2293" s="30"/>
      <c r="BB2293" s="30"/>
      <c r="BC2293" s="30"/>
      <c r="BD2293" s="30"/>
      <c r="BE2293" s="10" t="str">
        <f t="shared" si="393"/>
        <v>OK</v>
      </c>
      <c r="BF2293" s="10" t="str">
        <f t="shared" si="394"/>
        <v>OK</v>
      </c>
      <c r="BG2293" s="4">
        <f t="shared" si="395"/>
        <v>0</v>
      </c>
      <c r="BH2293" s="11">
        <f t="shared" si="396"/>
        <v>52835428.800000004</v>
      </c>
      <c r="BI2293" s="11">
        <f t="shared" si="397"/>
        <v>52835428.800000004</v>
      </c>
      <c r="BJ2293" s="4">
        <f t="shared" si="398"/>
        <v>0</v>
      </c>
      <c r="BK2293" s="4">
        <f t="shared" si="399"/>
        <v>0</v>
      </c>
      <c r="BL2293" s="1">
        <v>2613</v>
      </c>
      <c r="BM2293" s="1">
        <v>2</v>
      </c>
      <c r="BO2293" s="12"/>
      <c r="BT2293" s="36"/>
      <c r="BU2293" s="36"/>
      <c r="BV2293" s="36" t="str">
        <f t="shared" si="392"/>
        <v>13.2</v>
      </c>
      <c r="BW2293" s="36"/>
      <c r="BX2293" s="36"/>
      <c r="BY2293" s="36"/>
      <c r="BZ2293" s="36"/>
      <c r="CA2293" s="36"/>
    </row>
    <row r="2294" spans="1:79" ht="42.75">
      <c r="A2294" s="38" t="s">
        <v>3801</v>
      </c>
      <c r="B2294" s="33" t="s">
        <v>3113</v>
      </c>
      <c r="C2294" s="27" t="s">
        <v>260</v>
      </c>
      <c r="D2294" s="27" t="s">
        <v>246</v>
      </c>
      <c r="E2294" s="18" t="s">
        <v>61</v>
      </c>
      <c r="F2294" s="18" t="s">
        <v>61</v>
      </c>
      <c r="G2294" s="18" t="s">
        <v>61</v>
      </c>
      <c r="H2294" s="18" t="s">
        <v>61</v>
      </c>
      <c r="I2294" s="19">
        <v>80131502</v>
      </c>
      <c r="J2294" s="19" t="s">
        <v>1822</v>
      </c>
      <c r="K2294" s="19" t="s">
        <v>3143</v>
      </c>
      <c r="L2294" s="19" t="s">
        <v>3682</v>
      </c>
      <c r="M2294" s="20" t="s">
        <v>265</v>
      </c>
      <c r="N2294" s="20" t="s">
        <v>265</v>
      </c>
      <c r="O2294" s="20" t="s">
        <v>265</v>
      </c>
      <c r="P2294" s="20">
        <v>11</v>
      </c>
      <c r="Q2294" s="20" t="s">
        <v>1390</v>
      </c>
      <c r="R2294" s="20" t="s">
        <v>3145</v>
      </c>
      <c r="S2294" s="21">
        <v>39204000.000000007</v>
      </c>
      <c r="T2294" s="21">
        <v>39204000.000000007</v>
      </c>
      <c r="U2294" s="20" t="s">
        <v>1404</v>
      </c>
      <c r="V2294" s="20" t="s">
        <v>1405</v>
      </c>
      <c r="W2294" s="19" t="s">
        <v>3156</v>
      </c>
      <c r="X2294" s="19" t="s">
        <v>3146</v>
      </c>
      <c r="Y2294" s="19" t="s">
        <v>3164</v>
      </c>
      <c r="Z2294" s="19" t="s">
        <v>1848</v>
      </c>
      <c r="AA2294" s="19" t="s">
        <v>3165</v>
      </c>
      <c r="AB2294" s="19" t="s">
        <v>3173</v>
      </c>
      <c r="AC2294" s="32">
        <v>39204000.000000007</v>
      </c>
      <c r="AD2294" s="32">
        <v>0</v>
      </c>
      <c r="AE2294" s="32">
        <v>0</v>
      </c>
      <c r="AF2294" s="32">
        <v>0</v>
      </c>
      <c r="AG2294" s="32">
        <v>0</v>
      </c>
      <c r="AH2294" s="32">
        <v>0</v>
      </c>
      <c r="AI2294" s="32">
        <v>0</v>
      </c>
      <c r="AJ2294" s="32">
        <v>0</v>
      </c>
      <c r="AK2294" s="32">
        <v>0</v>
      </c>
      <c r="AL2294" s="32">
        <v>0</v>
      </c>
      <c r="AM2294" s="32">
        <v>0</v>
      </c>
      <c r="AN2294" s="32">
        <v>0</v>
      </c>
      <c r="AO2294" s="32">
        <v>0</v>
      </c>
      <c r="AP2294" s="32">
        <v>0</v>
      </c>
      <c r="AQ2294" s="32">
        <v>0</v>
      </c>
      <c r="AR2294" s="32">
        <v>0</v>
      </c>
      <c r="AS2294" s="32">
        <v>0</v>
      </c>
      <c r="AT2294" s="32">
        <v>0</v>
      </c>
      <c r="AU2294" s="32">
        <v>0</v>
      </c>
      <c r="AV2294" s="32">
        <v>0</v>
      </c>
      <c r="AW2294" s="32">
        <v>0</v>
      </c>
      <c r="AX2294" s="32">
        <v>0</v>
      </c>
      <c r="AY2294" s="32">
        <v>0</v>
      </c>
      <c r="AZ2294" s="32">
        <v>39204000.000000007</v>
      </c>
      <c r="BA2294" s="30"/>
      <c r="BB2294" s="30"/>
      <c r="BC2294" s="30"/>
      <c r="BD2294" s="30"/>
      <c r="BE2294" s="10" t="str">
        <f t="shared" si="393"/>
        <v>OK</v>
      </c>
      <c r="BF2294" s="10" t="str">
        <f t="shared" si="394"/>
        <v>OK</v>
      </c>
      <c r="BG2294" s="4">
        <f t="shared" si="395"/>
        <v>0</v>
      </c>
      <c r="BH2294" s="11">
        <f t="shared" si="396"/>
        <v>39204000.000000007</v>
      </c>
      <c r="BI2294" s="11">
        <f t="shared" si="397"/>
        <v>39204000.000000007</v>
      </c>
      <c r="BJ2294" s="4">
        <f t="shared" si="398"/>
        <v>0</v>
      </c>
      <c r="BK2294" s="4">
        <f t="shared" si="399"/>
        <v>0</v>
      </c>
      <c r="BL2294" s="1">
        <v>2613</v>
      </c>
      <c r="BM2294" s="1">
        <v>3</v>
      </c>
      <c r="BO2294" s="12"/>
      <c r="BT2294" s="36"/>
      <c r="BU2294" s="36"/>
      <c r="BV2294" s="36" t="str">
        <f t="shared" si="392"/>
        <v>13.3</v>
      </c>
      <c r="BW2294" s="36"/>
      <c r="BX2294" s="36"/>
      <c r="BY2294" s="36"/>
      <c r="BZ2294" s="36"/>
      <c r="CA2294" s="36"/>
    </row>
    <row r="2295" spans="1:79" ht="42.75">
      <c r="A2295" s="38" t="s">
        <v>3801</v>
      </c>
      <c r="B2295" s="33" t="s">
        <v>3114</v>
      </c>
      <c r="C2295" s="27" t="s">
        <v>260</v>
      </c>
      <c r="D2295" s="27" t="s">
        <v>246</v>
      </c>
      <c r="E2295" s="18" t="s">
        <v>61</v>
      </c>
      <c r="F2295" s="18" t="s">
        <v>61</v>
      </c>
      <c r="G2295" s="18" t="s">
        <v>61</v>
      </c>
      <c r="H2295" s="18" t="s">
        <v>61</v>
      </c>
      <c r="I2295" s="19">
        <v>80131502</v>
      </c>
      <c r="J2295" s="19" t="s">
        <v>1822</v>
      </c>
      <c r="K2295" s="19" t="s">
        <v>3143</v>
      </c>
      <c r="L2295" s="19" t="s">
        <v>3683</v>
      </c>
      <c r="M2295" s="20" t="s">
        <v>265</v>
      </c>
      <c r="N2295" s="20" t="s">
        <v>265</v>
      </c>
      <c r="O2295" s="20" t="s">
        <v>265</v>
      </c>
      <c r="P2295" s="20">
        <v>11</v>
      </c>
      <c r="Q2295" s="20" t="s">
        <v>1390</v>
      </c>
      <c r="R2295" s="20" t="s">
        <v>3145</v>
      </c>
      <c r="S2295" s="21">
        <v>4561700.0000000009</v>
      </c>
      <c r="T2295" s="21">
        <v>4561700.0000000009</v>
      </c>
      <c r="U2295" s="20" t="s">
        <v>1404</v>
      </c>
      <c r="V2295" s="20" t="s">
        <v>1405</v>
      </c>
      <c r="W2295" s="19" t="s">
        <v>3156</v>
      </c>
      <c r="X2295" s="19" t="s">
        <v>3146</v>
      </c>
      <c r="Y2295" s="19" t="s">
        <v>3164</v>
      </c>
      <c r="Z2295" s="19" t="s">
        <v>1848</v>
      </c>
      <c r="AA2295" s="19" t="s">
        <v>3165</v>
      </c>
      <c r="AB2295" s="19" t="s">
        <v>3173</v>
      </c>
      <c r="AC2295" s="32">
        <v>4561700.0000000009</v>
      </c>
      <c r="AD2295" s="32">
        <v>0</v>
      </c>
      <c r="AE2295" s="32">
        <v>0</v>
      </c>
      <c r="AF2295" s="32">
        <v>0</v>
      </c>
      <c r="AG2295" s="32">
        <v>0</v>
      </c>
      <c r="AH2295" s="32">
        <v>0</v>
      </c>
      <c r="AI2295" s="32">
        <v>0</v>
      </c>
      <c r="AJ2295" s="32">
        <v>0</v>
      </c>
      <c r="AK2295" s="32">
        <v>0</v>
      </c>
      <c r="AL2295" s="32">
        <v>0</v>
      </c>
      <c r="AM2295" s="32">
        <v>0</v>
      </c>
      <c r="AN2295" s="32">
        <v>0</v>
      </c>
      <c r="AO2295" s="32">
        <v>0</v>
      </c>
      <c r="AP2295" s="32">
        <v>0</v>
      </c>
      <c r="AQ2295" s="32">
        <v>0</v>
      </c>
      <c r="AR2295" s="32">
        <v>0</v>
      </c>
      <c r="AS2295" s="32">
        <v>0</v>
      </c>
      <c r="AT2295" s="32">
        <v>0</v>
      </c>
      <c r="AU2295" s="32">
        <v>0</v>
      </c>
      <c r="AV2295" s="32">
        <v>0</v>
      </c>
      <c r="AW2295" s="32">
        <v>0</v>
      </c>
      <c r="AX2295" s="32">
        <v>0</v>
      </c>
      <c r="AY2295" s="32">
        <v>0</v>
      </c>
      <c r="AZ2295" s="32">
        <v>4561700.0000000009</v>
      </c>
      <c r="BA2295" s="30"/>
      <c r="BB2295" s="30"/>
      <c r="BC2295" s="30"/>
      <c r="BD2295" s="30"/>
      <c r="BE2295" s="10" t="str">
        <f t="shared" si="393"/>
        <v>OK</v>
      </c>
      <c r="BF2295" s="10" t="str">
        <f t="shared" si="394"/>
        <v>OK</v>
      </c>
      <c r="BG2295" s="4">
        <f t="shared" si="395"/>
        <v>0</v>
      </c>
      <c r="BH2295" s="11">
        <f t="shared" si="396"/>
        <v>4561700.0000000009</v>
      </c>
      <c r="BI2295" s="11">
        <f t="shared" si="397"/>
        <v>4561700.0000000009</v>
      </c>
      <c r="BJ2295" s="4">
        <f t="shared" si="398"/>
        <v>0</v>
      </c>
      <c r="BK2295" s="4">
        <f t="shared" si="399"/>
        <v>0</v>
      </c>
      <c r="BL2295" s="1">
        <v>2613</v>
      </c>
      <c r="BM2295" s="1">
        <v>4</v>
      </c>
      <c r="BO2295" s="12"/>
      <c r="BT2295" s="36"/>
      <c r="BU2295" s="36"/>
      <c r="BV2295" s="36" t="str">
        <f t="shared" si="392"/>
        <v>13.4</v>
      </c>
      <c r="BW2295" s="36"/>
      <c r="BX2295" s="36"/>
      <c r="BY2295" s="36"/>
      <c r="BZ2295" s="36"/>
      <c r="CA2295" s="36"/>
    </row>
    <row r="2296" spans="1:79" ht="28.5">
      <c r="A2296" s="38" t="s">
        <v>61</v>
      </c>
      <c r="B2296" s="33" t="s">
        <v>3115</v>
      </c>
      <c r="C2296" s="27" t="s">
        <v>260</v>
      </c>
      <c r="D2296" s="27" t="s">
        <v>246</v>
      </c>
      <c r="E2296" s="18" t="s">
        <v>61</v>
      </c>
      <c r="F2296" s="18" t="s">
        <v>61</v>
      </c>
      <c r="G2296" s="18" t="s">
        <v>61</v>
      </c>
      <c r="H2296" s="18" t="s">
        <v>61</v>
      </c>
      <c r="I2296" s="19" t="s">
        <v>61</v>
      </c>
      <c r="J2296" s="19" t="s">
        <v>1822</v>
      </c>
      <c r="K2296" s="19" t="s">
        <v>3141</v>
      </c>
      <c r="L2296" s="19" t="s">
        <v>3684</v>
      </c>
      <c r="M2296" s="20" t="s">
        <v>1321</v>
      </c>
      <c r="N2296" s="20" t="s">
        <v>1321</v>
      </c>
      <c r="O2296" s="20" t="s">
        <v>1321</v>
      </c>
      <c r="P2296" s="20">
        <v>12</v>
      </c>
      <c r="Q2296" s="20" t="s">
        <v>1392</v>
      </c>
      <c r="R2296" s="20" t="s">
        <v>3145</v>
      </c>
      <c r="S2296" s="21">
        <v>639650</v>
      </c>
      <c r="T2296" s="21">
        <v>639650</v>
      </c>
      <c r="U2296" s="20" t="s">
        <v>1404</v>
      </c>
      <c r="V2296" s="20" t="s">
        <v>1405</v>
      </c>
      <c r="W2296" s="19" t="s">
        <v>3156</v>
      </c>
      <c r="X2296" s="19" t="s">
        <v>3146</v>
      </c>
      <c r="Y2296" s="19" t="s">
        <v>3162</v>
      </c>
      <c r="Z2296" s="19" t="s">
        <v>1848</v>
      </c>
      <c r="AA2296" s="19" t="s">
        <v>3165</v>
      </c>
      <c r="AB2296" s="19" t="s">
        <v>3173</v>
      </c>
      <c r="AC2296" s="32">
        <v>639650</v>
      </c>
      <c r="AD2296" s="32">
        <v>0</v>
      </c>
      <c r="AE2296" s="32">
        <v>0</v>
      </c>
      <c r="AF2296" s="32">
        <v>0</v>
      </c>
      <c r="AG2296" s="32">
        <v>0</v>
      </c>
      <c r="AH2296" s="32">
        <v>0</v>
      </c>
      <c r="AI2296" s="32">
        <v>0</v>
      </c>
      <c r="AJ2296" s="32">
        <v>0</v>
      </c>
      <c r="AK2296" s="32">
        <v>0</v>
      </c>
      <c r="AL2296" s="32">
        <v>0</v>
      </c>
      <c r="AM2296" s="32">
        <v>0</v>
      </c>
      <c r="AN2296" s="32">
        <v>0</v>
      </c>
      <c r="AO2296" s="32">
        <v>0</v>
      </c>
      <c r="AP2296" s="32">
        <v>0</v>
      </c>
      <c r="AQ2296" s="32">
        <v>0</v>
      </c>
      <c r="AR2296" s="32">
        <v>0</v>
      </c>
      <c r="AS2296" s="32">
        <v>0</v>
      </c>
      <c r="AT2296" s="32">
        <v>0</v>
      </c>
      <c r="AU2296" s="32">
        <v>0</v>
      </c>
      <c r="AV2296" s="32">
        <v>0</v>
      </c>
      <c r="AW2296" s="32">
        <v>0</v>
      </c>
      <c r="AX2296" s="32">
        <v>0</v>
      </c>
      <c r="AY2296" s="32">
        <v>0</v>
      </c>
      <c r="AZ2296" s="32">
        <v>639650</v>
      </c>
      <c r="BA2296" s="30"/>
      <c r="BB2296" s="30"/>
      <c r="BC2296" s="30"/>
      <c r="BD2296" s="30"/>
      <c r="BE2296" s="10" t="str">
        <f t="shared" si="393"/>
        <v>OK</v>
      </c>
      <c r="BF2296" s="10" t="str">
        <f t="shared" si="394"/>
        <v>OK</v>
      </c>
      <c r="BG2296" s="4">
        <f t="shared" si="395"/>
        <v>0</v>
      </c>
      <c r="BH2296" s="11">
        <f t="shared" si="396"/>
        <v>639650</v>
      </c>
      <c r="BI2296" s="11">
        <f t="shared" si="397"/>
        <v>639650</v>
      </c>
      <c r="BJ2296" s="4">
        <f t="shared" si="398"/>
        <v>0</v>
      </c>
      <c r="BK2296" s="4">
        <f t="shared" si="399"/>
        <v>0</v>
      </c>
      <c r="BL2296" s="1">
        <v>2613</v>
      </c>
      <c r="BM2296" s="1">
        <v>5</v>
      </c>
      <c r="BO2296" s="12"/>
      <c r="BT2296" s="36"/>
      <c r="BU2296" s="36"/>
      <c r="BV2296" s="36" t="str">
        <f t="shared" si="392"/>
        <v>13.5</v>
      </c>
      <c r="BW2296" s="36"/>
      <c r="BX2296" s="36"/>
      <c r="BY2296" s="36"/>
      <c r="BZ2296" s="36"/>
      <c r="CA2296" s="36"/>
    </row>
    <row r="2297" spans="1:79" ht="99.75">
      <c r="A2297" s="38" t="s">
        <v>3801</v>
      </c>
      <c r="B2297" s="33" t="s">
        <v>3116</v>
      </c>
      <c r="C2297" s="27" t="s">
        <v>260</v>
      </c>
      <c r="D2297" s="27" t="s">
        <v>246</v>
      </c>
      <c r="E2297" s="18" t="s">
        <v>61</v>
      </c>
      <c r="F2297" s="18" t="s">
        <v>61</v>
      </c>
      <c r="G2297" s="18" t="s">
        <v>61</v>
      </c>
      <c r="H2297" s="18" t="s">
        <v>61</v>
      </c>
      <c r="I2297" s="19">
        <v>78181500</v>
      </c>
      <c r="J2297" s="19" t="s">
        <v>1822</v>
      </c>
      <c r="K2297" s="19" t="s">
        <v>3142</v>
      </c>
      <c r="L2297" s="19" t="s">
        <v>3685</v>
      </c>
      <c r="M2297" s="20" t="s">
        <v>1321</v>
      </c>
      <c r="N2297" s="20" t="s">
        <v>1321</v>
      </c>
      <c r="O2297" s="20" t="s">
        <v>265</v>
      </c>
      <c r="P2297" s="20">
        <v>6</v>
      </c>
      <c r="Q2297" s="20" t="s">
        <v>1397</v>
      </c>
      <c r="R2297" s="20" t="s">
        <v>3147</v>
      </c>
      <c r="S2297" s="21">
        <v>7420000</v>
      </c>
      <c r="T2297" s="21">
        <v>7420000</v>
      </c>
      <c r="U2297" s="20" t="s">
        <v>1404</v>
      </c>
      <c r="V2297" s="20" t="s">
        <v>1405</v>
      </c>
      <c r="W2297" s="19" t="s">
        <v>3156</v>
      </c>
      <c r="X2297" s="19" t="s">
        <v>3148</v>
      </c>
      <c r="Y2297" s="19" t="s">
        <v>3163</v>
      </c>
      <c r="Z2297" s="19" t="s">
        <v>1848</v>
      </c>
      <c r="AA2297" s="19" t="s">
        <v>3165</v>
      </c>
      <c r="AB2297" s="19" t="s">
        <v>3173</v>
      </c>
      <c r="AC2297" s="32">
        <v>7420000</v>
      </c>
      <c r="AD2297" s="32">
        <v>0</v>
      </c>
      <c r="AE2297" s="32">
        <v>0</v>
      </c>
      <c r="AF2297" s="32">
        <v>0</v>
      </c>
      <c r="AG2297" s="32">
        <v>0</v>
      </c>
      <c r="AH2297" s="32">
        <v>0</v>
      </c>
      <c r="AI2297" s="32">
        <v>0</v>
      </c>
      <c r="AJ2297" s="32">
        <v>0</v>
      </c>
      <c r="AK2297" s="32">
        <v>0</v>
      </c>
      <c r="AL2297" s="32">
        <v>0</v>
      </c>
      <c r="AM2297" s="32">
        <v>0</v>
      </c>
      <c r="AN2297" s="32">
        <v>0</v>
      </c>
      <c r="AO2297" s="32">
        <v>0</v>
      </c>
      <c r="AP2297" s="32">
        <v>0</v>
      </c>
      <c r="AQ2297" s="32">
        <v>0</v>
      </c>
      <c r="AR2297" s="32">
        <v>0</v>
      </c>
      <c r="AS2297" s="32">
        <v>0</v>
      </c>
      <c r="AT2297" s="32">
        <v>0</v>
      </c>
      <c r="AU2297" s="32">
        <v>0</v>
      </c>
      <c r="AV2297" s="32">
        <v>0</v>
      </c>
      <c r="AW2297" s="32">
        <v>0</v>
      </c>
      <c r="AX2297" s="32">
        <v>0</v>
      </c>
      <c r="AY2297" s="32">
        <v>0</v>
      </c>
      <c r="AZ2297" s="32">
        <v>7420000</v>
      </c>
      <c r="BA2297" s="30"/>
      <c r="BB2297" s="30"/>
      <c r="BC2297" s="30"/>
      <c r="BD2297" s="30"/>
      <c r="BE2297" s="10" t="str">
        <f t="shared" si="393"/>
        <v>OK</v>
      </c>
      <c r="BF2297" s="10" t="str">
        <f t="shared" si="394"/>
        <v>OK</v>
      </c>
      <c r="BG2297" s="4">
        <f t="shared" si="395"/>
        <v>0</v>
      </c>
      <c r="BH2297" s="11">
        <f t="shared" si="396"/>
        <v>7420000</v>
      </c>
      <c r="BI2297" s="11">
        <f t="shared" si="397"/>
        <v>7420000</v>
      </c>
      <c r="BJ2297" s="4">
        <f t="shared" si="398"/>
        <v>0</v>
      </c>
      <c r="BK2297" s="4">
        <f t="shared" si="399"/>
        <v>0</v>
      </c>
      <c r="BL2297" s="1">
        <v>2613</v>
      </c>
      <c r="BM2297" s="1">
        <v>6</v>
      </c>
      <c r="BO2297" s="12"/>
      <c r="BT2297" s="36"/>
      <c r="BU2297" s="36"/>
      <c r="BV2297" s="36" t="str">
        <f t="shared" si="392"/>
        <v>13.6</v>
      </c>
      <c r="BW2297" s="36"/>
      <c r="BX2297" s="36"/>
      <c r="BY2297" s="36"/>
      <c r="BZ2297" s="36"/>
      <c r="CA2297" s="36"/>
    </row>
    <row r="2298" spans="1:79" ht="99.75">
      <c r="A2298" s="38" t="s">
        <v>3801</v>
      </c>
      <c r="B2298" s="33" t="s">
        <v>3266</v>
      </c>
      <c r="C2298" s="27" t="s">
        <v>260</v>
      </c>
      <c r="D2298" s="27" t="s">
        <v>246</v>
      </c>
      <c r="E2298" s="18" t="s">
        <v>61</v>
      </c>
      <c r="F2298" s="19" t="s">
        <v>61</v>
      </c>
      <c r="G2298" s="19" t="s">
        <v>61</v>
      </c>
      <c r="H2298" s="19" t="s">
        <v>61</v>
      </c>
      <c r="I2298" s="19">
        <v>80161501</v>
      </c>
      <c r="J2298" s="19" t="s">
        <v>1822</v>
      </c>
      <c r="K2298" s="19" t="s">
        <v>3219</v>
      </c>
      <c r="L2298" s="19" t="s">
        <v>3686</v>
      </c>
      <c r="M2298" s="20" t="s">
        <v>1321</v>
      </c>
      <c r="N2298" s="20" t="s">
        <v>1321</v>
      </c>
      <c r="O2298" s="20" t="s">
        <v>1321</v>
      </c>
      <c r="P2298" s="20">
        <v>1</v>
      </c>
      <c r="Q2298" s="20" t="s">
        <v>3220</v>
      </c>
      <c r="R2298" s="20" t="s">
        <v>1823</v>
      </c>
      <c r="S2298" s="21">
        <v>7861964.7999999998</v>
      </c>
      <c r="T2298" s="21">
        <v>7370592</v>
      </c>
      <c r="U2298" s="20" t="s">
        <v>1825</v>
      </c>
      <c r="V2298" s="20" t="s">
        <v>1826</v>
      </c>
      <c r="W2298" s="19" t="s">
        <v>3156</v>
      </c>
      <c r="X2298" s="19" t="s">
        <v>1831</v>
      </c>
      <c r="Y2298" s="19" t="s">
        <v>1459</v>
      </c>
      <c r="Z2298" s="19" t="s">
        <v>1848</v>
      </c>
      <c r="AA2298" s="19" t="s">
        <v>1660</v>
      </c>
      <c r="AB2298" s="19" t="s">
        <v>3173</v>
      </c>
      <c r="AC2298" s="32">
        <v>7370592</v>
      </c>
      <c r="AD2298" s="32">
        <v>0</v>
      </c>
      <c r="AE2298" s="32">
        <v>0</v>
      </c>
      <c r="AF2298" s="32">
        <v>7370592</v>
      </c>
      <c r="AG2298" s="32">
        <v>0</v>
      </c>
      <c r="AH2298" s="32">
        <v>0</v>
      </c>
      <c r="AI2298" s="32">
        <v>0</v>
      </c>
      <c r="AJ2298" s="32">
        <v>0</v>
      </c>
      <c r="AK2298" s="32">
        <v>0</v>
      </c>
      <c r="AL2298" s="32">
        <v>0</v>
      </c>
      <c r="AM2298" s="32">
        <v>0</v>
      </c>
      <c r="AN2298" s="32">
        <v>0</v>
      </c>
      <c r="AO2298" s="32">
        <v>0</v>
      </c>
      <c r="AP2298" s="32">
        <v>0</v>
      </c>
      <c r="AQ2298" s="32">
        <v>0</v>
      </c>
      <c r="AR2298" s="32">
        <v>0</v>
      </c>
      <c r="AS2298" s="32">
        <v>0</v>
      </c>
      <c r="AT2298" s="32">
        <v>0</v>
      </c>
      <c r="AU2298" s="32">
        <v>0</v>
      </c>
      <c r="AV2298" s="32">
        <v>0</v>
      </c>
      <c r="AW2298" s="32">
        <v>0</v>
      </c>
      <c r="AX2298" s="32">
        <v>0</v>
      </c>
      <c r="AY2298" s="32">
        <v>0</v>
      </c>
      <c r="AZ2298" s="32">
        <v>0</v>
      </c>
      <c r="BA2298" s="30"/>
      <c r="BB2298" s="30"/>
      <c r="BC2298" s="30"/>
      <c r="BD2298" s="30"/>
      <c r="BE2298" s="10" t="str">
        <f t="shared" si="393"/>
        <v>OK</v>
      </c>
      <c r="BF2298" s="10" t="str">
        <f t="shared" si="394"/>
        <v>OK</v>
      </c>
      <c r="BG2298" s="4">
        <f t="shared" si="395"/>
        <v>0</v>
      </c>
      <c r="BH2298" s="11">
        <f t="shared" si="396"/>
        <v>7370592</v>
      </c>
      <c r="BI2298" s="11">
        <f t="shared" si="397"/>
        <v>7370592</v>
      </c>
      <c r="BJ2298" s="4">
        <f t="shared" si="398"/>
        <v>0</v>
      </c>
      <c r="BK2298" s="4">
        <f t="shared" si="399"/>
        <v>0</v>
      </c>
      <c r="BL2298" s="1">
        <v>2613</v>
      </c>
      <c r="BM2298" s="1">
        <v>7</v>
      </c>
      <c r="BO2298" s="12"/>
      <c r="BT2298" s="36"/>
      <c r="BU2298" s="36"/>
      <c r="BV2298" s="36" t="str">
        <f t="shared" si="392"/>
        <v>13.7</v>
      </c>
      <c r="BW2298" s="36"/>
      <c r="BX2298" s="36"/>
      <c r="BY2298" s="36"/>
      <c r="BZ2298" s="36"/>
      <c r="CA2298" s="36"/>
    </row>
    <row r="2299" spans="1:79" ht="99.75">
      <c r="A2299" s="38" t="s">
        <v>3801</v>
      </c>
      <c r="B2299" s="33" t="s">
        <v>3267</v>
      </c>
      <c r="C2299" s="27" t="s">
        <v>260</v>
      </c>
      <c r="D2299" s="27" t="s">
        <v>246</v>
      </c>
      <c r="E2299" s="18" t="s">
        <v>61</v>
      </c>
      <c r="F2299" s="19" t="s">
        <v>61</v>
      </c>
      <c r="G2299" s="19" t="s">
        <v>61</v>
      </c>
      <c r="H2299" s="19" t="s">
        <v>61</v>
      </c>
      <c r="I2299" s="19">
        <v>80161501</v>
      </c>
      <c r="J2299" s="19" t="s">
        <v>1822</v>
      </c>
      <c r="K2299" s="19" t="s">
        <v>3223</v>
      </c>
      <c r="L2299" s="19" t="s">
        <v>3687</v>
      </c>
      <c r="M2299" s="20" t="s">
        <v>1321</v>
      </c>
      <c r="N2299" s="20" t="s">
        <v>1321</v>
      </c>
      <c r="O2299" s="20" t="s">
        <v>1321</v>
      </c>
      <c r="P2299" s="20">
        <v>1</v>
      </c>
      <c r="Q2299" s="20" t="s">
        <v>3220</v>
      </c>
      <c r="R2299" s="20" t="s">
        <v>1823</v>
      </c>
      <c r="S2299" s="21">
        <v>3383335.4666666668</v>
      </c>
      <c r="T2299" s="21">
        <v>3171877</v>
      </c>
      <c r="U2299" s="20" t="s">
        <v>1825</v>
      </c>
      <c r="V2299" s="20" t="s">
        <v>1826</v>
      </c>
      <c r="W2299" s="19" t="s">
        <v>3156</v>
      </c>
      <c r="X2299" s="19" t="s">
        <v>1831</v>
      </c>
      <c r="Y2299" s="19" t="s">
        <v>1459</v>
      </c>
      <c r="Z2299" s="19" t="s">
        <v>1848</v>
      </c>
      <c r="AA2299" s="19" t="s">
        <v>1660</v>
      </c>
      <c r="AB2299" s="19" t="s">
        <v>3173</v>
      </c>
      <c r="AC2299" s="32">
        <v>3171877</v>
      </c>
      <c r="AD2299" s="32">
        <v>0</v>
      </c>
      <c r="AE2299" s="32">
        <v>0</v>
      </c>
      <c r="AF2299" s="32">
        <v>3171877</v>
      </c>
      <c r="AG2299" s="32">
        <v>0</v>
      </c>
      <c r="AH2299" s="32">
        <v>0</v>
      </c>
      <c r="AI2299" s="32">
        <v>0</v>
      </c>
      <c r="AJ2299" s="32">
        <v>0</v>
      </c>
      <c r="AK2299" s="32">
        <v>0</v>
      </c>
      <c r="AL2299" s="32">
        <v>0</v>
      </c>
      <c r="AM2299" s="32">
        <v>0</v>
      </c>
      <c r="AN2299" s="32">
        <v>0</v>
      </c>
      <c r="AO2299" s="32">
        <v>0</v>
      </c>
      <c r="AP2299" s="32">
        <v>0</v>
      </c>
      <c r="AQ2299" s="32">
        <v>0</v>
      </c>
      <c r="AR2299" s="32">
        <v>0</v>
      </c>
      <c r="AS2299" s="32">
        <v>0</v>
      </c>
      <c r="AT2299" s="32">
        <v>0</v>
      </c>
      <c r="AU2299" s="32">
        <v>0</v>
      </c>
      <c r="AV2299" s="32">
        <v>0</v>
      </c>
      <c r="AW2299" s="32">
        <v>0</v>
      </c>
      <c r="AX2299" s="32">
        <v>0</v>
      </c>
      <c r="AY2299" s="32">
        <v>0</v>
      </c>
      <c r="AZ2299" s="32">
        <v>0</v>
      </c>
      <c r="BA2299" s="30"/>
      <c r="BB2299" s="30"/>
      <c r="BC2299" s="30"/>
      <c r="BD2299" s="30"/>
      <c r="BE2299" s="10" t="str">
        <f t="shared" si="393"/>
        <v>OK</v>
      </c>
      <c r="BF2299" s="10" t="str">
        <f t="shared" si="394"/>
        <v>OK</v>
      </c>
      <c r="BG2299" s="4">
        <f t="shared" si="395"/>
        <v>0</v>
      </c>
      <c r="BH2299" s="11">
        <f t="shared" si="396"/>
        <v>3171877</v>
      </c>
      <c r="BI2299" s="11">
        <f t="shared" si="397"/>
        <v>3171877</v>
      </c>
      <c r="BJ2299" s="4">
        <f t="shared" si="398"/>
        <v>0</v>
      </c>
      <c r="BK2299" s="4">
        <f t="shared" si="399"/>
        <v>0</v>
      </c>
      <c r="BL2299" s="1">
        <v>2613</v>
      </c>
      <c r="BM2299" s="1">
        <v>8</v>
      </c>
      <c r="BO2299" s="12"/>
      <c r="BT2299" s="36"/>
      <c r="BU2299" s="36"/>
      <c r="BV2299" s="36" t="str">
        <f t="shared" si="392"/>
        <v>13.8</v>
      </c>
      <c r="BW2299" s="36"/>
      <c r="BX2299" s="36"/>
      <c r="BY2299" s="36"/>
      <c r="BZ2299" s="36"/>
      <c r="CA2299" s="36"/>
    </row>
    <row r="2300" spans="1:79" ht="99.75">
      <c r="A2300" s="38" t="s">
        <v>3801</v>
      </c>
      <c r="B2300" s="33" t="s">
        <v>3268</v>
      </c>
      <c r="C2300" s="27" t="s">
        <v>260</v>
      </c>
      <c r="D2300" s="27" t="s">
        <v>246</v>
      </c>
      <c r="E2300" s="18" t="s">
        <v>61</v>
      </c>
      <c r="F2300" s="19" t="s">
        <v>61</v>
      </c>
      <c r="G2300" s="19" t="s">
        <v>61</v>
      </c>
      <c r="H2300" s="19" t="s">
        <v>61</v>
      </c>
      <c r="I2300" s="19">
        <v>80161501</v>
      </c>
      <c r="J2300" s="19" t="s">
        <v>1822</v>
      </c>
      <c r="K2300" s="19" t="s">
        <v>3226</v>
      </c>
      <c r="L2300" s="19" t="s">
        <v>3688</v>
      </c>
      <c r="M2300" s="20" t="s">
        <v>1321</v>
      </c>
      <c r="N2300" s="20" t="s">
        <v>1321</v>
      </c>
      <c r="O2300" s="20" t="s">
        <v>1321</v>
      </c>
      <c r="P2300" s="20">
        <v>1</v>
      </c>
      <c r="Q2300" s="20" t="s">
        <v>3220</v>
      </c>
      <c r="R2300" s="20" t="s">
        <v>1823</v>
      </c>
      <c r="S2300" s="21">
        <v>10839594.666666666</v>
      </c>
      <c r="T2300" s="21">
        <v>10162120</v>
      </c>
      <c r="U2300" s="20" t="s">
        <v>1825</v>
      </c>
      <c r="V2300" s="20" t="s">
        <v>1826</v>
      </c>
      <c r="W2300" s="19" t="s">
        <v>3156</v>
      </c>
      <c r="X2300" s="19" t="s">
        <v>1831</v>
      </c>
      <c r="Y2300" s="19" t="s">
        <v>1459</v>
      </c>
      <c r="Z2300" s="19" t="s">
        <v>1848</v>
      </c>
      <c r="AA2300" s="19" t="s">
        <v>1660</v>
      </c>
      <c r="AB2300" s="19" t="s">
        <v>3173</v>
      </c>
      <c r="AC2300" s="32">
        <v>10162120</v>
      </c>
      <c r="AD2300" s="32">
        <v>0</v>
      </c>
      <c r="AE2300" s="32">
        <v>0</v>
      </c>
      <c r="AF2300" s="32">
        <v>10162120</v>
      </c>
      <c r="AG2300" s="32">
        <v>0</v>
      </c>
      <c r="AH2300" s="32">
        <v>0</v>
      </c>
      <c r="AI2300" s="32">
        <v>0</v>
      </c>
      <c r="AJ2300" s="32">
        <v>0</v>
      </c>
      <c r="AK2300" s="32">
        <v>0</v>
      </c>
      <c r="AL2300" s="32">
        <v>0</v>
      </c>
      <c r="AM2300" s="32">
        <v>0</v>
      </c>
      <c r="AN2300" s="32">
        <v>0</v>
      </c>
      <c r="AO2300" s="32">
        <v>0</v>
      </c>
      <c r="AP2300" s="32">
        <v>0</v>
      </c>
      <c r="AQ2300" s="32">
        <v>0</v>
      </c>
      <c r="AR2300" s="32">
        <v>0</v>
      </c>
      <c r="AS2300" s="32">
        <v>0</v>
      </c>
      <c r="AT2300" s="32">
        <v>0</v>
      </c>
      <c r="AU2300" s="32">
        <v>0</v>
      </c>
      <c r="AV2300" s="32">
        <v>0</v>
      </c>
      <c r="AW2300" s="32">
        <v>0</v>
      </c>
      <c r="AX2300" s="32">
        <v>0</v>
      </c>
      <c r="AY2300" s="32">
        <v>0</v>
      </c>
      <c r="AZ2300" s="32">
        <v>0</v>
      </c>
      <c r="BA2300" s="30"/>
      <c r="BB2300" s="30"/>
      <c r="BC2300" s="30"/>
      <c r="BD2300" s="30"/>
      <c r="BE2300" s="10" t="str">
        <f t="shared" si="393"/>
        <v>OK</v>
      </c>
      <c r="BF2300" s="10" t="str">
        <f t="shared" si="394"/>
        <v>OK</v>
      </c>
      <c r="BG2300" s="4">
        <f t="shared" si="395"/>
        <v>0</v>
      </c>
      <c r="BH2300" s="11">
        <f t="shared" si="396"/>
        <v>10162120</v>
      </c>
      <c r="BI2300" s="11">
        <f t="shared" si="397"/>
        <v>10162120</v>
      </c>
      <c r="BJ2300" s="4">
        <f t="shared" si="398"/>
        <v>0</v>
      </c>
      <c r="BK2300" s="4">
        <f t="shared" si="399"/>
        <v>0</v>
      </c>
      <c r="BL2300" s="1">
        <v>2613</v>
      </c>
      <c r="BM2300" s="1">
        <v>9</v>
      </c>
      <c r="BO2300" s="12"/>
      <c r="BT2300" s="36"/>
      <c r="BU2300" s="36"/>
      <c r="BV2300" s="36" t="str">
        <f t="shared" si="392"/>
        <v>13.9</v>
      </c>
      <c r="BW2300" s="36"/>
      <c r="BX2300" s="36"/>
      <c r="BY2300" s="36"/>
      <c r="BZ2300" s="36"/>
      <c r="CA2300" s="36"/>
    </row>
    <row r="2301" spans="1:79" ht="99.75">
      <c r="A2301" s="38" t="s">
        <v>3801</v>
      </c>
      <c r="B2301" s="33" t="s">
        <v>3269</v>
      </c>
      <c r="C2301" s="27" t="s">
        <v>260</v>
      </c>
      <c r="D2301" s="27" t="s">
        <v>246</v>
      </c>
      <c r="E2301" s="18" t="s">
        <v>61</v>
      </c>
      <c r="F2301" s="19" t="s">
        <v>61</v>
      </c>
      <c r="G2301" s="19" t="s">
        <v>61</v>
      </c>
      <c r="H2301" s="19" t="s">
        <v>61</v>
      </c>
      <c r="I2301" s="19">
        <v>80161501</v>
      </c>
      <c r="J2301" s="19" t="s">
        <v>1822</v>
      </c>
      <c r="K2301" s="19" t="s">
        <v>3226</v>
      </c>
      <c r="L2301" s="19" t="s">
        <v>3689</v>
      </c>
      <c r="M2301" s="20" t="s">
        <v>1321</v>
      </c>
      <c r="N2301" s="20" t="s">
        <v>1321</v>
      </c>
      <c r="O2301" s="20" t="s">
        <v>1321</v>
      </c>
      <c r="P2301" s="20">
        <v>1</v>
      </c>
      <c r="Q2301" s="20" t="s">
        <v>3220</v>
      </c>
      <c r="R2301" s="20" t="s">
        <v>1823</v>
      </c>
      <c r="S2301" s="21">
        <v>4374888.5333333332</v>
      </c>
      <c r="T2301" s="21">
        <v>4101458</v>
      </c>
      <c r="U2301" s="20" t="s">
        <v>1825</v>
      </c>
      <c r="V2301" s="20" t="s">
        <v>1826</v>
      </c>
      <c r="W2301" s="19" t="s">
        <v>3156</v>
      </c>
      <c r="X2301" s="19" t="s">
        <v>1831</v>
      </c>
      <c r="Y2301" s="19" t="s">
        <v>1459</v>
      </c>
      <c r="Z2301" s="19" t="s">
        <v>1848</v>
      </c>
      <c r="AA2301" s="19" t="s">
        <v>1660</v>
      </c>
      <c r="AB2301" s="19" t="s">
        <v>3173</v>
      </c>
      <c r="AC2301" s="32">
        <v>4101458</v>
      </c>
      <c r="AD2301" s="32">
        <v>0</v>
      </c>
      <c r="AE2301" s="32">
        <v>0</v>
      </c>
      <c r="AF2301" s="32">
        <v>4101458</v>
      </c>
      <c r="AG2301" s="32">
        <v>0</v>
      </c>
      <c r="AH2301" s="32">
        <v>0</v>
      </c>
      <c r="AI2301" s="32">
        <v>0</v>
      </c>
      <c r="AJ2301" s="32">
        <v>0</v>
      </c>
      <c r="AK2301" s="32">
        <v>0</v>
      </c>
      <c r="AL2301" s="32">
        <v>0</v>
      </c>
      <c r="AM2301" s="32">
        <v>0</v>
      </c>
      <c r="AN2301" s="32">
        <v>0</v>
      </c>
      <c r="AO2301" s="32">
        <v>0</v>
      </c>
      <c r="AP2301" s="32">
        <v>0</v>
      </c>
      <c r="AQ2301" s="32">
        <v>0</v>
      </c>
      <c r="AR2301" s="32">
        <v>0</v>
      </c>
      <c r="AS2301" s="32">
        <v>0</v>
      </c>
      <c r="AT2301" s="32">
        <v>0</v>
      </c>
      <c r="AU2301" s="32">
        <v>0</v>
      </c>
      <c r="AV2301" s="32">
        <v>0</v>
      </c>
      <c r="AW2301" s="32">
        <v>0</v>
      </c>
      <c r="AX2301" s="32">
        <v>0</v>
      </c>
      <c r="AY2301" s="32">
        <v>0</v>
      </c>
      <c r="AZ2301" s="32">
        <v>0</v>
      </c>
      <c r="BA2301" s="30"/>
      <c r="BB2301" s="30"/>
      <c r="BC2301" s="30"/>
      <c r="BD2301" s="30"/>
      <c r="BE2301" s="10" t="str">
        <f t="shared" si="393"/>
        <v>OK</v>
      </c>
      <c r="BF2301" s="10" t="str">
        <f t="shared" si="394"/>
        <v>OK</v>
      </c>
      <c r="BG2301" s="4">
        <f t="shared" si="395"/>
        <v>0</v>
      </c>
      <c r="BH2301" s="11">
        <f t="shared" si="396"/>
        <v>4101458</v>
      </c>
      <c r="BI2301" s="11">
        <f t="shared" si="397"/>
        <v>4101458</v>
      </c>
      <c r="BJ2301" s="4">
        <f t="shared" si="398"/>
        <v>0</v>
      </c>
      <c r="BK2301" s="4">
        <f t="shared" si="399"/>
        <v>0</v>
      </c>
      <c r="BL2301" s="1">
        <v>2613</v>
      </c>
      <c r="BM2301" s="1">
        <v>10</v>
      </c>
      <c r="BO2301" s="12"/>
      <c r="BT2301" s="36"/>
      <c r="BU2301" s="36"/>
      <c r="BV2301" s="36" t="str">
        <f t="shared" si="392"/>
        <v>13.1</v>
      </c>
      <c r="BW2301" s="36"/>
      <c r="BX2301" s="36"/>
      <c r="BY2301" s="36"/>
      <c r="BZ2301" s="36"/>
      <c r="CA2301" s="36"/>
    </row>
    <row r="2302" spans="1:79" ht="42.75">
      <c r="A2302" s="38" t="s">
        <v>61</v>
      </c>
      <c r="B2302" s="33" t="s">
        <v>3117</v>
      </c>
      <c r="C2302" s="27" t="s">
        <v>260</v>
      </c>
      <c r="D2302" s="27" t="s">
        <v>246</v>
      </c>
      <c r="E2302" s="18" t="s">
        <v>61</v>
      </c>
      <c r="F2302" s="18" t="s">
        <v>61</v>
      </c>
      <c r="G2302" s="18" t="s">
        <v>61</v>
      </c>
      <c r="H2302" s="18" t="s">
        <v>61</v>
      </c>
      <c r="I2302" s="19" t="s">
        <v>61</v>
      </c>
      <c r="J2302" s="19" t="s">
        <v>1822</v>
      </c>
      <c r="K2302" s="19" t="s">
        <v>3140</v>
      </c>
      <c r="L2302" s="19" t="s">
        <v>3690</v>
      </c>
      <c r="M2302" s="20" t="s">
        <v>1321</v>
      </c>
      <c r="N2302" s="20" t="s">
        <v>1321</v>
      </c>
      <c r="O2302" s="20" t="s">
        <v>1321</v>
      </c>
      <c r="P2302" s="20">
        <v>12</v>
      </c>
      <c r="Q2302" s="20" t="s">
        <v>1392</v>
      </c>
      <c r="R2302" s="20" t="s">
        <v>3145</v>
      </c>
      <c r="S2302" s="21">
        <v>123591635</v>
      </c>
      <c r="T2302" s="21">
        <v>123591635</v>
      </c>
      <c r="U2302" s="20" t="s">
        <v>1404</v>
      </c>
      <c r="V2302" s="20" t="s">
        <v>1405</v>
      </c>
      <c r="W2302" s="19" t="s">
        <v>3157</v>
      </c>
      <c r="X2302" s="19" t="s">
        <v>3146</v>
      </c>
      <c r="Y2302" s="19" t="s">
        <v>3162</v>
      </c>
      <c r="Z2302" s="19" t="s">
        <v>1848</v>
      </c>
      <c r="AA2302" s="19" t="s">
        <v>3165</v>
      </c>
      <c r="AB2302" s="19" t="s">
        <v>3174</v>
      </c>
      <c r="AC2302" s="32">
        <v>123591635</v>
      </c>
      <c r="AD2302" s="32">
        <v>0</v>
      </c>
      <c r="AE2302" s="32">
        <v>0</v>
      </c>
      <c r="AF2302" s="32">
        <v>0</v>
      </c>
      <c r="AG2302" s="32">
        <v>0</v>
      </c>
      <c r="AH2302" s="32">
        <v>0</v>
      </c>
      <c r="AI2302" s="32">
        <v>0</v>
      </c>
      <c r="AJ2302" s="32">
        <v>0</v>
      </c>
      <c r="AK2302" s="32">
        <v>0</v>
      </c>
      <c r="AL2302" s="32">
        <v>0</v>
      </c>
      <c r="AM2302" s="32">
        <v>0</v>
      </c>
      <c r="AN2302" s="32">
        <v>0</v>
      </c>
      <c r="AO2302" s="32">
        <v>0</v>
      </c>
      <c r="AP2302" s="32">
        <v>0</v>
      </c>
      <c r="AQ2302" s="32">
        <v>0</v>
      </c>
      <c r="AR2302" s="32">
        <v>0</v>
      </c>
      <c r="AS2302" s="32">
        <v>0</v>
      </c>
      <c r="AT2302" s="32">
        <v>0</v>
      </c>
      <c r="AU2302" s="32">
        <v>0</v>
      </c>
      <c r="AV2302" s="32">
        <v>0</v>
      </c>
      <c r="AW2302" s="32">
        <v>0</v>
      </c>
      <c r="AX2302" s="32">
        <v>0</v>
      </c>
      <c r="AY2302" s="32">
        <v>0</v>
      </c>
      <c r="AZ2302" s="32">
        <v>123591635</v>
      </c>
      <c r="BA2302" s="30"/>
      <c r="BB2302" s="30"/>
      <c r="BC2302" s="30"/>
      <c r="BD2302" s="30"/>
      <c r="BE2302" s="10" t="str">
        <f t="shared" si="393"/>
        <v>OK</v>
      </c>
      <c r="BF2302" s="10" t="str">
        <f t="shared" si="394"/>
        <v>OK</v>
      </c>
      <c r="BG2302" s="4">
        <f t="shared" si="395"/>
        <v>0</v>
      </c>
      <c r="BH2302" s="11">
        <f t="shared" si="396"/>
        <v>123591635</v>
      </c>
      <c r="BI2302" s="11">
        <f t="shared" si="397"/>
        <v>123591635</v>
      </c>
      <c r="BJ2302" s="4">
        <f t="shared" si="398"/>
        <v>0</v>
      </c>
      <c r="BK2302" s="4">
        <f t="shared" si="399"/>
        <v>0</v>
      </c>
      <c r="BL2302" s="1">
        <v>2614</v>
      </c>
      <c r="BM2302" s="1">
        <v>1</v>
      </c>
      <c r="BO2302" s="12"/>
      <c r="BT2302" s="36"/>
      <c r="BU2302" s="36"/>
      <c r="BV2302" s="36" t="str">
        <f t="shared" si="392"/>
        <v>14.1</v>
      </c>
      <c r="BW2302" s="36"/>
      <c r="BX2302" s="36"/>
      <c r="BY2302" s="36"/>
      <c r="BZ2302" s="36"/>
      <c r="CA2302" s="36"/>
    </row>
    <row r="2303" spans="1:79" ht="42.75">
      <c r="A2303" s="38" t="s">
        <v>61</v>
      </c>
      <c r="B2303" s="33" t="s">
        <v>3118</v>
      </c>
      <c r="C2303" s="27" t="s">
        <v>260</v>
      </c>
      <c r="D2303" s="27" t="s">
        <v>246</v>
      </c>
      <c r="E2303" s="18" t="s">
        <v>61</v>
      </c>
      <c r="F2303" s="18" t="s">
        <v>61</v>
      </c>
      <c r="G2303" s="18" t="s">
        <v>61</v>
      </c>
      <c r="H2303" s="18" t="s">
        <v>61</v>
      </c>
      <c r="I2303" s="19" t="s">
        <v>61</v>
      </c>
      <c r="J2303" s="19" t="s">
        <v>1822</v>
      </c>
      <c r="K2303" s="19" t="s">
        <v>3143</v>
      </c>
      <c r="L2303" s="19" t="s">
        <v>3691</v>
      </c>
      <c r="M2303" s="20" t="s">
        <v>1321</v>
      </c>
      <c r="N2303" s="20" t="s">
        <v>1321</v>
      </c>
      <c r="O2303" s="20" t="s">
        <v>1321</v>
      </c>
      <c r="P2303" s="20">
        <v>12</v>
      </c>
      <c r="Q2303" s="20" t="s">
        <v>1392</v>
      </c>
      <c r="R2303" s="20" t="s">
        <v>3145</v>
      </c>
      <c r="S2303" s="21">
        <v>25273142</v>
      </c>
      <c r="T2303" s="21">
        <v>25273142</v>
      </c>
      <c r="U2303" s="20" t="s">
        <v>1404</v>
      </c>
      <c r="V2303" s="20" t="s">
        <v>1405</v>
      </c>
      <c r="W2303" s="19" t="s">
        <v>3157</v>
      </c>
      <c r="X2303" s="19" t="s">
        <v>3146</v>
      </c>
      <c r="Y2303" s="19" t="s">
        <v>3164</v>
      </c>
      <c r="Z2303" s="19" t="s">
        <v>1848</v>
      </c>
      <c r="AA2303" s="19" t="s">
        <v>3165</v>
      </c>
      <c r="AB2303" s="19" t="s">
        <v>3174</v>
      </c>
      <c r="AC2303" s="32">
        <v>25273142</v>
      </c>
      <c r="AD2303" s="32">
        <v>0</v>
      </c>
      <c r="AE2303" s="32">
        <v>0</v>
      </c>
      <c r="AF2303" s="32">
        <v>0</v>
      </c>
      <c r="AG2303" s="32">
        <v>0</v>
      </c>
      <c r="AH2303" s="32">
        <v>0</v>
      </c>
      <c r="AI2303" s="32">
        <v>0</v>
      </c>
      <c r="AJ2303" s="32">
        <v>0</v>
      </c>
      <c r="AK2303" s="32">
        <v>0</v>
      </c>
      <c r="AL2303" s="32">
        <v>0</v>
      </c>
      <c r="AM2303" s="32">
        <v>0</v>
      </c>
      <c r="AN2303" s="32">
        <v>0</v>
      </c>
      <c r="AO2303" s="32">
        <v>0</v>
      </c>
      <c r="AP2303" s="32">
        <v>0</v>
      </c>
      <c r="AQ2303" s="32">
        <v>0</v>
      </c>
      <c r="AR2303" s="32">
        <v>0</v>
      </c>
      <c r="AS2303" s="32">
        <v>0</v>
      </c>
      <c r="AT2303" s="32">
        <v>0</v>
      </c>
      <c r="AU2303" s="32">
        <v>0</v>
      </c>
      <c r="AV2303" s="32">
        <v>0</v>
      </c>
      <c r="AW2303" s="32">
        <v>0</v>
      </c>
      <c r="AX2303" s="32">
        <v>0</v>
      </c>
      <c r="AY2303" s="32">
        <v>0</v>
      </c>
      <c r="AZ2303" s="32">
        <v>25273142</v>
      </c>
      <c r="BA2303" s="30"/>
      <c r="BB2303" s="30"/>
      <c r="BC2303" s="30"/>
      <c r="BD2303" s="30"/>
      <c r="BE2303" s="10" t="str">
        <f t="shared" si="393"/>
        <v>OK</v>
      </c>
      <c r="BF2303" s="10" t="str">
        <f t="shared" si="394"/>
        <v>OK</v>
      </c>
      <c r="BG2303" s="4">
        <f t="shared" si="395"/>
        <v>0</v>
      </c>
      <c r="BH2303" s="11">
        <f t="shared" si="396"/>
        <v>25273142</v>
      </c>
      <c r="BI2303" s="11">
        <f t="shared" si="397"/>
        <v>25273142</v>
      </c>
      <c r="BJ2303" s="4">
        <f t="shared" si="398"/>
        <v>0</v>
      </c>
      <c r="BK2303" s="4">
        <f t="shared" si="399"/>
        <v>0</v>
      </c>
      <c r="BL2303" s="1">
        <v>2614</v>
      </c>
      <c r="BM2303" s="1">
        <v>2</v>
      </c>
      <c r="BO2303" s="12"/>
      <c r="BT2303" s="36"/>
      <c r="BU2303" s="36"/>
      <c r="BV2303" s="36" t="str">
        <f t="shared" si="392"/>
        <v>14.2</v>
      </c>
      <c r="BW2303" s="36"/>
      <c r="BX2303" s="36"/>
      <c r="BY2303" s="36"/>
      <c r="BZ2303" s="36"/>
      <c r="CA2303" s="36"/>
    </row>
    <row r="2304" spans="1:79" ht="28.5">
      <c r="A2304" s="38" t="s">
        <v>61</v>
      </c>
      <c r="B2304" s="33" t="s">
        <v>3119</v>
      </c>
      <c r="C2304" s="27" t="s">
        <v>260</v>
      </c>
      <c r="D2304" s="27" t="s">
        <v>246</v>
      </c>
      <c r="E2304" s="18" t="s">
        <v>61</v>
      </c>
      <c r="F2304" s="18" t="s">
        <v>61</v>
      </c>
      <c r="G2304" s="18" t="s">
        <v>61</v>
      </c>
      <c r="H2304" s="18" t="s">
        <v>61</v>
      </c>
      <c r="I2304" s="19" t="s">
        <v>61</v>
      </c>
      <c r="J2304" s="19" t="s">
        <v>1822</v>
      </c>
      <c r="K2304" s="19" t="s">
        <v>3141</v>
      </c>
      <c r="L2304" s="19" t="s">
        <v>3692</v>
      </c>
      <c r="M2304" s="20" t="s">
        <v>1321</v>
      </c>
      <c r="N2304" s="20" t="s">
        <v>1321</v>
      </c>
      <c r="O2304" s="20" t="s">
        <v>1321</v>
      </c>
      <c r="P2304" s="20">
        <v>12</v>
      </c>
      <c r="Q2304" s="20" t="s">
        <v>1392</v>
      </c>
      <c r="R2304" s="20" t="s">
        <v>3145</v>
      </c>
      <c r="S2304" s="21">
        <v>22527283</v>
      </c>
      <c r="T2304" s="21">
        <v>22527283</v>
      </c>
      <c r="U2304" s="20" t="s">
        <v>1404</v>
      </c>
      <c r="V2304" s="20" t="s">
        <v>1405</v>
      </c>
      <c r="W2304" s="19" t="s">
        <v>3157</v>
      </c>
      <c r="X2304" s="19" t="s">
        <v>3146</v>
      </c>
      <c r="Y2304" s="19" t="s">
        <v>3162</v>
      </c>
      <c r="Z2304" s="19" t="s">
        <v>1848</v>
      </c>
      <c r="AA2304" s="19" t="s">
        <v>3165</v>
      </c>
      <c r="AB2304" s="19" t="s">
        <v>3174</v>
      </c>
      <c r="AC2304" s="32">
        <v>22527283</v>
      </c>
      <c r="AD2304" s="32">
        <v>0</v>
      </c>
      <c r="AE2304" s="32">
        <v>0</v>
      </c>
      <c r="AF2304" s="32">
        <v>0</v>
      </c>
      <c r="AG2304" s="32">
        <v>0</v>
      </c>
      <c r="AH2304" s="32">
        <v>0</v>
      </c>
      <c r="AI2304" s="32">
        <v>0</v>
      </c>
      <c r="AJ2304" s="32">
        <v>0</v>
      </c>
      <c r="AK2304" s="32">
        <v>0</v>
      </c>
      <c r="AL2304" s="32">
        <v>0</v>
      </c>
      <c r="AM2304" s="32">
        <v>0</v>
      </c>
      <c r="AN2304" s="32">
        <v>0</v>
      </c>
      <c r="AO2304" s="32">
        <v>0</v>
      </c>
      <c r="AP2304" s="32">
        <v>0</v>
      </c>
      <c r="AQ2304" s="32">
        <v>0</v>
      </c>
      <c r="AR2304" s="32">
        <v>0</v>
      </c>
      <c r="AS2304" s="32">
        <v>0</v>
      </c>
      <c r="AT2304" s="32">
        <v>0</v>
      </c>
      <c r="AU2304" s="32">
        <v>0</v>
      </c>
      <c r="AV2304" s="32">
        <v>0</v>
      </c>
      <c r="AW2304" s="32">
        <v>0</v>
      </c>
      <c r="AX2304" s="32">
        <v>0</v>
      </c>
      <c r="AY2304" s="32">
        <v>0</v>
      </c>
      <c r="AZ2304" s="32">
        <v>22527283</v>
      </c>
      <c r="BA2304" s="30"/>
      <c r="BB2304" s="30"/>
      <c r="BC2304" s="30"/>
      <c r="BD2304" s="30"/>
      <c r="BE2304" s="10" t="str">
        <f t="shared" si="393"/>
        <v>OK</v>
      </c>
      <c r="BF2304" s="10" t="str">
        <f t="shared" si="394"/>
        <v>OK</v>
      </c>
      <c r="BG2304" s="4">
        <f t="shared" si="395"/>
        <v>0</v>
      </c>
      <c r="BH2304" s="11">
        <f t="shared" si="396"/>
        <v>22527283</v>
      </c>
      <c r="BI2304" s="11">
        <f t="shared" si="397"/>
        <v>22527283</v>
      </c>
      <c r="BJ2304" s="4">
        <f t="shared" si="398"/>
        <v>0</v>
      </c>
      <c r="BK2304" s="4">
        <f t="shared" si="399"/>
        <v>0</v>
      </c>
      <c r="BL2304" s="1">
        <v>2614</v>
      </c>
      <c r="BM2304" s="1">
        <v>3</v>
      </c>
      <c r="BO2304" s="12"/>
      <c r="BT2304" s="36"/>
      <c r="BU2304" s="36"/>
      <c r="BV2304" s="36" t="str">
        <f t="shared" si="392"/>
        <v>14.3</v>
      </c>
      <c r="BW2304" s="36"/>
      <c r="BX2304" s="36"/>
      <c r="BY2304" s="36"/>
      <c r="BZ2304" s="36"/>
      <c r="CA2304" s="36"/>
    </row>
    <row r="2305" spans="1:79" ht="99.75">
      <c r="A2305" s="38" t="s">
        <v>3801</v>
      </c>
      <c r="B2305" s="33" t="s">
        <v>3120</v>
      </c>
      <c r="C2305" s="27" t="s">
        <v>260</v>
      </c>
      <c r="D2305" s="27" t="s">
        <v>246</v>
      </c>
      <c r="E2305" s="18" t="s">
        <v>61</v>
      </c>
      <c r="F2305" s="18" t="s">
        <v>61</v>
      </c>
      <c r="G2305" s="18" t="s">
        <v>61</v>
      </c>
      <c r="H2305" s="18" t="s">
        <v>61</v>
      </c>
      <c r="I2305" s="19">
        <v>78181500</v>
      </c>
      <c r="J2305" s="19" t="s">
        <v>1822</v>
      </c>
      <c r="K2305" s="19" t="s">
        <v>3142</v>
      </c>
      <c r="L2305" s="19" t="s">
        <v>3693</v>
      </c>
      <c r="M2305" s="20" t="s">
        <v>1321</v>
      </c>
      <c r="N2305" s="20" t="s">
        <v>1321</v>
      </c>
      <c r="O2305" s="20" t="s">
        <v>265</v>
      </c>
      <c r="P2305" s="20">
        <v>6</v>
      </c>
      <c r="Q2305" s="20" t="s">
        <v>1397</v>
      </c>
      <c r="R2305" s="20" t="s">
        <v>3147</v>
      </c>
      <c r="S2305" s="21">
        <v>14840000</v>
      </c>
      <c r="T2305" s="21">
        <v>14840000</v>
      </c>
      <c r="U2305" s="20" t="s">
        <v>1404</v>
      </c>
      <c r="V2305" s="20" t="s">
        <v>1405</v>
      </c>
      <c r="W2305" s="19" t="s">
        <v>3157</v>
      </c>
      <c r="X2305" s="19" t="s">
        <v>3148</v>
      </c>
      <c r="Y2305" s="19" t="s">
        <v>3163</v>
      </c>
      <c r="Z2305" s="19" t="s">
        <v>1848</v>
      </c>
      <c r="AA2305" s="19" t="s">
        <v>3165</v>
      </c>
      <c r="AB2305" s="19" t="s">
        <v>3174</v>
      </c>
      <c r="AC2305" s="32">
        <v>14840000</v>
      </c>
      <c r="AD2305" s="32">
        <v>0</v>
      </c>
      <c r="AE2305" s="32">
        <v>0</v>
      </c>
      <c r="AF2305" s="32">
        <v>0</v>
      </c>
      <c r="AG2305" s="32">
        <v>0</v>
      </c>
      <c r="AH2305" s="32">
        <v>0</v>
      </c>
      <c r="AI2305" s="32">
        <v>0</v>
      </c>
      <c r="AJ2305" s="32">
        <v>0</v>
      </c>
      <c r="AK2305" s="32">
        <v>0</v>
      </c>
      <c r="AL2305" s="32">
        <v>0</v>
      </c>
      <c r="AM2305" s="32">
        <v>0</v>
      </c>
      <c r="AN2305" s="32">
        <v>0</v>
      </c>
      <c r="AO2305" s="32">
        <v>0</v>
      </c>
      <c r="AP2305" s="32">
        <v>0</v>
      </c>
      <c r="AQ2305" s="32">
        <v>0</v>
      </c>
      <c r="AR2305" s="32">
        <v>0</v>
      </c>
      <c r="AS2305" s="32">
        <v>0</v>
      </c>
      <c r="AT2305" s="32">
        <v>0</v>
      </c>
      <c r="AU2305" s="32">
        <v>0</v>
      </c>
      <c r="AV2305" s="32">
        <v>0</v>
      </c>
      <c r="AW2305" s="32">
        <v>0</v>
      </c>
      <c r="AX2305" s="32">
        <v>0</v>
      </c>
      <c r="AY2305" s="32">
        <v>0</v>
      </c>
      <c r="AZ2305" s="32">
        <v>14840000</v>
      </c>
      <c r="BA2305" s="30"/>
      <c r="BB2305" s="30"/>
      <c r="BC2305" s="30"/>
      <c r="BD2305" s="30"/>
      <c r="BE2305" s="10" t="str">
        <f t="shared" si="393"/>
        <v>OK</v>
      </c>
      <c r="BF2305" s="10" t="str">
        <f t="shared" si="394"/>
        <v>OK</v>
      </c>
      <c r="BG2305" s="4">
        <f t="shared" si="395"/>
        <v>0</v>
      </c>
      <c r="BH2305" s="11">
        <f t="shared" si="396"/>
        <v>14840000</v>
      </c>
      <c r="BI2305" s="11">
        <f t="shared" si="397"/>
        <v>14840000</v>
      </c>
      <c r="BJ2305" s="4">
        <f t="shared" si="398"/>
        <v>0</v>
      </c>
      <c r="BK2305" s="4">
        <f t="shared" si="399"/>
        <v>0</v>
      </c>
      <c r="BL2305" s="1">
        <v>2614</v>
      </c>
      <c r="BM2305" s="1">
        <v>4</v>
      </c>
      <c r="BO2305" s="12"/>
      <c r="BT2305" s="36"/>
      <c r="BU2305" s="36"/>
      <c r="BV2305" s="36" t="str">
        <f t="shared" si="392"/>
        <v>14.4</v>
      </c>
      <c r="BW2305" s="36"/>
      <c r="BX2305" s="36"/>
      <c r="BY2305" s="36"/>
      <c r="BZ2305" s="36"/>
      <c r="CA2305" s="36"/>
    </row>
    <row r="2306" spans="1:79" ht="114">
      <c r="A2306" s="38" t="s">
        <v>3801</v>
      </c>
      <c r="B2306" s="33" t="s">
        <v>3270</v>
      </c>
      <c r="C2306" s="27" t="s">
        <v>260</v>
      </c>
      <c r="D2306" s="27" t="s">
        <v>246</v>
      </c>
      <c r="E2306" s="18" t="s">
        <v>61</v>
      </c>
      <c r="F2306" s="19" t="s">
        <v>61</v>
      </c>
      <c r="G2306" s="19" t="s">
        <v>61</v>
      </c>
      <c r="H2306" s="19" t="s">
        <v>61</v>
      </c>
      <c r="I2306" s="19">
        <v>80161501</v>
      </c>
      <c r="J2306" s="19" t="s">
        <v>1822</v>
      </c>
      <c r="K2306" s="19" t="s">
        <v>3226</v>
      </c>
      <c r="L2306" s="19" t="s">
        <v>3694</v>
      </c>
      <c r="M2306" s="20" t="s">
        <v>1321</v>
      </c>
      <c r="N2306" s="20" t="s">
        <v>1321</v>
      </c>
      <c r="O2306" s="20" t="s">
        <v>1321</v>
      </c>
      <c r="P2306" s="20">
        <v>1</v>
      </c>
      <c r="Q2306" s="20" t="s">
        <v>3220</v>
      </c>
      <c r="R2306" s="20" t="s">
        <v>1823</v>
      </c>
      <c r="S2306" s="21">
        <v>10839594.666666666</v>
      </c>
      <c r="T2306" s="21">
        <v>10162120</v>
      </c>
      <c r="U2306" s="20" t="s">
        <v>1825</v>
      </c>
      <c r="V2306" s="20" t="s">
        <v>1826</v>
      </c>
      <c r="W2306" s="19" t="s">
        <v>3157</v>
      </c>
      <c r="X2306" s="19" t="s">
        <v>1831</v>
      </c>
      <c r="Y2306" s="19" t="s">
        <v>1459</v>
      </c>
      <c r="Z2306" s="19" t="s">
        <v>1848</v>
      </c>
      <c r="AA2306" s="19" t="s">
        <v>1660</v>
      </c>
      <c r="AB2306" s="19" t="s">
        <v>3174</v>
      </c>
      <c r="AC2306" s="32">
        <v>10162120</v>
      </c>
      <c r="AD2306" s="32">
        <v>0</v>
      </c>
      <c r="AE2306" s="32">
        <v>0</v>
      </c>
      <c r="AF2306" s="32">
        <v>10162120</v>
      </c>
      <c r="AG2306" s="32">
        <v>0</v>
      </c>
      <c r="AH2306" s="32">
        <v>0</v>
      </c>
      <c r="AI2306" s="32">
        <v>0</v>
      </c>
      <c r="AJ2306" s="32">
        <v>0</v>
      </c>
      <c r="AK2306" s="32">
        <v>0</v>
      </c>
      <c r="AL2306" s="32">
        <v>0</v>
      </c>
      <c r="AM2306" s="32">
        <v>0</v>
      </c>
      <c r="AN2306" s="32">
        <v>0</v>
      </c>
      <c r="AO2306" s="32">
        <v>0</v>
      </c>
      <c r="AP2306" s="32">
        <v>0</v>
      </c>
      <c r="AQ2306" s="32">
        <v>0</v>
      </c>
      <c r="AR2306" s="32">
        <v>0</v>
      </c>
      <c r="AS2306" s="32">
        <v>0</v>
      </c>
      <c r="AT2306" s="32">
        <v>0</v>
      </c>
      <c r="AU2306" s="32">
        <v>0</v>
      </c>
      <c r="AV2306" s="32">
        <v>0</v>
      </c>
      <c r="AW2306" s="32">
        <v>0</v>
      </c>
      <c r="AX2306" s="32">
        <v>0</v>
      </c>
      <c r="AY2306" s="32">
        <v>0</v>
      </c>
      <c r="AZ2306" s="32">
        <v>0</v>
      </c>
      <c r="BA2306" s="30"/>
      <c r="BB2306" s="30"/>
      <c r="BC2306" s="30"/>
      <c r="BD2306" s="30"/>
      <c r="BE2306" s="10" t="str">
        <f t="shared" si="393"/>
        <v>OK</v>
      </c>
      <c r="BF2306" s="10" t="str">
        <f t="shared" si="394"/>
        <v>OK</v>
      </c>
      <c r="BG2306" s="4">
        <f t="shared" si="395"/>
        <v>0</v>
      </c>
      <c r="BH2306" s="11">
        <f t="shared" si="396"/>
        <v>10162120</v>
      </c>
      <c r="BI2306" s="11">
        <f t="shared" si="397"/>
        <v>10162120</v>
      </c>
      <c r="BJ2306" s="4">
        <f t="shared" si="398"/>
        <v>0</v>
      </c>
      <c r="BK2306" s="4">
        <f t="shared" si="399"/>
        <v>0</v>
      </c>
      <c r="BL2306" s="1">
        <v>2614</v>
      </c>
      <c r="BM2306" s="1">
        <v>5</v>
      </c>
      <c r="BO2306" s="12"/>
      <c r="BT2306" s="36"/>
      <c r="BU2306" s="36"/>
      <c r="BV2306" s="36" t="str">
        <f t="shared" si="392"/>
        <v>14.5</v>
      </c>
      <c r="BW2306" s="36"/>
      <c r="BX2306" s="36"/>
      <c r="BY2306" s="36"/>
      <c r="BZ2306" s="36"/>
      <c r="CA2306" s="36"/>
    </row>
    <row r="2307" spans="1:79" ht="128.25">
      <c r="A2307" s="38" t="s">
        <v>3801</v>
      </c>
      <c r="B2307" s="33" t="s">
        <v>3271</v>
      </c>
      <c r="C2307" s="27" t="s">
        <v>260</v>
      </c>
      <c r="D2307" s="27" t="s">
        <v>246</v>
      </c>
      <c r="E2307" s="18" t="s">
        <v>61</v>
      </c>
      <c r="F2307" s="19" t="s">
        <v>61</v>
      </c>
      <c r="G2307" s="19" t="s">
        <v>61</v>
      </c>
      <c r="H2307" s="19" t="s">
        <v>61</v>
      </c>
      <c r="I2307" s="19">
        <v>80161501</v>
      </c>
      <c r="J2307" s="19" t="s">
        <v>1822</v>
      </c>
      <c r="K2307" s="19" t="s">
        <v>3226</v>
      </c>
      <c r="L2307" s="19" t="s">
        <v>3695</v>
      </c>
      <c r="M2307" s="20" t="s">
        <v>1321</v>
      </c>
      <c r="N2307" s="20" t="s">
        <v>1321</v>
      </c>
      <c r="O2307" s="20" t="s">
        <v>1321</v>
      </c>
      <c r="P2307" s="20">
        <v>1</v>
      </c>
      <c r="Q2307" s="20" t="s">
        <v>3220</v>
      </c>
      <c r="R2307" s="20" t="s">
        <v>1823</v>
      </c>
      <c r="S2307" s="21">
        <v>7861964.7999999998</v>
      </c>
      <c r="T2307" s="21">
        <v>7370592</v>
      </c>
      <c r="U2307" s="20" t="s">
        <v>1825</v>
      </c>
      <c r="V2307" s="20" t="s">
        <v>1826</v>
      </c>
      <c r="W2307" s="19" t="s">
        <v>3157</v>
      </c>
      <c r="X2307" s="19" t="s">
        <v>1831</v>
      </c>
      <c r="Y2307" s="19" t="s">
        <v>1459</v>
      </c>
      <c r="Z2307" s="19" t="s">
        <v>1848</v>
      </c>
      <c r="AA2307" s="19" t="s">
        <v>1660</v>
      </c>
      <c r="AB2307" s="19" t="s">
        <v>3174</v>
      </c>
      <c r="AC2307" s="32">
        <v>7370592</v>
      </c>
      <c r="AD2307" s="32">
        <v>0</v>
      </c>
      <c r="AE2307" s="32">
        <v>0</v>
      </c>
      <c r="AF2307" s="32">
        <v>7370592</v>
      </c>
      <c r="AG2307" s="32">
        <v>0</v>
      </c>
      <c r="AH2307" s="32">
        <v>0</v>
      </c>
      <c r="AI2307" s="32">
        <v>0</v>
      </c>
      <c r="AJ2307" s="32">
        <v>0</v>
      </c>
      <c r="AK2307" s="32">
        <v>0</v>
      </c>
      <c r="AL2307" s="32">
        <v>0</v>
      </c>
      <c r="AM2307" s="32">
        <v>0</v>
      </c>
      <c r="AN2307" s="32">
        <v>0</v>
      </c>
      <c r="AO2307" s="32">
        <v>0</v>
      </c>
      <c r="AP2307" s="32">
        <v>0</v>
      </c>
      <c r="AQ2307" s="32">
        <v>0</v>
      </c>
      <c r="AR2307" s="32">
        <v>0</v>
      </c>
      <c r="AS2307" s="32">
        <v>0</v>
      </c>
      <c r="AT2307" s="32">
        <v>0</v>
      </c>
      <c r="AU2307" s="32">
        <v>0</v>
      </c>
      <c r="AV2307" s="32">
        <v>0</v>
      </c>
      <c r="AW2307" s="32">
        <v>0</v>
      </c>
      <c r="AX2307" s="32">
        <v>0</v>
      </c>
      <c r="AY2307" s="32">
        <v>0</v>
      </c>
      <c r="AZ2307" s="32">
        <v>0</v>
      </c>
      <c r="BA2307" s="30"/>
      <c r="BB2307" s="30"/>
      <c r="BC2307" s="30"/>
      <c r="BD2307" s="30"/>
      <c r="BE2307" s="10" t="str">
        <f t="shared" si="393"/>
        <v>OK</v>
      </c>
      <c r="BF2307" s="10" t="str">
        <f t="shared" si="394"/>
        <v>OK</v>
      </c>
      <c r="BG2307" s="4">
        <f t="shared" si="395"/>
        <v>0</v>
      </c>
      <c r="BH2307" s="11">
        <f t="shared" si="396"/>
        <v>7370592</v>
      </c>
      <c r="BI2307" s="11">
        <f t="shared" si="397"/>
        <v>7370592</v>
      </c>
      <c r="BJ2307" s="4">
        <f t="shared" si="398"/>
        <v>0</v>
      </c>
      <c r="BK2307" s="4">
        <f t="shared" si="399"/>
        <v>0</v>
      </c>
      <c r="BL2307" s="1">
        <v>2614</v>
      </c>
      <c r="BM2307" s="1">
        <v>6</v>
      </c>
      <c r="BO2307" s="12"/>
      <c r="BT2307" s="36"/>
      <c r="BU2307" s="36"/>
      <c r="BV2307" s="36" t="str">
        <f t="shared" si="392"/>
        <v>14.6</v>
      </c>
      <c r="BW2307" s="36"/>
      <c r="BX2307" s="36"/>
      <c r="BY2307" s="36"/>
      <c r="BZ2307" s="36"/>
      <c r="CA2307" s="36"/>
    </row>
    <row r="2308" spans="1:79" ht="99.75">
      <c r="A2308" s="38" t="s">
        <v>3801</v>
      </c>
      <c r="B2308" s="33" t="s">
        <v>3272</v>
      </c>
      <c r="C2308" s="27" t="s">
        <v>260</v>
      </c>
      <c r="D2308" s="27" t="s">
        <v>246</v>
      </c>
      <c r="E2308" s="18" t="s">
        <v>61</v>
      </c>
      <c r="F2308" s="19" t="s">
        <v>61</v>
      </c>
      <c r="G2308" s="19" t="s">
        <v>61</v>
      </c>
      <c r="H2308" s="19" t="s">
        <v>61</v>
      </c>
      <c r="I2308" s="19">
        <v>80161501</v>
      </c>
      <c r="J2308" s="19" t="s">
        <v>1822</v>
      </c>
      <c r="K2308" s="19" t="s">
        <v>3226</v>
      </c>
      <c r="L2308" s="19" t="s">
        <v>3696</v>
      </c>
      <c r="M2308" s="20" t="s">
        <v>1321</v>
      </c>
      <c r="N2308" s="20" t="s">
        <v>1321</v>
      </c>
      <c r="O2308" s="20" t="s">
        <v>1321</v>
      </c>
      <c r="P2308" s="20">
        <v>1</v>
      </c>
      <c r="Q2308" s="20" t="s">
        <v>3220</v>
      </c>
      <c r="R2308" s="20" t="s">
        <v>1823</v>
      </c>
      <c r="S2308" s="21">
        <v>4374888.5333333332</v>
      </c>
      <c r="T2308" s="21">
        <v>4101458</v>
      </c>
      <c r="U2308" s="20" t="s">
        <v>1825</v>
      </c>
      <c r="V2308" s="20" t="s">
        <v>1826</v>
      </c>
      <c r="W2308" s="19" t="s">
        <v>3157</v>
      </c>
      <c r="X2308" s="19" t="s">
        <v>1831</v>
      </c>
      <c r="Y2308" s="19" t="s">
        <v>1459</v>
      </c>
      <c r="Z2308" s="19" t="s">
        <v>1848</v>
      </c>
      <c r="AA2308" s="19" t="s">
        <v>1660</v>
      </c>
      <c r="AB2308" s="19" t="s">
        <v>3174</v>
      </c>
      <c r="AC2308" s="32">
        <v>4101458</v>
      </c>
      <c r="AD2308" s="32">
        <v>0</v>
      </c>
      <c r="AE2308" s="32">
        <v>0</v>
      </c>
      <c r="AF2308" s="32">
        <v>4101458</v>
      </c>
      <c r="AG2308" s="32">
        <v>0</v>
      </c>
      <c r="AH2308" s="32">
        <v>0</v>
      </c>
      <c r="AI2308" s="32">
        <v>0</v>
      </c>
      <c r="AJ2308" s="32">
        <v>0</v>
      </c>
      <c r="AK2308" s="32">
        <v>0</v>
      </c>
      <c r="AL2308" s="32">
        <v>0</v>
      </c>
      <c r="AM2308" s="32">
        <v>0</v>
      </c>
      <c r="AN2308" s="32">
        <v>0</v>
      </c>
      <c r="AO2308" s="32">
        <v>0</v>
      </c>
      <c r="AP2308" s="32">
        <v>0</v>
      </c>
      <c r="AQ2308" s="32">
        <v>0</v>
      </c>
      <c r="AR2308" s="32">
        <v>0</v>
      </c>
      <c r="AS2308" s="32">
        <v>0</v>
      </c>
      <c r="AT2308" s="32">
        <v>0</v>
      </c>
      <c r="AU2308" s="32">
        <v>0</v>
      </c>
      <c r="AV2308" s="32">
        <v>0</v>
      </c>
      <c r="AW2308" s="32">
        <v>0</v>
      </c>
      <c r="AX2308" s="32">
        <v>0</v>
      </c>
      <c r="AY2308" s="32">
        <v>0</v>
      </c>
      <c r="AZ2308" s="32">
        <v>0</v>
      </c>
      <c r="BA2308" s="30"/>
      <c r="BB2308" s="30"/>
      <c r="BC2308" s="30"/>
      <c r="BD2308" s="30"/>
      <c r="BE2308" s="10" t="str">
        <f t="shared" si="393"/>
        <v>OK</v>
      </c>
      <c r="BF2308" s="10" t="str">
        <f t="shared" si="394"/>
        <v>OK</v>
      </c>
      <c r="BG2308" s="4">
        <f t="shared" si="395"/>
        <v>0</v>
      </c>
      <c r="BH2308" s="11">
        <f t="shared" si="396"/>
        <v>4101458</v>
      </c>
      <c r="BI2308" s="11">
        <f t="shared" si="397"/>
        <v>4101458</v>
      </c>
      <c r="BJ2308" s="4">
        <f t="shared" si="398"/>
        <v>0</v>
      </c>
      <c r="BK2308" s="4">
        <f t="shared" si="399"/>
        <v>0</v>
      </c>
      <c r="BL2308" s="1">
        <v>2614</v>
      </c>
      <c r="BM2308" s="1">
        <v>7</v>
      </c>
      <c r="BO2308" s="12"/>
      <c r="BT2308" s="36"/>
      <c r="BU2308" s="36"/>
      <c r="BV2308" s="36" t="str">
        <f t="shared" si="392"/>
        <v>14.7</v>
      </c>
      <c r="BW2308" s="36"/>
      <c r="BX2308" s="36"/>
      <c r="BY2308" s="36"/>
      <c r="BZ2308" s="36"/>
      <c r="CA2308" s="36"/>
    </row>
    <row r="2309" spans="1:79" ht="42.75">
      <c r="A2309" s="38" t="s">
        <v>61</v>
      </c>
      <c r="B2309" s="33" t="s">
        <v>3121</v>
      </c>
      <c r="C2309" s="27" t="s">
        <v>260</v>
      </c>
      <c r="D2309" s="27" t="s">
        <v>246</v>
      </c>
      <c r="E2309" s="18" t="s">
        <v>61</v>
      </c>
      <c r="F2309" s="18" t="s">
        <v>61</v>
      </c>
      <c r="G2309" s="18" t="s">
        <v>61</v>
      </c>
      <c r="H2309" s="18" t="s">
        <v>61</v>
      </c>
      <c r="I2309" s="19" t="s">
        <v>61</v>
      </c>
      <c r="J2309" s="19" t="s">
        <v>1822</v>
      </c>
      <c r="K2309" s="19" t="s">
        <v>3140</v>
      </c>
      <c r="L2309" s="19" t="s">
        <v>3697</v>
      </c>
      <c r="M2309" s="20" t="s">
        <v>1321</v>
      </c>
      <c r="N2309" s="20" t="s">
        <v>1321</v>
      </c>
      <c r="O2309" s="20" t="s">
        <v>1321</v>
      </c>
      <c r="P2309" s="20">
        <v>12</v>
      </c>
      <c r="Q2309" s="20" t="s">
        <v>1392</v>
      </c>
      <c r="R2309" s="20" t="s">
        <v>3145</v>
      </c>
      <c r="S2309" s="21">
        <v>59600212</v>
      </c>
      <c r="T2309" s="21">
        <v>59600212</v>
      </c>
      <c r="U2309" s="20" t="s">
        <v>1404</v>
      </c>
      <c r="V2309" s="20" t="s">
        <v>1405</v>
      </c>
      <c r="W2309" s="19" t="s">
        <v>3158</v>
      </c>
      <c r="X2309" s="19" t="s">
        <v>3146</v>
      </c>
      <c r="Y2309" s="19" t="s">
        <v>3162</v>
      </c>
      <c r="Z2309" s="19" t="s">
        <v>1848</v>
      </c>
      <c r="AA2309" s="19" t="s">
        <v>3165</v>
      </c>
      <c r="AB2309" s="19" t="s">
        <v>3175</v>
      </c>
      <c r="AC2309" s="32">
        <v>59600212</v>
      </c>
      <c r="AD2309" s="32">
        <v>0</v>
      </c>
      <c r="AE2309" s="32">
        <v>0</v>
      </c>
      <c r="AF2309" s="32">
        <v>0</v>
      </c>
      <c r="AG2309" s="32">
        <v>0</v>
      </c>
      <c r="AH2309" s="32">
        <v>0</v>
      </c>
      <c r="AI2309" s="32">
        <v>0</v>
      </c>
      <c r="AJ2309" s="32">
        <v>0</v>
      </c>
      <c r="AK2309" s="32">
        <v>0</v>
      </c>
      <c r="AL2309" s="32">
        <v>0</v>
      </c>
      <c r="AM2309" s="32">
        <v>0</v>
      </c>
      <c r="AN2309" s="32">
        <v>0</v>
      </c>
      <c r="AO2309" s="32">
        <v>0</v>
      </c>
      <c r="AP2309" s="32">
        <v>0</v>
      </c>
      <c r="AQ2309" s="32">
        <v>0</v>
      </c>
      <c r="AR2309" s="32">
        <v>0</v>
      </c>
      <c r="AS2309" s="32">
        <v>0</v>
      </c>
      <c r="AT2309" s="32">
        <v>0</v>
      </c>
      <c r="AU2309" s="32">
        <v>0</v>
      </c>
      <c r="AV2309" s="32">
        <v>0</v>
      </c>
      <c r="AW2309" s="32">
        <v>0</v>
      </c>
      <c r="AX2309" s="32">
        <v>0</v>
      </c>
      <c r="AY2309" s="32">
        <v>0</v>
      </c>
      <c r="AZ2309" s="32">
        <v>59600212</v>
      </c>
      <c r="BA2309" s="30"/>
      <c r="BB2309" s="30"/>
      <c r="BC2309" s="30"/>
      <c r="BD2309" s="30"/>
      <c r="BE2309" s="10" t="str">
        <f t="shared" si="393"/>
        <v>OK</v>
      </c>
      <c r="BF2309" s="10" t="str">
        <f t="shared" si="394"/>
        <v>OK</v>
      </c>
      <c r="BG2309" s="4">
        <f t="shared" si="395"/>
        <v>0</v>
      </c>
      <c r="BH2309" s="11">
        <f t="shared" si="396"/>
        <v>59600212</v>
      </c>
      <c r="BI2309" s="11">
        <f t="shared" si="397"/>
        <v>59600212</v>
      </c>
      <c r="BJ2309" s="4">
        <f t="shared" si="398"/>
        <v>0</v>
      </c>
      <c r="BK2309" s="4">
        <f t="shared" si="399"/>
        <v>0</v>
      </c>
      <c r="BL2309" s="1">
        <v>2615</v>
      </c>
      <c r="BM2309" s="1">
        <v>1</v>
      </c>
      <c r="BO2309" s="12"/>
      <c r="BT2309" s="36"/>
      <c r="BU2309" s="36"/>
      <c r="BV2309" s="36" t="str">
        <f t="shared" si="392"/>
        <v>15.1</v>
      </c>
      <c r="BW2309" s="36"/>
      <c r="BX2309" s="36"/>
      <c r="BY2309" s="36"/>
      <c r="BZ2309" s="36"/>
      <c r="CA2309" s="36"/>
    </row>
    <row r="2310" spans="1:79" ht="42.75">
      <c r="A2310" s="38" t="s">
        <v>61</v>
      </c>
      <c r="B2310" s="33" t="s">
        <v>3122</v>
      </c>
      <c r="C2310" s="27" t="s">
        <v>260</v>
      </c>
      <c r="D2310" s="27" t="s">
        <v>246</v>
      </c>
      <c r="E2310" s="18" t="s">
        <v>61</v>
      </c>
      <c r="F2310" s="18" t="s">
        <v>61</v>
      </c>
      <c r="G2310" s="18" t="s">
        <v>61</v>
      </c>
      <c r="H2310" s="18" t="s">
        <v>61</v>
      </c>
      <c r="I2310" s="19" t="s">
        <v>61</v>
      </c>
      <c r="J2310" s="19" t="s">
        <v>1822</v>
      </c>
      <c r="K2310" s="19" t="s">
        <v>3143</v>
      </c>
      <c r="L2310" s="19" t="s">
        <v>3698</v>
      </c>
      <c r="M2310" s="20" t="s">
        <v>1321</v>
      </c>
      <c r="N2310" s="20" t="s">
        <v>1321</v>
      </c>
      <c r="O2310" s="20" t="s">
        <v>1321</v>
      </c>
      <c r="P2310" s="20">
        <v>12</v>
      </c>
      <c r="Q2310" s="20" t="s">
        <v>1392</v>
      </c>
      <c r="R2310" s="20" t="s">
        <v>3145</v>
      </c>
      <c r="S2310" s="21">
        <v>50573067.600000009</v>
      </c>
      <c r="T2310" s="21">
        <v>50573067.600000009</v>
      </c>
      <c r="U2310" s="20" t="s">
        <v>1404</v>
      </c>
      <c r="V2310" s="20" t="s">
        <v>1405</v>
      </c>
      <c r="W2310" s="19" t="s">
        <v>3158</v>
      </c>
      <c r="X2310" s="19" t="s">
        <v>3146</v>
      </c>
      <c r="Y2310" s="19" t="s">
        <v>3164</v>
      </c>
      <c r="Z2310" s="19" t="s">
        <v>1848</v>
      </c>
      <c r="AA2310" s="19" t="s">
        <v>3165</v>
      </c>
      <c r="AB2310" s="19" t="s">
        <v>3175</v>
      </c>
      <c r="AC2310" s="32">
        <v>50573067.600000009</v>
      </c>
      <c r="AD2310" s="32">
        <v>0</v>
      </c>
      <c r="AE2310" s="32">
        <v>0</v>
      </c>
      <c r="AF2310" s="32">
        <v>0</v>
      </c>
      <c r="AG2310" s="32">
        <v>0</v>
      </c>
      <c r="AH2310" s="32">
        <v>0</v>
      </c>
      <c r="AI2310" s="32">
        <v>0</v>
      </c>
      <c r="AJ2310" s="32">
        <v>0</v>
      </c>
      <c r="AK2310" s="32">
        <v>0</v>
      </c>
      <c r="AL2310" s="32">
        <v>0</v>
      </c>
      <c r="AM2310" s="32">
        <v>0</v>
      </c>
      <c r="AN2310" s="32">
        <v>0</v>
      </c>
      <c r="AO2310" s="32">
        <v>0</v>
      </c>
      <c r="AP2310" s="32">
        <v>0</v>
      </c>
      <c r="AQ2310" s="32">
        <v>0</v>
      </c>
      <c r="AR2310" s="32">
        <v>0</v>
      </c>
      <c r="AS2310" s="32">
        <v>0</v>
      </c>
      <c r="AT2310" s="32">
        <v>0</v>
      </c>
      <c r="AU2310" s="32">
        <v>0</v>
      </c>
      <c r="AV2310" s="32">
        <v>0</v>
      </c>
      <c r="AW2310" s="32">
        <v>0</v>
      </c>
      <c r="AX2310" s="32">
        <v>0</v>
      </c>
      <c r="AY2310" s="32">
        <v>0</v>
      </c>
      <c r="AZ2310" s="32">
        <v>50573067.600000009</v>
      </c>
      <c r="BA2310" s="30"/>
      <c r="BB2310" s="30"/>
      <c r="BC2310" s="30"/>
      <c r="BD2310" s="30"/>
      <c r="BE2310" s="10" t="str">
        <f t="shared" si="393"/>
        <v>OK</v>
      </c>
      <c r="BF2310" s="10" t="str">
        <f t="shared" si="394"/>
        <v>OK</v>
      </c>
      <c r="BG2310" s="4">
        <f t="shared" si="395"/>
        <v>0</v>
      </c>
      <c r="BH2310" s="11">
        <f t="shared" si="396"/>
        <v>50573067.600000009</v>
      </c>
      <c r="BI2310" s="11">
        <f t="shared" si="397"/>
        <v>50573067.600000009</v>
      </c>
      <c r="BJ2310" s="4">
        <f t="shared" si="398"/>
        <v>0</v>
      </c>
      <c r="BK2310" s="4">
        <f t="shared" si="399"/>
        <v>0</v>
      </c>
      <c r="BL2310" s="1">
        <v>2615</v>
      </c>
      <c r="BM2310" s="1">
        <v>2</v>
      </c>
      <c r="BO2310" s="12"/>
      <c r="BT2310" s="36"/>
      <c r="BU2310" s="36"/>
      <c r="BV2310" s="36" t="str">
        <f t="shared" si="392"/>
        <v>15.2</v>
      </c>
      <c r="BW2310" s="36"/>
      <c r="BX2310" s="36"/>
      <c r="BY2310" s="36"/>
      <c r="BZ2310" s="36"/>
      <c r="CA2310" s="36"/>
    </row>
    <row r="2311" spans="1:79" ht="42.75">
      <c r="A2311" s="38" t="s">
        <v>3801</v>
      </c>
      <c r="B2311" s="33" t="s">
        <v>3123</v>
      </c>
      <c r="C2311" s="27" t="s">
        <v>260</v>
      </c>
      <c r="D2311" s="27" t="s">
        <v>246</v>
      </c>
      <c r="E2311" s="18" t="s">
        <v>61</v>
      </c>
      <c r="F2311" s="18" t="s">
        <v>61</v>
      </c>
      <c r="G2311" s="18" t="s">
        <v>61</v>
      </c>
      <c r="H2311" s="18" t="s">
        <v>61</v>
      </c>
      <c r="I2311" s="19">
        <v>80131502</v>
      </c>
      <c r="J2311" s="19" t="s">
        <v>1822</v>
      </c>
      <c r="K2311" s="19" t="s">
        <v>3143</v>
      </c>
      <c r="L2311" s="19" t="s">
        <v>3699</v>
      </c>
      <c r="M2311" s="20" t="s">
        <v>265</v>
      </c>
      <c r="N2311" s="20" t="s">
        <v>265</v>
      </c>
      <c r="O2311" s="20" t="s">
        <v>265</v>
      </c>
      <c r="P2311" s="20">
        <v>11</v>
      </c>
      <c r="Q2311" s="20" t="s">
        <v>1390</v>
      </c>
      <c r="R2311" s="20" t="s">
        <v>3145</v>
      </c>
      <c r="S2311" s="21">
        <v>67826550.000000015</v>
      </c>
      <c r="T2311" s="21">
        <v>67826550.000000015</v>
      </c>
      <c r="U2311" s="20" t="s">
        <v>1404</v>
      </c>
      <c r="V2311" s="20" t="s">
        <v>1405</v>
      </c>
      <c r="W2311" s="19" t="s">
        <v>3158</v>
      </c>
      <c r="X2311" s="19" t="s">
        <v>3146</v>
      </c>
      <c r="Y2311" s="19" t="s">
        <v>3164</v>
      </c>
      <c r="Z2311" s="19" t="s">
        <v>1848</v>
      </c>
      <c r="AA2311" s="19" t="s">
        <v>3165</v>
      </c>
      <c r="AB2311" s="19" t="s">
        <v>3175</v>
      </c>
      <c r="AC2311" s="32">
        <v>67826550.000000015</v>
      </c>
      <c r="AD2311" s="32">
        <v>0</v>
      </c>
      <c r="AE2311" s="32">
        <v>0</v>
      </c>
      <c r="AF2311" s="32">
        <v>0</v>
      </c>
      <c r="AG2311" s="32">
        <v>0</v>
      </c>
      <c r="AH2311" s="32">
        <v>0</v>
      </c>
      <c r="AI2311" s="32">
        <v>0</v>
      </c>
      <c r="AJ2311" s="32">
        <v>0</v>
      </c>
      <c r="AK2311" s="32">
        <v>0</v>
      </c>
      <c r="AL2311" s="32">
        <v>0</v>
      </c>
      <c r="AM2311" s="32">
        <v>0</v>
      </c>
      <c r="AN2311" s="32">
        <v>0</v>
      </c>
      <c r="AO2311" s="32">
        <v>0</v>
      </c>
      <c r="AP2311" s="32">
        <v>0</v>
      </c>
      <c r="AQ2311" s="32">
        <v>0</v>
      </c>
      <c r="AR2311" s="32">
        <v>0</v>
      </c>
      <c r="AS2311" s="32">
        <v>0</v>
      </c>
      <c r="AT2311" s="32">
        <v>0</v>
      </c>
      <c r="AU2311" s="32">
        <v>0</v>
      </c>
      <c r="AV2311" s="32">
        <v>0</v>
      </c>
      <c r="AW2311" s="32">
        <v>0</v>
      </c>
      <c r="AX2311" s="32">
        <v>0</v>
      </c>
      <c r="AY2311" s="32">
        <v>0</v>
      </c>
      <c r="AZ2311" s="32">
        <v>67826550.000000015</v>
      </c>
      <c r="BA2311" s="30"/>
      <c r="BB2311" s="30"/>
      <c r="BC2311" s="30"/>
      <c r="BD2311" s="30"/>
      <c r="BE2311" s="10" t="str">
        <f t="shared" si="393"/>
        <v>OK</v>
      </c>
      <c r="BF2311" s="10" t="str">
        <f t="shared" si="394"/>
        <v>OK</v>
      </c>
      <c r="BG2311" s="4">
        <f t="shared" si="395"/>
        <v>0</v>
      </c>
      <c r="BH2311" s="11">
        <f t="shared" si="396"/>
        <v>67826550.000000015</v>
      </c>
      <c r="BI2311" s="11">
        <f t="shared" si="397"/>
        <v>67826550.000000015</v>
      </c>
      <c r="BJ2311" s="4">
        <f t="shared" si="398"/>
        <v>0</v>
      </c>
      <c r="BK2311" s="4">
        <f t="shared" si="399"/>
        <v>0</v>
      </c>
      <c r="BL2311" s="1">
        <v>2615</v>
      </c>
      <c r="BM2311" s="1">
        <v>3</v>
      </c>
      <c r="BO2311" s="12"/>
      <c r="BT2311" s="36"/>
      <c r="BU2311" s="36"/>
      <c r="BV2311" s="36" t="str">
        <f t="shared" si="392"/>
        <v>15.3</v>
      </c>
      <c r="BW2311" s="36"/>
      <c r="BX2311" s="36"/>
      <c r="BY2311" s="36"/>
      <c r="BZ2311" s="36"/>
      <c r="CA2311" s="36"/>
    </row>
    <row r="2312" spans="1:79" ht="42.75">
      <c r="A2312" s="38" t="s">
        <v>61</v>
      </c>
      <c r="B2312" s="33" t="s">
        <v>3124</v>
      </c>
      <c r="C2312" s="27" t="s">
        <v>260</v>
      </c>
      <c r="D2312" s="27" t="s">
        <v>246</v>
      </c>
      <c r="E2312" s="18" t="s">
        <v>61</v>
      </c>
      <c r="F2312" s="18" t="s">
        <v>61</v>
      </c>
      <c r="G2312" s="18" t="s">
        <v>61</v>
      </c>
      <c r="H2312" s="18" t="s">
        <v>61</v>
      </c>
      <c r="I2312" s="19" t="s">
        <v>61</v>
      </c>
      <c r="J2312" s="19" t="s">
        <v>1822</v>
      </c>
      <c r="K2312" s="19" t="s">
        <v>3144</v>
      </c>
      <c r="L2312" s="19" t="s">
        <v>3700</v>
      </c>
      <c r="M2312" s="20" t="s">
        <v>1321</v>
      </c>
      <c r="N2312" s="20" t="s">
        <v>1321</v>
      </c>
      <c r="O2312" s="20" t="s">
        <v>1321</v>
      </c>
      <c r="P2312" s="20">
        <v>12</v>
      </c>
      <c r="Q2312" s="20" t="s">
        <v>1392</v>
      </c>
      <c r="R2312" s="20" t="s">
        <v>3145</v>
      </c>
      <c r="S2312" s="21">
        <v>2144786</v>
      </c>
      <c r="T2312" s="21">
        <v>2144786</v>
      </c>
      <c r="U2312" s="20" t="s">
        <v>1404</v>
      </c>
      <c r="V2312" s="20" t="s">
        <v>1405</v>
      </c>
      <c r="W2312" s="19" t="s">
        <v>3158</v>
      </c>
      <c r="X2312" s="19" t="s">
        <v>3146</v>
      </c>
      <c r="Y2312" s="19" t="s">
        <v>3162</v>
      </c>
      <c r="Z2312" s="19" t="s">
        <v>1848</v>
      </c>
      <c r="AA2312" s="19" t="s">
        <v>3165</v>
      </c>
      <c r="AB2312" s="19" t="s">
        <v>3175</v>
      </c>
      <c r="AC2312" s="32">
        <v>2144786</v>
      </c>
      <c r="AD2312" s="32">
        <v>0</v>
      </c>
      <c r="AE2312" s="32">
        <v>0</v>
      </c>
      <c r="AF2312" s="32">
        <v>0</v>
      </c>
      <c r="AG2312" s="32">
        <v>0</v>
      </c>
      <c r="AH2312" s="32">
        <v>0</v>
      </c>
      <c r="AI2312" s="32">
        <v>0</v>
      </c>
      <c r="AJ2312" s="32">
        <v>0</v>
      </c>
      <c r="AK2312" s="32">
        <v>0</v>
      </c>
      <c r="AL2312" s="32">
        <v>0</v>
      </c>
      <c r="AM2312" s="32">
        <v>0</v>
      </c>
      <c r="AN2312" s="32">
        <v>0</v>
      </c>
      <c r="AO2312" s="32">
        <v>0</v>
      </c>
      <c r="AP2312" s="32">
        <v>0</v>
      </c>
      <c r="AQ2312" s="32">
        <v>0</v>
      </c>
      <c r="AR2312" s="32">
        <v>0</v>
      </c>
      <c r="AS2312" s="32">
        <v>0</v>
      </c>
      <c r="AT2312" s="32">
        <v>0</v>
      </c>
      <c r="AU2312" s="32">
        <v>0</v>
      </c>
      <c r="AV2312" s="32">
        <v>0</v>
      </c>
      <c r="AW2312" s="32">
        <v>0</v>
      </c>
      <c r="AX2312" s="32">
        <v>0</v>
      </c>
      <c r="AY2312" s="32">
        <v>0</v>
      </c>
      <c r="AZ2312" s="32">
        <v>2144786</v>
      </c>
      <c r="BA2312" s="30"/>
      <c r="BB2312" s="30"/>
      <c r="BC2312" s="30"/>
      <c r="BD2312" s="30"/>
      <c r="BE2312" s="10" t="str">
        <f t="shared" si="393"/>
        <v>OK</v>
      </c>
      <c r="BF2312" s="10" t="str">
        <f t="shared" si="394"/>
        <v>OK</v>
      </c>
      <c r="BG2312" s="4">
        <f t="shared" si="395"/>
        <v>0</v>
      </c>
      <c r="BH2312" s="11">
        <f t="shared" si="396"/>
        <v>2144786</v>
      </c>
      <c r="BI2312" s="11">
        <f t="shared" si="397"/>
        <v>2144786</v>
      </c>
      <c r="BJ2312" s="4">
        <f t="shared" si="398"/>
        <v>0</v>
      </c>
      <c r="BK2312" s="4">
        <f t="shared" si="399"/>
        <v>0</v>
      </c>
      <c r="BL2312" s="1">
        <v>2615</v>
      </c>
      <c r="BM2312" s="1">
        <v>4</v>
      </c>
      <c r="BO2312" s="12"/>
      <c r="BT2312" s="36"/>
      <c r="BU2312" s="36"/>
      <c r="BV2312" s="36" t="str">
        <f t="shared" si="392"/>
        <v>15.4</v>
      </c>
      <c r="BW2312" s="36"/>
      <c r="BX2312" s="36"/>
      <c r="BY2312" s="36"/>
      <c r="BZ2312" s="36"/>
      <c r="CA2312" s="36"/>
    </row>
    <row r="2313" spans="1:79" ht="28.5">
      <c r="A2313" s="38" t="s">
        <v>61</v>
      </c>
      <c r="B2313" s="33" t="s">
        <v>3125</v>
      </c>
      <c r="C2313" s="27" t="s">
        <v>260</v>
      </c>
      <c r="D2313" s="27" t="s">
        <v>246</v>
      </c>
      <c r="E2313" s="18" t="s">
        <v>61</v>
      </c>
      <c r="F2313" s="18" t="s">
        <v>61</v>
      </c>
      <c r="G2313" s="18" t="s">
        <v>61</v>
      </c>
      <c r="H2313" s="18" t="s">
        <v>61</v>
      </c>
      <c r="I2313" s="19" t="s">
        <v>61</v>
      </c>
      <c r="J2313" s="19" t="s">
        <v>1822</v>
      </c>
      <c r="K2313" s="19" t="s">
        <v>3141</v>
      </c>
      <c r="L2313" s="19" t="s">
        <v>3701</v>
      </c>
      <c r="M2313" s="20" t="s">
        <v>1321</v>
      </c>
      <c r="N2313" s="20" t="s">
        <v>1321</v>
      </c>
      <c r="O2313" s="20" t="s">
        <v>1321</v>
      </c>
      <c r="P2313" s="20">
        <v>12</v>
      </c>
      <c r="Q2313" s="20" t="s">
        <v>1392</v>
      </c>
      <c r="R2313" s="20" t="s">
        <v>3145</v>
      </c>
      <c r="S2313" s="21">
        <v>1329691</v>
      </c>
      <c r="T2313" s="21">
        <v>1329691</v>
      </c>
      <c r="U2313" s="20" t="s">
        <v>1404</v>
      </c>
      <c r="V2313" s="20" t="s">
        <v>1405</v>
      </c>
      <c r="W2313" s="19" t="s">
        <v>3158</v>
      </c>
      <c r="X2313" s="19" t="s">
        <v>3146</v>
      </c>
      <c r="Y2313" s="19" t="s">
        <v>3162</v>
      </c>
      <c r="Z2313" s="19" t="s">
        <v>1848</v>
      </c>
      <c r="AA2313" s="19" t="s">
        <v>3165</v>
      </c>
      <c r="AB2313" s="19" t="s">
        <v>3175</v>
      </c>
      <c r="AC2313" s="32">
        <v>1329691</v>
      </c>
      <c r="AD2313" s="32">
        <v>0</v>
      </c>
      <c r="AE2313" s="32">
        <v>0</v>
      </c>
      <c r="AF2313" s="32">
        <v>0</v>
      </c>
      <c r="AG2313" s="32">
        <v>0</v>
      </c>
      <c r="AH2313" s="32">
        <v>0</v>
      </c>
      <c r="AI2313" s="32">
        <v>0</v>
      </c>
      <c r="AJ2313" s="32">
        <v>0</v>
      </c>
      <c r="AK2313" s="32">
        <v>0</v>
      </c>
      <c r="AL2313" s="32">
        <v>0</v>
      </c>
      <c r="AM2313" s="32">
        <v>0</v>
      </c>
      <c r="AN2313" s="32">
        <v>0</v>
      </c>
      <c r="AO2313" s="32">
        <v>0</v>
      </c>
      <c r="AP2313" s="32">
        <v>0</v>
      </c>
      <c r="AQ2313" s="32">
        <v>0</v>
      </c>
      <c r="AR2313" s="32">
        <v>0</v>
      </c>
      <c r="AS2313" s="32">
        <v>0</v>
      </c>
      <c r="AT2313" s="32">
        <v>0</v>
      </c>
      <c r="AU2313" s="32">
        <v>0</v>
      </c>
      <c r="AV2313" s="32">
        <v>0</v>
      </c>
      <c r="AW2313" s="32">
        <v>0</v>
      </c>
      <c r="AX2313" s="32">
        <v>0</v>
      </c>
      <c r="AY2313" s="32">
        <v>0</v>
      </c>
      <c r="AZ2313" s="32">
        <v>1329691</v>
      </c>
      <c r="BA2313" s="30"/>
      <c r="BB2313" s="30"/>
      <c r="BC2313" s="30"/>
      <c r="BD2313" s="30"/>
      <c r="BE2313" s="10" t="str">
        <f t="shared" si="393"/>
        <v>OK</v>
      </c>
      <c r="BF2313" s="10" t="str">
        <f t="shared" si="394"/>
        <v>OK</v>
      </c>
      <c r="BG2313" s="4">
        <f t="shared" si="395"/>
        <v>0</v>
      </c>
      <c r="BH2313" s="11">
        <f t="shared" si="396"/>
        <v>1329691</v>
      </c>
      <c r="BI2313" s="11">
        <f t="shared" si="397"/>
        <v>1329691</v>
      </c>
      <c r="BJ2313" s="4">
        <f t="shared" si="398"/>
        <v>0</v>
      </c>
      <c r="BK2313" s="4">
        <f t="shared" si="399"/>
        <v>0</v>
      </c>
      <c r="BL2313" s="1">
        <v>2615</v>
      </c>
      <c r="BM2313" s="1">
        <v>5</v>
      </c>
      <c r="BO2313" s="12"/>
      <c r="BT2313" s="36"/>
      <c r="BU2313" s="36"/>
      <c r="BV2313" s="36" t="str">
        <f t="shared" si="392"/>
        <v>15.5</v>
      </c>
      <c r="BW2313" s="36"/>
      <c r="BX2313" s="36"/>
      <c r="BY2313" s="36"/>
      <c r="BZ2313" s="36"/>
      <c r="CA2313" s="36"/>
    </row>
    <row r="2314" spans="1:79" ht="99.75">
      <c r="A2314" s="38" t="s">
        <v>3801</v>
      </c>
      <c r="B2314" s="33" t="s">
        <v>3126</v>
      </c>
      <c r="C2314" s="27" t="s">
        <v>260</v>
      </c>
      <c r="D2314" s="27" t="s">
        <v>246</v>
      </c>
      <c r="E2314" s="18" t="s">
        <v>61</v>
      </c>
      <c r="F2314" s="18" t="s">
        <v>61</v>
      </c>
      <c r="G2314" s="18" t="s">
        <v>61</v>
      </c>
      <c r="H2314" s="18" t="s">
        <v>61</v>
      </c>
      <c r="I2314" s="19">
        <v>78181500</v>
      </c>
      <c r="J2314" s="19" t="s">
        <v>1822</v>
      </c>
      <c r="K2314" s="19" t="s">
        <v>3142</v>
      </c>
      <c r="L2314" s="19" t="s">
        <v>3702</v>
      </c>
      <c r="M2314" s="20" t="s">
        <v>1321</v>
      </c>
      <c r="N2314" s="20" t="s">
        <v>1321</v>
      </c>
      <c r="O2314" s="20" t="s">
        <v>265</v>
      </c>
      <c r="P2314" s="20">
        <v>6</v>
      </c>
      <c r="Q2314" s="20" t="s">
        <v>1397</v>
      </c>
      <c r="R2314" s="20" t="s">
        <v>3147</v>
      </c>
      <c r="S2314" s="21">
        <v>7420000</v>
      </c>
      <c r="T2314" s="21">
        <v>7420000</v>
      </c>
      <c r="U2314" s="20" t="s">
        <v>1404</v>
      </c>
      <c r="V2314" s="20" t="s">
        <v>1405</v>
      </c>
      <c r="W2314" s="19" t="s">
        <v>3158</v>
      </c>
      <c r="X2314" s="19" t="s">
        <v>3148</v>
      </c>
      <c r="Y2314" s="19" t="s">
        <v>3163</v>
      </c>
      <c r="Z2314" s="19" t="s">
        <v>1848</v>
      </c>
      <c r="AA2314" s="19" t="s">
        <v>3165</v>
      </c>
      <c r="AB2314" s="19" t="s">
        <v>3175</v>
      </c>
      <c r="AC2314" s="32">
        <v>7420000</v>
      </c>
      <c r="AD2314" s="32">
        <v>0</v>
      </c>
      <c r="AE2314" s="32">
        <v>0</v>
      </c>
      <c r="AF2314" s="32">
        <v>0</v>
      </c>
      <c r="AG2314" s="32">
        <v>0</v>
      </c>
      <c r="AH2314" s="32">
        <v>0</v>
      </c>
      <c r="AI2314" s="32">
        <v>0</v>
      </c>
      <c r="AJ2314" s="32">
        <v>0</v>
      </c>
      <c r="AK2314" s="32">
        <v>0</v>
      </c>
      <c r="AL2314" s="32">
        <v>0</v>
      </c>
      <c r="AM2314" s="32">
        <v>0</v>
      </c>
      <c r="AN2314" s="32">
        <v>0</v>
      </c>
      <c r="AO2314" s="32">
        <v>0</v>
      </c>
      <c r="AP2314" s="32">
        <v>0</v>
      </c>
      <c r="AQ2314" s="32">
        <v>0</v>
      </c>
      <c r="AR2314" s="32">
        <v>0</v>
      </c>
      <c r="AS2314" s="32">
        <v>0</v>
      </c>
      <c r="AT2314" s="32">
        <v>0</v>
      </c>
      <c r="AU2314" s="32">
        <v>0</v>
      </c>
      <c r="AV2314" s="32">
        <v>0</v>
      </c>
      <c r="AW2314" s="32">
        <v>0</v>
      </c>
      <c r="AX2314" s="32">
        <v>0</v>
      </c>
      <c r="AY2314" s="32">
        <v>0</v>
      </c>
      <c r="AZ2314" s="32">
        <v>7420000</v>
      </c>
      <c r="BA2314" s="30"/>
      <c r="BB2314" s="30"/>
      <c r="BC2314" s="30"/>
      <c r="BD2314" s="30"/>
      <c r="BE2314" s="10" t="str">
        <f t="shared" si="393"/>
        <v>OK</v>
      </c>
      <c r="BF2314" s="10" t="str">
        <f t="shared" si="394"/>
        <v>OK</v>
      </c>
      <c r="BG2314" s="4">
        <f t="shared" si="395"/>
        <v>0</v>
      </c>
      <c r="BH2314" s="11">
        <f t="shared" si="396"/>
        <v>7420000</v>
      </c>
      <c r="BI2314" s="11">
        <f t="shared" si="397"/>
        <v>7420000</v>
      </c>
      <c r="BJ2314" s="4">
        <f t="shared" si="398"/>
        <v>0</v>
      </c>
      <c r="BK2314" s="4">
        <f t="shared" si="399"/>
        <v>0</v>
      </c>
      <c r="BL2314" s="1">
        <v>2615</v>
      </c>
      <c r="BM2314" s="1">
        <v>6</v>
      </c>
      <c r="BO2314" s="12"/>
      <c r="BT2314" s="36"/>
      <c r="BU2314" s="36"/>
      <c r="BV2314" s="36" t="str">
        <f t="shared" si="392"/>
        <v>15.6</v>
      </c>
      <c r="BW2314" s="36"/>
      <c r="BX2314" s="36"/>
      <c r="BY2314" s="36"/>
      <c r="BZ2314" s="36"/>
      <c r="CA2314" s="36"/>
    </row>
    <row r="2315" spans="1:79" ht="99.75">
      <c r="A2315" s="38" t="s">
        <v>3801</v>
      </c>
      <c r="B2315" s="33" t="s">
        <v>3273</v>
      </c>
      <c r="C2315" s="27" t="s">
        <v>260</v>
      </c>
      <c r="D2315" s="27" t="s">
        <v>246</v>
      </c>
      <c r="E2315" s="18" t="s">
        <v>61</v>
      </c>
      <c r="F2315" s="19" t="s">
        <v>61</v>
      </c>
      <c r="G2315" s="19" t="s">
        <v>61</v>
      </c>
      <c r="H2315" s="19" t="s">
        <v>61</v>
      </c>
      <c r="I2315" s="19">
        <v>80161501</v>
      </c>
      <c r="J2315" s="19" t="s">
        <v>1822</v>
      </c>
      <c r="K2315" s="19" t="s">
        <v>3223</v>
      </c>
      <c r="L2315" s="19" t="s">
        <v>3703</v>
      </c>
      <c r="M2315" s="20" t="s">
        <v>1321</v>
      </c>
      <c r="N2315" s="20" t="s">
        <v>1321</v>
      </c>
      <c r="O2315" s="20" t="s">
        <v>1321</v>
      </c>
      <c r="P2315" s="20">
        <v>1</v>
      </c>
      <c r="Q2315" s="20" t="s">
        <v>3220</v>
      </c>
      <c r="R2315" s="20" t="s">
        <v>1823</v>
      </c>
      <c r="S2315" s="21">
        <v>3383335.36</v>
      </c>
      <c r="T2315" s="21">
        <v>3171876.9</v>
      </c>
      <c r="U2315" s="20" t="s">
        <v>1825</v>
      </c>
      <c r="V2315" s="20" t="s">
        <v>1826</v>
      </c>
      <c r="W2315" s="19" t="s">
        <v>3224</v>
      </c>
      <c r="X2315" s="19" t="s">
        <v>1831</v>
      </c>
      <c r="Y2315" s="19" t="s">
        <v>1459</v>
      </c>
      <c r="Z2315" s="19" t="s">
        <v>1848</v>
      </c>
      <c r="AA2315" s="19" t="s">
        <v>1660</v>
      </c>
      <c r="AB2315" s="19" t="s">
        <v>3175</v>
      </c>
      <c r="AC2315" s="32">
        <v>3171876.9</v>
      </c>
      <c r="AD2315" s="32">
        <v>0</v>
      </c>
      <c r="AE2315" s="32">
        <v>0</v>
      </c>
      <c r="AF2315" s="32">
        <v>3171876.9</v>
      </c>
      <c r="AG2315" s="32">
        <v>0</v>
      </c>
      <c r="AH2315" s="32">
        <v>0</v>
      </c>
      <c r="AI2315" s="32">
        <v>0</v>
      </c>
      <c r="AJ2315" s="32">
        <v>0</v>
      </c>
      <c r="AK2315" s="32">
        <v>0</v>
      </c>
      <c r="AL2315" s="32">
        <v>0</v>
      </c>
      <c r="AM2315" s="32">
        <v>0</v>
      </c>
      <c r="AN2315" s="32">
        <v>0</v>
      </c>
      <c r="AO2315" s="32">
        <v>0</v>
      </c>
      <c r="AP2315" s="32">
        <v>0</v>
      </c>
      <c r="AQ2315" s="32">
        <v>0</v>
      </c>
      <c r="AR2315" s="32">
        <v>0</v>
      </c>
      <c r="AS2315" s="32">
        <v>0</v>
      </c>
      <c r="AT2315" s="32">
        <v>0</v>
      </c>
      <c r="AU2315" s="32">
        <v>0</v>
      </c>
      <c r="AV2315" s="32">
        <v>0</v>
      </c>
      <c r="AW2315" s="32">
        <v>0</v>
      </c>
      <c r="AX2315" s="32">
        <v>0</v>
      </c>
      <c r="AY2315" s="32">
        <v>0</v>
      </c>
      <c r="AZ2315" s="32">
        <v>0</v>
      </c>
      <c r="BA2315" s="30"/>
      <c r="BB2315" s="30"/>
      <c r="BC2315" s="30"/>
      <c r="BD2315" s="30"/>
      <c r="BE2315" s="10" t="str">
        <f t="shared" si="393"/>
        <v>OK</v>
      </c>
      <c r="BF2315" s="10" t="str">
        <f t="shared" si="394"/>
        <v>OK</v>
      </c>
      <c r="BG2315" s="4">
        <f t="shared" si="395"/>
        <v>0</v>
      </c>
      <c r="BH2315" s="11">
        <f t="shared" si="396"/>
        <v>3171876.9</v>
      </c>
      <c r="BI2315" s="11">
        <f t="shared" si="397"/>
        <v>3171876.9</v>
      </c>
      <c r="BJ2315" s="4">
        <f t="shared" si="398"/>
        <v>0</v>
      </c>
      <c r="BK2315" s="4">
        <f t="shared" si="399"/>
        <v>0</v>
      </c>
      <c r="BL2315" s="1">
        <v>2615</v>
      </c>
      <c r="BM2315" s="1">
        <v>7</v>
      </c>
      <c r="BO2315" s="12"/>
      <c r="BT2315" s="36"/>
      <c r="BU2315" s="36"/>
      <c r="BV2315" s="36" t="str">
        <f t="shared" si="392"/>
        <v>15.7</v>
      </c>
      <c r="BW2315" s="36"/>
      <c r="BX2315" s="36"/>
      <c r="BY2315" s="36"/>
      <c r="BZ2315" s="36"/>
      <c r="CA2315" s="36"/>
    </row>
    <row r="2316" spans="1:79" ht="71.25">
      <c r="A2316" s="38" t="s">
        <v>3801</v>
      </c>
      <c r="B2316" s="33" t="s">
        <v>3274</v>
      </c>
      <c r="C2316" s="27" t="s">
        <v>260</v>
      </c>
      <c r="D2316" s="27" t="s">
        <v>246</v>
      </c>
      <c r="E2316" s="18" t="s">
        <v>61</v>
      </c>
      <c r="F2316" s="19" t="s">
        <v>61</v>
      </c>
      <c r="G2316" s="19" t="s">
        <v>61</v>
      </c>
      <c r="H2316" s="19" t="s">
        <v>61</v>
      </c>
      <c r="I2316" s="19">
        <v>80161501</v>
      </c>
      <c r="J2316" s="19" t="s">
        <v>1822</v>
      </c>
      <c r="K2316" s="19" t="s">
        <v>3223</v>
      </c>
      <c r="L2316" s="19" t="s">
        <v>3704</v>
      </c>
      <c r="M2316" s="20" t="s">
        <v>1321</v>
      </c>
      <c r="N2316" s="20" t="s">
        <v>1321</v>
      </c>
      <c r="O2316" s="20" t="s">
        <v>1321</v>
      </c>
      <c r="P2316" s="20">
        <v>1</v>
      </c>
      <c r="Q2316" s="20" t="s">
        <v>3220</v>
      </c>
      <c r="R2316" s="20" t="s">
        <v>1823</v>
      </c>
      <c r="S2316" s="21">
        <v>2923947.8399999994</v>
      </c>
      <c r="T2316" s="21">
        <v>2741201.0999999996</v>
      </c>
      <c r="U2316" s="20" t="s">
        <v>1825</v>
      </c>
      <c r="V2316" s="20" t="s">
        <v>1826</v>
      </c>
      <c r="W2316" s="19" t="s">
        <v>3224</v>
      </c>
      <c r="X2316" s="19" t="s">
        <v>1831</v>
      </c>
      <c r="Y2316" s="19" t="s">
        <v>1459</v>
      </c>
      <c r="Z2316" s="19" t="s">
        <v>1848</v>
      </c>
      <c r="AA2316" s="19" t="s">
        <v>1660</v>
      </c>
      <c r="AB2316" s="19" t="s">
        <v>3175</v>
      </c>
      <c r="AC2316" s="32">
        <v>2741201.0999999996</v>
      </c>
      <c r="AD2316" s="32">
        <v>0</v>
      </c>
      <c r="AE2316" s="32">
        <v>0</v>
      </c>
      <c r="AF2316" s="32">
        <v>2741201.0999999996</v>
      </c>
      <c r="AG2316" s="32">
        <v>0</v>
      </c>
      <c r="AH2316" s="32">
        <v>0</v>
      </c>
      <c r="AI2316" s="32">
        <v>0</v>
      </c>
      <c r="AJ2316" s="32">
        <v>0</v>
      </c>
      <c r="AK2316" s="32">
        <v>0</v>
      </c>
      <c r="AL2316" s="32">
        <v>0</v>
      </c>
      <c r="AM2316" s="32">
        <v>0</v>
      </c>
      <c r="AN2316" s="32">
        <v>0</v>
      </c>
      <c r="AO2316" s="32">
        <v>0</v>
      </c>
      <c r="AP2316" s="32">
        <v>0</v>
      </c>
      <c r="AQ2316" s="32">
        <v>0</v>
      </c>
      <c r="AR2316" s="32">
        <v>0</v>
      </c>
      <c r="AS2316" s="32">
        <v>0</v>
      </c>
      <c r="AT2316" s="32">
        <v>0</v>
      </c>
      <c r="AU2316" s="32">
        <v>0</v>
      </c>
      <c r="AV2316" s="32">
        <v>0</v>
      </c>
      <c r="AW2316" s="32">
        <v>0</v>
      </c>
      <c r="AX2316" s="32">
        <v>0</v>
      </c>
      <c r="AY2316" s="32">
        <v>0</v>
      </c>
      <c r="AZ2316" s="32">
        <v>0</v>
      </c>
      <c r="BA2316" s="30"/>
      <c r="BB2316" s="30"/>
      <c r="BC2316" s="30"/>
      <c r="BD2316" s="30"/>
      <c r="BE2316" s="10" t="str">
        <f t="shared" si="393"/>
        <v>OK</v>
      </c>
      <c r="BF2316" s="10" t="str">
        <f t="shared" si="394"/>
        <v>OK</v>
      </c>
      <c r="BG2316" s="4">
        <f t="shared" si="395"/>
        <v>0</v>
      </c>
      <c r="BH2316" s="11">
        <f t="shared" si="396"/>
        <v>2741201.0999999996</v>
      </c>
      <c r="BI2316" s="11">
        <f t="shared" si="397"/>
        <v>2741201.0999999996</v>
      </c>
      <c r="BJ2316" s="4">
        <f t="shared" si="398"/>
        <v>0</v>
      </c>
      <c r="BK2316" s="4">
        <f t="shared" si="399"/>
        <v>0</v>
      </c>
      <c r="BL2316" s="1">
        <v>2615</v>
      </c>
      <c r="BM2316" s="1">
        <v>8</v>
      </c>
      <c r="BO2316" s="12"/>
      <c r="BT2316" s="36"/>
      <c r="BU2316" s="36"/>
      <c r="BV2316" s="36" t="str">
        <f t="shared" si="392"/>
        <v>15.8</v>
      </c>
      <c r="BW2316" s="36"/>
      <c r="BX2316" s="36"/>
      <c r="BY2316" s="36"/>
      <c r="BZ2316" s="36"/>
      <c r="CA2316" s="36"/>
    </row>
    <row r="2317" spans="1:79" ht="99.75">
      <c r="A2317" s="38" t="s">
        <v>3801</v>
      </c>
      <c r="B2317" s="33" t="s">
        <v>3275</v>
      </c>
      <c r="C2317" s="27" t="s">
        <v>260</v>
      </c>
      <c r="D2317" s="27" t="s">
        <v>246</v>
      </c>
      <c r="E2317" s="18" t="s">
        <v>61</v>
      </c>
      <c r="F2317" s="19" t="s">
        <v>61</v>
      </c>
      <c r="G2317" s="19" t="s">
        <v>61</v>
      </c>
      <c r="H2317" s="19" t="s">
        <v>61</v>
      </c>
      <c r="I2317" s="19">
        <v>80161501</v>
      </c>
      <c r="J2317" s="19" t="s">
        <v>1822</v>
      </c>
      <c r="K2317" s="19" t="s">
        <v>3226</v>
      </c>
      <c r="L2317" s="19" t="s">
        <v>3705</v>
      </c>
      <c r="M2317" s="20" t="s">
        <v>1321</v>
      </c>
      <c r="N2317" s="20" t="s">
        <v>1321</v>
      </c>
      <c r="O2317" s="20" t="s">
        <v>1321</v>
      </c>
      <c r="P2317" s="20">
        <v>1</v>
      </c>
      <c r="Q2317" s="20" t="s">
        <v>3220</v>
      </c>
      <c r="R2317" s="20" t="s">
        <v>1823</v>
      </c>
      <c r="S2317" s="21">
        <v>10839594.560000001</v>
      </c>
      <c r="T2317" s="21">
        <v>10162119.9</v>
      </c>
      <c r="U2317" s="20" t="s">
        <v>1825</v>
      </c>
      <c r="V2317" s="20" t="s">
        <v>1826</v>
      </c>
      <c r="W2317" s="19" t="s">
        <v>3224</v>
      </c>
      <c r="X2317" s="19" t="s">
        <v>1831</v>
      </c>
      <c r="Y2317" s="19" t="s">
        <v>1459</v>
      </c>
      <c r="Z2317" s="19" t="s">
        <v>1848</v>
      </c>
      <c r="AA2317" s="19" t="s">
        <v>1660</v>
      </c>
      <c r="AB2317" s="19" t="s">
        <v>3175</v>
      </c>
      <c r="AC2317" s="32">
        <v>10162119.9</v>
      </c>
      <c r="AD2317" s="32">
        <v>0</v>
      </c>
      <c r="AE2317" s="32">
        <v>0</v>
      </c>
      <c r="AF2317" s="32">
        <v>10162119.9</v>
      </c>
      <c r="AG2317" s="32">
        <v>0</v>
      </c>
      <c r="AH2317" s="32">
        <v>0</v>
      </c>
      <c r="AI2317" s="32">
        <v>0</v>
      </c>
      <c r="AJ2317" s="32">
        <v>0</v>
      </c>
      <c r="AK2317" s="32">
        <v>0</v>
      </c>
      <c r="AL2317" s="32">
        <v>0</v>
      </c>
      <c r="AM2317" s="32">
        <v>0</v>
      </c>
      <c r="AN2317" s="32">
        <v>0</v>
      </c>
      <c r="AO2317" s="32">
        <v>0</v>
      </c>
      <c r="AP2317" s="32">
        <v>0</v>
      </c>
      <c r="AQ2317" s="32">
        <v>0</v>
      </c>
      <c r="AR2317" s="32">
        <v>0</v>
      </c>
      <c r="AS2317" s="32">
        <v>0</v>
      </c>
      <c r="AT2317" s="32">
        <v>0</v>
      </c>
      <c r="AU2317" s="32">
        <v>0</v>
      </c>
      <c r="AV2317" s="32">
        <v>0</v>
      </c>
      <c r="AW2317" s="32">
        <v>0</v>
      </c>
      <c r="AX2317" s="32">
        <v>0</v>
      </c>
      <c r="AY2317" s="32">
        <v>0</v>
      </c>
      <c r="AZ2317" s="32">
        <v>0</v>
      </c>
      <c r="BA2317" s="30"/>
      <c r="BB2317" s="30"/>
      <c r="BC2317" s="30"/>
      <c r="BD2317" s="30"/>
      <c r="BE2317" s="10" t="str">
        <f t="shared" si="393"/>
        <v>OK</v>
      </c>
      <c r="BF2317" s="10" t="str">
        <f t="shared" si="394"/>
        <v>OK</v>
      </c>
      <c r="BG2317" s="4">
        <f t="shared" si="395"/>
        <v>0</v>
      </c>
      <c r="BH2317" s="11">
        <f t="shared" si="396"/>
        <v>10162119.9</v>
      </c>
      <c r="BI2317" s="11">
        <f t="shared" si="397"/>
        <v>10162119.9</v>
      </c>
      <c r="BJ2317" s="4">
        <f t="shared" si="398"/>
        <v>0</v>
      </c>
      <c r="BK2317" s="4">
        <f t="shared" si="399"/>
        <v>0</v>
      </c>
      <c r="BL2317" s="1">
        <v>2615</v>
      </c>
      <c r="BM2317" s="1">
        <v>9</v>
      </c>
      <c r="BO2317" s="12"/>
      <c r="BT2317" s="36"/>
      <c r="BU2317" s="36"/>
      <c r="BV2317" s="36" t="str">
        <f t="shared" si="392"/>
        <v>15.9</v>
      </c>
      <c r="BW2317" s="36"/>
      <c r="BX2317" s="36"/>
      <c r="BY2317" s="36"/>
      <c r="BZ2317" s="36"/>
      <c r="CA2317" s="36"/>
    </row>
    <row r="2318" spans="1:79" ht="42.75">
      <c r="A2318" s="38" t="s">
        <v>3801</v>
      </c>
      <c r="B2318" s="33" t="s">
        <v>242</v>
      </c>
      <c r="C2318" s="27" t="s">
        <v>260</v>
      </c>
      <c r="D2318" s="27" t="s">
        <v>246</v>
      </c>
      <c r="E2318" s="18" t="s">
        <v>61</v>
      </c>
      <c r="F2318" s="19" t="s">
        <v>61</v>
      </c>
      <c r="G2318" s="19" t="s">
        <v>61</v>
      </c>
      <c r="H2318" s="19" t="s">
        <v>61</v>
      </c>
      <c r="I2318" s="19">
        <v>80131502</v>
      </c>
      <c r="J2318" s="19" t="s">
        <v>1822</v>
      </c>
      <c r="K2318" s="19" t="s">
        <v>3408</v>
      </c>
      <c r="L2318" s="19" t="s">
        <v>1989</v>
      </c>
      <c r="M2318" s="20" t="s">
        <v>1321</v>
      </c>
      <c r="N2318" s="20" t="s">
        <v>1321</v>
      </c>
      <c r="O2318" s="20" t="s">
        <v>1321</v>
      </c>
      <c r="P2318" s="20">
        <v>1</v>
      </c>
      <c r="Q2318" s="20" t="s">
        <v>1390</v>
      </c>
      <c r="R2318" s="20" t="s">
        <v>1823</v>
      </c>
      <c r="S2318" s="21">
        <v>60739200</v>
      </c>
      <c r="T2318" s="21">
        <v>5061600</v>
      </c>
      <c r="U2318" s="20" t="s">
        <v>1825</v>
      </c>
      <c r="V2318" s="20" t="s">
        <v>1826</v>
      </c>
      <c r="W2318" s="19" t="s">
        <v>80</v>
      </c>
      <c r="X2318" s="19" t="s">
        <v>1827</v>
      </c>
      <c r="Y2318" s="19" t="s">
        <v>1840</v>
      </c>
      <c r="Z2318" s="19" t="s">
        <v>1848</v>
      </c>
      <c r="AA2318" s="19" t="s">
        <v>1660</v>
      </c>
      <c r="AB2318" s="19" t="s">
        <v>1898</v>
      </c>
      <c r="AC2318" s="32">
        <v>5061600</v>
      </c>
      <c r="AD2318" s="32">
        <v>0</v>
      </c>
      <c r="AE2318" s="32">
        <v>0</v>
      </c>
      <c r="AF2318" s="32">
        <v>5061600</v>
      </c>
      <c r="AG2318" s="32">
        <v>0</v>
      </c>
      <c r="AH2318" s="32">
        <v>0</v>
      </c>
      <c r="AI2318" s="32">
        <v>0</v>
      </c>
      <c r="AJ2318" s="32">
        <v>0</v>
      </c>
      <c r="AK2318" s="32">
        <v>0</v>
      </c>
      <c r="AL2318" s="32">
        <v>0</v>
      </c>
      <c r="AM2318" s="32">
        <v>0</v>
      </c>
      <c r="AN2318" s="32">
        <v>0</v>
      </c>
      <c r="AO2318" s="32">
        <v>0</v>
      </c>
      <c r="AP2318" s="32">
        <v>0</v>
      </c>
      <c r="AQ2318" s="32">
        <v>0</v>
      </c>
      <c r="AR2318" s="32">
        <v>0</v>
      </c>
      <c r="AS2318" s="32">
        <v>0</v>
      </c>
      <c r="AT2318" s="32">
        <v>0</v>
      </c>
      <c r="AU2318" s="32">
        <v>0</v>
      </c>
      <c r="AV2318" s="32">
        <v>0</v>
      </c>
      <c r="AW2318" s="32">
        <v>0</v>
      </c>
      <c r="AX2318" s="32">
        <v>0</v>
      </c>
      <c r="AY2318" s="32">
        <v>0</v>
      </c>
      <c r="AZ2318" s="32">
        <v>0</v>
      </c>
      <c r="BA2318" s="30"/>
      <c r="BB2318" s="30"/>
      <c r="BC2318" s="30"/>
      <c r="BD2318" s="30"/>
      <c r="BE2318" s="10" t="str">
        <f t="shared" si="393"/>
        <v>OK</v>
      </c>
      <c r="BF2318" s="10" t="str">
        <f t="shared" si="394"/>
        <v>OK</v>
      </c>
      <c r="BG2318" s="4">
        <f t="shared" si="395"/>
        <v>0</v>
      </c>
      <c r="BH2318" s="11">
        <f t="shared" si="396"/>
        <v>5061600</v>
      </c>
      <c r="BI2318" s="11">
        <f t="shared" si="397"/>
        <v>5061600</v>
      </c>
      <c r="BJ2318" s="4">
        <f t="shared" si="398"/>
        <v>0</v>
      </c>
      <c r="BK2318" s="4">
        <f t="shared" si="399"/>
        <v>0</v>
      </c>
      <c r="BL2318" s="1">
        <v>2616</v>
      </c>
      <c r="BM2318" s="1">
        <v>1</v>
      </c>
      <c r="BO2318" s="12"/>
      <c r="BT2318" s="36"/>
      <c r="BU2318" s="36"/>
      <c r="BV2318" s="36" t="str">
        <f t="shared" si="392"/>
        <v>16.1</v>
      </c>
      <c r="BW2318" s="36"/>
      <c r="BX2318" s="36"/>
      <c r="BY2318" s="36"/>
      <c r="BZ2318" s="36"/>
      <c r="CA2318" s="36"/>
    </row>
    <row r="2319" spans="1:79" ht="42.75">
      <c r="A2319" s="38" t="s">
        <v>3801</v>
      </c>
      <c r="B2319" s="33" t="s">
        <v>1668</v>
      </c>
      <c r="C2319" s="27" t="s">
        <v>260</v>
      </c>
      <c r="D2319" s="27" t="s">
        <v>246</v>
      </c>
      <c r="E2319" s="18" t="s">
        <v>61</v>
      </c>
      <c r="F2319" s="19" t="s">
        <v>61</v>
      </c>
      <c r="G2319" s="19" t="s">
        <v>61</v>
      </c>
      <c r="H2319" s="19" t="s">
        <v>61</v>
      </c>
      <c r="I2319" s="19">
        <v>78181703</v>
      </c>
      <c r="J2319" s="19" t="s">
        <v>1822</v>
      </c>
      <c r="K2319" s="19" t="s">
        <v>3408</v>
      </c>
      <c r="L2319" s="19" t="s">
        <v>3706</v>
      </c>
      <c r="M2319" s="20" t="s">
        <v>1321</v>
      </c>
      <c r="N2319" s="20" t="s">
        <v>1321</v>
      </c>
      <c r="O2319" s="20" t="s">
        <v>1321</v>
      </c>
      <c r="P2319" s="20">
        <v>1</v>
      </c>
      <c r="Q2319" s="20" t="s">
        <v>1390</v>
      </c>
      <c r="R2319" s="20" t="s">
        <v>1823</v>
      </c>
      <c r="S2319" s="21">
        <v>5128200</v>
      </c>
      <c r="T2319" s="21">
        <v>427350</v>
      </c>
      <c r="U2319" s="20" t="s">
        <v>1825</v>
      </c>
      <c r="V2319" s="20" t="s">
        <v>1826</v>
      </c>
      <c r="W2319" s="19" t="s">
        <v>80</v>
      </c>
      <c r="X2319" s="19" t="s">
        <v>1827</v>
      </c>
      <c r="Y2319" s="19" t="s">
        <v>1840</v>
      </c>
      <c r="Z2319" s="19" t="s">
        <v>1848</v>
      </c>
      <c r="AA2319" s="19" t="s">
        <v>1660</v>
      </c>
      <c r="AB2319" s="19" t="s">
        <v>1898</v>
      </c>
      <c r="AC2319" s="32">
        <v>427350</v>
      </c>
      <c r="AD2319" s="32">
        <v>0</v>
      </c>
      <c r="AE2319" s="32">
        <v>0</v>
      </c>
      <c r="AF2319" s="32">
        <v>427350</v>
      </c>
      <c r="AG2319" s="32">
        <v>0</v>
      </c>
      <c r="AH2319" s="32">
        <v>0</v>
      </c>
      <c r="AI2319" s="32">
        <v>0</v>
      </c>
      <c r="AJ2319" s="32">
        <v>0</v>
      </c>
      <c r="AK2319" s="32">
        <v>0</v>
      </c>
      <c r="AL2319" s="32">
        <v>0</v>
      </c>
      <c r="AM2319" s="32">
        <v>0</v>
      </c>
      <c r="AN2319" s="32">
        <v>0</v>
      </c>
      <c r="AO2319" s="32">
        <v>0</v>
      </c>
      <c r="AP2319" s="32">
        <v>0</v>
      </c>
      <c r="AQ2319" s="32">
        <v>0</v>
      </c>
      <c r="AR2319" s="32">
        <v>0</v>
      </c>
      <c r="AS2319" s="32">
        <v>0</v>
      </c>
      <c r="AT2319" s="32">
        <v>0</v>
      </c>
      <c r="AU2319" s="32">
        <v>0</v>
      </c>
      <c r="AV2319" s="32">
        <v>0</v>
      </c>
      <c r="AW2319" s="32">
        <v>0</v>
      </c>
      <c r="AX2319" s="32">
        <v>0</v>
      </c>
      <c r="AY2319" s="32">
        <v>0</v>
      </c>
      <c r="AZ2319" s="32">
        <v>0</v>
      </c>
      <c r="BA2319" s="30"/>
      <c r="BB2319" s="30"/>
      <c r="BC2319" s="30"/>
      <c r="BD2319" s="30"/>
      <c r="BE2319" s="10" t="str">
        <f t="shared" si="393"/>
        <v>OK</v>
      </c>
      <c r="BF2319" s="10" t="str">
        <f t="shared" si="394"/>
        <v>OK</v>
      </c>
      <c r="BG2319" s="4">
        <f t="shared" si="395"/>
        <v>0</v>
      </c>
      <c r="BH2319" s="11">
        <f t="shared" si="396"/>
        <v>427350</v>
      </c>
      <c r="BI2319" s="11">
        <f t="shared" si="397"/>
        <v>427350</v>
      </c>
      <c r="BJ2319" s="4">
        <f t="shared" si="398"/>
        <v>0</v>
      </c>
      <c r="BK2319" s="4">
        <f t="shared" si="399"/>
        <v>0</v>
      </c>
      <c r="BL2319" s="1">
        <v>2616</v>
      </c>
      <c r="BM2319" s="1">
        <v>2</v>
      </c>
      <c r="BO2319" s="12"/>
      <c r="BT2319" s="36"/>
      <c r="BU2319" s="36"/>
      <c r="BV2319" s="36" t="str">
        <f t="shared" si="392"/>
        <v>16.2</v>
      </c>
      <c r="BW2319" s="36"/>
      <c r="BX2319" s="36"/>
      <c r="BY2319" s="36"/>
      <c r="BZ2319" s="36"/>
      <c r="CA2319" s="36"/>
    </row>
    <row r="2320" spans="1:79" ht="42.75">
      <c r="A2320" s="38" t="s">
        <v>61</v>
      </c>
      <c r="B2320" s="33" t="s">
        <v>3197</v>
      </c>
      <c r="C2320" s="27" t="s">
        <v>260</v>
      </c>
      <c r="D2320" s="27" t="s">
        <v>246</v>
      </c>
      <c r="E2320" s="18" t="s">
        <v>61</v>
      </c>
      <c r="F2320" s="19" t="s">
        <v>61</v>
      </c>
      <c r="G2320" s="19" t="s">
        <v>61</v>
      </c>
      <c r="H2320" s="19" t="s">
        <v>61</v>
      </c>
      <c r="I2320" s="19" t="s">
        <v>61</v>
      </c>
      <c r="J2320" s="19" t="s">
        <v>1822</v>
      </c>
      <c r="K2320" s="19" t="s">
        <v>3140</v>
      </c>
      <c r="L2320" s="19" t="s">
        <v>3707</v>
      </c>
      <c r="M2320" s="20" t="s">
        <v>1321</v>
      </c>
      <c r="N2320" s="20" t="s">
        <v>1321</v>
      </c>
      <c r="O2320" s="20" t="s">
        <v>1321</v>
      </c>
      <c r="P2320" s="20">
        <v>12</v>
      </c>
      <c r="Q2320" s="20" t="s">
        <v>1392</v>
      </c>
      <c r="R2320" s="20" t="s">
        <v>3145</v>
      </c>
      <c r="S2320" s="21">
        <v>114173947</v>
      </c>
      <c r="T2320" s="21">
        <v>114173947</v>
      </c>
      <c r="U2320" s="20" t="s">
        <v>1404</v>
      </c>
      <c r="V2320" s="20" t="s">
        <v>1405</v>
      </c>
      <c r="W2320" s="19" t="s">
        <v>80</v>
      </c>
      <c r="X2320" s="19" t="s">
        <v>3146</v>
      </c>
      <c r="Y2320" s="19" t="s">
        <v>3162</v>
      </c>
      <c r="Z2320" s="19" t="s">
        <v>1848</v>
      </c>
      <c r="AA2320" s="19" t="s">
        <v>3165</v>
      </c>
      <c r="AB2320" s="19" t="s">
        <v>1897</v>
      </c>
      <c r="AC2320" s="32">
        <v>114173947</v>
      </c>
      <c r="AD2320" s="32">
        <v>0</v>
      </c>
      <c r="AE2320" s="32">
        <v>0</v>
      </c>
      <c r="AF2320" s="32">
        <v>0</v>
      </c>
      <c r="AG2320" s="32">
        <v>0</v>
      </c>
      <c r="AH2320" s="32">
        <v>0</v>
      </c>
      <c r="AI2320" s="32">
        <v>0</v>
      </c>
      <c r="AJ2320" s="32">
        <v>0</v>
      </c>
      <c r="AK2320" s="32">
        <v>0</v>
      </c>
      <c r="AL2320" s="32">
        <v>0</v>
      </c>
      <c r="AM2320" s="32">
        <v>0</v>
      </c>
      <c r="AN2320" s="32">
        <v>0</v>
      </c>
      <c r="AO2320" s="32">
        <v>0</v>
      </c>
      <c r="AP2320" s="32">
        <v>0</v>
      </c>
      <c r="AQ2320" s="32">
        <v>0</v>
      </c>
      <c r="AR2320" s="32">
        <v>0</v>
      </c>
      <c r="AS2320" s="32">
        <v>0</v>
      </c>
      <c r="AT2320" s="32">
        <v>0</v>
      </c>
      <c r="AU2320" s="32">
        <v>0</v>
      </c>
      <c r="AV2320" s="32">
        <v>0</v>
      </c>
      <c r="AW2320" s="32">
        <v>0</v>
      </c>
      <c r="AX2320" s="32">
        <v>0</v>
      </c>
      <c r="AY2320" s="32">
        <v>0</v>
      </c>
      <c r="AZ2320" s="32">
        <v>114173947</v>
      </c>
      <c r="BA2320" s="30"/>
      <c r="BB2320" s="30"/>
      <c r="BC2320" s="30"/>
      <c r="BD2320" s="30"/>
      <c r="BE2320" s="10" t="str">
        <f t="shared" si="393"/>
        <v>OK</v>
      </c>
      <c r="BF2320" s="10" t="str">
        <f t="shared" si="394"/>
        <v>OK</v>
      </c>
      <c r="BG2320" s="4">
        <f t="shared" si="395"/>
        <v>0</v>
      </c>
      <c r="BH2320" s="11">
        <f t="shared" si="396"/>
        <v>114173947</v>
      </c>
      <c r="BI2320" s="11">
        <f t="shared" si="397"/>
        <v>114173947</v>
      </c>
      <c r="BJ2320" s="4">
        <f t="shared" si="398"/>
        <v>0</v>
      </c>
      <c r="BK2320" s="4">
        <f t="shared" si="399"/>
        <v>0</v>
      </c>
      <c r="BL2320" s="1">
        <v>2616</v>
      </c>
      <c r="BM2320" s="1">
        <v>3</v>
      </c>
      <c r="BO2320" s="12"/>
      <c r="BT2320" s="36"/>
      <c r="BU2320" s="36"/>
      <c r="BV2320" s="36" t="str">
        <f t="shared" si="392"/>
        <v>16.3</v>
      </c>
      <c r="BW2320" s="36"/>
      <c r="BX2320" s="36"/>
      <c r="BY2320" s="36"/>
      <c r="BZ2320" s="36"/>
      <c r="CA2320" s="36"/>
    </row>
    <row r="2321" spans="1:79" ht="42.75">
      <c r="A2321" s="38" t="s">
        <v>61</v>
      </c>
      <c r="B2321" s="33" t="s">
        <v>3198</v>
      </c>
      <c r="C2321" s="27" t="s">
        <v>260</v>
      </c>
      <c r="D2321" s="27" t="s">
        <v>246</v>
      </c>
      <c r="E2321" s="18" t="s">
        <v>61</v>
      </c>
      <c r="F2321" s="19" t="s">
        <v>61</v>
      </c>
      <c r="G2321" s="19" t="s">
        <v>61</v>
      </c>
      <c r="H2321" s="19" t="s">
        <v>61</v>
      </c>
      <c r="I2321" s="19" t="s">
        <v>61</v>
      </c>
      <c r="J2321" s="19" t="s">
        <v>1822</v>
      </c>
      <c r="K2321" s="19" t="s">
        <v>3143</v>
      </c>
      <c r="L2321" s="19" t="s">
        <v>3708</v>
      </c>
      <c r="M2321" s="20" t="s">
        <v>1321</v>
      </c>
      <c r="N2321" s="20" t="s">
        <v>1321</v>
      </c>
      <c r="O2321" s="20" t="s">
        <v>1321</v>
      </c>
      <c r="P2321" s="20">
        <v>12</v>
      </c>
      <c r="Q2321" s="20" t="s">
        <v>1392</v>
      </c>
      <c r="R2321" s="20" t="s">
        <v>3145</v>
      </c>
      <c r="S2321" s="21">
        <v>36722400.000000007</v>
      </c>
      <c r="T2321" s="21">
        <v>36722400.000000007</v>
      </c>
      <c r="U2321" s="20" t="s">
        <v>1404</v>
      </c>
      <c r="V2321" s="20" t="s">
        <v>1405</v>
      </c>
      <c r="W2321" s="19" t="s">
        <v>80</v>
      </c>
      <c r="X2321" s="19" t="s">
        <v>3146</v>
      </c>
      <c r="Y2321" s="19" t="s">
        <v>3164</v>
      </c>
      <c r="Z2321" s="19" t="s">
        <v>1848</v>
      </c>
      <c r="AA2321" s="19" t="s">
        <v>3165</v>
      </c>
      <c r="AB2321" s="19" t="s">
        <v>1897</v>
      </c>
      <c r="AC2321" s="32">
        <v>36722400.000000007</v>
      </c>
      <c r="AD2321" s="32">
        <v>0</v>
      </c>
      <c r="AE2321" s="32">
        <v>0</v>
      </c>
      <c r="AF2321" s="32">
        <v>0</v>
      </c>
      <c r="AG2321" s="32">
        <v>0</v>
      </c>
      <c r="AH2321" s="32">
        <v>0</v>
      </c>
      <c r="AI2321" s="32">
        <v>0</v>
      </c>
      <c r="AJ2321" s="32">
        <v>0</v>
      </c>
      <c r="AK2321" s="32">
        <v>0</v>
      </c>
      <c r="AL2321" s="32">
        <v>0</v>
      </c>
      <c r="AM2321" s="32">
        <v>0</v>
      </c>
      <c r="AN2321" s="32">
        <v>0</v>
      </c>
      <c r="AO2321" s="32">
        <v>0</v>
      </c>
      <c r="AP2321" s="32">
        <v>0</v>
      </c>
      <c r="AQ2321" s="32">
        <v>0</v>
      </c>
      <c r="AR2321" s="32">
        <v>0</v>
      </c>
      <c r="AS2321" s="32">
        <v>0</v>
      </c>
      <c r="AT2321" s="32">
        <v>0</v>
      </c>
      <c r="AU2321" s="32">
        <v>0</v>
      </c>
      <c r="AV2321" s="32">
        <v>0</v>
      </c>
      <c r="AW2321" s="32">
        <v>0</v>
      </c>
      <c r="AX2321" s="32">
        <v>0</v>
      </c>
      <c r="AY2321" s="32">
        <v>0</v>
      </c>
      <c r="AZ2321" s="32">
        <v>36722400.000000007</v>
      </c>
      <c r="BA2321" s="30"/>
      <c r="BB2321" s="30"/>
      <c r="BC2321" s="30"/>
      <c r="BD2321" s="30"/>
      <c r="BE2321" s="10" t="str">
        <f t="shared" si="393"/>
        <v>OK</v>
      </c>
      <c r="BF2321" s="10" t="str">
        <f t="shared" si="394"/>
        <v>OK</v>
      </c>
      <c r="BG2321" s="4">
        <f t="shared" si="395"/>
        <v>0</v>
      </c>
      <c r="BH2321" s="11">
        <f t="shared" si="396"/>
        <v>36722400.000000007</v>
      </c>
      <c r="BI2321" s="11">
        <f t="shared" si="397"/>
        <v>36722400.000000007</v>
      </c>
      <c r="BJ2321" s="4">
        <f t="shared" si="398"/>
        <v>0</v>
      </c>
      <c r="BK2321" s="4">
        <f t="shared" si="399"/>
        <v>0</v>
      </c>
      <c r="BL2321" s="1">
        <v>2616</v>
      </c>
      <c r="BM2321" s="1">
        <v>4</v>
      </c>
      <c r="BO2321" s="12"/>
      <c r="BT2321" s="36"/>
      <c r="BU2321" s="36"/>
      <c r="BV2321" s="36" t="str">
        <f t="shared" si="392"/>
        <v>16.4</v>
      </c>
      <c r="BW2321" s="36"/>
      <c r="BX2321" s="36"/>
      <c r="BY2321" s="36"/>
      <c r="BZ2321" s="36"/>
      <c r="CA2321" s="36"/>
    </row>
    <row r="2322" spans="1:79" ht="42.75">
      <c r="A2322" s="38" t="s">
        <v>3801</v>
      </c>
      <c r="B2322" s="33" t="s">
        <v>3199</v>
      </c>
      <c r="C2322" s="27" t="s">
        <v>260</v>
      </c>
      <c r="D2322" s="27" t="s">
        <v>246</v>
      </c>
      <c r="E2322" s="18" t="s">
        <v>61</v>
      </c>
      <c r="F2322" s="19" t="s">
        <v>61</v>
      </c>
      <c r="G2322" s="19" t="s">
        <v>61</v>
      </c>
      <c r="H2322" s="19" t="s">
        <v>61</v>
      </c>
      <c r="I2322" s="19">
        <v>80131502</v>
      </c>
      <c r="J2322" s="19" t="s">
        <v>1822</v>
      </c>
      <c r="K2322" s="19" t="s">
        <v>3143</v>
      </c>
      <c r="L2322" s="19" t="s">
        <v>3709</v>
      </c>
      <c r="M2322" s="20" t="s">
        <v>265</v>
      </c>
      <c r="N2322" s="20" t="s">
        <v>265</v>
      </c>
      <c r="O2322" s="20" t="s">
        <v>265</v>
      </c>
      <c r="P2322" s="20">
        <v>11</v>
      </c>
      <c r="Q2322" s="20" t="s">
        <v>1390</v>
      </c>
      <c r="R2322" s="20" t="s">
        <v>3145</v>
      </c>
      <c r="S2322" s="21">
        <v>5170935.0000000009</v>
      </c>
      <c r="T2322" s="21">
        <v>5170935.0000000009</v>
      </c>
      <c r="U2322" s="20" t="s">
        <v>1404</v>
      </c>
      <c r="V2322" s="20" t="s">
        <v>1405</v>
      </c>
      <c r="W2322" s="19" t="s">
        <v>80</v>
      </c>
      <c r="X2322" s="19" t="s">
        <v>3146</v>
      </c>
      <c r="Y2322" s="19" t="s">
        <v>3164</v>
      </c>
      <c r="Z2322" s="19" t="s">
        <v>1848</v>
      </c>
      <c r="AA2322" s="19" t="s">
        <v>3165</v>
      </c>
      <c r="AB2322" s="19" t="s">
        <v>1897</v>
      </c>
      <c r="AC2322" s="32">
        <v>5170935.0000000009</v>
      </c>
      <c r="AD2322" s="32">
        <v>0</v>
      </c>
      <c r="AE2322" s="32">
        <v>0</v>
      </c>
      <c r="AF2322" s="32">
        <v>0</v>
      </c>
      <c r="AG2322" s="32">
        <v>0</v>
      </c>
      <c r="AH2322" s="32">
        <v>0</v>
      </c>
      <c r="AI2322" s="32">
        <v>0</v>
      </c>
      <c r="AJ2322" s="32">
        <v>0</v>
      </c>
      <c r="AK2322" s="32">
        <v>0</v>
      </c>
      <c r="AL2322" s="32">
        <v>0</v>
      </c>
      <c r="AM2322" s="32">
        <v>0</v>
      </c>
      <c r="AN2322" s="32">
        <v>0</v>
      </c>
      <c r="AO2322" s="32">
        <v>0</v>
      </c>
      <c r="AP2322" s="32">
        <v>0</v>
      </c>
      <c r="AQ2322" s="32">
        <v>0</v>
      </c>
      <c r="AR2322" s="32">
        <v>0</v>
      </c>
      <c r="AS2322" s="32">
        <v>0</v>
      </c>
      <c r="AT2322" s="32">
        <v>0</v>
      </c>
      <c r="AU2322" s="32">
        <v>0</v>
      </c>
      <c r="AV2322" s="32">
        <v>0</v>
      </c>
      <c r="AW2322" s="32">
        <v>0</v>
      </c>
      <c r="AX2322" s="32">
        <v>0</v>
      </c>
      <c r="AY2322" s="32">
        <v>0</v>
      </c>
      <c r="AZ2322" s="32">
        <v>5170935.0000000009</v>
      </c>
      <c r="BA2322" s="30"/>
      <c r="BB2322" s="30"/>
      <c r="BC2322" s="30"/>
      <c r="BD2322" s="30"/>
      <c r="BE2322" s="10" t="str">
        <f t="shared" si="393"/>
        <v>OK</v>
      </c>
      <c r="BF2322" s="10" t="str">
        <f t="shared" si="394"/>
        <v>OK</v>
      </c>
      <c r="BG2322" s="4">
        <f t="shared" si="395"/>
        <v>0</v>
      </c>
      <c r="BH2322" s="11">
        <f t="shared" si="396"/>
        <v>5170935.0000000009</v>
      </c>
      <c r="BI2322" s="11">
        <f t="shared" si="397"/>
        <v>5170935.0000000009</v>
      </c>
      <c r="BJ2322" s="4">
        <f t="shared" si="398"/>
        <v>0</v>
      </c>
      <c r="BK2322" s="4">
        <f t="shared" si="399"/>
        <v>0</v>
      </c>
      <c r="BL2322" s="1">
        <v>2616</v>
      </c>
      <c r="BM2322" s="1">
        <v>5</v>
      </c>
      <c r="BO2322" s="12"/>
      <c r="BT2322" s="36"/>
      <c r="BU2322" s="36"/>
      <c r="BV2322" s="36" t="str">
        <f t="shared" ref="BV2322:BV2385" si="400">LEFT(RIGHT(B2322,LEN(B2322)-2),4)</f>
        <v>16.5</v>
      </c>
      <c r="BW2322" s="36"/>
      <c r="BX2322" s="36"/>
      <c r="BY2322" s="36"/>
      <c r="BZ2322" s="36"/>
      <c r="CA2322" s="36"/>
    </row>
    <row r="2323" spans="1:79" ht="42.75">
      <c r="A2323" s="38" t="s">
        <v>3801</v>
      </c>
      <c r="B2323" s="33" t="s">
        <v>3200</v>
      </c>
      <c r="C2323" s="27" t="s">
        <v>260</v>
      </c>
      <c r="D2323" s="27" t="s">
        <v>246</v>
      </c>
      <c r="E2323" s="18" t="s">
        <v>61</v>
      </c>
      <c r="F2323" s="19" t="s">
        <v>61</v>
      </c>
      <c r="G2323" s="19" t="s">
        <v>61</v>
      </c>
      <c r="H2323" s="19" t="s">
        <v>61</v>
      </c>
      <c r="I2323" s="19">
        <v>80131502</v>
      </c>
      <c r="J2323" s="19" t="s">
        <v>1822</v>
      </c>
      <c r="K2323" s="19" t="s">
        <v>3143</v>
      </c>
      <c r="L2323" s="19" t="s">
        <v>3710</v>
      </c>
      <c r="M2323" s="20" t="s">
        <v>265</v>
      </c>
      <c r="N2323" s="20" t="s">
        <v>265</v>
      </c>
      <c r="O2323" s="20" t="s">
        <v>265</v>
      </c>
      <c r="P2323" s="20">
        <v>11</v>
      </c>
      <c r="Q2323" s="20" t="s">
        <v>1390</v>
      </c>
      <c r="R2323" s="20" t="s">
        <v>3145</v>
      </c>
      <c r="S2323" s="21">
        <v>61245360</v>
      </c>
      <c r="T2323" s="21">
        <v>61245360</v>
      </c>
      <c r="U2323" s="20" t="s">
        <v>1404</v>
      </c>
      <c r="V2323" s="20" t="s">
        <v>1405</v>
      </c>
      <c r="W2323" s="19" t="s">
        <v>80</v>
      </c>
      <c r="X2323" s="19" t="s">
        <v>3146</v>
      </c>
      <c r="Y2323" s="19" t="s">
        <v>3164</v>
      </c>
      <c r="Z2323" s="19" t="s">
        <v>1848</v>
      </c>
      <c r="AA2323" s="19" t="s">
        <v>3165</v>
      </c>
      <c r="AB2323" s="19" t="s">
        <v>1897</v>
      </c>
      <c r="AC2323" s="32">
        <v>61245360</v>
      </c>
      <c r="AD2323" s="32">
        <v>0</v>
      </c>
      <c r="AE2323" s="32">
        <v>0</v>
      </c>
      <c r="AF2323" s="32">
        <v>0</v>
      </c>
      <c r="AG2323" s="32">
        <v>0</v>
      </c>
      <c r="AH2323" s="32">
        <v>0</v>
      </c>
      <c r="AI2323" s="32">
        <v>0</v>
      </c>
      <c r="AJ2323" s="32">
        <v>0</v>
      </c>
      <c r="AK2323" s="32">
        <v>0</v>
      </c>
      <c r="AL2323" s="32">
        <v>0</v>
      </c>
      <c r="AM2323" s="32">
        <v>0</v>
      </c>
      <c r="AN2323" s="32">
        <v>0</v>
      </c>
      <c r="AO2323" s="32">
        <v>0</v>
      </c>
      <c r="AP2323" s="32">
        <v>0</v>
      </c>
      <c r="AQ2323" s="32">
        <v>0</v>
      </c>
      <c r="AR2323" s="32">
        <v>0</v>
      </c>
      <c r="AS2323" s="32">
        <v>0</v>
      </c>
      <c r="AT2323" s="32">
        <v>0</v>
      </c>
      <c r="AU2323" s="32">
        <v>0</v>
      </c>
      <c r="AV2323" s="32">
        <v>0</v>
      </c>
      <c r="AW2323" s="32">
        <v>0</v>
      </c>
      <c r="AX2323" s="32">
        <v>0</v>
      </c>
      <c r="AY2323" s="32">
        <v>0</v>
      </c>
      <c r="AZ2323" s="32">
        <v>61245360</v>
      </c>
      <c r="BA2323" s="30"/>
      <c r="BB2323" s="30"/>
      <c r="BC2323" s="30"/>
      <c r="BD2323" s="30"/>
      <c r="BE2323" s="10" t="str">
        <f t="shared" si="393"/>
        <v>OK</v>
      </c>
      <c r="BF2323" s="10" t="str">
        <f t="shared" si="394"/>
        <v>OK</v>
      </c>
      <c r="BG2323" s="4">
        <f t="shared" si="395"/>
        <v>0</v>
      </c>
      <c r="BH2323" s="11">
        <f t="shared" si="396"/>
        <v>61245360</v>
      </c>
      <c r="BI2323" s="11">
        <f t="shared" si="397"/>
        <v>61245360</v>
      </c>
      <c r="BJ2323" s="4">
        <f t="shared" si="398"/>
        <v>0</v>
      </c>
      <c r="BK2323" s="4">
        <f t="shared" si="399"/>
        <v>0</v>
      </c>
      <c r="BL2323" s="1">
        <v>2616</v>
      </c>
      <c r="BM2323" s="1">
        <v>6</v>
      </c>
      <c r="BO2323" s="12"/>
      <c r="BT2323" s="36"/>
      <c r="BU2323" s="36"/>
      <c r="BV2323" s="36" t="str">
        <f t="shared" si="400"/>
        <v>16.6</v>
      </c>
      <c r="BW2323" s="36"/>
      <c r="BX2323" s="36"/>
      <c r="BY2323" s="36"/>
      <c r="BZ2323" s="36"/>
      <c r="CA2323" s="36"/>
    </row>
    <row r="2324" spans="1:79" ht="42.75">
      <c r="A2324" s="38" t="s">
        <v>61</v>
      </c>
      <c r="B2324" s="33" t="s">
        <v>3201</v>
      </c>
      <c r="C2324" s="27" t="s">
        <v>260</v>
      </c>
      <c r="D2324" s="27" t="s">
        <v>246</v>
      </c>
      <c r="E2324" s="18" t="s">
        <v>61</v>
      </c>
      <c r="F2324" s="19" t="s">
        <v>61</v>
      </c>
      <c r="G2324" s="19" t="s">
        <v>61</v>
      </c>
      <c r="H2324" s="19" t="s">
        <v>61</v>
      </c>
      <c r="I2324" s="19" t="s">
        <v>61</v>
      </c>
      <c r="J2324" s="19" t="s">
        <v>1822</v>
      </c>
      <c r="K2324" s="19" t="s">
        <v>3144</v>
      </c>
      <c r="L2324" s="19" t="s">
        <v>3711</v>
      </c>
      <c r="M2324" s="20" t="s">
        <v>1321</v>
      </c>
      <c r="N2324" s="20" t="s">
        <v>1321</v>
      </c>
      <c r="O2324" s="20" t="s">
        <v>1321</v>
      </c>
      <c r="P2324" s="20">
        <v>12</v>
      </c>
      <c r="Q2324" s="20" t="s">
        <v>1392</v>
      </c>
      <c r="R2324" s="20" t="s">
        <v>3145</v>
      </c>
      <c r="S2324" s="21">
        <v>557883</v>
      </c>
      <c r="T2324" s="21">
        <v>557883</v>
      </c>
      <c r="U2324" s="20" t="s">
        <v>1404</v>
      </c>
      <c r="V2324" s="20" t="s">
        <v>1405</v>
      </c>
      <c r="W2324" s="19" t="s">
        <v>80</v>
      </c>
      <c r="X2324" s="19" t="s">
        <v>3146</v>
      </c>
      <c r="Y2324" s="19" t="s">
        <v>3162</v>
      </c>
      <c r="Z2324" s="19" t="s">
        <v>1848</v>
      </c>
      <c r="AA2324" s="19" t="s">
        <v>3165</v>
      </c>
      <c r="AB2324" s="19" t="s">
        <v>1897</v>
      </c>
      <c r="AC2324" s="32">
        <v>557883</v>
      </c>
      <c r="AD2324" s="32">
        <v>0</v>
      </c>
      <c r="AE2324" s="32">
        <v>0</v>
      </c>
      <c r="AF2324" s="32">
        <v>0</v>
      </c>
      <c r="AG2324" s="32">
        <v>0</v>
      </c>
      <c r="AH2324" s="32">
        <v>0</v>
      </c>
      <c r="AI2324" s="32">
        <v>0</v>
      </c>
      <c r="AJ2324" s="32">
        <v>0</v>
      </c>
      <c r="AK2324" s="32">
        <v>0</v>
      </c>
      <c r="AL2324" s="32">
        <v>0</v>
      </c>
      <c r="AM2324" s="32">
        <v>0</v>
      </c>
      <c r="AN2324" s="32">
        <v>0</v>
      </c>
      <c r="AO2324" s="32">
        <v>0</v>
      </c>
      <c r="AP2324" s="32">
        <v>0</v>
      </c>
      <c r="AQ2324" s="32">
        <v>0</v>
      </c>
      <c r="AR2324" s="32">
        <v>0</v>
      </c>
      <c r="AS2324" s="32">
        <v>0</v>
      </c>
      <c r="AT2324" s="32">
        <v>0</v>
      </c>
      <c r="AU2324" s="32">
        <v>0</v>
      </c>
      <c r="AV2324" s="32">
        <v>0</v>
      </c>
      <c r="AW2324" s="32">
        <v>0</v>
      </c>
      <c r="AX2324" s="32">
        <v>0</v>
      </c>
      <c r="AY2324" s="32">
        <v>0</v>
      </c>
      <c r="AZ2324" s="32">
        <v>557883</v>
      </c>
      <c r="BA2324" s="30"/>
      <c r="BB2324" s="30"/>
      <c r="BC2324" s="30"/>
      <c r="BD2324" s="30"/>
      <c r="BE2324" s="10" t="str">
        <f t="shared" si="393"/>
        <v>OK</v>
      </c>
      <c r="BF2324" s="10" t="str">
        <f t="shared" si="394"/>
        <v>OK</v>
      </c>
      <c r="BG2324" s="4">
        <f t="shared" si="395"/>
        <v>0</v>
      </c>
      <c r="BH2324" s="11">
        <f t="shared" si="396"/>
        <v>557883</v>
      </c>
      <c r="BI2324" s="11">
        <f t="shared" si="397"/>
        <v>557883</v>
      </c>
      <c r="BJ2324" s="4">
        <f t="shared" si="398"/>
        <v>0</v>
      </c>
      <c r="BK2324" s="4">
        <f t="shared" si="399"/>
        <v>0</v>
      </c>
      <c r="BL2324" s="1">
        <v>2616</v>
      </c>
      <c r="BM2324" s="1">
        <v>7</v>
      </c>
      <c r="BO2324" s="12"/>
      <c r="BT2324" s="36"/>
      <c r="BU2324" s="36"/>
      <c r="BV2324" s="36" t="str">
        <f t="shared" si="400"/>
        <v>16.7</v>
      </c>
      <c r="BW2324" s="36"/>
      <c r="BX2324" s="36"/>
      <c r="BY2324" s="36"/>
      <c r="BZ2324" s="36"/>
      <c r="CA2324" s="36"/>
    </row>
    <row r="2325" spans="1:79" ht="114">
      <c r="A2325" s="38" t="s">
        <v>3801</v>
      </c>
      <c r="B2325" s="33" t="s">
        <v>3202</v>
      </c>
      <c r="C2325" s="27" t="s">
        <v>260</v>
      </c>
      <c r="D2325" s="27" t="s">
        <v>246</v>
      </c>
      <c r="E2325" s="18" t="s">
        <v>61</v>
      </c>
      <c r="F2325" s="19" t="s">
        <v>61</v>
      </c>
      <c r="G2325" s="19" t="s">
        <v>61</v>
      </c>
      <c r="H2325" s="19" t="s">
        <v>61</v>
      </c>
      <c r="I2325" s="19">
        <v>78181500</v>
      </c>
      <c r="J2325" s="19" t="s">
        <v>1822</v>
      </c>
      <c r="K2325" s="19" t="s">
        <v>3142</v>
      </c>
      <c r="L2325" s="19" t="s">
        <v>3712</v>
      </c>
      <c r="M2325" s="20" t="s">
        <v>1321</v>
      </c>
      <c r="N2325" s="20" t="s">
        <v>1321</v>
      </c>
      <c r="O2325" s="20" t="s">
        <v>265</v>
      </c>
      <c r="P2325" s="20">
        <v>6</v>
      </c>
      <c r="Q2325" s="20" t="s">
        <v>1397</v>
      </c>
      <c r="R2325" s="20" t="s">
        <v>3147</v>
      </c>
      <c r="S2325" s="21">
        <v>13963380</v>
      </c>
      <c r="T2325" s="21">
        <v>13963380</v>
      </c>
      <c r="U2325" s="20" t="s">
        <v>1404</v>
      </c>
      <c r="V2325" s="20" t="s">
        <v>1405</v>
      </c>
      <c r="W2325" s="19" t="s">
        <v>80</v>
      </c>
      <c r="X2325" s="19" t="s">
        <v>3148</v>
      </c>
      <c r="Y2325" s="19" t="s">
        <v>3163</v>
      </c>
      <c r="Z2325" s="19" t="s">
        <v>1848</v>
      </c>
      <c r="AA2325" s="19" t="s">
        <v>3165</v>
      </c>
      <c r="AB2325" s="19" t="s">
        <v>1897</v>
      </c>
      <c r="AC2325" s="32">
        <v>13963380</v>
      </c>
      <c r="AD2325" s="32">
        <v>0</v>
      </c>
      <c r="AE2325" s="32">
        <v>0</v>
      </c>
      <c r="AF2325" s="32">
        <v>0</v>
      </c>
      <c r="AG2325" s="32">
        <v>0</v>
      </c>
      <c r="AH2325" s="32">
        <v>0</v>
      </c>
      <c r="AI2325" s="32">
        <v>0</v>
      </c>
      <c r="AJ2325" s="32">
        <v>0</v>
      </c>
      <c r="AK2325" s="32">
        <v>0</v>
      </c>
      <c r="AL2325" s="32">
        <v>0</v>
      </c>
      <c r="AM2325" s="32">
        <v>0</v>
      </c>
      <c r="AN2325" s="32">
        <v>0</v>
      </c>
      <c r="AO2325" s="32">
        <v>0</v>
      </c>
      <c r="AP2325" s="32">
        <v>0</v>
      </c>
      <c r="AQ2325" s="32">
        <v>0</v>
      </c>
      <c r="AR2325" s="32">
        <v>0</v>
      </c>
      <c r="AS2325" s="32">
        <v>0</v>
      </c>
      <c r="AT2325" s="32">
        <v>0</v>
      </c>
      <c r="AU2325" s="32">
        <v>0</v>
      </c>
      <c r="AV2325" s="32">
        <v>0</v>
      </c>
      <c r="AW2325" s="32">
        <v>0</v>
      </c>
      <c r="AX2325" s="32">
        <v>0</v>
      </c>
      <c r="AY2325" s="32">
        <v>0</v>
      </c>
      <c r="AZ2325" s="32">
        <v>13963380</v>
      </c>
      <c r="BA2325" s="30"/>
      <c r="BB2325" s="30"/>
      <c r="BC2325" s="30"/>
      <c r="BD2325" s="30"/>
      <c r="BE2325" s="10" t="str">
        <f t="shared" si="393"/>
        <v>OK</v>
      </c>
      <c r="BF2325" s="10" t="str">
        <f t="shared" si="394"/>
        <v>OK</v>
      </c>
      <c r="BG2325" s="4">
        <f t="shared" si="395"/>
        <v>0</v>
      </c>
      <c r="BH2325" s="11">
        <f t="shared" si="396"/>
        <v>13963380</v>
      </c>
      <c r="BI2325" s="11">
        <f t="shared" si="397"/>
        <v>13963380</v>
      </c>
      <c r="BJ2325" s="4">
        <f t="shared" si="398"/>
        <v>0</v>
      </c>
      <c r="BK2325" s="4">
        <f t="shared" si="399"/>
        <v>0</v>
      </c>
      <c r="BL2325" s="1">
        <v>2616</v>
      </c>
      <c r="BM2325" s="1">
        <v>8</v>
      </c>
      <c r="BO2325" s="12"/>
      <c r="BT2325" s="36"/>
      <c r="BU2325" s="36"/>
      <c r="BV2325" s="36" t="str">
        <f t="shared" si="400"/>
        <v>16.8</v>
      </c>
      <c r="BW2325" s="36"/>
      <c r="BX2325" s="36"/>
      <c r="BY2325" s="36"/>
      <c r="BZ2325" s="36"/>
      <c r="CA2325" s="36"/>
    </row>
    <row r="2326" spans="1:79" ht="42.75">
      <c r="A2326" s="38" t="s">
        <v>61</v>
      </c>
      <c r="B2326" s="33" t="s">
        <v>3127</v>
      </c>
      <c r="C2326" s="27" t="s">
        <v>260</v>
      </c>
      <c r="D2326" s="27" t="s">
        <v>246</v>
      </c>
      <c r="E2326" s="18" t="s">
        <v>61</v>
      </c>
      <c r="F2326" s="18" t="s">
        <v>61</v>
      </c>
      <c r="G2326" s="18" t="s">
        <v>61</v>
      </c>
      <c r="H2326" s="18" t="s">
        <v>61</v>
      </c>
      <c r="I2326" s="19" t="s">
        <v>61</v>
      </c>
      <c r="J2326" s="19" t="s">
        <v>1822</v>
      </c>
      <c r="K2326" s="19" t="s">
        <v>3140</v>
      </c>
      <c r="L2326" s="19" t="s">
        <v>3713</v>
      </c>
      <c r="M2326" s="20" t="s">
        <v>1321</v>
      </c>
      <c r="N2326" s="20" t="s">
        <v>1321</v>
      </c>
      <c r="O2326" s="20" t="s">
        <v>1321</v>
      </c>
      <c r="P2326" s="20">
        <v>12</v>
      </c>
      <c r="Q2326" s="20" t="s">
        <v>1392</v>
      </c>
      <c r="R2326" s="20" t="s">
        <v>3145</v>
      </c>
      <c r="S2326" s="21">
        <v>36664100</v>
      </c>
      <c r="T2326" s="21">
        <v>36664100</v>
      </c>
      <c r="U2326" s="20" t="s">
        <v>1404</v>
      </c>
      <c r="V2326" s="20" t="s">
        <v>1405</v>
      </c>
      <c r="W2326" s="19" t="s">
        <v>3159</v>
      </c>
      <c r="X2326" s="19" t="s">
        <v>3146</v>
      </c>
      <c r="Y2326" s="19" t="s">
        <v>3162</v>
      </c>
      <c r="Z2326" s="19" t="s">
        <v>1848</v>
      </c>
      <c r="AA2326" s="19" t="s">
        <v>3165</v>
      </c>
      <c r="AB2326" s="19" t="s">
        <v>3176</v>
      </c>
      <c r="AC2326" s="32">
        <v>36664100</v>
      </c>
      <c r="AD2326" s="32">
        <v>0</v>
      </c>
      <c r="AE2326" s="32">
        <v>0</v>
      </c>
      <c r="AF2326" s="32">
        <v>0</v>
      </c>
      <c r="AG2326" s="32">
        <v>0</v>
      </c>
      <c r="AH2326" s="32">
        <v>0</v>
      </c>
      <c r="AI2326" s="32">
        <v>0</v>
      </c>
      <c r="AJ2326" s="32">
        <v>0</v>
      </c>
      <c r="AK2326" s="32">
        <v>0</v>
      </c>
      <c r="AL2326" s="32">
        <v>0</v>
      </c>
      <c r="AM2326" s="32">
        <v>0</v>
      </c>
      <c r="AN2326" s="32">
        <v>0</v>
      </c>
      <c r="AO2326" s="32">
        <v>0</v>
      </c>
      <c r="AP2326" s="32">
        <v>0</v>
      </c>
      <c r="AQ2326" s="32">
        <v>0</v>
      </c>
      <c r="AR2326" s="32">
        <v>0</v>
      </c>
      <c r="AS2326" s="32">
        <v>0</v>
      </c>
      <c r="AT2326" s="32">
        <v>0</v>
      </c>
      <c r="AU2326" s="32">
        <v>0</v>
      </c>
      <c r="AV2326" s="32">
        <v>0</v>
      </c>
      <c r="AW2326" s="32">
        <v>0</v>
      </c>
      <c r="AX2326" s="32">
        <v>0</v>
      </c>
      <c r="AY2326" s="32">
        <v>0</v>
      </c>
      <c r="AZ2326" s="32">
        <v>36664100</v>
      </c>
      <c r="BA2326" s="30"/>
      <c r="BB2326" s="30"/>
      <c r="BC2326" s="30"/>
      <c r="BD2326" s="30"/>
      <c r="BE2326" s="10" t="str">
        <f t="shared" si="393"/>
        <v>OK</v>
      </c>
      <c r="BF2326" s="10" t="str">
        <f t="shared" si="394"/>
        <v>OK</v>
      </c>
      <c r="BG2326" s="4">
        <f t="shared" si="395"/>
        <v>0</v>
      </c>
      <c r="BH2326" s="11">
        <f t="shared" si="396"/>
        <v>36664100</v>
      </c>
      <c r="BI2326" s="11">
        <f t="shared" si="397"/>
        <v>36664100</v>
      </c>
      <c r="BJ2326" s="4">
        <f t="shared" si="398"/>
        <v>0</v>
      </c>
      <c r="BK2326" s="4">
        <f t="shared" si="399"/>
        <v>0</v>
      </c>
      <c r="BL2326" s="1">
        <v>2617</v>
      </c>
      <c r="BM2326" s="1">
        <v>1</v>
      </c>
      <c r="BO2326" s="12"/>
      <c r="BT2326" s="36"/>
      <c r="BU2326" s="36"/>
      <c r="BV2326" s="36" t="str">
        <f t="shared" si="400"/>
        <v>17.1</v>
      </c>
      <c r="BW2326" s="36"/>
      <c r="BX2326" s="36"/>
      <c r="BY2326" s="36"/>
      <c r="BZ2326" s="36"/>
      <c r="CA2326" s="36"/>
    </row>
    <row r="2327" spans="1:79" ht="42.75">
      <c r="A2327" s="38" t="s">
        <v>61</v>
      </c>
      <c r="B2327" s="33" t="s">
        <v>3128</v>
      </c>
      <c r="C2327" s="27" t="s">
        <v>260</v>
      </c>
      <c r="D2327" s="27" t="s">
        <v>246</v>
      </c>
      <c r="E2327" s="18" t="s">
        <v>61</v>
      </c>
      <c r="F2327" s="18" t="s">
        <v>61</v>
      </c>
      <c r="G2327" s="18" t="s">
        <v>61</v>
      </c>
      <c r="H2327" s="18" t="s">
        <v>61</v>
      </c>
      <c r="I2327" s="19" t="s">
        <v>61</v>
      </c>
      <c r="J2327" s="19" t="s">
        <v>1822</v>
      </c>
      <c r="K2327" s="19" t="s">
        <v>3143</v>
      </c>
      <c r="L2327" s="19" t="s">
        <v>3714</v>
      </c>
      <c r="M2327" s="20" t="s">
        <v>1321</v>
      </c>
      <c r="N2327" s="20" t="s">
        <v>1321</v>
      </c>
      <c r="O2327" s="20" t="s">
        <v>1321</v>
      </c>
      <c r="P2327" s="20">
        <v>12</v>
      </c>
      <c r="Q2327" s="20" t="s">
        <v>1392</v>
      </c>
      <c r="R2327" s="20" t="s">
        <v>3145</v>
      </c>
      <c r="S2327" s="21">
        <v>17380902</v>
      </c>
      <c r="T2327" s="21">
        <v>17380902</v>
      </c>
      <c r="U2327" s="20" t="s">
        <v>1404</v>
      </c>
      <c r="V2327" s="20" t="s">
        <v>1405</v>
      </c>
      <c r="W2327" s="19" t="s">
        <v>3159</v>
      </c>
      <c r="X2327" s="19" t="s">
        <v>3146</v>
      </c>
      <c r="Y2327" s="19" t="s">
        <v>3164</v>
      </c>
      <c r="Z2327" s="19" t="s">
        <v>1848</v>
      </c>
      <c r="AA2327" s="19" t="s">
        <v>3165</v>
      </c>
      <c r="AB2327" s="19" t="s">
        <v>3176</v>
      </c>
      <c r="AC2327" s="32">
        <v>17380902</v>
      </c>
      <c r="AD2327" s="32">
        <v>0</v>
      </c>
      <c r="AE2327" s="32">
        <v>0</v>
      </c>
      <c r="AF2327" s="32">
        <v>0</v>
      </c>
      <c r="AG2327" s="32">
        <v>0</v>
      </c>
      <c r="AH2327" s="32">
        <v>0</v>
      </c>
      <c r="AI2327" s="32">
        <v>0</v>
      </c>
      <c r="AJ2327" s="32">
        <v>0</v>
      </c>
      <c r="AK2327" s="32">
        <v>0</v>
      </c>
      <c r="AL2327" s="32">
        <v>0</v>
      </c>
      <c r="AM2327" s="32">
        <v>0</v>
      </c>
      <c r="AN2327" s="32">
        <v>0</v>
      </c>
      <c r="AO2327" s="32">
        <v>0</v>
      </c>
      <c r="AP2327" s="32">
        <v>0</v>
      </c>
      <c r="AQ2327" s="32">
        <v>0</v>
      </c>
      <c r="AR2327" s="32">
        <v>0</v>
      </c>
      <c r="AS2327" s="32">
        <v>0</v>
      </c>
      <c r="AT2327" s="32">
        <v>0</v>
      </c>
      <c r="AU2327" s="32">
        <v>0</v>
      </c>
      <c r="AV2327" s="32">
        <v>0</v>
      </c>
      <c r="AW2327" s="32">
        <v>0</v>
      </c>
      <c r="AX2327" s="32">
        <v>0</v>
      </c>
      <c r="AY2327" s="32">
        <v>0</v>
      </c>
      <c r="AZ2327" s="32">
        <v>17380902</v>
      </c>
      <c r="BA2327" s="30"/>
      <c r="BB2327" s="30"/>
      <c r="BC2327" s="30"/>
      <c r="BD2327" s="30"/>
      <c r="BE2327" s="10" t="str">
        <f t="shared" si="393"/>
        <v>OK</v>
      </c>
      <c r="BF2327" s="10" t="str">
        <f t="shared" si="394"/>
        <v>OK</v>
      </c>
      <c r="BG2327" s="4">
        <f t="shared" si="395"/>
        <v>0</v>
      </c>
      <c r="BH2327" s="11">
        <f t="shared" si="396"/>
        <v>17380902</v>
      </c>
      <c r="BI2327" s="11">
        <f t="shared" si="397"/>
        <v>17380902</v>
      </c>
      <c r="BJ2327" s="4">
        <f t="shared" si="398"/>
        <v>0</v>
      </c>
      <c r="BK2327" s="4">
        <f t="shared" si="399"/>
        <v>0</v>
      </c>
      <c r="BL2327" s="1">
        <v>2617</v>
      </c>
      <c r="BM2327" s="1">
        <v>2</v>
      </c>
      <c r="BO2327" s="12"/>
      <c r="BT2327" s="36"/>
      <c r="BU2327" s="36"/>
      <c r="BV2327" s="36" t="str">
        <f t="shared" si="400"/>
        <v>17.2</v>
      </c>
      <c r="BW2327" s="36"/>
      <c r="BX2327" s="36"/>
      <c r="BY2327" s="36"/>
      <c r="BZ2327" s="36"/>
      <c r="CA2327" s="36"/>
    </row>
    <row r="2328" spans="1:79" ht="28.5">
      <c r="A2328" s="38" t="s">
        <v>61</v>
      </c>
      <c r="B2328" s="33" t="s">
        <v>3129</v>
      </c>
      <c r="C2328" s="27" t="s">
        <v>260</v>
      </c>
      <c r="D2328" s="27" t="s">
        <v>246</v>
      </c>
      <c r="E2328" s="18" t="s">
        <v>61</v>
      </c>
      <c r="F2328" s="18" t="s">
        <v>61</v>
      </c>
      <c r="G2328" s="18" t="s">
        <v>61</v>
      </c>
      <c r="H2328" s="18" t="s">
        <v>61</v>
      </c>
      <c r="I2328" s="19" t="s">
        <v>61</v>
      </c>
      <c r="J2328" s="19" t="s">
        <v>1822</v>
      </c>
      <c r="K2328" s="19" t="s">
        <v>3141</v>
      </c>
      <c r="L2328" s="19" t="s">
        <v>3715</v>
      </c>
      <c r="M2328" s="20" t="s">
        <v>1321</v>
      </c>
      <c r="N2328" s="20" t="s">
        <v>1321</v>
      </c>
      <c r="O2328" s="20" t="s">
        <v>1321</v>
      </c>
      <c r="P2328" s="20">
        <v>12</v>
      </c>
      <c r="Q2328" s="20" t="s">
        <v>1392</v>
      </c>
      <c r="R2328" s="20" t="s">
        <v>3145</v>
      </c>
      <c r="S2328" s="21">
        <v>4400000</v>
      </c>
      <c r="T2328" s="21">
        <v>4400000</v>
      </c>
      <c r="U2328" s="20" t="s">
        <v>1404</v>
      </c>
      <c r="V2328" s="20" t="s">
        <v>1405</v>
      </c>
      <c r="W2328" s="19" t="s">
        <v>3159</v>
      </c>
      <c r="X2328" s="19" t="s">
        <v>3146</v>
      </c>
      <c r="Y2328" s="19" t="s">
        <v>3162</v>
      </c>
      <c r="Z2328" s="19" t="s">
        <v>1848</v>
      </c>
      <c r="AA2328" s="19" t="s">
        <v>3165</v>
      </c>
      <c r="AB2328" s="19" t="s">
        <v>3176</v>
      </c>
      <c r="AC2328" s="32">
        <v>4400000</v>
      </c>
      <c r="AD2328" s="32">
        <v>0</v>
      </c>
      <c r="AE2328" s="32">
        <v>0</v>
      </c>
      <c r="AF2328" s="32">
        <v>0</v>
      </c>
      <c r="AG2328" s="32">
        <v>0</v>
      </c>
      <c r="AH2328" s="32">
        <v>0</v>
      </c>
      <c r="AI2328" s="32">
        <v>0</v>
      </c>
      <c r="AJ2328" s="32">
        <v>0</v>
      </c>
      <c r="AK2328" s="32">
        <v>0</v>
      </c>
      <c r="AL2328" s="32">
        <v>0</v>
      </c>
      <c r="AM2328" s="32">
        <v>0</v>
      </c>
      <c r="AN2328" s="32">
        <v>0</v>
      </c>
      <c r="AO2328" s="32">
        <v>0</v>
      </c>
      <c r="AP2328" s="32">
        <v>0</v>
      </c>
      <c r="AQ2328" s="32">
        <v>0</v>
      </c>
      <c r="AR2328" s="32">
        <v>0</v>
      </c>
      <c r="AS2328" s="32">
        <v>0</v>
      </c>
      <c r="AT2328" s="32">
        <v>0</v>
      </c>
      <c r="AU2328" s="32">
        <v>0</v>
      </c>
      <c r="AV2328" s="32">
        <v>0</v>
      </c>
      <c r="AW2328" s="32">
        <v>0</v>
      </c>
      <c r="AX2328" s="32">
        <v>0</v>
      </c>
      <c r="AY2328" s="32">
        <v>0</v>
      </c>
      <c r="AZ2328" s="32">
        <v>4400000</v>
      </c>
      <c r="BA2328" s="30"/>
      <c r="BB2328" s="30"/>
      <c r="BC2328" s="30"/>
      <c r="BD2328" s="30"/>
      <c r="BE2328" s="10" t="str">
        <f t="shared" si="393"/>
        <v>OK</v>
      </c>
      <c r="BF2328" s="10" t="str">
        <f t="shared" si="394"/>
        <v>OK</v>
      </c>
      <c r="BG2328" s="4">
        <f t="shared" si="395"/>
        <v>0</v>
      </c>
      <c r="BH2328" s="11">
        <f t="shared" si="396"/>
        <v>4400000</v>
      </c>
      <c r="BI2328" s="11">
        <f t="shared" si="397"/>
        <v>4400000</v>
      </c>
      <c r="BJ2328" s="4">
        <f t="shared" si="398"/>
        <v>0</v>
      </c>
      <c r="BK2328" s="4">
        <f t="shared" si="399"/>
        <v>0</v>
      </c>
      <c r="BL2328" s="1">
        <v>2617</v>
      </c>
      <c r="BM2328" s="1">
        <v>3</v>
      </c>
      <c r="BO2328" s="12"/>
      <c r="BT2328" s="36"/>
      <c r="BU2328" s="36"/>
      <c r="BV2328" s="36" t="str">
        <f t="shared" si="400"/>
        <v>17.3</v>
      </c>
      <c r="BW2328" s="36"/>
      <c r="BX2328" s="36"/>
      <c r="BY2328" s="36"/>
      <c r="BZ2328" s="36"/>
      <c r="CA2328" s="36"/>
    </row>
    <row r="2329" spans="1:79" ht="99.75">
      <c r="A2329" s="38" t="s">
        <v>3801</v>
      </c>
      <c r="B2329" s="33" t="s">
        <v>3130</v>
      </c>
      <c r="C2329" s="27" t="s">
        <v>260</v>
      </c>
      <c r="D2329" s="27" t="s">
        <v>246</v>
      </c>
      <c r="E2329" s="18" t="s">
        <v>61</v>
      </c>
      <c r="F2329" s="18" t="s">
        <v>61</v>
      </c>
      <c r="G2329" s="18" t="s">
        <v>61</v>
      </c>
      <c r="H2329" s="18" t="s">
        <v>61</v>
      </c>
      <c r="I2329" s="19">
        <v>78181500</v>
      </c>
      <c r="J2329" s="19" t="s">
        <v>1822</v>
      </c>
      <c r="K2329" s="19" t="s">
        <v>3142</v>
      </c>
      <c r="L2329" s="19" t="s">
        <v>3716</v>
      </c>
      <c r="M2329" s="20" t="s">
        <v>1321</v>
      </c>
      <c r="N2329" s="20" t="s">
        <v>1321</v>
      </c>
      <c r="O2329" s="20" t="s">
        <v>265</v>
      </c>
      <c r="P2329" s="20">
        <v>6</v>
      </c>
      <c r="Q2329" s="20" t="s">
        <v>1397</v>
      </c>
      <c r="R2329" s="20" t="s">
        <v>3147</v>
      </c>
      <c r="S2329" s="21">
        <v>7420000</v>
      </c>
      <c r="T2329" s="21">
        <v>7420000</v>
      </c>
      <c r="U2329" s="20" t="s">
        <v>1404</v>
      </c>
      <c r="V2329" s="20" t="s">
        <v>1405</v>
      </c>
      <c r="W2329" s="19" t="s">
        <v>3159</v>
      </c>
      <c r="X2329" s="19" t="s">
        <v>3148</v>
      </c>
      <c r="Y2329" s="19" t="s">
        <v>3163</v>
      </c>
      <c r="Z2329" s="19" t="s">
        <v>1848</v>
      </c>
      <c r="AA2329" s="19" t="s">
        <v>3165</v>
      </c>
      <c r="AB2329" s="19" t="s">
        <v>3176</v>
      </c>
      <c r="AC2329" s="32">
        <v>7420000</v>
      </c>
      <c r="AD2329" s="32">
        <v>0</v>
      </c>
      <c r="AE2329" s="32">
        <v>0</v>
      </c>
      <c r="AF2329" s="32">
        <v>0</v>
      </c>
      <c r="AG2329" s="32">
        <v>0</v>
      </c>
      <c r="AH2329" s="32">
        <v>0</v>
      </c>
      <c r="AI2329" s="32">
        <v>0</v>
      </c>
      <c r="AJ2329" s="32">
        <v>0</v>
      </c>
      <c r="AK2329" s="32">
        <v>0</v>
      </c>
      <c r="AL2329" s="32">
        <v>0</v>
      </c>
      <c r="AM2329" s="32">
        <v>0</v>
      </c>
      <c r="AN2329" s="32">
        <v>0</v>
      </c>
      <c r="AO2329" s="32">
        <v>0</v>
      </c>
      <c r="AP2329" s="32">
        <v>0</v>
      </c>
      <c r="AQ2329" s="32">
        <v>0</v>
      </c>
      <c r="AR2329" s="32">
        <v>0</v>
      </c>
      <c r="AS2329" s="32">
        <v>0</v>
      </c>
      <c r="AT2329" s="32">
        <v>0</v>
      </c>
      <c r="AU2329" s="32">
        <v>0</v>
      </c>
      <c r="AV2329" s="32">
        <v>0</v>
      </c>
      <c r="AW2329" s="32">
        <v>0</v>
      </c>
      <c r="AX2329" s="32">
        <v>0</v>
      </c>
      <c r="AY2329" s="32">
        <v>0</v>
      </c>
      <c r="AZ2329" s="32">
        <v>7420000</v>
      </c>
      <c r="BA2329" s="30"/>
      <c r="BB2329" s="30"/>
      <c r="BC2329" s="30"/>
      <c r="BD2329" s="30"/>
      <c r="BE2329" s="10" t="str">
        <f t="shared" si="393"/>
        <v>OK</v>
      </c>
      <c r="BF2329" s="10" t="str">
        <f t="shared" si="394"/>
        <v>OK</v>
      </c>
      <c r="BG2329" s="4">
        <f t="shared" si="395"/>
        <v>0</v>
      </c>
      <c r="BH2329" s="11">
        <f t="shared" si="396"/>
        <v>7420000</v>
      </c>
      <c r="BI2329" s="11">
        <f t="shared" si="397"/>
        <v>7420000</v>
      </c>
      <c r="BJ2329" s="4">
        <f t="shared" si="398"/>
        <v>0</v>
      </c>
      <c r="BK2329" s="4">
        <f t="shared" si="399"/>
        <v>0</v>
      </c>
      <c r="BL2329" s="1">
        <v>2617</v>
      </c>
      <c r="BM2329" s="1">
        <v>4</v>
      </c>
      <c r="BO2329" s="12"/>
      <c r="BT2329" s="36"/>
      <c r="BU2329" s="36"/>
      <c r="BV2329" s="36" t="str">
        <f t="shared" si="400"/>
        <v>17.4</v>
      </c>
      <c r="BW2329" s="36"/>
      <c r="BX2329" s="36"/>
      <c r="BY2329" s="36"/>
      <c r="BZ2329" s="36"/>
      <c r="CA2329" s="36"/>
    </row>
    <row r="2330" spans="1:79" ht="114">
      <c r="A2330" s="38" t="s">
        <v>3801</v>
      </c>
      <c r="B2330" s="33" t="s">
        <v>3276</v>
      </c>
      <c r="C2330" s="27" t="s">
        <v>260</v>
      </c>
      <c r="D2330" s="27" t="s">
        <v>246</v>
      </c>
      <c r="E2330" s="18" t="s">
        <v>61</v>
      </c>
      <c r="F2330" s="19" t="s">
        <v>61</v>
      </c>
      <c r="G2330" s="19" t="s">
        <v>61</v>
      </c>
      <c r="H2330" s="19" t="s">
        <v>61</v>
      </c>
      <c r="I2330" s="19">
        <v>80161501</v>
      </c>
      <c r="J2330" s="19" t="s">
        <v>1822</v>
      </c>
      <c r="K2330" s="19" t="s">
        <v>3226</v>
      </c>
      <c r="L2330" s="19" t="s">
        <v>3717</v>
      </c>
      <c r="M2330" s="20" t="s">
        <v>1321</v>
      </c>
      <c r="N2330" s="20" t="s">
        <v>1321</v>
      </c>
      <c r="O2330" s="20" t="s">
        <v>1321</v>
      </c>
      <c r="P2330" s="20">
        <v>1</v>
      </c>
      <c r="Q2330" s="20" t="s">
        <v>3220</v>
      </c>
      <c r="R2330" s="20" t="s">
        <v>1823</v>
      </c>
      <c r="S2330" s="21">
        <v>4374888.5333333332</v>
      </c>
      <c r="T2330" s="21">
        <v>4101458</v>
      </c>
      <c r="U2330" s="20" t="s">
        <v>1825</v>
      </c>
      <c r="V2330" s="20" t="s">
        <v>1826</v>
      </c>
      <c r="W2330" s="19" t="s">
        <v>3159</v>
      </c>
      <c r="X2330" s="19" t="s">
        <v>1831</v>
      </c>
      <c r="Y2330" s="19" t="s">
        <v>1459</v>
      </c>
      <c r="Z2330" s="19" t="s">
        <v>1848</v>
      </c>
      <c r="AA2330" s="19" t="s">
        <v>1660</v>
      </c>
      <c r="AB2330" s="19" t="s">
        <v>3176</v>
      </c>
      <c r="AC2330" s="32">
        <v>4101458</v>
      </c>
      <c r="AD2330" s="32">
        <v>0</v>
      </c>
      <c r="AE2330" s="32">
        <v>0</v>
      </c>
      <c r="AF2330" s="32">
        <v>4101458</v>
      </c>
      <c r="AG2330" s="32">
        <v>0</v>
      </c>
      <c r="AH2330" s="32">
        <v>0</v>
      </c>
      <c r="AI2330" s="32">
        <v>0</v>
      </c>
      <c r="AJ2330" s="32">
        <v>0</v>
      </c>
      <c r="AK2330" s="32">
        <v>0</v>
      </c>
      <c r="AL2330" s="32">
        <v>0</v>
      </c>
      <c r="AM2330" s="32">
        <v>0</v>
      </c>
      <c r="AN2330" s="32">
        <v>0</v>
      </c>
      <c r="AO2330" s="32">
        <v>0</v>
      </c>
      <c r="AP2330" s="32">
        <v>0</v>
      </c>
      <c r="AQ2330" s="32">
        <v>0</v>
      </c>
      <c r="AR2330" s="32">
        <v>0</v>
      </c>
      <c r="AS2330" s="32">
        <v>0</v>
      </c>
      <c r="AT2330" s="32">
        <v>0</v>
      </c>
      <c r="AU2330" s="32">
        <v>0</v>
      </c>
      <c r="AV2330" s="32">
        <v>0</v>
      </c>
      <c r="AW2330" s="32">
        <v>0</v>
      </c>
      <c r="AX2330" s="32">
        <v>0</v>
      </c>
      <c r="AY2330" s="32">
        <v>0</v>
      </c>
      <c r="AZ2330" s="32">
        <v>0</v>
      </c>
      <c r="BA2330" s="30"/>
      <c r="BB2330" s="30"/>
      <c r="BC2330" s="30"/>
      <c r="BD2330" s="30"/>
      <c r="BE2330" s="10" t="str">
        <f t="shared" si="393"/>
        <v>OK</v>
      </c>
      <c r="BF2330" s="10" t="str">
        <f t="shared" si="394"/>
        <v>OK</v>
      </c>
      <c r="BG2330" s="4">
        <f t="shared" si="395"/>
        <v>0</v>
      </c>
      <c r="BH2330" s="11">
        <f t="shared" si="396"/>
        <v>4101458</v>
      </c>
      <c r="BI2330" s="11">
        <f t="shared" si="397"/>
        <v>4101458</v>
      </c>
      <c r="BJ2330" s="4">
        <f t="shared" si="398"/>
        <v>0</v>
      </c>
      <c r="BK2330" s="4">
        <f t="shared" si="399"/>
        <v>0</v>
      </c>
      <c r="BL2330" s="1">
        <v>2617</v>
      </c>
      <c r="BM2330" s="1">
        <v>5</v>
      </c>
      <c r="BO2330" s="12"/>
      <c r="BT2330" s="36"/>
      <c r="BU2330" s="36"/>
      <c r="BV2330" s="36" t="str">
        <f t="shared" si="400"/>
        <v>17.5</v>
      </c>
      <c r="BW2330" s="36"/>
      <c r="BX2330" s="36"/>
      <c r="BY2330" s="36"/>
      <c r="BZ2330" s="36"/>
      <c r="CA2330" s="36"/>
    </row>
    <row r="2331" spans="1:79" ht="85.5">
      <c r="A2331" s="38" t="s">
        <v>3801</v>
      </c>
      <c r="B2331" s="33" t="s">
        <v>3277</v>
      </c>
      <c r="C2331" s="27" t="s">
        <v>260</v>
      </c>
      <c r="D2331" s="27" t="s">
        <v>246</v>
      </c>
      <c r="E2331" s="18" t="s">
        <v>61</v>
      </c>
      <c r="F2331" s="19" t="s">
        <v>61</v>
      </c>
      <c r="G2331" s="19" t="s">
        <v>61</v>
      </c>
      <c r="H2331" s="19" t="s">
        <v>61</v>
      </c>
      <c r="I2331" s="19">
        <v>80161501</v>
      </c>
      <c r="J2331" s="19" t="s">
        <v>1822</v>
      </c>
      <c r="K2331" s="19" t="s">
        <v>3226</v>
      </c>
      <c r="L2331" s="19" t="s">
        <v>3718</v>
      </c>
      <c r="M2331" s="20" t="s">
        <v>1321</v>
      </c>
      <c r="N2331" s="20" t="s">
        <v>1321</v>
      </c>
      <c r="O2331" s="20" t="s">
        <v>1321</v>
      </c>
      <c r="P2331" s="20">
        <v>1</v>
      </c>
      <c r="Q2331" s="20" t="s">
        <v>3220</v>
      </c>
      <c r="R2331" s="20" t="s">
        <v>1823</v>
      </c>
      <c r="S2331" s="21">
        <v>4266666.666666667</v>
      </c>
      <c r="T2331" s="21">
        <v>4000000.0000000005</v>
      </c>
      <c r="U2331" s="20" t="s">
        <v>1825</v>
      </c>
      <c r="V2331" s="20" t="s">
        <v>1826</v>
      </c>
      <c r="W2331" s="19" t="s">
        <v>3159</v>
      </c>
      <c r="X2331" s="19" t="s">
        <v>1831</v>
      </c>
      <c r="Y2331" s="19" t="s">
        <v>1459</v>
      </c>
      <c r="Z2331" s="19" t="s">
        <v>1848</v>
      </c>
      <c r="AA2331" s="19" t="s">
        <v>1660</v>
      </c>
      <c r="AB2331" s="19" t="s">
        <v>3176</v>
      </c>
      <c r="AC2331" s="32">
        <v>4000000.0000000005</v>
      </c>
      <c r="AD2331" s="32">
        <v>0</v>
      </c>
      <c r="AE2331" s="32">
        <v>0</v>
      </c>
      <c r="AF2331" s="32">
        <v>4000000.0000000005</v>
      </c>
      <c r="AG2331" s="32">
        <v>0</v>
      </c>
      <c r="AH2331" s="32">
        <v>0</v>
      </c>
      <c r="AI2331" s="32">
        <v>0</v>
      </c>
      <c r="AJ2331" s="32">
        <v>0</v>
      </c>
      <c r="AK2331" s="32">
        <v>0</v>
      </c>
      <c r="AL2331" s="32">
        <v>0</v>
      </c>
      <c r="AM2331" s="32">
        <v>0</v>
      </c>
      <c r="AN2331" s="32">
        <v>0</v>
      </c>
      <c r="AO2331" s="32">
        <v>0</v>
      </c>
      <c r="AP2331" s="32">
        <v>0</v>
      </c>
      <c r="AQ2331" s="32">
        <v>0</v>
      </c>
      <c r="AR2331" s="32">
        <v>0</v>
      </c>
      <c r="AS2331" s="32">
        <v>0</v>
      </c>
      <c r="AT2331" s="32">
        <v>0</v>
      </c>
      <c r="AU2331" s="32">
        <v>0</v>
      </c>
      <c r="AV2331" s="32">
        <v>0</v>
      </c>
      <c r="AW2331" s="32">
        <v>0</v>
      </c>
      <c r="AX2331" s="32">
        <v>0</v>
      </c>
      <c r="AY2331" s="32">
        <v>0</v>
      </c>
      <c r="AZ2331" s="32">
        <v>0</v>
      </c>
      <c r="BA2331" s="30"/>
      <c r="BB2331" s="30"/>
      <c r="BC2331" s="30"/>
      <c r="BD2331" s="30"/>
      <c r="BE2331" s="10" t="str">
        <f t="shared" si="393"/>
        <v>OK</v>
      </c>
      <c r="BF2331" s="10" t="str">
        <f t="shared" si="394"/>
        <v>OK</v>
      </c>
      <c r="BG2331" s="4">
        <f t="shared" si="395"/>
        <v>0</v>
      </c>
      <c r="BH2331" s="11">
        <f t="shared" si="396"/>
        <v>4000000.0000000005</v>
      </c>
      <c r="BI2331" s="11">
        <f t="shared" si="397"/>
        <v>4000000.0000000005</v>
      </c>
      <c r="BJ2331" s="4">
        <f t="shared" si="398"/>
        <v>0</v>
      </c>
      <c r="BK2331" s="4">
        <f t="shared" si="399"/>
        <v>0</v>
      </c>
      <c r="BL2331" s="1">
        <v>2617</v>
      </c>
      <c r="BM2331" s="1">
        <v>6</v>
      </c>
      <c r="BO2331" s="12"/>
      <c r="BT2331" s="36"/>
      <c r="BU2331" s="36"/>
      <c r="BV2331" s="36" t="str">
        <f t="shared" si="400"/>
        <v>17.6</v>
      </c>
      <c r="BW2331" s="36"/>
      <c r="BX2331" s="36"/>
      <c r="BY2331" s="36"/>
      <c r="BZ2331" s="36"/>
      <c r="CA2331" s="36"/>
    </row>
    <row r="2332" spans="1:79" ht="42.75">
      <c r="A2332" s="38" t="s">
        <v>3801</v>
      </c>
      <c r="B2332" s="33" t="s">
        <v>243</v>
      </c>
      <c r="C2332" s="27" t="s">
        <v>260</v>
      </c>
      <c r="D2332" s="27" t="s">
        <v>246</v>
      </c>
      <c r="E2332" s="18" t="s">
        <v>61</v>
      </c>
      <c r="F2332" s="19" t="s">
        <v>61</v>
      </c>
      <c r="G2332" s="19" t="s">
        <v>61</v>
      </c>
      <c r="H2332" s="19" t="s">
        <v>61</v>
      </c>
      <c r="I2332" s="19">
        <v>80131502</v>
      </c>
      <c r="J2332" s="19" t="s">
        <v>1822</v>
      </c>
      <c r="K2332" s="19" t="s">
        <v>3408</v>
      </c>
      <c r="L2332" s="19" t="s">
        <v>1990</v>
      </c>
      <c r="M2332" s="20" t="s">
        <v>1321</v>
      </c>
      <c r="N2332" s="20" t="s">
        <v>1321</v>
      </c>
      <c r="O2332" s="20" t="s">
        <v>1321</v>
      </c>
      <c r="P2332" s="20">
        <v>1</v>
      </c>
      <c r="Q2332" s="20" t="s">
        <v>1390</v>
      </c>
      <c r="R2332" s="20" t="s">
        <v>1823</v>
      </c>
      <c r="S2332" s="21">
        <v>5816200</v>
      </c>
      <c r="T2332" s="21">
        <v>528000</v>
      </c>
      <c r="U2332" s="20" t="s">
        <v>1825</v>
      </c>
      <c r="V2332" s="20" t="s">
        <v>1826</v>
      </c>
      <c r="W2332" s="19" t="s">
        <v>81</v>
      </c>
      <c r="X2332" s="19" t="s">
        <v>1827</v>
      </c>
      <c r="Y2332" s="19" t="s">
        <v>1840</v>
      </c>
      <c r="Z2332" s="19" t="s">
        <v>1848</v>
      </c>
      <c r="AA2332" s="19" t="s">
        <v>1660</v>
      </c>
      <c r="AB2332" s="19" t="s">
        <v>1899</v>
      </c>
      <c r="AC2332" s="32">
        <v>528000</v>
      </c>
      <c r="AD2332" s="32">
        <v>528000</v>
      </c>
      <c r="AE2332" s="32">
        <v>0</v>
      </c>
      <c r="AF2332" s="32">
        <v>0</v>
      </c>
      <c r="AG2332" s="32">
        <v>0</v>
      </c>
      <c r="AH2332" s="32">
        <v>0</v>
      </c>
      <c r="AI2332" s="32">
        <v>0</v>
      </c>
      <c r="AJ2332" s="32">
        <v>0</v>
      </c>
      <c r="AK2332" s="32">
        <v>0</v>
      </c>
      <c r="AL2332" s="32">
        <v>0</v>
      </c>
      <c r="AM2332" s="32">
        <v>0</v>
      </c>
      <c r="AN2332" s="32">
        <v>0</v>
      </c>
      <c r="AO2332" s="32">
        <v>0</v>
      </c>
      <c r="AP2332" s="32">
        <v>0</v>
      </c>
      <c r="AQ2332" s="32">
        <v>0</v>
      </c>
      <c r="AR2332" s="32">
        <v>0</v>
      </c>
      <c r="AS2332" s="32">
        <v>0</v>
      </c>
      <c r="AT2332" s="32">
        <v>0</v>
      </c>
      <c r="AU2332" s="32">
        <v>0</v>
      </c>
      <c r="AV2332" s="32">
        <v>0</v>
      </c>
      <c r="AW2332" s="32">
        <v>0</v>
      </c>
      <c r="AX2332" s="32">
        <v>0</v>
      </c>
      <c r="AY2332" s="32">
        <v>0</v>
      </c>
      <c r="AZ2332" s="32">
        <v>0</v>
      </c>
      <c r="BA2332" s="30"/>
      <c r="BB2332" s="30"/>
      <c r="BC2332" s="30"/>
      <c r="BD2332" s="30"/>
      <c r="BE2332" s="10" t="str">
        <f t="shared" si="393"/>
        <v>OK</v>
      </c>
      <c r="BF2332" s="10" t="str">
        <f t="shared" si="394"/>
        <v>OK</v>
      </c>
      <c r="BG2332" s="4">
        <f t="shared" si="395"/>
        <v>0</v>
      </c>
      <c r="BH2332" s="11">
        <f t="shared" si="396"/>
        <v>528000</v>
      </c>
      <c r="BI2332" s="11">
        <f t="shared" si="397"/>
        <v>528000</v>
      </c>
      <c r="BJ2332" s="4">
        <f t="shared" si="398"/>
        <v>0</v>
      </c>
      <c r="BK2332" s="4">
        <f t="shared" si="399"/>
        <v>0</v>
      </c>
      <c r="BL2332" s="1">
        <v>2618</v>
      </c>
      <c r="BM2332" s="1">
        <v>1</v>
      </c>
      <c r="BO2332" s="12"/>
      <c r="BT2332" s="36"/>
      <c r="BU2332" s="36"/>
      <c r="BV2332" s="36" t="str">
        <f t="shared" si="400"/>
        <v>18.1</v>
      </c>
      <c r="BW2332" s="36"/>
      <c r="BX2332" s="36"/>
      <c r="BY2332" s="36"/>
      <c r="BZ2332" s="36"/>
      <c r="CA2332" s="36"/>
    </row>
    <row r="2333" spans="1:79" ht="42.75">
      <c r="A2333" s="38" t="s">
        <v>61</v>
      </c>
      <c r="B2333" s="33" t="s">
        <v>3203</v>
      </c>
      <c r="C2333" s="27" t="s">
        <v>260</v>
      </c>
      <c r="D2333" s="27" t="s">
        <v>246</v>
      </c>
      <c r="E2333" s="18" t="s">
        <v>61</v>
      </c>
      <c r="F2333" s="19" t="s">
        <v>61</v>
      </c>
      <c r="G2333" s="19" t="s">
        <v>61</v>
      </c>
      <c r="H2333" s="19" t="s">
        <v>61</v>
      </c>
      <c r="I2333" s="19" t="s">
        <v>61</v>
      </c>
      <c r="J2333" s="19" t="s">
        <v>1822</v>
      </c>
      <c r="K2333" s="19" t="s">
        <v>3140</v>
      </c>
      <c r="L2333" s="19" t="s">
        <v>3719</v>
      </c>
      <c r="M2333" s="20" t="s">
        <v>1321</v>
      </c>
      <c r="N2333" s="20" t="s">
        <v>1321</v>
      </c>
      <c r="O2333" s="20" t="s">
        <v>1321</v>
      </c>
      <c r="P2333" s="20">
        <v>12</v>
      </c>
      <c r="Q2333" s="20" t="s">
        <v>1392</v>
      </c>
      <c r="R2333" s="20" t="s">
        <v>3145</v>
      </c>
      <c r="S2333" s="21">
        <v>24403719</v>
      </c>
      <c r="T2333" s="21">
        <v>24403719</v>
      </c>
      <c r="U2333" s="20" t="s">
        <v>1404</v>
      </c>
      <c r="V2333" s="20" t="s">
        <v>1405</v>
      </c>
      <c r="W2333" s="19" t="s">
        <v>81</v>
      </c>
      <c r="X2333" s="19" t="s">
        <v>3146</v>
      </c>
      <c r="Y2333" s="19" t="s">
        <v>3162</v>
      </c>
      <c r="Z2333" s="19" t="s">
        <v>1848</v>
      </c>
      <c r="AA2333" s="19" t="s">
        <v>3165</v>
      </c>
      <c r="AB2333" s="19" t="s">
        <v>1899</v>
      </c>
      <c r="AC2333" s="32">
        <v>24403719</v>
      </c>
      <c r="AD2333" s="32">
        <v>0</v>
      </c>
      <c r="AE2333" s="32">
        <v>0</v>
      </c>
      <c r="AF2333" s="32">
        <v>0</v>
      </c>
      <c r="AG2333" s="32">
        <v>0</v>
      </c>
      <c r="AH2333" s="32">
        <v>0</v>
      </c>
      <c r="AI2333" s="32">
        <v>0</v>
      </c>
      <c r="AJ2333" s="32">
        <v>0</v>
      </c>
      <c r="AK2333" s="32">
        <v>0</v>
      </c>
      <c r="AL2333" s="32">
        <v>0</v>
      </c>
      <c r="AM2333" s="32">
        <v>0</v>
      </c>
      <c r="AN2333" s="32">
        <v>0</v>
      </c>
      <c r="AO2333" s="32">
        <v>0</v>
      </c>
      <c r="AP2333" s="32">
        <v>0</v>
      </c>
      <c r="AQ2333" s="32">
        <v>0</v>
      </c>
      <c r="AR2333" s="32">
        <v>0</v>
      </c>
      <c r="AS2333" s="32">
        <v>0</v>
      </c>
      <c r="AT2333" s="32">
        <v>0</v>
      </c>
      <c r="AU2333" s="32">
        <v>0</v>
      </c>
      <c r="AV2333" s="32">
        <v>0</v>
      </c>
      <c r="AW2333" s="32">
        <v>0</v>
      </c>
      <c r="AX2333" s="32">
        <v>0</v>
      </c>
      <c r="AY2333" s="32">
        <v>0</v>
      </c>
      <c r="AZ2333" s="32">
        <v>24403719</v>
      </c>
      <c r="BA2333" s="30"/>
      <c r="BB2333" s="30"/>
      <c r="BC2333" s="30"/>
      <c r="BD2333" s="30"/>
      <c r="BE2333" s="10" t="str">
        <f t="shared" si="393"/>
        <v>OK</v>
      </c>
      <c r="BF2333" s="10" t="str">
        <f t="shared" si="394"/>
        <v>OK</v>
      </c>
      <c r="BG2333" s="4">
        <f t="shared" si="395"/>
        <v>0</v>
      </c>
      <c r="BH2333" s="11">
        <f t="shared" si="396"/>
        <v>24403719</v>
      </c>
      <c r="BI2333" s="11">
        <f t="shared" si="397"/>
        <v>24403719</v>
      </c>
      <c r="BJ2333" s="4">
        <f t="shared" si="398"/>
        <v>0</v>
      </c>
      <c r="BK2333" s="4">
        <f t="shared" si="399"/>
        <v>0</v>
      </c>
      <c r="BL2333" s="1">
        <v>2618</v>
      </c>
      <c r="BM2333" s="1">
        <v>2</v>
      </c>
      <c r="BO2333" s="12"/>
      <c r="BT2333" s="36"/>
      <c r="BU2333" s="36"/>
      <c r="BV2333" s="36" t="str">
        <f t="shared" si="400"/>
        <v>18.2</v>
      </c>
      <c r="BW2333" s="36"/>
      <c r="BX2333" s="36"/>
      <c r="BY2333" s="36"/>
      <c r="BZ2333" s="36"/>
      <c r="CA2333" s="36"/>
    </row>
    <row r="2334" spans="1:79" ht="42.75">
      <c r="A2334" s="38" t="s">
        <v>61</v>
      </c>
      <c r="B2334" s="33" t="s">
        <v>3204</v>
      </c>
      <c r="C2334" s="27" t="s">
        <v>260</v>
      </c>
      <c r="D2334" s="27" t="s">
        <v>246</v>
      </c>
      <c r="E2334" s="18" t="s">
        <v>61</v>
      </c>
      <c r="F2334" s="19" t="s">
        <v>61</v>
      </c>
      <c r="G2334" s="19" t="s">
        <v>61</v>
      </c>
      <c r="H2334" s="19" t="s">
        <v>61</v>
      </c>
      <c r="I2334" s="19" t="s">
        <v>61</v>
      </c>
      <c r="J2334" s="19" t="s">
        <v>1822</v>
      </c>
      <c r="K2334" s="19" t="s">
        <v>3143</v>
      </c>
      <c r="L2334" s="19" t="s">
        <v>3720</v>
      </c>
      <c r="M2334" s="20" t="s">
        <v>1321</v>
      </c>
      <c r="N2334" s="20" t="s">
        <v>1321</v>
      </c>
      <c r="O2334" s="20" t="s">
        <v>1321</v>
      </c>
      <c r="P2334" s="20">
        <v>12</v>
      </c>
      <c r="Q2334" s="20" t="s">
        <v>1392</v>
      </c>
      <c r="R2334" s="20" t="s">
        <v>3145</v>
      </c>
      <c r="S2334" s="21">
        <v>70597560.000000015</v>
      </c>
      <c r="T2334" s="21">
        <v>70597560.000000015</v>
      </c>
      <c r="U2334" s="20" t="s">
        <v>1404</v>
      </c>
      <c r="V2334" s="20" t="s">
        <v>1405</v>
      </c>
      <c r="W2334" s="19" t="s">
        <v>81</v>
      </c>
      <c r="X2334" s="19" t="s">
        <v>3146</v>
      </c>
      <c r="Y2334" s="19" t="s">
        <v>3164</v>
      </c>
      <c r="Z2334" s="19" t="s">
        <v>1848</v>
      </c>
      <c r="AA2334" s="19" t="s">
        <v>3165</v>
      </c>
      <c r="AB2334" s="19" t="s">
        <v>1899</v>
      </c>
      <c r="AC2334" s="32">
        <v>70597560.000000015</v>
      </c>
      <c r="AD2334" s="32">
        <v>0</v>
      </c>
      <c r="AE2334" s="32">
        <v>0</v>
      </c>
      <c r="AF2334" s="32">
        <v>0</v>
      </c>
      <c r="AG2334" s="32">
        <v>0</v>
      </c>
      <c r="AH2334" s="32">
        <v>0</v>
      </c>
      <c r="AI2334" s="32">
        <v>0</v>
      </c>
      <c r="AJ2334" s="32">
        <v>0</v>
      </c>
      <c r="AK2334" s="32">
        <v>0</v>
      </c>
      <c r="AL2334" s="32">
        <v>0</v>
      </c>
      <c r="AM2334" s="32">
        <v>0</v>
      </c>
      <c r="AN2334" s="32">
        <v>0</v>
      </c>
      <c r="AO2334" s="32">
        <v>0</v>
      </c>
      <c r="AP2334" s="32">
        <v>0</v>
      </c>
      <c r="AQ2334" s="32">
        <v>0</v>
      </c>
      <c r="AR2334" s="32">
        <v>0</v>
      </c>
      <c r="AS2334" s="32">
        <v>0</v>
      </c>
      <c r="AT2334" s="32">
        <v>0</v>
      </c>
      <c r="AU2334" s="32">
        <v>0</v>
      </c>
      <c r="AV2334" s="32">
        <v>0</v>
      </c>
      <c r="AW2334" s="32">
        <v>0</v>
      </c>
      <c r="AX2334" s="32">
        <v>0</v>
      </c>
      <c r="AY2334" s="32">
        <v>0</v>
      </c>
      <c r="AZ2334" s="32">
        <v>70597560.000000015</v>
      </c>
      <c r="BA2334" s="30"/>
      <c r="BB2334" s="30"/>
      <c r="BC2334" s="30"/>
      <c r="BD2334" s="30"/>
      <c r="BE2334" s="10" t="str">
        <f t="shared" si="393"/>
        <v>OK</v>
      </c>
      <c r="BF2334" s="10" t="str">
        <f t="shared" si="394"/>
        <v>OK</v>
      </c>
      <c r="BG2334" s="4">
        <f t="shared" si="395"/>
        <v>0</v>
      </c>
      <c r="BH2334" s="11">
        <f t="shared" si="396"/>
        <v>70597560.000000015</v>
      </c>
      <c r="BI2334" s="11">
        <f t="shared" si="397"/>
        <v>70597560.000000015</v>
      </c>
      <c r="BJ2334" s="4">
        <f t="shared" si="398"/>
        <v>0</v>
      </c>
      <c r="BK2334" s="4">
        <f t="shared" si="399"/>
        <v>0</v>
      </c>
      <c r="BL2334" s="1">
        <v>2618</v>
      </c>
      <c r="BM2334" s="1">
        <v>3</v>
      </c>
      <c r="BO2334" s="12"/>
      <c r="BT2334" s="36"/>
      <c r="BU2334" s="36"/>
      <c r="BV2334" s="36" t="str">
        <f t="shared" si="400"/>
        <v>18.3</v>
      </c>
      <c r="BW2334" s="36"/>
      <c r="BX2334" s="36"/>
      <c r="BY2334" s="36"/>
      <c r="BZ2334" s="36"/>
      <c r="CA2334" s="36"/>
    </row>
    <row r="2335" spans="1:79" ht="42.75">
      <c r="A2335" s="38" t="s">
        <v>3801</v>
      </c>
      <c r="B2335" s="33" t="s">
        <v>3205</v>
      </c>
      <c r="C2335" s="27" t="s">
        <v>260</v>
      </c>
      <c r="D2335" s="27" t="s">
        <v>246</v>
      </c>
      <c r="E2335" s="18" t="s">
        <v>61</v>
      </c>
      <c r="F2335" s="19" t="s">
        <v>61</v>
      </c>
      <c r="G2335" s="19" t="s">
        <v>61</v>
      </c>
      <c r="H2335" s="19" t="s">
        <v>61</v>
      </c>
      <c r="I2335" s="19">
        <v>80131502</v>
      </c>
      <c r="J2335" s="19" t="s">
        <v>1822</v>
      </c>
      <c r="K2335" s="19" t="s">
        <v>3143</v>
      </c>
      <c r="L2335" s="19" t="s">
        <v>3721</v>
      </c>
      <c r="M2335" s="20" t="s">
        <v>265</v>
      </c>
      <c r="N2335" s="20" t="s">
        <v>265</v>
      </c>
      <c r="O2335" s="20" t="s">
        <v>265</v>
      </c>
      <c r="P2335" s="20">
        <v>11</v>
      </c>
      <c r="Q2335" s="20" t="s">
        <v>1390</v>
      </c>
      <c r="R2335" s="20" t="s">
        <v>3145</v>
      </c>
      <c r="S2335" s="21">
        <v>5808000</v>
      </c>
      <c r="T2335" s="21">
        <v>5808000</v>
      </c>
      <c r="U2335" s="20" t="s">
        <v>1404</v>
      </c>
      <c r="V2335" s="20" t="s">
        <v>1405</v>
      </c>
      <c r="W2335" s="19" t="s">
        <v>81</v>
      </c>
      <c r="X2335" s="19" t="s">
        <v>3146</v>
      </c>
      <c r="Y2335" s="19" t="s">
        <v>3164</v>
      </c>
      <c r="Z2335" s="19" t="s">
        <v>1848</v>
      </c>
      <c r="AA2335" s="19" t="s">
        <v>3165</v>
      </c>
      <c r="AB2335" s="19" t="s">
        <v>1899</v>
      </c>
      <c r="AC2335" s="32">
        <v>5808000</v>
      </c>
      <c r="AD2335" s="32">
        <v>0</v>
      </c>
      <c r="AE2335" s="32">
        <v>0</v>
      </c>
      <c r="AF2335" s="32">
        <v>0</v>
      </c>
      <c r="AG2335" s="32">
        <v>0</v>
      </c>
      <c r="AH2335" s="32">
        <v>0</v>
      </c>
      <c r="AI2335" s="32">
        <v>0</v>
      </c>
      <c r="AJ2335" s="32">
        <v>0</v>
      </c>
      <c r="AK2335" s="32">
        <v>0</v>
      </c>
      <c r="AL2335" s="32">
        <v>0</v>
      </c>
      <c r="AM2335" s="32">
        <v>0</v>
      </c>
      <c r="AN2335" s="32">
        <v>0</v>
      </c>
      <c r="AO2335" s="32">
        <v>0</v>
      </c>
      <c r="AP2335" s="32">
        <v>0</v>
      </c>
      <c r="AQ2335" s="32">
        <v>0</v>
      </c>
      <c r="AR2335" s="32">
        <v>0</v>
      </c>
      <c r="AS2335" s="32">
        <v>0</v>
      </c>
      <c r="AT2335" s="32">
        <v>0</v>
      </c>
      <c r="AU2335" s="32">
        <v>0</v>
      </c>
      <c r="AV2335" s="32">
        <v>0</v>
      </c>
      <c r="AW2335" s="32">
        <v>0</v>
      </c>
      <c r="AX2335" s="32">
        <v>0</v>
      </c>
      <c r="AY2335" s="32">
        <v>0</v>
      </c>
      <c r="AZ2335" s="32">
        <v>5808000</v>
      </c>
      <c r="BA2335" s="30"/>
      <c r="BB2335" s="30"/>
      <c r="BC2335" s="30"/>
      <c r="BD2335" s="30"/>
      <c r="BE2335" s="10" t="str">
        <f t="shared" si="393"/>
        <v>OK</v>
      </c>
      <c r="BF2335" s="10" t="str">
        <f t="shared" si="394"/>
        <v>OK</v>
      </c>
      <c r="BG2335" s="4">
        <f t="shared" si="395"/>
        <v>0</v>
      </c>
      <c r="BH2335" s="11">
        <f t="shared" si="396"/>
        <v>5808000</v>
      </c>
      <c r="BI2335" s="11">
        <f t="shared" si="397"/>
        <v>5808000</v>
      </c>
      <c r="BJ2335" s="4">
        <f t="shared" si="398"/>
        <v>0</v>
      </c>
      <c r="BK2335" s="4">
        <f t="shared" si="399"/>
        <v>0</v>
      </c>
      <c r="BL2335" s="1">
        <v>2618</v>
      </c>
      <c r="BM2335" s="1">
        <v>4</v>
      </c>
      <c r="BO2335" s="12"/>
      <c r="BT2335" s="36"/>
      <c r="BU2335" s="36"/>
      <c r="BV2335" s="36" t="str">
        <f t="shared" si="400"/>
        <v>18.4</v>
      </c>
      <c r="BW2335" s="36"/>
      <c r="BX2335" s="36"/>
      <c r="BY2335" s="36"/>
      <c r="BZ2335" s="36"/>
      <c r="CA2335" s="36"/>
    </row>
    <row r="2336" spans="1:79" ht="28.5">
      <c r="A2336" s="38" t="s">
        <v>61</v>
      </c>
      <c r="B2336" s="33" t="s">
        <v>3206</v>
      </c>
      <c r="C2336" s="27" t="s">
        <v>260</v>
      </c>
      <c r="D2336" s="27" t="s">
        <v>246</v>
      </c>
      <c r="E2336" s="18" t="s">
        <v>61</v>
      </c>
      <c r="F2336" s="19" t="s">
        <v>61</v>
      </c>
      <c r="G2336" s="19" t="s">
        <v>61</v>
      </c>
      <c r="H2336" s="19" t="s">
        <v>61</v>
      </c>
      <c r="I2336" s="19" t="s">
        <v>61</v>
      </c>
      <c r="J2336" s="19" t="s">
        <v>1822</v>
      </c>
      <c r="K2336" s="19" t="s">
        <v>3141</v>
      </c>
      <c r="L2336" s="19" t="s">
        <v>3722</v>
      </c>
      <c r="M2336" s="20" t="s">
        <v>1321</v>
      </c>
      <c r="N2336" s="20" t="s">
        <v>1321</v>
      </c>
      <c r="O2336" s="20" t="s">
        <v>1321</v>
      </c>
      <c r="P2336" s="20">
        <v>12</v>
      </c>
      <c r="Q2336" s="20" t="s">
        <v>1392</v>
      </c>
      <c r="R2336" s="20" t="s">
        <v>3145</v>
      </c>
      <c r="S2336" s="21">
        <v>1301141</v>
      </c>
      <c r="T2336" s="21">
        <v>1301141</v>
      </c>
      <c r="U2336" s="20" t="s">
        <v>1404</v>
      </c>
      <c r="V2336" s="20" t="s">
        <v>1405</v>
      </c>
      <c r="W2336" s="19" t="s">
        <v>81</v>
      </c>
      <c r="X2336" s="19" t="s">
        <v>3146</v>
      </c>
      <c r="Y2336" s="19" t="s">
        <v>3162</v>
      </c>
      <c r="Z2336" s="19" t="s">
        <v>1848</v>
      </c>
      <c r="AA2336" s="19" t="s">
        <v>3165</v>
      </c>
      <c r="AB2336" s="19" t="s">
        <v>1899</v>
      </c>
      <c r="AC2336" s="32">
        <v>1301141</v>
      </c>
      <c r="AD2336" s="32">
        <v>0</v>
      </c>
      <c r="AE2336" s="32">
        <v>0</v>
      </c>
      <c r="AF2336" s="32">
        <v>0</v>
      </c>
      <c r="AG2336" s="32">
        <v>0</v>
      </c>
      <c r="AH2336" s="32">
        <v>0</v>
      </c>
      <c r="AI2336" s="32">
        <v>0</v>
      </c>
      <c r="AJ2336" s="32">
        <v>0</v>
      </c>
      <c r="AK2336" s="32">
        <v>0</v>
      </c>
      <c r="AL2336" s="32">
        <v>0</v>
      </c>
      <c r="AM2336" s="32">
        <v>0</v>
      </c>
      <c r="AN2336" s="32">
        <v>0</v>
      </c>
      <c r="AO2336" s="32">
        <v>0</v>
      </c>
      <c r="AP2336" s="32">
        <v>0</v>
      </c>
      <c r="AQ2336" s="32">
        <v>0</v>
      </c>
      <c r="AR2336" s="32">
        <v>0</v>
      </c>
      <c r="AS2336" s="32">
        <v>0</v>
      </c>
      <c r="AT2336" s="32">
        <v>0</v>
      </c>
      <c r="AU2336" s="32">
        <v>0</v>
      </c>
      <c r="AV2336" s="32">
        <v>0</v>
      </c>
      <c r="AW2336" s="32">
        <v>0</v>
      </c>
      <c r="AX2336" s="32">
        <v>0</v>
      </c>
      <c r="AY2336" s="32">
        <v>0</v>
      </c>
      <c r="AZ2336" s="32">
        <v>1301141</v>
      </c>
      <c r="BA2336" s="30"/>
      <c r="BB2336" s="30"/>
      <c r="BC2336" s="30"/>
      <c r="BD2336" s="30"/>
      <c r="BE2336" s="10" t="str">
        <f t="shared" si="393"/>
        <v>OK</v>
      </c>
      <c r="BF2336" s="10" t="str">
        <f t="shared" si="394"/>
        <v>OK</v>
      </c>
      <c r="BG2336" s="4">
        <f t="shared" si="395"/>
        <v>0</v>
      </c>
      <c r="BH2336" s="11">
        <f t="shared" si="396"/>
        <v>1301141</v>
      </c>
      <c r="BI2336" s="11">
        <f t="shared" si="397"/>
        <v>1301141</v>
      </c>
      <c r="BJ2336" s="4">
        <f t="shared" si="398"/>
        <v>0</v>
      </c>
      <c r="BK2336" s="4">
        <f t="shared" si="399"/>
        <v>0</v>
      </c>
      <c r="BL2336" s="1">
        <v>2618</v>
      </c>
      <c r="BM2336" s="1">
        <v>5</v>
      </c>
      <c r="BO2336" s="12"/>
      <c r="BT2336" s="36"/>
      <c r="BU2336" s="36"/>
      <c r="BV2336" s="36" t="str">
        <f t="shared" si="400"/>
        <v>18.5</v>
      </c>
      <c r="BW2336" s="36"/>
      <c r="BX2336" s="36"/>
      <c r="BY2336" s="36"/>
      <c r="BZ2336" s="36"/>
      <c r="CA2336" s="36"/>
    </row>
    <row r="2337" spans="1:79" ht="99.75">
      <c r="A2337" s="38" t="s">
        <v>3801</v>
      </c>
      <c r="B2337" s="33" t="s">
        <v>3207</v>
      </c>
      <c r="C2337" s="27" t="s">
        <v>260</v>
      </c>
      <c r="D2337" s="27" t="s">
        <v>246</v>
      </c>
      <c r="E2337" s="18" t="s">
        <v>61</v>
      </c>
      <c r="F2337" s="19" t="s">
        <v>61</v>
      </c>
      <c r="G2337" s="19" t="s">
        <v>61</v>
      </c>
      <c r="H2337" s="19" t="s">
        <v>61</v>
      </c>
      <c r="I2337" s="19">
        <v>78181500</v>
      </c>
      <c r="J2337" s="19" t="s">
        <v>1822</v>
      </c>
      <c r="K2337" s="19" t="s">
        <v>3142</v>
      </c>
      <c r="L2337" s="19" t="s">
        <v>3723</v>
      </c>
      <c r="M2337" s="20" t="s">
        <v>1321</v>
      </c>
      <c r="N2337" s="20" t="s">
        <v>1321</v>
      </c>
      <c r="O2337" s="20" t="s">
        <v>265</v>
      </c>
      <c r="P2337" s="20">
        <v>6</v>
      </c>
      <c r="Q2337" s="20" t="s">
        <v>1397</v>
      </c>
      <c r="R2337" s="20" t="s">
        <v>3147</v>
      </c>
      <c r="S2337" s="21">
        <v>14840000</v>
      </c>
      <c r="T2337" s="21">
        <v>14840000</v>
      </c>
      <c r="U2337" s="20" t="s">
        <v>1404</v>
      </c>
      <c r="V2337" s="20" t="s">
        <v>1405</v>
      </c>
      <c r="W2337" s="19" t="s">
        <v>81</v>
      </c>
      <c r="X2337" s="19" t="s">
        <v>3148</v>
      </c>
      <c r="Y2337" s="19" t="s">
        <v>3163</v>
      </c>
      <c r="Z2337" s="19" t="s">
        <v>1848</v>
      </c>
      <c r="AA2337" s="19" t="s">
        <v>3165</v>
      </c>
      <c r="AB2337" s="19" t="s">
        <v>1899</v>
      </c>
      <c r="AC2337" s="32">
        <v>14840000</v>
      </c>
      <c r="AD2337" s="32">
        <v>0</v>
      </c>
      <c r="AE2337" s="32">
        <v>0</v>
      </c>
      <c r="AF2337" s="32">
        <v>0</v>
      </c>
      <c r="AG2337" s="32">
        <v>0</v>
      </c>
      <c r="AH2337" s="32">
        <v>0</v>
      </c>
      <c r="AI2337" s="32">
        <v>0</v>
      </c>
      <c r="AJ2337" s="32">
        <v>0</v>
      </c>
      <c r="AK2337" s="32">
        <v>0</v>
      </c>
      <c r="AL2337" s="32">
        <v>0</v>
      </c>
      <c r="AM2337" s="32">
        <v>0</v>
      </c>
      <c r="AN2337" s="32">
        <v>0</v>
      </c>
      <c r="AO2337" s="32">
        <v>0</v>
      </c>
      <c r="AP2337" s="32">
        <v>0</v>
      </c>
      <c r="AQ2337" s="32">
        <v>0</v>
      </c>
      <c r="AR2337" s="32">
        <v>0</v>
      </c>
      <c r="AS2337" s="32">
        <v>0</v>
      </c>
      <c r="AT2337" s="32">
        <v>0</v>
      </c>
      <c r="AU2337" s="32">
        <v>0</v>
      </c>
      <c r="AV2337" s="32">
        <v>0</v>
      </c>
      <c r="AW2337" s="32">
        <v>0</v>
      </c>
      <c r="AX2337" s="32">
        <v>0</v>
      </c>
      <c r="AY2337" s="32">
        <v>0</v>
      </c>
      <c r="AZ2337" s="32">
        <v>14840000</v>
      </c>
      <c r="BA2337" s="30"/>
      <c r="BB2337" s="30"/>
      <c r="BC2337" s="30"/>
      <c r="BD2337" s="30"/>
      <c r="BE2337" s="10" t="str">
        <f t="shared" si="393"/>
        <v>OK</v>
      </c>
      <c r="BF2337" s="10" t="str">
        <f t="shared" si="394"/>
        <v>OK</v>
      </c>
      <c r="BG2337" s="4">
        <f t="shared" si="395"/>
        <v>0</v>
      </c>
      <c r="BH2337" s="11">
        <f t="shared" si="396"/>
        <v>14840000</v>
      </c>
      <c r="BI2337" s="11">
        <f t="shared" si="397"/>
        <v>14840000</v>
      </c>
      <c r="BJ2337" s="4">
        <f t="shared" si="398"/>
        <v>0</v>
      </c>
      <c r="BK2337" s="4">
        <f t="shared" si="399"/>
        <v>0</v>
      </c>
      <c r="BL2337" s="1">
        <v>2618</v>
      </c>
      <c r="BM2337" s="1">
        <v>6</v>
      </c>
      <c r="BO2337" s="12"/>
      <c r="BT2337" s="36"/>
      <c r="BU2337" s="36"/>
      <c r="BV2337" s="36" t="str">
        <f t="shared" si="400"/>
        <v>18.6</v>
      </c>
      <c r="BW2337" s="36"/>
      <c r="BX2337" s="36"/>
      <c r="BY2337" s="36"/>
      <c r="BZ2337" s="36"/>
      <c r="CA2337" s="36"/>
    </row>
    <row r="2338" spans="1:79" ht="42.75">
      <c r="A2338" s="38" t="s">
        <v>61</v>
      </c>
      <c r="B2338" s="33" t="s">
        <v>3131</v>
      </c>
      <c r="C2338" s="27" t="s">
        <v>260</v>
      </c>
      <c r="D2338" s="27" t="s">
        <v>246</v>
      </c>
      <c r="E2338" s="18" t="s">
        <v>61</v>
      </c>
      <c r="F2338" s="18" t="s">
        <v>61</v>
      </c>
      <c r="G2338" s="18" t="s">
        <v>61</v>
      </c>
      <c r="H2338" s="18" t="s">
        <v>61</v>
      </c>
      <c r="I2338" s="19" t="s">
        <v>61</v>
      </c>
      <c r="J2338" s="19" t="s">
        <v>1822</v>
      </c>
      <c r="K2338" s="19" t="s">
        <v>3140</v>
      </c>
      <c r="L2338" s="19" t="s">
        <v>3724</v>
      </c>
      <c r="M2338" s="20" t="s">
        <v>1321</v>
      </c>
      <c r="N2338" s="20" t="s">
        <v>1321</v>
      </c>
      <c r="O2338" s="20" t="s">
        <v>1321</v>
      </c>
      <c r="P2338" s="20">
        <v>12</v>
      </c>
      <c r="Q2338" s="20" t="s">
        <v>1392</v>
      </c>
      <c r="R2338" s="20" t="s">
        <v>3145</v>
      </c>
      <c r="S2338" s="21">
        <v>100991700</v>
      </c>
      <c r="T2338" s="21">
        <v>100991700</v>
      </c>
      <c r="U2338" s="20" t="s">
        <v>1404</v>
      </c>
      <c r="V2338" s="20" t="s">
        <v>1405</v>
      </c>
      <c r="W2338" s="19" t="s">
        <v>3160</v>
      </c>
      <c r="X2338" s="19" t="s">
        <v>3146</v>
      </c>
      <c r="Y2338" s="19" t="s">
        <v>3162</v>
      </c>
      <c r="Z2338" s="19" t="s">
        <v>1848</v>
      </c>
      <c r="AA2338" s="19" t="s">
        <v>3165</v>
      </c>
      <c r="AB2338" s="19" t="s">
        <v>3177</v>
      </c>
      <c r="AC2338" s="32">
        <v>100991700</v>
      </c>
      <c r="AD2338" s="32">
        <v>0</v>
      </c>
      <c r="AE2338" s="32">
        <v>0</v>
      </c>
      <c r="AF2338" s="32">
        <v>0</v>
      </c>
      <c r="AG2338" s="32">
        <v>0</v>
      </c>
      <c r="AH2338" s="32">
        <v>0</v>
      </c>
      <c r="AI2338" s="32">
        <v>0</v>
      </c>
      <c r="AJ2338" s="32">
        <v>0</v>
      </c>
      <c r="AK2338" s="32">
        <v>0</v>
      </c>
      <c r="AL2338" s="32">
        <v>0</v>
      </c>
      <c r="AM2338" s="32">
        <v>0</v>
      </c>
      <c r="AN2338" s="32">
        <v>0</v>
      </c>
      <c r="AO2338" s="32">
        <v>0</v>
      </c>
      <c r="AP2338" s="32">
        <v>0</v>
      </c>
      <c r="AQ2338" s="32">
        <v>0</v>
      </c>
      <c r="AR2338" s="32">
        <v>0</v>
      </c>
      <c r="AS2338" s="32">
        <v>0</v>
      </c>
      <c r="AT2338" s="32">
        <v>0</v>
      </c>
      <c r="AU2338" s="32">
        <v>0</v>
      </c>
      <c r="AV2338" s="32">
        <v>0</v>
      </c>
      <c r="AW2338" s="32">
        <v>0</v>
      </c>
      <c r="AX2338" s="32">
        <v>0</v>
      </c>
      <c r="AY2338" s="32">
        <v>0</v>
      </c>
      <c r="AZ2338" s="32">
        <v>100991700</v>
      </c>
      <c r="BA2338" s="30"/>
      <c r="BB2338" s="30"/>
      <c r="BC2338" s="30"/>
      <c r="BD2338" s="30"/>
      <c r="BE2338" s="10" t="str">
        <f t="shared" si="393"/>
        <v>OK</v>
      </c>
      <c r="BF2338" s="10" t="str">
        <f t="shared" si="394"/>
        <v>OK</v>
      </c>
      <c r="BG2338" s="4">
        <f t="shared" si="395"/>
        <v>0</v>
      </c>
      <c r="BH2338" s="11">
        <f t="shared" si="396"/>
        <v>100991700</v>
      </c>
      <c r="BI2338" s="11">
        <f t="shared" si="397"/>
        <v>100991700</v>
      </c>
      <c r="BJ2338" s="4">
        <f t="shared" si="398"/>
        <v>0</v>
      </c>
      <c r="BK2338" s="4">
        <f t="shared" si="399"/>
        <v>0</v>
      </c>
      <c r="BL2338" s="1">
        <v>2619</v>
      </c>
      <c r="BM2338" s="1">
        <v>1</v>
      </c>
      <c r="BO2338" s="12"/>
      <c r="BT2338" s="36"/>
      <c r="BU2338" s="36"/>
      <c r="BV2338" s="36" t="str">
        <f t="shared" si="400"/>
        <v>19.1</v>
      </c>
      <c r="BW2338" s="36"/>
      <c r="BX2338" s="36"/>
      <c r="BY2338" s="36"/>
      <c r="BZ2338" s="36"/>
      <c r="CA2338" s="36"/>
    </row>
    <row r="2339" spans="1:79" ht="42.75">
      <c r="A2339" s="38" t="s">
        <v>61</v>
      </c>
      <c r="B2339" s="33" t="s">
        <v>3132</v>
      </c>
      <c r="C2339" s="27" t="s">
        <v>260</v>
      </c>
      <c r="D2339" s="27" t="s">
        <v>246</v>
      </c>
      <c r="E2339" s="18" t="s">
        <v>61</v>
      </c>
      <c r="F2339" s="18" t="s">
        <v>61</v>
      </c>
      <c r="G2339" s="18" t="s">
        <v>61</v>
      </c>
      <c r="H2339" s="18" t="s">
        <v>61</v>
      </c>
      <c r="I2339" s="19" t="s">
        <v>61</v>
      </c>
      <c r="J2339" s="19" t="s">
        <v>1822</v>
      </c>
      <c r="K2339" s="19" t="s">
        <v>3143</v>
      </c>
      <c r="L2339" s="19" t="s">
        <v>3725</v>
      </c>
      <c r="M2339" s="20" t="s">
        <v>1321</v>
      </c>
      <c r="N2339" s="20" t="s">
        <v>1321</v>
      </c>
      <c r="O2339" s="20" t="s">
        <v>1321</v>
      </c>
      <c r="P2339" s="20">
        <v>12</v>
      </c>
      <c r="Q2339" s="20" t="s">
        <v>1392</v>
      </c>
      <c r="R2339" s="20" t="s">
        <v>3145</v>
      </c>
      <c r="S2339" s="21">
        <v>22898040</v>
      </c>
      <c r="T2339" s="21">
        <v>22898040</v>
      </c>
      <c r="U2339" s="20" t="s">
        <v>1404</v>
      </c>
      <c r="V2339" s="20" t="s">
        <v>1405</v>
      </c>
      <c r="W2339" s="19" t="s">
        <v>3160</v>
      </c>
      <c r="X2339" s="19" t="s">
        <v>3146</v>
      </c>
      <c r="Y2339" s="19" t="s">
        <v>3164</v>
      </c>
      <c r="Z2339" s="19" t="s">
        <v>1848</v>
      </c>
      <c r="AA2339" s="19" t="s">
        <v>3165</v>
      </c>
      <c r="AB2339" s="19" t="s">
        <v>3177</v>
      </c>
      <c r="AC2339" s="32">
        <v>22898040</v>
      </c>
      <c r="AD2339" s="32">
        <v>0</v>
      </c>
      <c r="AE2339" s="32">
        <v>0</v>
      </c>
      <c r="AF2339" s="32">
        <v>0</v>
      </c>
      <c r="AG2339" s="32">
        <v>0</v>
      </c>
      <c r="AH2339" s="32">
        <v>0</v>
      </c>
      <c r="AI2339" s="32">
        <v>0</v>
      </c>
      <c r="AJ2339" s="32">
        <v>0</v>
      </c>
      <c r="AK2339" s="32">
        <v>0</v>
      </c>
      <c r="AL2339" s="32">
        <v>0</v>
      </c>
      <c r="AM2339" s="32">
        <v>0</v>
      </c>
      <c r="AN2339" s="32">
        <v>0</v>
      </c>
      <c r="AO2339" s="32">
        <v>0</v>
      </c>
      <c r="AP2339" s="32">
        <v>0</v>
      </c>
      <c r="AQ2339" s="32">
        <v>0</v>
      </c>
      <c r="AR2339" s="32">
        <v>0</v>
      </c>
      <c r="AS2339" s="32">
        <v>0</v>
      </c>
      <c r="AT2339" s="32">
        <v>0</v>
      </c>
      <c r="AU2339" s="32">
        <v>0</v>
      </c>
      <c r="AV2339" s="32">
        <v>0</v>
      </c>
      <c r="AW2339" s="32">
        <v>0</v>
      </c>
      <c r="AX2339" s="32">
        <v>0</v>
      </c>
      <c r="AY2339" s="32">
        <v>0</v>
      </c>
      <c r="AZ2339" s="32">
        <v>22898040</v>
      </c>
      <c r="BA2339" s="30"/>
      <c r="BB2339" s="30"/>
      <c r="BC2339" s="30"/>
      <c r="BD2339" s="30"/>
      <c r="BE2339" s="10" t="str">
        <f t="shared" si="393"/>
        <v>OK</v>
      </c>
      <c r="BF2339" s="10" t="str">
        <f t="shared" si="394"/>
        <v>OK</v>
      </c>
      <c r="BG2339" s="4">
        <f t="shared" si="395"/>
        <v>0</v>
      </c>
      <c r="BH2339" s="11">
        <f t="shared" si="396"/>
        <v>22898040</v>
      </c>
      <c r="BI2339" s="11">
        <f t="shared" si="397"/>
        <v>22898040</v>
      </c>
      <c r="BJ2339" s="4">
        <f t="shared" si="398"/>
        <v>0</v>
      </c>
      <c r="BK2339" s="4">
        <f t="shared" si="399"/>
        <v>0</v>
      </c>
      <c r="BL2339" s="1">
        <v>2619</v>
      </c>
      <c r="BM2339" s="1">
        <v>2</v>
      </c>
      <c r="BO2339" s="12"/>
      <c r="BT2339" s="36"/>
      <c r="BU2339" s="36"/>
      <c r="BV2339" s="36" t="str">
        <f t="shared" si="400"/>
        <v>19.2</v>
      </c>
      <c r="BW2339" s="36"/>
      <c r="BX2339" s="36"/>
      <c r="BY2339" s="36"/>
      <c r="BZ2339" s="36"/>
      <c r="CA2339" s="36"/>
    </row>
    <row r="2340" spans="1:79" ht="42.75">
      <c r="A2340" s="38" t="s">
        <v>61</v>
      </c>
      <c r="B2340" s="33" t="s">
        <v>3133</v>
      </c>
      <c r="C2340" s="27" t="s">
        <v>260</v>
      </c>
      <c r="D2340" s="27" t="s">
        <v>246</v>
      </c>
      <c r="E2340" s="18" t="s">
        <v>61</v>
      </c>
      <c r="F2340" s="18" t="s">
        <v>61</v>
      </c>
      <c r="G2340" s="18" t="s">
        <v>61</v>
      </c>
      <c r="H2340" s="18" t="s">
        <v>61</v>
      </c>
      <c r="I2340" s="19" t="s">
        <v>61</v>
      </c>
      <c r="J2340" s="19" t="s">
        <v>1822</v>
      </c>
      <c r="K2340" s="19" t="s">
        <v>3144</v>
      </c>
      <c r="L2340" s="19" t="s">
        <v>3726</v>
      </c>
      <c r="M2340" s="20" t="s">
        <v>1321</v>
      </c>
      <c r="N2340" s="20" t="s">
        <v>1321</v>
      </c>
      <c r="O2340" s="20" t="s">
        <v>1321</v>
      </c>
      <c r="P2340" s="20">
        <v>12</v>
      </c>
      <c r="Q2340" s="20" t="s">
        <v>1392</v>
      </c>
      <c r="R2340" s="20" t="s">
        <v>3145</v>
      </c>
      <c r="S2340" s="21">
        <v>9139703</v>
      </c>
      <c r="T2340" s="21">
        <v>9139703</v>
      </c>
      <c r="U2340" s="20" t="s">
        <v>1404</v>
      </c>
      <c r="V2340" s="20" t="s">
        <v>1405</v>
      </c>
      <c r="W2340" s="19" t="s">
        <v>3160</v>
      </c>
      <c r="X2340" s="19" t="s">
        <v>3146</v>
      </c>
      <c r="Y2340" s="19" t="s">
        <v>3162</v>
      </c>
      <c r="Z2340" s="19" t="s">
        <v>1848</v>
      </c>
      <c r="AA2340" s="19" t="s">
        <v>3165</v>
      </c>
      <c r="AB2340" s="19" t="s">
        <v>3177</v>
      </c>
      <c r="AC2340" s="32">
        <v>9139703</v>
      </c>
      <c r="AD2340" s="32">
        <v>0</v>
      </c>
      <c r="AE2340" s="32">
        <v>0</v>
      </c>
      <c r="AF2340" s="32">
        <v>0</v>
      </c>
      <c r="AG2340" s="32">
        <v>0</v>
      </c>
      <c r="AH2340" s="32">
        <v>0</v>
      </c>
      <c r="AI2340" s="32">
        <v>0</v>
      </c>
      <c r="AJ2340" s="32">
        <v>0</v>
      </c>
      <c r="AK2340" s="32">
        <v>0</v>
      </c>
      <c r="AL2340" s="32">
        <v>0</v>
      </c>
      <c r="AM2340" s="32">
        <v>0</v>
      </c>
      <c r="AN2340" s="32">
        <v>0</v>
      </c>
      <c r="AO2340" s="32">
        <v>0</v>
      </c>
      <c r="AP2340" s="32">
        <v>0</v>
      </c>
      <c r="AQ2340" s="32">
        <v>0</v>
      </c>
      <c r="AR2340" s="32">
        <v>0</v>
      </c>
      <c r="AS2340" s="32">
        <v>0</v>
      </c>
      <c r="AT2340" s="32">
        <v>0</v>
      </c>
      <c r="AU2340" s="32">
        <v>0</v>
      </c>
      <c r="AV2340" s="32">
        <v>0</v>
      </c>
      <c r="AW2340" s="32">
        <v>0</v>
      </c>
      <c r="AX2340" s="32">
        <v>0</v>
      </c>
      <c r="AY2340" s="32">
        <v>0</v>
      </c>
      <c r="AZ2340" s="32">
        <v>9139703</v>
      </c>
      <c r="BA2340" s="30"/>
      <c r="BB2340" s="30"/>
      <c r="BC2340" s="30"/>
      <c r="BD2340" s="30"/>
      <c r="BE2340" s="10" t="str">
        <f t="shared" si="393"/>
        <v>OK</v>
      </c>
      <c r="BF2340" s="10" t="str">
        <f t="shared" si="394"/>
        <v>OK</v>
      </c>
      <c r="BG2340" s="4">
        <f t="shared" si="395"/>
        <v>0</v>
      </c>
      <c r="BH2340" s="11">
        <f t="shared" si="396"/>
        <v>9139703</v>
      </c>
      <c r="BI2340" s="11">
        <f t="shared" si="397"/>
        <v>9139703</v>
      </c>
      <c r="BJ2340" s="4">
        <f t="shared" si="398"/>
        <v>0</v>
      </c>
      <c r="BK2340" s="4">
        <f t="shared" si="399"/>
        <v>0</v>
      </c>
      <c r="BL2340" s="1">
        <v>2619</v>
      </c>
      <c r="BM2340" s="1">
        <v>3</v>
      </c>
      <c r="BO2340" s="12"/>
      <c r="BT2340" s="36"/>
      <c r="BU2340" s="36"/>
      <c r="BV2340" s="36" t="str">
        <f t="shared" si="400"/>
        <v>19.3</v>
      </c>
      <c r="BW2340" s="36"/>
      <c r="BX2340" s="36"/>
      <c r="BY2340" s="36"/>
      <c r="BZ2340" s="36"/>
      <c r="CA2340" s="36"/>
    </row>
    <row r="2341" spans="1:79" ht="28.5">
      <c r="A2341" s="38" t="s">
        <v>61</v>
      </c>
      <c r="B2341" s="33" t="s">
        <v>3134</v>
      </c>
      <c r="C2341" s="27" t="s">
        <v>260</v>
      </c>
      <c r="D2341" s="27" t="s">
        <v>246</v>
      </c>
      <c r="E2341" s="18" t="s">
        <v>61</v>
      </c>
      <c r="F2341" s="18" t="s">
        <v>61</v>
      </c>
      <c r="G2341" s="18" t="s">
        <v>61</v>
      </c>
      <c r="H2341" s="18" t="s">
        <v>61</v>
      </c>
      <c r="I2341" s="19" t="s">
        <v>61</v>
      </c>
      <c r="J2341" s="19" t="s">
        <v>1822</v>
      </c>
      <c r="K2341" s="19" t="s">
        <v>3141</v>
      </c>
      <c r="L2341" s="19" t="s">
        <v>3727</v>
      </c>
      <c r="M2341" s="20" t="s">
        <v>1321</v>
      </c>
      <c r="N2341" s="20" t="s">
        <v>1321</v>
      </c>
      <c r="O2341" s="20" t="s">
        <v>1321</v>
      </c>
      <c r="P2341" s="20">
        <v>12</v>
      </c>
      <c r="Q2341" s="20" t="s">
        <v>1392</v>
      </c>
      <c r="R2341" s="20" t="s">
        <v>3145</v>
      </c>
      <c r="S2341" s="21">
        <v>5158456</v>
      </c>
      <c r="T2341" s="21">
        <v>5158456</v>
      </c>
      <c r="U2341" s="20" t="s">
        <v>1404</v>
      </c>
      <c r="V2341" s="20" t="s">
        <v>1405</v>
      </c>
      <c r="W2341" s="19" t="s">
        <v>3160</v>
      </c>
      <c r="X2341" s="19" t="s">
        <v>3146</v>
      </c>
      <c r="Y2341" s="19" t="s">
        <v>3162</v>
      </c>
      <c r="Z2341" s="19" t="s">
        <v>1848</v>
      </c>
      <c r="AA2341" s="19" t="s">
        <v>3165</v>
      </c>
      <c r="AB2341" s="19" t="s">
        <v>3177</v>
      </c>
      <c r="AC2341" s="32">
        <v>5158456</v>
      </c>
      <c r="AD2341" s="32">
        <v>0</v>
      </c>
      <c r="AE2341" s="32">
        <v>0</v>
      </c>
      <c r="AF2341" s="32">
        <v>0</v>
      </c>
      <c r="AG2341" s="32">
        <v>0</v>
      </c>
      <c r="AH2341" s="32">
        <v>0</v>
      </c>
      <c r="AI2341" s="32">
        <v>0</v>
      </c>
      <c r="AJ2341" s="32">
        <v>0</v>
      </c>
      <c r="AK2341" s="32">
        <v>0</v>
      </c>
      <c r="AL2341" s="32">
        <v>0</v>
      </c>
      <c r="AM2341" s="32">
        <v>0</v>
      </c>
      <c r="AN2341" s="32">
        <v>0</v>
      </c>
      <c r="AO2341" s="32">
        <v>0</v>
      </c>
      <c r="AP2341" s="32">
        <v>0</v>
      </c>
      <c r="AQ2341" s="32">
        <v>0</v>
      </c>
      <c r="AR2341" s="32">
        <v>0</v>
      </c>
      <c r="AS2341" s="32">
        <v>0</v>
      </c>
      <c r="AT2341" s="32">
        <v>0</v>
      </c>
      <c r="AU2341" s="32">
        <v>0</v>
      </c>
      <c r="AV2341" s="32">
        <v>0</v>
      </c>
      <c r="AW2341" s="32">
        <v>0</v>
      </c>
      <c r="AX2341" s="32">
        <v>0</v>
      </c>
      <c r="AY2341" s="32">
        <v>0</v>
      </c>
      <c r="AZ2341" s="32">
        <v>5158456</v>
      </c>
      <c r="BA2341" s="30"/>
      <c r="BB2341" s="30"/>
      <c r="BC2341" s="30"/>
      <c r="BD2341" s="30"/>
      <c r="BE2341" s="10" t="str">
        <f t="shared" si="393"/>
        <v>OK</v>
      </c>
      <c r="BF2341" s="10" t="str">
        <f t="shared" si="394"/>
        <v>OK</v>
      </c>
      <c r="BG2341" s="4">
        <f t="shared" si="395"/>
        <v>0</v>
      </c>
      <c r="BH2341" s="11">
        <f t="shared" si="396"/>
        <v>5158456</v>
      </c>
      <c r="BI2341" s="11">
        <f t="shared" si="397"/>
        <v>5158456</v>
      </c>
      <c r="BJ2341" s="4">
        <f t="shared" si="398"/>
        <v>0</v>
      </c>
      <c r="BK2341" s="4">
        <f t="shared" si="399"/>
        <v>0</v>
      </c>
      <c r="BL2341" s="1">
        <v>2619</v>
      </c>
      <c r="BM2341" s="1">
        <v>4</v>
      </c>
      <c r="BO2341" s="12"/>
      <c r="BT2341" s="36"/>
      <c r="BU2341" s="36"/>
      <c r="BV2341" s="36" t="str">
        <f t="shared" si="400"/>
        <v>19.4</v>
      </c>
      <c r="BW2341" s="36"/>
      <c r="BX2341" s="36"/>
      <c r="BY2341" s="36"/>
      <c r="BZ2341" s="36"/>
      <c r="CA2341" s="36"/>
    </row>
    <row r="2342" spans="1:79" ht="99.75">
      <c r="A2342" s="38" t="s">
        <v>3801</v>
      </c>
      <c r="B2342" s="33" t="s">
        <v>3135</v>
      </c>
      <c r="C2342" s="27" t="s">
        <v>260</v>
      </c>
      <c r="D2342" s="27" t="s">
        <v>246</v>
      </c>
      <c r="E2342" s="18" t="s">
        <v>61</v>
      </c>
      <c r="F2342" s="18" t="s">
        <v>61</v>
      </c>
      <c r="G2342" s="18" t="s">
        <v>61</v>
      </c>
      <c r="H2342" s="18" t="s">
        <v>61</v>
      </c>
      <c r="I2342" s="19">
        <v>78181500</v>
      </c>
      <c r="J2342" s="19" t="s">
        <v>1822</v>
      </c>
      <c r="K2342" s="19" t="s">
        <v>3142</v>
      </c>
      <c r="L2342" s="19" t="s">
        <v>3728</v>
      </c>
      <c r="M2342" s="20" t="s">
        <v>1321</v>
      </c>
      <c r="N2342" s="20" t="s">
        <v>1321</v>
      </c>
      <c r="O2342" s="20" t="s">
        <v>265</v>
      </c>
      <c r="P2342" s="20">
        <v>6</v>
      </c>
      <c r="Q2342" s="20" t="s">
        <v>1397</v>
      </c>
      <c r="R2342" s="20" t="s">
        <v>3147</v>
      </c>
      <c r="S2342" s="21">
        <v>14840000</v>
      </c>
      <c r="T2342" s="21">
        <v>14840000</v>
      </c>
      <c r="U2342" s="20" t="s">
        <v>1404</v>
      </c>
      <c r="V2342" s="20" t="s">
        <v>1405</v>
      </c>
      <c r="W2342" s="19" t="s">
        <v>3160</v>
      </c>
      <c r="X2342" s="19" t="s">
        <v>3148</v>
      </c>
      <c r="Y2342" s="19" t="s">
        <v>3163</v>
      </c>
      <c r="Z2342" s="19" t="s">
        <v>1848</v>
      </c>
      <c r="AA2342" s="19" t="s">
        <v>3165</v>
      </c>
      <c r="AB2342" s="19" t="s">
        <v>3177</v>
      </c>
      <c r="AC2342" s="32">
        <v>14840000</v>
      </c>
      <c r="AD2342" s="32">
        <v>0</v>
      </c>
      <c r="AE2342" s="32">
        <v>0</v>
      </c>
      <c r="AF2342" s="32">
        <v>0</v>
      </c>
      <c r="AG2342" s="32">
        <v>0</v>
      </c>
      <c r="AH2342" s="32">
        <v>0</v>
      </c>
      <c r="AI2342" s="32">
        <v>0</v>
      </c>
      <c r="AJ2342" s="32">
        <v>0</v>
      </c>
      <c r="AK2342" s="32">
        <v>0</v>
      </c>
      <c r="AL2342" s="32">
        <v>0</v>
      </c>
      <c r="AM2342" s="32">
        <v>0</v>
      </c>
      <c r="AN2342" s="32">
        <v>0</v>
      </c>
      <c r="AO2342" s="32">
        <v>0</v>
      </c>
      <c r="AP2342" s="32">
        <v>0</v>
      </c>
      <c r="AQ2342" s="32">
        <v>0</v>
      </c>
      <c r="AR2342" s="32">
        <v>0</v>
      </c>
      <c r="AS2342" s="32">
        <v>0</v>
      </c>
      <c r="AT2342" s="32">
        <v>0</v>
      </c>
      <c r="AU2342" s="32">
        <v>0</v>
      </c>
      <c r="AV2342" s="32">
        <v>0</v>
      </c>
      <c r="AW2342" s="32">
        <v>0</v>
      </c>
      <c r="AX2342" s="32">
        <v>0</v>
      </c>
      <c r="AY2342" s="32">
        <v>0</v>
      </c>
      <c r="AZ2342" s="32">
        <v>14840000</v>
      </c>
      <c r="BA2342" s="30"/>
      <c r="BB2342" s="30"/>
      <c r="BC2342" s="30"/>
      <c r="BD2342" s="30"/>
      <c r="BE2342" s="10" t="str">
        <f t="shared" si="393"/>
        <v>OK</v>
      </c>
      <c r="BF2342" s="10" t="str">
        <f t="shared" si="394"/>
        <v>OK</v>
      </c>
      <c r="BG2342" s="4">
        <f t="shared" si="395"/>
        <v>0</v>
      </c>
      <c r="BH2342" s="11">
        <f t="shared" si="396"/>
        <v>14840000</v>
      </c>
      <c r="BI2342" s="11">
        <f t="shared" si="397"/>
        <v>14840000</v>
      </c>
      <c r="BJ2342" s="4">
        <f t="shared" si="398"/>
        <v>0</v>
      </c>
      <c r="BK2342" s="4">
        <f t="shared" si="399"/>
        <v>0</v>
      </c>
      <c r="BL2342" s="1">
        <v>2619</v>
      </c>
      <c r="BM2342" s="1">
        <v>5</v>
      </c>
      <c r="BO2342" s="12"/>
      <c r="BT2342" s="36"/>
      <c r="BU2342" s="36"/>
      <c r="BV2342" s="36" t="str">
        <f t="shared" si="400"/>
        <v>19.5</v>
      </c>
      <c r="BW2342" s="36"/>
      <c r="BX2342" s="36"/>
      <c r="BY2342" s="36"/>
      <c r="BZ2342" s="36"/>
      <c r="CA2342" s="36"/>
    </row>
    <row r="2343" spans="1:79" ht="99.75">
      <c r="A2343" s="38" t="s">
        <v>3801</v>
      </c>
      <c r="B2343" s="33" t="s">
        <v>3278</v>
      </c>
      <c r="C2343" s="27" t="s">
        <v>260</v>
      </c>
      <c r="D2343" s="27" t="s">
        <v>246</v>
      </c>
      <c r="E2343" s="18" t="s">
        <v>61</v>
      </c>
      <c r="F2343" s="19" t="s">
        <v>61</v>
      </c>
      <c r="G2343" s="19" t="s">
        <v>61</v>
      </c>
      <c r="H2343" s="19" t="s">
        <v>61</v>
      </c>
      <c r="I2343" s="19">
        <v>80161501</v>
      </c>
      <c r="J2343" s="19" t="s">
        <v>1822</v>
      </c>
      <c r="K2343" s="19" t="s">
        <v>3223</v>
      </c>
      <c r="L2343" s="19" t="s">
        <v>3729</v>
      </c>
      <c r="M2343" s="20" t="s">
        <v>1321</v>
      </c>
      <c r="N2343" s="20" t="s">
        <v>1321</v>
      </c>
      <c r="O2343" s="20" t="s">
        <v>1321</v>
      </c>
      <c r="P2343" s="20">
        <v>1</v>
      </c>
      <c r="Q2343" s="20" t="s">
        <v>3220</v>
      </c>
      <c r="R2343" s="20" t="s">
        <v>1823</v>
      </c>
      <c r="S2343" s="21">
        <v>3383335.46</v>
      </c>
      <c r="T2343" s="21">
        <v>3171877</v>
      </c>
      <c r="U2343" s="20" t="s">
        <v>1825</v>
      </c>
      <c r="V2343" s="20" t="s">
        <v>1826</v>
      </c>
      <c r="W2343" s="19" t="s">
        <v>3160</v>
      </c>
      <c r="X2343" s="19" t="s">
        <v>1831</v>
      </c>
      <c r="Y2343" s="19" t="s">
        <v>1459</v>
      </c>
      <c r="Z2343" s="19" t="s">
        <v>1848</v>
      </c>
      <c r="AA2343" s="19" t="s">
        <v>1660</v>
      </c>
      <c r="AB2343" s="19" t="s">
        <v>3177</v>
      </c>
      <c r="AC2343" s="32">
        <v>3171877</v>
      </c>
      <c r="AD2343" s="32">
        <v>0</v>
      </c>
      <c r="AE2343" s="32">
        <v>0</v>
      </c>
      <c r="AF2343" s="32">
        <v>3171877</v>
      </c>
      <c r="AG2343" s="32">
        <v>0</v>
      </c>
      <c r="AH2343" s="32">
        <v>0</v>
      </c>
      <c r="AI2343" s="32">
        <v>0</v>
      </c>
      <c r="AJ2343" s="32">
        <v>0</v>
      </c>
      <c r="AK2343" s="32">
        <v>0</v>
      </c>
      <c r="AL2343" s="32">
        <v>0</v>
      </c>
      <c r="AM2343" s="32">
        <v>0</v>
      </c>
      <c r="AN2343" s="32">
        <v>0</v>
      </c>
      <c r="AO2343" s="32">
        <v>0</v>
      </c>
      <c r="AP2343" s="32">
        <v>0</v>
      </c>
      <c r="AQ2343" s="32">
        <v>0</v>
      </c>
      <c r="AR2343" s="32">
        <v>0</v>
      </c>
      <c r="AS2343" s="32">
        <v>0</v>
      </c>
      <c r="AT2343" s="32">
        <v>0</v>
      </c>
      <c r="AU2343" s="32">
        <v>0</v>
      </c>
      <c r="AV2343" s="32">
        <v>0</v>
      </c>
      <c r="AW2343" s="32">
        <v>0</v>
      </c>
      <c r="AX2343" s="32">
        <v>0</v>
      </c>
      <c r="AY2343" s="32">
        <v>0</v>
      </c>
      <c r="AZ2343" s="32">
        <v>0</v>
      </c>
      <c r="BA2343" s="30"/>
      <c r="BB2343" s="30"/>
      <c r="BC2343" s="30"/>
      <c r="BD2343" s="30"/>
      <c r="BE2343" s="10" t="str">
        <f t="shared" si="393"/>
        <v>OK</v>
      </c>
      <c r="BF2343" s="10" t="str">
        <f t="shared" si="394"/>
        <v>OK</v>
      </c>
      <c r="BG2343" s="4">
        <f t="shared" si="395"/>
        <v>0</v>
      </c>
      <c r="BH2343" s="11">
        <f t="shared" si="396"/>
        <v>3171877</v>
      </c>
      <c r="BI2343" s="11">
        <f t="shared" si="397"/>
        <v>3171877</v>
      </c>
      <c r="BJ2343" s="4">
        <f t="shared" si="398"/>
        <v>0</v>
      </c>
      <c r="BK2343" s="4">
        <f t="shared" si="399"/>
        <v>0</v>
      </c>
      <c r="BL2343" s="1">
        <v>2619</v>
      </c>
      <c r="BM2343" s="1">
        <v>6</v>
      </c>
      <c r="BO2343" s="12"/>
      <c r="BT2343" s="36"/>
      <c r="BU2343" s="36"/>
      <c r="BV2343" s="36" t="str">
        <f t="shared" si="400"/>
        <v>19.6</v>
      </c>
      <c r="BW2343" s="36"/>
      <c r="BX2343" s="36"/>
      <c r="BY2343" s="36"/>
      <c r="BZ2343" s="36"/>
      <c r="CA2343" s="36"/>
    </row>
    <row r="2344" spans="1:79" ht="114">
      <c r="A2344" s="38" t="s">
        <v>3801</v>
      </c>
      <c r="B2344" s="33" t="s">
        <v>3279</v>
      </c>
      <c r="C2344" s="27" t="s">
        <v>260</v>
      </c>
      <c r="D2344" s="27" t="s">
        <v>246</v>
      </c>
      <c r="E2344" s="18" t="s">
        <v>61</v>
      </c>
      <c r="F2344" s="19" t="s">
        <v>61</v>
      </c>
      <c r="G2344" s="19" t="s">
        <v>61</v>
      </c>
      <c r="H2344" s="19" t="s">
        <v>61</v>
      </c>
      <c r="I2344" s="19">
        <v>80161501</v>
      </c>
      <c r="J2344" s="19" t="s">
        <v>1822</v>
      </c>
      <c r="K2344" s="19" t="s">
        <v>3226</v>
      </c>
      <c r="L2344" s="19" t="s">
        <v>3730</v>
      </c>
      <c r="M2344" s="20" t="s">
        <v>1321</v>
      </c>
      <c r="N2344" s="20" t="s">
        <v>1321</v>
      </c>
      <c r="O2344" s="20" t="s">
        <v>1321</v>
      </c>
      <c r="P2344" s="20">
        <v>1</v>
      </c>
      <c r="Q2344" s="20" t="s">
        <v>3220</v>
      </c>
      <c r="R2344" s="20" t="s">
        <v>1823</v>
      </c>
      <c r="S2344" s="21">
        <v>4374888.6399999997</v>
      </c>
      <c r="T2344" s="21">
        <v>4101458.0999999996</v>
      </c>
      <c r="U2344" s="20" t="s">
        <v>1825</v>
      </c>
      <c r="V2344" s="20" t="s">
        <v>1826</v>
      </c>
      <c r="W2344" s="19" t="s">
        <v>3160</v>
      </c>
      <c r="X2344" s="19" t="s">
        <v>1831</v>
      </c>
      <c r="Y2344" s="19" t="s">
        <v>1459</v>
      </c>
      <c r="Z2344" s="19" t="s">
        <v>1848</v>
      </c>
      <c r="AA2344" s="19" t="s">
        <v>1660</v>
      </c>
      <c r="AB2344" s="19" t="s">
        <v>3177</v>
      </c>
      <c r="AC2344" s="32">
        <v>4101458.0999999996</v>
      </c>
      <c r="AD2344" s="32">
        <v>0</v>
      </c>
      <c r="AE2344" s="32">
        <v>0</v>
      </c>
      <c r="AF2344" s="32">
        <v>4101458.0999999996</v>
      </c>
      <c r="AG2344" s="32">
        <v>0</v>
      </c>
      <c r="AH2344" s="32">
        <v>0</v>
      </c>
      <c r="AI2344" s="32">
        <v>0</v>
      </c>
      <c r="AJ2344" s="32">
        <v>0</v>
      </c>
      <c r="AK2344" s="32">
        <v>0</v>
      </c>
      <c r="AL2344" s="32">
        <v>0</v>
      </c>
      <c r="AM2344" s="32">
        <v>0</v>
      </c>
      <c r="AN2344" s="32">
        <v>0</v>
      </c>
      <c r="AO2344" s="32">
        <v>0</v>
      </c>
      <c r="AP2344" s="32">
        <v>0</v>
      </c>
      <c r="AQ2344" s="32">
        <v>0</v>
      </c>
      <c r="AR2344" s="32">
        <v>0</v>
      </c>
      <c r="AS2344" s="32">
        <v>0</v>
      </c>
      <c r="AT2344" s="32">
        <v>0</v>
      </c>
      <c r="AU2344" s="32">
        <v>0</v>
      </c>
      <c r="AV2344" s="32">
        <v>0</v>
      </c>
      <c r="AW2344" s="32">
        <v>0</v>
      </c>
      <c r="AX2344" s="32">
        <v>0</v>
      </c>
      <c r="AY2344" s="32">
        <v>0</v>
      </c>
      <c r="AZ2344" s="32">
        <v>0</v>
      </c>
      <c r="BA2344" s="30"/>
      <c r="BB2344" s="30"/>
      <c r="BC2344" s="30"/>
      <c r="BD2344" s="30"/>
      <c r="BE2344" s="10" t="str">
        <f t="shared" si="393"/>
        <v>OK</v>
      </c>
      <c r="BF2344" s="10" t="str">
        <f t="shared" si="394"/>
        <v>OK</v>
      </c>
      <c r="BG2344" s="4">
        <f t="shared" si="395"/>
        <v>0</v>
      </c>
      <c r="BH2344" s="11">
        <f t="shared" si="396"/>
        <v>4101458.0999999996</v>
      </c>
      <c r="BI2344" s="11">
        <f t="shared" si="397"/>
        <v>4101458.0999999996</v>
      </c>
      <c r="BJ2344" s="4">
        <f t="shared" si="398"/>
        <v>0</v>
      </c>
      <c r="BK2344" s="4">
        <f t="shared" si="399"/>
        <v>0</v>
      </c>
      <c r="BL2344" s="1">
        <v>2619</v>
      </c>
      <c r="BM2344" s="1">
        <v>7</v>
      </c>
      <c r="BO2344" s="12"/>
      <c r="BT2344" s="36"/>
      <c r="BU2344" s="36"/>
      <c r="BV2344" s="36" t="str">
        <f t="shared" si="400"/>
        <v>19.7</v>
      </c>
      <c r="BW2344" s="36"/>
      <c r="BX2344" s="36"/>
      <c r="BY2344" s="36"/>
      <c r="BZ2344" s="36"/>
      <c r="CA2344" s="36"/>
    </row>
    <row r="2345" spans="1:79" ht="114">
      <c r="A2345" s="38" t="s">
        <v>3801</v>
      </c>
      <c r="B2345" s="33" t="s">
        <v>3280</v>
      </c>
      <c r="C2345" s="27" t="s">
        <v>260</v>
      </c>
      <c r="D2345" s="27" t="s">
        <v>246</v>
      </c>
      <c r="E2345" s="18" t="s">
        <v>61</v>
      </c>
      <c r="F2345" s="19" t="s">
        <v>61</v>
      </c>
      <c r="G2345" s="19" t="s">
        <v>61</v>
      </c>
      <c r="H2345" s="19" t="s">
        <v>61</v>
      </c>
      <c r="I2345" s="19">
        <v>80161501</v>
      </c>
      <c r="J2345" s="19" t="s">
        <v>1822</v>
      </c>
      <c r="K2345" s="19" t="s">
        <v>3226</v>
      </c>
      <c r="L2345" s="19" t="s">
        <v>3731</v>
      </c>
      <c r="M2345" s="20" t="s">
        <v>1321</v>
      </c>
      <c r="N2345" s="20" t="s">
        <v>1321</v>
      </c>
      <c r="O2345" s="20" t="s">
        <v>1321</v>
      </c>
      <c r="P2345" s="20">
        <v>1</v>
      </c>
      <c r="Q2345" s="20" t="s">
        <v>3220</v>
      </c>
      <c r="R2345" s="20" t="s">
        <v>1823</v>
      </c>
      <c r="S2345" s="21">
        <v>7861964.7999999998</v>
      </c>
      <c r="T2345" s="21">
        <v>7370592</v>
      </c>
      <c r="U2345" s="20" t="s">
        <v>1825</v>
      </c>
      <c r="V2345" s="20" t="s">
        <v>1826</v>
      </c>
      <c r="W2345" s="19" t="s">
        <v>3160</v>
      </c>
      <c r="X2345" s="19" t="s">
        <v>1831</v>
      </c>
      <c r="Y2345" s="19" t="s">
        <v>1459</v>
      </c>
      <c r="Z2345" s="19" t="s">
        <v>1848</v>
      </c>
      <c r="AA2345" s="19" t="s">
        <v>1660</v>
      </c>
      <c r="AB2345" s="19" t="s">
        <v>3177</v>
      </c>
      <c r="AC2345" s="32">
        <v>7370592</v>
      </c>
      <c r="AD2345" s="32">
        <v>0</v>
      </c>
      <c r="AE2345" s="32">
        <v>0</v>
      </c>
      <c r="AF2345" s="32">
        <v>7370592</v>
      </c>
      <c r="AG2345" s="32">
        <v>0</v>
      </c>
      <c r="AH2345" s="32">
        <v>0</v>
      </c>
      <c r="AI2345" s="32">
        <v>0</v>
      </c>
      <c r="AJ2345" s="32">
        <v>0</v>
      </c>
      <c r="AK2345" s="32">
        <v>0</v>
      </c>
      <c r="AL2345" s="32">
        <v>0</v>
      </c>
      <c r="AM2345" s="32">
        <v>0</v>
      </c>
      <c r="AN2345" s="32">
        <v>0</v>
      </c>
      <c r="AO2345" s="32">
        <v>0</v>
      </c>
      <c r="AP2345" s="32">
        <v>0</v>
      </c>
      <c r="AQ2345" s="32">
        <v>0</v>
      </c>
      <c r="AR2345" s="32">
        <v>0</v>
      </c>
      <c r="AS2345" s="32">
        <v>0</v>
      </c>
      <c r="AT2345" s="32">
        <v>0</v>
      </c>
      <c r="AU2345" s="32">
        <v>0</v>
      </c>
      <c r="AV2345" s="32">
        <v>0</v>
      </c>
      <c r="AW2345" s="32">
        <v>0</v>
      </c>
      <c r="AX2345" s="32">
        <v>0</v>
      </c>
      <c r="AY2345" s="32">
        <v>0</v>
      </c>
      <c r="AZ2345" s="32">
        <v>0</v>
      </c>
      <c r="BA2345" s="30"/>
      <c r="BB2345" s="30"/>
      <c r="BC2345" s="30"/>
      <c r="BD2345" s="30"/>
      <c r="BE2345" s="10" t="str">
        <f t="shared" si="393"/>
        <v>OK</v>
      </c>
      <c r="BF2345" s="10" t="str">
        <f t="shared" si="394"/>
        <v>OK</v>
      </c>
      <c r="BG2345" s="4">
        <f t="shared" si="395"/>
        <v>0</v>
      </c>
      <c r="BH2345" s="11">
        <f t="shared" si="396"/>
        <v>7370592</v>
      </c>
      <c r="BI2345" s="11">
        <f t="shared" si="397"/>
        <v>7370592</v>
      </c>
      <c r="BJ2345" s="4">
        <f t="shared" si="398"/>
        <v>0</v>
      </c>
      <c r="BK2345" s="4">
        <f t="shared" si="399"/>
        <v>0</v>
      </c>
      <c r="BL2345" s="1">
        <v>2619</v>
      </c>
      <c r="BM2345" s="1">
        <v>8</v>
      </c>
      <c r="BO2345" s="12"/>
      <c r="BT2345" s="36"/>
      <c r="BU2345" s="36"/>
      <c r="BV2345" s="36" t="str">
        <f t="shared" si="400"/>
        <v>19.8</v>
      </c>
      <c r="BW2345" s="36"/>
      <c r="BX2345" s="36"/>
      <c r="BY2345" s="36"/>
      <c r="BZ2345" s="36"/>
      <c r="CA2345" s="36"/>
    </row>
    <row r="2346" spans="1:79" ht="42.75">
      <c r="A2346" s="38" t="s">
        <v>3801</v>
      </c>
      <c r="B2346" s="33" t="s">
        <v>244</v>
      </c>
      <c r="C2346" s="27" t="s">
        <v>260</v>
      </c>
      <c r="D2346" s="27" t="s">
        <v>246</v>
      </c>
      <c r="E2346" s="18" t="s">
        <v>61</v>
      </c>
      <c r="F2346" s="19" t="s">
        <v>61</v>
      </c>
      <c r="G2346" s="19" t="s">
        <v>61</v>
      </c>
      <c r="H2346" s="19" t="s">
        <v>61</v>
      </c>
      <c r="I2346" s="19">
        <v>80131502</v>
      </c>
      <c r="J2346" s="19" t="s">
        <v>1822</v>
      </c>
      <c r="K2346" s="19" t="s">
        <v>3408</v>
      </c>
      <c r="L2346" s="19" t="s">
        <v>1991</v>
      </c>
      <c r="M2346" s="20" t="s">
        <v>1321</v>
      </c>
      <c r="N2346" s="20" t="s">
        <v>1321</v>
      </c>
      <c r="O2346" s="20" t="s">
        <v>1321</v>
      </c>
      <c r="P2346" s="20">
        <v>1</v>
      </c>
      <c r="Q2346" s="20" t="s">
        <v>1390</v>
      </c>
      <c r="R2346" s="20" t="s">
        <v>1823</v>
      </c>
      <c r="S2346" s="21">
        <v>6600000</v>
      </c>
      <c r="T2346" s="21">
        <v>600000</v>
      </c>
      <c r="U2346" s="20" t="s">
        <v>1825</v>
      </c>
      <c r="V2346" s="20" t="s">
        <v>1826</v>
      </c>
      <c r="W2346" s="19" t="s">
        <v>82</v>
      </c>
      <c r="X2346" s="19" t="s">
        <v>1827</v>
      </c>
      <c r="Y2346" s="19" t="s">
        <v>1840</v>
      </c>
      <c r="Z2346" s="19" t="s">
        <v>1848</v>
      </c>
      <c r="AA2346" s="19" t="s">
        <v>1660</v>
      </c>
      <c r="AB2346" s="19" t="s">
        <v>1900</v>
      </c>
      <c r="AC2346" s="32">
        <v>600000</v>
      </c>
      <c r="AD2346" s="32">
        <v>0</v>
      </c>
      <c r="AE2346" s="32">
        <v>0</v>
      </c>
      <c r="AF2346" s="32">
        <v>600000</v>
      </c>
      <c r="AG2346" s="32">
        <v>0</v>
      </c>
      <c r="AH2346" s="32">
        <v>0</v>
      </c>
      <c r="AI2346" s="32">
        <v>0</v>
      </c>
      <c r="AJ2346" s="32">
        <v>0</v>
      </c>
      <c r="AK2346" s="32">
        <v>0</v>
      </c>
      <c r="AL2346" s="32">
        <v>0</v>
      </c>
      <c r="AM2346" s="32">
        <v>0</v>
      </c>
      <c r="AN2346" s="32">
        <v>0</v>
      </c>
      <c r="AO2346" s="32">
        <v>0</v>
      </c>
      <c r="AP2346" s="32">
        <v>0</v>
      </c>
      <c r="AQ2346" s="32">
        <v>0</v>
      </c>
      <c r="AR2346" s="32">
        <v>0</v>
      </c>
      <c r="AS2346" s="32">
        <v>0</v>
      </c>
      <c r="AT2346" s="32">
        <v>0</v>
      </c>
      <c r="AU2346" s="32">
        <v>0</v>
      </c>
      <c r="AV2346" s="32">
        <v>0</v>
      </c>
      <c r="AW2346" s="32">
        <v>0</v>
      </c>
      <c r="AX2346" s="32">
        <v>0</v>
      </c>
      <c r="AY2346" s="32">
        <v>0</v>
      </c>
      <c r="AZ2346" s="32">
        <v>0</v>
      </c>
      <c r="BA2346" s="30"/>
      <c r="BB2346" s="30"/>
      <c r="BC2346" s="30"/>
      <c r="BD2346" s="30"/>
      <c r="BE2346" s="10" t="str">
        <f t="shared" si="393"/>
        <v>OK</v>
      </c>
      <c r="BF2346" s="10" t="str">
        <f t="shared" si="394"/>
        <v>OK</v>
      </c>
      <c r="BG2346" s="4">
        <f t="shared" si="395"/>
        <v>0</v>
      </c>
      <c r="BH2346" s="11">
        <f t="shared" si="396"/>
        <v>600000</v>
      </c>
      <c r="BI2346" s="11">
        <f t="shared" si="397"/>
        <v>600000</v>
      </c>
      <c r="BJ2346" s="4">
        <f t="shared" si="398"/>
        <v>0</v>
      </c>
      <c r="BK2346" s="4">
        <f t="shared" si="399"/>
        <v>0</v>
      </c>
      <c r="BL2346" s="1">
        <v>2620</v>
      </c>
      <c r="BM2346" s="1">
        <v>1</v>
      </c>
      <c r="BO2346" s="12"/>
      <c r="BT2346" s="36"/>
      <c r="BU2346" s="36"/>
      <c r="BV2346" s="36" t="str">
        <f t="shared" si="400"/>
        <v>20.1</v>
      </c>
      <c r="BW2346" s="36"/>
      <c r="BX2346" s="36"/>
      <c r="BY2346" s="36"/>
      <c r="BZ2346" s="36"/>
      <c r="CA2346" s="36"/>
    </row>
    <row r="2347" spans="1:79" ht="42.75">
      <c r="A2347" s="38" t="s">
        <v>61</v>
      </c>
      <c r="B2347" s="33" t="s">
        <v>3208</v>
      </c>
      <c r="C2347" s="27" t="s">
        <v>260</v>
      </c>
      <c r="D2347" s="27" t="s">
        <v>246</v>
      </c>
      <c r="E2347" s="18" t="s">
        <v>61</v>
      </c>
      <c r="F2347" s="19" t="s">
        <v>61</v>
      </c>
      <c r="G2347" s="19" t="s">
        <v>61</v>
      </c>
      <c r="H2347" s="19" t="s">
        <v>61</v>
      </c>
      <c r="I2347" s="19" t="s">
        <v>61</v>
      </c>
      <c r="J2347" s="19" t="s">
        <v>1822</v>
      </c>
      <c r="K2347" s="19" t="s">
        <v>3140</v>
      </c>
      <c r="L2347" s="19" t="s">
        <v>3732</v>
      </c>
      <c r="M2347" s="20" t="s">
        <v>1321</v>
      </c>
      <c r="N2347" s="20" t="s">
        <v>1321</v>
      </c>
      <c r="O2347" s="20" t="s">
        <v>1321</v>
      </c>
      <c r="P2347" s="20">
        <v>12</v>
      </c>
      <c r="Q2347" s="20" t="s">
        <v>1392</v>
      </c>
      <c r="R2347" s="20" t="s">
        <v>3145</v>
      </c>
      <c r="S2347" s="21">
        <v>84487565</v>
      </c>
      <c r="T2347" s="21">
        <v>84487565</v>
      </c>
      <c r="U2347" s="20" t="s">
        <v>1404</v>
      </c>
      <c r="V2347" s="20" t="s">
        <v>1405</v>
      </c>
      <c r="W2347" s="19" t="s">
        <v>82</v>
      </c>
      <c r="X2347" s="19" t="s">
        <v>3146</v>
      </c>
      <c r="Y2347" s="19" t="s">
        <v>3162</v>
      </c>
      <c r="Z2347" s="19" t="s">
        <v>1848</v>
      </c>
      <c r="AA2347" s="19" t="s">
        <v>3165</v>
      </c>
      <c r="AB2347" s="19" t="s">
        <v>1900</v>
      </c>
      <c r="AC2347" s="32">
        <v>84487565</v>
      </c>
      <c r="AD2347" s="32">
        <v>0</v>
      </c>
      <c r="AE2347" s="32">
        <v>0</v>
      </c>
      <c r="AF2347" s="32">
        <v>0</v>
      </c>
      <c r="AG2347" s="32">
        <v>0</v>
      </c>
      <c r="AH2347" s="32">
        <v>0</v>
      </c>
      <c r="AI2347" s="32">
        <v>0</v>
      </c>
      <c r="AJ2347" s="32">
        <v>0</v>
      </c>
      <c r="AK2347" s="32">
        <v>0</v>
      </c>
      <c r="AL2347" s="32">
        <v>0</v>
      </c>
      <c r="AM2347" s="32">
        <v>0</v>
      </c>
      <c r="AN2347" s="32">
        <v>0</v>
      </c>
      <c r="AO2347" s="32">
        <v>0</v>
      </c>
      <c r="AP2347" s="32">
        <v>0</v>
      </c>
      <c r="AQ2347" s="32">
        <v>0</v>
      </c>
      <c r="AR2347" s="32">
        <v>0</v>
      </c>
      <c r="AS2347" s="32">
        <v>0</v>
      </c>
      <c r="AT2347" s="32">
        <v>0</v>
      </c>
      <c r="AU2347" s="32">
        <v>0</v>
      </c>
      <c r="AV2347" s="32">
        <v>0</v>
      </c>
      <c r="AW2347" s="32">
        <v>0</v>
      </c>
      <c r="AX2347" s="32">
        <v>0</v>
      </c>
      <c r="AY2347" s="32">
        <v>0</v>
      </c>
      <c r="AZ2347" s="32">
        <v>84487565</v>
      </c>
      <c r="BA2347" s="30"/>
      <c r="BB2347" s="30"/>
      <c r="BC2347" s="30"/>
      <c r="BD2347" s="30"/>
      <c r="BE2347" s="10" t="str">
        <f t="shared" ref="BE2347:BE2410" si="401">IF(OR($T2347&lt;&gt;"",SUM(AC2347:AZ2347)&lt;&gt;0),IF(T2347=BH2347,"OK",IF(T2347&gt;BH2347,"Valor estimado supera a Compromisos en "&amp;DOLLAR(T2347-BH2347),"Compromisos superan al Valor estimado en "&amp;DOLLAR(BH2347-T2347))),"")</f>
        <v>OK</v>
      </c>
      <c r="BF2347" s="10" t="str">
        <f t="shared" ref="BF2347:BF2410" si="402">IF(OR($T2347&lt;&gt;"",SUM(AC2347:AZ2347)&lt;&gt;0),IF(T2347=BI2347,"OK",IF(T2347&gt;BI2347,"Valor estimado supera a Obligaciones en "&amp;DOLLAR(T2347-BI2347),"Obligaciones superan al Valor estimado en "&amp;DOLLAR(BI2347-T2347))),"")</f>
        <v>OK</v>
      </c>
      <c r="BG2347" s="4">
        <f t="shared" ref="BG2347:BG2410" si="403">+IF(B2347&lt;&gt;"",COUNTBLANK(F2347:AZ2347),0)</f>
        <v>0</v>
      </c>
      <c r="BH2347" s="11">
        <f t="shared" ref="BH2347:BH2410" si="404">+SUM(AC2347,AE2347,AG2347,AI2347,AK2347,AM2347,AO2347,AQ2347,AS2347,AU2347,AW2347,AY2347)</f>
        <v>84487565</v>
      </c>
      <c r="BI2347" s="11">
        <f t="shared" ref="BI2347:BI2410" si="405">+SUM(AD2347,AF2347,AH2347,AJ2347,AL2347,AN2347,AP2347,AR2347,AT2347,AV2347,AX2347,AZ2347)</f>
        <v>84487565</v>
      </c>
      <c r="BJ2347" s="4">
        <f t="shared" ref="BJ2347:BJ2410" si="406">+IF(OR(BE2347="ok",BE2347=""),0,1)</f>
        <v>0</v>
      </c>
      <c r="BK2347" s="4">
        <f t="shared" ref="BK2347:BK2410" si="407">+IF(OR(BF2347="ok",BF2347=""),0,1)</f>
        <v>0</v>
      </c>
      <c r="BL2347" s="1">
        <v>2620</v>
      </c>
      <c r="BM2347" s="1">
        <v>2</v>
      </c>
      <c r="BO2347" s="12"/>
      <c r="BT2347" s="36"/>
      <c r="BU2347" s="36"/>
      <c r="BV2347" s="36" t="str">
        <f t="shared" si="400"/>
        <v>20.2</v>
      </c>
      <c r="BW2347" s="36"/>
      <c r="BX2347" s="36"/>
      <c r="BY2347" s="36"/>
      <c r="BZ2347" s="36"/>
      <c r="CA2347" s="36"/>
    </row>
    <row r="2348" spans="1:79" ht="42.75">
      <c r="A2348" s="38" t="s">
        <v>61</v>
      </c>
      <c r="B2348" s="33" t="s">
        <v>3209</v>
      </c>
      <c r="C2348" s="27" t="s">
        <v>260</v>
      </c>
      <c r="D2348" s="27" t="s">
        <v>246</v>
      </c>
      <c r="E2348" s="18" t="s">
        <v>61</v>
      </c>
      <c r="F2348" s="19" t="s">
        <v>61</v>
      </c>
      <c r="G2348" s="19" t="s">
        <v>61</v>
      </c>
      <c r="H2348" s="19" t="s">
        <v>61</v>
      </c>
      <c r="I2348" s="19" t="s">
        <v>61</v>
      </c>
      <c r="J2348" s="19" t="s">
        <v>1822</v>
      </c>
      <c r="K2348" s="19" t="s">
        <v>3143</v>
      </c>
      <c r="L2348" s="19" t="s">
        <v>3733</v>
      </c>
      <c r="M2348" s="20" t="s">
        <v>1321</v>
      </c>
      <c r="N2348" s="20" t="s">
        <v>1321</v>
      </c>
      <c r="O2348" s="20" t="s">
        <v>1321</v>
      </c>
      <c r="P2348" s="20">
        <v>12</v>
      </c>
      <c r="Q2348" s="20" t="s">
        <v>1392</v>
      </c>
      <c r="R2348" s="20" t="s">
        <v>3145</v>
      </c>
      <c r="S2348" s="21">
        <v>33897600</v>
      </c>
      <c r="T2348" s="21">
        <v>33897600</v>
      </c>
      <c r="U2348" s="20" t="s">
        <v>1404</v>
      </c>
      <c r="V2348" s="20" t="s">
        <v>1405</v>
      </c>
      <c r="W2348" s="19" t="s">
        <v>82</v>
      </c>
      <c r="X2348" s="19" t="s">
        <v>3146</v>
      </c>
      <c r="Y2348" s="19" t="s">
        <v>3164</v>
      </c>
      <c r="Z2348" s="19" t="s">
        <v>1848</v>
      </c>
      <c r="AA2348" s="19" t="s">
        <v>3165</v>
      </c>
      <c r="AB2348" s="19" t="s">
        <v>1900</v>
      </c>
      <c r="AC2348" s="32">
        <v>33897600</v>
      </c>
      <c r="AD2348" s="32">
        <v>0</v>
      </c>
      <c r="AE2348" s="32">
        <v>0</v>
      </c>
      <c r="AF2348" s="32">
        <v>0</v>
      </c>
      <c r="AG2348" s="32">
        <v>0</v>
      </c>
      <c r="AH2348" s="32">
        <v>0</v>
      </c>
      <c r="AI2348" s="32">
        <v>0</v>
      </c>
      <c r="AJ2348" s="32">
        <v>0</v>
      </c>
      <c r="AK2348" s="32">
        <v>0</v>
      </c>
      <c r="AL2348" s="32">
        <v>0</v>
      </c>
      <c r="AM2348" s="32">
        <v>0</v>
      </c>
      <c r="AN2348" s="32">
        <v>0</v>
      </c>
      <c r="AO2348" s="32">
        <v>0</v>
      </c>
      <c r="AP2348" s="32">
        <v>0</v>
      </c>
      <c r="AQ2348" s="32">
        <v>0</v>
      </c>
      <c r="AR2348" s="32">
        <v>0</v>
      </c>
      <c r="AS2348" s="32">
        <v>0</v>
      </c>
      <c r="AT2348" s="32">
        <v>0</v>
      </c>
      <c r="AU2348" s="32">
        <v>0</v>
      </c>
      <c r="AV2348" s="32">
        <v>0</v>
      </c>
      <c r="AW2348" s="32">
        <v>0</v>
      </c>
      <c r="AX2348" s="32">
        <v>0</v>
      </c>
      <c r="AY2348" s="32">
        <v>0</v>
      </c>
      <c r="AZ2348" s="32">
        <v>33897600</v>
      </c>
      <c r="BA2348" s="30"/>
      <c r="BB2348" s="30"/>
      <c r="BC2348" s="30"/>
      <c r="BD2348" s="30"/>
      <c r="BE2348" s="10" t="str">
        <f t="shared" si="401"/>
        <v>OK</v>
      </c>
      <c r="BF2348" s="10" t="str">
        <f t="shared" si="402"/>
        <v>OK</v>
      </c>
      <c r="BG2348" s="4">
        <f t="shared" si="403"/>
        <v>0</v>
      </c>
      <c r="BH2348" s="11">
        <f t="shared" si="404"/>
        <v>33897600</v>
      </c>
      <c r="BI2348" s="11">
        <f t="shared" si="405"/>
        <v>33897600</v>
      </c>
      <c r="BJ2348" s="4">
        <f t="shared" si="406"/>
        <v>0</v>
      </c>
      <c r="BK2348" s="4">
        <f t="shared" si="407"/>
        <v>0</v>
      </c>
      <c r="BL2348" s="1">
        <v>2620</v>
      </c>
      <c r="BM2348" s="1">
        <v>3</v>
      </c>
      <c r="BO2348" s="12"/>
      <c r="BT2348" s="36"/>
      <c r="BU2348" s="36"/>
      <c r="BV2348" s="36" t="str">
        <f t="shared" si="400"/>
        <v>20.3</v>
      </c>
      <c r="BW2348" s="36"/>
      <c r="BX2348" s="36"/>
      <c r="BY2348" s="36"/>
      <c r="BZ2348" s="36"/>
      <c r="CA2348" s="36"/>
    </row>
    <row r="2349" spans="1:79" ht="42.75">
      <c r="A2349" s="38" t="s">
        <v>3801</v>
      </c>
      <c r="B2349" s="33" t="s">
        <v>3210</v>
      </c>
      <c r="C2349" s="27" t="s">
        <v>260</v>
      </c>
      <c r="D2349" s="27" t="s">
        <v>246</v>
      </c>
      <c r="E2349" s="18" t="s">
        <v>61</v>
      </c>
      <c r="F2349" s="19" t="s">
        <v>61</v>
      </c>
      <c r="G2349" s="19" t="s">
        <v>61</v>
      </c>
      <c r="H2349" s="19" t="s">
        <v>61</v>
      </c>
      <c r="I2349" s="19" t="s">
        <v>61</v>
      </c>
      <c r="J2349" s="19" t="s">
        <v>1822</v>
      </c>
      <c r="K2349" s="19" t="s">
        <v>3143</v>
      </c>
      <c r="L2349" s="19" t="s">
        <v>3734</v>
      </c>
      <c r="M2349" s="20" t="s">
        <v>265</v>
      </c>
      <c r="N2349" s="20" t="s">
        <v>265</v>
      </c>
      <c r="O2349" s="20" t="s">
        <v>265</v>
      </c>
      <c r="P2349" s="20">
        <v>11</v>
      </c>
      <c r="Q2349" s="20" t="s">
        <v>1390</v>
      </c>
      <c r="R2349" s="20" t="s">
        <v>3145</v>
      </c>
      <c r="S2349" s="21">
        <v>7260000</v>
      </c>
      <c r="T2349" s="21">
        <v>7260000</v>
      </c>
      <c r="U2349" s="20" t="s">
        <v>1404</v>
      </c>
      <c r="V2349" s="20" t="s">
        <v>1405</v>
      </c>
      <c r="W2349" s="19" t="s">
        <v>82</v>
      </c>
      <c r="X2349" s="19" t="s">
        <v>3146</v>
      </c>
      <c r="Y2349" s="19" t="s">
        <v>3164</v>
      </c>
      <c r="Z2349" s="19" t="s">
        <v>1848</v>
      </c>
      <c r="AA2349" s="19" t="s">
        <v>3165</v>
      </c>
      <c r="AB2349" s="19" t="s">
        <v>1900</v>
      </c>
      <c r="AC2349" s="32">
        <v>7260000</v>
      </c>
      <c r="AD2349" s="32">
        <v>0</v>
      </c>
      <c r="AE2349" s="32">
        <v>0</v>
      </c>
      <c r="AF2349" s="32">
        <v>0</v>
      </c>
      <c r="AG2349" s="32">
        <v>0</v>
      </c>
      <c r="AH2349" s="32">
        <v>0</v>
      </c>
      <c r="AI2349" s="32">
        <v>0</v>
      </c>
      <c r="AJ2349" s="32">
        <v>0</v>
      </c>
      <c r="AK2349" s="32">
        <v>0</v>
      </c>
      <c r="AL2349" s="32">
        <v>0</v>
      </c>
      <c r="AM2349" s="32">
        <v>0</v>
      </c>
      <c r="AN2349" s="32">
        <v>0</v>
      </c>
      <c r="AO2349" s="32">
        <v>0</v>
      </c>
      <c r="AP2349" s="32">
        <v>0</v>
      </c>
      <c r="AQ2349" s="32">
        <v>0</v>
      </c>
      <c r="AR2349" s="32">
        <v>0</v>
      </c>
      <c r="AS2349" s="32">
        <v>0</v>
      </c>
      <c r="AT2349" s="32">
        <v>0</v>
      </c>
      <c r="AU2349" s="32">
        <v>0</v>
      </c>
      <c r="AV2349" s="32">
        <v>0</v>
      </c>
      <c r="AW2349" s="32">
        <v>0</v>
      </c>
      <c r="AX2349" s="32">
        <v>0</v>
      </c>
      <c r="AY2349" s="32">
        <v>0</v>
      </c>
      <c r="AZ2349" s="32">
        <v>7260000</v>
      </c>
      <c r="BA2349" s="30"/>
      <c r="BB2349" s="30"/>
      <c r="BC2349" s="30"/>
      <c r="BD2349" s="30"/>
      <c r="BE2349" s="10" t="str">
        <f t="shared" si="401"/>
        <v>OK</v>
      </c>
      <c r="BF2349" s="10" t="str">
        <f t="shared" si="402"/>
        <v>OK</v>
      </c>
      <c r="BG2349" s="4">
        <f t="shared" si="403"/>
        <v>0</v>
      </c>
      <c r="BH2349" s="11">
        <f t="shared" si="404"/>
        <v>7260000</v>
      </c>
      <c r="BI2349" s="11">
        <f t="shared" si="405"/>
        <v>7260000</v>
      </c>
      <c r="BJ2349" s="4">
        <f t="shared" si="406"/>
        <v>0</v>
      </c>
      <c r="BK2349" s="4">
        <f t="shared" si="407"/>
        <v>0</v>
      </c>
      <c r="BL2349" s="1">
        <v>2620</v>
      </c>
      <c r="BM2349" s="1">
        <v>4</v>
      </c>
      <c r="BO2349" s="12"/>
      <c r="BT2349" s="36"/>
      <c r="BU2349" s="36"/>
      <c r="BV2349" s="36" t="str">
        <f t="shared" si="400"/>
        <v>20.4</v>
      </c>
      <c r="BW2349" s="36"/>
      <c r="BX2349" s="36"/>
      <c r="BY2349" s="36"/>
      <c r="BZ2349" s="36"/>
      <c r="CA2349" s="36"/>
    </row>
    <row r="2350" spans="1:79" ht="42.75">
      <c r="A2350" s="38" t="s">
        <v>61</v>
      </c>
      <c r="B2350" s="33" t="s">
        <v>3211</v>
      </c>
      <c r="C2350" s="27" t="s">
        <v>260</v>
      </c>
      <c r="D2350" s="27" t="s">
        <v>246</v>
      </c>
      <c r="E2350" s="18" t="s">
        <v>61</v>
      </c>
      <c r="F2350" s="19" t="s">
        <v>61</v>
      </c>
      <c r="G2350" s="19" t="s">
        <v>61</v>
      </c>
      <c r="H2350" s="19" t="s">
        <v>61</v>
      </c>
      <c r="I2350" s="19" t="s">
        <v>61</v>
      </c>
      <c r="J2350" s="19" t="s">
        <v>1822</v>
      </c>
      <c r="K2350" s="19" t="s">
        <v>3144</v>
      </c>
      <c r="L2350" s="19" t="s">
        <v>3735</v>
      </c>
      <c r="M2350" s="20" t="s">
        <v>1321</v>
      </c>
      <c r="N2350" s="20" t="s">
        <v>1321</v>
      </c>
      <c r="O2350" s="20" t="s">
        <v>1321</v>
      </c>
      <c r="P2350" s="20">
        <v>12</v>
      </c>
      <c r="Q2350" s="20" t="s">
        <v>1392</v>
      </c>
      <c r="R2350" s="20" t="s">
        <v>3145</v>
      </c>
      <c r="S2350" s="21">
        <v>376492</v>
      </c>
      <c r="T2350" s="21">
        <v>376492</v>
      </c>
      <c r="U2350" s="20" t="s">
        <v>1404</v>
      </c>
      <c r="V2350" s="20" t="s">
        <v>1405</v>
      </c>
      <c r="W2350" s="19" t="s">
        <v>82</v>
      </c>
      <c r="X2350" s="19" t="s">
        <v>3146</v>
      </c>
      <c r="Y2350" s="19" t="s">
        <v>3162</v>
      </c>
      <c r="Z2350" s="19" t="s">
        <v>1848</v>
      </c>
      <c r="AA2350" s="19" t="s">
        <v>3165</v>
      </c>
      <c r="AB2350" s="19" t="s">
        <v>1900</v>
      </c>
      <c r="AC2350" s="32">
        <v>376492</v>
      </c>
      <c r="AD2350" s="32">
        <v>0</v>
      </c>
      <c r="AE2350" s="32">
        <v>0</v>
      </c>
      <c r="AF2350" s="32">
        <v>0</v>
      </c>
      <c r="AG2350" s="32">
        <v>0</v>
      </c>
      <c r="AH2350" s="32">
        <v>0</v>
      </c>
      <c r="AI2350" s="32">
        <v>0</v>
      </c>
      <c r="AJ2350" s="32">
        <v>0</v>
      </c>
      <c r="AK2350" s="32">
        <v>0</v>
      </c>
      <c r="AL2350" s="32">
        <v>0</v>
      </c>
      <c r="AM2350" s="32">
        <v>0</v>
      </c>
      <c r="AN2350" s="32">
        <v>0</v>
      </c>
      <c r="AO2350" s="32">
        <v>0</v>
      </c>
      <c r="AP2350" s="32">
        <v>0</v>
      </c>
      <c r="AQ2350" s="32">
        <v>0</v>
      </c>
      <c r="AR2350" s="32">
        <v>0</v>
      </c>
      <c r="AS2350" s="32">
        <v>0</v>
      </c>
      <c r="AT2350" s="32">
        <v>0</v>
      </c>
      <c r="AU2350" s="32">
        <v>0</v>
      </c>
      <c r="AV2350" s="32">
        <v>0</v>
      </c>
      <c r="AW2350" s="32">
        <v>0</v>
      </c>
      <c r="AX2350" s="32">
        <v>0</v>
      </c>
      <c r="AY2350" s="32">
        <v>0</v>
      </c>
      <c r="AZ2350" s="32">
        <v>376492</v>
      </c>
      <c r="BA2350" s="30"/>
      <c r="BB2350" s="30"/>
      <c r="BC2350" s="30"/>
      <c r="BD2350" s="30"/>
      <c r="BE2350" s="10" t="str">
        <f t="shared" si="401"/>
        <v>OK</v>
      </c>
      <c r="BF2350" s="10" t="str">
        <f t="shared" si="402"/>
        <v>OK</v>
      </c>
      <c r="BG2350" s="4">
        <f t="shared" si="403"/>
        <v>0</v>
      </c>
      <c r="BH2350" s="11">
        <f t="shared" si="404"/>
        <v>376492</v>
      </c>
      <c r="BI2350" s="11">
        <f t="shared" si="405"/>
        <v>376492</v>
      </c>
      <c r="BJ2350" s="4">
        <f t="shared" si="406"/>
        <v>0</v>
      </c>
      <c r="BK2350" s="4">
        <f t="shared" si="407"/>
        <v>0</v>
      </c>
      <c r="BL2350" s="1">
        <v>2620</v>
      </c>
      <c r="BM2350" s="1">
        <v>5</v>
      </c>
      <c r="BO2350" s="12"/>
      <c r="BT2350" s="36"/>
      <c r="BU2350" s="36"/>
      <c r="BV2350" s="36" t="str">
        <f t="shared" si="400"/>
        <v>20.5</v>
      </c>
      <c r="BW2350" s="36"/>
      <c r="BX2350" s="36"/>
      <c r="BY2350" s="36"/>
      <c r="BZ2350" s="36"/>
      <c r="CA2350" s="36"/>
    </row>
    <row r="2351" spans="1:79" ht="28.5">
      <c r="A2351" s="38" t="s">
        <v>61</v>
      </c>
      <c r="B2351" s="33" t="s">
        <v>3212</v>
      </c>
      <c r="C2351" s="27" t="s">
        <v>260</v>
      </c>
      <c r="D2351" s="27" t="s">
        <v>246</v>
      </c>
      <c r="E2351" s="18" t="s">
        <v>61</v>
      </c>
      <c r="F2351" s="19" t="s">
        <v>61</v>
      </c>
      <c r="G2351" s="19" t="s">
        <v>61</v>
      </c>
      <c r="H2351" s="19" t="s">
        <v>61</v>
      </c>
      <c r="I2351" s="19" t="s">
        <v>61</v>
      </c>
      <c r="J2351" s="19" t="s">
        <v>1822</v>
      </c>
      <c r="K2351" s="19" t="s">
        <v>3141</v>
      </c>
      <c r="L2351" s="19" t="s">
        <v>3736</v>
      </c>
      <c r="M2351" s="20" t="s">
        <v>1321</v>
      </c>
      <c r="N2351" s="20" t="s">
        <v>1321</v>
      </c>
      <c r="O2351" s="20" t="s">
        <v>1321</v>
      </c>
      <c r="P2351" s="20">
        <v>12</v>
      </c>
      <c r="Q2351" s="20" t="s">
        <v>1392</v>
      </c>
      <c r="R2351" s="20" t="s">
        <v>3145</v>
      </c>
      <c r="S2351" s="21">
        <v>434662</v>
      </c>
      <c r="T2351" s="21">
        <v>434662</v>
      </c>
      <c r="U2351" s="20" t="s">
        <v>1404</v>
      </c>
      <c r="V2351" s="20" t="s">
        <v>1405</v>
      </c>
      <c r="W2351" s="19" t="s">
        <v>82</v>
      </c>
      <c r="X2351" s="19" t="s">
        <v>3146</v>
      </c>
      <c r="Y2351" s="19" t="s">
        <v>3162</v>
      </c>
      <c r="Z2351" s="19" t="s">
        <v>1848</v>
      </c>
      <c r="AA2351" s="19" t="s">
        <v>3165</v>
      </c>
      <c r="AB2351" s="19" t="s">
        <v>1900</v>
      </c>
      <c r="AC2351" s="32">
        <v>434662</v>
      </c>
      <c r="AD2351" s="32">
        <v>0</v>
      </c>
      <c r="AE2351" s="32">
        <v>0</v>
      </c>
      <c r="AF2351" s="32">
        <v>0</v>
      </c>
      <c r="AG2351" s="32">
        <v>0</v>
      </c>
      <c r="AH2351" s="32">
        <v>0</v>
      </c>
      <c r="AI2351" s="32">
        <v>0</v>
      </c>
      <c r="AJ2351" s="32">
        <v>0</v>
      </c>
      <c r="AK2351" s="32">
        <v>0</v>
      </c>
      <c r="AL2351" s="32">
        <v>0</v>
      </c>
      <c r="AM2351" s="32">
        <v>0</v>
      </c>
      <c r="AN2351" s="32">
        <v>0</v>
      </c>
      <c r="AO2351" s="32">
        <v>0</v>
      </c>
      <c r="AP2351" s="32">
        <v>0</v>
      </c>
      <c r="AQ2351" s="32">
        <v>0</v>
      </c>
      <c r="AR2351" s="32">
        <v>0</v>
      </c>
      <c r="AS2351" s="32">
        <v>0</v>
      </c>
      <c r="AT2351" s="32">
        <v>0</v>
      </c>
      <c r="AU2351" s="32">
        <v>0</v>
      </c>
      <c r="AV2351" s="32">
        <v>0</v>
      </c>
      <c r="AW2351" s="32">
        <v>0</v>
      </c>
      <c r="AX2351" s="32">
        <v>0</v>
      </c>
      <c r="AY2351" s="32">
        <v>0</v>
      </c>
      <c r="AZ2351" s="32">
        <v>434662</v>
      </c>
      <c r="BA2351" s="30"/>
      <c r="BB2351" s="30"/>
      <c r="BC2351" s="30"/>
      <c r="BD2351" s="30"/>
      <c r="BE2351" s="10" t="str">
        <f t="shared" si="401"/>
        <v>OK</v>
      </c>
      <c r="BF2351" s="10" t="str">
        <f t="shared" si="402"/>
        <v>OK</v>
      </c>
      <c r="BG2351" s="4">
        <f t="shared" si="403"/>
        <v>0</v>
      </c>
      <c r="BH2351" s="11">
        <f t="shared" si="404"/>
        <v>434662</v>
      </c>
      <c r="BI2351" s="11">
        <f t="shared" si="405"/>
        <v>434662</v>
      </c>
      <c r="BJ2351" s="4">
        <f t="shared" si="406"/>
        <v>0</v>
      </c>
      <c r="BK2351" s="4">
        <f t="shared" si="407"/>
        <v>0</v>
      </c>
      <c r="BL2351" s="1">
        <v>2620</v>
      </c>
      <c r="BM2351" s="1">
        <v>6</v>
      </c>
      <c r="BO2351" s="12"/>
      <c r="BT2351" s="36"/>
      <c r="BU2351" s="36"/>
      <c r="BV2351" s="36" t="str">
        <f t="shared" si="400"/>
        <v>20.6</v>
      </c>
      <c r="BW2351" s="36"/>
      <c r="BX2351" s="36"/>
      <c r="BY2351" s="36"/>
      <c r="BZ2351" s="36"/>
      <c r="CA2351" s="36"/>
    </row>
    <row r="2352" spans="1:79" ht="99.75">
      <c r="A2352" s="38" t="s">
        <v>3801</v>
      </c>
      <c r="B2352" s="33" t="s">
        <v>3213</v>
      </c>
      <c r="C2352" s="27" t="s">
        <v>260</v>
      </c>
      <c r="D2352" s="27" t="s">
        <v>246</v>
      </c>
      <c r="E2352" s="18" t="s">
        <v>61</v>
      </c>
      <c r="F2352" s="19" t="s">
        <v>61</v>
      </c>
      <c r="G2352" s="19" t="s">
        <v>61</v>
      </c>
      <c r="H2352" s="19" t="s">
        <v>61</v>
      </c>
      <c r="I2352" s="19">
        <v>78181500</v>
      </c>
      <c r="J2352" s="19" t="s">
        <v>1822</v>
      </c>
      <c r="K2352" s="19" t="s">
        <v>3142</v>
      </c>
      <c r="L2352" s="19" t="s">
        <v>3737</v>
      </c>
      <c r="M2352" s="20" t="s">
        <v>1321</v>
      </c>
      <c r="N2352" s="20" t="s">
        <v>1321</v>
      </c>
      <c r="O2352" s="20" t="s">
        <v>265</v>
      </c>
      <c r="P2352" s="20">
        <v>6</v>
      </c>
      <c r="Q2352" s="20" t="s">
        <v>1397</v>
      </c>
      <c r="R2352" s="20" t="s">
        <v>3147</v>
      </c>
      <c r="S2352" s="21">
        <v>7296854.5</v>
      </c>
      <c r="T2352" s="21">
        <v>7296854.5</v>
      </c>
      <c r="U2352" s="20" t="s">
        <v>1404</v>
      </c>
      <c r="V2352" s="20" t="s">
        <v>1405</v>
      </c>
      <c r="W2352" s="19" t="s">
        <v>82</v>
      </c>
      <c r="X2352" s="19" t="s">
        <v>3148</v>
      </c>
      <c r="Y2352" s="19" t="s">
        <v>3163</v>
      </c>
      <c r="Z2352" s="19" t="s">
        <v>1848</v>
      </c>
      <c r="AA2352" s="19" t="s">
        <v>3165</v>
      </c>
      <c r="AB2352" s="19" t="s">
        <v>1900</v>
      </c>
      <c r="AC2352" s="32">
        <v>7296854.5</v>
      </c>
      <c r="AD2352" s="32">
        <v>0</v>
      </c>
      <c r="AE2352" s="32">
        <v>0</v>
      </c>
      <c r="AF2352" s="32">
        <v>0</v>
      </c>
      <c r="AG2352" s="32">
        <v>0</v>
      </c>
      <c r="AH2352" s="32">
        <v>0</v>
      </c>
      <c r="AI2352" s="32">
        <v>0</v>
      </c>
      <c r="AJ2352" s="32">
        <v>0</v>
      </c>
      <c r="AK2352" s="32">
        <v>0</v>
      </c>
      <c r="AL2352" s="32">
        <v>0</v>
      </c>
      <c r="AM2352" s="32">
        <v>0</v>
      </c>
      <c r="AN2352" s="32">
        <v>0</v>
      </c>
      <c r="AO2352" s="32">
        <v>0</v>
      </c>
      <c r="AP2352" s="32">
        <v>0</v>
      </c>
      <c r="AQ2352" s="32">
        <v>0</v>
      </c>
      <c r="AR2352" s="32">
        <v>0</v>
      </c>
      <c r="AS2352" s="32">
        <v>0</v>
      </c>
      <c r="AT2352" s="32">
        <v>0</v>
      </c>
      <c r="AU2352" s="32">
        <v>0</v>
      </c>
      <c r="AV2352" s="32">
        <v>0</v>
      </c>
      <c r="AW2352" s="32">
        <v>0</v>
      </c>
      <c r="AX2352" s="32">
        <v>0</v>
      </c>
      <c r="AY2352" s="32">
        <v>0</v>
      </c>
      <c r="AZ2352" s="32">
        <v>7296854.5</v>
      </c>
      <c r="BA2352" s="30"/>
      <c r="BB2352" s="30"/>
      <c r="BC2352" s="30"/>
      <c r="BD2352" s="30"/>
      <c r="BE2352" s="10" t="str">
        <f t="shared" si="401"/>
        <v>OK</v>
      </c>
      <c r="BF2352" s="10" t="str">
        <f t="shared" si="402"/>
        <v>OK</v>
      </c>
      <c r="BG2352" s="4">
        <f t="shared" si="403"/>
        <v>0</v>
      </c>
      <c r="BH2352" s="11">
        <f t="shared" si="404"/>
        <v>7296854.5</v>
      </c>
      <c r="BI2352" s="11">
        <f t="shared" si="405"/>
        <v>7296854.5</v>
      </c>
      <c r="BJ2352" s="4">
        <f t="shared" si="406"/>
        <v>0</v>
      </c>
      <c r="BK2352" s="4">
        <f t="shared" si="407"/>
        <v>0</v>
      </c>
      <c r="BL2352" s="1">
        <v>2620</v>
      </c>
      <c r="BM2352" s="1">
        <v>7</v>
      </c>
      <c r="BO2352" s="12"/>
      <c r="BT2352" s="36"/>
      <c r="BU2352" s="36"/>
      <c r="BV2352" s="36" t="str">
        <f t="shared" si="400"/>
        <v>20.7</v>
      </c>
      <c r="BW2352" s="36"/>
      <c r="BX2352" s="36"/>
      <c r="BY2352" s="36"/>
      <c r="BZ2352" s="36"/>
      <c r="CA2352" s="36"/>
    </row>
    <row r="2353" spans="1:79" ht="114">
      <c r="A2353" s="38" t="s">
        <v>3801</v>
      </c>
      <c r="B2353" s="33" t="s">
        <v>3281</v>
      </c>
      <c r="C2353" s="27" t="s">
        <v>260</v>
      </c>
      <c r="D2353" s="27" t="s">
        <v>246</v>
      </c>
      <c r="E2353" s="18" t="s">
        <v>61</v>
      </c>
      <c r="F2353" s="19" t="s">
        <v>61</v>
      </c>
      <c r="G2353" s="19" t="s">
        <v>61</v>
      </c>
      <c r="H2353" s="19" t="s">
        <v>61</v>
      </c>
      <c r="I2353" s="19">
        <v>80161501</v>
      </c>
      <c r="J2353" s="19" t="s">
        <v>1822</v>
      </c>
      <c r="K2353" s="19" t="s">
        <v>3226</v>
      </c>
      <c r="L2353" s="19" t="s">
        <v>3738</v>
      </c>
      <c r="M2353" s="20" t="s">
        <v>1321</v>
      </c>
      <c r="N2353" s="20" t="s">
        <v>1321</v>
      </c>
      <c r="O2353" s="20" t="s">
        <v>1321</v>
      </c>
      <c r="P2353" s="20">
        <v>1</v>
      </c>
      <c r="Q2353" s="20" t="s">
        <v>3220</v>
      </c>
      <c r="R2353" s="20" t="s">
        <v>1823</v>
      </c>
      <c r="S2353" s="21">
        <v>10839594.666666666</v>
      </c>
      <c r="T2353" s="21">
        <v>10162120</v>
      </c>
      <c r="U2353" s="20" t="s">
        <v>1825</v>
      </c>
      <c r="V2353" s="20" t="s">
        <v>1826</v>
      </c>
      <c r="W2353" s="19" t="s">
        <v>82</v>
      </c>
      <c r="X2353" s="19" t="s">
        <v>1831</v>
      </c>
      <c r="Y2353" s="19" t="s">
        <v>1459</v>
      </c>
      <c r="Z2353" s="19" t="s">
        <v>1848</v>
      </c>
      <c r="AA2353" s="19" t="s">
        <v>1660</v>
      </c>
      <c r="AB2353" s="19" t="s">
        <v>1900</v>
      </c>
      <c r="AC2353" s="32">
        <v>10162120</v>
      </c>
      <c r="AD2353" s="32">
        <v>0</v>
      </c>
      <c r="AE2353" s="32">
        <v>0</v>
      </c>
      <c r="AF2353" s="32">
        <v>10162120</v>
      </c>
      <c r="AG2353" s="32">
        <v>0</v>
      </c>
      <c r="AH2353" s="32">
        <v>0</v>
      </c>
      <c r="AI2353" s="32">
        <v>0</v>
      </c>
      <c r="AJ2353" s="32">
        <v>0</v>
      </c>
      <c r="AK2353" s="32">
        <v>0</v>
      </c>
      <c r="AL2353" s="32">
        <v>0</v>
      </c>
      <c r="AM2353" s="32">
        <v>0</v>
      </c>
      <c r="AN2353" s="32">
        <v>0</v>
      </c>
      <c r="AO2353" s="32">
        <v>0</v>
      </c>
      <c r="AP2353" s="32">
        <v>0</v>
      </c>
      <c r="AQ2353" s="32">
        <v>0</v>
      </c>
      <c r="AR2353" s="32">
        <v>0</v>
      </c>
      <c r="AS2353" s="32">
        <v>0</v>
      </c>
      <c r="AT2353" s="32">
        <v>0</v>
      </c>
      <c r="AU2353" s="32">
        <v>0</v>
      </c>
      <c r="AV2353" s="32">
        <v>0</v>
      </c>
      <c r="AW2353" s="32">
        <v>0</v>
      </c>
      <c r="AX2353" s="32">
        <v>0</v>
      </c>
      <c r="AY2353" s="32">
        <v>0</v>
      </c>
      <c r="AZ2353" s="32">
        <v>0</v>
      </c>
      <c r="BA2353" s="30"/>
      <c r="BB2353" s="30"/>
      <c r="BC2353" s="30"/>
      <c r="BD2353" s="30"/>
      <c r="BE2353" s="10" t="str">
        <f t="shared" si="401"/>
        <v>OK</v>
      </c>
      <c r="BF2353" s="10" t="str">
        <f t="shared" si="402"/>
        <v>OK</v>
      </c>
      <c r="BG2353" s="4">
        <f t="shared" si="403"/>
        <v>0</v>
      </c>
      <c r="BH2353" s="11">
        <f t="shared" si="404"/>
        <v>10162120</v>
      </c>
      <c r="BI2353" s="11">
        <f t="shared" si="405"/>
        <v>10162120</v>
      </c>
      <c r="BJ2353" s="4">
        <f t="shared" si="406"/>
        <v>0</v>
      </c>
      <c r="BK2353" s="4">
        <f t="shared" si="407"/>
        <v>0</v>
      </c>
      <c r="BL2353" s="1">
        <v>2620</v>
      </c>
      <c r="BM2353" s="1">
        <v>8</v>
      </c>
      <c r="BO2353" s="12"/>
      <c r="BT2353" s="36"/>
      <c r="BU2353" s="36"/>
      <c r="BV2353" s="36" t="str">
        <f t="shared" si="400"/>
        <v>20.8</v>
      </c>
      <c r="BW2353" s="36"/>
      <c r="BX2353" s="36"/>
      <c r="BY2353" s="36"/>
      <c r="BZ2353" s="36"/>
      <c r="CA2353" s="36"/>
    </row>
    <row r="2354" spans="1:79" ht="128.25">
      <c r="A2354" s="38" t="s">
        <v>3801</v>
      </c>
      <c r="B2354" s="33" t="s">
        <v>3282</v>
      </c>
      <c r="C2354" s="27" t="s">
        <v>260</v>
      </c>
      <c r="D2354" s="27" t="s">
        <v>246</v>
      </c>
      <c r="E2354" s="18" t="s">
        <v>61</v>
      </c>
      <c r="F2354" s="19" t="s">
        <v>61</v>
      </c>
      <c r="G2354" s="19" t="s">
        <v>61</v>
      </c>
      <c r="H2354" s="19" t="s">
        <v>61</v>
      </c>
      <c r="I2354" s="19">
        <v>80161501</v>
      </c>
      <c r="J2354" s="19" t="s">
        <v>1822</v>
      </c>
      <c r="K2354" s="19" t="s">
        <v>3226</v>
      </c>
      <c r="L2354" s="19" t="s">
        <v>3739</v>
      </c>
      <c r="M2354" s="20" t="s">
        <v>1321</v>
      </c>
      <c r="N2354" s="20" t="s">
        <v>1321</v>
      </c>
      <c r="O2354" s="20" t="s">
        <v>1321</v>
      </c>
      <c r="P2354" s="20">
        <v>1</v>
      </c>
      <c r="Q2354" s="20" t="s">
        <v>3220</v>
      </c>
      <c r="R2354" s="20" t="s">
        <v>1823</v>
      </c>
      <c r="S2354" s="21">
        <v>7861964.7999999998</v>
      </c>
      <c r="T2354" s="21">
        <v>7370592</v>
      </c>
      <c r="U2354" s="20" t="s">
        <v>1825</v>
      </c>
      <c r="V2354" s="20" t="s">
        <v>1826</v>
      </c>
      <c r="W2354" s="19" t="s">
        <v>82</v>
      </c>
      <c r="X2354" s="19" t="s">
        <v>1831</v>
      </c>
      <c r="Y2354" s="19" t="s">
        <v>1459</v>
      </c>
      <c r="Z2354" s="19" t="s">
        <v>1848</v>
      </c>
      <c r="AA2354" s="19" t="s">
        <v>1660</v>
      </c>
      <c r="AB2354" s="19" t="s">
        <v>1900</v>
      </c>
      <c r="AC2354" s="32">
        <v>7370592</v>
      </c>
      <c r="AD2354" s="32">
        <v>0</v>
      </c>
      <c r="AE2354" s="32">
        <v>0</v>
      </c>
      <c r="AF2354" s="32">
        <v>7370592</v>
      </c>
      <c r="AG2354" s="32">
        <v>0</v>
      </c>
      <c r="AH2354" s="32">
        <v>0</v>
      </c>
      <c r="AI2354" s="32">
        <v>0</v>
      </c>
      <c r="AJ2354" s="32">
        <v>0</v>
      </c>
      <c r="AK2354" s="32">
        <v>0</v>
      </c>
      <c r="AL2354" s="32">
        <v>0</v>
      </c>
      <c r="AM2354" s="32">
        <v>0</v>
      </c>
      <c r="AN2354" s="32">
        <v>0</v>
      </c>
      <c r="AO2354" s="32">
        <v>0</v>
      </c>
      <c r="AP2354" s="32">
        <v>0</v>
      </c>
      <c r="AQ2354" s="32">
        <v>0</v>
      </c>
      <c r="AR2354" s="32">
        <v>0</v>
      </c>
      <c r="AS2354" s="32">
        <v>0</v>
      </c>
      <c r="AT2354" s="32">
        <v>0</v>
      </c>
      <c r="AU2354" s="32">
        <v>0</v>
      </c>
      <c r="AV2354" s="32">
        <v>0</v>
      </c>
      <c r="AW2354" s="32">
        <v>0</v>
      </c>
      <c r="AX2354" s="32">
        <v>0</v>
      </c>
      <c r="AY2354" s="32">
        <v>0</v>
      </c>
      <c r="AZ2354" s="32">
        <v>0</v>
      </c>
      <c r="BA2354" s="30"/>
      <c r="BB2354" s="30"/>
      <c r="BC2354" s="30"/>
      <c r="BD2354" s="30"/>
      <c r="BE2354" s="10" t="str">
        <f t="shared" si="401"/>
        <v>OK</v>
      </c>
      <c r="BF2354" s="10" t="str">
        <f t="shared" si="402"/>
        <v>OK</v>
      </c>
      <c r="BG2354" s="4">
        <f t="shared" si="403"/>
        <v>0</v>
      </c>
      <c r="BH2354" s="11">
        <f t="shared" si="404"/>
        <v>7370592</v>
      </c>
      <c r="BI2354" s="11">
        <f t="shared" si="405"/>
        <v>7370592</v>
      </c>
      <c r="BJ2354" s="4">
        <f t="shared" si="406"/>
        <v>0</v>
      </c>
      <c r="BK2354" s="4">
        <f t="shared" si="407"/>
        <v>0</v>
      </c>
      <c r="BL2354" s="1">
        <v>2620</v>
      </c>
      <c r="BM2354" s="1">
        <v>9</v>
      </c>
      <c r="BO2354" s="12"/>
      <c r="BT2354" s="36"/>
      <c r="BU2354" s="36"/>
      <c r="BV2354" s="36" t="str">
        <f t="shared" si="400"/>
        <v>20.9</v>
      </c>
      <c r="BW2354" s="36"/>
      <c r="BX2354" s="36"/>
      <c r="BY2354" s="36"/>
      <c r="BZ2354" s="36"/>
      <c r="CA2354" s="36"/>
    </row>
    <row r="2355" spans="1:79" ht="99.75">
      <c r="A2355" s="38" t="s">
        <v>3801</v>
      </c>
      <c r="B2355" s="33" t="s">
        <v>3283</v>
      </c>
      <c r="C2355" s="27" t="s">
        <v>260</v>
      </c>
      <c r="D2355" s="27" t="s">
        <v>246</v>
      </c>
      <c r="E2355" s="18" t="s">
        <v>61</v>
      </c>
      <c r="F2355" s="19" t="s">
        <v>61</v>
      </c>
      <c r="G2355" s="19" t="s">
        <v>61</v>
      </c>
      <c r="H2355" s="19" t="s">
        <v>61</v>
      </c>
      <c r="I2355" s="19">
        <v>80161501</v>
      </c>
      <c r="J2355" s="19" t="s">
        <v>1822</v>
      </c>
      <c r="K2355" s="19" t="s">
        <v>3226</v>
      </c>
      <c r="L2355" s="19" t="s">
        <v>3740</v>
      </c>
      <c r="M2355" s="20" t="s">
        <v>1321</v>
      </c>
      <c r="N2355" s="20" t="s">
        <v>1321</v>
      </c>
      <c r="O2355" s="20" t="s">
        <v>1321</v>
      </c>
      <c r="P2355" s="20">
        <v>1</v>
      </c>
      <c r="Q2355" s="20" t="s">
        <v>3220</v>
      </c>
      <c r="R2355" s="20" t="s">
        <v>1823</v>
      </c>
      <c r="S2355" s="21">
        <v>4374888.5333333332</v>
      </c>
      <c r="T2355" s="21">
        <v>4101458</v>
      </c>
      <c r="U2355" s="20" t="s">
        <v>1825</v>
      </c>
      <c r="V2355" s="20" t="s">
        <v>1826</v>
      </c>
      <c r="W2355" s="19" t="s">
        <v>82</v>
      </c>
      <c r="X2355" s="19" t="s">
        <v>1831</v>
      </c>
      <c r="Y2355" s="19" t="s">
        <v>1459</v>
      </c>
      <c r="Z2355" s="19" t="s">
        <v>1848</v>
      </c>
      <c r="AA2355" s="19" t="s">
        <v>1660</v>
      </c>
      <c r="AB2355" s="19" t="s">
        <v>1900</v>
      </c>
      <c r="AC2355" s="32">
        <v>4101458</v>
      </c>
      <c r="AD2355" s="32">
        <v>0</v>
      </c>
      <c r="AE2355" s="32">
        <v>0</v>
      </c>
      <c r="AF2355" s="32">
        <v>4101458</v>
      </c>
      <c r="AG2355" s="32">
        <v>0</v>
      </c>
      <c r="AH2355" s="32">
        <v>0</v>
      </c>
      <c r="AI2355" s="32">
        <v>0</v>
      </c>
      <c r="AJ2355" s="32">
        <v>0</v>
      </c>
      <c r="AK2355" s="32">
        <v>0</v>
      </c>
      <c r="AL2355" s="32">
        <v>0</v>
      </c>
      <c r="AM2355" s="32">
        <v>0</v>
      </c>
      <c r="AN2355" s="32">
        <v>0</v>
      </c>
      <c r="AO2355" s="32">
        <v>0</v>
      </c>
      <c r="AP2355" s="32">
        <v>0</v>
      </c>
      <c r="AQ2355" s="32">
        <v>0</v>
      </c>
      <c r="AR2355" s="32">
        <v>0</v>
      </c>
      <c r="AS2355" s="32">
        <v>0</v>
      </c>
      <c r="AT2355" s="32">
        <v>0</v>
      </c>
      <c r="AU2355" s="32">
        <v>0</v>
      </c>
      <c r="AV2355" s="32">
        <v>0</v>
      </c>
      <c r="AW2355" s="32">
        <v>0</v>
      </c>
      <c r="AX2355" s="32">
        <v>0</v>
      </c>
      <c r="AY2355" s="32">
        <v>0</v>
      </c>
      <c r="AZ2355" s="32">
        <v>0</v>
      </c>
      <c r="BA2355" s="30"/>
      <c r="BB2355" s="30"/>
      <c r="BC2355" s="30"/>
      <c r="BD2355" s="30"/>
      <c r="BE2355" s="10" t="str">
        <f t="shared" si="401"/>
        <v>OK</v>
      </c>
      <c r="BF2355" s="10" t="str">
        <f t="shared" si="402"/>
        <v>OK</v>
      </c>
      <c r="BG2355" s="4">
        <f t="shared" si="403"/>
        <v>0</v>
      </c>
      <c r="BH2355" s="11">
        <f t="shared" si="404"/>
        <v>4101458</v>
      </c>
      <c r="BI2355" s="11">
        <f t="shared" si="405"/>
        <v>4101458</v>
      </c>
      <c r="BJ2355" s="4">
        <f t="shared" si="406"/>
        <v>0</v>
      </c>
      <c r="BK2355" s="4">
        <f t="shared" si="407"/>
        <v>0</v>
      </c>
      <c r="BL2355" s="1">
        <v>2620</v>
      </c>
      <c r="BM2355" s="1">
        <v>10</v>
      </c>
      <c r="BO2355" s="12"/>
      <c r="BT2355" s="36"/>
      <c r="BU2355" s="36"/>
      <c r="BV2355" s="36" t="str">
        <f t="shared" si="400"/>
        <v>20.1</v>
      </c>
      <c r="BW2355" s="36"/>
      <c r="BX2355" s="36"/>
      <c r="BY2355" s="36"/>
      <c r="BZ2355" s="36"/>
      <c r="CA2355" s="36"/>
    </row>
    <row r="2356" spans="1:79" ht="42.75">
      <c r="A2356" s="38" t="s">
        <v>61</v>
      </c>
      <c r="B2356" s="33" t="s">
        <v>3136</v>
      </c>
      <c r="C2356" s="27" t="s">
        <v>260</v>
      </c>
      <c r="D2356" s="27" t="s">
        <v>246</v>
      </c>
      <c r="E2356" s="18" t="s">
        <v>61</v>
      </c>
      <c r="F2356" s="18" t="s">
        <v>61</v>
      </c>
      <c r="G2356" s="18" t="s">
        <v>61</v>
      </c>
      <c r="H2356" s="18" t="s">
        <v>61</v>
      </c>
      <c r="I2356" s="19" t="s">
        <v>61</v>
      </c>
      <c r="J2356" s="19" t="s">
        <v>1822</v>
      </c>
      <c r="K2356" s="19" t="s">
        <v>3140</v>
      </c>
      <c r="L2356" s="19" t="s">
        <v>3741</v>
      </c>
      <c r="M2356" s="20" t="s">
        <v>1321</v>
      </c>
      <c r="N2356" s="20" t="s">
        <v>1321</v>
      </c>
      <c r="O2356" s="20" t="s">
        <v>1321</v>
      </c>
      <c r="P2356" s="20">
        <v>12</v>
      </c>
      <c r="Q2356" s="20" t="s">
        <v>1392</v>
      </c>
      <c r="R2356" s="20" t="s">
        <v>3145</v>
      </c>
      <c r="S2356" s="21">
        <v>43363266</v>
      </c>
      <c r="T2356" s="21">
        <v>43363266</v>
      </c>
      <c r="U2356" s="20" t="s">
        <v>1404</v>
      </c>
      <c r="V2356" s="20" t="s">
        <v>1405</v>
      </c>
      <c r="W2356" s="19" t="s">
        <v>3161</v>
      </c>
      <c r="X2356" s="19" t="s">
        <v>3146</v>
      </c>
      <c r="Y2356" s="19" t="s">
        <v>3162</v>
      </c>
      <c r="Z2356" s="19" t="s">
        <v>1848</v>
      </c>
      <c r="AA2356" s="19" t="s">
        <v>3165</v>
      </c>
      <c r="AB2356" s="19" t="s">
        <v>3178</v>
      </c>
      <c r="AC2356" s="32">
        <v>43363266</v>
      </c>
      <c r="AD2356" s="32">
        <v>0</v>
      </c>
      <c r="AE2356" s="32">
        <v>0</v>
      </c>
      <c r="AF2356" s="32">
        <v>0</v>
      </c>
      <c r="AG2356" s="32">
        <v>0</v>
      </c>
      <c r="AH2356" s="32">
        <v>0</v>
      </c>
      <c r="AI2356" s="32">
        <v>0</v>
      </c>
      <c r="AJ2356" s="32">
        <v>0</v>
      </c>
      <c r="AK2356" s="32">
        <v>0</v>
      </c>
      <c r="AL2356" s="32">
        <v>0</v>
      </c>
      <c r="AM2356" s="32">
        <v>0</v>
      </c>
      <c r="AN2356" s="32">
        <v>0</v>
      </c>
      <c r="AO2356" s="32">
        <v>0</v>
      </c>
      <c r="AP2356" s="32">
        <v>0</v>
      </c>
      <c r="AQ2356" s="32">
        <v>0</v>
      </c>
      <c r="AR2356" s="32">
        <v>0</v>
      </c>
      <c r="AS2356" s="32">
        <v>0</v>
      </c>
      <c r="AT2356" s="32">
        <v>0</v>
      </c>
      <c r="AU2356" s="32">
        <v>0</v>
      </c>
      <c r="AV2356" s="32">
        <v>0</v>
      </c>
      <c r="AW2356" s="32">
        <v>0</v>
      </c>
      <c r="AX2356" s="32">
        <v>0</v>
      </c>
      <c r="AY2356" s="32">
        <v>0</v>
      </c>
      <c r="AZ2356" s="32">
        <v>43363266</v>
      </c>
      <c r="BA2356" s="30"/>
      <c r="BB2356" s="30"/>
      <c r="BC2356" s="30"/>
      <c r="BD2356" s="30"/>
      <c r="BE2356" s="10" t="str">
        <f t="shared" si="401"/>
        <v>OK</v>
      </c>
      <c r="BF2356" s="10" t="str">
        <f t="shared" si="402"/>
        <v>OK</v>
      </c>
      <c r="BG2356" s="4">
        <f t="shared" si="403"/>
        <v>0</v>
      </c>
      <c r="BH2356" s="11">
        <f t="shared" si="404"/>
        <v>43363266</v>
      </c>
      <c r="BI2356" s="11">
        <f t="shared" si="405"/>
        <v>43363266</v>
      </c>
      <c r="BJ2356" s="4">
        <f t="shared" si="406"/>
        <v>0</v>
      </c>
      <c r="BK2356" s="4">
        <f t="shared" si="407"/>
        <v>0</v>
      </c>
      <c r="BL2356" s="1">
        <v>2621</v>
      </c>
      <c r="BM2356" s="1">
        <v>1</v>
      </c>
      <c r="BO2356" s="12"/>
      <c r="BT2356" s="36"/>
      <c r="BU2356" s="36"/>
      <c r="BV2356" s="36" t="str">
        <f t="shared" si="400"/>
        <v>21.1</v>
      </c>
      <c r="BW2356" s="36"/>
      <c r="BX2356" s="36"/>
      <c r="BY2356" s="36"/>
      <c r="BZ2356" s="36"/>
      <c r="CA2356" s="36"/>
    </row>
    <row r="2357" spans="1:79" ht="42.75">
      <c r="A2357" s="38" t="s">
        <v>3801</v>
      </c>
      <c r="B2357" s="33" t="s">
        <v>3137</v>
      </c>
      <c r="C2357" s="27" t="s">
        <v>260</v>
      </c>
      <c r="D2357" s="27" t="s">
        <v>246</v>
      </c>
      <c r="E2357" s="18" t="s">
        <v>61</v>
      </c>
      <c r="F2357" s="18" t="s">
        <v>61</v>
      </c>
      <c r="G2357" s="18" t="s">
        <v>61</v>
      </c>
      <c r="H2357" s="18" t="s">
        <v>61</v>
      </c>
      <c r="I2357" s="19" t="s">
        <v>61</v>
      </c>
      <c r="J2357" s="19" t="s">
        <v>1822</v>
      </c>
      <c r="K2357" s="19" t="s">
        <v>3143</v>
      </c>
      <c r="L2357" s="19" t="s">
        <v>3742</v>
      </c>
      <c r="M2357" s="20" t="s">
        <v>265</v>
      </c>
      <c r="N2357" s="20" t="s">
        <v>265</v>
      </c>
      <c r="O2357" s="20" t="s">
        <v>265</v>
      </c>
      <c r="P2357" s="20">
        <v>11</v>
      </c>
      <c r="Q2357" s="20" t="s">
        <v>1390</v>
      </c>
      <c r="R2357" s="20" t="s">
        <v>3145</v>
      </c>
      <c r="S2357" s="21">
        <v>4477000</v>
      </c>
      <c r="T2357" s="21">
        <v>4477000</v>
      </c>
      <c r="U2357" s="20" t="s">
        <v>1404</v>
      </c>
      <c r="V2357" s="20" t="s">
        <v>1405</v>
      </c>
      <c r="W2357" s="19" t="s">
        <v>3161</v>
      </c>
      <c r="X2357" s="19" t="s">
        <v>3146</v>
      </c>
      <c r="Y2357" s="19" t="s">
        <v>3164</v>
      </c>
      <c r="Z2357" s="19" t="s">
        <v>1848</v>
      </c>
      <c r="AA2357" s="19" t="s">
        <v>3165</v>
      </c>
      <c r="AB2357" s="19" t="s">
        <v>3178</v>
      </c>
      <c r="AC2357" s="32">
        <v>4477000</v>
      </c>
      <c r="AD2357" s="32">
        <v>0</v>
      </c>
      <c r="AE2357" s="32">
        <v>0</v>
      </c>
      <c r="AF2357" s="32">
        <v>0</v>
      </c>
      <c r="AG2357" s="32">
        <v>0</v>
      </c>
      <c r="AH2357" s="32">
        <v>0</v>
      </c>
      <c r="AI2357" s="32">
        <v>0</v>
      </c>
      <c r="AJ2357" s="32">
        <v>0</v>
      </c>
      <c r="AK2357" s="32">
        <v>0</v>
      </c>
      <c r="AL2357" s="32">
        <v>0</v>
      </c>
      <c r="AM2357" s="32">
        <v>0</v>
      </c>
      <c r="AN2357" s="32">
        <v>0</v>
      </c>
      <c r="AO2357" s="32">
        <v>0</v>
      </c>
      <c r="AP2357" s="32">
        <v>0</v>
      </c>
      <c r="AQ2357" s="32">
        <v>0</v>
      </c>
      <c r="AR2357" s="32">
        <v>0</v>
      </c>
      <c r="AS2357" s="32">
        <v>0</v>
      </c>
      <c r="AT2357" s="32">
        <v>0</v>
      </c>
      <c r="AU2357" s="32">
        <v>0</v>
      </c>
      <c r="AV2357" s="32">
        <v>0</v>
      </c>
      <c r="AW2357" s="32">
        <v>0</v>
      </c>
      <c r="AX2357" s="32">
        <v>0</v>
      </c>
      <c r="AY2357" s="32">
        <v>0</v>
      </c>
      <c r="AZ2357" s="32">
        <v>4477000</v>
      </c>
      <c r="BA2357" s="30"/>
      <c r="BB2357" s="30"/>
      <c r="BC2357" s="30"/>
      <c r="BD2357" s="30"/>
      <c r="BE2357" s="10" t="str">
        <f t="shared" si="401"/>
        <v>OK</v>
      </c>
      <c r="BF2357" s="10" t="str">
        <f t="shared" si="402"/>
        <v>OK</v>
      </c>
      <c r="BG2357" s="4">
        <f t="shared" si="403"/>
        <v>0</v>
      </c>
      <c r="BH2357" s="11">
        <f t="shared" si="404"/>
        <v>4477000</v>
      </c>
      <c r="BI2357" s="11">
        <f t="shared" si="405"/>
        <v>4477000</v>
      </c>
      <c r="BJ2357" s="4">
        <f t="shared" si="406"/>
        <v>0</v>
      </c>
      <c r="BK2357" s="4">
        <f t="shared" si="407"/>
        <v>0</v>
      </c>
      <c r="BL2357" s="1">
        <v>2621</v>
      </c>
      <c r="BM2357" s="1">
        <v>2</v>
      </c>
      <c r="BO2357" s="12"/>
      <c r="BT2357" s="36"/>
      <c r="BU2357" s="36"/>
      <c r="BV2357" s="36" t="str">
        <f t="shared" si="400"/>
        <v>21.2</v>
      </c>
      <c r="BW2357" s="36"/>
      <c r="BX2357" s="36"/>
      <c r="BY2357" s="36"/>
      <c r="BZ2357" s="36"/>
      <c r="CA2357" s="36"/>
    </row>
    <row r="2358" spans="1:79" ht="28.5">
      <c r="A2358" s="38" t="s">
        <v>61</v>
      </c>
      <c r="B2358" s="33" t="s">
        <v>3138</v>
      </c>
      <c r="C2358" s="27" t="s">
        <v>260</v>
      </c>
      <c r="D2358" s="27" t="s">
        <v>246</v>
      </c>
      <c r="E2358" s="18" t="s">
        <v>61</v>
      </c>
      <c r="F2358" s="18" t="s">
        <v>61</v>
      </c>
      <c r="G2358" s="18" t="s">
        <v>61</v>
      </c>
      <c r="H2358" s="18" t="s">
        <v>61</v>
      </c>
      <c r="I2358" s="19" t="s">
        <v>61</v>
      </c>
      <c r="J2358" s="19" t="s">
        <v>1822</v>
      </c>
      <c r="K2358" s="19" t="s">
        <v>3141</v>
      </c>
      <c r="L2358" s="19" t="s">
        <v>3743</v>
      </c>
      <c r="M2358" s="20" t="s">
        <v>1321</v>
      </c>
      <c r="N2358" s="20" t="s">
        <v>1321</v>
      </c>
      <c r="O2358" s="20" t="s">
        <v>1321</v>
      </c>
      <c r="P2358" s="20">
        <v>12</v>
      </c>
      <c r="Q2358" s="20" t="s">
        <v>1392</v>
      </c>
      <c r="R2358" s="20" t="s">
        <v>3145</v>
      </c>
      <c r="S2358" s="21">
        <v>1657334</v>
      </c>
      <c r="T2358" s="21">
        <v>1657334</v>
      </c>
      <c r="U2358" s="20" t="s">
        <v>1404</v>
      </c>
      <c r="V2358" s="20" t="s">
        <v>1405</v>
      </c>
      <c r="W2358" s="19" t="s">
        <v>3161</v>
      </c>
      <c r="X2358" s="19" t="s">
        <v>3146</v>
      </c>
      <c r="Y2358" s="19" t="s">
        <v>3162</v>
      </c>
      <c r="Z2358" s="19" t="s">
        <v>1848</v>
      </c>
      <c r="AA2358" s="19" t="s">
        <v>3165</v>
      </c>
      <c r="AB2358" s="19" t="s">
        <v>3178</v>
      </c>
      <c r="AC2358" s="32">
        <v>1657334</v>
      </c>
      <c r="AD2358" s="32">
        <v>0</v>
      </c>
      <c r="AE2358" s="32">
        <v>0</v>
      </c>
      <c r="AF2358" s="32">
        <v>0</v>
      </c>
      <c r="AG2358" s="32">
        <v>0</v>
      </c>
      <c r="AH2358" s="32">
        <v>0</v>
      </c>
      <c r="AI2358" s="32">
        <v>0</v>
      </c>
      <c r="AJ2358" s="32">
        <v>0</v>
      </c>
      <c r="AK2358" s="32">
        <v>0</v>
      </c>
      <c r="AL2358" s="32">
        <v>0</v>
      </c>
      <c r="AM2358" s="32">
        <v>0</v>
      </c>
      <c r="AN2358" s="32">
        <v>0</v>
      </c>
      <c r="AO2358" s="32">
        <v>0</v>
      </c>
      <c r="AP2358" s="32">
        <v>0</v>
      </c>
      <c r="AQ2358" s="32">
        <v>0</v>
      </c>
      <c r="AR2358" s="32">
        <v>0</v>
      </c>
      <c r="AS2358" s="32">
        <v>0</v>
      </c>
      <c r="AT2358" s="32">
        <v>0</v>
      </c>
      <c r="AU2358" s="32">
        <v>0</v>
      </c>
      <c r="AV2358" s="32">
        <v>0</v>
      </c>
      <c r="AW2358" s="32">
        <v>0</v>
      </c>
      <c r="AX2358" s="32">
        <v>0</v>
      </c>
      <c r="AY2358" s="32">
        <v>0</v>
      </c>
      <c r="AZ2358" s="32">
        <v>1657334</v>
      </c>
      <c r="BA2358" s="30"/>
      <c r="BB2358" s="30"/>
      <c r="BC2358" s="30"/>
      <c r="BD2358" s="30"/>
      <c r="BE2358" s="10" t="str">
        <f t="shared" si="401"/>
        <v>OK</v>
      </c>
      <c r="BF2358" s="10" t="str">
        <f t="shared" si="402"/>
        <v>OK</v>
      </c>
      <c r="BG2358" s="4">
        <f t="shared" si="403"/>
        <v>0</v>
      </c>
      <c r="BH2358" s="11">
        <f t="shared" si="404"/>
        <v>1657334</v>
      </c>
      <c r="BI2358" s="11">
        <f t="shared" si="405"/>
        <v>1657334</v>
      </c>
      <c r="BJ2358" s="4">
        <f t="shared" si="406"/>
        <v>0</v>
      </c>
      <c r="BK2358" s="4">
        <f t="shared" si="407"/>
        <v>0</v>
      </c>
      <c r="BL2358" s="1">
        <v>2621</v>
      </c>
      <c r="BM2358" s="1">
        <v>3</v>
      </c>
      <c r="BO2358" s="12"/>
      <c r="BT2358" s="36"/>
      <c r="BU2358" s="36"/>
      <c r="BV2358" s="36" t="str">
        <f t="shared" si="400"/>
        <v>21.3</v>
      </c>
      <c r="BW2358" s="36"/>
      <c r="BX2358" s="36"/>
      <c r="BY2358" s="36"/>
      <c r="BZ2358" s="36"/>
      <c r="CA2358" s="36"/>
    </row>
    <row r="2359" spans="1:79" ht="99.75">
      <c r="A2359" s="38" t="s">
        <v>3801</v>
      </c>
      <c r="B2359" s="33" t="s">
        <v>3139</v>
      </c>
      <c r="C2359" s="27" t="s">
        <v>260</v>
      </c>
      <c r="D2359" s="27" t="s">
        <v>246</v>
      </c>
      <c r="E2359" s="18" t="s">
        <v>61</v>
      </c>
      <c r="F2359" s="18" t="s">
        <v>61</v>
      </c>
      <c r="G2359" s="18" t="s">
        <v>61</v>
      </c>
      <c r="H2359" s="18" t="s">
        <v>61</v>
      </c>
      <c r="I2359" s="19">
        <v>78181500</v>
      </c>
      <c r="J2359" s="19" t="s">
        <v>1822</v>
      </c>
      <c r="K2359" s="19" t="s">
        <v>3142</v>
      </c>
      <c r="L2359" s="19" t="s">
        <v>3744</v>
      </c>
      <c r="M2359" s="20" t="s">
        <v>1321</v>
      </c>
      <c r="N2359" s="20" t="s">
        <v>1321</v>
      </c>
      <c r="O2359" s="20" t="s">
        <v>265</v>
      </c>
      <c r="P2359" s="20">
        <v>6</v>
      </c>
      <c r="Q2359" s="20" t="s">
        <v>1397</v>
      </c>
      <c r="R2359" s="20" t="s">
        <v>3147</v>
      </c>
      <c r="S2359" s="21">
        <v>7420000</v>
      </c>
      <c r="T2359" s="21">
        <v>7420000</v>
      </c>
      <c r="U2359" s="20" t="s">
        <v>1404</v>
      </c>
      <c r="V2359" s="20" t="s">
        <v>1405</v>
      </c>
      <c r="W2359" s="19" t="s">
        <v>3161</v>
      </c>
      <c r="X2359" s="19" t="s">
        <v>3148</v>
      </c>
      <c r="Y2359" s="19" t="s">
        <v>3163</v>
      </c>
      <c r="Z2359" s="19" t="s">
        <v>1848</v>
      </c>
      <c r="AA2359" s="19" t="s">
        <v>3165</v>
      </c>
      <c r="AB2359" s="19" t="s">
        <v>3178</v>
      </c>
      <c r="AC2359" s="32">
        <v>7420000</v>
      </c>
      <c r="AD2359" s="32">
        <v>0</v>
      </c>
      <c r="AE2359" s="32">
        <v>0</v>
      </c>
      <c r="AF2359" s="32">
        <v>0</v>
      </c>
      <c r="AG2359" s="32">
        <v>0</v>
      </c>
      <c r="AH2359" s="32">
        <v>0</v>
      </c>
      <c r="AI2359" s="32">
        <v>0</v>
      </c>
      <c r="AJ2359" s="32">
        <v>0</v>
      </c>
      <c r="AK2359" s="32">
        <v>0</v>
      </c>
      <c r="AL2359" s="32">
        <v>0</v>
      </c>
      <c r="AM2359" s="32">
        <v>0</v>
      </c>
      <c r="AN2359" s="32">
        <v>0</v>
      </c>
      <c r="AO2359" s="32">
        <v>0</v>
      </c>
      <c r="AP2359" s="32">
        <v>0</v>
      </c>
      <c r="AQ2359" s="32">
        <v>0</v>
      </c>
      <c r="AR2359" s="32">
        <v>0</v>
      </c>
      <c r="AS2359" s="32">
        <v>0</v>
      </c>
      <c r="AT2359" s="32">
        <v>0</v>
      </c>
      <c r="AU2359" s="32">
        <v>0</v>
      </c>
      <c r="AV2359" s="32">
        <v>0</v>
      </c>
      <c r="AW2359" s="32">
        <v>0</v>
      </c>
      <c r="AX2359" s="32">
        <v>0</v>
      </c>
      <c r="AY2359" s="32">
        <v>0</v>
      </c>
      <c r="AZ2359" s="32">
        <v>7420000</v>
      </c>
      <c r="BA2359" s="30"/>
      <c r="BB2359" s="30"/>
      <c r="BC2359" s="30"/>
      <c r="BD2359" s="30"/>
      <c r="BE2359" s="10" t="str">
        <f t="shared" si="401"/>
        <v>OK</v>
      </c>
      <c r="BF2359" s="10" t="str">
        <f t="shared" si="402"/>
        <v>OK</v>
      </c>
      <c r="BG2359" s="4">
        <f t="shared" si="403"/>
        <v>0</v>
      </c>
      <c r="BH2359" s="11">
        <f t="shared" si="404"/>
        <v>7420000</v>
      </c>
      <c r="BI2359" s="11">
        <f t="shared" si="405"/>
        <v>7420000</v>
      </c>
      <c r="BJ2359" s="4">
        <f t="shared" si="406"/>
        <v>0</v>
      </c>
      <c r="BK2359" s="4">
        <f t="shared" si="407"/>
        <v>0</v>
      </c>
      <c r="BL2359" s="1">
        <v>2621</v>
      </c>
      <c r="BM2359" s="1">
        <v>4</v>
      </c>
      <c r="BO2359" s="12"/>
      <c r="BT2359" s="36"/>
      <c r="BU2359" s="36"/>
      <c r="BV2359" s="36" t="str">
        <f t="shared" si="400"/>
        <v>21.4</v>
      </c>
      <c r="BW2359" s="36"/>
      <c r="BX2359" s="36"/>
      <c r="BY2359" s="36"/>
      <c r="BZ2359" s="36"/>
      <c r="CA2359" s="36"/>
    </row>
    <row r="2360" spans="1:79" ht="85.5">
      <c r="A2360" s="38" t="s">
        <v>3801</v>
      </c>
      <c r="B2360" s="33" t="s">
        <v>3284</v>
      </c>
      <c r="C2360" s="27" t="s">
        <v>260</v>
      </c>
      <c r="D2360" s="27" t="s">
        <v>246</v>
      </c>
      <c r="E2360" s="18" t="s">
        <v>61</v>
      </c>
      <c r="F2360" s="19" t="s">
        <v>61</v>
      </c>
      <c r="G2360" s="19" t="s">
        <v>61</v>
      </c>
      <c r="H2360" s="19" t="s">
        <v>61</v>
      </c>
      <c r="I2360" s="19">
        <v>80161501</v>
      </c>
      <c r="J2360" s="19" t="s">
        <v>1822</v>
      </c>
      <c r="K2360" s="19" t="s">
        <v>3219</v>
      </c>
      <c r="L2360" s="19" t="s">
        <v>3745</v>
      </c>
      <c r="M2360" s="20" t="s">
        <v>1321</v>
      </c>
      <c r="N2360" s="20" t="s">
        <v>1321</v>
      </c>
      <c r="O2360" s="20" t="s">
        <v>1321</v>
      </c>
      <c r="P2360" s="20">
        <v>1</v>
      </c>
      <c r="Q2360" s="20" t="s">
        <v>3220</v>
      </c>
      <c r="R2360" s="20" t="s">
        <v>1823</v>
      </c>
      <c r="S2360" s="21">
        <v>5034072.5333333332</v>
      </c>
      <c r="T2360" s="21">
        <v>4719443</v>
      </c>
      <c r="U2360" s="20" t="s">
        <v>1825</v>
      </c>
      <c r="V2360" s="20" t="s">
        <v>1826</v>
      </c>
      <c r="W2360" s="19" t="s">
        <v>3161</v>
      </c>
      <c r="X2360" s="19" t="s">
        <v>1831</v>
      </c>
      <c r="Y2360" s="19" t="s">
        <v>1459</v>
      </c>
      <c r="Z2360" s="19" t="s">
        <v>1848</v>
      </c>
      <c r="AA2360" s="19" t="s">
        <v>1660</v>
      </c>
      <c r="AB2360" s="19" t="s">
        <v>3178</v>
      </c>
      <c r="AC2360" s="32">
        <v>4719443</v>
      </c>
      <c r="AD2360" s="32">
        <v>0</v>
      </c>
      <c r="AE2360" s="32">
        <v>0</v>
      </c>
      <c r="AF2360" s="32">
        <v>4719443</v>
      </c>
      <c r="AG2360" s="32">
        <v>0</v>
      </c>
      <c r="AH2360" s="32">
        <v>0</v>
      </c>
      <c r="AI2360" s="32">
        <v>0</v>
      </c>
      <c r="AJ2360" s="32">
        <v>0</v>
      </c>
      <c r="AK2360" s="32">
        <v>0</v>
      </c>
      <c r="AL2360" s="32">
        <v>0</v>
      </c>
      <c r="AM2360" s="32">
        <v>0</v>
      </c>
      <c r="AN2360" s="32">
        <v>0</v>
      </c>
      <c r="AO2360" s="32">
        <v>0</v>
      </c>
      <c r="AP2360" s="32">
        <v>0</v>
      </c>
      <c r="AQ2360" s="32">
        <v>0</v>
      </c>
      <c r="AR2360" s="32">
        <v>0</v>
      </c>
      <c r="AS2360" s="32">
        <v>0</v>
      </c>
      <c r="AT2360" s="32">
        <v>0</v>
      </c>
      <c r="AU2360" s="32">
        <v>0</v>
      </c>
      <c r="AV2360" s="32">
        <v>0</v>
      </c>
      <c r="AW2360" s="32">
        <v>0</v>
      </c>
      <c r="AX2360" s="32">
        <v>0</v>
      </c>
      <c r="AY2360" s="32">
        <v>0</v>
      </c>
      <c r="AZ2360" s="32">
        <v>0</v>
      </c>
      <c r="BA2360" s="30"/>
      <c r="BB2360" s="30"/>
      <c r="BC2360" s="30"/>
      <c r="BD2360" s="30"/>
      <c r="BE2360" s="10" t="str">
        <f t="shared" si="401"/>
        <v>OK</v>
      </c>
      <c r="BF2360" s="10" t="str">
        <f t="shared" si="402"/>
        <v>OK</v>
      </c>
      <c r="BG2360" s="4">
        <f t="shared" si="403"/>
        <v>0</v>
      </c>
      <c r="BH2360" s="11">
        <f t="shared" si="404"/>
        <v>4719443</v>
      </c>
      <c r="BI2360" s="11">
        <f t="shared" si="405"/>
        <v>4719443</v>
      </c>
      <c r="BJ2360" s="4">
        <f t="shared" si="406"/>
        <v>0</v>
      </c>
      <c r="BK2360" s="4">
        <f t="shared" si="407"/>
        <v>0</v>
      </c>
      <c r="BL2360" s="1">
        <v>2621</v>
      </c>
      <c r="BM2360" s="1">
        <v>5</v>
      </c>
      <c r="BO2360" s="12"/>
      <c r="BT2360" s="36"/>
      <c r="BU2360" s="36"/>
      <c r="BV2360" s="36" t="str">
        <f t="shared" si="400"/>
        <v>21.5</v>
      </c>
      <c r="BW2360" s="36"/>
      <c r="BX2360" s="36"/>
      <c r="BY2360" s="36"/>
      <c r="BZ2360" s="36"/>
      <c r="CA2360" s="36"/>
    </row>
    <row r="2361" spans="1:79" ht="71.25">
      <c r="A2361" s="38" t="s">
        <v>3801</v>
      </c>
      <c r="B2361" s="33" t="s">
        <v>3285</v>
      </c>
      <c r="C2361" s="27" t="s">
        <v>260</v>
      </c>
      <c r="D2361" s="27" t="s">
        <v>246</v>
      </c>
      <c r="E2361" s="18" t="s">
        <v>61</v>
      </c>
      <c r="F2361" s="19" t="s">
        <v>61</v>
      </c>
      <c r="G2361" s="19" t="s">
        <v>61</v>
      </c>
      <c r="H2361" s="19" t="s">
        <v>61</v>
      </c>
      <c r="I2361" s="19">
        <v>80161501</v>
      </c>
      <c r="J2361" s="19" t="s">
        <v>1822</v>
      </c>
      <c r="K2361" s="19" t="s">
        <v>3223</v>
      </c>
      <c r="L2361" s="19" t="s">
        <v>3746</v>
      </c>
      <c r="M2361" s="20" t="s">
        <v>1321</v>
      </c>
      <c r="N2361" s="20" t="s">
        <v>1321</v>
      </c>
      <c r="O2361" s="20" t="s">
        <v>1321</v>
      </c>
      <c r="P2361" s="20">
        <v>1</v>
      </c>
      <c r="Q2361" s="20" t="s">
        <v>3220</v>
      </c>
      <c r="R2361" s="20" t="s">
        <v>1823</v>
      </c>
      <c r="S2361" s="21">
        <v>2467651.2000000002</v>
      </c>
      <c r="T2361" s="21">
        <v>2313423</v>
      </c>
      <c r="U2361" s="20" t="s">
        <v>1825</v>
      </c>
      <c r="V2361" s="20" t="s">
        <v>1826</v>
      </c>
      <c r="W2361" s="19" t="s">
        <v>3161</v>
      </c>
      <c r="X2361" s="19" t="s">
        <v>1831</v>
      </c>
      <c r="Y2361" s="19" t="s">
        <v>1459</v>
      </c>
      <c r="Z2361" s="19" t="s">
        <v>1848</v>
      </c>
      <c r="AA2361" s="19" t="s">
        <v>1660</v>
      </c>
      <c r="AB2361" s="19" t="s">
        <v>3178</v>
      </c>
      <c r="AC2361" s="32">
        <v>2313423</v>
      </c>
      <c r="AD2361" s="32">
        <v>0</v>
      </c>
      <c r="AE2361" s="32">
        <v>0</v>
      </c>
      <c r="AF2361" s="32">
        <v>2313423</v>
      </c>
      <c r="AG2361" s="32">
        <v>0</v>
      </c>
      <c r="AH2361" s="32">
        <v>0</v>
      </c>
      <c r="AI2361" s="32">
        <v>0</v>
      </c>
      <c r="AJ2361" s="32">
        <v>0</v>
      </c>
      <c r="AK2361" s="32">
        <v>0</v>
      </c>
      <c r="AL2361" s="32">
        <v>0</v>
      </c>
      <c r="AM2361" s="32">
        <v>0</v>
      </c>
      <c r="AN2361" s="32">
        <v>0</v>
      </c>
      <c r="AO2361" s="32">
        <v>0</v>
      </c>
      <c r="AP2361" s="32">
        <v>0</v>
      </c>
      <c r="AQ2361" s="32">
        <v>0</v>
      </c>
      <c r="AR2361" s="32">
        <v>0</v>
      </c>
      <c r="AS2361" s="32">
        <v>0</v>
      </c>
      <c r="AT2361" s="32">
        <v>0</v>
      </c>
      <c r="AU2361" s="32">
        <v>0</v>
      </c>
      <c r="AV2361" s="32">
        <v>0</v>
      </c>
      <c r="AW2361" s="32">
        <v>0</v>
      </c>
      <c r="AX2361" s="32">
        <v>0</v>
      </c>
      <c r="AY2361" s="32">
        <v>0</v>
      </c>
      <c r="AZ2361" s="32">
        <v>0</v>
      </c>
      <c r="BA2361" s="30"/>
      <c r="BB2361" s="30"/>
      <c r="BC2361" s="30"/>
      <c r="BD2361" s="30"/>
      <c r="BE2361" s="10" t="str">
        <f t="shared" si="401"/>
        <v>OK</v>
      </c>
      <c r="BF2361" s="10" t="str">
        <f t="shared" si="402"/>
        <v>OK</v>
      </c>
      <c r="BG2361" s="4">
        <f t="shared" si="403"/>
        <v>0</v>
      </c>
      <c r="BH2361" s="11">
        <f t="shared" si="404"/>
        <v>2313423</v>
      </c>
      <c r="BI2361" s="11">
        <f t="shared" si="405"/>
        <v>2313423</v>
      </c>
      <c r="BJ2361" s="4">
        <f t="shared" si="406"/>
        <v>0</v>
      </c>
      <c r="BK2361" s="4">
        <f t="shared" si="407"/>
        <v>0</v>
      </c>
      <c r="BL2361" s="1">
        <v>2621</v>
      </c>
      <c r="BM2361" s="1">
        <v>6</v>
      </c>
      <c r="BO2361" s="12"/>
      <c r="BT2361" s="36"/>
      <c r="BU2361" s="36"/>
      <c r="BV2361" s="36" t="str">
        <f t="shared" si="400"/>
        <v>21.6</v>
      </c>
      <c r="BW2361" s="36"/>
      <c r="BX2361" s="36"/>
      <c r="BY2361" s="36"/>
      <c r="BZ2361" s="36"/>
      <c r="CA2361" s="36"/>
    </row>
    <row r="2362" spans="1:79" ht="42.75">
      <c r="A2362" s="38" t="s">
        <v>3801</v>
      </c>
      <c r="B2362" s="33" t="s">
        <v>245</v>
      </c>
      <c r="C2362" s="27" t="s">
        <v>260</v>
      </c>
      <c r="D2362" s="27" t="s">
        <v>246</v>
      </c>
      <c r="E2362" s="18" t="s">
        <v>61</v>
      </c>
      <c r="F2362" s="19" t="s">
        <v>61</v>
      </c>
      <c r="G2362" s="19" t="s">
        <v>61</v>
      </c>
      <c r="H2362" s="19" t="s">
        <v>61</v>
      </c>
      <c r="I2362" s="19">
        <v>80131502</v>
      </c>
      <c r="J2362" s="19" t="s">
        <v>1822</v>
      </c>
      <c r="K2362" s="19" t="s">
        <v>3408</v>
      </c>
      <c r="L2362" s="19" t="s">
        <v>1992</v>
      </c>
      <c r="M2362" s="20" t="s">
        <v>1321</v>
      </c>
      <c r="N2362" s="20" t="s">
        <v>1321</v>
      </c>
      <c r="O2362" s="20" t="s">
        <v>1321</v>
      </c>
      <c r="P2362" s="20">
        <v>1</v>
      </c>
      <c r="Q2362" s="20" t="s">
        <v>1390</v>
      </c>
      <c r="R2362" s="20" t="s">
        <v>1823</v>
      </c>
      <c r="S2362" s="21">
        <v>57120000</v>
      </c>
      <c r="T2362" s="21">
        <v>4760000</v>
      </c>
      <c r="U2362" s="20" t="s">
        <v>1825</v>
      </c>
      <c r="V2362" s="20" t="s">
        <v>1826</v>
      </c>
      <c r="W2362" s="19" t="s">
        <v>83</v>
      </c>
      <c r="X2362" s="19" t="s">
        <v>1827</v>
      </c>
      <c r="Y2362" s="19" t="s">
        <v>1840</v>
      </c>
      <c r="Z2362" s="19" t="s">
        <v>1848</v>
      </c>
      <c r="AA2362" s="19" t="s">
        <v>1660</v>
      </c>
      <c r="AB2362" s="19" t="s">
        <v>1901</v>
      </c>
      <c r="AC2362" s="32">
        <v>4760000</v>
      </c>
      <c r="AD2362" s="32">
        <v>0</v>
      </c>
      <c r="AE2362" s="32">
        <v>0</v>
      </c>
      <c r="AF2362" s="32">
        <v>4760000</v>
      </c>
      <c r="AG2362" s="32">
        <v>0</v>
      </c>
      <c r="AH2362" s="32">
        <v>0</v>
      </c>
      <c r="AI2362" s="32">
        <v>0</v>
      </c>
      <c r="AJ2362" s="32">
        <v>0</v>
      </c>
      <c r="AK2362" s="32">
        <v>0</v>
      </c>
      <c r="AL2362" s="32">
        <v>0</v>
      </c>
      <c r="AM2362" s="32">
        <v>0</v>
      </c>
      <c r="AN2362" s="32">
        <v>0</v>
      </c>
      <c r="AO2362" s="32">
        <v>0</v>
      </c>
      <c r="AP2362" s="32">
        <v>0</v>
      </c>
      <c r="AQ2362" s="32">
        <v>0</v>
      </c>
      <c r="AR2362" s="32">
        <v>0</v>
      </c>
      <c r="AS2362" s="32">
        <v>0</v>
      </c>
      <c r="AT2362" s="32">
        <v>0</v>
      </c>
      <c r="AU2362" s="32">
        <v>0</v>
      </c>
      <c r="AV2362" s="32">
        <v>0</v>
      </c>
      <c r="AW2362" s="32">
        <v>0</v>
      </c>
      <c r="AX2362" s="32">
        <v>0</v>
      </c>
      <c r="AY2362" s="32">
        <v>0</v>
      </c>
      <c r="AZ2362" s="32">
        <v>0</v>
      </c>
      <c r="BA2362" s="30"/>
      <c r="BB2362" s="30"/>
      <c r="BC2362" s="30"/>
      <c r="BD2362" s="30"/>
      <c r="BE2362" s="10" t="str">
        <f t="shared" si="401"/>
        <v>OK</v>
      </c>
      <c r="BF2362" s="10" t="str">
        <f t="shared" si="402"/>
        <v>OK</v>
      </c>
      <c r="BG2362" s="4">
        <f t="shared" si="403"/>
        <v>0</v>
      </c>
      <c r="BH2362" s="11">
        <f t="shared" si="404"/>
        <v>4760000</v>
      </c>
      <c r="BI2362" s="11">
        <f t="shared" si="405"/>
        <v>4760000</v>
      </c>
      <c r="BJ2362" s="4">
        <f t="shared" si="406"/>
        <v>0</v>
      </c>
      <c r="BK2362" s="4">
        <f t="shared" si="407"/>
        <v>0</v>
      </c>
      <c r="BL2362" s="1">
        <v>2622</v>
      </c>
      <c r="BM2362" s="1">
        <v>1</v>
      </c>
      <c r="BO2362" s="12"/>
      <c r="BT2362" s="36"/>
      <c r="BU2362" s="36"/>
      <c r="BV2362" s="36" t="str">
        <f t="shared" si="400"/>
        <v>22.1</v>
      </c>
      <c r="BW2362" s="36"/>
      <c r="BX2362" s="36"/>
      <c r="BY2362" s="36"/>
      <c r="BZ2362" s="36"/>
      <c r="CA2362" s="36"/>
    </row>
    <row r="2363" spans="1:79" ht="42.75">
      <c r="A2363" s="38" t="s">
        <v>61</v>
      </c>
      <c r="B2363" s="33" t="s">
        <v>3214</v>
      </c>
      <c r="C2363" s="27" t="s">
        <v>260</v>
      </c>
      <c r="D2363" s="27" t="s">
        <v>246</v>
      </c>
      <c r="E2363" s="18" t="s">
        <v>61</v>
      </c>
      <c r="F2363" s="19" t="s">
        <v>61</v>
      </c>
      <c r="G2363" s="19" t="s">
        <v>61</v>
      </c>
      <c r="H2363" s="19" t="s">
        <v>61</v>
      </c>
      <c r="I2363" s="19" t="s">
        <v>61</v>
      </c>
      <c r="J2363" s="19" t="s">
        <v>1822</v>
      </c>
      <c r="K2363" s="19" t="s">
        <v>3140</v>
      </c>
      <c r="L2363" s="19" t="s">
        <v>3747</v>
      </c>
      <c r="M2363" s="20" t="s">
        <v>1321</v>
      </c>
      <c r="N2363" s="20" t="s">
        <v>1321</v>
      </c>
      <c r="O2363" s="20" t="s">
        <v>1321</v>
      </c>
      <c r="P2363" s="20">
        <v>12</v>
      </c>
      <c r="Q2363" s="20" t="s">
        <v>1392</v>
      </c>
      <c r="R2363" s="20" t="s">
        <v>3145</v>
      </c>
      <c r="S2363" s="21">
        <v>85705750</v>
      </c>
      <c r="T2363" s="21">
        <v>85705750</v>
      </c>
      <c r="U2363" s="20" t="s">
        <v>1404</v>
      </c>
      <c r="V2363" s="20" t="s">
        <v>1405</v>
      </c>
      <c r="W2363" s="19" t="s">
        <v>83</v>
      </c>
      <c r="X2363" s="19" t="s">
        <v>3146</v>
      </c>
      <c r="Y2363" s="19" t="s">
        <v>3162</v>
      </c>
      <c r="Z2363" s="19" t="s">
        <v>1848</v>
      </c>
      <c r="AA2363" s="19" t="s">
        <v>3165</v>
      </c>
      <c r="AB2363" s="19" t="s">
        <v>1901</v>
      </c>
      <c r="AC2363" s="32">
        <v>85705750</v>
      </c>
      <c r="AD2363" s="32">
        <v>0</v>
      </c>
      <c r="AE2363" s="32">
        <v>0</v>
      </c>
      <c r="AF2363" s="32">
        <v>0</v>
      </c>
      <c r="AG2363" s="32">
        <v>0</v>
      </c>
      <c r="AH2363" s="32">
        <v>0</v>
      </c>
      <c r="AI2363" s="32">
        <v>0</v>
      </c>
      <c r="AJ2363" s="32">
        <v>0</v>
      </c>
      <c r="AK2363" s="32">
        <v>0</v>
      </c>
      <c r="AL2363" s="32">
        <v>0</v>
      </c>
      <c r="AM2363" s="32">
        <v>0</v>
      </c>
      <c r="AN2363" s="32">
        <v>0</v>
      </c>
      <c r="AO2363" s="32">
        <v>0</v>
      </c>
      <c r="AP2363" s="32">
        <v>0</v>
      </c>
      <c r="AQ2363" s="32">
        <v>0</v>
      </c>
      <c r="AR2363" s="32">
        <v>0</v>
      </c>
      <c r="AS2363" s="32">
        <v>0</v>
      </c>
      <c r="AT2363" s="32">
        <v>0</v>
      </c>
      <c r="AU2363" s="32">
        <v>0</v>
      </c>
      <c r="AV2363" s="32">
        <v>0</v>
      </c>
      <c r="AW2363" s="32">
        <v>0</v>
      </c>
      <c r="AX2363" s="32">
        <v>0</v>
      </c>
      <c r="AY2363" s="32">
        <v>0</v>
      </c>
      <c r="AZ2363" s="32">
        <v>85705750</v>
      </c>
      <c r="BA2363" s="30"/>
      <c r="BB2363" s="30"/>
      <c r="BC2363" s="30"/>
      <c r="BD2363" s="30"/>
      <c r="BE2363" s="10" t="str">
        <f t="shared" si="401"/>
        <v>OK</v>
      </c>
      <c r="BF2363" s="10" t="str">
        <f t="shared" si="402"/>
        <v>OK</v>
      </c>
      <c r="BG2363" s="4">
        <f t="shared" si="403"/>
        <v>0</v>
      </c>
      <c r="BH2363" s="11">
        <f t="shared" si="404"/>
        <v>85705750</v>
      </c>
      <c r="BI2363" s="11">
        <f t="shared" si="405"/>
        <v>85705750</v>
      </c>
      <c r="BJ2363" s="4">
        <f t="shared" si="406"/>
        <v>0</v>
      </c>
      <c r="BK2363" s="4">
        <f t="shared" si="407"/>
        <v>0</v>
      </c>
      <c r="BL2363" s="1">
        <v>2622</v>
      </c>
      <c r="BM2363" s="1">
        <v>2</v>
      </c>
      <c r="BO2363" s="12"/>
      <c r="BT2363" s="36"/>
      <c r="BU2363" s="36"/>
      <c r="BV2363" s="36" t="str">
        <f t="shared" si="400"/>
        <v>22.2</v>
      </c>
      <c r="BW2363" s="36"/>
      <c r="BX2363" s="36"/>
      <c r="BY2363" s="36"/>
      <c r="BZ2363" s="36"/>
      <c r="CA2363" s="36"/>
    </row>
    <row r="2364" spans="1:79" ht="42.75">
      <c r="A2364" s="38" t="s">
        <v>3801</v>
      </c>
      <c r="B2364" s="33" t="s">
        <v>3215</v>
      </c>
      <c r="C2364" s="27" t="s">
        <v>260</v>
      </c>
      <c r="D2364" s="27" t="s">
        <v>246</v>
      </c>
      <c r="E2364" s="18" t="s">
        <v>61</v>
      </c>
      <c r="F2364" s="19" t="s">
        <v>61</v>
      </c>
      <c r="G2364" s="19" t="s">
        <v>61</v>
      </c>
      <c r="H2364" s="19" t="s">
        <v>61</v>
      </c>
      <c r="I2364" s="19" t="s">
        <v>61</v>
      </c>
      <c r="J2364" s="19" t="s">
        <v>1822</v>
      </c>
      <c r="K2364" s="19" t="s">
        <v>3143</v>
      </c>
      <c r="L2364" s="19" t="s">
        <v>3748</v>
      </c>
      <c r="M2364" s="20" t="s">
        <v>265</v>
      </c>
      <c r="N2364" s="20" t="s">
        <v>265</v>
      </c>
      <c r="O2364" s="20" t="s">
        <v>265</v>
      </c>
      <c r="P2364" s="20">
        <v>11</v>
      </c>
      <c r="Q2364" s="20" t="s">
        <v>1390</v>
      </c>
      <c r="R2364" s="20" t="s">
        <v>3145</v>
      </c>
      <c r="S2364" s="21">
        <v>57596000</v>
      </c>
      <c r="T2364" s="21">
        <v>57596000</v>
      </c>
      <c r="U2364" s="20" t="s">
        <v>1404</v>
      </c>
      <c r="V2364" s="20" t="s">
        <v>1405</v>
      </c>
      <c r="W2364" s="19" t="s">
        <v>83</v>
      </c>
      <c r="X2364" s="19" t="s">
        <v>3146</v>
      </c>
      <c r="Y2364" s="19" t="s">
        <v>3164</v>
      </c>
      <c r="Z2364" s="19" t="s">
        <v>1848</v>
      </c>
      <c r="AA2364" s="19" t="s">
        <v>3165</v>
      </c>
      <c r="AB2364" s="19" t="s">
        <v>1901</v>
      </c>
      <c r="AC2364" s="32">
        <v>57596000</v>
      </c>
      <c r="AD2364" s="32">
        <v>0</v>
      </c>
      <c r="AE2364" s="32">
        <v>0</v>
      </c>
      <c r="AF2364" s="32">
        <v>0</v>
      </c>
      <c r="AG2364" s="32">
        <v>0</v>
      </c>
      <c r="AH2364" s="32">
        <v>0</v>
      </c>
      <c r="AI2364" s="32">
        <v>0</v>
      </c>
      <c r="AJ2364" s="32">
        <v>0</v>
      </c>
      <c r="AK2364" s="32">
        <v>0</v>
      </c>
      <c r="AL2364" s="32">
        <v>0</v>
      </c>
      <c r="AM2364" s="32">
        <v>0</v>
      </c>
      <c r="AN2364" s="32">
        <v>0</v>
      </c>
      <c r="AO2364" s="32">
        <v>0</v>
      </c>
      <c r="AP2364" s="32">
        <v>0</v>
      </c>
      <c r="AQ2364" s="32">
        <v>0</v>
      </c>
      <c r="AR2364" s="32">
        <v>0</v>
      </c>
      <c r="AS2364" s="32">
        <v>0</v>
      </c>
      <c r="AT2364" s="32">
        <v>0</v>
      </c>
      <c r="AU2364" s="32">
        <v>0</v>
      </c>
      <c r="AV2364" s="32">
        <v>0</v>
      </c>
      <c r="AW2364" s="32">
        <v>0</v>
      </c>
      <c r="AX2364" s="32">
        <v>0</v>
      </c>
      <c r="AY2364" s="32">
        <v>0</v>
      </c>
      <c r="AZ2364" s="32">
        <v>57596000</v>
      </c>
      <c r="BA2364" s="30"/>
      <c r="BB2364" s="30"/>
      <c r="BC2364" s="30"/>
      <c r="BD2364" s="30"/>
      <c r="BE2364" s="10" t="str">
        <f t="shared" si="401"/>
        <v>OK</v>
      </c>
      <c r="BF2364" s="10" t="str">
        <f t="shared" si="402"/>
        <v>OK</v>
      </c>
      <c r="BG2364" s="4">
        <f t="shared" si="403"/>
        <v>0</v>
      </c>
      <c r="BH2364" s="11">
        <f t="shared" si="404"/>
        <v>57596000</v>
      </c>
      <c r="BI2364" s="11">
        <f t="shared" si="405"/>
        <v>57596000</v>
      </c>
      <c r="BJ2364" s="4">
        <f t="shared" si="406"/>
        <v>0</v>
      </c>
      <c r="BK2364" s="4">
        <f t="shared" si="407"/>
        <v>0</v>
      </c>
      <c r="BL2364" s="1">
        <v>2622</v>
      </c>
      <c r="BM2364" s="1">
        <v>3</v>
      </c>
      <c r="BO2364" s="12"/>
      <c r="BT2364" s="36"/>
      <c r="BU2364" s="36"/>
      <c r="BV2364" s="36" t="str">
        <f t="shared" si="400"/>
        <v>22.3</v>
      </c>
      <c r="BW2364" s="36"/>
      <c r="BX2364" s="36"/>
      <c r="BY2364" s="36"/>
      <c r="BZ2364" s="36"/>
      <c r="CA2364" s="36"/>
    </row>
    <row r="2365" spans="1:79" ht="42.75">
      <c r="A2365" s="38" t="s">
        <v>61</v>
      </c>
      <c r="B2365" s="33" t="s">
        <v>3216</v>
      </c>
      <c r="C2365" s="27" t="s">
        <v>260</v>
      </c>
      <c r="D2365" s="27" t="s">
        <v>246</v>
      </c>
      <c r="E2365" s="18" t="s">
        <v>61</v>
      </c>
      <c r="F2365" s="19" t="s">
        <v>61</v>
      </c>
      <c r="G2365" s="19" t="s">
        <v>61</v>
      </c>
      <c r="H2365" s="19" t="s">
        <v>61</v>
      </c>
      <c r="I2365" s="19" t="s">
        <v>61</v>
      </c>
      <c r="J2365" s="19" t="s">
        <v>1822</v>
      </c>
      <c r="K2365" s="19" t="s">
        <v>3144</v>
      </c>
      <c r="L2365" s="19" t="s">
        <v>3749</v>
      </c>
      <c r="M2365" s="20" t="s">
        <v>1321</v>
      </c>
      <c r="N2365" s="20" t="s">
        <v>1321</v>
      </c>
      <c r="O2365" s="20" t="s">
        <v>1321</v>
      </c>
      <c r="P2365" s="20">
        <v>12</v>
      </c>
      <c r="Q2365" s="20" t="s">
        <v>1392</v>
      </c>
      <c r="R2365" s="20" t="s">
        <v>3145</v>
      </c>
      <c r="S2365" s="21">
        <v>1378212</v>
      </c>
      <c r="T2365" s="21">
        <v>1378212</v>
      </c>
      <c r="U2365" s="20" t="s">
        <v>1404</v>
      </c>
      <c r="V2365" s="20" t="s">
        <v>1405</v>
      </c>
      <c r="W2365" s="19" t="s">
        <v>83</v>
      </c>
      <c r="X2365" s="19" t="s">
        <v>3146</v>
      </c>
      <c r="Y2365" s="19" t="s">
        <v>3162</v>
      </c>
      <c r="Z2365" s="19" t="s">
        <v>1848</v>
      </c>
      <c r="AA2365" s="19" t="s">
        <v>3165</v>
      </c>
      <c r="AB2365" s="19" t="s">
        <v>1901</v>
      </c>
      <c r="AC2365" s="32">
        <v>1378212</v>
      </c>
      <c r="AD2365" s="32">
        <v>0</v>
      </c>
      <c r="AE2365" s="32">
        <v>0</v>
      </c>
      <c r="AF2365" s="32">
        <v>0</v>
      </c>
      <c r="AG2365" s="32">
        <v>0</v>
      </c>
      <c r="AH2365" s="32">
        <v>0</v>
      </c>
      <c r="AI2365" s="32">
        <v>0</v>
      </c>
      <c r="AJ2365" s="32">
        <v>0</v>
      </c>
      <c r="AK2365" s="32">
        <v>0</v>
      </c>
      <c r="AL2365" s="32">
        <v>0</v>
      </c>
      <c r="AM2365" s="32">
        <v>0</v>
      </c>
      <c r="AN2365" s="32">
        <v>0</v>
      </c>
      <c r="AO2365" s="32">
        <v>0</v>
      </c>
      <c r="AP2365" s="32">
        <v>0</v>
      </c>
      <c r="AQ2365" s="32">
        <v>0</v>
      </c>
      <c r="AR2365" s="32">
        <v>0</v>
      </c>
      <c r="AS2365" s="32">
        <v>0</v>
      </c>
      <c r="AT2365" s="32">
        <v>0</v>
      </c>
      <c r="AU2365" s="32">
        <v>0</v>
      </c>
      <c r="AV2365" s="32">
        <v>0</v>
      </c>
      <c r="AW2365" s="32">
        <v>0</v>
      </c>
      <c r="AX2365" s="32">
        <v>0</v>
      </c>
      <c r="AY2365" s="32">
        <v>0</v>
      </c>
      <c r="AZ2365" s="32">
        <v>1378212</v>
      </c>
      <c r="BA2365" s="30"/>
      <c r="BB2365" s="30"/>
      <c r="BC2365" s="30"/>
      <c r="BD2365" s="30"/>
      <c r="BE2365" s="10" t="str">
        <f t="shared" si="401"/>
        <v>OK</v>
      </c>
      <c r="BF2365" s="10" t="str">
        <f t="shared" si="402"/>
        <v>OK</v>
      </c>
      <c r="BG2365" s="4">
        <f t="shared" si="403"/>
        <v>0</v>
      </c>
      <c r="BH2365" s="11">
        <f t="shared" si="404"/>
        <v>1378212</v>
      </c>
      <c r="BI2365" s="11">
        <f t="shared" si="405"/>
        <v>1378212</v>
      </c>
      <c r="BJ2365" s="4">
        <f t="shared" si="406"/>
        <v>0</v>
      </c>
      <c r="BK2365" s="4">
        <f t="shared" si="407"/>
        <v>0</v>
      </c>
      <c r="BL2365" s="1">
        <v>2622</v>
      </c>
      <c r="BM2365" s="1">
        <v>4</v>
      </c>
      <c r="BO2365" s="12"/>
      <c r="BT2365" s="36"/>
      <c r="BU2365" s="36"/>
      <c r="BV2365" s="36" t="str">
        <f t="shared" si="400"/>
        <v>22.4</v>
      </c>
      <c r="BW2365" s="36"/>
      <c r="BX2365" s="36"/>
      <c r="BY2365" s="36"/>
      <c r="BZ2365" s="36"/>
      <c r="CA2365" s="36"/>
    </row>
    <row r="2366" spans="1:79" ht="28.5">
      <c r="A2366" s="38" t="s">
        <v>61</v>
      </c>
      <c r="B2366" s="33" t="s">
        <v>3217</v>
      </c>
      <c r="C2366" s="27" t="s">
        <v>260</v>
      </c>
      <c r="D2366" s="27" t="s">
        <v>246</v>
      </c>
      <c r="E2366" s="18" t="s">
        <v>61</v>
      </c>
      <c r="F2366" s="19" t="s">
        <v>61</v>
      </c>
      <c r="G2366" s="19" t="s">
        <v>61</v>
      </c>
      <c r="H2366" s="19" t="s">
        <v>61</v>
      </c>
      <c r="I2366" s="19" t="s">
        <v>61</v>
      </c>
      <c r="J2366" s="19" t="s">
        <v>1822</v>
      </c>
      <c r="K2366" s="19" t="s">
        <v>3141</v>
      </c>
      <c r="L2366" s="19" t="s">
        <v>3750</v>
      </c>
      <c r="M2366" s="20" t="s">
        <v>1321</v>
      </c>
      <c r="N2366" s="20" t="s">
        <v>1321</v>
      </c>
      <c r="O2366" s="20" t="s">
        <v>1321</v>
      </c>
      <c r="P2366" s="20">
        <v>12</v>
      </c>
      <c r="Q2366" s="20" t="s">
        <v>1392</v>
      </c>
      <c r="R2366" s="20" t="s">
        <v>3145</v>
      </c>
      <c r="S2366" s="21">
        <v>1909610</v>
      </c>
      <c r="T2366" s="21">
        <v>1909610</v>
      </c>
      <c r="U2366" s="20" t="s">
        <v>1404</v>
      </c>
      <c r="V2366" s="20" t="s">
        <v>1405</v>
      </c>
      <c r="W2366" s="19" t="s">
        <v>83</v>
      </c>
      <c r="X2366" s="19" t="s">
        <v>3146</v>
      </c>
      <c r="Y2366" s="19" t="s">
        <v>3162</v>
      </c>
      <c r="Z2366" s="19" t="s">
        <v>1848</v>
      </c>
      <c r="AA2366" s="19" t="s">
        <v>3165</v>
      </c>
      <c r="AB2366" s="19" t="s">
        <v>1901</v>
      </c>
      <c r="AC2366" s="32">
        <v>1909610</v>
      </c>
      <c r="AD2366" s="32">
        <v>0</v>
      </c>
      <c r="AE2366" s="32">
        <v>0</v>
      </c>
      <c r="AF2366" s="32">
        <v>0</v>
      </c>
      <c r="AG2366" s="32">
        <v>0</v>
      </c>
      <c r="AH2366" s="32">
        <v>0</v>
      </c>
      <c r="AI2366" s="32">
        <v>0</v>
      </c>
      <c r="AJ2366" s="32">
        <v>0</v>
      </c>
      <c r="AK2366" s="32">
        <v>0</v>
      </c>
      <c r="AL2366" s="32">
        <v>0</v>
      </c>
      <c r="AM2366" s="32">
        <v>0</v>
      </c>
      <c r="AN2366" s="32">
        <v>0</v>
      </c>
      <c r="AO2366" s="32">
        <v>0</v>
      </c>
      <c r="AP2366" s="32">
        <v>0</v>
      </c>
      <c r="AQ2366" s="32">
        <v>0</v>
      </c>
      <c r="AR2366" s="32">
        <v>0</v>
      </c>
      <c r="AS2366" s="32">
        <v>0</v>
      </c>
      <c r="AT2366" s="32">
        <v>0</v>
      </c>
      <c r="AU2366" s="32">
        <v>0</v>
      </c>
      <c r="AV2366" s="32">
        <v>0</v>
      </c>
      <c r="AW2366" s="32">
        <v>0</v>
      </c>
      <c r="AX2366" s="32">
        <v>0</v>
      </c>
      <c r="AY2366" s="32">
        <v>0</v>
      </c>
      <c r="AZ2366" s="32">
        <v>1909610</v>
      </c>
      <c r="BA2366" s="30"/>
      <c r="BB2366" s="30"/>
      <c r="BC2366" s="30"/>
      <c r="BD2366" s="30"/>
      <c r="BE2366" s="10" t="str">
        <f t="shared" si="401"/>
        <v>OK</v>
      </c>
      <c r="BF2366" s="10" t="str">
        <f t="shared" si="402"/>
        <v>OK</v>
      </c>
      <c r="BG2366" s="4">
        <f t="shared" si="403"/>
        <v>0</v>
      </c>
      <c r="BH2366" s="11">
        <f t="shared" si="404"/>
        <v>1909610</v>
      </c>
      <c r="BI2366" s="11">
        <f t="shared" si="405"/>
        <v>1909610</v>
      </c>
      <c r="BJ2366" s="4">
        <f t="shared" si="406"/>
        <v>0</v>
      </c>
      <c r="BK2366" s="4">
        <f t="shared" si="407"/>
        <v>0</v>
      </c>
      <c r="BL2366" s="1">
        <v>2622</v>
      </c>
      <c r="BM2366" s="1">
        <v>5</v>
      </c>
      <c r="BO2366" s="12"/>
      <c r="BT2366" s="36"/>
      <c r="BU2366" s="36"/>
      <c r="BV2366" s="36" t="str">
        <f t="shared" si="400"/>
        <v>22.5</v>
      </c>
      <c r="BW2366" s="36"/>
      <c r="BX2366" s="36"/>
      <c r="BY2366" s="36"/>
      <c r="BZ2366" s="36"/>
      <c r="CA2366" s="36"/>
    </row>
    <row r="2367" spans="1:79" ht="99.75">
      <c r="A2367" s="38" t="s">
        <v>3801</v>
      </c>
      <c r="B2367" s="33" t="s">
        <v>3218</v>
      </c>
      <c r="C2367" s="27" t="s">
        <v>260</v>
      </c>
      <c r="D2367" s="27" t="s">
        <v>246</v>
      </c>
      <c r="E2367" s="18" t="s">
        <v>61</v>
      </c>
      <c r="F2367" s="19" t="s">
        <v>61</v>
      </c>
      <c r="G2367" s="19" t="s">
        <v>61</v>
      </c>
      <c r="H2367" s="19" t="s">
        <v>61</v>
      </c>
      <c r="I2367" s="19">
        <v>78181500</v>
      </c>
      <c r="J2367" s="19" t="s">
        <v>1822</v>
      </c>
      <c r="K2367" s="19" t="s">
        <v>3142</v>
      </c>
      <c r="L2367" s="19" t="s">
        <v>3751</v>
      </c>
      <c r="M2367" s="20" t="s">
        <v>1321</v>
      </c>
      <c r="N2367" s="20" t="s">
        <v>1321</v>
      </c>
      <c r="O2367" s="20" t="s">
        <v>265</v>
      </c>
      <c r="P2367" s="20">
        <v>6</v>
      </c>
      <c r="Q2367" s="20" t="s">
        <v>1397</v>
      </c>
      <c r="R2367" s="20" t="s">
        <v>3147</v>
      </c>
      <c r="S2367" s="21">
        <v>14840000</v>
      </c>
      <c r="T2367" s="21">
        <v>14840000</v>
      </c>
      <c r="U2367" s="20" t="s">
        <v>1404</v>
      </c>
      <c r="V2367" s="20" t="s">
        <v>1405</v>
      </c>
      <c r="W2367" s="19" t="s">
        <v>83</v>
      </c>
      <c r="X2367" s="19" t="s">
        <v>3148</v>
      </c>
      <c r="Y2367" s="19" t="s">
        <v>3163</v>
      </c>
      <c r="Z2367" s="19" t="s">
        <v>1848</v>
      </c>
      <c r="AA2367" s="19" t="s">
        <v>3165</v>
      </c>
      <c r="AB2367" s="19" t="s">
        <v>1901</v>
      </c>
      <c r="AC2367" s="32">
        <v>14840000</v>
      </c>
      <c r="AD2367" s="32">
        <v>0</v>
      </c>
      <c r="AE2367" s="32">
        <v>0</v>
      </c>
      <c r="AF2367" s="32">
        <v>0</v>
      </c>
      <c r="AG2367" s="32">
        <v>0</v>
      </c>
      <c r="AH2367" s="32">
        <v>0</v>
      </c>
      <c r="AI2367" s="32">
        <v>0</v>
      </c>
      <c r="AJ2367" s="32">
        <v>0</v>
      </c>
      <c r="AK2367" s="32">
        <v>0</v>
      </c>
      <c r="AL2367" s="32">
        <v>0</v>
      </c>
      <c r="AM2367" s="32">
        <v>0</v>
      </c>
      <c r="AN2367" s="32">
        <v>0</v>
      </c>
      <c r="AO2367" s="32">
        <v>0</v>
      </c>
      <c r="AP2367" s="32">
        <v>0</v>
      </c>
      <c r="AQ2367" s="32">
        <v>0</v>
      </c>
      <c r="AR2367" s="32">
        <v>0</v>
      </c>
      <c r="AS2367" s="32">
        <v>0</v>
      </c>
      <c r="AT2367" s="32">
        <v>0</v>
      </c>
      <c r="AU2367" s="32">
        <v>0</v>
      </c>
      <c r="AV2367" s="32">
        <v>0</v>
      </c>
      <c r="AW2367" s="32">
        <v>0</v>
      </c>
      <c r="AX2367" s="32">
        <v>0</v>
      </c>
      <c r="AY2367" s="32">
        <v>0</v>
      </c>
      <c r="AZ2367" s="32">
        <v>14840000</v>
      </c>
      <c r="BA2367" s="30"/>
      <c r="BB2367" s="30"/>
      <c r="BC2367" s="30"/>
      <c r="BD2367" s="30"/>
      <c r="BE2367" s="10" t="str">
        <f t="shared" si="401"/>
        <v>OK</v>
      </c>
      <c r="BF2367" s="10" t="str">
        <f t="shared" si="402"/>
        <v>OK</v>
      </c>
      <c r="BG2367" s="4">
        <f t="shared" si="403"/>
        <v>0</v>
      </c>
      <c r="BH2367" s="11">
        <f t="shared" si="404"/>
        <v>14840000</v>
      </c>
      <c r="BI2367" s="11">
        <f t="shared" si="405"/>
        <v>14840000</v>
      </c>
      <c r="BJ2367" s="4">
        <f t="shared" si="406"/>
        <v>0</v>
      </c>
      <c r="BK2367" s="4">
        <f t="shared" si="407"/>
        <v>0</v>
      </c>
      <c r="BL2367" s="1">
        <v>2622</v>
      </c>
      <c r="BM2367" s="1">
        <v>6</v>
      </c>
      <c r="BO2367" s="12"/>
      <c r="BT2367" s="36"/>
      <c r="BU2367" s="36"/>
      <c r="BV2367" s="36" t="str">
        <f t="shared" si="400"/>
        <v>22.6</v>
      </c>
      <c r="BW2367" s="36"/>
      <c r="BX2367" s="36"/>
      <c r="BY2367" s="36"/>
      <c r="BZ2367" s="36"/>
      <c r="CA2367" s="36"/>
    </row>
    <row r="2368" spans="1:79" ht="71.25">
      <c r="A2368" s="38" t="s">
        <v>3801</v>
      </c>
      <c r="B2368" s="33" t="s">
        <v>3286</v>
      </c>
      <c r="C2368" s="27" t="s">
        <v>260</v>
      </c>
      <c r="D2368" s="27" t="s">
        <v>246</v>
      </c>
      <c r="E2368" s="18" t="s">
        <v>61</v>
      </c>
      <c r="F2368" s="19" t="s">
        <v>61</v>
      </c>
      <c r="G2368" s="19" t="s">
        <v>61</v>
      </c>
      <c r="H2368" s="19" t="s">
        <v>61</v>
      </c>
      <c r="I2368" s="19">
        <v>80161501</v>
      </c>
      <c r="J2368" s="19" t="s">
        <v>1822</v>
      </c>
      <c r="K2368" s="19" t="s">
        <v>3223</v>
      </c>
      <c r="L2368" s="19" t="s">
        <v>3752</v>
      </c>
      <c r="M2368" s="20" t="s">
        <v>1321</v>
      </c>
      <c r="N2368" s="20" t="s">
        <v>1321</v>
      </c>
      <c r="O2368" s="20" t="s">
        <v>1321</v>
      </c>
      <c r="P2368" s="20">
        <v>1</v>
      </c>
      <c r="Q2368" s="20" t="s">
        <v>3220</v>
      </c>
      <c r="R2368" s="20" t="s">
        <v>1823</v>
      </c>
      <c r="S2368" s="21">
        <v>2654857.6</v>
      </c>
      <c r="T2368" s="21">
        <v>2488929</v>
      </c>
      <c r="U2368" s="20" t="s">
        <v>1825</v>
      </c>
      <c r="V2368" s="20" t="s">
        <v>1826</v>
      </c>
      <c r="W2368" s="19" t="s">
        <v>83</v>
      </c>
      <c r="X2368" s="19" t="s">
        <v>1831</v>
      </c>
      <c r="Y2368" s="19" t="s">
        <v>1459</v>
      </c>
      <c r="Z2368" s="19" t="s">
        <v>1848</v>
      </c>
      <c r="AA2368" s="19" t="s">
        <v>1660</v>
      </c>
      <c r="AB2368" s="19" t="s">
        <v>1901</v>
      </c>
      <c r="AC2368" s="32">
        <v>2488929</v>
      </c>
      <c r="AD2368" s="32">
        <v>0</v>
      </c>
      <c r="AE2368" s="32">
        <v>0</v>
      </c>
      <c r="AF2368" s="32">
        <v>2488929</v>
      </c>
      <c r="AG2368" s="32">
        <v>0</v>
      </c>
      <c r="AH2368" s="32">
        <v>0</v>
      </c>
      <c r="AI2368" s="32">
        <v>0</v>
      </c>
      <c r="AJ2368" s="32">
        <v>0</v>
      </c>
      <c r="AK2368" s="32">
        <v>0</v>
      </c>
      <c r="AL2368" s="32">
        <v>0</v>
      </c>
      <c r="AM2368" s="32">
        <v>0</v>
      </c>
      <c r="AN2368" s="32">
        <v>0</v>
      </c>
      <c r="AO2368" s="32">
        <v>0</v>
      </c>
      <c r="AP2368" s="32">
        <v>0</v>
      </c>
      <c r="AQ2368" s="32">
        <v>0</v>
      </c>
      <c r="AR2368" s="32">
        <v>0</v>
      </c>
      <c r="AS2368" s="32">
        <v>0</v>
      </c>
      <c r="AT2368" s="32">
        <v>0</v>
      </c>
      <c r="AU2368" s="32">
        <v>0</v>
      </c>
      <c r="AV2368" s="32">
        <v>0</v>
      </c>
      <c r="AW2368" s="32">
        <v>0</v>
      </c>
      <c r="AX2368" s="32">
        <v>0</v>
      </c>
      <c r="AY2368" s="32">
        <v>0</v>
      </c>
      <c r="AZ2368" s="32">
        <v>0</v>
      </c>
      <c r="BA2368" s="30"/>
      <c r="BB2368" s="30"/>
      <c r="BC2368" s="30"/>
      <c r="BD2368" s="30"/>
      <c r="BE2368" s="10" t="str">
        <f t="shared" si="401"/>
        <v>OK</v>
      </c>
      <c r="BF2368" s="10" t="str">
        <f t="shared" si="402"/>
        <v>OK</v>
      </c>
      <c r="BG2368" s="4">
        <f t="shared" si="403"/>
        <v>0</v>
      </c>
      <c r="BH2368" s="11">
        <f t="shared" si="404"/>
        <v>2488929</v>
      </c>
      <c r="BI2368" s="11">
        <f t="shared" si="405"/>
        <v>2488929</v>
      </c>
      <c r="BJ2368" s="4">
        <f t="shared" si="406"/>
        <v>0</v>
      </c>
      <c r="BK2368" s="4">
        <f t="shared" si="407"/>
        <v>0</v>
      </c>
      <c r="BL2368" s="1">
        <v>2622</v>
      </c>
      <c r="BM2368" s="1">
        <v>7</v>
      </c>
      <c r="BO2368" s="12"/>
      <c r="BT2368" s="36"/>
      <c r="BU2368" s="36"/>
      <c r="BV2368" s="36" t="str">
        <f t="shared" si="400"/>
        <v>22.7</v>
      </c>
      <c r="BW2368" s="36"/>
      <c r="BX2368" s="36"/>
      <c r="BY2368" s="36"/>
      <c r="BZ2368" s="36"/>
      <c r="CA2368" s="36"/>
    </row>
    <row r="2369" spans="1:79" ht="114">
      <c r="A2369" s="38" t="s">
        <v>3801</v>
      </c>
      <c r="B2369" s="33" t="s">
        <v>3287</v>
      </c>
      <c r="C2369" s="27" t="s">
        <v>260</v>
      </c>
      <c r="D2369" s="27" t="s">
        <v>246</v>
      </c>
      <c r="E2369" s="18" t="s">
        <v>61</v>
      </c>
      <c r="F2369" s="19" t="s">
        <v>61</v>
      </c>
      <c r="G2369" s="19" t="s">
        <v>61</v>
      </c>
      <c r="H2369" s="19" t="s">
        <v>61</v>
      </c>
      <c r="I2369" s="19">
        <v>80161501</v>
      </c>
      <c r="J2369" s="19" t="s">
        <v>1822</v>
      </c>
      <c r="K2369" s="19" t="s">
        <v>3226</v>
      </c>
      <c r="L2369" s="19" t="s">
        <v>3753</v>
      </c>
      <c r="M2369" s="20" t="s">
        <v>1321</v>
      </c>
      <c r="N2369" s="20" t="s">
        <v>1321</v>
      </c>
      <c r="O2369" s="20" t="s">
        <v>1321</v>
      </c>
      <c r="P2369" s="20">
        <v>1</v>
      </c>
      <c r="Q2369" s="20" t="s">
        <v>3220</v>
      </c>
      <c r="R2369" s="20" t="s">
        <v>1823</v>
      </c>
      <c r="S2369" s="21">
        <v>4374886.4000000004</v>
      </c>
      <c r="T2369" s="21">
        <v>4101456.0000000005</v>
      </c>
      <c r="U2369" s="20" t="s">
        <v>1825</v>
      </c>
      <c r="V2369" s="20" t="s">
        <v>1826</v>
      </c>
      <c r="W2369" s="19" t="s">
        <v>83</v>
      </c>
      <c r="X2369" s="19" t="s">
        <v>1831</v>
      </c>
      <c r="Y2369" s="19" t="s">
        <v>1459</v>
      </c>
      <c r="Z2369" s="19" t="s">
        <v>1848</v>
      </c>
      <c r="AA2369" s="19" t="s">
        <v>1660</v>
      </c>
      <c r="AB2369" s="19" t="s">
        <v>1901</v>
      </c>
      <c r="AC2369" s="32">
        <v>4101456.0000000005</v>
      </c>
      <c r="AD2369" s="32">
        <v>0</v>
      </c>
      <c r="AE2369" s="32">
        <v>0</v>
      </c>
      <c r="AF2369" s="32">
        <v>4101456.0000000005</v>
      </c>
      <c r="AG2369" s="32">
        <v>0</v>
      </c>
      <c r="AH2369" s="32">
        <v>0</v>
      </c>
      <c r="AI2369" s="32">
        <v>0</v>
      </c>
      <c r="AJ2369" s="32">
        <v>0</v>
      </c>
      <c r="AK2369" s="32">
        <v>0</v>
      </c>
      <c r="AL2369" s="32">
        <v>0</v>
      </c>
      <c r="AM2369" s="32">
        <v>0</v>
      </c>
      <c r="AN2369" s="32">
        <v>0</v>
      </c>
      <c r="AO2369" s="32">
        <v>0</v>
      </c>
      <c r="AP2369" s="32">
        <v>0</v>
      </c>
      <c r="AQ2369" s="32">
        <v>0</v>
      </c>
      <c r="AR2369" s="32">
        <v>0</v>
      </c>
      <c r="AS2369" s="32">
        <v>0</v>
      </c>
      <c r="AT2369" s="32">
        <v>0</v>
      </c>
      <c r="AU2369" s="32">
        <v>0</v>
      </c>
      <c r="AV2369" s="32">
        <v>0</v>
      </c>
      <c r="AW2369" s="32">
        <v>0</v>
      </c>
      <c r="AX2369" s="32">
        <v>0</v>
      </c>
      <c r="AY2369" s="32">
        <v>0</v>
      </c>
      <c r="AZ2369" s="32">
        <v>0</v>
      </c>
      <c r="BA2369" s="30"/>
      <c r="BB2369" s="30"/>
      <c r="BC2369" s="30"/>
      <c r="BD2369" s="30"/>
      <c r="BE2369" s="10" t="str">
        <f t="shared" si="401"/>
        <v>OK</v>
      </c>
      <c r="BF2369" s="10" t="str">
        <f t="shared" si="402"/>
        <v>OK</v>
      </c>
      <c r="BG2369" s="4">
        <f t="shared" si="403"/>
        <v>0</v>
      </c>
      <c r="BH2369" s="11">
        <f t="shared" si="404"/>
        <v>4101456.0000000005</v>
      </c>
      <c r="BI2369" s="11">
        <f t="shared" si="405"/>
        <v>4101456.0000000005</v>
      </c>
      <c r="BJ2369" s="4">
        <f t="shared" si="406"/>
        <v>0</v>
      </c>
      <c r="BK2369" s="4">
        <f t="shared" si="407"/>
        <v>0</v>
      </c>
      <c r="BL2369" s="1">
        <v>2622</v>
      </c>
      <c r="BM2369" s="1">
        <v>8</v>
      </c>
      <c r="BO2369" s="12"/>
      <c r="BT2369" s="36"/>
      <c r="BU2369" s="36"/>
      <c r="BV2369" s="36" t="str">
        <f t="shared" si="400"/>
        <v>22.8</v>
      </c>
      <c r="BW2369" s="36"/>
      <c r="BX2369" s="36"/>
      <c r="BY2369" s="36"/>
      <c r="BZ2369" s="36"/>
      <c r="CA2369" s="36"/>
    </row>
    <row r="2370" spans="1:79" ht="71.25">
      <c r="A2370" s="38" t="s">
        <v>3801</v>
      </c>
      <c r="B2370" s="33" t="s">
        <v>3288</v>
      </c>
      <c r="C2370" s="27" t="s">
        <v>260</v>
      </c>
      <c r="D2370" s="27" t="s">
        <v>246</v>
      </c>
      <c r="E2370" s="18" t="s">
        <v>61</v>
      </c>
      <c r="F2370" s="19" t="s">
        <v>61</v>
      </c>
      <c r="G2370" s="19" t="s">
        <v>61</v>
      </c>
      <c r="H2370" s="19" t="s">
        <v>61</v>
      </c>
      <c r="I2370" s="19">
        <v>80161501</v>
      </c>
      <c r="J2370" s="19" t="s">
        <v>1822</v>
      </c>
      <c r="K2370" s="19" t="s">
        <v>3226</v>
      </c>
      <c r="L2370" s="19" t="s">
        <v>3754</v>
      </c>
      <c r="M2370" s="20" t="s">
        <v>1321</v>
      </c>
      <c r="N2370" s="20" t="s">
        <v>1321</v>
      </c>
      <c r="O2370" s="20" t="s">
        <v>1321</v>
      </c>
      <c r="P2370" s="20">
        <v>1</v>
      </c>
      <c r="Q2370" s="20" t="s">
        <v>3220</v>
      </c>
      <c r="R2370" s="20" t="s">
        <v>1823</v>
      </c>
      <c r="S2370" s="21">
        <v>4800000</v>
      </c>
      <c r="T2370" s="21">
        <v>4500000</v>
      </c>
      <c r="U2370" s="20" t="s">
        <v>1825</v>
      </c>
      <c r="V2370" s="20" t="s">
        <v>1826</v>
      </c>
      <c r="W2370" s="19" t="s">
        <v>83</v>
      </c>
      <c r="X2370" s="19" t="s">
        <v>1831</v>
      </c>
      <c r="Y2370" s="19" t="s">
        <v>1459</v>
      </c>
      <c r="Z2370" s="19" t="s">
        <v>1848</v>
      </c>
      <c r="AA2370" s="19" t="s">
        <v>1660</v>
      </c>
      <c r="AB2370" s="19" t="s">
        <v>1901</v>
      </c>
      <c r="AC2370" s="32">
        <v>4500000</v>
      </c>
      <c r="AD2370" s="32">
        <v>0</v>
      </c>
      <c r="AE2370" s="32">
        <v>0</v>
      </c>
      <c r="AF2370" s="32">
        <v>4500000</v>
      </c>
      <c r="AG2370" s="32">
        <v>0</v>
      </c>
      <c r="AH2370" s="32">
        <v>0</v>
      </c>
      <c r="AI2370" s="32">
        <v>0</v>
      </c>
      <c r="AJ2370" s="32">
        <v>0</v>
      </c>
      <c r="AK2370" s="32">
        <v>0</v>
      </c>
      <c r="AL2370" s="32">
        <v>0</v>
      </c>
      <c r="AM2370" s="32">
        <v>0</v>
      </c>
      <c r="AN2370" s="32">
        <v>0</v>
      </c>
      <c r="AO2370" s="32">
        <v>0</v>
      </c>
      <c r="AP2370" s="32">
        <v>0</v>
      </c>
      <c r="AQ2370" s="32">
        <v>0</v>
      </c>
      <c r="AR2370" s="32">
        <v>0</v>
      </c>
      <c r="AS2370" s="32">
        <v>0</v>
      </c>
      <c r="AT2370" s="32">
        <v>0</v>
      </c>
      <c r="AU2370" s="32">
        <v>0</v>
      </c>
      <c r="AV2370" s="32">
        <v>0</v>
      </c>
      <c r="AW2370" s="32">
        <v>0</v>
      </c>
      <c r="AX2370" s="32">
        <v>0</v>
      </c>
      <c r="AY2370" s="32">
        <v>0</v>
      </c>
      <c r="AZ2370" s="32">
        <v>0</v>
      </c>
      <c r="BA2370" s="30"/>
      <c r="BB2370" s="30"/>
      <c r="BC2370" s="30"/>
      <c r="BD2370" s="30"/>
      <c r="BE2370" s="10" t="str">
        <f t="shared" si="401"/>
        <v>OK</v>
      </c>
      <c r="BF2370" s="10" t="str">
        <f t="shared" si="402"/>
        <v>OK</v>
      </c>
      <c r="BG2370" s="4">
        <f t="shared" si="403"/>
        <v>0</v>
      </c>
      <c r="BH2370" s="11">
        <f t="shared" si="404"/>
        <v>4500000</v>
      </c>
      <c r="BI2370" s="11">
        <f t="shared" si="405"/>
        <v>4500000</v>
      </c>
      <c r="BJ2370" s="4">
        <f t="shared" si="406"/>
        <v>0</v>
      </c>
      <c r="BK2370" s="4">
        <f t="shared" si="407"/>
        <v>0</v>
      </c>
      <c r="BL2370" s="1">
        <v>2622</v>
      </c>
      <c r="BM2370" s="1">
        <v>9</v>
      </c>
      <c r="BO2370" s="12"/>
      <c r="BT2370" s="36"/>
      <c r="BU2370" s="36"/>
      <c r="BV2370" s="36" t="str">
        <f t="shared" si="400"/>
        <v>22.9</v>
      </c>
      <c r="BW2370" s="36"/>
      <c r="BX2370" s="36"/>
      <c r="BY2370" s="36"/>
      <c r="BZ2370" s="36"/>
      <c r="CA2370" s="36"/>
    </row>
    <row r="2371" spans="1:79" ht="114">
      <c r="A2371" s="38" t="s">
        <v>3801</v>
      </c>
      <c r="B2371" s="33" t="s">
        <v>222</v>
      </c>
      <c r="C2371" s="27" t="s">
        <v>260</v>
      </c>
      <c r="D2371" s="27" t="s">
        <v>246</v>
      </c>
      <c r="E2371" s="18" t="s">
        <v>61</v>
      </c>
      <c r="F2371" s="19" t="s">
        <v>61</v>
      </c>
      <c r="G2371" s="19" t="s">
        <v>61</v>
      </c>
      <c r="H2371" s="19" t="s">
        <v>61</v>
      </c>
      <c r="I2371" s="19">
        <v>80101500</v>
      </c>
      <c r="J2371" s="19" t="s">
        <v>1822</v>
      </c>
      <c r="K2371" s="19" t="s">
        <v>3337</v>
      </c>
      <c r="L2371" s="19" t="s">
        <v>1993</v>
      </c>
      <c r="M2371" s="20" t="s">
        <v>1321</v>
      </c>
      <c r="N2371" s="20" t="s">
        <v>1321</v>
      </c>
      <c r="O2371" s="20" t="s">
        <v>1321</v>
      </c>
      <c r="P2371" s="20">
        <v>12</v>
      </c>
      <c r="Q2371" s="20" t="s">
        <v>1390</v>
      </c>
      <c r="R2371" s="20" t="s">
        <v>1391</v>
      </c>
      <c r="S2371" s="21">
        <v>169400331</v>
      </c>
      <c r="T2371" s="21">
        <v>169400331</v>
      </c>
      <c r="U2371" s="20" t="s">
        <v>1404</v>
      </c>
      <c r="V2371" s="20" t="s">
        <v>1405</v>
      </c>
      <c r="W2371" s="19" t="s">
        <v>102</v>
      </c>
      <c r="X2371" s="19" t="s">
        <v>1420</v>
      </c>
      <c r="Y2371" s="19" t="s">
        <v>1459</v>
      </c>
      <c r="Z2371" s="19" t="s">
        <v>1876</v>
      </c>
      <c r="AA2371" s="19" t="s">
        <v>1665</v>
      </c>
      <c r="AB2371" s="19" t="s">
        <v>1666</v>
      </c>
      <c r="AC2371" s="32">
        <v>169400331</v>
      </c>
      <c r="AD2371" s="32">
        <v>0</v>
      </c>
      <c r="AE2371" s="32">
        <v>0</v>
      </c>
      <c r="AF2371" s="32">
        <v>14355960</v>
      </c>
      <c r="AG2371" s="32">
        <v>0</v>
      </c>
      <c r="AH2371" s="32">
        <v>14355960</v>
      </c>
      <c r="AI2371" s="32">
        <v>0</v>
      </c>
      <c r="AJ2371" s="32">
        <v>14355960</v>
      </c>
      <c r="AK2371" s="32">
        <v>0</v>
      </c>
      <c r="AL2371" s="32">
        <v>14355960</v>
      </c>
      <c r="AM2371" s="32">
        <v>0</v>
      </c>
      <c r="AN2371" s="32">
        <v>14355960</v>
      </c>
      <c r="AO2371" s="32">
        <v>0</v>
      </c>
      <c r="AP2371" s="32">
        <v>14355960</v>
      </c>
      <c r="AQ2371" s="32">
        <v>0</v>
      </c>
      <c r="AR2371" s="32">
        <v>14355960</v>
      </c>
      <c r="AS2371" s="32">
        <v>0</v>
      </c>
      <c r="AT2371" s="32">
        <v>14355960</v>
      </c>
      <c r="AU2371" s="32">
        <v>0</v>
      </c>
      <c r="AV2371" s="32">
        <v>14355960</v>
      </c>
      <c r="AW2371" s="32">
        <v>0</v>
      </c>
      <c r="AX2371" s="32">
        <v>14355960</v>
      </c>
      <c r="AY2371" s="32">
        <v>0</v>
      </c>
      <c r="AZ2371" s="32">
        <v>25840731</v>
      </c>
      <c r="BA2371" s="30"/>
      <c r="BB2371" s="30"/>
      <c r="BC2371" s="30"/>
      <c r="BD2371" s="30"/>
      <c r="BE2371" s="10" t="str">
        <f t="shared" si="401"/>
        <v>OK</v>
      </c>
      <c r="BF2371" s="10" t="str">
        <f t="shared" si="402"/>
        <v>OK</v>
      </c>
      <c r="BG2371" s="4">
        <f t="shared" si="403"/>
        <v>0</v>
      </c>
      <c r="BH2371" s="11">
        <f t="shared" si="404"/>
        <v>169400331</v>
      </c>
      <c r="BI2371" s="11">
        <f t="shared" si="405"/>
        <v>169400331</v>
      </c>
      <c r="BJ2371" s="4">
        <f t="shared" si="406"/>
        <v>0</v>
      </c>
      <c r="BK2371" s="4">
        <f t="shared" si="407"/>
        <v>0</v>
      </c>
      <c r="BL2371" s="1">
        <v>3000</v>
      </c>
      <c r="BM2371" s="1">
        <v>1</v>
      </c>
      <c r="BO2371" s="12"/>
      <c r="BT2371" s="36"/>
      <c r="BU2371" s="36"/>
      <c r="BV2371" s="36" t="str">
        <f t="shared" si="400"/>
        <v>00.1</v>
      </c>
      <c r="BW2371" s="36"/>
      <c r="BX2371" s="36"/>
      <c r="BY2371" s="36"/>
      <c r="BZ2371" s="36"/>
      <c r="CA2371" s="36"/>
    </row>
    <row r="2372" spans="1:79" ht="85.5">
      <c r="A2372" s="38" t="s">
        <v>3801</v>
      </c>
      <c r="B2372" s="33" t="s">
        <v>223</v>
      </c>
      <c r="C2372" s="27" t="s">
        <v>260</v>
      </c>
      <c r="D2372" s="27" t="s">
        <v>246</v>
      </c>
      <c r="E2372" s="18" t="s">
        <v>61</v>
      </c>
      <c r="F2372" s="19" t="s">
        <v>61</v>
      </c>
      <c r="G2372" s="19" t="s">
        <v>61</v>
      </c>
      <c r="H2372" s="19" t="s">
        <v>61</v>
      </c>
      <c r="I2372" s="19">
        <v>80101500</v>
      </c>
      <c r="J2372" s="19" t="s">
        <v>1822</v>
      </c>
      <c r="K2372" s="19" t="s">
        <v>3409</v>
      </c>
      <c r="L2372" s="19" t="s">
        <v>1994</v>
      </c>
      <c r="M2372" s="20" t="s">
        <v>1321</v>
      </c>
      <c r="N2372" s="20" t="s">
        <v>1321</v>
      </c>
      <c r="O2372" s="20" t="s">
        <v>1321</v>
      </c>
      <c r="P2372" s="20">
        <v>12</v>
      </c>
      <c r="Q2372" s="20" t="s">
        <v>1390</v>
      </c>
      <c r="R2372" s="20" t="s">
        <v>1391</v>
      </c>
      <c r="S2372" s="21">
        <v>169400331</v>
      </c>
      <c r="T2372" s="21">
        <v>169400331</v>
      </c>
      <c r="U2372" s="20" t="s">
        <v>1404</v>
      </c>
      <c r="V2372" s="20" t="s">
        <v>1405</v>
      </c>
      <c r="W2372" s="19" t="s">
        <v>102</v>
      </c>
      <c r="X2372" s="19" t="s">
        <v>1420</v>
      </c>
      <c r="Y2372" s="19" t="s">
        <v>1459</v>
      </c>
      <c r="Z2372" s="19" t="s">
        <v>1876</v>
      </c>
      <c r="AA2372" s="19" t="s">
        <v>1665</v>
      </c>
      <c r="AB2372" s="19" t="s">
        <v>1666</v>
      </c>
      <c r="AC2372" s="32">
        <v>169400331</v>
      </c>
      <c r="AD2372" s="32">
        <v>0</v>
      </c>
      <c r="AE2372" s="32">
        <v>0</v>
      </c>
      <c r="AF2372" s="32">
        <v>14355960</v>
      </c>
      <c r="AG2372" s="32">
        <v>0</v>
      </c>
      <c r="AH2372" s="32">
        <v>14355960</v>
      </c>
      <c r="AI2372" s="32">
        <v>0</v>
      </c>
      <c r="AJ2372" s="32">
        <v>14355960</v>
      </c>
      <c r="AK2372" s="32">
        <v>0</v>
      </c>
      <c r="AL2372" s="32">
        <v>14355960</v>
      </c>
      <c r="AM2372" s="32">
        <v>0</v>
      </c>
      <c r="AN2372" s="32">
        <v>14355960</v>
      </c>
      <c r="AO2372" s="32">
        <v>0</v>
      </c>
      <c r="AP2372" s="32">
        <v>14355960</v>
      </c>
      <c r="AQ2372" s="32">
        <v>0</v>
      </c>
      <c r="AR2372" s="32">
        <v>14355960</v>
      </c>
      <c r="AS2372" s="32">
        <v>0</v>
      </c>
      <c r="AT2372" s="32">
        <v>14355960</v>
      </c>
      <c r="AU2372" s="32">
        <v>0</v>
      </c>
      <c r="AV2372" s="32">
        <v>14355960</v>
      </c>
      <c r="AW2372" s="32">
        <v>0</v>
      </c>
      <c r="AX2372" s="32">
        <v>14355960</v>
      </c>
      <c r="AY2372" s="32">
        <v>0</v>
      </c>
      <c r="AZ2372" s="32">
        <v>25840731</v>
      </c>
      <c r="BA2372" s="30"/>
      <c r="BB2372" s="30"/>
      <c r="BC2372" s="30"/>
      <c r="BD2372" s="30"/>
      <c r="BE2372" s="10" t="str">
        <f t="shared" si="401"/>
        <v>OK</v>
      </c>
      <c r="BF2372" s="10" t="str">
        <f t="shared" si="402"/>
        <v>OK</v>
      </c>
      <c r="BG2372" s="4">
        <f t="shared" si="403"/>
        <v>0</v>
      </c>
      <c r="BH2372" s="11">
        <f t="shared" si="404"/>
        <v>169400331</v>
      </c>
      <c r="BI2372" s="11">
        <f t="shared" si="405"/>
        <v>169400331</v>
      </c>
      <c r="BJ2372" s="4">
        <f t="shared" si="406"/>
        <v>0</v>
      </c>
      <c r="BK2372" s="4">
        <f t="shared" si="407"/>
        <v>0</v>
      </c>
      <c r="BL2372" s="1">
        <v>3000</v>
      </c>
      <c r="BM2372" s="1">
        <v>2</v>
      </c>
      <c r="BO2372" s="12"/>
      <c r="BT2372" s="36"/>
      <c r="BU2372" s="36"/>
      <c r="BV2372" s="36" t="str">
        <f t="shared" si="400"/>
        <v>00.2</v>
      </c>
      <c r="BW2372" s="36"/>
      <c r="BX2372" s="36"/>
      <c r="BY2372" s="36"/>
      <c r="BZ2372" s="36"/>
      <c r="CA2372" s="36"/>
    </row>
    <row r="2373" spans="1:79" ht="114">
      <c r="A2373" s="38" t="s">
        <v>3801</v>
      </c>
      <c r="B2373" s="33" t="s">
        <v>224</v>
      </c>
      <c r="C2373" s="27" t="s">
        <v>260</v>
      </c>
      <c r="D2373" s="27" t="s">
        <v>246</v>
      </c>
      <c r="E2373" s="18" t="s">
        <v>61</v>
      </c>
      <c r="F2373" s="19" t="s">
        <v>61</v>
      </c>
      <c r="G2373" s="19" t="s">
        <v>61</v>
      </c>
      <c r="H2373" s="19" t="s">
        <v>61</v>
      </c>
      <c r="I2373" s="19">
        <v>80101500</v>
      </c>
      <c r="J2373" s="19" t="s">
        <v>1822</v>
      </c>
      <c r="K2373" s="19" t="s">
        <v>3338</v>
      </c>
      <c r="L2373" s="19" t="s">
        <v>1995</v>
      </c>
      <c r="M2373" s="20" t="s">
        <v>1321</v>
      </c>
      <c r="N2373" s="20" t="s">
        <v>1321</v>
      </c>
      <c r="O2373" s="20" t="s">
        <v>1321</v>
      </c>
      <c r="P2373" s="20">
        <v>12</v>
      </c>
      <c r="Q2373" s="20" t="s">
        <v>1390</v>
      </c>
      <c r="R2373" s="20" t="s">
        <v>1391</v>
      </c>
      <c r="S2373" s="21">
        <v>137208215</v>
      </c>
      <c r="T2373" s="21">
        <v>137208215</v>
      </c>
      <c r="U2373" s="20" t="s">
        <v>1404</v>
      </c>
      <c r="V2373" s="20" t="s">
        <v>1405</v>
      </c>
      <c r="W2373" s="19" t="s">
        <v>102</v>
      </c>
      <c r="X2373" s="19" t="s">
        <v>1420</v>
      </c>
      <c r="Y2373" s="19" t="s">
        <v>1459</v>
      </c>
      <c r="Z2373" s="19" t="s">
        <v>1877</v>
      </c>
      <c r="AA2373" s="19" t="s">
        <v>1665</v>
      </c>
      <c r="AB2373" s="19" t="s">
        <v>1666</v>
      </c>
      <c r="AC2373" s="32">
        <v>137208215</v>
      </c>
      <c r="AD2373" s="32">
        <v>0</v>
      </c>
      <c r="AE2373" s="32">
        <v>0</v>
      </c>
      <c r="AF2373" s="32">
        <v>11627815</v>
      </c>
      <c r="AG2373" s="32">
        <v>0</v>
      </c>
      <c r="AH2373" s="32">
        <v>11627815</v>
      </c>
      <c r="AI2373" s="32">
        <v>0</v>
      </c>
      <c r="AJ2373" s="32">
        <v>11627815</v>
      </c>
      <c r="AK2373" s="32">
        <v>0</v>
      </c>
      <c r="AL2373" s="32">
        <v>11627815</v>
      </c>
      <c r="AM2373" s="32">
        <v>0</v>
      </c>
      <c r="AN2373" s="32">
        <v>11627815</v>
      </c>
      <c r="AO2373" s="32">
        <v>0</v>
      </c>
      <c r="AP2373" s="32">
        <v>11627815</v>
      </c>
      <c r="AQ2373" s="32">
        <v>0</v>
      </c>
      <c r="AR2373" s="32">
        <v>11627815</v>
      </c>
      <c r="AS2373" s="32">
        <v>0</v>
      </c>
      <c r="AT2373" s="32">
        <v>11627815</v>
      </c>
      <c r="AU2373" s="32">
        <v>0</v>
      </c>
      <c r="AV2373" s="32">
        <v>11627815</v>
      </c>
      <c r="AW2373" s="32">
        <v>0</v>
      </c>
      <c r="AX2373" s="32">
        <v>11627815</v>
      </c>
      <c r="AY2373" s="32">
        <v>0</v>
      </c>
      <c r="AZ2373" s="32">
        <v>20930065</v>
      </c>
      <c r="BA2373" s="30"/>
      <c r="BB2373" s="30"/>
      <c r="BC2373" s="30"/>
      <c r="BD2373" s="30"/>
      <c r="BE2373" s="10" t="str">
        <f t="shared" si="401"/>
        <v>OK</v>
      </c>
      <c r="BF2373" s="10" t="str">
        <f t="shared" si="402"/>
        <v>OK</v>
      </c>
      <c r="BG2373" s="4">
        <f t="shared" si="403"/>
        <v>0</v>
      </c>
      <c r="BH2373" s="11">
        <f t="shared" si="404"/>
        <v>137208215</v>
      </c>
      <c r="BI2373" s="11">
        <f t="shared" si="405"/>
        <v>137208215</v>
      </c>
      <c r="BJ2373" s="4">
        <f t="shared" si="406"/>
        <v>0</v>
      </c>
      <c r="BK2373" s="4">
        <f t="shared" si="407"/>
        <v>0</v>
      </c>
      <c r="BL2373" s="1">
        <v>3000</v>
      </c>
      <c r="BM2373" s="1">
        <v>3</v>
      </c>
      <c r="BO2373" s="12"/>
      <c r="BT2373" s="36"/>
      <c r="BU2373" s="36"/>
      <c r="BV2373" s="36" t="str">
        <f t="shared" si="400"/>
        <v>00.3</v>
      </c>
      <c r="BW2373" s="36"/>
      <c r="BX2373" s="36"/>
      <c r="BY2373" s="36"/>
      <c r="BZ2373" s="36"/>
      <c r="CA2373" s="36"/>
    </row>
    <row r="2374" spans="1:79" ht="99.75">
      <c r="A2374" s="38" t="s">
        <v>3801</v>
      </c>
      <c r="B2374" s="33" t="s">
        <v>225</v>
      </c>
      <c r="C2374" s="27" t="s">
        <v>260</v>
      </c>
      <c r="D2374" s="27" t="s">
        <v>246</v>
      </c>
      <c r="E2374" s="18" t="s">
        <v>61</v>
      </c>
      <c r="F2374" s="19" t="s">
        <v>61</v>
      </c>
      <c r="G2374" s="19" t="s">
        <v>61</v>
      </c>
      <c r="H2374" s="19" t="s">
        <v>61</v>
      </c>
      <c r="I2374" s="19">
        <v>80101500</v>
      </c>
      <c r="J2374" s="19" t="s">
        <v>1822</v>
      </c>
      <c r="K2374" s="19" t="s">
        <v>3338</v>
      </c>
      <c r="L2374" s="19" t="s">
        <v>1996</v>
      </c>
      <c r="M2374" s="20" t="s">
        <v>1321</v>
      </c>
      <c r="N2374" s="20" t="s">
        <v>1321</v>
      </c>
      <c r="O2374" s="20" t="s">
        <v>1321</v>
      </c>
      <c r="P2374" s="20">
        <v>8</v>
      </c>
      <c r="Q2374" s="20" t="s">
        <v>1390</v>
      </c>
      <c r="R2374" s="20" t="s">
        <v>1391</v>
      </c>
      <c r="S2374" s="21">
        <v>228000000</v>
      </c>
      <c r="T2374" s="21">
        <v>228000000</v>
      </c>
      <c r="U2374" s="20" t="s">
        <v>1404</v>
      </c>
      <c r="V2374" s="20" t="s">
        <v>1405</v>
      </c>
      <c r="W2374" s="19" t="s">
        <v>102</v>
      </c>
      <c r="X2374" s="19" t="s">
        <v>1420</v>
      </c>
      <c r="Y2374" s="19" t="s">
        <v>1468</v>
      </c>
      <c r="Z2374" s="19" t="s">
        <v>1878</v>
      </c>
      <c r="AA2374" s="19" t="s">
        <v>1665</v>
      </c>
      <c r="AB2374" s="19" t="s">
        <v>1666</v>
      </c>
      <c r="AC2374" s="32">
        <v>228000000</v>
      </c>
      <c r="AD2374" s="32">
        <v>0</v>
      </c>
      <c r="AE2374" s="32">
        <v>0</v>
      </c>
      <c r="AF2374" s="32">
        <v>28500000</v>
      </c>
      <c r="AG2374" s="32">
        <v>0</v>
      </c>
      <c r="AH2374" s="32">
        <v>28500000</v>
      </c>
      <c r="AI2374" s="32">
        <v>0</v>
      </c>
      <c r="AJ2374" s="32">
        <v>28500000</v>
      </c>
      <c r="AK2374" s="32">
        <v>0</v>
      </c>
      <c r="AL2374" s="32">
        <v>28500000</v>
      </c>
      <c r="AM2374" s="32">
        <v>0</v>
      </c>
      <c r="AN2374" s="32">
        <v>28500000</v>
      </c>
      <c r="AO2374" s="32">
        <v>0</v>
      </c>
      <c r="AP2374" s="32">
        <v>28500000</v>
      </c>
      <c r="AQ2374" s="32">
        <v>0</v>
      </c>
      <c r="AR2374" s="32">
        <v>28500000</v>
      </c>
      <c r="AS2374" s="32">
        <v>0</v>
      </c>
      <c r="AT2374" s="32">
        <v>28500000</v>
      </c>
      <c r="AU2374" s="32">
        <v>0</v>
      </c>
      <c r="AV2374" s="32">
        <v>0</v>
      </c>
      <c r="AW2374" s="32">
        <v>0</v>
      </c>
      <c r="AX2374" s="32">
        <v>0</v>
      </c>
      <c r="AY2374" s="32">
        <v>0</v>
      </c>
      <c r="AZ2374" s="32">
        <v>0</v>
      </c>
      <c r="BA2374" s="30"/>
      <c r="BB2374" s="30"/>
      <c r="BC2374" s="30"/>
      <c r="BD2374" s="30"/>
      <c r="BE2374" s="10" t="str">
        <f t="shared" si="401"/>
        <v>OK</v>
      </c>
      <c r="BF2374" s="10" t="str">
        <f t="shared" si="402"/>
        <v>OK</v>
      </c>
      <c r="BG2374" s="4">
        <f t="shared" si="403"/>
        <v>0</v>
      </c>
      <c r="BH2374" s="11">
        <f t="shared" si="404"/>
        <v>228000000</v>
      </c>
      <c r="BI2374" s="11">
        <f t="shared" si="405"/>
        <v>228000000</v>
      </c>
      <c r="BJ2374" s="4">
        <f t="shared" si="406"/>
        <v>0</v>
      </c>
      <c r="BK2374" s="4">
        <f t="shared" si="407"/>
        <v>0</v>
      </c>
      <c r="BL2374" s="1">
        <v>3000</v>
      </c>
      <c r="BM2374" s="1">
        <v>4</v>
      </c>
      <c r="BO2374" s="12"/>
      <c r="BT2374" s="36"/>
      <c r="BU2374" s="36"/>
      <c r="BV2374" s="36" t="str">
        <f t="shared" si="400"/>
        <v>00.4</v>
      </c>
      <c r="BW2374" s="36"/>
      <c r="BX2374" s="36"/>
      <c r="BY2374" s="36"/>
      <c r="BZ2374" s="36"/>
      <c r="CA2374" s="36"/>
    </row>
    <row r="2375" spans="1:79" ht="71.25">
      <c r="A2375" s="38" t="s">
        <v>3801</v>
      </c>
      <c r="B2375" s="33" t="s">
        <v>1759</v>
      </c>
      <c r="C2375" s="27" t="s">
        <v>260</v>
      </c>
      <c r="D2375" s="27" t="s">
        <v>246</v>
      </c>
      <c r="E2375" s="18" t="s">
        <v>61</v>
      </c>
      <c r="F2375" s="19" t="s">
        <v>61</v>
      </c>
      <c r="G2375" s="19" t="s">
        <v>61</v>
      </c>
      <c r="H2375" s="19" t="s">
        <v>61</v>
      </c>
      <c r="I2375" s="19">
        <v>80141900</v>
      </c>
      <c r="J2375" s="19" t="s">
        <v>1822</v>
      </c>
      <c r="K2375" s="19" t="s">
        <v>3410</v>
      </c>
      <c r="L2375" s="19" t="s">
        <v>1997</v>
      </c>
      <c r="M2375" s="20" t="s">
        <v>265</v>
      </c>
      <c r="N2375" s="20" t="s">
        <v>265</v>
      </c>
      <c r="O2375" s="20" t="s">
        <v>266</v>
      </c>
      <c r="P2375" s="20">
        <v>9</v>
      </c>
      <c r="Q2375" s="20" t="s">
        <v>1401</v>
      </c>
      <c r="R2375" s="20" t="s">
        <v>1391</v>
      </c>
      <c r="S2375" s="21">
        <v>941753808</v>
      </c>
      <c r="T2375" s="21">
        <v>941753808</v>
      </c>
      <c r="U2375" s="20" t="s">
        <v>1404</v>
      </c>
      <c r="V2375" s="20" t="s">
        <v>1405</v>
      </c>
      <c r="W2375" s="19" t="s">
        <v>101</v>
      </c>
      <c r="X2375" s="19" t="s">
        <v>1839</v>
      </c>
      <c r="Y2375" s="19" t="s">
        <v>1468</v>
      </c>
      <c r="Z2375" s="19" t="s">
        <v>1657</v>
      </c>
      <c r="AA2375" s="19" t="s">
        <v>1665</v>
      </c>
      <c r="AB2375" s="19" t="s">
        <v>1666</v>
      </c>
      <c r="AC2375" s="32">
        <v>0</v>
      </c>
      <c r="AD2375" s="32">
        <v>0</v>
      </c>
      <c r="AE2375" s="32">
        <v>0</v>
      </c>
      <c r="AF2375" s="32">
        <v>0</v>
      </c>
      <c r="AG2375" s="32">
        <v>941753808</v>
      </c>
      <c r="AH2375" s="32">
        <v>0</v>
      </c>
      <c r="AI2375" s="32">
        <v>0</v>
      </c>
      <c r="AJ2375" s="32">
        <v>104639313</v>
      </c>
      <c r="AK2375" s="32">
        <v>0</v>
      </c>
      <c r="AL2375" s="32">
        <v>104639312</v>
      </c>
      <c r="AM2375" s="32">
        <v>0</v>
      </c>
      <c r="AN2375" s="32">
        <v>104639312</v>
      </c>
      <c r="AO2375" s="32">
        <v>0</v>
      </c>
      <c r="AP2375" s="32">
        <v>104639312</v>
      </c>
      <c r="AQ2375" s="32">
        <v>0</v>
      </c>
      <c r="AR2375" s="32">
        <v>104639312</v>
      </c>
      <c r="AS2375" s="32">
        <v>0</v>
      </c>
      <c r="AT2375" s="32">
        <v>104639312</v>
      </c>
      <c r="AU2375" s="32">
        <v>0</v>
      </c>
      <c r="AV2375" s="32">
        <v>104639312</v>
      </c>
      <c r="AW2375" s="32">
        <v>0</v>
      </c>
      <c r="AX2375" s="32">
        <v>104639312</v>
      </c>
      <c r="AY2375" s="32">
        <v>0</v>
      </c>
      <c r="AZ2375" s="32">
        <v>104639311</v>
      </c>
      <c r="BA2375" s="30"/>
      <c r="BB2375" s="30"/>
      <c r="BC2375" s="30"/>
      <c r="BD2375" s="30"/>
      <c r="BE2375" s="10" t="str">
        <f t="shared" si="401"/>
        <v>OK</v>
      </c>
      <c r="BF2375" s="10" t="str">
        <f t="shared" si="402"/>
        <v>OK</v>
      </c>
      <c r="BG2375" s="4">
        <f t="shared" si="403"/>
        <v>0</v>
      </c>
      <c r="BH2375" s="11">
        <f t="shared" si="404"/>
        <v>941753808</v>
      </c>
      <c r="BI2375" s="11">
        <f t="shared" si="405"/>
        <v>941753808</v>
      </c>
      <c r="BJ2375" s="4">
        <f t="shared" si="406"/>
        <v>0</v>
      </c>
      <c r="BK2375" s="4">
        <f t="shared" si="407"/>
        <v>0</v>
      </c>
      <c r="BL2375" s="1">
        <v>3100</v>
      </c>
      <c r="BM2375" s="1">
        <v>1</v>
      </c>
      <c r="BO2375" s="12"/>
      <c r="BT2375" s="36"/>
      <c r="BU2375" s="36"/>
      <c r="BV2375" s="36" t="str">
        <f t="shared" si="400"/>
        <v>00.1</v>
      </c>
      <c r="BW2375" s="36"/>
      <c r="BX2375" s="36"/>
      <c r="BY2375" s="36"/>
      <c r="BZ2375" s="36"/>
      <c r="CA2375" s="36"/>
    </row>
    <row r="2376" spans="1:79" ht="71.25">
      <c r="A2376" s="38" t="s">
        <v>3801</v>
      </c>
      <c r="B2376" s="33" t="s">
        <v>1760</v>
      </c>
      <c r="C2376" s="27" t="s">
        <v>260</v>
      </c>
      <c r="D2376" s="27" t="s">
        <v>246</v>
      </c>
      <c r="E2376" s="18" t="s">
        <v>61</v>
      </c>
      <c r="F2376" s="19" t="s">
        <v>61</v>
      </c>
      <c r="G2376" s="19" t="s">
        <v>61</v>
      </c>
      <c r="H2376" s="19" t="s">
        <v>61</v>
      </c>
      <c r="I2376" s="19">
        <v>80141900</v>
      </c>
      <c r="J2376" s="19" t="s">
        <v>1822</v>
      </c>
      <c r="K2376" s="19" t="s">
        <v>3410</v>
      </c>
      <c r="L2376" s="19" t="s">
        <v>2006</v>
      </c>
      <c r="M2376" s="20" t="s">
        <v>265</v>
      </c>
      <c r="N2376" s="20" t="s">
        <v>265</v>
      </c>
      <c r="O2376" s="20" t="s">
        <v>266</v>
      </c>
      <c r="P2376" s="20">
        <v>10</v>
      </c>
      <c r="Q2376" s="20" t="s">
        <v>1401</v>
      </c>
      <c r="R2376" s="20" t="s">
        <v>1823</v>
      </c>
      <c r="S2376" s="21">
        <v>225859674</v>
      </c>
      <c r="T2376" s="21">
        <v>225859674</v>
      </c>
      <c r="U2376" s="20" t="s">
        <v>1404</v>
      </c>
      <c r="V2376" s="20" t="s">
        <v>1405</v>
      </c>
      <c r="W2376" s="19" t="s">
        <v>101</v>
      </c>
      <c r="X2376" s="19" t="s">
        <v>1839</v>
      </c>
      <c r="Y2376" s="19" t="s">
        <v>1468</v>
      </c>
      <c r="Z2376" s="19" t="s">
        <v>1657</v>
      </c>
      <c r="AA2376" s="19" t="s">
        <v>1665</v>
      </c>
      <c r="AB2376" s="19" t="s">
        <v>1666</v>
      </c>
      <c r="AC2376" s="32">
        <v>0</v>
      </c>
      <c r="AD2376" s="32">
        <v>0</v>
      </c>
      <c r="AE2376" s="32">
        <v>0</v>
      </c>
      <c r="AF2376" s="32">
        <v>0</v>
      </c>
      <c r="AG2376" s="32">
        <v>225859674</v>
      </c>
      <c r="AH2376" s="32">
        <v>0</v>
      </c>
      <c r="AI2376" s="32">
        <v>0</v>
      </c>
      <c r="AJ2376" s="32">
        <v>25095518</v>
      </c>
      <c r="AK2376" s="32">
        <v>0</v>
      </c>
      <c r="AL2376" s="32">
        <v>25095519</v>
      </c>
      <c r="AM2376" s="32">
        <v>0</v>
      </c>
      <c r="AN2376" s="32">
        <v>25095519</v>
      </c>
      <c r="AO2376" s="32">
        <v>0</v>
      </c>
      <c r="AP2376" s="32">
        <v>25095519</v>
      </c>
      <c r="AQ2376" s="32">
        <v>0</v>
      </c>
      <c r="AR2376" s="32">
        <v>25095519</v>
      </c>
      <c r="AS2376" s="32">
        <v>0</v>
      </c>
      <c r="AT2376" s="32">
        <v>25095519</v>
      </c>
      <c r="AU2376" s="32">
        <v>0</v>
      </c>
      <c r="AV2376" s="32">
        <v>25095519</v>
      </c>
      <c r="AW2376" s="32">
        <v>0</v>
      </c>
      <c r="AX2376" s="32">
        <v>25095519</v>
      </c>
      <c r="AY2376" s="32">
        <v>0</v>
      </c>
      <c r="AZ2376" s="32">
        <v>25095523</v>
      </c>
      <c r="BA2376" s="30"/>
      <c r="BB2376" s="30"/>
      <c r="BC2376" s="30"/>
      <c r="BD2376" s="30"/>
      <c r="BE2376" s="10" t="str">
        <f t="shared" si="401"/>
        <v>OK</v>
      </c>
      <c r="BF2376" s="10" t="str">
        <f t="shared" si="402"/>
        <v>OK</v>
      </c>
      <c r="BG2376" s="4">
        <f t="shared" si="403"/>
        <v>0</v>
      </c>
      <c r="BH2376" s="11">
        <f t="shared" si="404"/>
        <v>225859674</v>
      </c>
      <c r="BI2376" s="11">
        <f t="shared" si="405"/>
        <v>225859674</v>
      </c>
      <c r="BJ2376" s="4">
        <f t="shared" si="406"/>
        <v>0</v>
      </c>
      <c r="BK2376" s="4">
        <f t="shared" si="407"/>
        <v>0</v>
      </c>
      <c r="BL2376" s="1">
        <v>3100</v>
      </c>
      <c r="BM2376" s="1">
        <v>2</v>
      </c>
      <c r="BO2376" s="12"/>
      <c r="BT2376" s="36"/>
      <c r="BU2376" s="36"/>
      <c r="BV2376" s="36" t="str">
        <f t="shared" si="400"/>
        <v>00.2</v>
      </c>
      <c r="BW2376" s="36"/>
      <c r="BX2376" s="36"/>
      <c r="BY2376" s="36"/>
      <c r="BZ2376" s="36"/>
      <c r="CA2376" s="36"/>
    </row>
    <row r="2377" spans="1:79" ht="71.25">
      <c r="A2377" s="38" t="s">
        <v>3801</v>
      </c>
      <c r="B2377" s="33" t="s">
        <v>1761</v>
      </c>
      <c r="C2377" s="27" t="s">
        <v>260</v>
      </c>
      <c r="D2377" s="27" t="s">
        <v>246</v>
      </c>
      <c r="E2377" s="18" t="s">
        <v>61</v>
      </c>
      <c r="F2377" s="19" t="s">
        <v>61</v>
      </c>
      <c r="G2377" s="19" t="s">
        <v>61</v>
      </c>
      <c r="H2377" s="19" t="s">
        <v>61</v>
      </c>
      <c r="I2377" s="19">
        <v>80111600</v>
      </c>
      <c r="J2377" s="19" t="s">
        <v>1822</v>
      </c>
      <c r="K2377" s="19" t="s">
        <v>3412</v>
      </c>
      <c r="L2377" s="19" t="s">
        <v>2017</v>
      </c>
      <c r="M2377" s="20" t="s">
        <v>265</v>
      </c>
      <c r="N2377" s="20" t="s">
        <v>265</v>
      </c>
      <c r="O2377" s="20" t="s">
        <v>265</v>
      </c>
      <c r="P2377" s="20">
        <v>10</v>
      </c>
      <c r="Q2377" s="20" t="s">
        <v>1401</v>
      </c>
      <c r="R2377" s="20" t="s">
        <v>1391</v>
      </c>
      <c r="S2377" s="21">
        <v>657000000</v>
      </c>
      <c r="T2377" s="21">
        <v>657000000</v>
      </c>
      <c r="U2377" s="20" t="s">
        <v>1404</v>
      </c>
      <c r="V2377" s="20" t="s">
        <v>1405</v>
      </c>
      <c r="W2377" s="19" t="s">
        <v>101</v>
      </c>
      <c r="X2377" s="19" t="s">
        <v>1839</v>
      </c>
      <c r="Y2377" s="19" t="s">
        <v>1845</v>
      </c>
      <c r="Z2377" s="19" t="s">
        <v>1657</v>
      </c>
      <c r="AA2377" s="19" t="s">
        <v>1665</v>
      </c>
      <c r="AB2377" s="19" t="s">
        <v>1666</v>
      </c>
      <c r="AC2377" s="32">
        <v>0</v>
      </c>
      <c r="AD2377" s="32">
        <v>0</v>
      </c>
      <c r="AE2377" s="32">
        <v>657000000</v>
      </c>
      <c r="AF2377" s="32">
        <v>0</v>
      </c>
      <c r="AG2377" s="32">
        <v>0</v>
      </c>
      <c r="AH2377" s="32">
        <v>65700000</v>
      </c>
      <c r="AI2377" s="32">
        <v>0</v>
      </c>
      <c r="AJ2377" s="32">
        <v>65700000</v>
      </c>
      <c r="AK2377" s="32">
        <v>0</v>
      </c>
      <c r="AL2377" s="32">
        <v>65700000</v>
      </c>
      <c r="AM2377" s="32">
        <v>0</v>
      </c>
      <c r="AN2377" s="32">
        <v>65700000</v>
      </c>
      <c r="AO2377" s="32">
        <v>0</v>
      </c>
      <c r="AP2377" s="32">
        <v>65700000</v>
      </c>
      <c r="AQ2377" s="32">
        <v>0</v>
      </c>
      <c r="AR2377" s="32">
        <v>65700000</v>
      </c>
      <c r="AS2377" s="32">
        <v>0</v>
      </c>
      <c r="AT2377" s="32">
        <v>65700000</v>
      </c>
      <c r="AU2377" s="32">
        <v>0</v>
      </c>
      <c r="AV2377" s="32">
        <v>65700000</v>
      </c>
      <c r="AW2377" s="32">
        <v>0</v>
      </c>
      <c r="AX2377" s="32">
        <v>65700000</v>
      </c>
      <c r="AY2377" s="32">
        <v>0</v>
      </c>
      <c r="AZ2377" s="32">
        <v>65700000</v>
      </c>
      <c r="BA2377" s="30"/>
      <c r="BB2377" s="30"/>
      <c r="BC2377" s="30"/>
      <c r="BD2377" s="30"/>
      <c r="BE2377" s="10" t="str">
        <f t="shared" si="401"/>
        <v>OK</v>
      </c>
      <c r="BF2377" s="10" t="str">
        <f t="shared" si="402"/>
        <v>OK</v>
      </c>
      <c r="BG2377" s="4">
        <f t="shared" si="403"/>
        <v>0</v>
      </c>
      <c r="BH2377" s="11">
        <f t="shared" si="404"/>
        <v>657000000</v>
      </c>
      <c r="BI2377" s="11">
        <f t="shared" si="405"/>
        <v>657000000</v>
      </c>
      <c r="BJ2377" s="4">
        <f t="shared" si="406"/>
        <v>0</v>
      </c>
      <c r="BK2377" s="4">
        <f t="shared" si="407"/>
        <v>0</v>
      </c>
      <c r="BL2377" s="1">
        <v>3100</v>
      </c>
      <c r="BM2377" s="1">
        <v>3</v>
      </c>
      <c r="BO2377" s="12"/>
      <c r="BT2377" s="36"/>
      <c r="BU2377" s="36"/>
      <c r="BV2377" s="36" t="str">
        <f t="shared" si="400"/>
        <v>00.3</v>
      </c>
      <c r="BW2377" s="36"/>
      <c r="BX2377" s="36"/>
      <c r="BY2377" s="36"/>
      <c r="BZ2377" s="36"/>
      <c r="CA2377" s="36"/>
    </row>
    <row r="2378" spans="1:79" ht="28.5">
      <c r="A2378" s="38" t="s">
        <v>61</v>
      </c>
      <c r="B2378" s="33" t="s">
        <v>1762</v>
      </c>
      <c r="C2378" s="27" t="s">
        <v>260</v>
      </c>
      <c r="D2378" s="27" t="s">
        <v>246</v>
      </c>
      <c r="E2378" s="18" t="s">
        <v>61</v>
      </c>
      <c r="F2378" s="19" t="s">
        <v>61</v>
      </c>
      <c r="G2378" s="19" t="s">
        <v>61</v>
      </c>
      <c r="H2378" s="19" t="s">
        <v>61</v>
      </c>
      <c r="I2378" s="19" t="s">
        <v>61</v>
      </c>
      <c r="J2378" s="19" t="s">
        <v>1822</v>
      </c>
      <c r="K2378" s="19" t="s">
        <v>3298</v>
      </c>
      <c r="L2378" s="19" t="s">
        <v>3755</v>
      </c>
      <c r="M2378" s="20" t="s">
        <v>61</v>
      </c>
      <c r="N2378" s="20" t="s">
        <v>61</v>
      </c>
      <c r="O2378" s="20" t="s">
        <v>61</v>
      </c>
      <c r="P2378" s="20" t="s">
        <v>61</v>
      </c>
      <c r="Q2378" s="20" t="s">
        <v>1392</v>
      </c>
      <c r="R2378" s="20" t="s">
        <v>1823</v>
      </c>
      <c r="S2378" s="21">
        <v>64068745</v>
      </c>
      <c r="T2378" s="21">
        <v>64068745</v>
      </c>
      <c r="U2378" s="20" t="s">
        <v>1404</v>
      </c>
      <c r="V2378" s="20" t="s">
        <v>1405</v>
      </c>
      <c r="W2378" s="19" t="s">
        <v>101</v>
      </c>
      <c r="X2378" s="19" t="s">
        <v>1839</v>
      </c>
      <c r="Y2378" s="19" t="s">
        <v>1460</v>
      </c>
      <c r="Z2378" s="19" t="s">
        <v>1657</v>
      </c>
      <c r="AA2378" s="19" t="s">
        <v>1665</v>
      </c>
      <c r="AB2378" s="19" t="s">
        <v>1666</v>
      </c>
      <c r="AC2378" s="32">
        <v>64068745</v>
      </c>
      <c r="AD2378" s="32">
        <v>0</v>
      </c>
      <c r="AE2378" s="32">
        <v>0</v>
      </c>
      <c r="AF2378" s="32">
        <v>5824431</v>
      </c>
      <c r="AG2378" s="32">
        <v>0</v>
      </c>
      <c r="AH2378" s="32">
        <v>5824431</v>
      </c>
      <c r="AI2378" s="32">
        <v>0</v>
      </c>
      <c r="AJ2378" s="32">
        <v>5824431</v>
      </c>
      <c r="AK2378" s="32">
        <v>0</v>
      </c>
      <c r="AL2378" s="32">
        <v>5824431</v>
      </c>
      <c r="AM2378" s="32">
        <v>0</v>
      </c>
      <c r="AN2378" s="32">
        <v>5824431</v>
      </c>
      <c r="AO2378" s="32">
        <v>0</v>
      </c>
      <c r="AP2378" s="32">
        <v>5824431</v>
      </c>
      <c r="AQ2378" s="32">
        <v>0</v>
      </c>
      <c r="AR2378" s="32">
        <v>5824431</v>
      </c>
      <c r="AS2378" s="32">
        <v>0</v>
      </c>
      <c r="AT2378" s="32">
        <v>5824431</v>
      </c>
      <c r="AU2378" s="32">
        <v>0</v>
      </c>
      <c r="AV2378" s="32">
        <v>5824431</v>
      </c>
      <c r="AW2378" s="32">
        <v>0</v>
      </c>
      <c r="AX2378" s="32">
        <v>5824431</v>
      </c>
      <c r="AY2378" s="32">
        <v>0</v>
      </c>
      <c r="AZ2378" s="32">
        <v>5824435</v>
      </c>
      <c r="BA2378" s="30"/>
      <c r="BB2378" s="30"/>
      <c r="BC2378" s="30"/>
      <c r="BD2378" s="30"/>
      <c r="BE2378" s="10" t="str">
        <f t="shared" si="401"/>
        <v>OK</v>
      </c>
      <c r="BF2378" s="10" t="str">
        <f t="shared" si="402"/>
        <v>OK</v>
      </c>
      <c r="BG2378" s="4">
        <f t="shared" si="403"/>
        <v>0</v>
      </c>
      <c r="BH2378" s="11">
        <f t="shared" si="404"/>
        <v>64068745</v>
      </c>
      <c r="BI2378" s="11">
        <f t="shared" si="405"/>
        <v>64068745</v>
      </c>
      <c r="BJ2378" s="4">
        <f t="shared" si="406"/>
        <v>0</v>
      </c>
      <c r="BK2378" s="4">
        <f t="shared" si="407"/>
        <v>0</v>
      </c>
      <c r="BL2378" s="1">
        <v>3100</v>
      </c>
      <c r="BM2378" s="1">
        <v>4</v>
      </c>
      <c r="BO2378" s="12"/>
      <c r="BT2378" s="36"/>
      <c r="BU2378" s="36"/>
      <c r="BV2378" s="36" t="str">
        <f t="shared" si="400"/>
        <v>00.4</v>
      </c>
      <c r="BW2378" s="36"/>
      <c r="BX2378" s="36"/>
      <c r="BY2378" s="36"/>
      <c r="BZ2378" s="36"/>
      <c r="CA2378" s="36"/>
    </row>
    <row r="2379" spans="1:79" ht="42.75">
      <c r="A2379" s="38" t="s">
        <v>61</v>
      </c>
      <c r="B2379" s="33" t="s">
        <v>1763</v>
      </c>
      <c r="C2379" s="27" t="s">
        <v>260</v>
      </c>
      <c r="D2379" s="27" t="s">
        <v>246</v>
      </c>
      <c r="E2379" s="18" t="s">
        <v>61</v>
      </c>
      <c r="F2379" s="19" t="s">
        <v>61</v>
      </c>
      <c r="G2379" s="19" t="s">
        <v>61</v>
      </c>
      <c r="H2379" s="19" t="s">
        <v>61</v>
      </c>
      <c r="I2379" s="19">
        <v>85121800</v>
      </c>
      <c r="J2379" s="19" t="s">
        <v>1822</v>
      </c>
      <c r="K2379" s="19" t="s">
        <v>3298</v>
      </c>
      <c r="L2379" s="19" t="s">
        <v>3756</v>
      </c>
      <c r="M2379" s="20" t="s">
        <v>61</v>
      </c>
      <c r="N2379" s="20" t="s">
        <v>61</v>
      </c>
      <c r="O2379" s="20" t="s">
        <v>61</v>
      </c>
      <c r="P2379" s="20" t="s">
        <v>61</v>
      </c>
      <c r="Q2379" s="20" t="s">
        <v>1392</v>
      </c>
      <c r="R2379" s="20" t="s">
        <v>1823</v>
      </c>
      <c r="S2379" s="21">
        <v>30000000</v>
      </c>
      <c r="T2379" s="21">
        <v>30000000</v>
      </c>
      <c r="U2379" s="20" t="s">
        <v>1404</v>
      </c>
      <c r="V2379" s="20" t="s">
        <v>1405</v>
      </c>
      <c r="W2379" s="19" t="s">
        <v>101</v>
      </c>
      <c r="X2379" s="19" t="s">
        <v>1839</v>
      </c>
      <c r="Y2379" s="19" t="s">
        <v>1460</v>
      </c>
      <c r="Z2379" s="19" t="s">
        <v>1657</v>
      </c>
      <c r="AA2379" s="19" t="s">
        <v>1665</v>
      </c>
      <c r="AB2379" s="19" t="s">
        <v>1666</v>
      </c>
      <c r="AC2379" s="32">
        <v>30000000</v>
      </c>
      <c r="AD2379" s="32">
        <v>0</v>
      </c>
      <c r="AE2379" s="32">
        <v>0</v>
      </c>
      <c r="AF2379" s="32">
        <v>2727272</v>
      </c>
      <c r="AG2379" s="32">
        <v>0</v>
      </c>
      <c r="AH2379" s="32">
        <v>2727272</v>
      </c>
      <c r="AI2379" s="32">
        <v>0</v>
      </c>
      <c r="AJ2379" s="32">
        <v>2727272</v>
      </c>
      <c r="AK2379" s="32">
        <v>0</v>
      </c>
      <c r="AL2379" s="32">
        <v>2727272</v>
      </c>
      <c r="AM2379" s="32">
        <v>0</v>
      </c>
      <c r="AN2379" s="32">
        <v>2727272</v>
      </c>
      <c r="AO2379" s="32">
        <v>0</v>
      </c>
      <c r="AP2379" s="32">
        <v>2727272</v>
      </c>
      <c r="AQ2379" s="32">
        <v>0</v>
      </c>
      <c r="AR2379" s="32">
        <v>2727272</v>
      </c>
      <c r="AS2379" s="32">
        <v>0</v>
      </c>
      <c r="AT2379" s="32">
        <v>2727272</v>
      </c>
      <c r="AU2379" s="32">
        <v>0</v>
      </c>
      <c r="AV2379" s="32">
        <v>2727272</v>
      </c>
      <c r="AW2379" s="32">
        <v>0</v>
      </c>
      <c r="AX2379" s="32">
        <v>2727272</v>
      </c>
      <c r="AY2379" s="32">
        <v>0</v>
      </c>
      <c r="AZ2379" s="32">
        <v>2727280</v>
      </c>
      <c r="BA2379" s="30"/>
      <c r="BB2379" s="30"/>
      <c r="BC2379" s="30"/>
      <c r="BD2379" s="30"/>
      <c r="BE2379" s="10" t="str">
        <f t="shared" si="401"/>
        <v>OK</v>
      </c>
      <c r="BF2379" s="10" t="str">
        <f t="shared" si="402"/>
        <v>OK</v>
      </c>
      <c r="BG2379" s="4">
        <f t="shared" si="403"/>
        <v>0</v>
      </c>
      <c r="BH2379" s="11">
        <f t="shared" si="404"/>
        <v>30000000</v>
      </c>
      <c r="BI2379" s="11">
        <f t="shared" si="405"/>
        <v>30000000</v>
      </c>
      <c r="BJ2379" s="4">
        <f t="shared" si="406"/>
        <v>0</v>
      </c>
      <c r="BK2379" s="4">
        <f t="shared" si="407"/>
        <v>0</v>
      </c>
      <c r="BL2379" s="1">
        <v>3100</v>
      </c>
      <c r="BM2379" s="1">
        <v>5</v>
      </c>
      <c r="BO2379" s="12"/>
      <c r="BT2379" s="36"/>
      <c r="BU2379" s="36"/>
      <c r="BV2379" s="36" t="str">
        <f t="shared" si="400"/>
        <v>00.5</v>
      </c>
      <c r="BW2379" s="36"/>
      <c r="BX2379" s="36"/>
      <c r="BY2379" s="36"/>
      <c r="BZ2379" s="36"/>
      <c r="CA2379" s="36"/>
    </row>
    <row r="2380" spans="1:79" ht="85.5">
      <c r="A2380" s="38" t="s">
        <v>3801</v>
      </c>
      <c r="B2380" s="33" t="s">
        <v>1764</v>
      </c>
      <c r="C2380" s="27" t="s">
        <v>260</v>
      </c>
      <c r="D2380" s="27" t="s">
        <v>246</v>
      </c>
      <c r="E2380" s="18" t="s">
        <v>61</v>
      </c>
      <c r="F2380" s="19" t="s">
        <v>61</v>
      </c>
      <c r="G2380" s="19" t="s">
        <v>61</v>
      </c>
      <c r="H2380" s="19" t="s">
        <v>61</v>
      </c>
      <c r="I2380" s="19">
        <v>85121800</v>
      </c>
      <c r="J2380" s="19" t="s">
        <v>1822</v>
      </c>
      <c r="K2380" s="19" t="s">
        <v>3413</v>
      </c>
      <c r="L2380" s="19" t="s">
        <v>2038</v>
      </c>
      <c r="M2380" s="20" t="s">
        <v>266</v>
      </c>
      <c r="N2380" s="20" t="s">
        <v>262</v>
      </c>
      <c r="O2380" s="20" t="s">
        <v>262</v>
      </c>
      <c r="P2380" s="20">
        <v>8</v>
      </c>
      <c r="Q2380" s="20" t="s">
        <v>1399</v>
      </c>
      <c r="R2380" s="20" t="s">
        <v>1823</v>
      </c>
      <c r="S2380" s="21">
        <v>115047591</v>
      </c>
      <c r="T2380" s="21">
        <v>115047591</v>
      </c>
      <c r="U2380" s="20" t="s">
        <v>1404</v>
      </c>
      <c r="V2380" s="20" t="s">
        <v>1405</v>
      </c>
      <c r="W2380" s="19" t="s">
        <v>101</v>
      </c>
      <c r="X2380" s="19" t="s">
        <v>1839</v>
      </c>
      <c r="Y2380" s="19" t="s">
        <v>1465</v>
      </c>
      <c r="Z2380" s="19" t="s">
        <v>1657</v>
      </c>
      <c r="AA2380" s="19" t="s">
        <v>1665</v>
      </c>
      <c r="AB2380" s="19" t="s">
        <v>1666</v>
      </c>
      <c r="AC2380" s="32">
        <v>0</v>
      </c>
      <c r="AD2380" s="32">
        <v>0</v>
      </c>
      <c r="AE2380" s="32">
        <v>0</v>
      </c>
      <c r="AF2380" s="32">
        <v>0</v>
      </c>
      <c r="AG2380" s="32">
        <v>0</v>
      </c>
      <c r="AH2380" s="32">
        <v>0</v>
      </c>
      <c r="AI2380" s="32">
        <v>115047591</v>
      </c>
      <c r="AJ2380" s="32">
        <v>0</v>
      </c>
      <c r="AK2380" s="32">
        <v>0</v>
      </c>
      <c r="AL2380" s="32">
        <v>14380948</v>
      </c>
      <c r="AM2380" s="32">
        <v>0</v>
      </c>
      <c r="AN2380" s="32">
        <v>14380949</v>
      </c>
      <c r="AO2380" s="32">
        <v>0</v>
      </c>
      <c r="AP2380" s="32">
        <v>14380949</v>
      </c>
      <c r="AQ2380" s="32">
        <v>0</v>
      </c>
      <c r="AR2380" s="32">
        <v>14380949</v>
      </c>
      <c r="AS2380" s="32">
        <v>0</v>
      </c>
      <c r="AT2380" s="32">
        <v>14380949</v>
      </c>
      <c r="AU2380" s="32">
        <v>0</v>
      </c>
      <c r="AV2380" s="32">
        <v>14380949</v>
      </c>
      <c r="AW2380" s="32">
        <v>0</v>
      </c>
      <c r="AX2380" s="32">
        <v>14380949</v>
      </c>
      <c r="AY2380" s="32">
        <v>0</v>
      </c>
      <c r="AZ2380" s="32">
        <v>14380949</v>
      </c>
      <c r="BA2380" s="30"/>
      <c r="BB2380" s="30"/>
      <c r="BC2380" s="30"/>
      <c r="BD2380" s="30"/>
      <c r="BE2380" s="10" t="str">
        <f t="shared" si="401"/>
        <v>OK</v>
      </c>
      <c r="BF2380" s="10" t="str">
        <f t="shared" si="402"/>
        <v>OK</v>
      </c>
      <c r="BG2380" s="4">
        <f t="shared" si="403"/>
        <v>0</v>
      </c>
      <c r="BH2380" s="11">
        <f t="shared" si="404"/>
        <v>115047591</v>
      </c>
      <c r="BI2380" s="11">
        <f t="shared" si="405"/>
        <v>115047591</v>
      </c>
      <c r="BJ2380" s="4">
        <f t="shared" si="406"/>
        <v>0</v>
      </c>
      <c r="BK2380" s="4">
        <f t="shared" si="407"/>
        <v>0</v>
      </c>
      <c r="BL2380" s="1">
        <v>3100</v>
      </c>
      <c r="BM2380" s="1">
        <v>6</v>
      </c>
      <c r="BO2380" s="12"/>
      <c r="BT2380" s="36"/>
      <c r="BU2380" s="36"/>
      <c r="BV2380" s="36" t="str">
        <f t="shared" si="400"/>
        <v>00.6</v>
      </c>
      <c r="BW2380" s="36"/>
      <c r="BX2380" s="36"/>
      <c r="BY2380" s="36"/>
      <c r="BZ2380" s="36"/>
      <c r="CA2380" s="36"/>
    </row>
    <row r="2381" spans="1:79" ht="85.5">
      <c r="A2381" s="38" t="s">
        <v>61</v>
      </c>
      <c r="B2381" s="33" t="s">
        <v>1765</v>
      </c>
      <c r="C2381" s="27" t="s">
        <v>260</v>
      </c>
      <c r="D2381" s="27" t="s">
        <v>246</v>
      </c>
      <c r="E2381" s="18" t="s">
        <v>61</v>
      </c>
      <c r="F2381" s="19" t="s">
        <v>61</v>
      </c>
      <c r="G2381" s="19" t="s">
        <v>61</v>
      </c>
      <c r="H2381" s="19" t="s">
        <v>61</v>
      </c>
      <c r="I2381" s="19">
        <v>85121500</v>
      </c>
      <c r="J2381" s="19" t="s">
        <v>1822</v>
      </c>
      <c r="K2381" s="19" t="s">
        <v>3413</v>
      </c>
      <c r="L2381" s="19" t="s">
        <v>3757</v>
      </c>
      <c r="M2381" s="20" t="s">
        <v>61</v>
      </c>
      <c r="N2381" s="20" t="s">
        <v>61</v>
      </c>
      <c r="O2381" s="20" t="s">
        <v>61</v>
      </c>
      <c r="P2381" s="20" t="s">
        <v>61</v>
      </c>
      <c r="Q2381" s="20" t="s">
        <v>1392</v>
      </c>
      <c r="R2381" s="20" t="s">
        <v>1391</v>
      </c>
      <c r="S2381" s="21">
        <v>150000000</v>
      </c>
      <c r="T2381" s="21">
        <v>34952409</v>
      </c>
      <c r="U2381" s="20" t="s">
        <v>1825</v>
      </c>
      <c r="V2381" s="20" t="s">
        <v>1826</v>
      </c>
      <c r="W2381" s="19" t="s">
        <v>101</v>
      </c>
      <c r="X2381" s="19" t="s">
        <v>1839</v>
      </c>
      <c r="Y2381" s="19" t="s">
        <v>1465</v>
      </c>
      <c r="Z2381" s="19" t="s">
        <v>1657</v>
      </c>
      <c r="AA2381" s="19" t="s">
        <v>1665</v>
      </c>
      <c r="AB2381" s="19" t="s">
        <v>1666</v>
      </c>
      <c r="AC2381" s="32">
        <v>34952409</v>
      </c>
      <c r="AD2381" s="32">
        <v>0</v>
      </c>
      <c r="AE2381" s="32">
        <v>0</v>
      </c>
      <c r="AF2381" s="32">
        <v>8738103</v>
      </c>
      <c r="AG2381" s="32">
        <v>0</v>
      </c>
      <c r="AH2381" s="32">
        <v>8738102</v>
      </c>
      <c r="AI2381" s="32">
        <v>0</v>
      </c>
      <c r="AJ2381" s="32">
        <v>8738102</v>
      </c>
      <c r="AK2381" s="32">
        <v>0</v>
      </c>
      <c r="AL2381" s="32">
        <v>8738102</v>
      </c>
      <c r="AM2381" s="32">
        <v>0</v>
      </c>
      <c r="AN2381" s="32">
        <v>0</v>
      </c>
      <c r="AO2381" s="32">
        <v>0</v>
      </c>
      <c r="AP2381" s="32">
        <v>0</v>
      </c>
      <c r="AQ2381" s="32">
        <v>0</v>
      </c>
      <c r="AR2381" s="32">
        <v>0</v>
      </c>
      <c r="AS2381" s="32">
        <v>0</v>
      </c>
      <c r="AT2381" s="32">
        <v>0</v>
      </c>
      <c r="AU2381" s="32">
        <v>0</v>
      </c>
      <c r="AV2381" s="32">
        <v>0</v>
      </c>
      <c r="AW2381" s="32">
        <v>0</v>
      </c>
      <c r="AX2381" s="32">
        <v>0</v>
      </c>
      <c r="AY2381" s="32">
        <v>0</v>
      </c>
      <c r="AZ2381" s="32">
        <v>0</v>
      </c>
      <c r="BA2381" s="30"/>
      <c r="BB2381" s="30"/>
      <c r="BC2381" s="30"/>
      <c r="BD2381" s="30"/>
      <c r="BE2381" s="10" t="str">
        <f t="shared" si="401"/>
        <v>OK</v>
      </c>
      <c r="BF2381" s="10" t="str">
        <f t="shared" si="402"/>
        <v>OK</v>
      </c>
      <c r="BG2381" s="4">
        <f t="shared" si="403"/>
        <v>0</v>
      </c>
      <c r="BH2381" s="11">
        <f t="shared" si="404"/>
        <v>34952409</v>
      </c>
      <c r="BI2381" s="11">
        <f t="shared" si="405"/>
        <v>34952409</v>
      </c>
      <c r="BJ2381" s="4">
        <f t="shared" si="406"/>
        <v>0</v>
      </c>
      <c r="BK2381" s="4">
        <f t="shared" si="407"/>
        <v>0</v>
      </c>
      <c r="BL2381" s="1">
        <v>3100</v>
      </c>
      <c r="BM2381" s="1">
        <v>7</v>
      </c>
      <c r="BO2381" s="12"/>
      <c r="BT2381" s="36"/>
      <c r="BU2381" s="36"/>
      <c r="BV2381" s="36" t="str">
        <f t="shared" si="400"/>
        <v>00.7</v>
      </c>
      <c r="BW2381" s="36"/>
      <c r="BX2381" s="36"/>
      <c r="BY2381" s="36"/>
      <c r="BZ2381" s="36"/>
      <c r="CA2381" s="36"/>
    </row>
    <row r="2382" spans="1:79" ht="85.5">
      <c r="A2382" s="38" t="s">
        <v>3801</v>
      </c>
      <c r="B2382" s="33" t="s">
        <v>1766</v>
      </c>
      <c r="C2382" s="27" t="s">
        <v>260</v>
      </c>
      <c r="D2382" s="27" t="s">
        <v>246</v>
      </c>
      <c r="E2382" s="18" t="s">
        <v>61</v>
      </c>
      <c r="F2382" s="19" t="s">
        <v>61</v>
      </c>
      <c r="G2382" s="19" t="s">
        <v>61</v>
      </c>
      <c r="H2382" s="19" t="s">
        <v>61</v>
      </c>
      <c r="I2382" s="19">
        <v>85121500</v>
      </c>
      <c r="J2382" s="19" t="s">
        <v>1822</v>
      </c>
      <c r="K2382" s="19" t="s">
        <v>3413</v>
      </c>
      <c r="L2382" s="19" t="s">
        <v>2039</v>
      </c>
      <c r="M2382" s="20" t="s">
        <v>1321</v>
      </c>
      <c r="N2382" s="20" t="s">
        <v>1321</v>
      </c>
      <c r="O2382" s="20" t="s">
        <v>1321</v>
      </c>
      <c r="P2382" s="20">
        <v>12</v>
      </c>
      <c r="Q2382" s="20" t="s">
        <v>1390</v>
      </c>
      <c r="R2382" s="20" t="s">
        <v>1391</v>
      </c>
      <c r="S2382" s="21">
        <v>5227516</v>
      </c>
      <c r="T2382" s="21">
        <v>5227516</v>
      </c>
      <c r="U2382" s="20" t="s">
        <v>1404</v>
      </c>
      <c r="V2382" s="20" t="s">
        <v>1405</v>
      </c>
      <c r="W2382" s="19" t="s">
        <v>101</v>
      </c>
      <c r="X2382" s="19" t="s">
        <v>1839</v>
      </c>
      <c r="Y2382" s="19" t="s">
        <v>1465</v>
      </c>
      <c r="Z2382" s="19" t="s">
        <v>1657</v>
      </c>
      <c r="AA2382" s="19" t="s">
        <v>1665</v>
      </c>
      <c r="AB2382" s="19" t="s">
        <v>1666</v>
      </c>
      <c r="AC2382" s="32">
        <v>5227516</v>
      </c>
      <c r="AD2382" s="32">
        <v>0</v>
      </c>
      <c r="AE2382" s="32">
        <v>0</v>
      </c>
      <c r="AF2382" s="32">
        <v>475226</v>
      </c>
      <c r="AG2382" s="32">
        <v>0</v>
      </c>
      <c r="AH2382" s="32">
        <v>475229</v>
      </c>
      <c r="AI2382" s="32">
        <v>0</v>
      </c>
      <c r="AJ2382" s="32">
        <v>475229</v>
      </c>
      <c r="AK2382" s="32">
        <v>0</v>
      </c>
      <c r="AL2382" s="32">
        <v>475229</v>
      </c>
      <c r="AM2382" s="32">
        <v>0</v>
      </c>
      <c r="AN2382" s="32">
        <v>475229</v>
      </c>
      <c r="AO2382" s="32">
        <v>0</v>
      </c>
      <c r="AP2382" s="32">
        <v>475229</v>
      </c>
      <c r="AQ2382" s="32">
        <v>0</v>
      </c>
      <c r="AR2382" s="32">
        <v>475229</v>
      </c>
      <c r="AS2382" s="32">
        <v>0</v>
      </c>
      <c r="AT2382" s="32">
        <v>475229</v>
      </c>
      <c r="AU2382" s="32">
        <v>0</v>
      </c>
      <c r="AV2382" s="32">
        <v>475229</v>
      </c>
      <c r="AW2382" s="32">
        <v>0</v>
      </c>
      <c r="AX2382" s="32">
        <v>475229</v>
      </c>
      <c r="AY2382" s="32">
        <v>0</v>
      </c>
      <c r="AZ2382" s="32">
        <v>475229</v>
      </c>
      <c r="BA2382" s="30"/>
      <c r="BB2382" s="30"/>
      <c r="BC2382" s="30"/>
      <c r="BD2382" s="30"/>
      <c r="BE2382" s="10" t="str">
        <f t="shared" si="401"/>
        <v>OK</v>
      </c>
      <c r="BF2382" s="10" t="str">
        <f t="shared" si="402"/>
        <v>OK</v>
      </c>
      <c r="BG2382" s="4">
        <f t="shared" si="403"/>
        <v>0</v>
      </c>
      <c r="BH2382" s="11">
        <f t="shared" si="404"/>
        <v>5227516</v>
      </c>
      <c r="BI2382" s="11">
        <f t="shared" si="405"/>
        <v>5227516</v>
      </c>
      <c r="BJ2382" s="4">
        <f t="shared" si="406"/>
        <v>0</v>
      </c>
      <c r="BK2382" s="4">
        <f t="shared" si="407"/>
        <v>0</v>
      </c>
      <c r="BL2382" s="1">
        <v>3100</v>
      </c>
      <c r="BM2382" s="1">
        <v>8</v>
      </c>
      <c r="BO2382" s="12"/>
      <c r="BT2382" s="36"/>
      <c r="BU2382" s="36"/>
      <c r="BV2382" s="36" t="str">
        <f t="shared" si="400"/>
        <v>00.8</v>
      </c>
      <c r="BW2382" s="36"/>
      <c r="BX2382" s="36"/>
      <c r="BY2382" s="36"/>
      <c r="BZ2382" s="36"/>
      <c r="CA2382" s="36"/>
    </row>
    <row r="2383" spans="1:79" ht="85.5">
      <c r="A2383" s="38" t="s">
        <v>3801</v>
      </c>
      <c r="B2383" s="33" t="s">
        <v>1767</v>
      </c>
      <c r="C2383" s="27" t="s">
        <v>260</v>
      </c>
      <c r="D2383" s="27" t="s">
        <v>246</v>
      </c>
      <c r="E2383" s="18" t="s">
        <v>61</v>
      </c>
      <c r="F2383" s="19" t="s">
        <v>61</v>
      </c>
      <c r="G2383" s="19" t="s">
        <v>61</v>
      </c>
      <c r="H2383" s="19" t="s">
        <v>61</v>
      </c>
      <c r="I2383" s="19">
        <v>85121500</v>
      </c>
      <c r="J2383" s="19" t="s">
        <v>1822</v>
      </c>
      <c r="K2383" s="19" t="s">
        <v>3413</v>
      </c>
      <c r="L2383" s="19" t="s">
        <v>2040</v>
      </c>
      <c r="M2383" s="20" t="s">
        <v>1321</v>
      </c>
      <c r="N2383" s="20" t="s">
        <v>1321</v>
      </c>
      <c r="O2383" s="20" t="s">
        <v>1321</v>
      </c>
      <c r="P2383" s="20">
        <v>12</v>
      </c>
      <c r="Q2383" s="20" t="s">
        <v>1390</v>
      </c>
      <c r="R2383" s="20" t="s">
        <v>1391</v>
      </c>
      <c r="S2383" s="21">
        <v>12772484</v>
      </c>
      <c r="T2383" s="21">
        <v>12772484</v>
      </c>
      <c r="U2383" s="20" t="s">
        <v>1404</v>
      </c>
      <c r="V2383" s="20" t="s">
        <v>1405</v>
      </c>
      <c r="W2383" s="19" t="s">
        <v>101</v>
      </c>
      <c r="X2383" s="19" t="s">
        <v>1839</v>
      </c>
      <c r="Y2383" s="19" t="s">
        <v>1465</v>
      </c>
      <c r="Z2383" s="19" t="s">
        <v>1657</v>
      </c>
      <c r="AA2383" s="19" t="s">
        <v>1665</v>
      </c>
      <c r="AB2383" s="19" t="s">
        <v>1666</v>
      </c>
      <c r="AC2383" s="32">
        <v>12772484</v>
      </c>
      <c r="AD2383" s="32">
        <v>0</v>
      </c>
      <c r="AE2383" s="32">
        <v>0</v>
      </c>
      <c r="AF2383" s="32">
        <v>1161134</v>
      </c>
      <c r="AG2383" s="32">
        <v>0</v>
      </c>
      <c r="AH2383" s="32">
        <v>1161134</v>
      </c>
      <c r="AI2383" s="32">
        <v>0</v>
      </c>
      <c r="AJ2383" s="32">
        <v>1161134</v>
      </c>
      <c r="AK2383" s="32">
        <v>0</v>
      </c>
      <c r="AL2383" s="32">
        <v>1161134</v>
      </c>
      <c r="AM2383" s="32">
        <v>0</v>
      </c>
      <c r="AN2383" s="32">
        <v>1161134</v>
      </c>
      <c r="AO2383" s="32">
        <v>0</v>
      </c>
      <c r="AP2383" s="32">
        <v>1161134</v>
      </c>
      <c r="AQ2383" s="32">
        <v>0</v>
      </c>
      <c r="AR2383" s="32">
        <v>1161134</v>
      </c>
      <c r="AS2383" s="32">
        <v>0</v>
      </c>
      <c r="AT2383" s="32">
        <v>1161134</v>
      </c>
      <c r="AU2383" s="32">
        <v>0</v>
      </c>
      <c r="AV2383" s="32">
        <v>1161134</v>
      </c>
      <c r="AW2383" s="32">
        <v>0</v>
      </c>
      <c r="AX2383" s="32">
        <v>1161144</v>
      </c>
      <c r="AY2383" s="32">
        <v>0</v>
      </c>
      <c r="AZ2383" s="32">
        <v>1161134</v>
      </c>
      <c r="BA2383" s="30"/>
      <c r="BB2383" s="30"/>
      <c r="BC2383" s="30"/>
      <c r="BD2383" s="30"/>
      <c r="BE2383" s="10" t="str">
        <f t="shared" si="401"/>
        <v>OK</v>
      </c>
      <c r="BF2383" s="10" t="str">
        <f t="shared" si="402"/>
        <v>OK</v>
      </c>
      <c r="BG2383" s="4">
        <f t="shared" si="403"/>
        <v>0</v>
      </c>
      <c r="BH2383" s="11">
        <f t="shared" si="404"/>
        <v>12772484</v>
      </c>
      <c r="BI2383" s="11">
        <f t="shared" si="405"/>
        <v>12772484</v>
      </c>
      <c r="BJ2383" s="4">
        <f t="shared" si="406"/>
        <v>0</v>
      </c>
      <c r="BK2383" s="4">
        <f t="shared" si="407"/>
        <v>0</v>
      </c>
      <c r="BL2383" s="1">
        <v>3100</v>
      </c>
      <c r="BM2383" s="1">
        <v>9</v>
      </c>
      <c r="BO2383" s="12"/>
      <c r="BT2383" s="36"/>
      <c r="BU2383" s="36"/>
      <c r="BV2383" s="36" t="str">
        <f t="shared" si="400"/>
        <v>00.9</v>
      </c>
      <c r="BW2383" s="36"/>
      <c r="BX2383" s="36"/>
      <c r="BY2383" s="36"/>
      <c r="BZ2383" s="36"/>
      <c r="CA2383" s="36"/>
    </row>
    <row r="2384" spans="1:79" ht="28.5">
      <c r="A2384" s="38" t="s">
        <v>61</v>
      </c>
      <c r="B2384" s="33" t="s">
        <v>1818</v>
      </c>
      <c r="C2384" s="27" t="s">
        <v>260</v>
      </c>
      <c r="D2384" s="27" t="s">
        <v>246</v>
      </c>
      <c r="E2384" s="18" t="s">
        <v>61</v>
      </c>
      <c r="F2384" s="19" t="s">
        <v>61</v>
      </c>
      <c r="G2384" s="19" t="s">
        <v>61</v>
      </c>
      <c r="H2384" s="19" t="s">
        <v>61</v>
      </c>
      <c r="I2384" s="19" t="s">
        <v>61</v>
      </c>
      <c r="J2384" s="19" t="s">
        <v>1822</v>
      </c>
      <c r="K2384" s="19" t="s">
        <v>3411</v>
      </c>
      <c r="L2384" s="19" t="s">
        <v>3758</v>
      </c>
      <c r="M2384" s="20" t="s">
        <v>61</v>
      </c>
      <c r="N2384" s="20" t="s">
        <v>61</v>
      </c>
      <c r="O2384" s="20" t="s">
        <v>61</v>
      </c>
      <c r="P2384" s="20" t="s">
        <v>61</v>
      </c>
      <c r="Q2384" s="20" t="s">
        <v>1392</v>
      </c>
      <c r="R2384" s="20" t="s">
        <v>1823</v>
      </c>
      <c r="S2384" s="21">
        <v>18691017</v>
      </c>
      <c r="T2384" s="21">
        <v>18691017</v>
      </c>
      <c r="U2384" s="20" t="s">
        <v>1404</v>
      </c>
      <c r="V2384" s="20" t="s">
        <v>1405</v>
      </c>
      <c r="W2384" s="19" t="s">
        <v>101</v>
      </c>
      <c r="X2384" s="19" t="s">
        <v>1839</v>
      </c>
      <c r="Y2384" s="19" t="s">
        <v>1846</v>
      </c>
      <c r="Z2384" s="19" t="s">
        <v>1657</v>
      </c>
      <c r="AA2384" s="19" t="s">
        <v>1665</v>
      </c>
      <c r="AB2384" s="19" t="s">
        <v>1666</v>
      </c>
      <c r="AC2384" s="32">
        <v>18691017</v>
      </c>
      <c r="AD2384" s="32">
        <v>0</v>
      </c>
      <c r="AE2384" s="32">
        <v>0</v>
      </c>
      <c r="AF2384" s="32">
        <v>1699183</v>
      </c>
      <c r="AG2384" s="32">
        <v>0</v>
      </c>
      <c r="AH2384" s="32">
        <v>1699183</v>
      </c>
      <c r="AI2384" s="32">
        <v>0</v>
      </c>
      <c r="AJ2384" s="32">
        <v>1699183</v>
      </c>
      <c r="AK2384" s="32">
        <v>0</v>
      </c>
      <c r="AL2384" s="32">
        <v>1699183</v>
      </c>
      <c r="AM2384" s="32">
        <v>0</v>
      </c>
      <c r="AN2384" s="32">
        <v>1699183</v>
      </c>
      <c r="AO2384" s="32">
        <v>0</v>
      </c>
      <c r="AP2384" s="32">
        <v>1699183</v>
      </c>
      <c r="AQ2384" s="32">
        <v>0</v>
      </c>
      <c r="AR2384" s="32">
        <v>1699183</v>
      </c>
      <c r="AS2384" s="32">
        <v>0</v>
      </c>
      <c r="AT2384" s="32">
        <v>1699183</v>
      </c>
      <c r="AU2384" s="32">
        <v>0</v>
      </c>
      <c r="AV2384" s="32">
        <v>1699183</v>
      </c>
      <c r="AW2384" s="32">
        <v>0</v>
      </c>
      <c r="AX2384" s="32">
        <v>1699183</v>
      </c>
      <c r="AY2384" s="32">
        <v>0</v>
      </c>
      <c r="AZ2384" s="32">
        <v>1699187</v>
      </c>
      <c r="BA2384" s="30"/>
      <c r="BB2384" s="30"/>
      <c r="BC2384" s="30"/>
      <c r="BD2384" s="30"/>
      <c r="BE2384" s="10" t="str">
        <f t="shared" si="401"/>
        <v>OK</v>
      </c>
      <c r="BF2384" s="10" t="str">
        <f t="shared" si="402"/>
        <v>OK</v>
      </c>
      <c r="BG2384" s="4">
        <f t="shared" si="403"/>
        <v>0</v>
      </c>
      <c r="BH2384" s="11">
        <f t="shared" si="404"/>
        <v>18691017</v>
      </c>
      <c r="BI2384" s="11">
        <f t="shared" si="405"/>
        <v>18691017</v>
      </c>
      <c r="BJ2384" s="4">
        <f t="shared" si="406"/>
        <v>0</v>
      </c>
      <c r="BK2384" s="4">
        <f t="shared" si="407"/>
        <v>0</v>
      </c>
      <c r="BL2384" s="1">
        <v>3100</v>
      </c>
      <c r="BM2384" s="1">
        <v>10</v>
      </c>
      <c r="BO2384" s="12"/>
      <c r="BT2384" s="36"/>
      <c r="BU2384" s="36"/>
      <c r="BV2384" s="36" t="str">
        <f t="shared" si="400"/>
        <v>00.1</v>
      </c>
      <c r="BW2384" s="36"/>
      <c r="BX2384" s="36"/>
      <c r="BY2384" s="36"/>
      <c r="BZ2384" s="36"/>
      <c r="CA2384" s="36"/>
    </row>
    <row r="2385" spans="1:79" ht="42.75">
      <c r="A2385" s="38" t="s">
        <v>3801</v>
      </c>
      <c r="B2385" s="33" t="s">
        <v>1768</v>
      </c>
      <c r="C2385" s="27" t="s">
        <v>260</v>
      </c>
      <c r="D2385" s="27" t="s">
        <v>246</v>
      </c>
      <c r="E2385" s="18" t="s">
        <v>61</v>
      </c>
      <c r="F2385" s="19" t="s">
        <v>61</v>
      </c>
      <c r="G2385" s="19" t="s">
        <v>61</v>
      </c>
      <c r="H2385" s="19" t="s">
        <v>61</v>
      </c>
      <c r="I2385" s="19">
        <v>80111701</v>
      </c>
      <c r="J2385" s="19" t="s">
        <v>1822</v>
      </c>
      <c r="K2385" s="19" t="s">
        <v>3411</v>
      </c>
      <c r="L2385" s="19" t="s">
        <v>1998</v>
      </c>
      <c r="M2385" s="20" t="s">
        <v>1321</v>
      </c>
      <c r="N2385" s="20" t="s">
        <v>1321</v>
      </c>
      <c r="O2385" s="20" t="s">
        <v>1321</v>
      </c>
      <c r="P2385" s="20">
        <v>12</v>
      </c>
      <c r="Q2385" s="20" t="s">
        <v>1399</v>
      </c>
      <c r="R2385" s="20" t="s">
        <v>1823</v>
      </c>
      <c r="S2385" s="21">
        <v>220000000</v>
      </c>
      <c r="T2385" s="21">
        <v>220000000</v>
      </c>
      <c r="U2385" s="20" t="s">
        <v>1404</v>
      </c>
      <c r="V2385" s="20" t="s">
        <v>1405</v>
      </c>
      <c r="W2385" s="19" t="s">
        <v>101</v>
      </c>
      <c r="X2385" s="19" t="s">
        <v>1839</v>
      </c>
      <c r="Y2385" s="19" t="s">
        <v>1475</v>
      </c>
      <c r="Z2385" s="19" t="s">
        <v>1657</v>
      </c>
      <c r="AA2385" s="19" t="s">
        <v>1665</v>
      </c>
      <c r="AB2385" s="19" t="s">
        <v>1666</v>
      </c>
      <c r="AC2385" s="32">
        <v>220000000</v>
      </c>
      <c r="AD2385" s="32">
        <v>0</v>
      </c>
      <c r="AE2385" s="32">
        <v>0</v>
      </c>
      <c r="AF2385" s="32">
        <v>220000000</v>
      </c>
      <c r="AG2385" s="32">
        <v>0</v>
      </c>
      <c r="AH2385" s="32">
        <v>0</v>
      </c>
      <c r="AI2385" s="32">
        <v>0</v>
      </c>
      <c r="AJ2385" s="32">
        <v>0</v>
      </c>
      <c r="AK2385" s="32">
        <v>0</v>
      </c>
      <c r="AL2385" s="32">
        <v>0</v>
      </c>
      <c r="AM2385" s="32">
        <v>0</v>
      </c>
      <c r="AN2385" s="32">
        <v>0</v>
      </c>
      <c r="AO2385" s="32">
        <v>0</v>
      </c>
      <c r="AP2385" s="32">
        <v>0</v>
      </c>
      <c r="AQ2385" s="32">
        <v>0</v>
      </c>
      <c r="AR2385" s="32">
        <v>0</v>
      </c>
      <c r="AS2385" s="32">
        <v>0</v>
      </c>
      <c r="AT2385" s="32">
        <v>0</v>
      </c>
      <c r="AU2385" s="32">
        <v>0</v>
      </c>
      <c r="AV2385" s="32">
        <v>0</v>
      </c>
      <c r="AW2385" s="32">
        <v>0</v>
      </c>
      <c r="AX2385" s="32">
        <v>0</v>
      </c>
      <c r="AY2385" s="32">
        <v>0</v>
      </c>
      <c r="AZ2385" s="32">
        <v>0</v>
      </c>
      <c r="BA2385" s="30"/>
      <c r="BB2385" s="30"/>
      <c r="BC2385" s="30"/>
      <c r="BD2385" s="30"/>
      <c r="BE2385" s="10" t="str">
        <f t="shared" si="401"/>
        <v>OK</v>
      </c>
      <c r="BF2385" s="10" t="str">
        <f t="shared" si="402"/>
        <v>OK</v>
      </c>
      <c r="BG2385" s="4">
        <f t="shared" si="403"/>
        <v>0</v>
      </c>
      <c r="BH2385" s="11">
        <f t="shared" si="404"/>
        <v>220000000</v>
      </c>
      <c r="BI2385" s="11">
        <f t="shared" si="405"/>
        <v>220000000</v>
      </c>
      <c r="BJ2385" s="4">
        <f t="shared" si="406"/>
        <v>0</v>
      </c>
      <c r="BK2385" s="4">
        <f t="shared" si="407"/>
        <v>0</v>
      </c>
      <c r="BL2385" s="1">
        <v>3100</v>
      </c>
      <c r="BM2385" s="1">
        <v>11</v>
      </c>
      <c r="BO2385" s="12"/>
      <c r="BT2385" s="36"/>
      <c r="BU2385" s="36"/>
      <c r="BV2385" s="36" t="str">
        <f t="shared" si="400"/>
        <v>00.1</v>
      </c>
      <c r="BW2385" s="36"/>
      <c r="BX2385" s="36"/>
      <c r="BY2385" s="36"/>
      <c r="BZ2385" s="36"/>
      <c r="CA2385" s="36"/>
    </row>
    <row r="2386" spans="1:79" ht="99.75">
      <c r="A2386" s="38" t="s">
        <v>3801</v>
      </c>
      <c r="B2386" s="33" t="s">
        <v>1769</v>
      </c>
      <c r="C2386" s="27" t="s">
        <v>260</v>
      </c>
      <c r="D2386" s="27" t="s">
        <v>246</v>
      </c>
      <c r="E2386" s="18" t="s">
        <v>61</v>
      </c>
      <c r="F2386" s="19" t="s">
        <v>61</v>
      </c>
      <c r="G2386" s="19" t="s">
        <v>61</v>
      </c>
      <c r="H2386" s="19" t="s">
        <v>61</v>
      </c>
      <c r="I2386" s="19">
        <v>80111701</v>
      </c>
      <c r="J2386" s="19" t="s">
        <v>1822</v>
      </c>
      <c r="K2386" s="19" t="s">
        <v>3338</v>
      </c>
      <c r="L2386" s="19" t="s">
        <v>6120</v>
      </c>
      <c r="M2386" s="20" t="s">
        <v>1321</v>
      </c>
      <c r="N2386" s="20" t="s">
        <v>1321</v>
      </c>
      <c r="O2386" s="20" t="s">
        <v>1321</v>
      </c>
      <c r="P2386" s="20">
        <v>10</v>
      </c>
      <c r="Q2386" s="20" t="s">
        <v>1390</v>
      </c>
      <c r="R2386" s="20" t="s">
        <v>1391</v>
      </c>
      <c r="S2386" s="21">
        <v>93288258</v>
      </c>
      <c r="T2386" s="21">
        <v>93288258</v>
      </c>
      <c r="U2386" s="20" t="s">
        <v>1404</v>
      </c>
      <c r="V2386" s="20" t="s">
        <v>1405</v>
      </c>
      <c r="W2386" s="19" t="s">
        <v>101</v>
      </c>
      <c r="X2386" s="19" t="s">
        <v>1839</v>
      </c>
      <c r="Y2386" s="19" t="s">
        <v>1459</v>
      </c>
      <c r="Z2386" s="19" t="s">
        <v>1879</v>
      </c>
      <c r="AA2386" s="19" t="s">
        <v>1665</v>
      </c>
      <c r="AB2386" s="19" t="s">
        <v>1666</v>
      </c>
      <c r="AC2386" s="32">
        <v>93288258</v>
      </c>
      <c r="AD2386" s="32">
        <v>0</v>
      </c>
      <c r="AE2386" s="32">
        <v>0</v>
      </c>
      <c r="AF2386" s="32">
        <v>10365362</v>
      </c>
      <c r="AG2386" s="32">
        <v>0</v>
      </c>
      <c r="AH2386" s="32">
        <v>10365362</v>
      </c>
      <c r="AI2386" s="32">
        <v>0</v>
      </c>
      <c r="AJ2386" s="32">
        <v>10365362</v>
      </c>
      <c r="AK2386" s="32">
        <v>0</v>
      </c>
      <c r="AL2386" s="32">
        <v>10365362</v>
      </c>
      <c r="AM2386" s="32">
        <v>0</v>
      </c>
      <c r="AN2386" s="32">
        <v>10365362</v>
      </c>
      <c r="AO2386" s="32">
        <v>0</v>
      </c>
      <c r="AP2386" s="32">
        <v>10365362</v>
      </c>
      <c r="AQ2386" s="32">
        <v>0</v>
      </c>
      <c r="AR2386" s="32">
        <v>10365362</v>
      </c>
      <c r="AS2386" s="32">
        <v>0</v>
      </c>
      <c r="AT2386" s="32">
        <v>10365362</v>
      </c>
      <c r="AU2386" s="32">
        <v>0</v>
      </c>
      <c r="AV2386" s="32">
        <v>10365362</v>
      </c>
      <c r="AW2386" s="32">
        <v>0</v>
      </c>
      <c r="AX2386" s="32">
        <v>0</v>
      </c>
      <c r="AY2386" s="32">
        <v>0</v>
      </c>
      <c r="AZ2386" s="32">
        <v>0</v>
      </c>
      <c r="BA2386" s="30"/>
      <c r="BB2386" s="30"/>
      <c r="BC2386" s="30"/>
      <c r="BD2386" s="30"/>
      <c r="BE2386" s="10" t="str">
        <f t="shared" si="401"/>
        <v>OK</v>
      </c>
      <c r="BF2386" s="10" t="str">
        <f t="shared" si="402"/>
        <v>OK</v>
      </c>
      <c r="BG2386" s="4">
        <f t="shared" si="403"/>
        <v>0</v>
      </c>
      <c r="BH2386" s="11">
        <f t="shared" si="404"/>
        <v>93288258</v>
      </c>
      <c r="BI2386" s="11">
        <f t="shared" si="405"/>
        <v>93288258</v>
      </c>
      <c r="BJ2386" s="4">
        <f t="shared" si="406"/>
        <v>0</v>
      </c>
      <c r="BK2386" s="4">
        <f t="shared" si="407"/>
        <v>0</v>
      </c>
      <c r="BL2386" s="1">
        <v>3100</v>
      </c>
      <c r="BM2386" s="1">
        <v>12</v>
      </c>
      <c r="BO2386" s="12"/>
      <c r="BT2386" s="36"/>
      <c r="BU2386" s="36"/>
      <c r="BV2386" s="36" t="str">
        <f t="shared" ref="BV2386:BV2449" si="408">LEFT(RIGHT(B2386,LEN(B2386)-2),4)</f>
        <v>00.1</v>
      </c>
      <c r="BW2386" s="36"/>
      <c r="BX2386" s="36"/>
      <c r="BY2386" s="36"/>
      <c r="BZ2386" s="36"/>
      <c r="CA2386" s="36"/>
    </row>
    <row r="2387" spans="1:79" ht="114">
      <c r="A2387" s="38" t="s">
        <v>3801</v>
      </c>
      <c r="B2387" s="33" t="s">
        <v>1770</v>
      </c>
      <c r="C2387" s="27" t="s">
        <v>260</v>
      </c>
      <c r="D2387" s="27" t="s">
        <v>246</v>
      </c>
      <c r="E2387" s="18" t="s">
        <v>61</v>
      </c>
      <c r="F2387" s="19" t="s">
        <v>61</v>
      </c>
      <c r="G2387" s="19" t="s">
        <v>61</v>
      </c>
      <c r="H2387" s="19" t="s">
        <v>61</v>
      </c>
      <c r="I2387" s="19">
        <v>80111701</v>
      </c>
      <c r="J2387" s="19" t="s">
        <v>1822</v>
      </c>
      <c r="K2387" s="19" t="s">
        <v>3337</v>
      </c>
      <c r="L2387" s="19" t="s">
        <v>1999</v>
      </c>
      <c r="M2387" s="20" t="s">
        <v>1321</v>
      </c>
      <c r="N2387" s="20" t="s">
        <v>1321</v>
      </c>
      <c r="O2387" s="20" t="s">
        <v>1321</v>
      </c>
      <c r="P2387" s="20">
        <v>9</v>
      </c>
      <c r="Q2387" s="20" t="s">
        <v>1390</v>
      </c>
      <c r="R2387" s="20" t="s">
        <v>1391</v>
      </c>
      <c r="S2387" s="21">
        <v>93288262</v>
      </c>
      <c r="T2387" s="21">
        <v>93288262</v>
      </c>
      <c r="U2387" s="20" t="s">
        <v>1404</v>
      </c>
      <c r="V2387" s="20" t="s">
        <v>1405</v>
      </c>
      <c r="W2387" s="19" t="s">
        <v>101</v>
      </c>
      <c r="X2387" s="19" t="s">
        <v>1839</v>
      </c>
      <c r="Y2387" s="19" t="s">
        <v>1459</v>
      </c>
      <c r="Z2387" s="19" t="s">
        <v>1880</v>
      </c>
      <c r="AA2387" s="19" t="s">
        <v>1665</v>
      </c>
      <c r="AB2387" s="19" t="s">
        <v>1666</v>
      </c>
      <c r="AC2387" s="32">
        <v>93288262</v>
      </c>
      <c r="AD2387" s="32">
        <v>0</v>
      </c>
      <c r="AE2387" s="32">
        <v>0</v>
      </c>
      <c r="AF2387" s="32">
        <v>5182681</v>
      </c>
      <c r="AG2387" s="32">
        <v>0</v>
      </c>
      <c r="AH2387" s="32">
        <v>10365362</v>
      </c>
      <c r="AI2387" s="32">
        <v>0</v>
      </c>
      <c r="AJ2387" s="32">
        <v>10365362</v>
      </c>
      <c r="AK2387" s="32">
        <v>0</v>
      </c>
      <c r="AL2387" s="32">
        <v>10365362</v>
      </c>
      <c r="AM2387" s="32">
        <v>0</v>
      </c>
      <c r="AN2387" s="32">
        <v>10365362</v>
      </c>
      <c r="AO2387" s="32">
        <v>0</v>
      </c>
      <c r="AP2387" s="32">
        <v>10365362</v>
      </c>
      <c r="AQ2387" s="32">
        <v>0</v>
      </c>
      <c r="AR2387" s="32">
        <v>10365362</v>
      </c>
      <c r="AS2387" s="32">
        <v>0</v>
      </c>
      <c r="AT2387" s="32">
        <v>10365362</v>
      </c>
      <c r="AU2387" s="32">
        <v>0</v>
      </c>
      <c r="AV2387" s="32">
        <v>15548047</v>
      </c>
      <c r="AW2387" s="32">
        <v>0</v>
      </c>
      <c r="AX2387" s="32">
        <v>0</v>
      </c>
      <c r="AY2387" s="32">
        <v>0</v>
      </c>
      <c r="AZ2387" s="32">
        <v>0</v>
      </c>
      <c r="BA2387" s="30"/>
      <c r="BB2387" s="30"/>
      <c r="BC2387" s="30"/>
      <c r="BD2387" s="30"/>
      <c r="BE2387" s="10" t="str">
        <f t="shared" si="401"/>
        <v>OK</v>
      </c>
      <c r="BF2387" s="10" t="str">
        <f t="shared" si="402"/>
        <v>OK</v>
      </c>
      <c r="BG2387" s="4">
        <f t="shared" si="403"/>
        <v>0</v>
      </c>
      <c r="BH2387" s="11">
        <f t="shared" si="404"/>
        <v>93288262</v>
      </c>
      <c r="BI2387" s="11">
        <f t="shared" si="405"/>
        <v>93288262</v>
      </c>
      <c r="BJ2387" s="4">
        <f t="shared" si="406"/>
        <v>0</v>
      </c>
      <c r="BK2387" s="4">
        <f t="shared" si="407"/>
        <v>0</v>
      </c>
      <c r="BL2387" s="1">
        <v>3100</v>
      </c>
      <c r="BM2387" s="1">
        <v>13</v>
      </c>
      <c r="BO2387" s="12"/>
      <c r="BT2387" s="36"/>
      <c r="BU2387" s="36"/>
      <c r="BV2387" s="36" t="str">
        <f t="shared" si="408"/>
        <v>00.1</v>
      </c>
      <c r="BW2387" s="36"/>
      <c r="BX2387" s="36"/>
      <c r="BY2387" s="36"/>
      <c r="BZ2387" s="36"/>
      <c r="CA2387" s="36"/>
    </row>
    <row r="2388" spans="1:79" ht="99.75">
      <c r="A2388" s="38" t="s">
        <v>3801</v>
      </c>
      <c r="B2388" s="33" t="s">
        <v>1771</v>
      </c>
      <c r="C2388" s="27" t="s">
        <v>260</v>
      </c>
      <c r="D2388" s="27" t="s">
        <v>246</v>
      </c>
      <c r="E2388" s="18" t="s">
        <v>61</v>
      </c>
      <c r="F2388" s="19" t="s">
        <v>61</v>
      </c>
      <c r="G2388" s="19" t="s">
        <v>61</v>
      </c>
      <c r="H2388" s="19" t="s">
        <v>61</v>
      </c>
      <c r="I2388" s="19">
        <v>80111701</v>
      </c>
      <c r="J2388" s="19" t="s">
        <v>1822</v>
      </c>
      <c r="K2388" s="19" t="s">
        <v>3337</v>
      </c>
      <c r="L2388" s="19" t="s">
        <v>2000</v>
      </c>
      <c r="M2388" s="20" t="s">
        <v>1321</v>
      </c>
      <c r="N2388" s="20" t="s">
        <v>1321</v>
      </c>
      <c r="O2388" s="20" t="s">
        <v>1321</v>
      </c>
      <c r="P2388" s="20">
        <v>8</v>
      </c>
      <c r="Q2388" s="20" t="s">
        <v>1390</v>
      </c>
      <c r="R2388" s="20" t="s">
        <v>1391</v>
      </c>
      <c r="S2388" s="21">
        <v>82922899</v>
      </c>
      <c r="T2388" s="21">
        <v>82922899</v>
      </c>
      <c r="U2388" s="20" t="s">
        <v>1404</v>
      </c>
      <c r="V2388" s="20" t="s">
        <v>1405</v>
      </c>
      <c r="W2388" s="19" t="s">
        <v>101</v>
      </c>
      <c r="X2388" s="19" t="s">
        <v>1839</v>
      </c>
      <c r="Y2388" s="19" t="s">
        <v>1459</v>
      </c>
      <c r="Z2388" s="19" t="s">
        <v>1881</v>
      </c>
      <c r="AA2388" s="19" t="s">
        <v>1665</v>
      </c>
      <c r="AB2388" s="19" t="s">
        <v>1666</v>
      </c>
      <c r="AC2388" s="32">
        <v>82922899</v>
      </c>
      <c r="AD2388" s="32">
        <v>0</v>
      </c>
      <c r="AE2388" s="32">
        <v>0</v>
      </c>
      <c r="AF2388" s="32">
        <v>5182681</v>
      </c>
      <c r="AG2388" s="32">
        <v>0</v>
      </c>
      <c r="AH2388" s="32">
        <v>10365362</v>
      </c>
      <c r="AI2388" s="32">
        <v>0</v>
      </c>
      <c r="AJ2388" s="32">
        <v>10365362</v>
      </c>
      <c r="AK2388" s="32">
        <v>0</v>
      </c>
      <c r="AL2388" s="32">
        <v>10365362</v>
      </c>
      <c r="AM2388" s="32">
        <v>0</v>
      </c>
      <c r="AN2388" s="32">
        <v>10365362</v>
      </c>
      <c r="AO2388" s="32">
        <v>0</v>
      </c>
      <c r="AP2388" s="32">
        <v>10365362</v>
      </c>
      <c r="AQ2388" s="32">
        <v>0</v>
      </c>
      <c r="AR2388" s="32">
        <v>10365362</v>
      </c>
      <c r="AS2388" s="32">
        <v>0</v>
      </c>
      <c r="AT2388" s="32">
        <v>15548046</v>
      </c>
      <c r="AU2388" s="32">
        <v>0</v>
      </c>
      <c r="AV2388" s="32">
        <v>0</v>
      </c>
      <c r="AW2388" s="32">
        <v>0</v>
      </c>
      <c r="AX2388" s="32">
        <v>0</v>
      </c>
      <c r="AY2388" s="32">
        <v>0</v>
      </c>
      <c r="AZ2388" s="32">
        <v>0</v>
      </c>
      <c r="BA2388" s="30"/>
      <c r="BB2388" s="30"/>
      <c r="BC2388" s="30"/>
      <c r="BD2388" s="30"/>
      <c r="BE2388" s="10" t="str">
        <f t="shared" si="401"/>
        <v>OK</v>
      </c>
      <c r="BF2388" s="10" t="str">
        <f t="shared" si="402"/>
        <v>OK</v>
      </c>
      <c r="BG2388" s="4">
        <f t="shared" si="403"/>
        <v>0</v>
      </c>
      <c r="BH2388" s="11">
        <f t="shared" si="404"/>
        <v>82922899</v>
      </c>
      <c r="BI2388" s="11">
        <f t="shared" si="405"/>
        <v>82922899</v>
      </c>
      <c r="BJ2388" s="4">
        <f t="shared" si="406"/>
        <v>0</v>
      </c>
      <c r="BK2388" s="4">
        <f t="shared" si="407"/>
        <v>0</v>
      </c>
      <c r="BL2388" s="1">
        <v>3100</v>
      </c>
      <c r="BM2388" s="1">
        <v>14</v>
      </c>
      <c r="BO2388" s="12"/>
      <c r="BT2388" s="36"/>
      <c r="BU2388" s="36"/>
      <c r="BV2388" s="36" t="str">
        <f t="shared" si="408"/>
        <v>00.1</v>
      </c>
      <c r="BW2388" s="36"/>
      <c r="BX2388" s="36"/>
      <c r="BY2388" s="36"/>
      <c r="BZ2388" s="36"/>
      <c r="CA2388" s="36"/>
    </row>
    <row r="2389" spans="1:79" ht="114">
      <c r="A2389" s="38" t="s">
        <v>3801</v>
      </c>
      <c r="B2389" s="33" t="s">
        <v>1772</v>
      </c>
      <c r="C2389" s="27" t="s">
        <v>260</v>
      </c>
      <c r="D2389" s="27" t="s">
        <v>246</v>
      </c>
      <c r="E2389" s="18" t="s">
        <v>61</v>
      </c>
      <c r="F2389" s="19" t="s">
        <v>61</v>
      </c>
      <c r="G2389" s="19" t="s">
        <v>61</v>
      </c>
      <c r="H2389" s="19" t="s">
        <v>61</v>
      </c>
      <c r="I2389" s="19">
        <v>80111701</v>
      </c>
      <c r="J2389" s="19" t="s">
        <v>1822</v>
      </c>
      <c r="K2389" s="19" t="s">
        <v>3337</v>
      </c>
      <c r="L2389" s="19" t="s">
        <v>2001</v>
      </c>
      <c r="M2389" s="20" t="s">
        <v>1321</v>
      </c>
      <c r="N2389" s="20" t="s">
        <v>1321</v>
      </c>
      <c r="O2389" s="20" t="s">
        <v>1321</v>
      </c>
      <c r="P2389" s="20">
        <v>12</v>
      </c>
      <c r="Q2389" s="20" t="s">
        <v>1390</v>
      </c>
      <c r="R2389" s="20" t="s">
        <v>1391</v>
      </c>
      <c r="S2389" s="21">
        <v>103354174</v>
      </c>
      <c r="T2389" s="21">
        <v>103354174</v>
      </c>
      <c r="U2389" s="20" t="s">
        <v>1404</v>
      </c>
      <c r="V2389" s="20" t="s">
        <v>1405</v>
      </c>
      <c r="W2389" s="19" t="s">
        <v>101</v>
      </c>
      <c r="X2389" s="19" t="s">
        <v>1839</v>
      </c>
      <c r="Y2389" s="19" t="s">
        <v>1459</v>
      </c>
      <c r="Z2389" s="19" t="s">
        <v>1882</v>
      </c>
      <c r="AA2389" s="19" t="s">
        <v>1665</v>
      </c>
      <c r="AB2389" s="19" t="s">
        <v>1666</v>
      </c>
      <c r="AC2389" s="32">
        <v>103354174</v>
      </c>
      <c r="AD2389" s="32">
        <v>0</v>
      </c>
      <c r="AE2389" s="32">
        <v>0</v>
      </c>
      <c r="AF2389" s="32">
        <v>4697917</v>
      </c>
      <c r="AG2389" s="32">
        <v>0</v>
      </c>
      <c r="AH2389" s="32">
        <v>9395834</v>
      </c>
      <c r="AI2389" s="32">
        <v>0</v>
      </c>
      <c r="AJ2389" s="32">
        <v>9395834</v>
      </c>
      <c r="AK2389" s="32">
        <v>0</v>
      </c>
      <c r="AL2389" s="32">
        <v>9395834</v>
      </c>
      <c r="AM2389" s="32">
        <v>0</v>
      </c>
      <c r="AN2389" s="32">
        <v>9395834</v>
      </c>
      <c r="AO2389" s="32">
        <v>0</v>
      </c>
      <c r="AP2389" s="32">
        <v>9395834</v>
      </c>
      <c r="AQ2389" s="32">
        <v>0</v>
      </c>
      <c r="AR2389" s="32">
        <v>9395834</v>
      </c>
      <c r="AS2389" s="32">
        <v>0</v>
      </c>
      <c r="AT2389" s="32">
        <v>9395834</v>
      </c>
      <c r="AU2389" s="32">
        <v>0</v>
      </c>
      <c r="AV2389" s="32">
        <v>9395834</v>
      </c>
      <c r="AW2389" s="32">
        <v>0</v>
      </c>
      <c r="AX2389" s="32">
        <v>9395834</v>
      </c>
      <c r="AY2389" s="32">
        <v>0</v>
      </c>
      <c r="AZ2389" s="32">
        <v>14093751</v>
      </c>
      <c r="BA2389" s="30"/>
      <c r="BB2389" s="30"/>
      <c r="BC2389" s="30"/>
      <c r="BD2389" s="30"/>
      <c r="BE2389" s="10" t="str">
        <f t="shared" si="401"/>
        <v>OK</v>
      </c>
      <c r="BF2389" s="10" t="str">
        <f t="shared" si="402"/>
        <v>OK</v>
      </c>
      <c r="BG2389" s="4">
        <f t="shared" si="403"/>
        <v>0</v>
      </c>
      <c r="BH2389" s="11">
        <f t="shared" si="404"/>
        <v>103354174</v>
      </c>
      <c r="BI2389" s="11">
        <f t="shared" si="405"/>
        <v>103354174</v>
      </c>
      <c r="BJ2389" s="4">
        <f t="shared" si="406"/>
        <v>0</v>
      </c>
      <c r="BK2389" s="4">
        <f t="shared" si="407"/>
        <v>0</v>
      </c>
      <c r="BL2389" s="1">
        <v>3100</v>
      </c>
      <c r="BM2389" s="1">
        <v>15</v>
      </c>
      <c r="BO2389" s="12"/>
      <c r="BT2389" s="36"/>
      <c r="BU2389" s="36"/>
      <c r="BV2389" s="36" t="str">
        <f t="shared" si="408"/>
        <v>00.1</v>
      </c>
      <c r="BW2389" s="36"/>
      <c r="BX2389" s="36"/>
      <c r="BY2389" s="36"/>
      <c r="BZ2389" s="36"/>
      <c r="CA2389" s="36"/>
    </row>
    <row r="2390" spans="1:79" ht="99.75">
      <c r="A2390" s="38" t="s">
        <v>3801</v>
      </c>
      <c r="B2390" s="33" t="s">
        <v>1773</v>
      </c>
      <c r="C2390" s="27" t="s">
        <v>260</v>
      </c>
      <c r="D2390" s="27" t="s">
        <v>246</v>
      </c>
      <c r="E2390" s="18" t="s">
        <v>61</v>
      </c>
      <c r="F2390" s="19" t="s">
        <v>61</v>
      </c>
      <c r="G2390" s="19" t="s">
        <v>61</v>
      </c>
      <c r="H2390" s="19" t="s">
        <v>61</v>
      </c>
      <c r="I2390" s="19">
        <v>80111701</v>
      </c>
      <c r="J2390" s="19" t="s">
        <v>1822</v>
      </c>
      <c r="K2390" s="19" t="s">
        <v>3337</v>
      </c>
      <c r="L2390" s="19" t="s">
        <v>2002</v>
      </c>
      <c r="M2390" s="20" t="s">
        <v>1321</v>
      </c>
      <c r="N2390" s="20" t="s">
        <v>1321</v>
      </c>
      <c r="O2390" s="20" t="s">
        <v>1321</v>
      </c>
      <c r="P2390" s="20">
        <v>10</v>
      </c>
      <c r="Q2390" s="20" t="s">
        <v>1390</v>
      </c>
      <c r="R2390" s="20" t="s">
        <v>1391</v>
      </c>
      <c r="S2390" s="21">
        <v>103653624</v>
      </c>
      <c r="T2390" s="21">
        <v>103653624</v>
      </c>
      <c r="U2390" s="20" t="s">
        <v>1404</v>
      </c>
      <c r="V2390" s="20" t="s">
        <v>1405</v>
      </c>
      <c r="W2390" s="19" t="s">
        <v>101</v>
      </c>
      <c r="X2390" s="19" t="s">
        <v>1839</v>
      </c>
      <c r="Y2390" s="19" t="s">
        <v>1459</v>
      </c>
      <c r="Z2390" s="19" t="s">
        <v>1883</v>
      </c>
      <c r="AA2390" s="19" t="s">
        <v>1665</v>
      </c>
      <c r="AB2390" s="19" t="s">
        <v>1666</v>
      </c>
      <c r="AC2390" s="32">
        <v>103653624</v>
      </c>
      <c r="AD2390" s="32">
        <v>0</v>
      </c>
      <c r="AE2390" s="32">
        <v>0</v>
      </c>
      <c r="AF2390" s="32">
        <v>5182681</v>
      </c>
      <c r="AG2390" s="32">
        <v>0</v>
      </c>
      <c r="AH2390" s="32">
        <v>10365362</v>
      </c>
      <c r="AI2390" s="32">
        <v>0</v>
      </c>
      <c r="AJ2390" s="32">
        <v>10365362</v>
      </c>
      <c r="AK2390" s="32">
        <v>0</v>
      </c>
      <c r="AL2390" s="32">
        <v>10365362</v>
      </c>
      <c r="AM2390" s="32">
        <v>0</v>
      </c>
      <c r="AN2390" s="32">
        <v>10365362</v>
      </c>
      <c r="AO2390" s="32">
        <v>0</v>
      </c>
      <c r="AP2390" s="32">
        <v>10365362</v>
      </c>
      <c r="AQ2390" s="32">
        <v>0</v>
      </c>
      <c r="AR2390" s="32">
        <v>10365362</v>
      </c>
      <c r="AS2390" s="32">
        <v>0</v>
      </c>
      <c r="AT2390" s="32">
        <v>10365362</v>
      </c>
      <c r="AU2390" s="32">
        <v>0</v>
      </c>
      <c r="AV2390" s="32">
        <v>10365362</v>
      </c>
      <c r="AW2390" s="32">
        <v>0</v>
      </c>
      <c r="AX2390" s="32">
        <v>15548047</v>
      </c>
      <c r="AY2390" s="32">
        <v>0</v>
      </c>
      <c r="AZ2390" s="32">
        <v>0</v>
      </c>
      <c r="BA2390" s="30"/>
      <c r="BB2390" s="30"/>
      <c r="BC2390" s="30"/>
      <c r="BD2390" s="30"/>
      <c r="BE2390" s="10" t="str">
        <f t="shared" si="401"/>
        <v>OK</v>
      </c>
      <c r="BF2390" s="10" t="str">
        <f t="shared" si="402"/>
        <v>OK</v>
      </c>
      <c r="BG2390" s="4">
        <f t="shared" si="403"/>
        <v>0</v>
      </c>
      <c r="BH2390" s="11">
        <f t="shared" si="404"/>
        <v>103653624</v>
      </c>
      <c r="BI2390" s="11">
        <f t="shared" si="405"/>
        <v>103653624</v>
      </c>
      <c r="BJ2390" s="4">
        <f t="shared" si="406"/>
        <v>0</v>
      </c>
      <c r="BK2390" s="4">
        <f t="shared" si="407"/>
        <v>0</v>
      </c>
      <c r="BL2390" s="1">
        <v>3100</v>
      </c>
      <c r="BM2390" s="1">
        <v>16</v>
      </c>
      <c r="BO2390" s="12"/>
      <c r="BT2390" s="36"/>
      <c r="BU2390" s="36"/>
      <c r="BV2390" s="36" t="str">
        <f t="shared" si="408"/>
        <v>00.1</v>
      </c>
      <c r="BW2390" s="36"/>
      <c r="BX2390" s="36"/>
      <c r="BY2390" s="36"/>
      <c r="BZ2390" s="36"/>
      <c r="CA2390" s="36"/>
    </row>
    <row r="2391" spans="1:79" ht="114">
      <c r="A2391" s="38" t="s">
        <v>3801</v>
      </c>
      <c r="B2391" s="33" t="s">
        <v>1774</v>
      </c>
      <c r="C2391" s="27" t="s">
        <v>260</v>
      </c>
      <c r="D2391" s="27" t="s">
        <v>246</v>
      </c>
      <c r="E2391" s="18" t="s">
        <v>61</v>
      </c>
      <c r="F2391" s="19" t="s">
        <v>61</v>
      </c>
      <c r="G2391" s="19" t="s">
        <v>61</v>
      </c>
      <c r="H2391" s="19" t="s">
        <v>61</v>
      </c>
      <c r="I2391" s="19">
        <v>80111701</v>
      </c>
      <c r="J2391" s="19" t="s">
        <v>1822</v>
      </c>
      <c r="K2391" s="19" t="s">
        <v>3338</v>
      </c>
      <c r="L2391" s="19" t="s">
        <v>2003</v>
      </c>
      <c r="M2391" s="20" t="s">
        <v>1321</v>
      </c>
      <c r="N2391" s="20" t="s">
        <v>1321</v>
      </c>
      <c r="O2391" s="20" t="s">
        <v>1321</v>
      </c>
      <c r="P2391" s="20">
        <v>7</v>
      </c>
      <c r="Q2391" s="20" t="s">
        <v>1390</v>
      </c>
      <c r="R2391" s="20" t="s">
        <v>1391</v>
      </c>
      <c r="S2391" s="21">
        <v>62192171</v>
      </c>
      <c r="T2391" s="21">
        <v>62192171</v>
      </c>
      <c r="U2391" s="20" t="s">
        <v>1404</v>
      </c>
      <c r="V2391" s="20" t="s">
        <v>1405</v>
      </c>
      <c r="W2391" s="19" t="s">
        <v>101</v>
      </c>
      <c r="X2391" s="19" t="s">
        <v>1839</v>
      </c>
      <c r="Y2391" s="19" t="s">
        <v>1459</v>
      </c>
      <c r="Z2391" s="19" t="s">
        <v>1879</v>
      </c>
      <c r="AA2391" s="19" t="s">
        <v>1665</v>
      </c>
      <c r="AB2391" s="19" t="s">
        <v>1666</v>
      </c>
      <c r="AC2391" s="32">
        <v>62192171</v>
      </c>
      <c r="AD2391" s="32">
        <v>0</v>
      </c>
      <c r="AE2391" s="32">
        <v>0</v>
      </c>
      <c r="AF2391" s="32">
        <v>5182681</v>
      </c>
      <c r="AG2391" s="32">
        <v>0</v>
      </c>
      <c r="AH2391" s="32">
        <v>10365362</v>
      </c>
      <c r="AI2391" s="32">
        <v>0</v>
      </c>
      <c r="AJ2391" s="32">
        <v>10365362</v>
      </c>
      <c r="AK2391" s="32">
        <v>0</v>
      </c>
      <c r="AL2391" s="32">
        <v>10365362</v>
      </c>
      <c r="AM2391" s="32">
        <v>0</v>
      </c>
      <c r="AN2391" s="32">
        <v>10365362</v>
      </c>
      <c r="AO2391" s="32">
        <v>0</v>
      </c>
      <c r="AP2391" s="32">
        <v>15548042</v>
      </c>
      <c r="AQ2391" s="32">
        <v>0</v>
      </c>
      <c r="AR2391" s="32">
        <v>0</v>
      </c>
      <c r="AS2391" s="32">
        <v>0</v>
      </c>
      <c r="AT2391" s="32">
        <v>0</v>
      </c>
      <c r="AU2391" s="32">
        <v>0</v>
      </c>
      <c r="AV2391" s="32">
        <v>0</v>
      </c>
      <c r="AW2391" s="32">
        <v>0</v>
      </c>
      <c r="AX2391" s="32">
        <v>0</v>
      </c>
      <c r="AY2391" s="32">
        <v>0</v>
      </c>
      <c r="AZ2391" s="32">
        <v>0</v>
      </c>
      <c r="BA2391" s="30"/>
      <c r="BB2391" s="30"/>
      <c r="BC2391" s="30"/>
      <c r="BD2391" s="30"/>
      <c r="BE2391" s="10" t="str">
        <f t="shared" si="401"/>
        <v>OK</v>
      </c>
      <c r="BF2391" s="10" t="str">
        <f t="shared" si="402"/>
        <v>OK</v>
      </c>
      <c r="BG2391" s="4">
        <f t="shared" si="403"/>
        <v>0</v>
      </c>
      <c r="BH2391" s="11">
        <f t="shared" si="404"/>
        <v>62192171</v>
      </c>
      <c r="BI2391" s="11">
        <f t="shared" si="405"/>
        <v>62192171</v>
      </c>
      <c r="BJ2391" s="4">
        <f t="shared" si="406"/>
        <v>0</v>
      </c>
      <c r="BK2391" s="4">
        <f t="shared" si="407"/>
        <v>0</v>
      </c>
      <c r="BL2391" s="1">
        <v>3100</v>
      </c>
      <c r="BM2391" s="1">
        <v>17</v>
      </c>
      <c r="BO2391" s="12"/>
      <c r="BT2391" s="36"/>
      <c r="BU2391" s="36"/>
      <c r="BV2391" s="36" t="str">
        <f t="shared" si="408"/>
        <v>00.1</v>
      </c>
      <c r="BW2391" s="36"/>
      <c r="BX2391" s="36"/>
      <c r="BY2391" s="36"/>
      <c r="BZ2391" s="36"/>
      <c r="CA2391" s="36"/>
    </row>
    <row r="2392" spans="1:79" ht="99.75">
      <c r="A2392" s="38" t="s">
        <v>3801</v>
      </c>
      <c r="B2392" s="33" t="s">
        <v>1775</v>
      </c>
      <c r="C2392" s="27" t="s">
        <v>260</v>
      </c>
      <c r="D2392" s="27" t="s">
        <v>246</v>
      </c>
      <c r="E2392" s="18" t="s">
        <v>61</v>
      </c>
      <c r="F2392" s="19" t="s">
        <v>61</v>
      </c>
      <c r="G2392" s="19" t="s">
        <v>61</v>
      </c>
      <c r="H2392" s="19" t="s">
        <v>61</v>
      </c>
      <c r="I2392" s="19">
        <v>80111701</v>
      </c>
      <c r="J2392" s="19" t="s">
        <v>1822</v>
      </c>
      <c r="K2392" s="19" t="s">
        <v>3337</v>
      </c>
      <c r="L2392" s="19" t="s">
        <v>2004</v>
      </c>
      <c r="M2392" s="20" t="s">
        <v>1321</v>
      </c>
      <c r="N2392" s="20" t="s">
        <v>1321</v>
      </c>
      <c r="O2392" s="20" t="s">
        <v>1321</v>
      </c>
      <c r="P2392" s="20">
        <v>10</v>
      </c>
      <c r="Q2392" s="20" t="s">
        <v>1390</v>
      </c>
      <c r="R2392" s="20" t="s">
        <v>1391</v>
      </c>
      <c r="S2392" s="21">
        <v>103653624</v>
      </c>
      <c r="T2392" s="21">
        <v>103653624</v>
      </c>
      <c r="U2392" s="20" t="s">
        <v>1404</v>
      </c>
      <c r="V2392" s="20" t="s">
        <v>1405</v>
      </c>
      <c r="W2392" s="19" t="s">
        <v>101</v>
      </c>
      <c r="X2392" s="19" t="s">
        <v>1839</v>
      </c>
      <c r="Y2392" s="19" t="s">
        <v>1459</v>
      </c>
      <c r="Z2392" s="19" t="s">
        <v>1884</v>
      </c>
      <c r="AA2392" s="19" t="s">
        <v>1665</v>
      </c>
      <c r="AB2392" s="19" t="s">
        <v>1666</v>
      </c>
      <c r="AC2392" s="32">
        <v>103653624</v>
      </c>
      <c r="AD2392" s="32">
        <v>0</v>
      </c>
      <c r="AE2392" s="32">
        <v>0</v>
      </c>
      <c r="AF2392" s="32">
        <v>5182681</v>
      </c>
      <c r="AG2392" s="32">
        <v>0</v>
      </c>
      <c r="AH2392" s="32">
        <v>10365362</v>
      </c>
      <c r="AI2392" s="32">
        <v>0</v>
      </c>
      <c r="AJ2392" s="32">
        <v>10365362</v>
      </c>
      <c r="AK2392" s="32">
        <v>0</v>
      </c>
      <c r="AL2392" s="32">
        <v>10365362</v>
      </c>
      <c r="AM2392" s="32">
        <v>0</v>
      </c>
      <c r="AN2392" s="32">
        <v>10365362</v>
      </c>
      <c r="AO2392" s="32">
        <v>0</v>
      </c>
      <c r="AP2392" s="32">
        <v>10365362</v>
      </c>
      <c r="AQ2392" s="32">
        <v>0</v>
      </c>
      <c r="AR2392" s="32">
        <v>10365362</v>
      </c>
      <c r="AS2392" s="32">
        <v>0</v>
      </c>
      <c r="AT2392" s="32">
        <v>10365362</v>
      </c>
      <c r="AU2392" s="32">
        <v>0</v>
      </c>
      <c r="AV2392" s="32">
        <v>10365362</v>
      </c>
      <c r="AW2392" s="32">
        <v>0</v>
      </c>
      <c r="AX2392" s="32">
        <v>15548047</v>
      </c>
      <c r="AY2392" s="32">
        <v>0</v>
      </c>
      <c r="AZ2392" s="32">
        <v>0</v>
      </c>
      <c r="BA2392" s="30"/>
      <c r="BB2392" s="30"/>
      <c r="BC2392" s="30"/>
      <c r="BD2392" s="30"/>
      <c r="BE2392" s="10" t="str">
        <f t="shared" si="401"/>
        <v>OK</v>
      </c>
      <c r="BF2392" s="10" t="str">
        <f t="shared" si="402"/>
        <v>OK</v>
      </c>
      <c r="BG2392" s="4">
        <f t="shared" si="403"/>
        <v>0</v>
      </c>
      <c r="BH2392" s="11">
        <f t="shared" si="404"/>
        <v>103653624</v>
      </c>
      <c r="BI2392" s="11">
        <f t="shared" si="405"/>
        <v>103653624</v>
      </c>
      <c r="BJ2392" s="4">
        <f t="shared" si="406"/>
        <v>0</v>
      </c>
      <c r="BK2392" s="4">
        <f t="shared" si="407"/>
        <v>0</v>
      </c>
      <c r="BL2392" s="1">
        <v>3100</v>
      </c>
      <c r="BM2392" s="1">
        <v>18</v>
      </c>
      <c r="BO2392" s="12"/>
      <c r="BT2392" s="36"/>
      <c r="BU2392" s="36"/>
      <c r="BV2392" s="36" t="str">
        <f t="shared" si="408"/>
        <v>00.1</v>
      </c>
      <c r="BW2392" s="36"/>
      <c r="BX2392" s="36"/>
      <c r="BY2392" s="36"/>
      <c r="BZ2392" s="36"/>
      <c r="CA2392" s="36"/>
    </row>
    <row r="2393" spans="1:79" ht="114">
      <c r="A2393" s="38" t="s">
        <v>3801</v>
      </c>
      <c r="B2393" s="33" t="s">
        <v>1776</v>
      </c>
      <c r="C2393" s="27" t="s">
        <v>260</v>
      </c>
      <c r="D2393" s="27" t="s">
        <v>246</v>
      </c>
      <c r="E2393" s="18" t="s">
        <v>61</v>
      </c>
      <c r="F2393" s="19" t="s">
        <v>61</v>
      </c>
      <c r="G2393" s="19" t="s">
        <v>61</v>
      </c>
      <c r="H2393" s="19" t="s">
        <v>61</v>
      </c>
      <c r="I2393" s="19">
        <v>80111701</v>
      </c>
      <c r="J2393" s="19" t="s">
        <v>1822</v>
      </c>
      <c r="K2393" s="19" t="s">
        <v>3337</v>
      </c>
      <c r="L2393" s="19" t="s">
        <v>2005</v>
      </c>
      <c r="M2393" s="20" t="s">
        <v>1321</v>
      </c>
      <c r="N2393" s="20" t="s">
        <v>1321</v>
      </c>
      <c r="O2393" s="20" t="s">
        <v>1321</v>
      </c>
      <c r="P2393" s="20">
        <v>12</v>
      </c>
      <c r="Q2393" s="20" t="s">
        <v>1390</v>
      </c>
      <c r="R2393" s="20" t="s">
        <v>1391</v>
      </c>
      <c r="S2393" s="21">
        <v>103354174</v>
      </c>
      <c r="T2393" s="21">
        <v>103354174</v>
      </c>
      <c r="U2393" s="20" t="s">
        <v>1404</v>
      </c>
      <c r="V2393" s="20" t="s">
        <v>1405</v>
      </c>
      <c r="W2393" s="19" t="s">
        <v>101</v>
      </c>
      <c r="X2393" s="19" t="s">
        <v>1839</v>
      </c>
      <c r="Y2393" s="19" t="s">
        <v>1459</v>
      </c>
      <c r="Z2393" s="19" t="s">
        <v>1882</v>
      </c>
      <c r="AA2393" s="19" t="s">
        <v>1665</v>
      </c>
      <c r="AB2393" s="19" t="s">
        <v>1666</v>
      </c>
      <c r="AC2393" s="32">
        <v>103354174</v>
      </c>
      <c r="AD2393" s="32">
        <v>0</v>
      </c>
      <c r="AE2393" s="32">
        <v>0</v>
      </c>
      <c r="AF2393" s="32">
        <v>4697917</v>
      </c>
      <c r="AG2393" s="32">
        <v>0</v>
      </c>
      <c r="AH2393" s="32">
        <v>9395834</v>
      </c>
      <c r="AI2393" s="32">
        <v>0</v>
      </c>
      <c r="AJ2393" s="32">
        <v>9395834</v>
      </c>
      <c r="AK2393" s="32">
        <v>0</v>
      </c>
      <c r="AL2393" s="32">
        <v>9395834</v>
      </c>
      <c r="AM2393" s="32">
        <v>0</v>
      </c>
      <c r="AN2393" s="32">
        <v>9395834</v>
      </c>
      <c r="AO2393" s="32">
        <v>0</v>
      </c>
      <c r="AP2393" s="32">
        <v>9395834</v>
      </c>
      <c r="AQ2393" s="32">
        <v>0</v>
      </c>
      <c r="AR2393" s="32">
        <v>9395834</v>
      </c>
      <c r="AS2393" s="32">
        <v>0</v>
      </c>
      <c r="AT2393" s="32">
        <v>9395834</v>
      </c>
      <c r="AU2393" s="32">
        <v>0</v>
      </c>
      <c r="AV2393" s="32">
        <v>9395834</v>
      </c>
      <c r="AW2393" s="32">
        <v>0</v>
      </c>
      <c r="AX2393" s="32">
        <v>9395834</v>
      </c>
      <c r="AY2393" s="32">
        <v>0</v>
      </c>
      <c r="AZ2393" s="32">
        <v>14093751</v>
      </c>
      <c r="BA2393" s="30"/>
      <c r="BB2393" s="30"/>
      <c r="BC2393" s="30"/>
      <c r="BD2393" s="30"/>
      <c r="BE2393" s="10" t="str">
        <f t="shared" si="401"/>
        <v>OK</v>
      </c>
      <c r="BF2393" s="10" t="str">
        <f t="shared" si="402"/>
        <v>OK</v>
      </c>
      <c r="BG2393" s="4">
        <f t="shared" si="403"/>
        <v>0</v>
      </c>
      <c r="BH2393" s="11">
        <f t="shared" si="404"/>
        <v>103354174</v>
      </c>
      <c r="BI2393" s="11">
        <f t="shared" si="405"/>
        <v>103354174</v>
      </c>
      <c r="BJ2393" s="4">
        <f t="shared" si="406"/>
        <v>0</v>
      </c>
      <c r="BK2393" s="4">
        <f t="shared" si="407"/>
        <v>0</v>
      </c>
      <c r="BL2393" s="1">
        <v>3100</v>
      </c>
      <c r="BM2393" s="1">
        <v>19</v>
      </c>
      <c r="BO2393" s="12"/>
      <c r="BT2393" s="36"/>
      <c r="BU2393" s="36"/>
      <c r="BV2393" s="36" t="str">
        <f t="shared" si="408"/>
        <v>00.1</v>
      </c>
      <c r="BW2393" s="36"/>
      <c r="BX2393" s="36"/>
      <c r="BY2393" s="36"/>
      <c r="BZ2393" s="36"/>
      <c r="CA2393" s="36"/>
    </row>
    <row r="2394" spans="1:79" ht="114">
      <c r="A2394" s="38" t="s">
        <v>3801</v>
      </c>
      <c r="B2394" s="33" t="s">
        <v>1819</v>
      </c>
      <c r="C2394" s="27" t="s">
        <v>260</v>
      </c>
      <c r="D2394" s="27" t="s">
        <v>246</v>
      </c>
      <c r="E2394" s="18" t="s">
        <v>61</v>
      </c>
      <c r="F2394" s="19" t="s">
        <v>61</v>
      </c>
      <c r="G2394" s="19" t="s">
        <v>61</v>
      </c>
      <c r="H2394" s="19" t="s">
        <v>61</v>
      </c>
      <c r="I2394" s="19">
        <v>80111701</v>
      </c>
      <c r="J2394" s="19" t="s">
        <v>1822</v>
      </c>
      <c r="K2394" s="19" t="s">
        <v>3337</v>
      </c>
      <c r="L2394" s="19" t="s">
        <v>2007</v>
      </c>
      <c r="M2394" s="20" t="s">
        <v>1321</v>
      </c>
      <c r="N2394" s="20" t="s">
        <v>1321</v>
      </c>
      <c r="O2394" s="20" t="s">
        <v>1321</v>
      </c>
      <c r="P2394" s="20">
        <v>10</v>
      </c>
      <c r="Q2394" s="20" t="s">
        <v>1390</v>
      </c>
      <c r="R2394" s="20" t="s">
        <v>1823</v>
      </c>
      <c r="S2394" s="21">
        <v>103653624</v>
      </c>
      <c r="T2394" s="21">
        <v>103653624</v>
      </c>
      <c r="U2394" s="20" t="s">
        <v>1404</v>
      </c>
      <c r="V2394" s="20" t="s">
        <v>1405</v>
      </c>
      <c r="W2394" s="19" t="s">
        <v>101</v>
      </c>
      <c r="X2394" s="19" t="s">
        <v>1839</v>
      </c>
      <c r="Y2394" s="19" t="s">
        <v>1459</v>
      </c>
      <c r="Z2394" s="19" t="s">
        <v>1881</v>
      </c>
      <c r="AA2394" s="19" t="s">
        <v>1665</v>
      </c>
      <c r="AB2394" s="19" t="s">
        <v>1666</v>
      </c>
      <c r="AC2394" s="32">
        <v>103653624</v>
      </c>
      <c r="AD2394" s="32">
        <v>0</v>
      </c>
      <c r="AE2394" s="32">
        <v>0</v>
      </c>
      <c r="AF2394" s="32">
        <v>5182681</v>
      </c>
      <c r="AG2394" s="32">
        <v>0</v>
      </c>
      <c r="AH2394" s="32">
        <v>10365362</v>
      </c>
      <c r="AI2394" s="32">
        <v>0</v>
      </c>
      <c r="AJ2394" s="32">
        <v>10365362</v>
      </c>
      <c r="AK2394" s="32">
        <v>0</v>
      </c>
      <c r="AL2394" s="32">
        <v>10365362</v>
      </c>
      <c r="AM2394" s="32">
        <v>0</v>
      </c>
      <c r="AN2394" s="32">
        <v>10365362</v>
      </c>
      <c r="AO2394" s="32">
        <v>0</v>
      </c>
      <c r="AP2394" s="32">
        <v>10365362</v>
      </c>
      <c r="AQ2394" s="32">
        <v>0</v>
      </c>
      <c r="AR2394" s="32">
        <v>10365362</v>
      </c>
      <c r="AS2394" s="32">
        <v>0</v>
      </c>
      <c r="AT2394" s="32">
        <v>10365362</v>
      </c>
      <c r="AU2394" s="32">
        <v>0</v>
      </c>
      <c r="AV2394" s="32">
        <v>10365362</v>
      </c>
      <c r="AW2394" s="32">
        <v>0</v>
      </c>
      <c r="AX2394" s="32">
        <v>15548047</v>
      </c>
      <c r="AY2394" s="32">
        <v>0</v>
      </c>
      <c r="AZ2394" s="32">
        <v>0</v>
      </c>
      <c r="BA2394" s="30"/>
      <c r="BB2394" s="30"/>
      <c r="BC2394" s="30"/>
      <c r="BD2394" s="30"/>
      <c r="BE2394" s="10" t="str">
        <f t="shared" si="401"/>
        <v>OK</v>
      </c>
      <c r="BF2394" s="10" t="str">
        <f t="shared" si="402"/>
        <v>OK</v>
      </c>
      <c r="BG2394" s="4">
        <f t="shared" si="403"/>
        <v>0</v>
      </c>
      <c r="BH2394" s="11">
        <f t="shared" si="404"/>
        <v>103653624</v>
      </c>
      <c r="BI2394" s="11">
        <f t="shared" si="405"/>
        <v>103653624</v>
      </c>
      <c r="BJ2394" s="4">
        <f t="shared" si="406"/>
        <v>0</v>
      </c>
      <c r="BK2394" s="4">
        <f t="shared" si="407"/>
        <v>0</v>
      </c>
      <c r="BL2394" s="1">
        <v>3100</v>
      </c>
      <c r="BM2394" s="1">
        <v>20</v>
      </c>
      <c r="BO2394" s="12"/>
      <c r="BT2394" s="36"/>
      <c r="BU2394" s="36"/>
      <c r="BV2394" s="36" t="str">
        <f t="shared" si="408"/>
        <v>00.2</v>
      </c>
      <c r="BW2394" s="36"/>
      <c r="BX2394" s="36"/>
      <c r="BY2394" s="36"/>
      <c r="BZ2394" s="36"/>
      <c r="CA2394" s="36"/>
    </row>
    <row r="2395" spans="1:79" ht="128.25">
      <c r="A2395" s="38" t="s">
        <v>3801</v>
      </c>
      <c r="B2395" s="33" t="s">
        <v>1777</v>
      </c>
      <c r="C2395" s="27" t="s">
        <v>260</v>
      </c>
      <c r="D2395" s="27" t="s">
        <v>246</v>
      </c>
      <c r="E2395" s="18" t="s">
        <v>61</v>
      </c>
      <c r="F2395" s="19" t="s">
        <v>61</v>
      </c>
      <c r="G2395" s="19" t="s">
        <v>61</v>
      </c>
      <c r="H2395" s="19" t="s">
        <v>61</v>
      </c>
      <c r="I2395" s="19">
        <v>80111701</v>
      </c>
      <c r="J2395" s="19" t="s">
        <v>1822</v>
      </c>
      <c r="K2395" s="19" t="s">
        <v>3337</v>
      </c>
      <c r="L2395" s="19" t="s">
        <v>2008</v>
      </c>
      <c r="M2395" s="20" t="s">
        <v>1321</v>
      </c>
      <c r="N2395" s="20" t="s">
        <v>1321</v>
      </c>
      <c r="O2395" s="20" t="s">
        <v>1321</v>
      </c>
      <c r="P2395" s="20">
        <v>8</v>
      </c>
      <c r="Q2395" s="20" t="s">
        <v>1390</v>
      </c>
      <c r="R2395" s="20" t="s">
        <v>1823</v>
      </c>
      <c r="S2395" s="21">
        <v>82922899</v>
      </c>
      <c r="T2395" s="21">
        <v>82922899</v>
      </c>
      <c r="U2395" s="20" t="s">
        <v>1404</v>
      </c>
      <c r="V2395" s="20" t="s">
        <v>1405</v>
      </c>
      <c r="W2395" s="19" t="s">
        <v>101</v>
      </c>
      <c r="X2395" s="19" t="s">
        <v>1839</v>
      </c>
      <c r="Y2395" s="19" t="s">
        <v>1459</v>
      </c>
      <c r="Z2395" s="19" t="s">
        <v>1885</v>
      </c>
      <c r="AA2395" s="19" t="s">
        <v>1665</v>
      </c>
      <c r="AB2395" s="19" t="s">
        <v>1666</v>
      </c>
      <c r="AC2395" s="32">
        <v>82922899</v>
      </c>
      <c r="AD2395" s="32">
        <v>0</v>
      </c>
      <c r="AE2395" s="32">
        <v>0</v>
      </c>
      <c r="AF2395" s="32">
        <v>5182681</v>
      </c>
      <c r="AG2395" s="32">
        <v>0</v>
      </c>
      <c r="AH2395" s="32">
        <v>10365362</v>
      </c>
      <c r="AI2395" s="32">
        <v>0</v>
      </c>
      <c r="AJ2395" s="32">
        <v>10365362</v>
      </c>
      <c r="AK2395" s="32">
        <v>0</v>
      </c>
      <c r="AL2395" s="32">
        <v>10365362</v>
      </c>
      <c r="AM2395" s="32">
        <v>0</v>
      </c>
      <c r="AN2395" s="32">
        <v>10365362</v>
      </c>
      <c r="AO2395" s="32">
        <v>0</v>
      </c>
      <c r="AP2395" s="32">
        <v>10365362</v>
      </c>
      <c r="AQ2395" s="32">
        <v>0</v>
      </c>
      <c r="AR2395" s="32">
        <v>10365362</v>
      </c>
      <c r="AS2395" s="32">
        <v>0</v>
      </c>
      <c r="AT2395" s="32">
        <v>15548046</v>
      </c>
      <c r="AU2395" s="32">
        <v>0</v>
      </c>
      <c r="AV2395" s="32">
        <v>0</v>
      </c>
      <c r="AW2395" s="32">
        <v>0</v>
      </c>
      <c r="AX2395" s="32">
        <v>0</v>
      </c>
      <c r="AY2395" s="32">
        <v>0</v>
      </c>
      <c r="AZ2395" s="32">
        <v>0</v>
      </c>
      <c r="BA2395" s="30"/>
      <c r="BB2395" s="30"/>
      <c r="BC2395" s="30"/>
      <c r="BD2395" s="30"/>
      <c r="BE2395" s="10" t="str">
        <f t="shared" si="401"/>
        <v>OK</v>
      </c>
      <c r="BF2395" s="10" t="str">
        <f t="shared" si="402"/>
        <v>OK</v>
      </c>
      <c r="BG2395" s="4">
        <f t="shared" si="403"/>
        <v>0</v>
      </c>
      <c r="BH2395" s="11">
        <f t="shared" si="404"/>
        <v>82922899</v>
      </c>
      <c r="BI2395" s="11">
        <f t="shared" si="405"/>
        <v>82922899</v>
      </c>
      <c r="BJ2395" s="4">
        <f t="shared" si="406"/>
        <v>0</v>
      </c>
      <c r="BK2395" s="4">
        <f t="shared" si="407"/>
        <v>0</v>
      </c>
      <c r="BL2395" s="1">
        <v>3100</v>
      </c>
      <c r="BM2395" s="1">
        <v>21</v>
      </c>
      <c r="BO2395" s="12"/>
      <c r="BT2395" s="36"/>
      <c r="BU2395" s="36"/>
      <c r="BV2395" s="36" t="str">
        <f t="shared" si="408"/>
        <v>00.2</v>
      </c>
      <c r="BW2395" s="36"/>
      <c r="BX2395" s="36"/>
      <c r="BY2395" s="36"/>
      <c r="BZ2395" s="36"/>
      <c r="CA2395" s="36"/>
    </row>
    <row r="2396" spans="1:79" ht="99.75">
      <c r="A2396" s="38" t="s">
        <v>3801</v>
      </c>
      <c r="B2396" s="33" t="s">
        <v>1778</v>
      </c>
      <c r="C2396" s="27" t="s">
        <v>260</v>
      </c>
      <c r="D2396" s="27" t="s">
        <v>246</v>
      </c>
      <c r="E2396" s="18" t="s">
        <v>61</v>
      </c>
      <c r="F2396" s="19" t="s">
        <v>61</v>
      </c>
      <c r="G2396" s="19" t="s">
        <v>61</v>
      </c>
      <c r="H2396" s="19" t="s">
        <v>61</v>
      </c>
      <c r="I2396" s="19">
        <v>80111701</v>
      </c>
      <c r="J2396" s="19" t="s">
        <v>1822</v>
      </c>
      <c r="K2396" s="19" t="s">
        <v>3337</v>
      </c>
      <c r="L2396" s="19" t="s">
        <v>2009</v>
      </c>
      <c r="M2396" s="20" t="s">
        <v>1321</v>
      </c>
      <c r="N2396" s="20" t="s">
        <v>1321</v>
      </c>
      <c r="O2396" s="20" t="s">
        <v>1321</v>
      </c>
      <c r="P2396" s="20">
        <v>8</v>
      </c>
      <c r="Q2396" s="20" t="s">
        <v>1390</v>
      </c>
      <c r="R2396" s="20" t="s">
        <v>1823</v>
      </c>
      <c r="S2396" s="21">
        <v>82922899</v>
      </c>
      <c r="T2396" s="21">
        <v>82922899</v>
      </c>
      <c r="U2396" s="20" t="s">
        <v>1404</v>
      </c>
      <c r="V2396" s="20" t="s">
        <v>1405</v>
      </c>
      <c r="W2396" s="19" t="s">
        <v>101</v>
      </c>
      <c r="X2396" s="19" t="s">
        <v>1839</v>
      </c>
      <c r="Y2396" s="19" t="s">
        <v>1459</v>
      </c>
      <c r="Z2396" s="19" t="s">
        <v>1886</v>
      </c>
      <c r="AA2396" s="19" t="s">
        <v>1665</v>
      </c>
      <c r="AB2396" s="19" t="s">
        <v>1666</v>
      </c>
      <c r="AC2396" s="32">
        <v>82922899</v>
      </c>
      <c r="AD2396" s="32">
        <v>0</v>
      </c>
      <c r="AE2396" s="32">
        <v>0</v>
      </c>
      <c r="AF2396" s="32">
        <v>5182681</v>
      </c>
      <c r="AG2396" s="32">
        <v>0</v>
      </c>
      <c r="AH2396" s="32">
        <v>10365362</v>
      </c>
      <c r="AI2396" s="32">
        <v>0</v>
      </c>
      <c r="AJ2396" s="32">
        <v>10365362</v>
      </c>
      <c r="AK2396" s="32">
        <v>0</v>
      </c>
      <c r="AL2396" s="32">
        <v>10365362</v>
      </c>
      <c r="AM2396" s="32">
        <v>0</v>
      </c>
      <c r="AN2396" s="32">
        <v>10365362</v>
      </c>
      <c r="AO2396" s="32">
        <v>0</v>
      </c>
      <c r="AP2396" s="32">
        <v>10365362</v>
      </c>
      <c r="AQ2396" s="32">
        <v>0</v>
      </c>
      <c r="AR2396" s="32">
        <v>10365362</v>
      </c>
      <c r="AS2396" s="32">
        <v>0</v>
      </c>
      <c r="AT2396" s="32">
        <v>15548046</v>
      </c>
      <c r="AU2396" s="32">
        <v>0</v>
      </c>
      <c r="AV2396" s="32">
        <v>0</v>
      </c>
      <c r="AW2396" s="32">
        <v>0</v>
      </c>
      <c r="AX2396" s="32">
        <v>0</v>
      </c>
      <c r="AY2396" s="32">
        <v>0</v>
      </c>
      <c r="AZ2396" s="32">
        <v>0</v>
      </c>
      <c r="BA2396" s="30"/>
      <c r="BB2396" s="30"/>
      <c r="BC2396" s="30"/>
      <c r="BD2396" s="30"/>
      <c r="BE2396" s="10" t="str">
        <f t="shared" si="401"/>
        <v>OK</v>
      </c>
      <c r="BF2396" s="10" t="str">
        <f t="shared" si="402"/>
        <v>OK</v>
      </c>
      <c r="BG2396" s="4">
        <f t="shared" si="403"/>
        <v>0</v>
      </c>
      <c r="BH2396" s="11">
        <f t="shared" si="404"/>
        <v>82922899</v>
      </c>
      <c r="BI2396" s="11">
        <f t="shared" si="405"/>
        <v>82922899</v>
      </c>
      <c r="BJ2396" s="4">
        <f t="shared" si="406"/>
        <v>0</v>
      </c>
      <c r="BK2396" s="4">
        <f t="shared" si="407"/>
        <v>0</v>
      </c>
      <c r="BL2396" s="1">
        <v>3100</v>
      </c>
      <c r="BM2396" s="1">
        <v>22</v>
      </c>
      <c r="BO2396" s="12"/>
      <c r="BT2396" s="36"/>
      <c r="BU2396" s="36"/>
      <c r="BV2396" s="36" t="str">
        <f t="shared" si="408"/>
        <v>00.2</v>
      </c>
      <c r="BW2396" s="36"/>
      <c r="BX2396" s="36"/>
      <c r="BY2396" s="36"/>
      <c r="BZ2396" s="36"/>
      <c r="CA2396" s="36"/>
    </row>
    <row r="2397" spans="1:79" ht="128.25">
      <c r="A2397" s="38" t="s">
        <v>3801</v>
      </c>
      <c r="B2397" s="33" t="s">
        <v>1779</v>
      </c>
      <c r="C2397" s="27" t="s">
        <v>260</v>
      </c>
      <c r="D2397" s="27" t="s">
        <v>246</v>
      </c>
      <c r="E2397" s="18" t="s">
        <v>61</v>
      </c>
      <c r="F2397" s="19" t="s">
        <v>61</v>
      </c>
      <c r="G2397" s="19" t="s">
        <v>61</v>
      </c>
      <c r="H2397" s="19" t="s">
        <v>61</v>
      </c>
      <c r="I2397" s="19">
        <v>80111701</v>
      </c>
      <c r="J2397" s="19" t="s">
        <v>1822</v>
      </c>
      <c r="K2397" s="19" t="s">
        <v>3337</v>
      </c>
      <c r="L2397" s="19" t="s">
        <v>2010</v>
      </c>
      <c r="M2397" s="20" t="s">
        <v>1321</v>
      </c>
      <c r="N2397" s="20" t="s">
        <v>1321</v>
      </c>
      <c r="O2397" s="20" t="s">
        <v>1321</v>
      </c>
      <c r="P2397" s="20">
        <v>10</v>
      </c>
      <c r="Q2397" s="20" t="s">
        <v>1390</v>
      </c>
      <c r="R2397" s="20" t="s">
        <v>1823</v>
      </c>
      <c r="S2397" s="21">
        <v>83171300</v>
      </c>
      <c r="T2397" s="21">
        <v>83171300</v>
      </c>
      <c r="U2397" s="20" t="s">
        <v>1404</v>
      </c>
      <c r="V2397" s="20" t="s">
        <v>1405</v>
      </c>
      <c r="W2397" s="19" t="s">
        <v>101</v>
      </c>
      <c r="X2397" s="19" t="s">
        <v>1839</v>
      </c>
      <c r="Y2397" s="19" t="s">
        <v>1459</v>
      </c>
      <c r="Z2397" s="19" t="s">
        <v>1887</v>
      </c>
      <c r="AA2397" s="19" t="s">
        <v>1665</v>
      </c>
      <c r="AB2397" s="19" t="s">
        <v>1666</v>
      </c>
      <c r="AC2397" s="32">
        <v>83171300</v>
      </c>
      <c r="AD2397" s="32">
        <v>0</v>
      </c>
      <c r="AE2397" s="32">
        <v>0</v>
      </c>
      <c r="AF2397" s="32">
        <v>4158565</v>
      </c>
      <c r="AG2397" s="32">
        <v>0</v>
      </c>
      <c r="AH2397" s="32">
        <v>8317130</v>
      </c>
      <c r="AI2397" s="32">
        <v>0</v>
      </c>
      <c r="AJ2397" s="32">
        <v>8317130</v>
      </c>
      <c r="AK2397" s="32">
        <v>0</v>
      </c>
      <c r="AL2397" s="32">
        <v>8317130</v>
      </c>
      <c r="AM2397" s="32">
        <v>0</v>
      </c>
      <c r="AN2397" s="32">
        <v>8317130</v>
      </c>
      <c r="AO2397" s="32">
        <v>0</v>
      </c>
      <c r="AP2397" s="32">
        <v>8317130</v>
      </c>
      <c r="AQ2397" s="32">
        <v>0</v>
      </c>
      <c r="AR2397" s="32">
        <v>8317130</v>
      </c>
      <c r="AS2397" s="32">
        <v>0</v>
      </c>
      <c r="AT2397" s="32">
        <v>8317130</v>
      </c>
      <c r="AU2397" s="32">
        <v>0</v>
      </c>
      <c r="AV2397" s="32">
        <v>8317130</v>
      </c>
      <c r="AW2397" s="32">
        <v>0</v>
      </c>
      <c r="AX2397" s="32">
        <v>12475695</v>
      </c>
      <c r="AY2397" s="32">
        <v>0</v>
      </c>
      <c r="AZ2397" s="32">
        <v>0</v>
      </c>
      <c r="BA2397" s="30"/>
      <c r="BB2397" s="30"/>
      <c r="BC2397" s="30"/>
      <c r="BD2397" s="30"/>
      <c r="BE2397" s="10" t="str">
        <f t="shared" si="401"/>
        <v>OK</v>
      </c>
      <c r="BF2397" s="10" t="str">
        <f t="shared" si="402"/>
        <v>OK</v>
      </c>
      <c r="BG2397" s="4">
        <f t="shared" si="403"/>
        <v>0</v>
      </c>
      <c r="BH2397" s="11">
        <f t="shared" si="404"/>
        <v>83171300</v>
      </c>
      <c r="BI2397" s="11">
        <f t="shared" si="405"/>
        <v>83171300</v>
      </c>
      <c r="BJ2397" s="4">
        <f t="shared" si="406"/>
        <v>0</v>
      </c>
      <c r="BK2397" s="4">
        <f t="shared" si="407"/>
        <v>0</v>
      </c>
      <c r="BL2397" s="1">
        <v>3100</v>
      </c>
      <c r="BM2397" s="1">
        <v>23</v>
      </c>
      <c r="BO2397" s="12"/>
      <c r="BT2397" s="36"/>
      <c r="BU2397" s="36"/>
      <c r="BV2397" s="36" t="str">
        <f t="shared" si="408"/>
        <v>00.2</v>
      </c>
      <c r="BW2397" s="36"/>
      <c r="BX2397" s="36"/>
      <c r="BY2397" s="36"/>
      <c r="BZ2397" s="36"/>
      <c r="CA2397" s="36"/>
    </row>
    <row r="2398" spans="1:79" ht="114">
      <c r="A2398" s="38" t="s">
        <v>3801</v>
      </c>
      <c r="B2398" s="33" t="s">
        <v>1780</v>
      </c>
      <c r="C2398" s="27" t="s">
        <v>260</v>
      </c>
      <c r="D2398" s="27" t="s">
        <v>246</v>
      </c>
      <c r="E2398" s="18" t="s">
        <v>61</v>
      </c>
      <c r="F2398" s="19" t="s">
        <v>61</v>
      </c>
      <c r="G2398" s="19" t="s">
        <v>61</v>
      </c>
      <c r="H2398" s="19" t="s">
        <v>61</v>
      </c>
      <c r="I2398" s="19">
        <v>80111701</v>
      </c>
      <c r="J2398" s="19" t="s">
        <v>1822</v>
      </c>
      <c r="K2398" s="19" t="s">
        <v>3338</v>
      </c>
      <c r="L2398" s="19" t="s">
        <v>2011</v>
      </c>
      <c r="M2398" s="20" t="s">
        <v>1321</v>
      </c>
      <c r="N2398" s="20" t="s">
        <v>1321</v>
      </c>
      <c r="O2398" s="20" t="s">
        <v>1321</v>
      </c>
      <c r="P2398" s="20">
        <v>10</v>
      </c>
      <c r="Q2398" s="20" t="s">
        <v>1390</v>
      </c>
      <c r="R2398" s="20" t="s">
        <v>1823</v>
      </c>
      <c r="S2398" s="21">
        <v>83171300</v>
      </c>
      <c r="T2398" s="21">
        <v>83171300</v>
      </c>
      <c r="U2398" s="20" t="s">
        <v>1404</v>
      </c>
      <c r="V2398" s="20" t="s">
        <v>1405</v>
      </c>
      <c r="W2398" s="19" t="s">
        <v>101</v>
      </c>
      <c r="X2398" s="19" t="s">
        <v>1839</v>
      </c>
      <c r="Y2398" s="19" t="s">
        <v>1459</v>
      </c>
      <c r="Z2398" s="19" t="s">
        <v>1879</v>
      </c>
      <c r="AA2398" s="19" t="s">
        <v>1665</v>
      </c>
      <c r="AB2398" s="19" t="s">
        <v>1666</v>
      </c>
      <c r="AC2398" s="32">
        <v>83171300</v>
      </c>
      <c r="AD2398" s="32">
        <v>0</v>
      </c>
      <c r="AE2398" s="32">
        <v>0</v>
      </c>
      <c r="AF2398" s="32">
        <v>4158565</v>
      </c>
      <c r="AG2398" s="32">
        <v>0</v>
      </c>
      <c r="AH2398" s="32">
        <v>8317130</v>
      </c>
      <c r="AI2398" s="32">
        <v>0</v>
      </c>
      <c r="AJ2398" s="32">
        <v>8317130</v>
      </c>
      <c r="AK2398" s="32">
        <v>0</v>
      </c>
      <c r="AL2398" s="32">
        <v>8317130</v>
      </c>
      <c r="AM2398" s="32">
        <v>0</v>
      </c>
      <c r="AN2398" s="32">
        <v>8317130</v>
      </c>
      <c r="AO2398" s="32">
        <v>0</v>
      </c>
      <c r="AP2398" s="32">
        <v>8317130</v>
      </c>
      <c r="AQ2398" s="32">
        <v>0</v>
      </c>
      <c r="AR2398" s="32">
        <v>8317130</v>
      </c>
      <c r="AS2398" s="32">
        <v>0</v>
      </c>
      <c r="AT2398" s="32">
        <v>8317130</v>
      </c>
      <c r="AU2398" s="32">
        <v>0</v>
      </c>
      <c r="AV2398" s="32">
        <v>8317130</v>
      </c>
      <c r="AW2398" s="32">
        <v>0</v>
      </c>
      <c r="AX2398" s="32">
        <v>12475695</v>
      </c>
      <c r="AY2398" s="32">
        <v>0</v>
      </c>
      <c r="AZ2398" s="32">
        <v>0</v>
      </c>
      <c r="BA2398" s="30"/>
      <c r="BB2398" s="30"/>
      <c r="BC2398" s="30"/>
      <c r="BD2398" s="30"/>
      <c r="BE2398" s="10" t="str">
        <f t="shared" si="401"/>
        <v>OK</v>
      </c>
      <c r="BF2398" s="10" t="str">
        <f t="shared" si="402"/>
        <v>OK</v>
      </c>
      <c r="BG2398" s="4">
        <f t="shared" si="403"/>
        <v>0</v>
      </c>
      <c r="BH2398" s="11">
        <f t="shared" si="404"/>
        <v>83171300</v>
      </c>
      <c r="BI2398" s="11">
        <f t="shared" si="405"/>
        <v>83171300</v>
      </c>
      <c r="BJ2398" s="4">
        <f t="shared" si="406"/>
        <v>0</v>
      </c>
      <c r="BK2398" s="4">
        <f t="shared" si="407"/>
        <v>0</v>
      </c>
      <c r="BL2398" s="1">
        <v>3100</v>
      </c>
      <c r="BM2398" s="1">
        <v>24</v>
      </c>
      <c r="BO2398" s="12"/>
      <c r="BT2398" s="36"/>
      <c r="BU2398" s="36"/>
      <c r="BV2398" s="36" t="str">
        <f t="shared" si="408"/>
        <v>00.2</v>
      </c>
      <c r="BW2398" s="36"/>
      <c r="BX2398" s="36"/>
      <c r="BY2398" s="36"/>
      <c r="BZ2398" s="36"/>
      <c r="CA2398" s="36"/>
    </row>
    <row r="2399" spans="1:79" ht="142.5">
      <c r="A2399" s="38" t="s">
        <v>3801</v>
      </c>
      <c r="B2399" s="33" t="s">
        <v>1781</v>
      </c>
      <c r="C2399" s="27" t="s">
        <v>260</v>
      </c>
      <c r="D2399" s="27" t="s">
        <v>246</v>
      </c>
      <c r="E2399" s="18" t="s">
        <v>61</v>
      </c>
      <c r="F2399" s="19" t="s">
        <v>61</v>
      </c>
      <c r="G2399" s="19" t="s">
        <v>61</v>
      </c>
      <c r="H2399" s="19" t="s">
        <v>61</v>
      </c>
      <c r="I2399" s="19">
        <v>80111701</v>
      </c>
      <c r="J2399" s="19" t="s">
        <v>1822</v>
      </c>
      <c r="K2399" s="19" t="s">
        <v>3337</v>
      </c>
      <c r="L2399" s="19" t="s">
        <v>2012</v>
      </c>
      <c r="M2399" s="20" t="s">
        <v>1321</v>
      </c>
      <c r="N2399" s="20" t="s">
        <v>1321</v>
      </c>
      <c r="O2399" s="20" t="s">
        <v>1321</v>
      </c>
      <c r="P2399" s="20">
        <v>8</v>
      </c>
      <c r="Q2399" s="20" t="s">
        <v>1390</v>
      </c>
      <c r="R2399" s="20" t="s">
        <v>1823</v>
      </c>
      <c r="S2399" s="21">
        <v>66537040</v>
      </c>
      <c r="T2399" s="21">
        <v>66537040</v>
      </c>
      <c r="U2399" s="20" t="s">
        <v>1404</v>
      </c>
      <c r="V2399" s="20" t="s">
        <v>1405</v>
      </c>
      <c r="W2399" s="19" t="s">
        <v>101</v>
      </c>
      <c r="X2399" s="19" t="s">
        <v>1839</v>
      </c>
      <c r="Y2399" s="19" t="s">
        <v>1459</v>
      </c>
      <c r="Z2399" s="19" t="s">
        <v>1888</v>
      </c>
      <c r="AA2399" s="19" t="s">
        <v>1665</v>
      </c>
      <c r="AB2399" s="19" t="s">
        <v>1666</v>
      </c>
      <c r="AC2399" s="32">
        <v>66537040</v>
      </c>
      <c r="AD2399" s="32">
        <v>0</v>
      </c>
      <c r="AE2399" s="32">
        <v>0</v>
      </c>
      <c r="AF2399" s="32">
        <v>4158565</v>
      </c>
      <c r="AG2399" s="32">
        <v>0</v>
      </c>
      <c r="AH2399" s="32">
        <v>8317130</v>
      </c>
      <c r="AI2399" s="32">
        <v>0</v>
      </c>
      <c r="AJ2399" s="32">
        <v>8317130</v>
      </c>
      <c r="AK2399" s="32">
        <v>0</v>
      </c>
      <c r="AL2399" s="32">
        <v>8317130</v>
      </c>
      <c r="AM2399" s="32">
        <v>0</v>
      </c>
      <c r="AN2399" s="32">
        <v>8317130</v>
      </c>
      <c r="AO2399" s="32">
        <v>0</v>
      </c>
      <c r="AP2399" s="32">
        <v>8317130</v>
      </c>
      <c r="AQ2399" s="32">
        <v>0</v>
      </c>
      <c r="AR2399" s="32">
        <v>8317130</v>
      </c>
      <c r="AS2399" s="32">
        <v>0</v>
      </c>
      <c r="AT2399" s="32">
        <v>12475695</v>
      </c>
      <c r="AU2399" s="32">
        <v>0</v>
      </c>
      <c r="AV2399" s="32">
        <v>0</v>
      </c>
      <c r="AW2399" s="32">
        <v>0</v>
      </c>
      <c r="AX2399" s="32">
        <v>0</v>
      </c>
      <c r="AY2399" s="32">
        <v>0</v>
      </c>
      <c r="AZ2399" s="32">
        <v>0</v>
      </c>
      <c r="BA2399" s="30"/>
      <c r="BB2399" s="30"/>
      <c r="BC2399" s="30"/>
      <c r="BD2399" s="30"/>
      <c r="BE2399" s="10" t="str">
        <f t="shared" si="401"/>
        <v>OK</v>
      </c>
      <c r="BF2399" s="10" t="str">
        <f t="shared" si="402"/>
        <v>OK</v>
      </c>
      <c r="BG2399" s="4">
        <f t="shared" si="403"/>
        <v>0</v>
      </c>
      <c r="BH2399" s="11">
        <f t="shared" si="404"/>
        <v>66537040</v>
      </c>
      <c r="BI2399" s="11">
        <f t="shared" si="405"/>
        <v>66537040</v>
      </c>
      <c r="BJ2399" s="4">
        <f t="shared" si="406"/>
        <v>0</v>
      </c>
      <c r="BK2399" s="4">
        <f t="shared" si="407"/>
        <v>0</v>
      </c>
      <c r="BL2399" s="1">
        <v>3100</v>
      </c>
      <c r="BM2399" s="1">
        <v>25</v>
      </c>
      <c r="BO2399" s="12"/>
      <c r="BT2399" s="36"/>
      <c r="BU2399" s="36"/>
      <c r="BV2399" s="36" t="str">
        <f t="shared" si="408"/>
        <v>00.2</v>
      </c>
      <c r="BW2399" s="36"/>
      <c r="BX2399" s="36"/>
      <c r="BY2399" s="36"/>
      <c r="BZ2399" s="36"/>
      <c r="CA2399" s="36"/>
    </row>
    <row r="2400" spans="1:79" ht="171">
      <c r="A2400" s="38" t="s">
        <v>3801</v>
      </c>
      <c r="B2400" s="33" t="s">
        <v>1782</v>
      </c>
      <c r="C2400" s="27" t="s">
        <v>260</v>
      </c>
      <c r="D2400" s="27" t="s">
        <v>246</v>
      </c>
      <c r="E2400" s="18" t="s">
        <v>61</v>
      </c>
      <c r="F2400" s="19" t="s">
        <v>61</v>
      </c>
      <c r="G2400" s="19" t="s">
        <v>61</v>
      </c>
      <c r="H2400" s="19" t="s">
        <v>61</v>
      </c>
      <c r="I2400" s="19">
        <v>80111701</v>
      </c>
      <c r="J2400" s="19" t="s">
        <v>1822</v>
      </c>
      <c r="K2400" s="19" t="s">
        <v>3337</v>
      </c>
      <c r="L2400" s="19" t="s">
        <v>2013</v>
      </c>
      <c r="M2400" s="20" t="s">
        <v>1321</v>
      </c>
      <c r="N2400" s="20" t="s">
        <v>1321</v>
      </c>
      <c r="O2400" s="20" t="s">
        <v>1321</v>
      </c>
      <c r="P2400" s="20">
        <v>10</v>
      </c>
      <c r="Q2400" s="20" t="s">
        <v>1390</v>
      </c>
      <c r="R2400" s="20" t="s">
        <v>1823</v>
      </c>
      <c r="S2400" s="21">
        <v>83171300</v>
      </c>
      <c r="T2400" s="21">
        <v>83171300</v>
      </c>
      <c r="U2400" s="20" t="s">
        <v>1404</v>
      </c>
      <c r="V2400" s="20" t="s">
        <v>1405</v>
      </c>
      <c r="W2400" s="19" t="s">
        <v>101</v>
      </c>
      <c r="X2400" s="19" t="s">
        <v>1839</v>
      </c>
      <c r="Y2400" s="19" t="s">
        <v>1459</v>
      </c>
      <c r="Z2400" s="19" t="s">
        <v>1885</v>
      </c>
      <c r="AA2400" s="19" t="s">
        <v>1665</v>
      </c>
      <c r="AB2400" s="19" t="s">
        <v>1666</v>
      </c>
      <c r="AC2400" s="32">
        <v>83171300</v>
      </c>
      <c r="AD2400" s="32">
        <v>0</v>
      </c>
      <c r="AE2400" s="32">
        <v>0</v>
      </c>
      <c r="AF2400" s="32">
        <v>4158565</v>
      </c>
      <c r="AG2400" s="32">
        <v>0</v>
      </c>
      <c r="AH2400" s="32">
        <v>8317130</v>
      </c>
      <c r="AI2400" s="32">
        <v>0</v>
      </c>
      <c r="AJ2400" s="32">
        <v>8317130</v>
      </c>
      <c r="AK2400" s="32">
        <v>0</v>
      </c>
      <c r="AL2400" s="32">
        <v>8317130</v>
      </c>
      <c r="AM2400" s="32">
        <v>0</v>
      </c>
      <c r="AN2400" s="32">
        <v>8317130</v>
      </c>
      <c r="AO2400" s="32">
        <v>0</v>
      </c>
      <c r="AP2400" s="32">
        <v>8317130</v>
      </c>
      <c r="AQ2400" s="32">
        <v>0</v>
      </c>
      <c r="AR2400" s="32">
        <v>8317130</v>
      </c>
      <c r="AS2400" s="32">
        <v>0</v>
      </c>
      <c r="AT2400" s="32">
        <v>8317130</v>
      </c>
      <c r="AU2400" s="32">
        <v>0</v>
      </c>
      <c r="AV2400" s="32">
        <v>8317130</v>
      </c>
      <c r="AW2400" s="32">
        <v>0</v>
      </c>
      <c r="AX2400" s="32">
        <v>12475695</v>
      </c>
      <c r="AY2400" s="32">
        <v>0</v>
      </c>
      <c r="AZ2400" s="32">
        <v>0</v>
      </c>
      <c r="BA2400" s="30"/>
      <c r="BB2400" s="30"/>
      <c r="BC2400" s="30"/>
      <c r="BD2400" s="30"/>
      <c r="BE2400" s="10" t="str">
        <f t="shared" si="401"/>
        <v>OK</v>
      </c>
      <c r="BF2400" s="10" t="str">
        <f t="shared" si="402"/>
        <v>OK</v>
      </c>
      <c r="BG2400" s="4">
        <f t="shared" si="403"/>
        <v>0</v>
      </c>
      <c r="BH2400" s="11">
        <f t="shared" si="404"/>
        <v>83171300</v>
      </c>
      <c r="BI2400" s="11">
        <f t="shared" si="405"/>
        <v>83171300</v>
      </c>
      <c r="BJ2400" s="4">
        <f t="shared" si="406"/>
        <v>0</v>
      </c>
      <c r="BK2400" s="4">
        <f t="shared" si="407"/>
        <v>0</v>
      </c>
      <c r="BL2400" s="1">
        <v>3100</v>
      </c>
      <c r="BM2400" s="1">
        <v>26</v>
      </c>
      <c r="BO2400" s="12"/>
      <c r="BT2400" s="36"/>
      <c r="BU2400" s="36"/>
      <c r="BV2400" s="36" t="str">
        <f t="shared" si="408"/>
        <v>00.2</v>
      </c>
      <c r="BW2400" s="36"/>
      <c r="BX2400" s="36"/>
      <c r="BY2400" s="36"/>
      <c r="BZ2400" s="36"/>
      <c r="CA2400" s="36"/>
    </row>
    <row r="2401" spans="1:79" ht="156.75">
      <c r="A2401" s="38" t="s">
        <v>3801</v>
      </c>
      <c r="B2401" s="33" t="s">
        <v>1783</v>
      </c>
      <c r="C2401" s="27" t="s">
        <v>260</v>
      </c>
      <c r="D2401" s="27" t="s">
        <v>246</v>
      </c>
      <c r="E2401" s="18" t="s">
        <v>61</v>
      </c>
      <c r="F2401" s="19" t="s">
        <v>61</v>
      </c>
      <c r="G2401" s="19" t="s">
        <v>61</v>
      </c>
      <c r="H2401" s="19" t="s">
        <v>61</v>
      </c>
      <c r="I2401" s="19">
        <v>80111701</v>
      </c>
      <c r="J2401" s="19" t="s">
        <v>1822</v>
      </c>
      <c r="K2401" s="19" t="s">
        <v>3337</v>
      </c>
      <c r="L2401" s="19" t="s">
        <v>2014</v>
      </c>
      <c r="M2401" s="20" t="s">
        <v>1321</v>
      </c>
      <c r="N2401" s="20" t="s">
        <v>1321</v>
      </c>
      <c r="O2401" s="20" t="s">
        <v>1321</v>
      </c>
      <c r="P2401" s="20">
        <v>10</v>
      </c>
      <c r="Q2401" s="20" t="s">
        <v>1390</v>
      </c>
      <c r="R2401" s="20" t="s">
        <v>1823</v>
      </c>
      <c r="S2401" s="21">
        <v>83171300</v>
      </c>
      <c r="T2401" s="21">
        <v>83171300</v>
      </c>
      <c r="U2401" s="20" t="s">
        <v>1404</v>
      </c>
      <c r="V2401" s="20" t="s">
        <v>1405</v>
      </c>
      <c r="W2401" s="19" t="s">
        <v>101</v>
      </c>
      <c r="X2401" s="19" t="s">
        <v>1839</v>
      </c>
      <c r="Y2401" s="19" t="s">
        <v>1459</v>
      </c>
      <c r="Z2401" s="19" t="s">
        <v>1885</v>
      </c>
      <c r="AA2401" s="19" t="s">
        <v>1665</v>
      </c>
      <c r="AB2401" s="19" t="s">
        <v>1666</v>
      </c>
      <c r="AC2401" s="32">
        <v>83171300</v>
      </c>
      <c r="AD2401" s="32">
        <v>0</v>
      </c>
      <c r="AE2401" s="32">
        <v>0</v>
      </c>
      <c r="AF2401" s="32">
        <v>4158565</v>
      </c>
      <c r="AG2401" s="32">
        <v>0</v>
      </c>
      <c r="AH2401" s="32">
        <v>8317130</v>
      </c>
      <c r="AI2401" s="32">
        <v>0</v>
      </c>
      <c r="AJ2401" s="32">
        <v>8317130</v>
      </c>
      <c r="AK2401" s="32">
        <v>0</v>
      </c>
      <c r="AL2401" s="32">
        <v>8317130</v>
      </c>
      <c r="AM2401" s="32">
        <v>0</v>
      </c>
      <c r="AN2401" s="32">
        <v>8317130</v>
      </c>
      <c r="AO2401" s="32">
        <v>0</v>
      </c>
      <c r="AP2401" s="32">
        <v>8317130</v>
      </c>
      <c r="AQ2401" s="32">
        <v>0</v>
      </c>
      <c r="AR2401" s="32">
        <v>8317130</v>
      </c>
      <c r="AS2401" s="32">
        <v>0</v>
      </c>
      <c r="AT2401" s="32">
        <v>8317130</v>
      </c>
      <c r="AU2401" s="32">
        <v>0</v>
      </c>
      <c r="AV2401" s="32">
        <v>8317130</v>
      </c>
      <c r="AW2401" s="32">
        <v>0</v>
      </c>
      <c r="AX2401" s="32">
        <v>12475695</v>
      </c>
      <c r="AY2401" s="32">
        <v>0</v>
      </c>
      <c r="AZ2401" s="32">
        <v>0</v>
      </c>
      <c r="BA2401" s="30"/>
      <c r="BB2401" s="30"/>
      <c r="BC2401" s="30"/>
      <c r="BD2401" s="30"/>
      <c r="BE2401" s="10" t="str">
        <f t="shared" si="401"/>
        <v>OK</v>
      </c>
      <c r="BF2401" s="10" t="str">
        <f t="shared" si="402"/>
        <v>OK</v>
      </c>
      <c r="BG2401" s="4">
        <f t="shared" si="403"/>
        <v>0</v>
      </c>
      <c r="BH2401" s="11">
        <f t="shared" si="404"/>
        <v>83171300</v>
      </c>
      <c r="BI2401" s="11">
        <f t="shared" si="405"/>
        <v>83171300</v>
      </c>
      <c r="BJ2401" s="4">
        <f t="shared" si="406"/>
        <v>0</v>
      </c>
      <c r="BK2401" s="4">
        <f t="shared" si="407"/>
        <v>0</v>
      </c>
      <c r="BL2401" s="1">
        <v>3100</v>
      </c>
      <c r="BM2401" s="1">
        <v>27</v>
      </c>
      <c r="BO2401" s="12"/>
      <c r="BT2401" s="36"/>
      <c r="BU2401" s="36"/>
      <c r="BV2401" s="36" t="str">
        <f t="shared" si="408"/>
        <v>00.2</v>
      </c>
      <c r="BW2401" s="36"/>
      <c r="BX2401" s="36"/>
      <c r="BY2401" s="36"/>
      <c r="BZ2401" s="36"/>
      <c r="CA2401" s="36"/>
    </row>
    <row r="2402" spans="1:79" ht="156.75">
      <c r="A2402" s="38" t="s">
        <v>3801</v>
      </c>
      <c r="B2402" s="33" t="s">
        <v>1784</v>
      </c>
      <c r="C2402" s="27" t="s">
        <v>260</v>
      </c>
      <c r="D2402" s="27" t="s">
        <v>246</v>
      </c>
      <c r="E2402" s="18" t="s">
        <v>61</v>
      </c>
      <c r="F2402" s="19" t="s">
        <v>61</v>
      </c>
      <c r="G2402" s="19" t="s">
        <v>61</v>
      </c>
      <c r="H2402" s="19" t="s">
        <v>61</v>
      </c>
      <c r="I2402" s="19">
        <v>80111701</v>
      </c>
      <c r="J2402" s="19" t="s">
        <v>1822</v>
      </c>
      <c r="K2402" s="19" t="s">
        <v>3337</v>
      </c>
      <c r="L2402" s="19" t="s">
        <v>2015</v>
      </c>
      <c r="M2402" s="20" t="s">
        <v>1321</v>
      </c>
      <c r="N2402" s="20" t="s">
        <v>1321</v>
      </c>
      <c r="O2402" s="20" t="s">
        <v>1321</v>
      </c>
      <c r="P2402" s="20">
        <v>10</v>
      </c>
      <c r="Q2402" s="20" t="s">
        <v>1390</v>
      </c>
      <c r="R2402" s="20" t="s">
        <v>1823</v>
      </c>
      <c r="S2402" s="21">
        <v>83171300</v>
      </c>
      <c r="T2402" s="21">
        <v>83171300</v>
      </c>
      <c r="U2402" s="20" t="s">
        <v>1404</v>
      </c>
      <c r="V2402" s="20" t="s">
        <v>1405</v>
      </c>
      <c r="W2402" s="19" t="s">
        <v>101</v>
      </c>
      <c r="X2402" s="19" t="s">
        <v>1839</v>
      </c>
      <c r="Y2402" s="19" t="s">
        <v>1459</v>
      </c>
      <c r="Z2402" s="19" t="s">
        <v>1885</v>
      </c>
      <c r="AA2402" s="19" t="s">
        <v>1665</v>
      </c>
      <c r="AB2402" s="19" t="s">
        <v>1666</v>
      </c>
      <c r="AC2402" s="32">
        <v>83171300</v>
      </c>
      <c r="AD2402" s="32">
        <v>0</v>
      </c>
      <c r="AE2402" s="32">
        <v>0</v>
      </c>
      <c r="AF2402" s="32">
        <v>4158565</v>
      </c>
      <c r="AG2402" s="32">
        <v>0</v>
      </c>
      <c r="AH2402" s="32">
        <v>8317130</v>
      </c>
      <c r="AI2402" s="32">
        <v>0</v>
      </c>
      <c r="AJ2402" s="32">
        <v>8317130</v>
      </c>
      <c r="AK2402" s="32">
        <v>0</v>
      </c>
      <c r="AL2402" s="32">
        <v>8317130</v>
      </c>
      <c r="AM2402" s="32">
        <v>0</v>
      </c>
      <c r="AN2402" s="32">
        <v>8317130</v>
      </c>
      <c r="AO2402" s="32">
        <v>0</v>
      </c>
      <c r="AP2402" s="32">
        <v>8317130</v>
      </c>
      <c r="AQ2402" s="32">
        <v>0</v>
      </c>
      <c r="AR2402" s="32">
        <v>8317130</v>
      </c>
      <c r="AS2402" s="32">
        <v>0</v>
      </c>
      <c r="AT2402" s="32">
        <v>8317130</v>
      </c>
      <c r="AU2402" s="32">
        <v>0</v>
      </c>
      <c r="AV2402" s="32">
        <v>8317130</v>
      </c>
      <c r="AW2402" s="32">
        <v>0</v>
      </c>
      <c r="AX2402" s="32">
        <v>12475695</v>
      </c>
      <c r="AY2402" s="32">
        <v>0</v>
      </c>
      <c r="AZ2402" s="32">
        <v>0</v>
      </c>
      <c r="BA2402" s="30"/>
      <c r="BB2402" s="30"/>
      <c r="BC2402" s="30"/>
      <c r="BD2402" s="30"/>
      <c r="BE2402" s="10" t="str">
        <f t="shared" si="401"/>
        <v>OK</v>
      </c>
      <c r="BF2402" s="10" t="str">
        <f t="shared" si="402"/>
        <v>OK</v>
      </c>
      <c r="BG2402" s="4">
        <f t="shared" si="403"/>
        <v>0</v>
      </c>
      <c r="BH2402" s="11">
        <f t="shared" si="404"/>
        <v>83171300</v>
      </c>
      <c r="BI2402" s="11">
        <f t="shared" si="405"/>
        <v>83171300</v>
      </c>
      <c r="BJ2402" s="4">
        <f t="shared" si="406"/>
        <v>0</v>
      </c>
      <c r="BK2402" s="4">
        <f t="shared" si="407"/>
        <v>0</v>
      </c>
      <c r="BL2402" s="1">
        <v>3100</v>
      </c>
      <c r="BM2402" s="1">
        <v>28</v>
      </c>
      <c r="BO2402" s="12"/>
      <c r="BT2402" s="36"/>
      <c r="BU2402" s="36"/>
      <c r="BV2402" s="36" t="str">
        <f t="shared" si="408"/>
        <v>00.2</v>
      </c>
      <c r="BW2402" s="36"/>
      <c r="BX2402" s="36"/>
      <c r="BY2402" s="36"/>
      <c r="BZ2402" s="36"/>
      <c r="CA2402" s="36"/>
    </row>
    <row r="2403" spans="1:79" ht="99.75">
      <c r="A2403" s="38" t="s">
        <v>3801</v>
      </c>
      <c r="B2403" s="33" t="s">
        <v>1785</v>
      </c>
      <c r="C2403" s="27" t="s">
        <v>260</v>
      </c>
      <c r="D2403" s="27" t="s">
        <v>246</v>
      </c>
      <c r="E2403" s="18" t="s">
        <v>61</v>
      </c>
      <c r="F2403" s="19" t="s">
        <v>61</v>
      </c>
      <c r="G2403" s="19" t="s">
        <v>61</v>
      </c>
      <c r="H2403" s="19" t="s">
        <v>61</v>
      </c>
      <c r="I2403" s="19">
        <v>80111701</v>
      </c>
      <c r="J2403" s="19" t="s">
        <v>1822</v>
      </c>
      <c r="K2403" s="19" t="s">
        <v>3337</v>
      </c>
      <c r="L2403" s="19" t="s">
        <v>2016</v>
      </c>
      <c r="M2403" s="20" t="s">
        <v>1321</v>
      </c>
      <c r="N2403" s="20" t="s">
        <v>1321</v>
      </c>
      <c r="O2403" s="20" t="s">
        <v>1321</v>
      </c>
      <c r="P2403" s="20">
        <v>10</v>
      </c>
      <c r="Q2403" s="20" t="s">
        <v>1390</v>
      </c>
      <c r="R2403" s="20" t="s">
        <v>1823</v>
      </c>
      <c r="S2403" s="21">
        <v>83171300</v>
      </c>
      <c r="T2403" s="21">
        <v>83171300</v>
      </c>
      <c r="U2403" s="20" t="s">
        <v>1404</v>
      </c>
      <c r="V2403" s="20" t="s">
        <v>1405</v>
      </c>
      <c r="W2403" s="19" t="s">
        <v>101</v>
      </c>
      <c r="X2403" s="19" t="s">
        <v>1839</v>
      </c>
      <c r="Y2403" s="19" t="s">
        <v>1459</v>
      </c>
      <c r="Z2403" s="19" t="s">
        <v>1889</v>
      </c>
      <c r="AA2403" s="19" t="s">
        <v>1665</v>
      </c>
      <c r="AB2403" s="19" t="s">
        <v>1666</v>
      </c>
      <c r="AC2403" s="32">
        <v>83171300</v>
      </c>
      <c r="AD2403" s="32">
        <v>0</v>
      </c>
      <c r="AE2403" s="32">
        <v>0</v>
      </c>
      <c r="AF2403" s="32">
        <v>4158565</v>
      </c>
      <c r="AG2403" s="32">
        <v>0</v>
      </c>
      <c r="AH2403" s="32">
        <v>8317130</v>
      </c>
      <c r="AI2403" s="32">
        <v>0</v>
      </c>
      <c r="AJ2403" s="32">
        <v>8317130</v>
      </c>
      <c r="AK2403" s="32">
        <v>0</v>
      </c>
      <c r="AL2403" s="32">
        <v>8317130</v>
      </c>
      <c r="AM2403" s="32">
        <v>0</v>
      </c>
      <c r="AN2403" s="32">
        <v>8317130</v>
      </c>
      <c r="AO2403" s="32">
        <v>0</v>
      </c>
      <c r="AP2403" s="32">
        <v>8317130</v>
      </c>
      <c r="AQ2403" s="32">
        <v>0</v>
      </c>
      <c r="AR2403" s="32">
        <v>8317130</v>
      </c>
      <c r="AS2403" s="32">
        <v>0</v>
      </c>
      <c r="AT2403" s="32">
        <v>8317130</v>
      </c>
      <c r="AU2403" s="32">
        <v>0</v>
      </c>
      <c r="AV2403" s="32">
        <v>8317130</v>
      </c>
      <c r="AW2403" s="32">
        <v>0</v>
      </c>
      <c r="AX2403" s="32">
        <v>12475695</v>
      </c>
      <c r="AY2403" s="32">
        <v>0</v>
      </c>
      <c r="AZ2403" s="32">
        <v>0</v>
      </c>
      <c r="BA2403" s="30"/>
      <c r="BB2403" s="30"/>
      <c r="BC2403" s="30"/>
      <c r="BD2403" s="30"/>
      <c r="BE2403" s="10" t="str">
        <f t="shared" si="401"/>
        <v>OK</v>
      </c>
      <c r="BF2403" s="10" t="str">
        <f t="shared" si="402"/>
        <v>OK</v>
      </c>
      <c r="BG2403" s="4">
        <f t="shared" si="403"/>
        <v>0</v>
      </c>
      <c r="BH2403" s="11">
        <f t="shared" si="404"/>
        <v>83171300</v>
      </c>
      <c r="BI2403" s="11">
        <f t="shared" si="405"/>
        <v>83171300</v>
      </c>
      <c r="BJ2403" s="4">
        <f t="shared" si="406"/>
        <v>0</v>
      </c>
      <c r="BK2403" s="4">
        <f t="shared" si="407"/>
        <v>0</v>
      </c>
      <c r="BL2403" s="1">
        <v>3100</v>
      </c>
      <c r="BM2403" s="1">
        <v>29</v>
      </c>
      <c r="BO2403" s="12"/>
      <c r="BT2403" s="36"/>
      <c r="BU2403" s="36"/>
      <c r="BV2403" s="36" t="str">
        <f t="shared" si="408"/>
        <v>00.2</v>
      </c>
      <c r="BW2403" s="36"/>
      <c r="BX2403" s="36"/>
      <c r="BY2403" s="36"/>
      <c r="BZ2403" s="36"/>
      <c r="CA2403" s="36"/>
    </row>
    <row r="2404" spans="1:79" ht="156.75">
      <c r="A2404" s="38" t="s">
        <v>3801</v>
      </c>
      <c r="B2404" s="33" t="s">
        <v>1820</v>
      </c>
      <c r="C2404" s="27" t="s">
        <v>260</v>
      </c>
      <c r="D2404" s="27" t="s">
        <v>246</v>
      </c>
      <c r="E2404" s="18" t="s">
        <v>61</v>
      </c>
      <c r="F2404" s="19" t="s">
        <v>61</v>
      </c>
      <c r="G2404" s="19" t="s">
        <v>61</v>
      </c>
      <c r="H2404" s="19" t="s">
        <v>61</v>
      </c>
      <c r="I2404" s="19">
        <v>80111701</v>
      </c>
      <c r="J2404" s="19" t="s">
        <v>1822</v>
      </c>
      <c r="K2404" s="19" t="s">
        <v>3338</v>
      </c>
      <c r="L2404" s="19" t="s">
        <v>2018</v>
      </c>
      <c r="M2404" s="20" t="s">
        <v>1321</v>
      </c>
      <c r="N2404" s="20" t="s">
        <v>1321</v>
      </c>
      <c r="O2404" s="20" t="s">
        <v>1321</v>
      </c>
      <c r="P2404" s="20">
        <v>10</v>
      </c>
      <c r="Q2404" s="20" t="s">
        <v>1390</v>
      </c>
      <c r="R2404" s="20" t="s">
        <v>1823</v>
      </c>
      <c r="S2404" s="21">
        <v>75180030</v>
      </c>
      <c r="T2404" s="21">
        <v>75180030</v>
      </c>
      <c r="U2404" s="20" t="s">
        <v>1404</v>
      </c>
      <c r="V2404" s="20" t="s">
        <v>1405</v>
      </c>
      <c r="W2404" s="19" t="s">
        <v>101</v>
      </c>
      <c r="X2404" s="19" t="s">
        <v>1839</v>
      </c>
      <c r="Y2404" s="19" t="s">
        <v>1459</v>
      </c>
      <c r="Z2404" s="19" t="s">
        <v>1879</v>
      </c>
      <c r="AA2404" s="19" t="s">
        <v>1665</v>
      </c>
      <c r="AB2404" s="19" t="s">
        <v>1666</v>
      </c>
      <c r="AC2404" s="32">
        <v>75180030</v>
      </c>
      <c r="AD2404" s="32">
        <v>0</v>
      </c>
      <c r="AE2404" s="32">
        <v>0</v>
      </c>
      <c r="AF2404" s="32">
        <v>3759002</v>
      </c>
      <c r="AG2404" s="32">
        <v>0</v>
      </c>
      <c r="AH2404" s="32">
        <v>7518003</v>
      </c>
      <c r="AI2404" s="32">
        <v>0</v>
      </c>
      <c r="AJ2404" s="32">
        <v>7518003</v>
      </c>
      <c r="AK2404" s="32">
        <v>0</v>
      </c>
      <c r="AL2404" s="32">
        <v>7518003</v>
      </c>
      <c r="AM2404" s="32">
        <v>0</v>
      </c>
      <c r="AN2404" s="32">
        <v>7518003</v>
      </c>
      <c r="AO2404" s="32">
        <v>0</v>
      </c>
      <c r="AP2404" s="32">
        <v>7518003</v>
      </c>
      <c r="AQ2404" s="32">
        <v>0</v>
      </c>
      <c r="AR2404" s="32">
        <v>7518003</v>
      </c>
      <c r="AS2404" s="32">
        <v>0</v>
      </c>
      <c r="AT2404" s="32">
        <v>7518003</v>
      </c>
      <c r="AU2404" s="32">
        <v>0</v>
      </c>
      <c r="AV2404" s="32">
        <v>7518003</v>
      </c>
      <c r="AW2404" s="32">
        <v>0</v>
      </c>
      <c r="AX2404" s="32">
        <v>11277004</v>
      </c>
      <c r="AY2404" s="32">
        <v>0</v>
      </c>
      <c r="AZ2404" s="32">
        <v>0</v>
      </c>
      <c r="BA2404" s="30"/>
      <c r="BB2404" s="30"/>
      <c r="BC2404" s="30"/>
      <c r="BD2404" s="30"/>
      <c r="BE2404" s="10" t="str">
        <f t="shared" si="401"/>
        <v>OK</v>
      </c>
      <c r="BF2404" s="10" t="str">
        <f t="shared" si="402"/>
        <v>OK</v>
      </c>
      <c r="BG2404" s="4">
        <f t="shared" si="403"/>
        <v>0</v>
      </c>
      <c r="BH2404" s="11">
        <f t="shared" si="404"/>
        <v>75180030</v>
      </c>
      <c r="BI2404" s="11">
        <f t="shared" si="405"/>
        <v>75180030</v>
      </c>
      <c r="BJ2404" s="4">
        <f t="shared" si="406"/>
        <v>0</v>
      </c>
      <c r="BK2404" s="4">
        <f t="shared" si="407"/>
        <v>0</v>
      </c>
      <c r="BL2404" s="1">
        <v>3100</v>
      </c>
      <c r="BM2404" s="1">
        <v>30</v>
      </c>
      <c r="BO2404" s="12"/>
      <c r="BT2404" s="36"/>
      <c r="BU2404" s="36"/>
      <c r="BV2404" s="36" t="str">
        <f t="shared" si="408"/>
        <v>00.3</v>
      </c>
      <c r="BW2404" s="36"/>
      <c r="BX2404" s="36"/>
      <c r="BY2404" s="36"/>
      <c r="BZ2404" s="36"/>
      <c r="CA2404" s="36"/>
    </row>
    <row r="2405" spans="1:79" ht="99.75">
      <c r="A2405" s="38" t="s">
        <v>3801</v>
      </c>
      <c r="B2405" s="33" t="s">
        <v>1786</v>
      </c>
      <c r="C2405" s="27" t="s">
        <v>260</v>
      </c>
      <c r="D2405" s="27" t="s">
        <v>246</v>
      </c>
      <c r="E2405" s="18" t="s">
        <v>61</v>
      </c>
      <c r="F2405" s="19" t="s">
        <v>61</v>
      </c>
      <c r="G2405" s="19" t="s">
        <v>61</v>
      </c>
      <c r="H2405" s="19" t="s">
        <v>61</v>
      </c>
      <c r="I2405" s="19">
        <v>80111701</v>
      </c>
      <c r="J2405" s="19" t="s">
        <v>1822</v>
      </c>
      <c r="K2405" s="19" t="s">
        <v>3337</v>
      </c>
      <c r="L2405" s="19" t="s">
        <v>2019</v>
      </c>
      <c r="M2405" s="20" t="s">
        <v>1321</v>
      </c>
      <c r="N2405" s="20" t="s">
        <v>1321</v>
      </c>
      <c r="O2405" s="20" t="s">
        <v>1321</v>
      </c>
      <c r="P2405" s="20">
        <v>8</v>
      </c>
      <c r="Q2405" s="20" t="s">
        <v>1390</v>
      </c>
      <c r="R2405" s="20" t="s">
        <v>1823</v>
      </c>
      <c r="S2405" s="21">
        <v>82922899</v>
      </c>
      <c r="T2405" s="21">
        <v>82922899</v>
      </c>
      <c r="U2405" s="20" t="s">
        <v>1404</v>
      </c>
      <c r="V2405" s="20" t="s">
        <v>1405</v>
      </c>
      <c r="W2405" s="19" t="s">
        <v>101</v>
      </c>
      <c r="X2405" s="19" t="s">
        <v>1839</v>
      </c>
      <c r="Y2405" s="19" t="s">
        <v>1459</v>
      </c>
      <c r="Z2405" s="19" t="s">
        <v>1881</v>
      </c>
      <c r="AA2405" s="19" t="s">
        <v>1665</v>
      </c>
      <c r="AB2405" s="19" t="s">
        <v>1666</v>
      </c>
      <c r="AC2405" s="32">
        <v>82922899</v>
      </c>
      <c r="AD2405" s="32">
        <v>0</v>
      </c>
      <c r="AE2405" s="32">
        <v>0</v>
      </c>
      <c r="AF2405" s="32">
        <v>5182681</v>
      </c>
      <c r="AG2405" s="32">
        <v>0</v>
      </c>
      <c r="AH2405" s="32">
        <v>10365362</v>
      </c>
      <c r="AI2405" s="32">
        <v>0</v>
      </c>
      <c r="AJ2405" s="32">
        <v>10365362</v>
      </c>
      <c r="AK2405" s="32">
        <v>0</v>
      </c>
      <c r="AL2405" s="32">
        <v>10365362</v>
      </c>
      <c r="AM2405" s="32">
        <v>0</v>
      </c>
      <c r="AN2405" s="32">
        <v>10365362</v>
      </c>
      <c r="AO2405" s="32">
        <v>0</v>
      </c>
      <c r="AP2405" s="32">
        <v>10365362</v>
      </c>
      <c r="AQ2405" s="32">
        <v>0</v>
      </c>
      <c r="AR2405" s="32">
        <v>10365362</v>
      </c>
      <c r="AS2405" s="32">
        <v>0</v>
      </c>
      <c r="AT2405" s="32">
        <v>15548046</v>
      </c>
      <c r="AU2405" s="32">
        <v>0</v>
      </c>
      <c r="AV2405" s="32">
        <v>0</v>
      </c>
      <c r="AW2405" s="32">
        <v>0</v>
      </c>
      <c r="AX2405" s="32">
        <v>0</v>
      </c>
      <c r="AY2405" s="32">
        <v>0</v>
      </c>
      <c r="AZ2405" s="32">
        <v>0</v>
      </c>
      <c r="BA2405" s="30"/>
      <c r="BB2405" s="30"/>
      <c r="BC2405" s="30"/>
      <c r="BD2405" s="30"/>
      <c r="BE2405" s="10" t="str">
        <f t="shared" si="401"/>
        <v>OK</v>
      </c>
      <c r="BF2405" s="10" t="str">
        <f t="shared" si="402"/>
        <v>OK</v>
      </c>
      <c r="BG2405" s="4">
        <f t="shared" si="403"/>
        <v>0</v>
      </c>
      <c r="BH2405" s="11">
        <f t="shared" si="404"/>
        <v>82922899</v>
      </c>
      <c r="BI2405" s="11">
        <f t="shared" si="405"/>
        <v>82922899</v>
      </c>
      <c r="BJ2405" s="4">
        <f t="shared" si="406"/>
        <v>0</v>
      </c>
      <c r="BK2405" s="4">
        <f t="shared" si="407"/>
        <v>0</v>
      </c>
      <c r="BL2405" s="1">
        <v>3100</v>
      </c>
      <c r="BM2405" s="1">
        <v>31</v>
      </c>
      <c r="BO2405" s="12"/>
      <c r="BT2405" s="36"/>
      <c r="BU2405" s="36"/>
      <c r="BV2405" s="36" t="str">
        <f t="shared" si="408"/>
        <v>00.3</v>
      </c>
      <c r="BW2405" s="36"/>
      <c r="BX2405" s="36"/>
      <c r="BY2405" s="36"/>
      <c r="BZ2405" s="36"/>
      <c r="CA2405" s="36"/>
    </row>
    <row r="2406" spans="1:79" ht="85.5">
      <c r="A2406" s="38" t="s">
        <v>3801</v>
      </c>
      <c r="B2406" s="33" t="s">
        <v>1787</v>
      </c>
      <c r="C2406" s="27" t="s">
        <v>260</v>
      </c>
      <c r="D2406" s="27" t="s">
        <v>246</v>
      </c>
      <c r="E2406" s="18" t="s">
        <v>61</v>
      </c>
      <c r="F2406" s="19" t="s">
        <v>61</v>
      </c>
      <c r="G2406" s="19" t="s">
        <v>61</v>
      </c>
      <c r="H2406" s="19" t="s">
        <v>61</v>
      </c>
      <c r="I2406" s="19">
        <v>80111701</v>
      </c>
      <c r="J2406" s="19" t="s">
        <v>1822</v>
      </c>
      <c r="K2406" s="19" t="s">
        <v>3337</v>
      </c>
      <c r="L2406" s="19" t="s">
        <v>2020</v>
      </c>
      <c r="M2406" s="20" t="s">
        <v>1321</v>
      </c>
      <c r="N2406" s="20" t="s">
        <v>1321</v>
      </c>
      <c r="O2406" s="20" t="s">
        <v>1321</v>
      </c>
      <c r="P2406" s="20">
        <v>10</v>
      </c>
      <c r="Q2406" s="20" t="s">
        <v>1390</v>
      </c>
      <c r="R2406" s="20" t="s">
        <v>1823</v>
      </c>
      <c r="S2406" s="21">
        <v>75180038</v>
      </c>
      <c r="T2406" s="21">
        <v>75180038</v>
      </c>
      <c r="U2406" s="20" t="s">
        <v>1404</v>
      </c>
      <c r="V2406" s="20" t="s">
        <v>1405</v>
      </c>
      <c r="W2406" s="19" t="s">
        <v>101</v>
      </c>
      <c r="X2406" s="19" t="s">
        <v>1839</v>
      </c>
      <c r="Y2406" s="19" t="s">
        <v>1459</v>
      </c>
      <c r="Z2406" s="19" t="s">
        <v>1882</v>
      </c>
      <c r="AA2406" s="19" t="s">
        <v>1665</v>
      </c>
      <c r="AB2406" s="19" t="s">
        <v>1666</v>
      </c>
      <c r="AC2406" s="32">
        <v>75180038</v>
      </c>
      <c r="AD2406" s="32">
        <v>0</v>
      </c>
      <c r="AE2406" s="32">
        <v>0</v>
      </c>
      <c r="AF2406" s="32">
        <v>3759002</v>
      </c>
      <c r="AG2406" s="32">
        <v>0</v>
      </c>
      <c r="AH2406" s="32">
        <v>7518003</v>
      </c>
      <c r="AI2406" s="32">
        <v>0</v>
      </c>
      <c r="AJ2406" s="32">
        <v>7518003</v>
      </c>
      <c r="AK2406" s="32">
        <v>0</v>
      </c>
      <c r="AL2406" s="32">
        <v>7518003</v>
      </c>
      <c r="AM2406" s="32">
        <v>0</v>
      </c>
      <c r="AN2406" s="32">
        <v>7518003</v>
      </c>
      <c r="AO2406" s="32">
        <v>0</v>
      </c>
      <c r="AP2406" s="32">
        <v>7518003</v>
      </c>
      <c r="AQ2406" s="32">
        <v>0</v>
      </c>
      <c r="AR2406" s="32">
        <v>7518003</v>
      </c>
      <c r="AS2406" s="32">
        <v>0</v>
      </c>
      <c r="AT2406" s="32">
        <v>7518003</v>
      </c>
      <c r="AU2406" s="32">
        <v>0</v>
      </c>
      <c r="AV2406" s="32">
        <v>7518003</v>
      </c>
      <c r="AW2406" s="32">
        <v>0</v>
      </c>
      <c r="AX2406" s="32">
        <v>11277012</v>
      </c>
      <c r="AY2406" s="32">
        <v>0</v>
      </c>
      <c r="AZ2406" s="32">
        <v>0</v>
      </c>
      <c r="BA2406" s="30"/>
      <c r="BB2406" s="30"/>
      <c r="BC2406" s="30"/>
      <c r="BD2406" s="30"/>
      <c r="BE2406" s="10" t="str">
        <f t="shared" si="401"/>
        <v>OK</v>
      </c>
      <c r="BF2406" s="10" t="str">
        <f t="shared" si="402"/>
        <v>OK</v>
      </c>
      <c r="BG2406" s="4">
        <f t="shared" si="403"/>
        <v>0</v>
      </c>
      <c r="BH2406" s="11">
        <f t="shared" si="404"/>
        <v>75180038</v>
      </c>
      <c r="BI2406" s="11">
        <f t="shared" si="405"/>
        <v>75180038</v>
      </c>
      <c r="BJ2406" s="4">
        <f t="shared" si="406"/>
        <v>0</v>
      </c>
      <c r="BK2406" s="4">
        <f t="shared" si="407"/>
        <v>0</v>
      </c>
      <c r="BL2406" s="1">
        <v>3100</v>
      </c>
      <c r="BM2406" s="1">
        <v>32</v>
      </c>
      <c r="BO2406" s="12"/>
      <c r="BT2406" s="36"/>
      <c r="BU2406" s="36"/>
      <c r="BV2406" s="36" t="str">
        <f t="shared" si="408"/>
        <v>00.3</v>
      </c>
      <c r="BW2406" s="36"/>
      <c r="BX2406" s="36"/>
      <c r="BY2406" s="36"/>
      <c r="BZ2406" s="36"/>
      <c r="CA2406" s="36"/>
    </row>
    <row r="2407" spans="1:79" ht="114">
      <c r="A2407" s="38" t="s">
        <v>3801</v>
      </c>
      <c r="B2407" s="33" t="s">
        <v>1788</v>
      </c>
      <c r="C2407" s="27" t="s">
        <v>260</v>
      </c>
      <c r="D2407" s="27" t="s">
        <v>246</v>
      </c>
      <c r="E2407" s="18" t="s">
        <v>61</v>
      </c>
      <c r="F2407" s="19" t="s">
        <v>61</v>
      </c>
      <c r="G2407" s="19" t="s">
        <v>61</v>
      </c>
      <c r="H2407" s="19" t="s">
        <v>61</v>
      </c>
      <c r="I2407" s="19">
        <v>80111701</v>
      </c>
      <c r="J2407" s="19" t="s">
        <v>1822</v>
      </c>
      <c r="K2407" s="19" t="s">
        <v>3338</v>
      </c>
      <c r="L2407" s="19" t="s">
        <v>2021</v>
      </c>
      <c r="M2407" s="20" t="s">
        <v>1321</v>
      </c>
      <c r="N2407" s="20" t="s">
        <v>1321</v>
      </c>
      <c r="O2407" s="20" t="s">
        <v>1321</v>
      </c>
      <c r="P2407" s="20">
        <v>10</v>
      </c>
      <c r="Q2407" s="20" t="s">
        <v>1390</v>
      </c>
      <c r="R2407" s="20" t="s">
        <v>1823</v>
      </c>
      <c r="S2407" s="21">
        <v>75180038</v>
      </c>
      <c r="T2407" s="21">
        <v>75180038</v>
      </c>
      <c r="U2407" s="20" t="s">
        <v>1404</v>
      </c>
      <c r="V2407" s="20" t="s">
        <v>1405</v>
      </c>
      <c r="W2407" s="19" t="s">
        <v>101</v>
      </c>
      <c r="X2407" s="19" t="s">
        <v>1839</v>
      </c>
      <c r="Y2407" s="19" t="s">
        <v>1459</v>
      </c>
      <c r="Z2407" s="19" t="s">
        <v>1879</v>
      </c>
      <c r="AA2407" s="19" t="s">
        <v>1665</v>
      </c>
      <c r="AB2407" s="19" t="s">
        <v>1666</v>
      </c>
      <c r="AC2407" s="32">
        <v>75180038</v>
      </c>
      <c r="AD2407" s="32">
        <v>0</v>
      </c>
      <c r="AE2407" s="32">
        <v>0</v>
      </c>
      <c r="AF2407" s="32">
        <v>3759002</v>
      </c>
      <c r="AG2407" s="32">
        <v>0</v>
      </c>
      <c r="AH2407" s="32">
        <v>7518003</v>
      </c>
      <c r="AI2407" s="32">
        <v>0</v>
      </c>
      <c r="AJ2407" s="32">
        <v>7518003</v>
      </c>
      <c r="AK2407" s="32">
        <v>0</v>
      </c>
      <c r="AL2407" s="32">
        <v>7518003</v>
      </c>
      <c r="AM2407" s="32">
        <v>0</v>
      </c>
      <c r="AN2407" s="32">
        <v>7518003</v>
      </c>
      <c r="AO2407" s="32">
        <v>0</v>
      </c>
      <c r="AP2407" s="32">
        <v>7518003</v>
      </c>
      <c r="AQ2407" s="32">
        <v>0</v>
      </c>
      <c r="AR2407" s="32">
        <v>7518003</v>
      </c>
      <c r="AS2407" s="32">
        <v>0</v>
      </c>
      <c r="AT2407" s="32">
        <v>7518003</v>
      </c>
      <c r="AU2407" s="32">
        <v>0</v>
      </c>
      <c r="AV2407" s="32">
        <v>7518003</v>
      </c>
      <c r="AW2407" s="32">
        <v>0</v>
      </c>
      <c r="AX2407" s="32">
        <v>11277012</v>
      </c>
      <c r="AY2407" s="32">
        <v>0</v>
      </c>
      <c r="AZ2407" s="32">
        <v>0</v>
      </c>
      <c r="BA2407" s="30"/>
      <c r="BB2407" s="30"/>
      <c r="BC2407" s="30"/>
      <c r="BD2407" s="30"/>
      <c r="BE2407" s="10" t="str">
        <f t="shared" si="401"/>
        <v>OK</v>
      </c>
      <c r="BF2407" s="10" t="str">
        <f t="shared" si="402"/>
        <v>OK</v>
      </c>
      <c r="BG2407" s="4">
        <f t="shared" si="403"/>
        <v>0</v>
      </c>
      <c r="BH2407" s="11">
        <f t="shared" si="404"/>
        <v>75180038</v>
      </c>
      <c r="BI2407" s="11">
        <f t="shared" si="405"/>
        <v>75180038</v>
      </c>
      <c r="BJ2407" s="4">
        <f t="shared" si="406"/>
        <v>0</v>
      </c>
      <c r="BK2407" s="4">
        <f t="shared" si="407"/>
        <v>0</v>
      </c>
      <c r="BL2407" s="1">
        <v>3100</v>
      </c>
      <c r="BM2407" s="1">
        <v>33</v>
      </c>
      <c r="BO2407" s="12"/>
      <c r="BT2407" s="36"/>
      <c r="BU2407" s="36"/>
      <c r="BV2407" s="36" t="str">
        <f t="shared" si="408"/>
        <v>00.3</v>
      </c>
      <c r="BW2407" s="36"/>
      <c r="BX2407" s="36"/>
      <c r="BY2407" s="36"/>
      <c r="BZ2407" s="36"/>
      <c r="CA2407" s="36"/>
    </row>
    <row r="2408" spans="1:79" ht="142.5">
      <c r="A2408" s="38" t="s">
        <v>3801</v>
      </c>
      <c r="B2408" s="33" t="s">
        <v>1789</v>
      </c>
      <c r="C2408" s="27" t="s">
        <v>260</v>
      </c>
      <c r="D2408" s="27" t="s">
        <v>246</v>
      </c>
      <c r="E2408" s="18" t="s">
        <v>61</v>
      </c>
      <c r="F2408" s="19" t="s">
        <v>61</v>
      </c>
      <c r="G2408" s="19" t="s">
        <v>61</v>
      </c>
      <c r="H2408" s="19" t="s">
        <v>61</v>
      </c>
      <c r="I2408" s="19">
        <v>80111702</v>
      </c>
      <c r="J2408" s="19" t="s">
        <v>1822</v>
      </c>
      <c r="K2408" s="19" t="s">
        <v>3338</v>
      </c>
      <c r="L2408" s="19" t="s">
        <v>2022</v>
      </c>
      <c r="M2408" s="20" t="s">
        <v>1321</v>
      </c>
      <c r="N2408" s="20" t="s">
        <v>1321</v>
      </c>
      <c r="O2408" s="20" t="s">
        <v>1321</v>
      </c>
      <c r="P2408" s="20">
        <v>2</v>
      </c>
      <c r="Q2408" s="20" t="s">
        <v>1390</v>
      </c>
      <c r="R2408" s="20" t="s">
        <v>1823</v>
      </c>
      <c r="S2408" s="21">
        <v>20730724</v>
      </c>
      <c r="T2408" s="21">
        <v>20730724</v>
      </c>
      <c r="U2408" s="20" t="s">
        <v>1404</v>
      </c>
      <c r="V2408" s="20" t="s">
        <v>1405</v>
      </c>
      <c r="W2408" s="19" t="s">
        <v>101</v>
      </c>
      <c r="X2408" s="19" t="s">
        <v>1839</v>
      </c>
      <c r="Y2408" s="19" t="s">
        <v>1459</v>
      </c>
      <c r="Z2408" s="19" t="s">
        <v>1879</v>
      </c>
      <c r="AA2408" s="19" t="s">
        <v>1665</v>
      </c>
      <c r="AB2408" s="19" t="s">
        <v>1666</v>
      </c>
      <c r="AC2408" s="32">
        <v>20730724</v>
      </c>
      <c r="AD2408" s="32">
        <v>0</v>
      </c>
      <c r="AE2408" s="32">
        <v>0</v>
      </c>
      <c r="AF2408" s="32">
        <v>5182681</v>
      </c>
      <c r="AG2408" s="32">
        <v>0</v>
      </c>
      <c r="AH2408" s="32">
        <v>15548043</v>
      </c>
      <c r="AI2408" s="32">
        <v>0</v>
      </c>
      <c r="AJ2408" s="32">
        <v>0</v>
      </c>
      <c r="AK2408" s="32">
        <v>0</v>
      </c>
      <c r="AL2408" s="32">
        <v>0</v>
      </c>
      <c r="AM2408" s="32">
        <v>0</v>
      </c>
      <c r="AN2408" s="32">
        <v>0</v>
      </c>
      <c r="AO2408" s="32">
        <v>0</v>
      </c>
      <c r="AP2408" s="32">
        <v>0</v>
      </c>
      <c r="AQ2408" s="32">
        <v>0</v>
      </c>
      <c r="AR2408" s="32">
        <v>0</v>
      </c>
      <c r="AS2408" s="32">
        <v>0</v>
      </c>
      <c r="AT2408" s="32">
        <v>0</v>
      </c>
      <c r="AU2408" s="32">
        <v>0</v>
      </c>
      <c r="AV2408" s="32">
        <v>0</v>
      </c>
      <c r="AW2408" s="32">
        <v>0</v>
      </c>
      <c r="AX2408" s="32">
        <v>0</v>
      </c>
      <c r="AY2408" s="32">
        <v>0</v>
      </c>
      <c r="AZ2408" s="32">
        <v>0</v>
      </c>
      <c r="BA2408" s="30"/>
      <c r="BB2408" s="30"/>
      <c r="BC2408" s="30"/>
      <c r="BD2408" s="30"/>
      <c r="BE2408" s="10" t="str">
        <f t="shared" si="401"/>
        <v>OK</v>
      </c>
      <c r="BF2408" s="10" t="str">
        <f t="shared" si="402"/>
        <v>OK</v>
      </c>
      <c r="BG2408" s="4">
        <f t="shared" si="403"/>
        <v>0</v>
      </c>
      <c r="BH2408" s="11">
        <f t="shared" si="404"/>
        <v>20730724</v>
      </c>
      <c r="BI2408" s="11">
        <f t="shared" si="405"/>
        <v>20730724</v>
      </c>
      <c r="BJ2408" s="4">
        <f t="shared" si="406"/>
        <v>0</v>
      </c>
      <c r="BK2408" s="4">
        <f t="shared" si="407"/>
        <v>0</v>
      </c>
      <c r="BL2408" s="1">
        <v>3100</v>
      </c>
      <c r="BM2408" s="1">
        <v>34</v>
      </c>
      <c r="BO2408" s="12"/>
      <c r="BT2408" s="36"/>
      <c r="BU2408" s="36"/>
      <c r="BV2408" s="36" t="str">
        <f t="shared" si="408"/>
        <v>00.3</v>
      </c>
      <c r="BW2408" s="36"/>
      <c r="BX2408" s="36"/>
      <c r="BY2408" s="36"/>
      <c r="BZ2408" s="36"/>
      <c r="CA2408" s="36"/>
    </row>
    <row r="2409" spans="1:79" ht="142.5">
      <c r="A2409" s="38" t="s">
        <v>3801</v>
      </c>
      <c r="B2409" s="33" t="s">
        <v>1790</v>
      </c>
      <c r="C2409" s="27" t="s">
        <v>260</v>
      </c>
      <c r="D2409" s="27" t="s">
        <v>246</v>
      </c>
      <c r="E2409" s="18" t="s">
        <v>61</v>
      </c>
      <c r="F2409" s="19" t="s">
        <v>61</v>
      </c>
      <c r="G2409" s="19" t="s">
        <v>61</v>
      </c>
      <c r="H2409" s="19" t="s">
        <v>61</v>
      </c>
      <c r="I2409" s="19">
        <v>80111703</v>
      </c>
      <c r="J2409" s="19" t="s">
        <v>1822</v>
      </c>
      <c r="K2409" s="19" t="s">
        <v>3337</v>
      </c>
      <c r="L2409" s="19" t="s">
        <v>2023</v>
      </c>
      <c r="M2409" s="20" t="s">
        <v>1321</v>
      </c>
      <c r="N2409" s="20" t="s">
        <v>1321</v>
      </c>
      <c r="O2409" s="20" t="s">
        <v>1321</v>
      </c>
      <c r="P2409" s="20">
        <v>2</v>
      </c>
      <c r="Q2409" s="20" t="s">
        <v>1390</v>
      </c>
      <c r="R2409" s="20" t="s">
        <v>1823</v>
      </c>
      <c r="S2409" s="21">
        <v>18791668</v>
      </c>
      <c r="T2409" s="21">
        <v>18791668</v>
      </c>
      <c r="U2409" s="20" t="s">
        <v>1404</v>
      </c>
      <c r="V2409" s="20" t="s">
        <v>1405</v>
      </c>
      <c r="W2409" s="19" t="s">
        <v>101</v>
      </c>
      <c r="X2409" s="19" t="s">
        <v>1839</v>
      </c>
      <c r="Y2409" s="19" t="s">
        <v>1459</v>
      </c>
      <c r="Z2409" s="19" t="s">
        <v>1879</v>
      </c>
      <c r="AA2409" s="19" t="s">
        <v>1665</v>
      </c>
      <c r="AB2409" s="19" t="s">
        <v>1666</v>
      </c>
      <c r="AC2409" s="32">
        <v>18791668</v>
      </c>
      <c r="AD2409" s="32">
        <v>0</v>
      </c>
      <c r="AE2409" s="32">
        <v>0</v>
      </c>
      <c r="AF2409" s="32">
        <v>4697917</v>
      </c>
      <c r="AG2409" s="32">
        <v>0</v>
      </c>
      <c r="AH2409" s="32">
        <v>14093751</v>
      </c>
      <c r="AI2409" s="32">
        <v>0</v>
      </c>
      <c r="AJ2409" s="32">
        <v>0</v>
      </c>
      <c r="AK2409" s="32">
        <v>0</v>
      </c>
      <c r="AL2409" s="32">
        <v>0</v>
      </c>
      <c r="AM2409" s="32">
        <v>0</v>
      </c>
      <c r="AN2409" s="32">
        <v>0</v>
      </c>
      <c r="AO2409" s="32">
        <v>0</v>
      </c>
      <c r="AP2409" s="32">
        <v>0</v>
      </c>
      <c r="AQ2409" s="32">
        <v>0</v>
      </c>
      <c r="AR2409" s="32">
        <v>0</v>
      </c>
      <c r="AS2409" s="32">
        <v>0</v>
      </c>
      <c r="AT2409" s="32">
        <v>0</v>
      </c>
      <c r="AU2409" s="32">
        <v>0</v>
      </c>
      <c r="AV2409" s="32">
        <v>0</v>
      </c>
      <c r="AW2409" s="32">
        <v>0</v>
      </c>
      <c r="AX2409" s="32">
        <v>0</v>
      </c>
      <c r="AY2409" s="32">
        <v>0</v>
      </c>
      <c r="AZ2409" s="32">
        <v>0</v>
      </c>
      <c r="BA2409" s="30"/>
      <c r="BB2409" s="30"/>
      <c r="BC2409" s="30"/>
      <c r="BD2409" s="30"/>
      <c r="BE2409" s="10" t="str">
        <f t="shared" si="401"/>
        <v>OK</v>
      </c>
      <c r="BF2409" s="10" t="str">
        <f t="shared" si="402"/>
        <v>OK</v>
      </c>
      <c r="BG2409" s="4">
        <f t="shared" si="403"/>
        <v>0</v>
      </c>
      <c r="BH2409" s="11">
        <f t="shared" si="404"/>
        <v>18791668</v>
      </c>
      <c r="BI2409" s="11">
        <f t="shared" si="405"/>
        <v>18791668</v>
      </c>
      <c r="BJ2409" s="4">
        <f t="shared" si="406"/>
        <v>0</v>
      </c>
      <c r="BK2409" s="4">
        <f t="shared" si="407"/>
        <v>0</v>
      </c>
      <c r="BL2409" s="1">
        <v>3100</v>
      </c>
      <c r="BM2409" s="1">
        <v>35</v>
      </c>
      <c r="BO2409" s="12"/>
      <c r="BT2409" s="36"/>
      <c r="BU2409" s="36"/>
      <c r="BV2409" s="36" t="str">
        <f t="shared" si="408"/>
        <v>00.3</v>
      </c>
      <c r="BW2409" s="36"/>
      <c r="BX2409" s="36"/>
      <c r="BY2409" s="36"/>
      <c r="BZ2409" s="36"/>
      <c r="CA2409" s="36"/>
    </row>
    <row r="2410" spans="1:79" ht="114">
      <c r="A2410" s="38" t="s">
        <v>3801</v>
      </c>
      <c r="B2410" s="33" t="s">
        <v>1791</v>
      </c>
      <c r="C2410" s="27" t="s">
        <v>260</v>
      </c>
      <c r="D2410" s="27" t="s">
        <v>246</v>
      </c>
      <c r="E2410" s="18" t="s">
        <v>61</v>
      </c>
      <c r="F2410" s="19" t="s">
        <v>61</v>
      </c>
      <c r="G2410" s="19" t="s">
        <v>61</v>
      </c>
      <c r="H2410" s="19" t="s">
        <v>61</v>
      </c>
      <c r="I2410" s="19">
        <v>80111701</v>
      </c>
      <c r="J2410" s="19" t="s">
        <v>1822</v>
      </c>
      <c r="K2410" s="19" t="s">
        <v>3338</v>
      </c>
      <c r="L2410" s="19" t="s">
        <v>2024</v>
      </c>
      <c r="M2410" s="20" t="s">
        <v>1321</v>
      </c>
      <c r="N2410" s="20" t="s">
        <v>1321</v>
      </c>
      <c r="O2410" s="20" t="s">
        <v>1321</v>
      </c>
      <c r="P2410" s="20">
        <v>4</v>
      </c>
      <c r="Q2410" s="20" t="s">
        <v>1390</v>
      </c>
      <c r="R2410" s="20" t="s">
        <v>1823</v>
      </c>
      <c r="S2410" s="21">
        <v>35657646</v>
      </c>
      <c r="T2410" s="21">
        <v>35657646</v>
      </c>
      <c r="U2410" s="20" t="s">
        <v>1404</v>
      </c>
      <c r="V2410" s="20" t="s">
        <v>1405</v>
      </c>
      <c r="W2410" s="19" t="s">
        <v>101</v>
      </c>
      <c r="X2410" s="19" t="s">
        <v>1839</v>
      </c>
      <c r="Y2410" s="19" t="s">
        <v>1459</v>
      </c>
      <c r="Z2410" s="19" t="s">
        <v>1879</v>
      </c>
      <c r="AA2410" s="19" t="s">
        <v>1665</v>
      </c>
      <c r="AB2410" s="19" t="s">
        <v>1666</v>
      </c>
      <c r="AC2410" s="32">
        <v>35657646</v>
      </c>
      <c r="AD2410" s="32">
        <v>0</v>
      </c>
      <c r="AE2410" s="32">
        <v>0</v>
      </c>
      <c r="AF2410" s="32">
        <v>3759002</v>
      </c>
      <c r="AG2410" s="32">
        <v>0</v>
      </c>
      <c r="AH2410" s="32">
        <v>7518003</v>
      </c>
      <c r="AI2410" s="32">
        <v>0</v>
      </c>
      <c r="AJ2410" s="32">
        <v>7518003</v>
      </c>
      <c r="AK2410" s="32">
        <v>0</v>
      </c>
      <c r="AL2410" s="32">
        <v>16862638</v>
      </c>
      <c r="AM2410" s="32">
        <v>0</v>
      </c>
      <c r="AN2410" s="32">
        <v>0</v>
      </c>
      <c r="AO2410" s="32">
        <v>0</v>
      </c>
      <c r="AP2410" s="32">
        <v>0</v>
      </c>
      <c r="AQ2410" s="32">
        <v>0</v>
      </c>
      <c r="AR2410" s="32">
        <v>0</v>
      </c>
      <c r="AS2410" s="32">
        <v>0</v>
      </c>
      <c r="AT2410" s="32">
        <v>0</v>
      </c>
      <c r="AU2410" s="32">
        <v>0</v>
      </c>
      <c r="AV2410" s="32">
        <v>0</v>
      </c>
      <c r="AW2410" s="32">
        <v>0</v>
      </c>
      <c r="AX2410" s="32">
        <v>0</v>
      </c>
      <c r="AY2410" s="32">
        <v>0</v>
      </c>
      <c r="AZ2410" s="32">
        <v>0</v>
      </c>
      <c r="BA2410" s="30"/>
      <c r="BB2410" s="30"/>
      <c r="BC2410" s="30"/>
      <c r="BD2410" s="30"/>
      <c r="BE2410" s="10" t="str">
        <f t="shared" si="401"/>
        <v>OK</v>
      </c>
      <c r="BF2410" s="10" t="str">
        <f t="shared" si="402"/>
        <v>OK</v>
      </c>
      <c r="BG2410" s="4">
        <f t="shared" si="403"/>
        <v>0</v>
      </c>
      <c r="BH2410" s="11">
        <f t="shared" si="404"/>
        <v>35657646</v>
      </c>
      <c r="BI2410" s="11">
        <f t="shared" si="405"/>
        <v>35657646</v>
      </c>
      <c r="BJ2410" s="4">
        <f t="shared" si="406"/>
        <v>0</v>
      </c>
      <c r="BK2410" s="4">
        <f t="shared" si="407"/>
        <v>0</v>
      </c>
      <c r="BL2410" s="1">
        <v>3100</v>
      </c>
      <c r="BM2410" s="1">
        <v>36</v>
      </c>
      <c r="BO2410" s="12"/>
      <c r="BT2410" s="36"/>
      <c r="BU2410" s="36"/>
      <c r="BV2410" s="36" t="str">
        <f t="shared" si="408"/>
        <v>00.3</v>
      </c>
      <c r="BW2410" s="36"/>
      <c r="BX2410" s="36"/>
      <c r="BY2410" s="36"/>
      <c r="BZ2410" s="36"/>
      <c r="CA2410" s="36"/>
    </row>
    <row r="2411" spans="1:79" ht="85.5">
      <c r="A2411" s="38" t="s">
        <v>3801</v>
      </c>
      <c r="B2411" s="33" t="s">
        <v>1792</v>
      </c>
      <c r="C2411" s="27" t="s">
        <v>260</v>
      </c>
      <c r="D2411" s="27" t="s">
        <v>246</v>
      </c>
      <c r="E2411" s="18" t="s">
        <v>61</v>
      </c>
      <c r="F2411" s="19" t="s">
        <v>61</v>
      </c>
      <c r="G2411" s="19" t="s">
        <v>61</v>
      </c>
      <c r="H2411" s="19" t="s">
        <v>61</v>
      </c>
      <c r="I2411" s="19">
        <v>80111701</v>
      </c>
      <c r="J2411" s="19" t="s">
        <v>1822</v>
      </c>
      <c r="K2411" s="19" t="s">
        <v>3337</v>
      </c>
      <c r="L2411" s="19" t="s">
        <v>2025</v>
      </c>
      <c r="M2411" s="20" t="s">
        <v>1321</v>
      </c>
      <c r="N2411" s="20" t="s">
        <v>1321</v>
      </c>
      <c r="O2411" s="20" t="s">
        <v>1321</v>
      </c>
      <c r="P2411" s="20">
        <v>7</v>
      </c>
      <c r="Q2411" s="20" t="s">
        <v>1390</v>
      </c>
      <c r="R2411" s="20" t="s">
        <v>1823</v>
      </c>
      <c r="S2411" s="21">
        <v>33970626</v>
      </c>
      <c r="T2411" s="21">
        <v>33970626</v>
      </c>
      <c r="U2411" s="20" t="s">
        <v>1404</v>
      </c>
      <c r="V2411" s="20" t="s">
        <v>1405</v>
      </c>
      <c r="W2411" s="19" t="s">
        <v>101</v>
      </c>
      <c r="X2411" s="19" t="s">
        <v>1839</v>
      </c>
      <c r="Y2411" s="19" t="s">
        <v>1459</v>
      </c>
      <c r="Z2411" s="19" t="s">
        <v>1882</v>
      </c>
      <c r="AA2411" s="19" t="s">
        <v>1665</v>
      </c>
      <c r="AB2411" s="19" t="s">
        <v>1666</v>
      </c>
      <c r="AC2411" s="32">
        <v>33970626</v>
      </c>
      <c r="AD2411" s="32">
        <v>0</v>
      </c>
      <c r="AE2411" s="32">
        <v>0</v>
      </c>
      <c r="AF2411" s="32">
        <v>2830885</v>
      </c>
      <c r="AG2411" s="32">
        <v>0</v>
      </c>
      <c r="AH2411" s="32">
        <v>5661771</v>
      </c>
      <c r="AI2411" s="32">
        <v>0</v>
      </c>
      <c r="AJ2411" s="32">
        <v>5661771</v>
      </c>
      <c r="AK2411" s="32">
        <v>0</v>
      </c>
      <c r="AL2411" s="32">
        <v>5661771</v>
      </c>
      <c r="AM2411" s="32">
        <v>0</v>
      </c>
      <c r="AN2411" s="32">
        <v>5661771</v>
      </c>
      <c r="AO2411" s="32">
        <v>0</v>
      </c>
      <c r="AP2411" s="32">
        <v>8492657</v>
      </c>
      <c r="AQ2411" s="32">
        <v>0</v>
      </c>
      <c r="AR2411" s="32">
        <v>0</v>
      </c>
      <c r="AS2411" s="32">
        <v>0</v>
      </c>
      <c r="AT2411" s="32">
        <v>0</v>
      </c>
      <c r="AU2411" s="32">
        <v>0</v>
      </c>
      <c r="AV2411" s="32">
        <v>0</v>
      </c>
      <c r="AW2411" s="32">
        <v>0</v>
      </c>
      <c r="AX2411" s="32">
        <v>0</v>
      </c>
      <c r="AY2411" s="32">
        <v>0</v>
      </c>
      <c r="AZ2411" s="32">
        <v>0</v>
      </c>
      <c r="BA2411" s="30"/>
      <c r="BB2411" s="30"/>
      <c r="BC2411" s="30"/>
      <c r="BD2411" s="30"/>
      <c r="BE2411" s="10" t="str">
        <f t="shared" ref="BE2411:BE2474" si="409">IF(OR($T2411&lt;&gt;"",SUM(AC2411:AZ2411)&lt;&gt;0),IF(T2411=BH2411,"OK",IF(T2411&gt;BH2411,"Valor estimado supera a Compromisos en "&amp;DOLLAR(T2411-BH2411),"Compromisos superan al Valor estimado en "&amp;DOLLAR(BH2411-T2411))),"")</f>
        <v>OK</v>
      </c>
      <c r="BF2411" s="10" t="str">
        <f t="shared" ref="BF2411:BF2474" si="410">IF(OR($T2411&lt;&gt;"",SUM(AC2411:AZ2411)&lt;&gt;0),IF(T2411=BI2411,"OK",IF(T2411&gt;BI2411,"Valor estimado supera a Obligaciones en "&amp;DOLLAR(T2411-BI2411),"Obligaciones superan al Valor estimado en "&amp;DOLLAR(BI2411-T2411))),"")</f>
        <v>OK</v>
      </c>
      <c r="BG2411" s="4">
        <f t="shared" ref="BG2411:BG2474" si="411">+IF(B2411&lt;&gt;"",COUNTBLANK(F2411:AZ2411),0)</f>
        <v>0</v>
      </c>
      <c r="BH2411" s="11">
        <f t="shared" ref="BH2411:BH2474" si="412">+SUM(AC2411,AE2411,AG2411,AI2411,AK2411,AM2411,AO2411,AQ2411,AS2411,AU2411,AW2411,AY2411)</f>
        <v>33970626</v>
      </c>
      <c r="BI2411" s="11">
        <f t="shared" ref="BI2411:BI2474" si="413">+SUM(AD2411,AF2411,AH2411,AJ2411,AL2411,AN2411,AP2411,AR2411,AT2411,AV2411,AX2411,AZ2411)</f>
        <v>33970626</v>
      </c>
      <c r="BJ2411" s="4">
        <f t="shared" ref="BJ2411:BJ2474" si="414">+IF(OR(BE2411="ok",BE2411=""),0,1)</f>
        <v>0</v>
      </c>
      <c r="BK2411" s="4">
        <f t="shared" ref="BK2411:BK2474" si="415">+IF(OR(BF2411="ok",BF2411=""),0,1)</f>
        <v>0</v>
      </c>
      <c r="BL2411" s="1">
        <v>3100</v>
      </c>
      <c r="BM2411" s="1">
        <v>37</v>
      </c>
      <c r="BO2411" s="12"/>
      <c r="BT2411" s="36"/>
      <c r="BU2411" s="36"/>
      <c r="BV2411" s="36" t="str">
        <f t="shared" si="408"/>
        <v>00.3</v>
      </c>
      <c r="BW2411" s="36"/>
      <c r="BX2411" s="36"/>
      <c r="BY2411" s="36"/>
      <c r="BZ2411" s="36"/>
      <c r="CA2411" s="36"/>
    </row>
    <row r="2412" spans="1:79" ht="85.5">
      <c r="A2412" s="38" t="s">
        <v>3801</v>
      </c>
      <c r="B2412" s="33" t="s">
        <v>1793</v>
      </c>
      <c r="C2412" s="27" t="s">
        <v>260</v>
      </c>
      <c r="D2412" s="27" t="s">
        <v>246</v>
      </c>
      <c r="E2412" s="18" t="s">
        <v>61</v>
      </c>
      <c r="F2412" s="19" t="s">
        <v>61</v>
      </c>
      <c r="G2412" s="19" t="s">
        <v>61</v>
      </c>
      <c r="H2412" s="19" t="s">
        <v>61</v>
      </c>
      <c r="I2412" s="19">
        <v>80111701</v>
      </c>
      <c r="J2412" s="19" t="s">
        <v>1822</v>
      </c>
      <c r="K2412" s="19" t="s">
        <v>3337</v>
      </c>
      <c r="L2412" s="19" t="s">
        <v>2026</v>
      </c>
      <c r="M2412" s="20" t="s">
        <v>1321</v>
      </c>
      <c r="N2412" s="20" t="s">
        <v>1321</v>
      </c>
      <c r="O2412" s="20" t="s">
        <v>1321</v>
      </c>
      <c r="P2412" s="20">
        <v>8</v>
      </c>
      <c r="Q2412" s="20" t="s">
        <v>1390</v>
      </c>
      <c r="R2412" s="20" t="s">
        <v>1823</v>
      </c>
      <c r="S2412" s="21">
        <v>75166672</v>
      </c>
      <c r="T2412" s="21">
        <v>75166672</v>
      </c>
      <c r="U2412" s="20" t="s">
        <v>1404</v>
      </c>
      <c r="V2412" s="20" t="s">
        <v>1405</v>
      </c>
      <c r="W2412" s="19" t="s">
        <v>101</v>
      </c>
      <c r="X2412" s="19" t="s">
        <v>1839</v>
      </c>
      <c r="Y2412" s="19" t="s">
        <v>1459</v>
      </c>
      <c r="Z2412" s="19" t="s">
        <v>1890</v>
      </c>
      <c r="AA2412" s="19" t="s">
        <v>1665</v>
      </c>
      <c r="AB2412" s="19" t="s">
        <v>1666</v>
      </c>
      <c r="AC2412" s="32">
        <v>75166672</v>
      </c>
      <c r="AD2412" s="32">
        <v>0</v>
      </c>
      <c r="AE2412" s="32">
        <v>0</v>
      </c>
      <c r="AF2412" s="32">
        <v>4697917</v>
      </c>
      <c r="AG2412" s="32">
        <v>0</v>
      </c>
      <c r="AH2412" s="32">
        <v>9395834</v>
      </c>
      <c r="AI2412" s="32">
        <v>0</v>
      </c>
      <c r="AJ2412" s="32">
        <v>9395834</v>
      </c>
      <c r="AK2412" s="32">
        <v>0</v>
      </c>
      <c r="AL2412" s="32">
        <v>9395834</v>
      </c>
      <c r="AM2412" s="32">
        <v>0</v>
      </c>
      <c r="AN2412" s="32">
        <v>9395834</v>
      </c>
      <c r="AO2412" s="32">
        <v>0</v>
      </c>
      <c r="AP2412" s="32">
        <v>9395834</v>
      </c>
      <c r="AQ2412" s="32">
        <v>0</v>
      </c>
      <c r="AR2412" s="32">
        <v>9395834</v>
      </c>
      <c r="AS2412" s="32">
        <v>0</v>
      </c>
      <c r="AT2412" s="32">
        <v>14093751</v>
      </c>
      <c r="AU2412" s="32">
        <v>0</v>
      </c>
      <c r="AV2412" s="32">
        <v>0</v>
      </c>
      <c r="AW2412" s="32">
        <v>0</v>
      </c>
      <c r="AX2412" s="32">
        <v>0</v>
      </c>
      <c r="AY2412" s="32">
        <v>0</v>
      </c>
      <c r="AZ2412" s="32">
        <v>0</v>
      </c>
      <c r="BA2412" s="30"/>
      <c r="BB2412" s="30"/>
      <c r="BC2412" s="30"/>
      <c r="BD2412" s="30"/>
      <c r="BE2412" s="10" t="str">
        <f t="shared" si="409"/>
        <v>OK</v>
      </c>
      <c r="BF2412" s="10" t="str">
        <f t="shared" si="410"/>
        <v>OK</v>
      </c>
      <c r="BG2412" s="4">
        <f t="shared" si="411"/>
        <v>0</v>
      </c>
      <c r="BH2412" s="11">
        <f t="shared" si="412"/>
        <v>75166672</v>
      </c>
      <c r="BI2412" s="11">
        <f t="shared" si="413"/>
        <v>75166672</v>
      </c>
      <c r="BJ2412" s="4">
        <f t="shared" si="414"/>
        <v>0</v>
      </c>
      <c r="BK2412" s="4">
        <f t="shared" si="415"/>
        <v>0</v>
      </c>
      <c r="BL2412" s="1">
        <v>3100</v>
      </c>
      <c r="BM2412" s="1">
        <v>38</v>
      </c>
      <c r="BO2412" s="12"/>
      <c r="BT2412" s="36"/>
      <c r="BU2412" s="36"/>
      <c r="BV2412" s="36" t="str">
        <f t="shared" si="408"/>
        <v>00.3</v>
      </c>
      <c r="BW2412" s="36"/>
      <c r="BX2412" s="36"/>
      <c r="BY2412" s="36"/>
      <c r="BZ2412" s="36"/>
      <c r="CA2412" s="36"/>
    </row>
    <row r="2413" spans="1:79" ht="156.75">
      <c r="A2413" s="38" t="s">
        <v>3801</v>
      </c>
      <c r="B2413" s="33" t="s">
        <v>1794</v>
      </c>
      <c r="C2413" s="27" t="s">
        <v>260</v>
      </c>
      <c r="D2413" s="27" t="s">
        <v>246</v>
      </c>
      <c r="E2413" s="18" t="s">
        <v>61</v>
      </c>
      <c r="F2413" s="19" t="s">
        <v>61</v>
      </c>
      <c r="G2413" s="19" t="s">
        <v>61</v>
      </c>
      <c r="H2413" s="19" t="s">
        <v>61</v>
      </c>
      <c r="I2413" s="19">
        <v>80111701</v>
      </c>
      <c r="J2413" s="19" t="s">
        <v>1822</v>
      </c>
      <c r="K2413" s="19" t="s">
        <v>3337</v>
      </c>
      <c r="L2413" s="19" t="s">
        <v>2027</v>
      </c>
      <c r="M2413" s="20" t="s">
        <v>1321</v>
      </c>
      <c r="N2413" s="20" t="s">
        <v>1321</v>
      </c>
      <c r="O2413" s="20" t="s">
        <v>1321</v>
      </c>
      <c r="P2413" s="20">
        <v>10</v>
      </c>
      <c r="Q2413" s="20" t="s">
        <v>1390</v>
      </c>
      <c r="R2413" s="20" t="s">
        <v>1823</v>
      </c>
      <c r="S2413" s="21">
        <v>66215507</v>
      </c>
      <c r="T2413" s="21">
        <v>66215507</v>
      </c>
      <c r="U2413" s="20" t="s">
        <v>1404</v>
      </c>
      <c r="V2413" s="20" t="s">
        <v>1405</v>
      </c>
      <c r="W2413" s="19" t="s">
        <v>101</v>
      </c>
      <c r="X2413" s="19" t="s">
        <v>1839</v>
      </c>
      <c r="Y2413" s="19" t="s">
        <v>1459</v>
      </c>
      <c r="Z2413" s="19" t="s">
        <v>1885</v>
      </c>
      <c r="AA2413" s="19" t="s">
        <v>1665</v>
      </c>
      <c r="AB2413" s="19" t="s">
        <v>1666</v>
      </c>
      <c r="AC2413" s="32">
        <v>66215507</v>
      </c>
      <c r="AD2413" s="32">
        <v>0</v>
      </c>
      <c r="AE2413" s="32">
        <v>0</v>
      </c>
      <c r="AF2413" s="32">
        <v>3310775</v>
      </c>
      <c r="AG2413" s="32">
        <v>0</v>
      </c>
      <c r="AH2413" s="32">
        <v>6621550</v>
      </c>
      <c r="AI2413" s="32">
        <v>0</v>
      </c>
      <c r="AJ2413" s="32">
        <v>6621550</v>
      </c>
      <c r="AK2413" s="32">
        <v>0</v>
      </c>
      <c r="AL2413" s="32">
        <v>6621550</v>
      </c>
      <c r="AM2413" s="32">
        <v>0</v>
      </c>
      <c r="AN2413" s="32">
        <v>6621550</v>
      </c>
      <c r="AO2413" s="32">
        <v>0</v>
      </c>
      <c r="AP2413" s="32">
        <v>6621550</v>
      </c>
      <c r="AQ2413" s="32">
        <v>0</v>
      </c>
      <c r="AR2413" s="32">
        <v>6621550</v>
      </c>
      <c r="AS2413" s="32">
        <v>0</v>
      </c>
      <c r="AT2413" s="32">
        <v>6621550</v>
      </c>
      <c r="AU2413" s="32">
        <v>0</v>
      </c>
      <c r="AV2413" s="32">
        <v>6621550</v>
      </c>
      <c r="AW2413" s="32">
        <v>0</v>
      </c>
      <c r="AX2413" s="32">
        <v>9932332</v>
      </c>
      <c r="AY2413" s="32">
        <v>0</v>
      </c>
      <c r="AZ2413" s="32">
        <v>0</v>
      </c>
      <c r="BA2413" s="30"/>
      <c r="BB2413" s="30"/>
      <c r="BC2413" s="30"/>
      <c r="BD2413" s="30"/>
      <c r="BE2413" s="10" t="str">
        <f t="shared" si="409"/>
        <v>OK</v>
      </c>
      <c r="BF2413" s="10" t="str">
        <f t="shared" si="410"/>
        <v>OK</v>
      </c>
      <c r="BG2413" s="4">
        <f t="shared" si="411"/>
        <v>0</v>
      </c>
      <c r="BH2413" s="11">
        <f t="shared" si="412"/>
        <v>66215507</v>
      </c>
      <c r="BI2413" s="11">
        <f t="shared" si="413"/>
        <v>66215507</v>
      </c>
      <c r="BJ2413" s="4">
        <f t="shared" si="414"/>
        <v>0</v>
      </c>
      <c r="BK2413" s="4">
        <f t="shared" si="415"/>
        <v>0</v>
      </c>
      <c r="BL2413" s="1">
        <v>3100</v>
      </c>
      <c r="BM2413" s="1">
        <v>39</v>
      </c>
      <c r="BO2413" s="12"/>
      <c r="BT2413" s="36"/>
      <c r="BU2413" s="36"/>
      <c r="BV2413" s="36" t="str">
        <f t="shared" si="408"/>
        <v>00.3</v>
      </c>
      <c r="BW2413" s="36"/>
      <c r="BX2413" s="36"/>
      <c r="BY2413" s="36"/>
      <c r="BZ2413" s="36"/>
      <c r="CA2413" s="36"/>
    </row>
    <row r="2414" spans="1:79" ht="71.25">
      <c r="A2414" s="38" t="s">
        <v>3801</v>
      </c>
      <c r="B2414" s="33" t="s">
        <v>1821</v>
      </c>
      <c r="C2414" s="27" t="s">
        <v>260</v>
      </c>
      <c r="D2414" s="27" t="s">
        <v>246</v>
      </c>
      <c r="E2414" s="18" t="s">
        <v>61</v>
      </c>
      <c r="F2414" s="19" t="s">
        <v>61</v>
      </c>
      <c r="G2414" s="19" t="s">
        <v>61</v>
      </c>
      <c r="H2414" s="19" t="s">
        <v>61</v>
      </c>
      <c r="I2414" s="19">
        <v>80111701</v>
      </c>
      <c r="J2414" s="19" t="s">
        <v>1822</v>
      </c>
      <c r="K2414" s="19" t="s">
        <v>3337</v>
      </c>
      <c r="L2414" s="19" t="s">
        <v>2028</v>
      </c>
      <c r="M2414" s="20" t="s">
        <v>1321</v>
      </c>
      <c r="N2414" s="20" t="s">
        <v>1321</v>
      </c>
      <c r="O2414" s="20" t="s">
        <v>1321</v>
      </c>
      <c r="P2414" s="20">
        <v>7</v>
      </c>
      <c r="Q2414" s="20" t="s">
        <v>1390</v>
      </c>
      <c r="R2414" s="20" t="s">
        <v>1823</v>
      </c>
      <c r="S2414" s="21">
        <v>58219910</v>
      </c>
      <c r="T2414" s="21">
        <v>58219910</v>
      </c>
      <c r="U2414" s="20" t="s">
        <v>1404</v>
      </c>
      <c r="V2414" s="20" t="s">
        <v>1405</v>
      </c>
      <c r="W2414" s="19" t="s">
        <v>101</v>
      </c>
      <c r="X2414" s="19" t="s">
        <v>1839</v>
      </c>
      <c r="Y2414" s="19" t="s">
        <v>1459</v>
      </c>
      <c r="Z2414" s="19" t="s">
        <v>1657</v>
      </c>
      <c r="AA2414" s="19" t="s">
        <v>1665</v>
      </c>
      <c r="AB2414" s="19" t="s">
        <v>1666</v>
      </c>
      <c r="AC2414" s="32">
        <v>58219910</v>
      </c>
      <c r="AD2414" s="32">
        <v>0</v>
      </c>
      <c r="AE2414" s="32">
        <v>0</v>
      </c>
      <c r="AF2414" s="32">
        <v>4158565</v>
      </c>
      <c r="AG2414" s="32">
        <v>0</v>
      </c>
      <c r="AH2414" s="32">
        <v>8317130</v>
      </c>
      <c r="AI2414" s="32">
        <v>0</v>
      </c>
      <c r="AJ2414" s="32">
        <v>8317130</v>
      </c>
      <c r="AK2414" s="32">
        <v>0</v>
      </c>
      <c r="AL2414" s="32">
        <v>8317130</v>
      </c>
      <c r="AM2414" s="32">
        <v>0</v>
      </c>
      <c r="AN2414" s="32">
        <v>8317130</v>
      </c>
      <c r="AO2414" s="32">
        <v>0</v>
      </c>
      <c r="AP2414" s="32">
        <v>8317130</v>
      </c>
      <c r="AQ2414" s="32">
        <v>0</v>
      </c>
      <c r="AR2414" s="32">
        <v>12475695</v>
      </c>
      <c r="AS2414" s="32">
        <v>0</v>
      </c>
      <c r="AT2414" s="32">
        <v>0</v>
      </c>
      <c r="AU2414" s="32">
        <v>0</v>
      </c>
      <c r="AV2414" s="32">
        <v>0</v>
      </c>
      <c r="AW2414" s="32">
        <v>0</v>
      </c>
      <c r="AX2414" s="32">
        <v>0</v>
      </c>
      <c r="AY2414" s="32">
        <v>0</v>
      </c>
      <c r="AZ2414" s="32">
        <v>0</v>
      </c>
      <c r="BA2414" s="30"/>
      <c r="BB2414" s="30"/>
      <c r="BC2414" s="30"/>
      <c r="BD2414" s="30"/>
      <c r="BE2414" s="10" t="str">
        <f t="shared" si="409"/>
        <v>OK</v>
      </c>
      <c r="BF2414" s="10" t="str">
        <f t="shared" si="410"/>
        <v>OK</v>
      </c>
      <c r="BG2414" s="4">
        <f t="shared" si="411"/>
        <v>0</v>
      </c>
      <c r="BH2414" s="11">
        <f t="shared" si="412"/>
        <v>58219910</v>
      </c>
      <c r="BI2414" s="11">
        <f t="shared" si="413"/>
        <v>58219910</v>
      </c>
      <c r="BJ2414" s="4">
        <f t="shared" si="414"/>
        <v>0</v>
      </c>
      <c r="BK2414" s="4">
        <f t="shared" si="415"/>
        <v>0</v>
      </c>
      <c r="BL2414" s="1">
        <v>3100</v>
      </c>
      <c r="BM2414" s="1">
        <v>40</v>
      </c>
      <c r="BO2414" s="12"/>
      <c r="BT2414" s="36"/>
      <c r="BU2414" s="36"/>
      <c r="BV2414" s="36" t="str">
        <f t="shared" si="408"/>
        <v>00.4</v>
      </c>
      <c r="BW2414" s="36"/>
      <c r="BX2414" s="36"/>
      <c r="BY2414" s="36"/>
      <c r="BZ2414" s="36"/>
      <c r="CA2414" s="36"/>
    </row>
    <row r="2415" spans="1:79" ht="114">
      <c r="A2415" s="38" t="s">
        <v>3801</v>
      </c>
      <c r="B2415" s="33" t="s">
        <v>1795</v>
      </c>
      <c r="C2415" s="27" t="s">
        <v>260</v>
      </c>
      <c r="D2415" s="27" t="s">
        <v>246</v>
      </c>
      <c r="E2415" s="18" t="s">
        <v>61</v>
      </c>
      <c r="F2415" s="19" t="s">
        <v>61</v>
      </c>
      <c r="G2415" s="19" t="s">
        <v>61</v>
      </c>
      <c r="H2415" s="19" t="s">
        <v>61</v>
      </c>
      <c r="I2415" s="19">
        <v>80111701</v>
      </c>
      <c r="J2415" s="19" t="s">
        <v>1822</v>
      </c>
      <c r="K2415" s="19" t="s">
        <v>3337</v>
      </c>
      <c r="L2415" s="19" t="s">
        <v>2029</v>
      </c>
      <c r="M2415" s="20" t="s">
        <v>1321</v>
      </c>
      <c r="N2415" s="20" t="s">
        <v>1321</v>
      </c>
      <c r="O2415" s="20" t="s">
        <v>1321</v>
      </c>
      <c r="P2415" s="20">
        <v>10</v>
      </c>
      <c r="Q2415" s="20" t="s">
        <v>1390</v>
      </c>
      <c r="R2415" s="20" t="s">
        <v>1823</v>
      </c>
      <c r="S2415" s="21">
        <v>35597667</v>
      </c>
      <c r="T2415" s="21">
        <v>35597667</v>
      </c>
      <c r="U2415" s="20" t="s">
        <v>1404</v>
      </c>
      <c r="V2415" s="20" t="s">
        <v>1405</v>
      </c>
      <c r="W2415" s="19" t="s">
        <v>101</v>
      </c>
      <c r="X2415" s="19" t="s">
        <v>1839</v>
      </c>
      <c r="Y2415" s="19" t="s">
        <v>1459</v>
      </c>
      <c r="Z2415" s="19" t="s">
        <v>1881</v>
      </c>
      <c r="AA2415" s="19" t="s">
        <v>1665</v>
      </c>
      <c r="AB2415" s="19" t="s">
        <v>1666</v>
      </c>
      <c r="AC2415" s="32">
        <v>35597667</v>
      </c>
      <c r="AD2415" s="32">
        <v>0</v>
      </c>
      <c r="AE2415" s="32">
        <v>0</v>
      </c>
      <c r="AF2415" s="32">
        <v>1779883</v>
      </c>
      <c r="AG2415" s="32">
        <v>0</v>
      </c>
      <c r="AH2415" s="32">
        <v>3559766</v>
      </c>
      <c r="AI2415" s="32">
        <v>0</v>
      </c>
      <c r="AJ2415" s="32">
        <v>3559766</v>
      </c>
      <c r="AK2415" s="32">
        <v>0</v>
      </c>
      <c r="AL2415" s="32">
        <v>3559766</v>
      </c>
      <c r="AM2415" s="32">
        <v>0</v>
      </c>
      <c r="AN2415" s="32">
        <v>3559766</v>
      </c>
      <c r="AO2415" s="32">
        <v>0</v>
      </c>
      <c r="AP2415" s="32">
        <v>3559766</v>
      </c>
      <c r="AQ2415" s="32">
        <v>0</v>
      </c>
      <c r="AR2415" s="32">
        <v>3559766</v>
      </c>
      <c r="AS2415" s="32">
        <v>0</v>
      </c>
      <c r="AT2415" s="32">
        <v>3559766</v>
      </c>
      <c r="AU2415" s="32">
        <v>0</v>
      </c>
      <c r="AV2415" s="32">
        <v>3559766</v>
      </c>
      <c r="AW2415" s="32">
        <v>0</v>
      </c>
      <c r="AX2415" s="32">
        <v>5339656</v>
      </c>
      <c r="AY2415" s="32">
        <v>0</v>
      </c>
      <c r="AZ2415" s="32">
        <v>0</v>
      </c>
      <c r="BA2415" s="30"/>
      <c r="BB2415" s="30"/>
      <c r="BC2415" s="30"/>
      <c r="BD2415" s="30"/>
      <c r="BE2415" s="10" t="str">
        <f t="shared" si="409"/>
        <v>OK</v>
      </c>
      <c r="BF2415" s="10" t="str">
        <f t="shared" si="410"/>
        <v>OK</v>
      </c>
      <c r="BG2415" s="4">
        <f t="shared" si="411"/>
        <v>0</v>
      </c>
      <c r="BH2415" s="11">
        <f t="shared" si="412"/>
        <v>35597667</v>
      </c>
      <c r="BI2415" s="11">
        <f t="shared" si="413"/>
        <v>35597667</v>
      </c>
      <c r="BJ2415" s="4">
        <f t="shared" si="414"/>
        <v>0</v>
      </c>
      <c r="BK2415" s="4">
        <f t="shared" si="415"/>
        <v>0</v>
      </c>
      <c r="BL2415" s="1">
        <v>3100</v>
      </c>
      <c r="BM2415" s="1">
        <v>41</v>
      </c>
      <c r="BO2415" s="12"/>
      <c r="BT2415" s="36"/>
      <c r="BU2415" s="36"/>
      <c r="BV2415" s="36" t="str">
        <f t="shared" si="408"/>
        <v>00.4</v>
      </c>
      <c r="BW2415" s="36"/>
      <c r="BX2415" s="36"/>
      <c r="BY2415" s="36"/>
      <c r="BZ2415" s="36"/>
      <c r="CA2415" s="36"/>
    </row>
    <row r="2416" spans="1:79" ht="99.75">
      <c r="A2416" s="38" t="s">
        <v>3801</v>
      </c>
      <c r="B2416" s="33" t="s">
        <v>1796</v>
      </c>
      <c r="C2416" s="27" t="s">
        <v>260</v>
      </c>
      <c r="D2416" s="27" t="s">
        <v>246</v>
      </c>
      <c r="E2416" s="18" t="s">
        <v>61</v>
      </c>
      <c r="F2416" s="19" t="s">
        <v>61</v>
      </c>
      <c r="G2416" s="19" t="s">
        <v>61</v>
      </c>
      <c r="H2416" s="19" t="s">
        <v>61</v>
      </c>
      <c r="I2416" s="19">
        <v>80111701</v>
      </c>
      <c r="J2416" s="19" t="s">
        <v>1822</v>
      </c>
      <c r="K2416" s="19" t="s">
        <v>3337</v>
      </c>
      <c r="L2416" s="19" t="s">
        <v>2030</v>
      </c>
      <c r="M2416" s="20" t="s">
        <v>1321</v>
      </c>
      <c r="N2416" s="20" t="s">
        <v>1321</v>
      </c>
      <c r="O2416" s="20" t="s">
        <v>1321</v>
      </c>
      <c r="P2416" s="20">
        <v>10</v>
      </c>
      <c r="Q2416" s="20" t="s">
        <v>1390</v>
      </c>
      <c r="R2416" s="20" t="s">
        <v>1823</v>
      </c>
      <c r="S2416" s="21">
        <v>35597667</v>
      </c>
      <c r="T2416" s="21">
        <v>35597667</v>
      </c>
      <c r="U2416" s="20" t="s">
        <v>1404</v>
      </c>
      <c r="V2416" s="20" t="s">
        <v>1405</v>
      </c>
      <c r="W2416" s="19" t="s">
        <v>101</v>
      </c>
      <c r="X2416" s="19" t="s">
        <v>1839</v>
      </c>
      <c r="Y2416" s="19" t="s">
        <v>1459</v>
      </c>
      <c r="Z2416" s="19" t="s">
        <v>1891</v>
      </c>
      <c r="AA2416" s="19" t="s">
        <v>1665</v>
      </c>
      <c r="AB2416" s="19" t="s">
        <v>1666</v>
      </c>
      <c r="AC2416" s="32">
        <v>35597667</v>
      </c>
      <c r="AD2416" s="32">
        <v>0</v>
      </c>
      <c r="AE2416" s="32">
        <v>0</v>
      </c>
      <c r="AF2416" s="32">
        <v>1779883</v>
      </c>
      <c r="AG2416" s="32">
        <v>0</v>
      </c>
      <c r="AH2416" s="32">
        <v>3559766</v>
      </c>
      <c r="AI2416" s="32">
        <v>0</v>
      </c>
      <c r="AJ2416" s="32">
        <v>3559766</v>
      </c>
      <c r="AK2416" s="32">
        <v>0</v>
      </c>
      <c r="AL2416" s="32">
        <v>3559766</v>
      </c>
      <c r="AM2416" s="32">
        <v>0</v>
      </c>
      <c r="AN2416" s="32">
        <v>3559766</v>
      </c>
      <c r="AO2416" s="32">
        <v>0</v>
      </c>
      <c r="AP2416" s="32">
        <v>3559766</v>
      </c>
      <c r="AQ2416" s="32">
        <v>0</v>
      </c>
      <c r="AR2416" s="32">
        <v>3559766</v>
      </c>
      <c r="AS2416" s="32">
        <v>0</v>
      </c>
      <c r="AT2416" s="32">
        <v>3559766</v>
      </c>
      <c r="AU2416" s="32">
        <v>0</v>
      </c>
      <c r="AV2416" s="32">
        <v>3559766</v>
      </c>
      <c r="AW2416" s="32">
        <v>0</v>
      </c>
      <c r="AX2416" s="32">
        <v>5339656</v>
      </c>
      <c r="AY2416" s="32">
        <v>0</v>
      </c>
      <c r="AZ2416" s="32">
        <v>0</v>
      </c>
      <c r="BA2416" s="30"/>
      <c r="BB2416" s="30"/>
      <c r="BC2416" s="30"/>
      <c r="BD2416" s="30"/>
      <c r="BE2416" s="10" t="str">
        <f t="shared" si="409"/>
        <v>OK</v>
      </c>
      <c r="BF2416" s="10" t="str">
        <f t="shared" si="410"/>
        <v>OK</v>
      </c>
      <c r="BG2416" s="4">
        <f t="shared" si="411"/>
        <v>0</v>
      </c>
      <c r="BH2416" s="11">
        <f t="shared" si="412"/>
        <v>35597667</v>
      </c>
      <c r="BI2416" s="11">
        <f t="shared" si="413"/>
        <v>35597667</v>
      </c>
      <c r="BJ2416" s="4">
        <f t="shared" si="414"/>
        <v>0</v>
      </c>
      <c r="BK2416" s="4">
        <f t="shared" si="415"/>
        <v>0</v>
      </c>
      <c r="BL2416" s="1">
        <v>3100</v>
      </c>
      <c r="BM2416" s="1">
        <v>42</v>
      </c>
      <c r="BO2416" s="12"/>
      <c r="BT2416" s="36"/>
      <c r="BU2416" s="36"/>
      <c r="BV2416" s="36" t="str">
        <f t="shared" si="408"/>
        <v>00.4</v>
      </c>
      <c r="BW2416" s="36"/>
      <c r="BX2416" s="36"/>
      <c r="BY2416" s="36"/>
      <c r="BZ2416" s="36"/>
      <c r="CA2416" s="36"/>
    </row>
    <row r="2417" spans="1:79" ht="99.75">
      <c r="A2417" s="38" t="s">
        <v>3801</v>
      </c>
      <c r="B2417" s="33" t="s">
        <v>1797</v>
      </c>
      <c r="C2417" s="27" t="s">
        <v>260</v>
      </c>
      <c r="D2417" s="27" t="s">
        <v>246</v>
      </c>
      <c r="E2417" s="18" t="s">
        <v>61</v>
      </c>
      <c r="F2417" s="19" t="s">
        <v>61</v>
      </c>
      <c r="G2417" s="19" t="s">
        <v>61</v>
      </c>
      <c r="H2417" s="19" t="s">
        <v>61</v>
      </c>
      <c r="I2417" s="19">
        <v>80111701</v>
      </c>
      <c r="J2417" s="19" t="s">
        <v>1822</v>
      </c>
      <c r="K2417" s="19" t="s">
        <v>3337</v>
      </c>
      <c r="L2417" s="19" t="s">
        <v>2031</v>
      </c>
      <c r="M2417" s="20" t="s">
        <v>1321</v>
      </c>
      <c r="N2417" s="20" t="s">
        <v>1321</v>
      </c>
      <c r="O2417" s="20" t="s">
        <v>1321</v>
      </c>
      <c r="P2417" s="20">
        <v>10</v>
      </c>
      <c r="Q2417" s="20" t="s">
        <v>1390</v>
      </c>
      <c r="R2417" s="20" t="s">
        <v>1823</v>
      </c>
      <c r="S2417" s="21">
        <v>33304010</v>
      </c>
      <c r="T2417" s="21">
        <v>33304010</v>
      </c>
      <c r="U2417" s="20" t="s">
        <v>1404</v>
      </c>
      <c r="V2417" s="20" t="s">
        <v>1405</v>
      </c>
      <c r="W2417" s="19" t="s">
        <v>101</v>
      </c>
      <c r="X2417" s="19" t="s">
        <v>1839</v>
      </c>
      <c r="Y2417" s="19" t="s">
        <v>1459</v>
      </c>
      <c r="Z2417" s="19" t="s">
        <v>1885</v>
      </c>
      <c r="AA2417" s="19" t="s">
        <v>1665</v>
      </c>
      <c r="AB2417" s="19" t="s">
        <v>1666</v>
      </c>
      <c r="AC2417" s="32">
        <v>33304010</v>
      </c>
      <c r="AD2417" s="32">
        <v>0</v>
      </c>
      <c r="AE2417" s="32">
        <v>0</v>
      </c>
      <c r="AF2417" s="32">
        <v>1665201</v>
      </c>
      <c r="AG2417" s="32">
        <v>0</v>
      </c>
      <c r="AH2417" s="32">
        <v>3330401</v>
      </c>
      <c r="AI2417" s="32">
        <v>0</v>
      </c>
      <c r="AJ2417" s="32">
        <v>3330401</v>
      </c>
      <c r="AK2417" s="32">
        <v>0</v>
      </c>
      <c r="AL2417" s="32">
        <v>3330401</v>
      </c>
      <c r="AM2417" s="32">
        <v>0</v>
      </c>
      <c r="AN2417" s="32">
        <v>3330401</v>
      </c>
      <c r="AO2417" s="32">
        <v>0</v>
      </c>
      <c r="AP2417" s="32">
        <v>3330401</v>
      </c>
      <c r="AQ2417" s="32">
        <v>0</v>
      </c>
      <c r="AR2417" s="32">
        <v>3330401</v>
      </c>
      <c r="AS2417" s="32">
        <v>0</v>
      </c>
      <c r="AT2417" s="32">
        <v>3330401</v>
      </c>
      <c r="AU2417" s="32">
        <v>0</v>
      </c>
      <c r="AV2417" s="32">
        <v>3330401</v>
      </c>
      <c r="AW2417" s="32">
        <v>0</v>
      </c>
      <c r="AX2417" s="32">
        <v>4995601</v>
      </c>
      <c r="AY2417" s="32">
        <v>0</v>
      </c>
      <c r="AZ2417" s="32">
        <v>0</v>
      </c>
      <c r="BA2417" s="30"/>
      <c r="BB2417" s="30"/>
      <c r="BC2417" s="30"/>
      <c r="BD2417" s="30"/>
      <c r="BE2417" s="10" t="str">
        <f t="shared" si="409"/>
        <v>OK</v>
      </c>
      <c r="BF2417" s="10" t="str">
        <f t="shared" si="410"/>
        <v>OK</v>
      </c>
      <c r="BG2417" s="4">
        <f t="shared" si="411"/>
        <v>0</v>
      </c>
      <c r="BH2417" s="11">
        <f t="shared" si="412"/>
        <v>33304010</v>
      </c>
      <c r="BI2417" s="11">
        <f t="shared" si="413"/>
        <v>33304010</v>
      </c>
      <c r="BJ2417" s="4">
        <f t="shared" si="414"/>
        <v>0</v>
      </c>
      <c r="BK2417" s="4">
        <f t="shared" si="415"/>
        <v>0</v>
      </c>
      <c r="BL2417" s="1">
        <v>3100</v>
      </c>
      <c r="BM2417" s="1">
        <v>43</v>
      </c>
      <c r="BO2417" s="12"/>
      <c r="BT2417" s="36"/>
      <c r="BU2417" s="36"/>
      <c r="BV2417" s="36" t="str">
        <f t="shared" si="408"/>
        <v>00.4</v>
      </c>
      <c r="BW2417" s="36"/>
      <c r="BX2417" s="36"/>
      <c r="BY2417" s="36"/>
      <c r="BZ2417" s="36"/>
      <c r="CA2417" s="36"/>
    </row>
    <row r="2418" spans="1:79" ht="99.75">
      <c r="A2418" s="38" t="s">
        <v>3801</v>
      </c>
      <c r="B2418" s="33" t="s">
        <v>1798</v>
      </c>
      <c r="C2418" s="27" t="s">
        <v>260</v>
      </c>
      <c r="D2418" s="27" t="s">
        <v>246</v>
      </c>
      <c r="E2418" s="18" t="s">
        <v>61</v>
      </c>
      <c r="F2418" s="19" t="s">
        <v>61</v>
      </c>
      <c r="G2418" s="19" t="s">
        <v>61</v>
      </c>
      <c r="H2418" s="19" t="s">
        <v>61</v>
      </c>
      <c r="I2418" s="19">
        <v>80111701</v>
      </c>
      <c r="J2418" s="19" t="s">
        <v>1822</v>
      </c>
      <c r="K2418" s="19" t="s">
        <v>3337</v>
      </c>
      <c r="L2418" s="19" t="s">
        <v>2032</v>
      </c>
      <c r="M2418" s="20" t="s">
        <v>1321</v>
      </c>
      <c r="N2418" s="20" t="s">
        <v>1321</v>
      </c>
      <c r="O2418" s="20" t="s">
        <v>1321</v>
      </c>
      <c r="P2418" s="20">
        <v>10</v>
      </c>
      <c r="Q2418" s="20" t="s">
        <v>1390</v>
      </c>
      <c r="R2418" s="20" t="s">
        <v>1823</v>
      </c>
      <c r="S2418" s="21">
        <v>31918373</v>
      </c>
      <c r="T2418" s="21">
        <v>31918373</v>
      </c>
      <c r="U2418" s="20" t="s">
        <v>1404</v>
      </c>
      <c r="V2418" s="20" t="s">
        <v>1405</v>
      </c>
      <c r="W2418" s="19" t="s">
        <v>101</v>
      </c>
      <c r="X2418" s="19" t="s">
        <v>1839</v>
      </c>
      <c r="Y2418" s="19" t="s">
        <v>1459</v>
      </c>
      <c r="Z2418" s="19" t="s">
        <v>1892</v>
      </c>
      <c r="AA2418" s="19" t="s">
        <v>1665</v>
      </c>
      <c r="AB2418" s="19" t="s">
        <v>1666</v>
      </c>
      <c r="AC2418" s="32">
        <v>31918373</v>
      </c>
      <c r="AD2418" s="32">
        <v>0</v>
      </c>
      <c r="AE2418" s="32">
        <v>0</v>
      </c>
      <c r="AF2418" s="32">
        <v>1595919</v>
      </c>
      <c r="AG2418" s="32">
        <v>0</v>
      </c>
      <c r="AH2418" s="32">
        <v>3191837</v>
      </c>
      <c r="AI2418" s="32">
        <v>0</v>
      </c>
      <c r="AJ2418" s="32">
        <v>3191837</v>
      </c>
      <c r="AK2418" s="32">
        <v>0</v>
      </c>
      <c r="AL2418" s="32">
        <v>3191837</v>
      </c>
      <c r="AM2418" s="32">
        <v>0</v>
      </c>
      <c r="AN2418" s="32">
        <v>3191837</v>
      </c>
      <c r="AO2418" s="32">
        <v>0</v>
      </c>
      <c r="AP2418" s="32">
        <v>3191837</v>
      </c>
      <c r="AQ2418" s="32">
        <v>0</v>
      </c>
      <c r="AR2418" s="32">
        <v>3191837</v>
      </c>
      <c r="AS2418" s="32">
        <v>0</v>
      </c>
      <c r="AT2418" s="32">
        <v>3191837</v>
      </c>
      <c r="AU2418" s="32">
        <v>0</v>
      </c>
      <c r="AV2418" s="32">
        <v>3191837</v>
      </c>
      <c r="AW2418" s="32">
        <v>0</v>
      </c>
      <c r="AX2418" s="32">
        <v>4787758</v>
      </c>
      <c r="AY2418" s="32">
        <v>0</v>
      </c>
      <c r="AZ2418" s="32">
        <v>0</v>
      </c>
      <c r="BA2418" s="30"/>
      <c r="BB2418" s="30"/>
      <c r="BC2418" s="30"/>
      <c r="BD2418" s="30"/>
      <c r="BE2418" s="10" t="str">
        <f t="shared" si="409"/>
        <v>OK</v>
      </c>
      <c r="BF2418" s="10" t="str">
        <f t="shared" si="410"/>
        <v>OK</v>
      </c>
      <c r="BG2418" s="4">
        <f t="shared" si="411"/>
        <v>0</v>
      </c>
      <c r="BH2418" s="11">
        <f t="shared" si="412"/>
        <v>31918373</v>
      </c>
      <c r="BI2418" s="11">
        <f t="shared" si="413"/>
        <v>31918373</v>
      </c>
      <c r="BJ2418" s="4">
        <f t="shared" si="414"/>
        <v>0</v>
      </c>
      <c r="BK2418" s="4">
        <f t="shared" si="415"/>
        <v>0</v>
      </c>
      <c r="BL2418" s="1">
        <v>3100</v>
      </c>
      <c r="BM2418" s="1">
        <v>44</v>
      </c>
      <c r="BO2418" s="12"/>
      <c r="BT2418" s="36"/>
      <c r="BU2418" s="36"/>
      <c r="BV2418" s="36" t="str">
        <f t="shared" si="408"/>
        <v>00.4</v>
      </c>
      <c r="BW2418" s="36"/>
      <c r="BX2418" s="36"/>
      <c r="BY2418" s="36"/>
      <c r="BZ2418" s="36"/>
      <c r="CA2418" s="36"/>
    </row>
    <row r="2419" spans="1:79" ht="99.75">
      <c r="A2419" s="38" t="s">
        <v>3801</v>
      </c>
      <c r="B2419" s="33" t="s">
        <v>1799</v>
      </c>
      <c r="C2419" s="27" t="s">
        <v>260</v>
      </c>
      <c r="D2419" s="27" t="s">
        <v>246</v>
      </c>
      <c r="E2419" s="18" t="s">
        <v>61</v>
      </c>
      <c r="F2419" s="19" t="s">
        <v>61</v>
      </c>
      <c r="G2419" s="19" t="s">
        <v>61</v>
      </c>
      <c r="H2419" s="19" t="s">
        <v>61</v>
      </c>
      <c r="I2419" s="19">
        <v>80111701</v>
      </c>
      <c r="J2419" s="19" t="s">
        <v>1822</v>
      </c>
      <c r="K2419" s="19" t="s">
        <v>3337</v>
      </c>
      <c r="L2419" s="19" t="s">
        <v>2033</v>
      </c>
      <c r="M2419" s="20" t="s">
        <v>1321</v>
      </c>
      <c r="N2419" s="20" t="s">
        <v>1321</v>
      </c>
      <c r="O2419" s="20" t="s">
        <v>1321</v>
      </c>
      <c r="P2419" s="20">
        <v>10</v>
      </c>
      <c r="Q2419" s="20" t="s">
        <v>1390</v>
      </c>
      <c r="R2419" s="20" t="s">
        <v>1823</v>
      </c>
      <c r="S2419" s="21">
        <v>31918373</v>
      </c>
      <c r="T2419" s="21">
        <v>31918373</v>
      </c>
      <c r="U2419" s="20" t="s">
        <v>1404</v>
      </c>
      <c r="V2419" s="20" t="s">
        <v>1405</v>
      </c>
      <c r="W2419" s="19" t="s">
        <v>101</v>
      </c>
      <c r="X2419" s="19" t="s">
        <v>1839</v>
      </c>
      <c r="Y2419" s="19" t="s">
        <v>1459</v>
      </c>
      <c r="Z2419" s="19" t="s">
        <v>1892</v>
      </c>
      <c r="AA2419" s="19" t="s">
        <v>1665</v>
      </c>
      <c r="AB2419" s="19" t="s">
        <v>1666</v>
      </c>
      <c r="AC2419" s="32">
        <v>31918373</v>
      </c>
      <c r="AD2419" s="32">
        <v>0</v>
      </c>
      <c r="AE2419" s="32">
        <v>0</v>
      </c>
      <c r="AF2419" s="32">
        <v>1595919</v>
      </c>
      <c r="AG2419" s="32">
        <v>0</v>
      </c>
      <c r="AH2419" s="32">
        <v>3191837</v>
      </c>
      <c r="AI2419" s="32">
        <v>0</v>
      </c>
      <c r="AJ2419" s="32">
        <v>3191837</v>
      </c>
      <c r="AK2419" s="32">
        <v>0</v>
      </c>
      <c r="AL2419" s="32">
        <v>3191837</v>
      </c>
      <c r="AM2419" s="32">
        <v>0</v>
      </c>
      <c r="AN2419" s="32">
        <v>3191837</v>
      </c>
      <c r="AO2419" s="32">
        <v>0</v>
      </c>
      <c r="AP2419" s="32">
        <v>3191837</v>
      </c>
      <c r="AQ2419" s="32">
        <v>0</v>
      </c>
      <c r="AR2419" s="32">
        <v>3191837</v>
      </c>
      <c r="AS2419" s="32">
        <v>0</v>
      </c>
      <c r="AT2419" s="32">
        <v>3191837</v>
      </c>
      <c r="AU2419" s="32">
        <v>0</v>
      </c>
      <c r="AV2419" s="32">
        <v>3191837</v>
      </c>
      <c r="AW2419" s="32">
        <v>0</v>
      </c>
      <c r="AX2419" s="32">
        <v>4787758</v>
      </c>
      <c r="AY2419" s="32">
        <v>0</v>
      </c>
      <c r="AZ2419" s="32">
        <v>0</v>
      </c>
      <c r="BA2419" s="30"/>
      <c r="BB2419" s="30"/>
      <c r="BC2419" s="30"/>
      <c r="BD2419" s="30"/>
      <c r="BE2419" s="10" t="str">
        <f t="shared" si="409"/>
        <v>OK</v>
      </c>
      <c r="BF2419" s="10" t="str">
        <f t="shared" si="410"/>
        <v>OK</v>
      </c>
      <c r="BG2419" s="4">
        <f t="shared" si="411"/>
        <v>0</v>
      </c>
      <c r="BH2419" s="11">
        <f t="shared" si="412"/>
        <v>31918373</v>
      </c>
      <c r="BI2419" s="11">
        <f t="shared" si="413"/>
        <v>31918373</v>
      </c>
      <c r="BJ2419" s="4">
        <f t="shared" si="414"/>
        <v>0</v>
      </c>
      <c r="BK2419" s="4">
        <f t="shared" si="415"/>
        <v>0</v>
      </c>
      <c r="BL2419" s="1">
        <v>3100</v>
      </c>
      <c r="BM2419" s="1">
        <v>45</v>
      </c>
      <c r="BO2419" s="12"/>
      <c r="BT2419" s="36"/>
      <c r="BU2419" s="36"/>
      <c r="BV2419" s="36" t="str">
        <f t="shared" si="408"/>
        <v>00.4</v>
      </c>
      <c r="BW2419" s="36"/>
      <c r="BX2419" s="36"/>
      <c r="BY2419" s="36"/>
      <c r="BZ2419" s="36"/>
      <c r="CA2419" s="36"/>
    </row>
    <row r="2420" spans="1:79" ht="99.75">
      <c r="A2420" s="38" t="s">
        <v>3801</v>
      </c>
      <c r="B2420" s="33" t="s">
        <v>1800</v>
      </c>
      <c r="C2420" s="27" t="s">
        <v>260</v>
      </c>
      <c r="D2420" s="27" t="s">
        <v>246</v>
      </c>
      <c r="E2420" s="18" t="s">
        <v>61</v>
      </c>
      <c r="F2420" s="19" t="s">
        <v>61</v>
      </c>
      <c r="G2420" s="19" t="s">
        <v>61</v>
      </c>
      <c r="H2420" s="19" t="s">
        <v>61</v>
      </c>
      <c r="I2420" s="19">
        <v>80111701</v>
      </c>
      <c r="J2420" s="19" t="s">
        <v>1822</v>
      </c>
      <c r="K2420" s="19" t="s">
        <v>3337</v>
      </c>
      <c r="L2420" s="19" t="s">
        <v>2034</v>
      </c>
      <c r="M2420" s="20" t="s">
        <v>1321</v>
      </c>
      <c r="N2420" s="20" t="s">
        <v>1321</v>
      </c>
      <c r="O2420" s="20" t="s">
        <v>1321</v>
      </c>
      <c r="P2420" s="20">
        <v>10</v>
      </c>
      <c r="Q2420" s="20" t="s">
        <v>1390</v>
      </c>
      <c r="R2420" s="20" t="s">
        <v>1823</v>
      </c>
      <c r="S2420" s="21">
        <v>31918373</v>
      </c>
      <c r="T2420" s="21">
        <v>31918373</v>
      </c>
      <c r="U2420" s="20" t="s">
        <v>1404</v>
      </c>
      <c r="V2420" s="20" t="s">
        <v>1405</v>
      </c>
      <c r="W2420" s="19" t="s">
        <v>101</v>
      </c>
      <c r="X2420" s="19" t="s">
        <v>1839</v>
      </c>
      <c r="Y2420" s="19" t="s">
        <v>1459</v>
      </c>
      <c r="Z2420" s="19" t="s">
        <v>1892</v>
      </c>
      <c r="AA2420" s="19" t="s">
        <v>1665</v>
      </c>
      <c r="AB2420" s="19" t="s">
        <v>1666</v>
      </c>
      <c r="AC2420" s="32">
        <v>31918373</v>
      </c>
      <c r="AD2420" s="32">
        <v>0</v>
      </c>
      <c r="AE2420" s="32">
        <v>0</v>
      </c>
      <c r="AF2420" s="32">
        <v>1595919</v>
      </c>
      <c r="AG2420" s="32">
        <v>0</v>
      </c>
      <c r="AH2420" s="32">
        <v>3191837</v>
      </c>
      <c r="AI2420" s="32">
        <v>0</v>
      </c>
      <c r="AJ2420" s="32">
        <v>3191837</v>
      </c>
      <c r="AK2420" s="32">
        <v>0</v>
      </c>
      <c r="AL2420" s="32">
        <v>3191837</v>
      </c>
      <c r="AM2420" s="32">
        <v>0</v>
      </c>
      <c r="AN2420" s="32">
        <v>3191837</v>
      </c>
      <c r="AO2420" s="32">
        <v>0</v>
      </c>
      <c r="AP2420" s="32">
        <v>3191837</v>
      </c>
      <c r="AQ2420" s="32">
        <v>0</v>
      </c>
      <c r="AR2420" s="32">
        <v>3191837</v>
      </c>
      <c r="AS2420" s="32">
        <v>0</v>
      </c>
      <c r="AT2420" s="32">
        <v>3191837</v>
      </c>
      <c r="AU2420" s="32">
        <v>0</v>
      </c>
      <c r="AV2420" s="32">
        <v>3191837</v>
      </c>
      <c r="AW2420" s="32">
        <v>0</v>
      </c>
      <c r="AX2420" s="32">
        <v>4787758</v>
      </c>
      <c r="AY2420" s="32">
        <v>0</v>
      </c>
      <c r="AZ2420" s="32">
        <v>0</v>
      </c>
      <c r="BA2420" s="30"/>
      <c r="BB2420" s="30"/>
      <c r="BC2420" s="30"/>
      <c r="BD2420" s="30"/>
      <c r="BE2420" s="10" t="str">
        <f t="shared" si="409"/>
        <v>OK</v>
      </c>
      <c r="BF2420" s="10" t="str">
        <f t="shared" si="410"/>
        <v>OK</v>
      </c>
      <c r="BG2420" s="4">
        <f t="shared" si="411"/>
        <v>0</v>
      </c>
      <c r="BH2420" s="11">
        <f t="shared" si="412"/>
        <v>31918373</v>
      </c>
      <c r="BI2420" s="11">
        <f t="shared" si="413"/>
        <v>31918373</v>
      </c>
      <c r="BJ2420" s="4">
        <f t="shared" si="414"/>
        <v>0</v>
      </c>
      <c r="BK2420" s="4">
        <f t="shared" si="415"/>
        <v>0</v>
      </c>
      <c r="BL2420" s="1">
        <v>3100</v>
      </c>
      <c r="BM2420" s="1">
        <v>46</v>
      </c>
      <c r="BO2420" s="12"/>
      <c r="BT2420" s="36"/>
      <c r="BU2420" s="36"/>
      <c r="BV2420" s="36" t="str">
        <f t="shared" si="408"/>
        <v>00.4</v>
      </c>
      <c r="BW2420" s="36"/>
      <c r="BX2420" s="36"/>
      <c r="BY2420" s="36"/>
      <c r="BZ2420" s="36"/>
      <c r="CA2420" s="36"/>
    </row>
    <row r="2421" spans="1:79" ht="99.75">
      <c r="A2421" s="38" t="s">
        <v>3801</v>
      </c>
      <c r="B2421" s="33" t="s">
        <v>1801</v>
      </c>
      <c r="C2421" s="27" t="s">
        <v>260</v>
      </c>
      <c r="D2421" s="27" t="s">
        <v>246</v>
      </c>
      <c r="E2421" s="18" t="s">
        <v>61</v>
      </c>
      <c r="F2421" s="19" t="s">
        <v>61</v>
      </c>
      <c r="G2421" s="19" t="s">
        <v>61</v>
      </c>
      <c r="H2421" s="19" t="s">
        <v>61</v>
      </c>
      <c r="I2421" s="19">
        <v>80111701</v>
      </c>
      <c r="J2421" s="19" t="s">
        <v>1822</v>
      </c>
      <c r="K2421" s="19" t="s">
        <v>3337</v>
      </c>
      <c r="L2421" s="19" t="s">
        <v>2035</v>
      </c>
      <c r="M2421" s="20" t="s">
        <v>1321</v>
      </c>
      <c r="N2421" s="20" t="s">
        <v>1321</v>
      </c>
      <c r="O2421" s="20" t="s">
        <v>1321</v>
      </c>
      <c r="P2421" s="20">
        <v>10</v>
      </c>
      <c r="Q2421" s="20" t="s">
        <v>1390</v>
      </c>
      <c r="R2421" s="20" t="s">
        <v>1823</v>
      </c>
      <c r="S2421" s="21">
        <v>31918373</v>
      </c>
      <c r="T2421" s="21">
        <v>31918373</v>
      </c>
      <c r="U2421" s="20" t="s">
        <v>1404</v>
      </c>
      <c r="V2421" s="20" t="s">
        <v>1405</v>
      </c>
      <c r="W2421" s="19" t="s">
        <v>101</v>
      </c>
      <c r="X2421" s="19" t="s">
        <v>1839</v>
      </c>
      <c r="Y2421" s="19" t="s">
        <v>1459</v>
      </c>
      <c r="Z2421" s="19" t="s">
        <v>1893</v>
      </c>
      <c r="AA2421" s="19" t="s">
        <v>1665</v>
      </c>
      <c r="AB2421" s="19" t="s">
        <v>1666</v>
      </c>
      <c r="AC2421" s="32">
        <v>31918373</v>
      </c>
      <c r="AD2421" s="32">
        <v>0</v>
      </c>
      <c r="AE2421" s="32">
        <v>0</v>
      </c>
      <c r="AF2421" s="32">
        <v>1595919</v>
      </c>
      <c r="AG2421" s="32">
        <v>0</v>
      </c>
      <c r="AH2421" s="32">
        <v>3191837</v>
      </c>
      <c r="AI2421" s="32">
        <v>0</v>
      </c>
      <c r="AJ2421" s="32">
        <v>3191837</v>
      </c>
      <c r="AK2421" s="32">
        <v>0</v>
      </c>
      <c r="AL2421" s="32">
        <v>3191837</v>
      </c>
      <c r="AM2421" s="32">
        <v>0</v>
      </c>
      <c r="AN2421" s="32">
        <v>3191837</v>
      </c>
      <c r="AO2421" s="32">
        <v>0</v>
      </c>
      <c r="AP2421" s="32">
        <v>3191837</v>
      </c>
      <c r="AQ2421" s="32">
        <v>0</v>
      </c>
      <c r="AR2421" s="32">
        <v>3191837</v>
      </c>
      <c r="AS2421" s="32">
        <v>0</v>
      </c>
      <c r="AT2421" s="32">
        <v>3191837</v>
      </c>
      <c r="AU2421" s="32">
        <v>0</v>
      </c>
      <c r="AV2421" s="32">
        <v>3191837</v>
      </c>
      <c r="AW2421" s="32">
        <v>0</v>
      </c>
      <c r="AX2421" s="32">
        <v>4787758</v>
      </c>
      <c r="AY2421" s="32">
        <v>0</v>
      </c>
      <c r="AZ2421" s="32">
        <v>0</v>
      </c>
      <c r="BA2421" s="30"/>
      <c r="BB2421" s="30"/>
      <c r="BC2421" s="30"/>
      <c r="BD2421" s="30"/>
      <c r="BE2421" s="10" t="str">
        <f t="shared" si="409"/>
        <v>OK</v>
      </c>
      <c r="BF2421" s="10" t="str">
        <f t="shared" si="410"/>
        <v>OK</v>
      </c>
      <c r="BG2421" s="4">
        <f t="shared" si="411"/>
        <v>0</v>
      </c>
      <c r="BH2421" s="11">
        <f t="shared" si="412"/>
        <v>31918373</v>
      </c>
      <c r="BI2421" s="11">
        <f t="shared" si="413"/>
        <v>31918373</v>
      </c>
      <c r="BJ2421" s="4">
        <f t="shared" si="414"/>
        <v>0</v>
      </c>
      <c r="BK2421" s="4">
        <f t="shared" si="415"/>
        <v>0</v>
      </c>
      <c r="BL2421" s="1">
        <v>3100</v>
      </c>
      <c r="BM2421" s="1">
        <v>47</v>
      </c>
      <c r="BO2421" s="12"/>
      <c r="BT2421" s="36"/>
      <c r="BU2421" s="36"/>
      <c r="BV2421" s="36" t="str">
        <f t="shared" si="408"/>
        <v>00.4</v>
      </c>
      <c r="BW2421" s="36"/>
      <c r="BX2421" s="36"/>
      <c r="BY2421" s="36"/>
      <c r="BZ2421" s="36"/>
      <c r="CA2421" s="36"/>
    </row>
    <row r="2422" spans="1:79" ht="85.5">
      <c r="A2422" s="38" t="s">
        <v>3801</v>
      </c>
      <c r="B2422" s="33" t="s">
        <v>1802</v>
      </c>
      <c r="C2422" s="27" t="s">
        <v>260</v>
      </c>
      <c r="D2422" s="27" t="s">
        <v>246</v>
      </c>
      <c r="E2422" s="18" t="s">
        <v>61</v>
      </c>
      <c r="F2422" s="19" t="s">
        <v>61</v>
      </c>
      <c r="G2422" s="19" t="s">
        <v>61</v>
      </c>
      <c r="H2422" s="19" t="s">
        <v>61</v>
      </c>
      <c r="I2422" s="19">
        <v>80111701</v>
      </c>
      <c r="J2422" s="19" t="s">
        <v>1822</v>
      </c>
      <c r="K2422" s="19" t="s">
        <v>3337</v>
      </c>
      <c r="L2422" s="19" t="s">
        <v>2036</v>
      </c>
      <c r="M2422" s="20" t="s">
        <v>1321</v>
      </c>
      <c r="N2422" s="20" t="s">
        <v>1321</v>
      </c>
      <c r="O2422" s="20" t="s">
        <v>1321</v>
      </c>
      <c r="P2422" s="20">
        <v>10</v>
      </c>
      <c r="Q2422" s="20" t="s">
        <v>1390</v>
      </c>
      <c r="R2422" s="20" t="s">
        <v>1823</v>
      </c>
      <c r="S2422" s="21">
        <v>20845997</v>
      </c>
      <c r="T2422" s="21">
        <v>20845997</v>
      </c>
      <c r="U2422" s="20" t="s">
        <v>1404</v>
      </c>
      <c r="V2422" s="20" t="s">
        <v>1405</v>
      </c>
      <c r="W2422" s="19" t="s">
        <v>101</v>
      </c>
      <c r="X2422" s="19" t="s">
        <v>1839</v>
      </c>
      <c r="Y2422" s="19" t="s">
        <v>1459</v>
      </c>
      <c r="Z2422" s="19" t="s">
        <v>1893</v>
      </c>
      <c r="AA2422" s="19" t="s">
        <v>1665</v>
      </c>
      <c r="AB2422" s="19" t="s">
        <v>1666</v>
      </c>
      <c r="AC2422" s="32">
        <v>20845997</v>
      </c>
      <c r="AD2422" s="32">
        <v>0</v>
      </c>
      <c r="AE2422" s="32">
        <v>0</v>
      </c>
      <c r="AF2422" s="32">
        <v>1042300</v>
      </c>
      <c r="AG2422" s="32">
        <v>0</v>
      </c>
      <c r="AH2422" s="32">
        <v>2084599</v>
      </c>
      <c r="AI2422" s="32">
        <v>0</v>
      </c>
      <c r="AJ2422" s="32">
        <v>2084599</v>
      </c>
      <c r="AK2422" s="32">
        <v>0</v>
      </c>
      <c r="AL2422" s="32">
        <v>2084599</v>
      </c>
      <c r="AM2422" s="32">
        <v>0</v>
      </c>
      <c r="AN2422" s="32">
        <v>2084599</v>
      </c>
      <c r="AO2422" s="32">
        <v>0</v>
      </c>
      <c r="AP2422" s="32">
        <v>2084599</v>
      </c>
      <c r="AQ2422" s="32">
        <v>0</v>
      </c>
      <c r="AR2422" s="32">
        <v>2084599</v>
      </c>
      <c r="AS2422" s="32">
        <v>0</v>
      </c>
      <c r="AT2422" s="32">
        <v>2084599</v>
      </c>
      <c r="AU2422" s="32">
        <v>0</v>
      </c>
      <c r="AV2422" s="32">
        <v>2084599</v>
      </c>
      <c r="AW2422" s="32">
        <v>0</v>
      </c>
      <c r="AX2422" s="32">
        <v>3126905</v>
      </c>
      <c r="AY2422" s="32">
        <v>0</v>
      </c>
      <c r="AZ2422" s="32">
        <v>0</v>
      </c>
      <c r="BA2422" s="30"/>
      <c r="BB2422" s="30"/>
      <c r="BC2422" s="30"/>
      <c r="BD2422" s="30"/>
      <c r="BE2422" s="10" t="str">
        <f t="shared" si="409"/>
        <v>OK</v>
      </c>
      <c r="BF2422" s="10" t="str">
        <f t="shared" si="410"/>
        <v>OK</v>
      </c>
      <c r="BG2422" s="4">
        <f t="shared" si="411"/>
        <v>0</v>
      </c>
      <c r="BH2422" s="11">
        <f t="shared" si="412"/>
        <v>20845997</v>
      </c>
      <c r="BI2422" s="11">
        <f t="shared" si="413"/>
        <v>20845997</v>
      </c>
      <c r="BJ2422" s="4">
        <f t="shared" si="414"/>
        <v>0</v>
      </c>
      <c r="BK2422" s="4">
        <f t="shared" si="415"/>
        <v>0</v>
      </c>
      <c r="BL2422" s="1">
        <v>3100</v>
      </c>
      <c r="BM2422" s="1">
        <v>48</v>
      </c>
      <c r="BO2422" s="12"/>
      <c r="BT2422" s="36"/>
      <c r="BU2422" s="36"/>
      <c r="BV2422" s="36" t="str">
        <f t="shared" si="408"/>
        <v>00.4</v>
      </c>
      <c r="BW2422" s="36"/>
      <c r="BX2422" s="36"/>
      <c r="BY2422" s="36"/>
      <c r="BZ2422" s="36"/>
      <c r="CA2422" s="36"/>
    </row>
    <row r="2423" spans="1:79" ht="128.25">
      <c r="A2423" s="38" t="s">
        <v>3801</v>
      </c>
      <c r="B2423" s="33" t="s">
        <v>1803</v>
      </c>
      <c r="C2423" s="27" t="s">
        <v>260</v>
      </c>
      <c r="D2423" s="27" t="s">
        <v>246</v>
      </c>
      <c r="E2423" s="18" t="s">
        <v>61</v>
      </c>
      <c r="F2423" s="19" t="s">
        <v>61</v>
      </c>
      <c r="G2423" s="19" t="s">
        <v>61</v>
      </c>
      <c r="H2423" s="19" t="s">
        <v>61</v>
      </c>
      <c r="I2423" s="19">
        <v>80111701</v>
      </c>
      <c r="J2423" s="19" t="s">
        <v>1822</v>
      </c>
      <c r="K2423" s="19" t="s">
        <v>3338</v>
      </c>
      <c r="L2423" s="19" t="s">
        <v>2037</v>
      </c>
      <c r="M2423" s="20" t="s">
        <v>1321</v>
      </c>
      <c r="N2423" s="20" t="s">
        <v>1321</v>
      </c>
      <c r="O2423" s="20" t="s">
        <v>1321</v>
      </c>
      <c r="P2423" s="20">
        <v>5</v>
      </c>
      <c r="Q2423" s="20" t="s">
        <v>1390</v>
      </c>
      <c r="R2423" s="20" t="s">
        <v>1823</v>
      </c>
      <c r="S2423" s="21">
        <v>98446600</v>
      </c>
      <c r="T2423" s="21">
        <v>98446600</v>
      </c>
      <c r="U2423" s="20" t="s">
        <v>1404</v>
      </c>
      <c r="V2423" s="20" t="s">
        <v>1405</v>
      </c>
      <c r="W2423" s="19" t="s">
        <v>101</v>
      </c>
      <c r="X2423" s="19" t="s">
        <v>1839</v>
      </c>
      <c r="Y2423" s="19" t="s">
        <v>1459</v>
      </c>
      <c r="Z2423" s="19" t="s">
        <v>1890</v>
      </c>
      <c r="AA2423" s="19" t="s">
        <v>1665</v>
      </c>
      <c r="AB2423" s="19" t="s">
        <v>1666</v>
      </c>
      <c r="AC2423" s="32">
        <v>98446600</v>
      </c>
      <c r="AD2423" s="32">
        <v>0</v>
      </c>
      <c r="AE2423" s="32">
        <v>0</v>
      </c>
      <c r="AF2423" s="32">
        <v>9844660</v>
      </c>
      <c r="AG2423" s="32">
        <v>0</v>
      </c>
      <c r="AH2423" s="32">
        <v>19689320</v>
      </c>
      <c r="AI2423" s="32">
        <v>0</v>
      </c>
      <c r="AJ2423" s="32">
        <v>19689320</v>
      </c>
      <c r="AK2423" s="32">
        <v>0</v>
      </c>
      <c r="AL2423" s="32">
        <v>19689320</v>
      </c>
      <c r="AM2423" s="32">
        <v>0</v>
      </c>
      <c r="AN2423" s="32">
        <v>29533980</v>
      </c>
      <c r="AO2423" s="32">
        <v>0</v>
      </c>
      <c r="AP2423" s="32">
        <v>0</v>
      </c>
      <c r="AQ2423" s="32">
        <v>0</v>
      </c>
      <c r="AR2423" s="32">
        <v>0</v>
      </c>
      <c r="AS2423" s="32">
        <v>0</v>
      </c>
      <c r="AT2423" s="32">
        <v>0</v>
      </c>
      <c r="AU2423" s="32">
        <v>0</v>
      </c>
      <c r="AV2423" s="32">
        <v>0</v>
      </c>
      <c r="AW2423" s="32">
        <v>0</v>
      </c>
      <c r="AX2423" s="32">
        <v>0</v>
      </c>
      <c r="AY2423" s="32">
        <v>0</v>
      </c>
      <c r="AZ2423" s="32">
        <v>0</v>
      </c>
      <c r="BA2423" s="30"/>
      <c r="BB2423" s="30"/>
      <c r="BC2423" s="30"/>
      <c r="BD2423" s="30"/>
      <c r="BE2423" s="10" t="str">
        <f t="shared" si="409"/>
        <v>OK</v>
      </c>
      <c r="BF2423" s="10" t="str">
        <f t="shared" si="410"/>
        <v>OK</v>
      </c>
      <c r="BG2423" s="4">
        <f t="shared" si="411"/>
        <v>0</v>
      </c>
      <c r="BH2423" s="11">
        <f t="shared" si="412"/>
        <v>98446600</v>
      </c>
      <c r="BI2423" s="11">
        <f t="shared" si="413"/>
        <v>98446600</v>
      </c>
      <c r="BJ2423" s="4">
        <f t="shared" si="414"/>
        <v>0</v>
      </c>
      <c r="BK2423" s="4">
        <f t="shared" si="415"/>
        <v>0</v>
      </c>
      <c r="BL2423" s="1">
        <v>3100</v>
      </c>
      <c r="BM2423" s="1">
        <v>49</v>
      </c>
      <c r="BO2423" s="12"/>
      <c r="BT2423" s="36"/>
      <c r="BU2423" s="36"/>
      <c r="BV2423" s="36" t="str">
        <f t="shared" si="408"/>
        <v>00.4</v>
      </c>
      <c r="BW2423" s="36"/>
      <c r="BX2423" s="36"/>
      <c r="BY2423" s="36"/>
      <c r="BZ2423" s="36"/>
      <c r="CA2423" s="36"/>
    </row>
    <row r="2424" spans="1:79" ht="85.5">
      <c r="A2424" s="38" t="s">
        <v>3801</v>
      </c>
      <c r="B2424" s="33" t="s">
        <v>1669</v>
      </c>
      <c r="C2424" s="27" t="s">
        <v>260</v>
      </c>
      <c r="D2424" s="27" t="s">
        <v>246</v>
      </c>
      <c r="E2424" s="18" t="s">
        <v>61</v>
      </c>
      <c r="F2424" s="19" t="s">
        <v>61</v>
      </c>
      <c r="G2424" s="19" t="s">
        <v>61</v>
      </c>
      <c r="H2424" s="19" t="s">
        <v>61</v>
      </c>
      <c r="I2424" s="19">
        <v>80161501</v>
      </c>
      <c r="J2424" s="19" t="s">
        <v>1822</v>
      </c>
      <c r="K2424" s="19" t="s">
        <v>3226</v>
      </c>
      <c r="L2424" s="19" t="s">
        <v>2041</v>
      </c>
      <c r="M2424" s="20" t="s">
        <v>1321</v>
      </c>
      <c r="N2424" s="20" t="s">
        <v>1321</v>
      </c>
      <c r="O2424" s="20" t="s">
        <v>1321</v>
      </c>
      <c r="P2424" s="20">
        <v>1</v>
      </c>
      <c r="Q2424" s="20" t="s">
        <v>1390</v>
      </c>
      <c r="R2424" s="20" t="s">
        <v>1823</v>
      </c>
      <c r="S2424" s="21">
        <v>4242969</v>
      </c>
      <c r="T2424" s="21">
        <v>3977783</v>
      </c>
      <c r="U2424" s="20" t="s">
        <v>1825</v>
      </c>
      <c r="V2424" s="20" t="s">
        <v>1826</v>
      </c>
      <c r="W2424" s="19" t="s">
        <v>100</v>
      </c>
      <c r="X2424" s="19" t="s">
        <v>1831</v>
      </c>
      <c r="Y2424" s="19" t="s">
        <v>1459</v>
      </c>
      <c r="Z2424" s="19" t="s">
        <v>1552</v>
      </c>
      <c r="AA2424" s="19" t="s">
        <v>1665</v>
      </c>
      <c r="AB2424" s="19" t="s">
        <v>1666</v>
      </c>
      <c r="AC2424" s="32">
        <v>3977783</v>
      </c>
      <c r="AD2424" s="32">
        <v>0</v>
      </c>
      <c r="AE2424" s="32">
        <v>0</v>
      </c>
      <c r="AF2424" s="32">
        <v>3977783</v>
      </c>
      <c r="AG2424" s="32">
        <v>0</v>
      </c>
      <c r="AH2424" s="32">
        <v>0</v>
      </c>
      <c r="AI2424" s="32">
        <v>0</v>
      </c>
      <c r="AJ2424" s="32">
        <v>0</v>
      </c>
      <c r="AK2424" s="32">
        <v>0</v>
      </c>
      <c r="AL2424" s="32">
        <v>0</v>
      </c>
      <c r="AM2424" s="32">
        <v>0</v>
      </c>
      <c r="AN2424" s="32">
        <v>0</v>
      </c>
      <c r="AO2424" s="32">
        <v>0</v>
      </c>
      <c r="AP2424" s="32">
        <v>0</v>
      </c>
      <c r="AQ2424" s="32">
        <v>0</v>
      </c>
      <c r="AR2424" s="32">
        <v>0</v>
      </c>
      <c r="AS2424" s="32">
        <v>0</v>
      </c>
      <c r="AT2424" s="32">
        <v>0</v>
      </c>
      <c r="AU2424" s="32">
        <v>0</v>
      </c>
      <c r="AV2424" s="32">
        <v>0</v>
      </c>
      <c r="AW2424" s="32">
        <v>0</v>
      </c>
      <c r="AX2424" s="32">
        <v>0</v>
      </c>
      <c r="AY2424" s="32">
        <v>0</v>
      </c>
      <c r="AZ2424" s="32">
        <v>0</v>
      </c>
      <c r="BA2424" s="30"/>
      <c r="BB2424" s="30"/>
      <c r="BC2424" s="30"/>
      <c r="BD2424" s="30"/>
      <c r="BE2424" s="10" t="str">
        <f t="shared" si="409"/>
        <v>OK</v>
      </c>
      <c r="BF2424" s="10" t="str">
        <f t="shared" si="410"/>
        <v>OK</v>
      </c>
      <c r="BG2424" s="4">
        <f t="shared" si="411"/>
        <v>0</v>
      </c>
      <c r="BH2424" s="11">
        <f t="shared" si="412"/>
        <v>3977783</v>
      </c>
      <c r="BI2424" s="11">
        <f t="shared" si="413"/>
        <v>3977783</v>
      </c>
      <c r="BJ2424" s="4">
        <f t="shared" si="414"/>
        <v>0</v>
      </c>
      <c r="BK2424" s="4">
        <f t="shared" si="415"/>
        <v>0</v>
      </c>
      <c r="BL2424" s="1">
        <v>3200</v>
      </c>
      <c r="BM2424" s="1">
        <v>1</v>
      </c>
      <c r="BO2424" s="12"/>
      <c r="BT2424" s="36"/>
      <c r="BU2424" s="36"/>
      <c r="BV2424" s="36" t="str">
        <f t="shared" si="408"/>
        <v>00.1</v>
      </c>
      <c r="BW2424" s="36"/>
      <c r="BX2424" s="36"/>
      <c r="BY2424" s="36"/>
      <c r="BZ2424" s="36"/>
      <c r="CA2424" s="36"/>
    </row>
    <row r="2425" spans="1:79" ht="57">
      <c r="A2425" s="38" t="s">
        <v>3801</v>
      </c>
      <c r="B2425" s="33" t="s">
        <v>1670</v>
      </c>
      <c r="C2425" s="27" t="s">
        <v>260</v>
      </c>
      <c r="D2425" s="27" t="s">
        <v>246</v>
      </c>
      <c r="E2425" s="18" t="s">
        <v>61</v>
      </c>
      <c r="F2425" s="19" t="s">
        <v>61</v>
      </c>
      <c r="G2425" s="19" t="s">
        <v>61</v>
      </c>
      <c r="H2425" s="19" t="s">
        <v>61</v>
      </c>
      <c r="I2425" s="19">
        <v>80161501</v>
      </c>
      <c r="J2425" s="19" t="s">
        <v>1822</v>
      </c>
      <c r="K2425" s="19" t="s">
        <v>3226</v>
      </c>
      <c r="L2425" s="19" t="s">
        <v>2088</v>
      </c>
      <c r="M2425" s="20" t="s">
        <v>1321</v>
      </c>
      <c r="N2425" s="20" t="s">
        <v>1321</v>
      </c>
      <c r="O2425" s="20" t="s">
        <v>1321</v>
      </c>
      <c r="P2425" s="20">
        <v>1</v>
      </c>
      <c r="Q2425" s="20" t="s">
        <v>1390</v>
      </c>
      <c r="R2425" s="20" t="s">
        <v>1823</v>
      </c>
      <c r="S2425" s="21">
        <v>8697653</v>
      </c>
      <c r="T2425" s="21">
        <v>8154049</v>
      </c>
      <c r="U2425" s="20" t="s">
        <v>1825</v>
      </c>
      <c r="V2425" s="20" t="s">
        <v>1826</v>
      </c>
      <c r="W2425" s="19" t="s">
        <v>100</v>
      </c>
      <c r="X2425" s="19" t="s">
        <v>1831</v>
      </c>
      <c r="Y2425" s="19" t="s">
        <v>1459</v>
      </c>
      <c r="Z2425" s="19" t="s">
        <v>1552</v>
      </c>
      <c r="AA2425" s="19" t="s">
        <v>1665</v>
      </c>
      <c r="AB2425" s="19" t="s">
        <v>1666</v>
      </c>
      <c r="AC2425" s="32">
        <v>8154049</v>
      </c>
      <c r="AD2425" s="32">
        <v>0</v>
      </c>
      <c r="AE2425" s="32">
        <v>0</v>
      </c>
      <c r="AF2425" s="32">
        <v>8154049</v>
      </c>
      <c r="AG2425" s="32">
        <v>0</v>
      </c>
      <c r="AH2425" s="32">
        <v>0</v>
      </c>
      <c r="AI2425" s="32">
        <v>0</v>
      </c>
      <c r="AJ2425" s="32">
        <v>0</v>
      </c>
      <c r="AK2425" s="32">
        <v>0</v>
      </c>
      <c r="AL2425" s="32">
        <v>0</v>
      </c>
      <c r="AM2425" s="32">
        <v>0</v>
      </c>
      <c r="AN2425" s="32">
        <v>0</v>
      </c>
      <c r="AO2425" s="32">
        <v>0</v>
      </c>
      <c r="AP2425" s="32">
        <v>0</v>
      </c>
      <c r="AQ2425" s="32">
        <v>0</v>
      </c>
      <c r="AR2425" s="32">
        <v>0</v>
      </c>
      <c r="AS2425" s="32">
        <v>0</v>
      </c>
      <c r="AT2425" s="32">
        <v>0</v>
      </c>
      <c r="AU2425" s="32">
        <v>0</v>
      </c>
      <c r="AV2425" s="32">
        <v>0</v>
      </c>
      <c r="AW2425" s="32">
        <v>0</v>
      </c>
      <c r="AX2425" s="32">
        <v>0</v>
      </c>
      <c r="AY2425" s="32">
        <v>0</v>
      </c>
      <c r="AZ2425" s="32">
        <v>0</v>
      </c>
      <c r="BA2425" s="30"/>
      <c r="BB2425" s="30"/>
      <c r="BC2425" s="30"/>
      <c r="BD2425" s="30"/>
      <c r="BE2425" s="10" t="str">
        <f t="shared" si="409"/>
        <v>OK</v>
      </c>
      <c r="BF2425" s="10" t="str">
        <f t="shared" si="410"/>
        <v>OK</v>
      </c>
      <c r="BG2425" s="4">
        <f t="shared" si="411"/>
        <v>0</v>
      </c>
      <c r="BH2425" s="11">
        <f t="shared" si="412"/>
        <v>8154049</v>
      </c>
      <c r="BI2425" s="11">
        <f t="shared" si="413"/>
        <v>8154049</v>
      </c>
      <c r="BJ2425" s="4">
        <f t="shared" si="414"/>
        <v>0</v>
      </c>
      <c r="BK2425" s="4">
        <f t="shared" si="415"/>
        <v>0</v>
      </c>
      <c r="BL2425" s="1">
        <v>3200</v>
      </c>
      <c r="BM2425" s="1">
        <v>2</v>
      </c>
      <c r="BO2425" s="12"/>
      <c r="BT2425" s="36"/>
      <c r="BU2425" s="36"/>
      <c r="BV2425" s="36" t="str">
        <f t="shared" si="408"/>
        <v>00.2</v>
      </c>
      <c r="BW2425" s="36"/>
      <c r="BX2425" s="36"/>
      <c r="BY2425" s="36"/>
      <c r="BZ2425" s="36"/>
      <c r="CA2425" s="36"/>
    </row>
    <row r="2426" spans="1:79" ht="85.5">
      <c r="A2426" s="38" t="s">
        <v>3801</v>
      </c>
      <c r="B2426" s="33" t="s">
        <v>1671</v>
      </c>
      <c r="C2426" s="27" t="s">
        <v>260</v>
      </c>
      <c r="D2426" s="27" t="s">
        <v>246</v>
      </c>
      <c r="E2426" s="18" t="s">
        <v>61</v>
      </c>
      <c r="F2426" s="19" t="s">
        <v>61</v>
      </c>
      <c r="G2426" s="19" t="s">
        <v>61</v>
      </c>
      <c r="H2426" s="19" t="s">
        <v>61</v>
      </c>
      <c r="I2426" s="19">
        <v>80161501</v>
      </c>
      <c r="J2426" s="19" t="s">
        <v>1822</v>
      </c>
      <c r="K2426" s="19" t="s">
        <v>3226</v>
      </c>
      <c r="L2426" s="19" t="s">
        <v>2099</v>
      </c>
      <c r="M2426" s="20" t="s">
        <v>1321</v>
      </c>
      <c r="N2426" s="20" t="s">
        <v>1321</v>
      </c>
      <c r="O2426" s="20" t="s">
        <v>1321</v>
      </c>
      <c r="P2426" s="20">
        <v>1</v>
      </c>
      <c r="Q2426" s="20" t="s">
        <v>1390</v>
      </c>
      <c r="R2426" s="20" t="s">
        <v>1823</v>
      </c>
      <c r="S2426" s="21">
        <v>3642110</v>
      </c>
      <c r="T2426" s="21">
        <v>3414478</v>
      </c>
      <c r="U2426" s="20" t="s">
        <v>1825</v>
      </c>
      <c r="V2426" s="20" t="s">
        <v>1826</v>
      </c>
      <c r="W2426" s="19" t="s">
        <v>100</v>
      </c>
      <c r="X2426" s="19" t="s">
        <v>1831</v>
      </c>
      <c r="Y2426" s="19" t="s">
        <v>1459</v>
      </c>
      <c r="Z2426" s="19" t="s">
        <v>1552</v>
      </c>
      <c r="AA2426" s="19" t="s">
        <v>1665</v>
      </c>
      <c r="AB2426" s="19" t="s">
        <v>1666</v>
      </c>
      <c r="AC2426" s="32">
        <v>3414478</v>
      </c>
      <c r="AD2426" s="32">
        <v>0</v>
      </c>
      <c r="AE2426" s="32">
        <v>0</v>
      </c>
      <c r="AF2426" s="32">
        <v>3414478</v>
      </c>
      <c r="AG2426" s="32">
        <v>0</v>
      </c>
      <c r="AH2426" s="32">
        <v>0</v>
      </c>
      <c r="AI2426" s="32">
        <v>0</v>
      </c>
      <c r="AJ2426" s="32">
        <v>0</v>
      </c>
      <c r="AK2426" s="32">
        <v>0</v>
      </c>
      <c r="AL2426" s="32">
        <v>0</v>
      </c>
      <c r="AM2426" s="32">
        <v>0</v>
      </c>
      <c r="AN2426" s="32">
        <v>0</v>
      </c>
      <c r="AO2426" s="32">
        <v>0</v>
      </c>
      <c r="AP2426" s="32">
        <v>0</v>
      </c>
      <c r="AQ2426" s="32">
        <v>0</v>
      </c>
      <c r="AR2426" s="32">
        <v>0</v>
      </c>
      <c r="AS2426" s="32">
        <v>0</v>
      </c>
      <c r="AT2426" s="32">
        <v>0</v>
      </c>
      <c r="AU2426" s="32">
        <v>0</v>
      </c>
      <c r="AV2426" s="32">
        <v>0</v>
      </c>
      <c r="AW2426" s="32">
        <v>0</v>
      </c>
      <c r="AX2426" s="32">
        <v>0</v>
      </c>
      <c r="AY2426" s="32">
        <v>0</v>
      </c>
      <c r="AZ2426" s="32">
        <v>0</v>
      </c>
      <c r="BA2426" s="30"/>
      <c r="BB2426" s="30"/>
      <c r="BC2426" s="30"/>
      <c r="BD2426" s="30"/>
      <c r="BE2426" s="10" t="str">
        <f t="shared" si="409"/>
        <v>OK</v>
      </c>
      <c r="BF2426" s="10" t="str">
        <f t="shared" si="410"/>
        <v>OK</v>
      </c>
      <c r="BG2426" s="4">
        <f t="shared" si="411"/>
        <v>0</v>
      </c>
      <c r="BH2426" s="11">
        <f t="shared" si="412"/>
        <v>3414478</v>
      </c>
      <c r="BI2426" s="11">
        <f t="shared" si="413"/>
        <v>3414478</v>
      </c>
      <c r="BJ2426" s="4">
        <f t="shared" si="414"/>
        <v>0</v>
      </c>
      <c r="BK2426" s="4">
        <f t="shared" si="415"/>
        <v>0</v>
      </c>
      <c r="BL2426" s="1">
        <v>3200</v>
      </c>
      <c r="BM2426" s="1">
        <v>3</v>
      </c>
      <c r="BO2426" s="12"/>
      <c r="BT2426" s="36"/>
      <c r="BU2426" s="36"/>
      <c r="BV2426" s="36" t="str">
        <f t="shared" si="408"/>
        <v>00.3</v>
      </c>
      <c r="BW2426" s="36"/>
      <c r="BX2426" s="36"/>
      <c r="BY2426" s="36"/>
      <c r="BZ2426" s="36"/>
      <c r="CA2426" s="36"/>
    </row>
    <row r="2427" spans="1:79" ht="99.75">
      <c r="A2427" s="38" t="s">
        <v>3801</v>
      </c>
      <c r="B2427" s="33" t="s">
        <v>1672</v>
      </c>
      <c r="C2427" s="27" t="s">
        <v>260</v>
      </c>
      <c r="D2427" s="27" t="s">
        <v>246</v>
      </c>
      <c r="E2427" s="18" t="s">
        <v>61</v>
      </c>
      <c r="F2427" s="19" t="s">
        <v>61</v>
      </c>
      <c r="G2427" s="19" t="s">
        <v>61</v>
      </c>
      <c r="H2427" s="19" t="s">
        <v>61</v>
      </c>
      <c r="I2427" s="19">
        <v>80161501</v>
      </c>
      <c r="J2427" s="19" t="s">
        <v>1822</v>
      </c>
      <c r="K2427" s="19" t="s">
        <v>3226</v>
      </c>
      <c r="L2427" s="19" t="s">
        <v>2110</v>
      </c>
      <c r="M2427" s="20" t="s">
        <v>1321</v>
      </c>
      <c r="N2427" s="20" t="s">
        <v>1321</v>
      </c>
      <c r="O2427" s="20" t="s">
        <v>1321</v>
      </c>
      <c r="P2427" s="20">
        <v>1</v>
      </c>
      <c r="Q2427" s="20" t="s">
        <v>1390</v>
      </c>
      <c r="R2427" s="20" t="s">
        <v>1823</v>
      </c>
      <c r="S2427" s="21">
        <v>10149802</v>
      </c>
      <c r="T2427" s="21">
        <v>9515439</v>
      </c>
      <c r="U2427" s="20" t="s">
        <v>1825</v>
      </c>
      <c r="V2427" s="20" t="s">
        <v>1826</v>
      </c>
      <c r="W2427" s="19" t="s">
        <v>100</v>
      </c>
      <c r="X2427" s="19" t="s">
        <v>1831</v>
      </c>
      <c r="Y2427" s="19" t="s">
        <v>1459</v>
      </c>
      <c r="Z2427" s="19" t="s">
        <v>1552</v>
      </c>
      <c r="AA2427" s="19" t="s">
        <v>1665</v>
      </c>
      <c r="AB2427" s="19" t="s">
        <v>1666</v>
      </c>
      <c r="AC2427" s="32">
        <v>9515439</v>
      </c>
      <c r="AD2427" s="32">
        <v>0</v>
      </c>
      <c r="AE2427" s="32">
        <v>0</v>
      </c>
      <c r="AF2427" s="32">
        <v>9515439</v>
      </c>
      <c r="AG2427" s="32">
        <v>0</v>
      </c>
      <c r="AH2427" s="32">
        <v>0</v>
      </c>
      <c r="AI2427" s="32">
        <v>0</v>
      </c>
      <c r="AJ2427" s="32">
        <v>0</v>
      </c>
      <c r="AK2427" s="32">
        <v>0</v>
      </c>
      <c r="AL2427" s="32">
        <v>0</v>
      </c>
      <c r="AM2427" s="32">
        <v>0</v>
      </c>
      <c r="AN2427" s="32">
        <v>0</v>
      </c>
      <c r="AO2427" s="32">
        <v>0</v>
      </c>
      <c r="AP2427" s="32">
        <v>0</v>
      </c>
      <c r="AQ2427" s="32">
        <v>0</v>
      </c>
      <c r="AR2427" s="32">
        <v>0</v>
      </c>
      <c r="AS2427" s="32">
        <v>0</v>
      </c>
      <c r="AT2427" s="32">
        <v>0</v>
      </c>
      <c r="AU2427" s="32">
        <v>0</v>
      </c>
      <c r="AV2427" s="32">
        <v>0</v>
      </c>
      <c r="AW2427" s="32">
        <v>0</v>
      </c>
      <c r="AX2427" s="32">
        <v>0</v>
      </c>
      <c r="AY2427" s="32">
        <v>0</v>
      </c>
      <c r="AZ2427" s="32">
        <v>0</v>
      </c>
      <c r="BA2427" s="30"/>
      <c r="BB2427" s="30"/>
      <c r="BC2427" s="30"/>
      <c r="BD2427" s="30"/>
      <c r="BE2427" s="10" t="str">
        <f t="shared" si="409"/>
        <v>OK</v>
      </c>
      <c r="BF2427" s="10" t="str">
        <f t="shared" si="410"/>
        <v>OK</v>
      </c>
      <c r="BG2427" s="4">
        <f t="shared" si="411"/>
        <v>0</v>
      </c>
      <c r="BH2427" s="11">
        <f t="shared" si="412"/>
        <v>9515439</v>
      </c>
      <c r="BI2427" s="11">
        <f t="shared" si="413"/>
        <v>9515439</v>
      </c>
      <c r="BJ2427" s="4">
        <f t="shared" si="414"/>
        <v>0</v>
      </c>
      <c r="BK2427" s="4">
        <f t="shared" si="415"/>
        <v>0</v>
      </c>
      <c r="BL2427" s="1">
        <v>3200</v>
      </c>
      <c r="BM2427" s="1">
        <v>4</v>
      </c>
      <c r="BO2427" s="12"/>
      <c r="BT2427" s="36"/>
      <c r="BU2427" s="36"/>
      <c r="BV2427" s="36" t="str">
        <f t="shared" si="408"/>
        <v>00.4</v>
      </c>
      <c r="BW2427" s="36"/>
      <c r="BX2427" s="36"/>
      <c r="BY2427" s="36"/>
      <c r="BZ2427" s="36"/>
      <c r="CA2427" s="36"/>
    </row>
    <row r="2428" spans="1:79" ht="99.75">
      <c r="A2428" s="38" t="s">
        <v>3801</v>
      </c>
      <c r="B2428" s="33" t="s">
        <v>1673</v>
      </c>
      <c r="C2428" s="27" t="s">
        <v>260</v>
      </c>
      <c r="D2428" s="27" t="s">
        <v>246</v>
      </c>
      <c r="E2428" s="18" t="s">
        <v>61</v>
      </c>
      <c r="F2428" s="19" t="s">
        <v>61</v>
      </c>
      <c r="G2428" s="19" t="s">
        <v>61</v>
      </c>
      <c r="H2428" s="19" t="s">
        <v>61</v>
      </c>
      <c r="I2428" s="19">
        <v>80161501</v>
      </c>
      <c r="J2428" s="19" t="s">
        <v>1822</v>
      </c>
      <c r="K2428" s="19" t="s">
        <v>3226</v>
      </c>
      <c r="L2428" s="19" t="s">
        <v>2121</v>
      </c>
      <c r="M2428" s="20" t="s">
        <v>1321</v>
      </c>
      <c r="N2428" s="20" t="s">
        <v>1321</v>
      </c>
      <c r="O2428" s="20" t="s">
        <v>1321</v>
      </c>
      <c r="P2428" s="20">
        <v>1</v>
      </c>
      <c r="Q2428" s="20" t="s">
        <v>1390</v>
      </c>
      <c r="R2428" s="20" t="s">
        <v>1823</v>
      </c>
      <c r="S2428" s="21">
        <v>15161411</v>
      </c>
      <c r="T2428" s="21">
        <v>14213822</v>
      </c>
      <c r="U2428" s="20" t="s">
        <v>1825</v>
      </c>
      <c r="V2428" s="20" t="s">
        <v>1826</v>
      </c>
      <c r="W2428" s="19" t="s">
        <v>100</v>
      </c>
      <c r="X2428" s="19" t="s">
        <v>1831</v>
      </c>
      <c r="Y2428" s="19" t="s">
        <v>1459</v>
      </c>
      <c r="Z2428" s="19" t="s">
        <v>1552</v>
      </c>
      <c r="AA2428" s="19" t="s">
        <v>1665</v>
      </c>
      <c r="AB2428" s="19" t="s">
        <v>1666</v>
      </c>
      <c r="AC2428" s="32">
        <v>14213822</v>
      </c>
      <c r="AD2428" s="32">
        <v>0</v>
      </c>
      <c r="AE2428" s="32">
        <v>0</v>
      </c>
      <c r="AF2428" s="32">
        <v>14213822</v>
      </c>
      <c r="AG2428" s="32">
        <v>0</v>
      </c>
      <c r="AH2428" s="32">
        <v>0</v>
      </c>
      <c r="AI2428" s="32">
        <v>0</v>
      </c>
      <c r="AJ2428" s="32">
        <v>0</v>
      </c>
      <c r="AK2428" s="32">
        <v>0</v>
      </c>
      <c r="AL2428" s="32">
        <v>0</v>
      </c>
      <c r="AM2428" s="32">
        <v>0</v>
      </c>
      <c r="AN2428" s="32">
        <v>0</v>
      </c>
      <c r="AO2428" s="32">
        <v>0</v>
      </c>
      <c r="AP2428" s="32">
        <v>0</v>
      </c>
      <c r="AQ2428" s="32">
        <v>0</v>
      </c>
      <c r="AR2428" s="32">
        <v>0</v>
      </c>
      <c r="AS2428" s="32">
        <v>0</v>
      </c>
      <c r="AT2428" s="32">
        <v>0</v>
      </c>
      <c r="AU2428" s="32">
        <v>0</v>
      </c>
      <c r="AV2428" s="32">
        <v>0</v>
      </c>
      <c r="AW2428" s="32">
        <v>0</v>
      </c>
      <c r="AX2428" s="32">
        <v>0</v>
      </c>
      <c r="AY2428" s="32">
        <v>0</v>
      </c>
      <c r="AZ2428" s="32">
        <v>0</v>
      </c>
      <c r="BA2428" s="30"/>
      <c r="BB2428" s="30"/>
      <c r="BC2428" s="30"/>
      <c r="BD2428" s="30"/>
      <c r="BE2428" s="10" t="str">
        <f t="shared" si="409"/>
        <v>OK</v>
      </c>
      <c r="BF2428" s="10" t="str">
        <f t="shared" si="410"/>
        <v>OK</v>
      </c>
      <c r="BG2428" s="4">
        <f t="shared" si="411"/>
        <v>0</v>
      </c>
      <c r="BH2428" s="11">
        <f t="shared" si="412"/>
        <v>14213822</v>
      </c>
      <c r="BI2428" s="11">
        <f t="shared" si="413"/>
        <v>14213822</v>
      </c>
      <c r="BJ2428" s="4">
        <f t="shared" si="414"/>
        <v>0</v>
      </c>
      <c r="BK2428" s="4">
        <f t="shared" si="415"/>
        <v>0</v>
      </c>
      <c r="BL2428" s="1">
        <v>3200</v>
      </c>
      <c r="BM2428" s="1">
        <v>5</v>
      </c>
      <c r="BO2428" s="12"/>
      <c r="BT2428" s="36"/>
      <c r="BU2428" s="36"/>
      <c r="BV2428" s="36" t="str">
        <f t="shared" si="408"/>
        <v>00.5</v>
      </c>
      <c r="BW2428" s="36"/>
      <c r="BX2428" s="36"/>
      <c r="BY2428" s="36"/>
      <c r="BZ2428" s="36"/>
      <c r="CA2428" s="36"/>
    </row>
    <row r="2429" spans="1:79" ht="85.5">
      <c r="A2429" s="38" t="s">
        <v>3801</v>
      </c>
      <c r="B2429" s="33" t="s">
        <v>1674</v>
      </c>
      <c r="C2429" s="27" t="s">
        <v>260</v>
      </c>
      <c r="D2429" s="27" t="s">
        <v>246</v>
      </c>
      <c r="E2429" s="18" t="s">
        <v>61</v>
      </c>
      <c r="F2429" s="19" t="s">
        <v>61</v>
      </c>
      <c r="G2429" s="19" t="s">
        <v>61</v>
      </c>
      <c r="H2429" s="19" t="s">
        <v>61</v>
      </c>
      <c r="I2429" s="19">
        <v>80161501</v>
      </c>
      <c r="J2429" s="19" t="s">
        <v>1822</v>
      </c>
      <c r="K2429" s="19" t="s">
        <v>3226</v>
      </c>
      <c r="L2429" s="19" t="s">
        <v>2128</v>
      </c>
      <c r="M2429" s="20" t="s">
        <v>1321</v>
      </c>
      <c r="N2429" s="20" t="s">
        <v>1321</v>
      </c>
      <c r="O2429" s="20" t="s">
        <v>1321</v>
      </c>
      <c r="P2429" s="20">
        <v>1</v>
      </c>
      <c r="Q2429" s="20" t="s">
        <v>1390</v>
      </c>
      <c r="R2429" s="20" t="s">
        <v>1823</v>
      </c>
      <c r="S2429" s="21">
        <v>14196592</v>
      </c>
      <c r="T2429" s="21">
        <v>13309305</v>
      </c>
      <c r="U2429" s="20" t="s">
        <v>1825</v>
      </c>
      <c r="V2429" s="20" t="s">
        <v>1826</v>
      </c>
      <c r="W2429" s="19" t="s">
        <v>100</v>
      </c>
      <c r="X2429" s="19" t="s">
        <v>1831</v>
      </c>
      <c r="Y2429" s="19" t="s">
        <v>1459</v>
      </c>
      <c r="Z2429" s="19" t="s">
        <v>1552</v>
      </c>
      <c r="AA2429" s="19" t="s">
        <v>1665</v>
      </c>
      <c r="AB2429" s="19" t="s">
        <v>1666</v>
      </c>
      <c r="AC2429" s="32">
        <v>13309305</v>
      </c>
      <c r="AD2429" s="32">
        <v>0</v>
      </c>
      <c r="AE2429" s="32">
        <v>0</v>
      </c>
      <c r="AF2429" s="32">
        <v>13309305</v>
      </c>
      <c r="AG2429" s="32">
        <v>0</v>
      </c>
      <c r="AH2429" s="32">
        <v>0</v>
      </c>
      <c r="AI2429" s="32">
        <v>0</v>
      </c>
      <c r="AJ2429" s="32">
        <v>0</v>
      </c>
      <c r="AK2429" s="32">
        <v>0</v>
      </c>
      <c r="AL2429" s="32">
        <v>0</v>
      </c>
      <c r="AM2429" s="32">
        <v>0</v>
      </c>
      <c r="AN2429" s="32">
        <v>0</v>
      </c>
      <c r="AO2429" s="32">
        <v>0</v>
      </c>
      <c r="AP2429" s="32">
        <v>0</v>
      </c>
      <c r="AQ2429" s="32">
        <v>0</v>
      </c>
      <c r="AR2429" s="32">
        <v>0</v>
      </c>
      <c r="AS2429" s="32">
        <v>0</v>
      </c>
      <c r="AT2429" s="32">
        <v>0</v>
      </c>
      <c r="AU2429" s="32">
        <v>0</v>
      </c>
      <c r="AV2429" s="32">
        <v>0</v>
      </c>
      <c r="AW2429" s="32">
        <v>0</v>
      </c>
      <c r="AX2429" s="32">
        <v>0</v>
      </c>
      <c r="AY2429" s="32">
        <v>0</v>
      </c>
      <c r="AZ2429" s="32">
        <v>0</v>
      </c>
      <c r="BA2429" s="30"/>
      <c r="BB2429" s="30"/>
      <c r="BC2429" s="30"/>
      <c r="BD2429" s="30"/>
      <c r="BE2429" s="10" t="str">
        <f t="shared" si="409"/>
        <v>OK</v>
      </c>
      <c r="BF2429" s="10" t="str">
        <f t="shared" si="410"/>
        <v>OK</v>
      </c>
      <c r="BG2429" s="4">
        <f t="shared" si="411"/>
        <v>0</v>
      </c>
      <c r="BH2429" s="11">
        <f t="shared" si="412"/>
        <v>13309305</v>
      </c>
      <c r="BI2429" s="11">
        <f t="shared" si="413"/>
        <v>13309305</v>
      </c>
      <c r="BJ2429" s="4">
        <f t="shared" si="414"/>
        <v>0</v>
      </c>
      <c r="BK2429" s="4">
        <f t="shared" si="415"/>
        <v>0</v>
      </c>
      <c r="BL2429" s="1">
        <v>3200</v>
      </c>
      <c r="BM2429" s="1">
        <v>6</v>
      </c>
      <c r="BO2429" s="12"/>
      <c r="BT2429" s="36"/>
      <c r="BU2429" s="36"/>
      <c r="BV2429" s="36" t="str">
        <f t="shared" si="408"/>
        <v>00.6</v>
      </c>
      <c r="BW2429" s="36"/>
      <c r="BX2429" s="36"/>
      <c r="BY2429" s="36"/>
      <c r="BZ2429" s="36"/>
      <c r="CA2429" s="36"/>
    </row>
    <row r="2430" spans="1:79" ht="57">
      <c r="A2430" s="38" t="s">
        <v>3801</v>
      </c>
      <c r="B2430" s="33" t="s">
        <v>1675</v>
      </c>
      <c r="C2430" s="27" t="s">
        <v>260</v>
      </c>
      <c r="D2430" s="27" t="s">
        <v>246</v>
      </c>
      <c r="E2430" s="18" t="s">
        <v>61</v>
      </c>
      <c r="F2430" s="19" t="s">
        <v>61</v>
      </c>
      <c r="G2430" s="19" t="s">
        <v>61</v>
      </c>
      <c r="H2430" s="19" t="s">
        <v>61</v>
      </c>
      <c r="I2430" s="19">
        <v>80161501</v>
      </c>
      <c r="J2430" s="19" t="s">
        <v>1822</v>
      </c>
      <c r="K2430" s="19" t="s">
        <v>3226</v>
      </c>
      <c r="L2430" s="19" t="s">
        <v>2131</v>
      </c>
      <c r="M2430" s="20" t="s">
        <v>1321</v>
      </c>
      <c r="N2430" s="20" t="s">
        <v>1321</v>
      </c>
      <c r="O2430" s="20" t="s">
        <v>1321</v>
      </c>
      <c r="P2430" s="20">
        <v>1</v>
      </c>
      <c r="Q2430" s="20" t="s">
        <v>1390</v>
      </c>
      <c r="R2430" s="20" t="s">
        <v>1823</v>
      </c>
      <c r="S2430" s="21">
        <v>6857270</v>
      </c>
      <c r="T2430" s="21">
        <v>6428690</v>
      </c>
      <c r="U2430" s="20" t="s">
        <v>1825</v>
      </c>
      <c r="V2430" s="20" t="s">
        <v>1826</v>
      </c>
      <c r="W2430" s="19" t="s">
        <v>100</v>
      </c>
      <c r="X2430" s="19" t="s">
        <v>1831</v>
      </c>
      <c r="Y2430" s="19" t="s">
        <v>1459</v>
      </c>
      <c r="Z2430" s="19" t="s">
        <v>1552</v>
      </c>
      <c r="AA2430" s="19" t="s">
        <v>1665</v>
      </c>
      <c r="AB2430" s="19" t="s">
        <v>1666</v>
      </c>
      <c r="AC2430" s="32">
        <v>6428690</v>
      </c>
      <c r="AD2430" s="32">
        <v>0</v>
      </c>
      <c r="AE2430" s="32">
        <v>0</v>
      </c>
      <c r="AF2430" s="32">
        <v>6428690</v>
      </c>
      <c r="AG2430" s="32">
        <v>0</v>
      </c>
      <c r="AH2430" s="32">
        <v>0</v>
      </c>
      <c r="AI2430" s="32">
        <v>0</v>
      </c>
      <c r="AJ2430" s="32">
        <v>0</v>
      </c>
      <c r="AK2430" s="32">
        <v>0</v>
      </c>
      <c r="AL2430" s="32">
        <v>0</v>
      </c>
      <c r="AM2430" s="32">
        <v>0</v>
      </c>
      <c r="AN2430" s="32">
        <v>0</v>
      </c>
      <c r="AO2430" s="32">
        <v>0</v>
      </c>
      <c r="AP2430" s="32">
        <v>0</v>
      </c>
      <c r="AQ2430" s="32">
        <v>0</v>
      </c>
      <c r="AR2430" s="32">
        <v>0</v>
      </c>
      <c r="AS2430" s="32">
        <v>0</v>
      </c>
      <c r="AT2430" s="32">
        <v>0</v>
      </c>
      <c r="AU2430" s="32">
        <v>0</v>
      </c>
      <c r="AV2430" s="32">
        <v>0</v>
      </c>
      <c r="AW2430" s="32">
        <v>0</v>
      </c>
      <c r="AX2430" s="32">
        <v>0</v>
      </c>
      <c r="AY2430" s="32">
        <v>0</v>
      </c>
      <c r="AZ2430" s="32">
        <v>0</v>
      </c>
      <c r="BA2430" s="30"/>
      <c r="BB2430" s="30"/>
      <c r="BC2430" s="30"/>
      <c r="BD2430" s="30"/>
      <c r="BE2430" s="10" t="str">
        <f t="shared" si="409"/>
        <v>OK</v>
      </c>
      <c r="BF2430" s="10" t="str">
        <f t="shared" si="410"/>
        <v>OK</v>
      </c>
      <c r="BG2430" s="4">
        <f t="shared" si="411"/>
        <v>0</v>
      </c>
      <c r="BH2430" s="11">
        <f t="shared" si="412"/>
        <v>6428690</v>
      </c>
      <c r="BI2430" s="11">
        <f t="shared" si="413"/>
        <v>6428690</v>
      </c>
      <c r="BJ2430" s="4">
        <f t="shared" si="414"/>
        <v>0</v>
      </c>
      <c r="BK2430" s="4">
        <f t="shared" si="415"/>
        <v>0</v>
      </c>
      <c r="BL2430" s="1">
        <v>3200</v>
      </c>
      <c r="BM2430" s="1">
        <v>7</v>
      </c>
      <c r="BO2430" s="12"/>
      <c r="BT2430" s="36"/>
      <c r="BU2430" s="36"/>
      <c r="BV2430" s="36" t="str">
        <f t="shared" si="408"/>
        <v>00.7</v>
      </c>
      <c r="BW2430" s="36"/>
      <c r="BX2430" s="36"/>
      <c r="BY2430" s="36"/>
      <c r="BZ2430" s="36"/>
      <c r="CA2430" s="36"/>
    </row>
    <row r="2431" spans="1:79" ht="114">
      <c r="A2431" s="38" t="s">
        <v>3801</v>
      </c>
      <c r="B2431" s="33" t="s">
        <v>1676</v>
      </c>
      <c r="C2431" s="27" t="s">
        <v>260</v>
      </c>
      <c r="D2431" s="27" t="s">
        <v>246</v>
      </c>
      <c r="E2431" s="18" t="s">
        <v>61</v>
      </c>
      <c r="F2431" s="19" t="s">
        <v>61</v>
      </c>
      <c r="G2431" s="19" t="s">
        <v>61</v>
      </c>
      <c r="H2431" s="19" t="s">
        <v>61</v>
      </c>
      <c r="I2431" s="19">
        <v>80161501</v>
      </c>
      <c r="J2431" s="19" t="s">
        <v>1822</v>
      </c>
      <c r="K2431" s="19" t="s">
        <v>3226</v>
      </c>
      <c r="L2431" s="19" t="s">
        <v>2137</v>
      </c>
      <c r="M2431" s="20" t="s">
        <v>1321</v>
      </c>
      <c r="N2431" s="20" t="s">
        <v>1321</v>
      </c>
      <c r="O2431" s="20" t="s">
        <v>1321</v>
      </c>
      <c r="P2431" s="20">
        <v>1</v>
      </c>
      <c r="Q2431" s="20" t="s">
        <v>1390</v>
      </c>
      <c r="R2431" s="20" t="s">
        <v>1823</v>
      </c>
      <c r="S2431" s="21">
        <v>15253334</v>
      </c>
      <c r="T2431" s="21">
        <v>14300000</v>
      </c>
      <c r="U2431" s="20" t="s">
        <v>1825</v>
      </c>
      <c r="V2431" s="20" t="s">
        <v>1826</v>
      </c>
      <c r="W2431" s="19" t="s">
        <v>100</v>
      </c>
      <c r="X2431" s="19" t="s">
        <v>1416</v>
      </c>
      <c r="Y2431" s="19" t="s">
        <v>1459</v>
      </c>
      <c r="Z2431" s="19" t="s">
        <v>1552</v>
      </c>
      <c r="AA2431" s="19" t="s">
        <v>1665</v>
      </c>
      <c r="AB2431" s="19" t="s">
        <v>1666</v>
      </c>
      <c r="AC2431" s="32">
        <v>14300000</v>
      </c>
      <c r="AD2431" s="32">
        <v>0</v>
      </c>
      <c r="AE2431" s="32">
        <v>0</v>
      </c>
      <c r="AF2431" s="32">
        <v>14300000</v>
      </c>
      <c r="AG2431" s="32">
        <v>0</v>
      </c>
      <c r="AH2431" s="32">
        <v>0</v>
      </c>
      <c r="AI2431" s="32">
        <v>0</v>
      </c>
      <c r="AJ2431" s="32">
        <v>0</v>
      </c>
      <c r="AK2431" s="32">
        <v>0</v>
      </c>
      <c r="AL2431" s="32">
        <v>0</v>
      </c>
      <c r="AM2431" s="32">
        <v>0</v>
      </c>
      <c r="AN2431" s="32">
        <v>0</v>
      </c>
      <c r="AO2431" s="32">
        <v>0</v>
      </c>
      <c r="AP2431" s="32">
        <v>0</v>
      </c>
      <c r="AQ2431" s="32">
        <v>0</v>
      </c>
      <c r="AR2431" s="32">
        <v>0</v>
      </c>
      <c r="AS2431" s="32">
        <v>0</v>
      </c>
      <c r="AT2431" s="32">
        <v>0</v>
      </c>
      <c r="AU2431" s="32">
        <v>0</v>
      </c>
      <c r="AV2431" s="32">
        <v>0</v>
      </c>
      <c r="AW2431" s="32">
        <v>0</v>
      </c>
      <c r="AX2431" s="32">
        <v>0</v>
      </c>
      <c r="AY2431" s="32">
        <v>0</v>
      </c>
      <c r="AZ2431" s="32">
        <v>0</v>
      </c>
      <c r="BA2431" s="30"/>
      <c r="BB2431" s="30"/>
      <c r="BC2431" s="30"/>
      <c r="BD2431" s="30"/>
      <c r="BE2431" s="10" t="str">
        <f t="shared" si="409"/>
        <v>OK</v>
      </c>
      <c r="BF2431" s="10" t="str">
        <f t="shared" si="410"/>
        <v>OK</v>
      </c>
      <c r="BG2431" s="4">
        <f t="shared" si="411"/>
        <v>0</v>
      </c>
      <c r="BH2431" s="11">
        <f t="shared" si="412"/>
        <v>14300000</v>
      </c>
      <c r="BI2431" s="11">
        <f t="shared" si="413"/>
        <v>14300000</v>
      </c>
      <c r="BJ2431" s="4">
        <f t="shared" si="414"/>
        <v>0</v>
      </c>
      <c r="BK2431" s="4">
        <f t="shared" si="415"/>
        <v>0</v>
      </c>
      <c r="BL2431" s="1">
        <v>3200</v>
      </c>
      <c r="BM2431" s="1">
        <v>8</v>
      </c>
      <c r="BO2431" s="12"/>
      <c r="BT2431" s="36"/>
      <c r="BU2431" s="36"/>
      <c r="BV2431" s="36" t="str">
        <f t="shared" si="408"/>
        <v>00.8</v>
      </c>
      <c r="BW2431" s="36"/>
      <c r="BX2431" s="36"/>
      <c r="BY2431" s="36"/>
      <c r="BZ2431" s="36"/>
      <c r="CA2431" s="36"/>
    </row>
    <row r="2432" spans="1:79" ht="128.25">
      <c r="A2432" s="38" t="s">
        <v>3801</v>
      </c>
      <c r="B2432" s="33" t="s">
        <v>1677</v>
      </c>
      <c r="C2432" s="27" t="s">
        <v>260</v>
      </c>
      <c r="D2432" s="27" t="s">
        <v>246</v>
      </c>
      <c r="E2432" s="18" t="s">
        <v>61</v>
      </c>
      <c r="F2432" s="19" t="s">
        <v>61</v>
      </c>
      <c r="G2432" s="19" t="s">
        <v>61</v>
      </c>
      <c r="H2432" s="19" t="s">
        <v>61</v>
      </c>
      <c r="I2432" s="19">
        <v>80161501</v>
      </c>
      <c r="J2432" s="19" t="s">
        <v>1822</v>
      </c>
      <c r="K2432" s="19" t="s">
        <v>3226</v>
      </c>
      <c r="L2432" s="19" t="s">
        <v>2138</v>
      </c>
      <c r="M2432" s="20" t="s">
        <v>1321</v>
      </c>
      <c r="N2432" s="20" t="s">
        <v>1321</v>
      </c>
      <c r="O2432" s="20" t="s">
        <v>1321</v>
      </c>
      <c r="P2432" s="20">
        <v>1</v>
      </c>
      <c r="Q2432" s="20" t="s">
        <v>1390</v>
      </c>
      <c r="R2432" s="20" t="s">
        <v>1823</v>
      </c>
      <c r="S2432" s="21">
        <v>12280201</v>
      </c>
      <c r="T2432" s="21">
        <v>11512688</v>
      </c>
      <c r="U2432" s="20" t="s">
        <v>1825</v>
      </c>
      <c r="V2432" s="20" t="s">
        <v>1826</v>
      </c>
      <c r="W2432" s="19" t="s">
        <v>100</v>
      </c>
      <c r="X2432" s="19" t="s">
        <v>1416</v>
      </c>
      <c r="Y2432" s="19" t="s">
        <v>1459</v>
      </c>
      <c r="Z2432" s="19" t="s">
        <v>1552</v>
      </c>
      <c r="AA2432" s="19" t="s">
        <v>1665</v>
      </c>
      <c r="AB2432" s="19" t="s">
        <v>1666</v>
      </c>
      <c r="AC2432" s="32">
        <v>11512688</v>
      </c>
      <c r="AD2432" s="32">
        <v>0</v>
      </c>
      <c r="AE2432" s="32">
        <v>0</v>
      </c>
      <c r="AF2432" s="32">
        <v>11512688</v>
      </c>
      <c r="AG2432" s="32">
        <v>0</v>
      </c>
      <c r="AH2432" s="32">
        <v>0</v>
      </c>
      <c r="AI2432" s="32">
        <v>0</v>
      </c>
      <c r="AJ2432" s="32">
        <v>0</v>
      </c>
      <c r="AK2432" s="32">
        <v>0</v>
      </c>
      <c r="AL2432" s="32">
        <v>0</v>
      </c>
      <c r="AM2432" s="32">
        <v>0</v>
      </c>
      <c r="AN2432" s="32">
        <v>0</v>
      </c>
      <c r="AO2432" s="32">
        <v>0</v>
      </c>
      <c r="AP2432" s="32">
        <v>0</v>
      </c>
      <c r="AQ2432" s="32">
        <v>0</v>
      </c>
      <c r="AR2432" s="32">
        <v>0</v>
      </c>
      <c r="AS2432" s="32">
        <v>0</v>
      </c>
      <c r="AT2432" s="32">
        <v>0</v>
      </c>
      <c r="AU2432" s="32">
        <v>0</v>
      </c>
      <c r="AV2432" s="32">
        <v>0</v>
      </c>
      <c r="AW2432" s="32">
        <v>0</v>
      </c>
      <c r="AX2432" s="32">
        <v>0</v>
      </c>
      <c r="AY2432" s="32">
        <v>0</v>
      </c>
      <c r="AZ2432" s="32">
        <v>0</v>
      </c>
      <c r="BA2432" s="30"/>
      <c r="BB2432" s="30"/>
      <c r="BC2432" s="30"/>
      <c r="BD2432" s="30"/>
      <c r="BE2432" s="10" t="str">
        <f t="shared" si="409"/>
        <v>OK</v>
      </c>
      <c r="BF2432" s="10" t="str">
        <f t="shared" si="410"/>
        <v>OK</v>
      </c>
      <c r="BG2432" s="4">
        <f t="shared" si="411"/>
        <v>0</v>
      </c>
      <c r="BH2432" s="11">
        <f t="shared" si="412"/>
        <v>11512688</v>
      </c>
      <c r="BI2432" s="11">
        <f t="shared" si="413"/>
        <v>11512688</v>
      </c>
      <c r="BJ2432" s="4">
        <f t="shared" si="414"/>
        <v>0</v>
      </c>
      <c r="BK2432" s="4">
        <f t="shared" si="415"/>
        <v>0</v>
      </c>
      <c r="BL2432" s="1">
        <v>3200</v>
      </c>
      <c r="BM2432" s="1">
        <v>9</v>
      </c>
      <c r="BO2432" s="12"/>
      <c r="BT2432" s="36"/>
      <c r="BU2432" s="36"/>
      <c r="BV2432" s="36" t="str">
        <f t="shared" si="408"/>
        <v>00.9</v>
      </c>
      <c r="BW2432" s="36"/>
      <c r="BX2432" s="36"/>
      <c r="BY2432" s="36"/>
      <c r="BZ2432" s="36"/>
      <c r="CA2432" s="36"/>
    </row>
    <row r="2433" spans="1:79" ht="142.5">
      <c r="A2433" s="38" t="s">
        <v>3801</v>
      </c>
      <c r="B2433" s="33" t="s">
        <v>1804</v>
      </c>
      <c r="C2433" s="27" t="s">
        <v>260</v>
      </c>
      <c r="D2433" s="27" t="s">
        <v>246</v>
      </c>
      <c r="E2433" s="18" t="s">
        <v>61</v>
      </c>
      <c r="F2433" s="19" t="s">
        <v>61</v>
      </c>
      <c r="G2433" s="19" t="s">
        <v>61</v>
      </c>
      <c r="H2433" s="19" t="s">
        <v>61</v>
      </c>
      <c r="I2433" s="19">
        <v>80161501</v>
      </c>
      <c r="J2433" s="19" t="s">
        <v>1822</v>
      </c>
      <c r="K2433" s="19" t="s">
        <v>3226</v>
      </c>
      <c r="L2433" s="19" t="s">
        <v>2042</v>
      </c>
      <c r="M2433" s="20" t="s">
        <v>1321</v>
      </c>
      <c r="N2433" s="20" t="s">
        <v>1321</v>
      </c>
      <c r="O2433" s="20" t="s">
        <v>1321</v>
      </c>
      <c r="P2433" s="20">
        <v>1</v>
      </c>
      <c r="Q2433" s="20" t="s">
        <v>1390</v>
      </c>
      <c r="R2433" s="20" t="s">
        <v>1823</v>
      </c>
      <c r="S2433" s="21">
        <v>16533334</v>
      </c>
      <c r="T2433" s="21">
        <v>15500000</v>
      </c>
      <c r="U2433" s="20" t="s">
        <v>1825</v>
      </c>
      <c r="V2433" s="20" t="s">
        <v>1826</v>
      </c>
      <c r="W2433" s="19" t="s">
        <v>100</v>
      </c>
      <c r="X2433" s="19" t="s">
        <v>1416</v>
      </c>
      <c r="Y2433" s="19" t="s">
        <v>1459</v>
      </c>
      <c r="Z2433" s="19" t="s">
        <v>1552</v>
      </c>
      <c r="AA2433" s="19" t="s">
        <v>1665</v>
      </c>
      <c r="AB2433" s="19" t="s">
        <v>1666</v>
      </c>
      <c r="AC2433" s="32">
        <v>15500000</v>
      </c>
      <c r="AD2433" s="32">
        <v>0</v>
      </c>
      <c r="AE2433" s="32">
        <v>0</v>
      </c>
      <c r="AF2433" s="32">
        <v>15500000</v>
      </c>
      <c r="AG2433" s="32">
        <v>0</v>
      </c>
      <c r="AH2433" s="32">
        <v>0</v>
      </c>
      <c r="AI2433" s="32">
        <v>0</v>
      </c>
      <c r="AJ2433" s="32">
        <v>0</v>
      </c>
      <c r="AK2433" s="32">
        <v>0</v>
      </c>
      <c r="AL2433" s="32">
        <v>0</v>
      </c>
      <c r="AM2433" s="32">
        <v>0</v>
      </c>
      <c r="AN2433" s="32">
        <v>0</v>
      </c>
      <c r="AO2433" s="32">
        <v>0</v>
      </c>
      <c r="AP2433" s="32">
        <v>0</v>
      </c>
      <c r="AQ2433" s="32">
        <v>0</v>
      </c>
      <c r="AR2433" s="32">
        <v>0</v>
      </c>
      <c r="AS2433" s="32">
        <v>0</v>
      </c>
      <c r="AT2433" s="32">
        <v>0</v>
      </c>
      <c r="AU2433" s="32">
        <v>0</v>
      </c>
      <c r="AV2433" s="32">
        <v>0</v>
      </c>
      <c r="AW2433" s="32">
        <v>0</v>
      </c>
      <c r="AX2433" s="32">
        <v>0</v>
      </c>
      <c r="AY2433" s="32">
        <v>0</v>
      </c>
      <c r="AZ2433" s="32">
        <v>0</v>
      </c>
      <c r="BA2433" s="30"/>
      <c r="BB2433" s="30"/>
      <c r="BC2433" s="30"/>
      <c r="BD2433" s="30"/>
      <c r="BE2433" s="10" t="str">
        <f t="shared" si="409"/>
        <v>OK</v>
      </c>
      <c r="BF2433" s="10" t="str">
        <f t="shared" si="410"/>
        <v>OK</v>
      </c>
      <c r="BG2433" s="4">
        <f t="shared" si="411"/>
        <v>0</v>
      </c>
      <c r="BH2433" s="11">
        <f t="shared" si="412"/>
        <v>15500000</v>
      </c>
      <c r="BI2433" s="11">
        <f t="shared" si="413"/>
        <v>15500000</v>
      </c>
      <c r="BJ2433" s="4">
        <f t="shared" si="414"/>
        <v>0</v>
      </c>
      <c r="BK2433" s="4">
        <f t="shared" si="415"/>
        <v>0</v>
      </c>
      <c r="BL2433" s="1">
        <v>3200</v>
      </c>
      <c r="BM2433" s="1">
        <v>10</v>
      </c>
      <c r="BO2433" s="12"/>
      <c r="BT2433" s="36"/>
      <c r="BU2433" s="36"/>
      <c r="BV2433" s="36" t="str">
        <f t="shared" si="408"/>
        <v>00.1</v>
      </c>
      <c r="BW2433" s="36"/>
      <c r="BX2433" s="36"/>
      <c r="BY2433" s="36"/>
      <c r="BZ2433" s="36"/>
      <c r="CA2433" s="36"/>
    </row>
    <row r="2434" spans="1:79" ht="142.5">
      <c r="A2434" s="38" t="s">
        <v>3801</v>
      </c>
      <c r="B2434" s="33" t="s">
        <v>1678</v>
      </c>
      <c r="C2434" s="27" t="s">
        <v>260</v>
      </c>
      <c r="D2434" s="27" t="s">
        <v>246</v>
      </c>
      <c r="E2434" s="18" t="s">
        <v>61</v>
      </c>
      <c r="F2434" s="19" t="s">
        <v>61</v>
      </c>
      <c r="G2434" s="19" t="s">
        <v>61</v>
      </c>
      <c r="H2434" s="19" t="s">
        <v>61</v>
      </c>
      <c r="I2434" s="19">
        <v>80161501</v>
      </c>
      <c r="J2434" s="19" t="s">
        <v>1822</v>
      </c>
      <c r="K2434" s="19" t="s">
        <v>3226</v>
      </c>
      <c r="L2434" s="19" t="s">
        <v>2052</v>
      </c>
      <c r="M2434" s="20" t="s">
        <v>1321</v>
      </c>
      <c r="N2434" s="20" t="s">
        <v>1321</v>
      </c>
      <c r="O2434" s="20" t="s">
        <v>1321</v>
      </c>
      <c r="P2434" s="20">
        <v>1</v>
      </c>
      <c r="Q2434" s="20" t="s">
        <v>1390</v>
      </c>
      <c r="R2434" s="20" t="s">
        <v>1823</v>
      </c>
      <c r="S2434" s="21">
        <v>16533334</v>
      </c>
      <c r="T2434" s="21">
        <v>15500000</v>
      </c>
      <c r="U2434" s="20" t="s">
        <v>1825</v>
      </c>
      <c r="V2434" s="20" t="s">
        <v>1826</v>
      </c>
      <c r="W2434" s="19" t="s">
        <v>100</v>
      </c>
      <c r="X2434" s="19" t="s">
        <v>1416</v>
      </c>
      <c r="Y2434" s="19" t="s">
        <v>1459</v>
      </c>
      <c r="Z2434" s="19" t="s">
        <v>1552</v>
      </c>
      <c r="AA2434" s="19" t="s">
        <v>1665</v>
      </c>
      <c r="AB2434" s="19" t="s">
        <v>1666</v>
      </c>
      <c r="AC2434" s="32">
        <v>15500000</v>
      </c>
      <c r="AD2434" s="32">
        <v>0</v>
      </c>
      <c r="AE2434" s="32">
        <v>0</v>
      </c>
      <c r="AF2434" s="32">
        <v>15500000</v>
      </c>
      <c r="AG2434" s="32">
        <v>0</v>
      </c>
      <c r="AH2434" s="32">
        <v>0</v>
      </c>
      <c r="AI2434" s="32">
        <v>0</v>
      </c>
      <c r="AJ2434" s="32">
        <v>0</v>
      </c>
      <c r="AK2434" s="32">
        <v>0</v>
      </c>
      <c r="AL2434" s="32">
        <v>0</v>
      </c>
      <c r="AM2434" s="32">
        <v>0</v>
      </c>
      <c r="AN2434" s="32">
        <v>0</v>
      </c>
      <c r="AO2434" s="32">
        <v>0</v>
      </c>
      <c r="AP2434" s="32">
        <v>0</v>
      </c>
      <c r="AQ2434" s="32">
        <v>0</v>
      </c>
      <c r="AR2434" s="32">
        <v>0</v>
      </c>
      <c r="AS2434" s="32">
        <v>0</v>
      </c>
      <c r="AT2434" s="32">
        <v>0</v>
      </c>
      <c r="AU2434" s="32">
        <v>0</v>
      </c>
      <c r="AV2434" s="32">
        <v>0</v>
      </c>
      <c r="AW2434" s="32">
        <v>0</v>
      </c>
      <c r="AX2434" s="32">
        <v>0</v>
      </c>
      <c r="AY2434" s="32">
        <v>0</v>
      </c>
      <c r="AZ2434" s="32">
        <v>0</v>
      </c>
      <c r="BA2434" s="30"/>
      <c r="BB2434" s="30"/>
      <c r="BC2434" s="30"/>
      <c r="BD2434" s="30"/>
      <c r="BE2434" s="10" t="str">
        <f t="shared" si="409"/>
        <v>OK</v>
      </c>
      <c r="BF2434" s="10" t="str">
        <f t="shared" si="410"/>
        <v>OK</v>
      </c>
      <c r="BG2434" s="4">
        <f t="shared" si="411"/>
        <v>0</v>
      </c>
      <c r="BH2434" s="11">
        <f t="shared" si="412"/>
        <v>15500000</v>
      </c>
      <c r="BI2434" s="11">
        <f t="shared" si="413"/>
        <v>15500000</v>
      </c>
      <c r="BJ2434" s="4">
        <f t="shared" si="414"/>
        <v>0</v>
      </c>
      <c r="BK2434" s="4">
        <f t="shared" si="415"/>
        <v>0</v>
      </c>
      <c r="BL2434" s="1">
        <v>3200</v>
      </c>
      <c r="BM2434" s="1">
        <v>11</v>
      </c>
      <c r="BO2434" s="12"/>
      <c r="BT2434" s="36"/>
      <c r="BU2434" s="36"/>
      <c r="BV2434" s="36" t="str">
        <f t="shared" si="408"/>
        <v>00.1</v>
      </c>
      <c r="BW2434" s="36"/>
      <c r="BX2434" s="36"/>
      <c r="BY2434" s="36"/>
      <c r="BZ2434" s="36"/>
      <c r="CA2434" s="36"/>
    </row>
    <row r="2435" spans="1:79" ht="128.25">
      <c r="A2435" s="38" t="s">
        <v>3801</v>
      </c>
      <c r="B2435" s="33" t="s">
        <v>1679</v>
      </c>
      <c r="C2435" s="27" t="s">
        <v>260</v>
      </c>
      <c r="D2435" s="27" t="s">
        <v>246</v>
      </c>
      <c r="E2435" s="18" t="s">
        <v>61</v>
      </c>
      <c r="F2435" s="19" t="s">
        <v>61</v>
      </c>
      <c r="G2435" s="19" t="s">
        <v>61</v>
      </c>
      <c r="H2435" s="19" t="s">
        <v>61</v>
      </c>
      <c r="I2435" s="19">
        <v>80161501</v>
      </c>
      <c r="J2435" s="19" t="s">
        <v>1822</v>
      </c>
      <c r="K2435" s="19" t="s">
        <v>3226</v>
      </c>
      <c r="L2435" s="19" t="s">
        <v>2062</v>
      </c>
      <c r="M2435" s="20" t="s">
        <v>1321</v>
      </c>
      <c r="N2435" s="20" t="s">
        <v>1321</v>
      </c>
      <c r="O2435" s="20" t="s">
        <v>1321</v>
      </c>
      <c r="P2435" s="20">
        <v>1</v>
      </c>
      <c r="Q2435" s="20" t="s">
        <v>1390</v>
      </c>
      <c r="R2435" s="20" t="s">
        <v>1823</v>
      </c>
      <c r="S2435" s="21">
        <v>14196592</v>
      </c>
      <c r="T2435" s="21">
        <v>13309305</v>
      </c>
      <c r="U2435" s="20" t="s">
        <v>1825</v>
      </c>
      <c r="V2435" s="20" t="s">
        <v>1826</v>
      </c>
      <c r="W2435" s="19" t="s">
        <v>100</v>
      </c>
      <c r="X2435" s="19" t="s">
        <v>1416</v>
      </c>
      <c r="Y2435" s="19" t="s">
        <v>1459</v>
      </c>
      <c r="Z2435" s="19" t="s">
        <v>1552</v>
      </c>
      <c r="AA2435" s="19" t="s">
        <v>1665</v>
      </c>
      <c r="AB2435" s="19" t="s">
        <v>1666</v>
      </c>
      <c r="AC2435" s="32">
        <v>13309305</v>
      </c>
      <c r="AD2435" s="32">
        <v>0</v>
      </c>
      <c r="AE2435" s="32">
        <v>0</v>
      </c>
      <c r="AF2435" s="32">
        <v>13309305</v>
      </c>
      <c r="AG2435" s="32">
        <v>0</v>
      </c>
      <c r="AH2435" s="32">
        <v>0</v>
      </c>
      <c r="AI2435" s="32">
        <v>0</v>
      </c>
      <c r="AJ2435" s="32">
        <v>0</v>
      </c>
      <c r="AK2435" s="32">
        <v>0</v>
      </c>
      <c r="AL2435" s="32">
        <v>0</v>
      </c>
      <c r="AM2435" s="32">
        <v>0</v>
      </c>
      <c r="AN2435" s="32">
        <v>0</v>
      </c>
      <c r="AO2435" s="32">
        <v>0</v>
      </c>
      <c r="AP2435" s="32">
        <v>0</v>
      </c>
      <c r="AQ2435" s="32">
        <v>0</v>
      </c>
      <c r="AR2435" s="32">
        <v>0</v>
      </c>
      <c r="AS2435" s="32">
        <v>0</v>
      </c>
      <c r="AT2435" s="32">
        <v>0</v>
      </c>
      <c r="AU2435" s="32">
        <v>0</v>
      </c>
      <c r="AV2435" s="32">
        <v>0</v>
      </c>
      <c r="AW2435" s="32">
        <v>0</v>
      </c>
      <c r="AX2435" s="32">
        <v>0</v>
      </c>
      <c r="AY2435" s="32">
        <v>0</v>
      </c>
      <c r="AZ2435" s="32">
        <v>0</v>
      </c>
      <c r="BA2435" s="30"/>
      <c r="BB2435" s="30"/>
      <c r="BC2435" s="30"/>
      <c r="BD2435" s="30"/>
      <c r="BE2435" s="10" t="str">
        <f t="shared" si="409"/>
        <v>OK</v>
      </c>
      <c r="BF2435" s="10" t="str">
        <f t="shared" si="410"/>
        <v>OK</v>
      </c>
      <c r="BG2435" s="4">
        <f t="shared" si="411"/>
        <v>0</v>
      </c>
      <c r="BH2435" s="11">
        <f t="shared" si="412"/>
        <v>13309305</v>
      </c>
      <c r="BI2435" s="11">
        <f t="shared" si="413"/>
        <v>13309305</v>
      </c>
      <c r="BJ2435" s="4">
        <f t="shared" si="414"/>
        <v>0</v>
      </c>
      <c r="BK2435" s="4">
        <f t="shared" si="415"/>
        <v>0</v>
      </c>
      <c r="BL2435" s="1">
        <v>3200</v>
      </c>
      <c r="BM2435" s="1">
        <v>12</v>
      </c>
      <c r="BO2435" s="12"/>
      <c r="BT2435" s="36"/>
      <c r="BU2435" s="36"/>
      <c r="BV2435" s="36" t="str">
        <f t="shared" si="408"/>
        <v>00.1</v>
      </c>
      <c r="BW2435" s="36"/>
      <c r="BX2435" s="36"/>
      <c r="BY2435" s="36"/>
      <c r="BZ2435" s="36"/>
      <c r="CA2435" s="36"/>
    </row>
    <row r="2436" spans="1:79" ht="114">
      <c r="A2436" s="38" t="s">
        <v>3801</v>
      </c>
      <c r="B2436" s="33" t="s">
        <v>1680</v>
      </c>
      <c r="C2436" s="27" t="s">
        <v>260</v>
      </c>
      <c r="D2436" s="27" t="s">
        <v>246</v>
      </c>
      <c r="E2436" s="18" t="s">
        <v>61</v>
      </c>
      <c r="F2436" s="19" t="s">
        <v>61</v>
      </c>
      <c r="G2436" s="19" t="s">
        <v>61</v>
      </c>
      <c r="H2436" s="19" t="s">
        <v>61</v>
      </c>
      <c r="I2436" s="19">
        <v>80161501</v>
      </c>
      <c r="J2436" s="19" t="s">
        <v>1822</v>
      </c>
      <c r="K2436" s="19" t="s">
        <v>3226</v>
      </c>
      <c r="L2436" s="19" t="s">
        <v>2073</v>
      </c>
      <c r="M2436" s="20" t="s">
        <v>1321</v>
      </c>
      <c r="N2436" s="20" t="s">
        <v>1321</v>
      </c>
      <c r="O2436" s="20" t="s">
        <v>1321</v>
      </c>
      <c r="P2436" s="20">
        <v>1</v>
      </c>
      <c r="Q2436" s="20" t="s">
        <v>1390</v>
      </c>
      <c r="R2436" s="20" t="s">
        <v>1823</v>
      </c>
      <c r="S2436" s="21">
        <v>15253334</v>
      </c>
      <c r="T2436" s="21">
        <v>14300000</v>
      </c>
      <c r="U2436" s="20" t="s">
        <v>1825</v>
      </c>
      <c r="V2436" s="20" t="s">
        <v>1826</v>
      </c>
      <c r="W2436" s="19" t="s">
        <v>100</v>
      </c>
      <c r="X2436" s="19" t="s">
        <v>1416</v>
      </c>
      <c r="Y2436" s="19" t="s">
        <v>1459</v>
      </c>
      <c r="Z2436" s="19" t="s">
        <v>1552</v>
      </c>
      <c r="AA2436" s="19" t="s">
        <v>1665</v>
      </c>
      <c r="AB2436" s="19" t="s">
        <v>1666</v>
      </c>
      <c r="AC2436" s="32">
        <v>14300000</v>
      </c>
      <c r="AD2436" s="32">
        <v>0</v>
      </c>
      <c r="AE2436" s="32">
        <v>0</v>
      </c>
      <c r="AF2436" s="32">
        <v>14300000</v>
      </c>
      <c r="AG2436" s="32">
        <v>0</v>
      </c>
      <c r="AH2436" s="32">
        <v>0</v>
      </c>
      <c r="AI2436" s="32">
        <v>0</v>
      </c>
      <c r="AJ2436" s="32">
        <v>0</v>
      </c>
      <c r="AK2436" s="32">
        <v>0</v>
      </c>
      <c r="AL2436" s="32">
        <v>0</v>
      </c>
      <c r="AM2436" s="32">
        <v>0</v>
      </c>
      <c r="AN2436" s="32">
        <v>0</v>
      </c>
      <c r="AO2436" s="32">
        <v>0</v>
      </c>
      <c r="AP2436" s="32">
        <v>0</v>
      </c>
      <c r="AQ2436" s="32">
        <v>0</v>
      </c>
      <c r="AR2436" s="32">
        <v>0</v>
      </c>
      <c r="AS2436" s="32">
        <v>0</v>
      </c>
      <c r="AT2436" s="32">
        <v>0</v>
      </c>
      <c r="AU2436" s="32">
        <v>0</v>
      </c>
      <c r="AV2436" s="32">
        <v>0</v>
      </c>
      <c r="AW2436" s="32">
        <v>0</v>
      </c>
      <c r="AX2436" s="32">
        <v>0</v>
      </c>
      <c r="AY2436" s="32">
        <v>0</v>
      </c>
      <c r="AZ2436" s="32">
        <v>0</v>
      </c>
      <c r="BA2436" s="30"/>
      <c r="BB2436" s="30"/>
      <c r="BC2436" s="30"/>
      <c r="BD2436" s="30"/>
      <c r="BE2436" s="10" t="str">
        <f t="shared" si="409"/>
        <v>OK</v>
      </c>
      <c r="BF2436" s="10" t="str">
        <f t="shared" si="410"/>
        <v>OK</v>
      </c>
      <c r="BG2436" s="4">
        <f t="shared" si="411"/>
        <v>0</v>
      </c>
      <c r="BH2436" s="11">
        <f t="shared" si="412"/>
        <v>14300000</v>
      </c>
      <c r="BI2436" s="11">
        <f t="shared" si="413"/>
        <v>14300000</v>
      </c>
      <c r="BJ2436" s="4">
        <f t="shared" si="414"/>
        <v>0</v>
      </c>
      <c r="BK2436" s="4">
        <f t="shared" si="415"/>
        <v>0</v>
      </c>
      <c r="BL2436" s="1">
        <v>3200</v>
      </c>
      <c r="BM2436" s="1">
        <v>13</v>
      </c>
      <c r="BO2436" s="12"/>
      <c r="BT2436" s="36"/>
      <c r="BU2436" s="36"/>
      <c r="BV2436" s="36" t="str">
        <f t="shared" si="408"/>
        <v>00.1</v>
      </c>
      <c r="BW2436" s="36"/>
      <c r="BX2436" s="36"/>
      <c r="BY2436" s="36"/>
      <c r="BZ2436" s="36"/>
      <c r="CA2436" s="36"/>
    </row>
    <row r="2437" spans="1:79" ht="114">
      <c r="A2437" s="38" t="s">
        <v>3801</v>
      </c>
      <c r="B2437" s="33" t="s">
        <v>1681</v>
      </c>
      <c r="C2437" s="27" t="s">
        <v>260</v>
      </c>
      <c r="D2437" s="27" t="s">
        <v>246</v>
      </c>
      <c r="E2437" s="18" t="s">
        <v>61</v>
      </c>
      <c r="F2437" s="19" t="s">
        <v>61</v>
      </c>
      <c r="G2437" s="19" t="s">
        <v>61</v>
      </c>
      <c r="H2437" s="19" t="s">
        <v>61</v>
      </c>
      <c r="I2437" s="19">
        <v>80161501</v>
      </c>
      <c r="J2437" s="19" t="s">
        <v>1822</v>
      </c>
      <c r="K2437" s="19" t="s">
        <v>3226</v>
      </c>
      <c r="L2437" s="19" t="s">
        <v>2082</v>
      </c>
      <c r="M2437" s="20" t="s">
        <v>1321</v>
      </c>
      <c r="N2437" s="20" t="s">
        <v>1321</v>
      </c>
      <c r="O2437" s="20" t="s">
        <v>1321</v>
      </c>
      <c r="P2437" s="20">
        <v>1</v>
      </c>
      <c r="Q2437" s="20" t="s">
        <v>1390</v>
      </c>
      <c r="R2437" s="20" t="s">
        <v>1823</v>
      </c>
      <c r="S2437" s="21">
        <v>15253334</v>
      </c>
      <c r="T2437" s="21">
        <v>14300000</v>
      </c>
      <c r="U2437" s="20" t="s">
        <v>1825</v>
      </c>
      <c r="V2437" s="20" t="s">
        <v>1826</v>
      </c>
      <c r="W2437" s="19" t="s">
        <v>100</v>
      </c>
      <c r="X2437" s="19" t="s">
        <v>1416</v>
      </c>
      <c r="Y2437" s="19" t="s">
        <v>1459</v>
      </c>
      <c r="Z2437" s="19" t="s">
        <v>1552</v>
      </c>
      <c r="AA2437" s="19" t="s">
        <v>1665</v>
      </c>
      <c r="AB2437" s="19" t="s">
        <v>1666</v>
      </c>
      <c r="AC2437" s="32">
        <v>14300000</v>
      </c>
      <c r="AD2437" s="32">
        <v>0</v>
      </c>
      <c r="AE2437" s="32">
        <v>0</v>
      </c>
      <c r="AF2437" s="32">
        <v>14300000</v>
      </c>
      <c r="AG2437" s="32">
        <v>0</v>
      </c>
      <c r="AH2437" s="32">
        <v>0</v>
      </c>
      <c r="AI2437" s="32">
        <v>0</v>
      </c>
      <c r="AJ2437" s="32">
        <v>0</v>
      </c>
      <c r="AK2437" s="32">
        <v>0</v>
      </c>
      <c r="AL2437" s="32">
        <v>0</v>
      </c>
      <c r="AM2437" s="32">
        <v>0</v>
      </c>
      <c r="AN2437" s="32">
        <v>0</v>
      </c>
      <c r="AO2437" s="32">
        <v>0</v>
      </c>
      <c r="AP2437" s="32">
        <v>0</v>
      </c>
      <c r="AQ2437" s="32">
        <v>0</v>
      </c>
      <c r="AR2437" s="32">
        <v>0</v>
      </c>
      <c r="AS2437" s="32">
        <v>0</v>
      </c>
      <c r="AT2437" s="32">
        <v>0</v>
      </c>
      <c r="AU2437" s="32">
        <v>0</v>
      </c>
      <c r="AV2437" s="32">
        <v>0</v>
      </c>
      <c r="AW2437" s="32">
        <v>0</v>
      </c>
      <c r="AX2437" s="32">
        <v>0</v>
      </c>
      <c r="AY2437" s="32">
        <v>0</v>
      </c>
      <c r="AZ2437" s="32">
        <v>0</v>
      </c>
      <c r="BA2437" s="30"/>
      <c r="BB2437" s="30"/>
      <c r="BC2437" s="30"/>
      <c r="BD2437" s="30"/>
      <c r="BE2437" s="10" t="str">
        <f t="shared" si="409"/>
        <v>OK</v>
      </c>
      <c r="BF2437" s="10" t="str">
        <f t="shared" si="410"/>
        <v>OK</v>
      </c>
      <c r="BG2437" s="4">
        <f t="shared" si="411"/>
        <v>0</v>
      </c>
      <c r="BH2437" s="11">
        <f t="shared" si="412"/>
        <v>14300000</v>
      </c>
      <c r="BI2437" s="11">
        <f t="shared" si="413"/>
        <v>14300000</v>
      </c>
      <c r="BJ2437" s="4">
        <f t="shared" si="414"/>
        <v>0</v>
      </c>
      <c r="BK2437" s="4">
        <f t="shared" si="415"/>
        <v>0</v>
      </c>
      <c r="BL2437" s="1">
        <v>3200</v>
      </c>
      <c r="BM2437" s="1">
        <v>14</v>
      </c>
      <c r="BO2437" s="12"/>
      <c r="BT2437" s="36"/>
      <c r="BU2437" s="36"/>
      <c r="BV2437" s="36" t="str">
        <f t="shared" si="408"/>
        <v>00.1</v>
      </c>
      <c r="BW2437" s="36"/>
      <c r="BX2437" s="36"/>
      <c r="BY2437" s="36"/>
      <c r="BZ2437" s="36"/>
      <c r="CA2437" s="36"/>
    </row>
    <row r="2438" spans="1:79" ht="114">
      <c r="A2438" s="38" t="s">
        <v>3801</v>
      </c>
      <c r="B2438" s="33" t="s">
        <v>1682</v>
      </c>
      <c r="C2438" s="27" t="s">
        <v>260</v>
      </c>
      <c r="D2438" s="27" t="s">
        <v>246</v>
      </c>
      <c r="E2438" s="18" t="s">
        <v>61</v>
      </c>
      <c r="F2438" s="19" t="s">
        <v>61</v>
      </c>
      <c r="G2438" s="19" t="s">
        <v>61</v>
      </c>
      <c r="H2438" s="19" t="s">
        <v>61</v>
      </c>
      <c r="I2438" s="19">
        <v>80161501</v>
      </c>
      <c r="J2438" s="19" t="s">
        <v>1822</v>
      </c>
      <c r="K2438" s="19" t="s">
        <v>3226</v>
      </c>
      <c r="L2438" s="19" t="s">
        <v>2083</v>
      </c>
      <c r="M2438" s="20" t="s">
        <v>1321</v>
      </c>
      <c r="N2438" s="20" t="s">
        <v>1321</v>
      </c>
      <c r="O2438" s="20" t="s">
        <v>1321</v>
      </c>
      <c r="P2438" s="20">
        <v>1</v>
      </c>
      <c r="Q2438" s="20" t="s">
        <v>1390</v>
      </c>
      <c r="R2438" s="20" t="s">
        <v>1823</v>
      </c>
      <c r="S2438" s="21">
        <v>15253334</v>
      </c>
      <c r="T2438" s="21">
        <v>14300000</v>
      </c>
      <c r="U2438" s="20" t="s">
        <v>1825</v>
      </c>
      <c r="V2438" s="20" t="s">
        <v>1826</v>
      </c>
      <c r="W2438" s="19" t="s">
        <v>100</v>
      </c>
      <c r="X2438" s="19" t="s">
        <v>1416</v>
      </c>
      <c r="Y2438" s="19" t="s">
        <v>1459</v>
      </c>
      <c r="Z2438" s="19" t="s">
        <v>1552</v>
      </c>
      <c r="AA2438" s="19" t="s">
        <v>1665</v>
      </c>
      <c r="AB2438" s="19" t="s">
        <v>1666</v>
      </c>
      <c r="AC2438" s="32">
        <v>14300000</v>
      </c>
      <c r="AD2438" s="32">
        <v>0</v>
      </c>
      <c r="AE2438" s="32">
        <v>0</v>
      </c>
      <c r="AF2438" s="32">
        <v>14300000</v>
      </c>
      <c r="AG2438" s="32">
        <v>0</v>
      </c>
      <c r="AH2438" s="32">
        <v>0</v>
      </c>
      <c r="AI2438" s="32">
        <v>0</v>
      </c>
      <c r="AJ2438" s="32">
        <v>0</v>
      </c>
      <c r="AK2438" s="32">
        <v>0</v>
      </c>
      <c r="AL2438" s="32">
        <v>0</v>
      </c>
      <c r="AM2438" s="32">
        <v>0</v>
      </c>
      <c r="AN2438" s="32">
        <v>0</v>
      </c>
      <c r="AO2438" s="32">
        <v>0</v>
      </c>
      <c r="AP2438" s="32">
        <v>0</v>
      </c>
      <c r="AQ2438" s="32">
        <v>0</v>
      </c>
      <c r="AR2438" s="32">
        <v>0</v>
      </c>
      <c r="AS2438" s="32">
        <v>0</v>
      </c>
      <c r="AT2438" s="32">
        <v>0</v>
      </c>
      <c r="AU2438" s="32">
        <v>0</v>
      </c>
      <c r="AV2438" s="32">
        <v>0</v>
      </c>
      <c r="AW2438" s="32">
        <v>0</v>
      </c>
      <c r="AX2438" s="32">
        <v>0</v>
      </c>
      <c r="AY2438" s="32">
        <v>0</v>
      </c>
      <c r="AZ2438" s="32">
        <v>0</v>
      </c>
      <c r="BA2438" s="30"/>
      <c r="BB2438" s="30"/>
      <c r="BC2438" s="30"/>
      <c r="BD2438" s="30"/>
      <c r="BE2438" s="10" t="str">
        <f t="shared" si="409"/>
        <v>OK</v>
      </c>
      <c r="BF2438" s="10" t="str">
        <f t="shared" si="410"/>
        <v>OK</v>
      </c>
      <c r="BG2438" s="4">
        <f t="shared" si="411"/>
        <v>0</v>
      </c>
      <c r="BH2438" s="11">
        <f t="shared" si="412"/>
        <v>14300000</v>
      </c>
      <c r="BI2438" s="11">
        <f t="shared" si="413"/>
        <v>14300000</v>
      </c>
      <c r="BJ2438" s="4">
        <f t="shared" si="414"/>
        <v>0</v>
      </c>
      <c r="BK2438" s="4">
        <f t="shared" si="415"/>
        <v>0</v>
      </c>
      <c r="BL2438" s="1">
        <v>3200</v>
      </c>
      <c r="BM2438" s="1">
        <v>15</v>
      </c>
      <c r="BO2438" s="12"/>
      <c r="BT2438" s="36"/>
      <c r="BU2438" s="36"/>
      <c r="BV2438" s="36" t="str">
        <f t="shared" si="408"/>
        <v>00.1</v>
      </c>
      <c r="BW2438" s="36"/>
      <c r="BX2438" s="36"/>
      <c r="BY2438" s="36"/>
      <c r="BZ2438" s="36"/>
      <c r="CA2438" s="36"/>
    </row>
    <row r="2439" spans="1:79" ht="128.25">
      <c r="A2439" s="38" t="s">
        <v>3801</v>
      </c>
      <c r="B2439" s="33" t="s">
        <v>1683</v>
      </c>
      <c r="C2439" s="27" t="s">
        <v>260</v>
      </c>
      <c r="D2439" s="27" t="s">
        <v>246</v>
      </c>
      <c r="E2439" s="18" t="s">
        <v>61</v>
      </c>
      <c r="F2439" s="19" t="s">
        <v>61</v>
      </c>
      <c r="G2439" s="19" t="s">
        <v>61</v>
      </c>
      <c r="H2439" s="19" t="s">
        <v>61</v>
      </c>
      <c r="I2439" s="19">
        <v>80161501</v>
      </c>
      <c r="J2439" s="19" t="s">
        <v>1822</v>
      </c>
      <c r="K2439" s="19" t="s">
        <v>3226</v>
      </c>
      <c r="L2439" s="19" t="s">
        <v>2084</v>
      </c>
      <c r="M2439" s="20" t="s">
        <v>1321</v>
      </c>
      <c r="N2439" s="20" t="s">
        <v>1321</v>
      </c>
      <c r="O2439" s="20" t="s">
        <v>1321</v>
      </c>
      <c r="P2439" s="20">
        <v>1</v>
      </c>
      <c r="Q2439" s="20" t="s">
        <v>1390</v>
      </c>
      <c r="R2439" s="20" t="s">
        <v>1823</v>
      </c>
      <c r="S2439" s="21">
        <v>15253334</v>
      </c>
      <c r="T2439" s="21">
        <v>14300000</v>
      </c>
      <c r="U2439" s="20" t="s">
        <v>1825</v>
      </c>
      <c r="V2439" s="20" t="s">
        <v>1826</v>
      </c>
      <c r="W2439" s="19" t="s">
        <v>100</v>
      </c>
      <c r="X2439" s="19" t="s">
        <v>1416</v>
      </c>
      <c r="Y2439" s="19" t="s">
        <v>1459</v>
      </c>
      <c r="Z2439" s="19" t="s">
        <v>1552</v>
      </c>
      <c r="AA2439" s="19" t="s">
        <v>1665</v>
      </c>
      <c r="AB2439" s="19" t="s">
        <v>1666</v>
      </c>
      <c r="AC2439" s="32">
        <v>14300000</v>
      </c>
      <c r="AD2439" s="32">
        <v>0</v>
      </c>
      <c r="AE2439" s="32">
        <v>0</v>
      </c>
      <c r="AF2439" s="32">
        <v>14300000</v>
      </c>
      <c r="AG2439" s="32">
        <v>0</v>
      </c>
      <c r="AH2439" s="32">
        <v>0</v>
      </c>
      <c r="AI2439" s="32">
        <v>0</v>
      </c>
      <c r="AJ2439" s="32">
        <v>0</v>
      </c>
      <c r="AK2439" s="32">
        <v>0</v>
      </c>
      <c r="AL2439" s="32">
        <v>0</v>
      </c>
      <c r="AM2439" s="32">
        <v>0</v>
      </c>
      <c r="AN2439" s="32">
        <v>0</v>
      </c>
      <c r="AO2439" s="32">
        <v>0</v>
      </c>
      <c r="AP2439" s="32">
        <v>0</v>
      </c>
      <c r="AQ2439" s="32">
        <v>0</v>
      </c>
      <c r="AR2439" s="32">
        <v>0</v>
      </c>
      <c r="AS2439" s="32">
        <v>0</v>
      </c>
      <c r="AT2439" s="32">
        <v>0</v>
      </c>
      <c r="AU2439" s="32">
        <v>0</v>
      </c>
      <c r="AV2439" s="32">
        <v>0</v>
      </c>
      <c r="AW2439" s="32">
        <v>0</v>
      </c>
      <c r="AX2439" s="32">
        <v>0</v>
      </c>
      <c r="AY2439" s="32">
        <v>0</v>
      </c>
      <c r="AZ2439" s="32">
        <v>0</v>
      </c>
      <c r="BA2439" s="30"/>
      <c r="BB2439" s="30"/>
      <c r="BC2439" s="30"/>
      <c r="BD2439" s="30"/>
      <c r="BE2439" s="10" t="str">
        <f t="shared" si="409"/>
        <v>OK</v>
      </c>
      <c r="BF2439" s="10" t="str">
        <f t="shared" si="410"/>
        <v>OK</v>
      </c>
      <c r="BG2439" s="4">
        <f t="shared" si="411"/>
        <v>0</v>
      </c>
      <c r="BH2439" s="11">
        <f t="shared" si="412"/>
        <v>14300000</v>
      </c>
      <c r="BI2439" s="11">
        <f t="shared" si="413"/>
        <v>14300000</v>
      </c>
      <c r="BJ2439" s="4">
        <f t="shared" si="414"/>
        <v>0</v>
      </c>
      <c r="BK2439" s="4">
        <f t="shared" si="415"/>
        <v>0</v>
      </c>
      <c r="BL2439" s="1">
        <v>3200</v>
      </c>
      <c r="BM2439" s="1">
        <v>16</v>
      </c>
      <c r="BO2439" s="12"/>
      <c r="BT2439" s="36"/>
      <c r="BU2439" s="36"/>
      <c r="BV2439" s="36" t="str">
        <f t="shared" si="408"/>
        <v>00.1</v>
      </c>
      <c r="BW2439" s="36"/>
      <c r="BX2439" s="36"/>
      <c r="BY2439" s="36"/>
      <c r="BZ2439" s="36"/>
      <c r="CA2439" s="36"/>
    </row>
    <row r="2440" spans="1:79" ht="142.5">
      <c r="A2440" s="38" t="s">
        <v>3801</v>
      </c>
      <c r="B2440" s="33" t="s">
        <v>1684</v>
      </c>
      <c r="C2440" s="27" t="s">
        <v>260</v>
      </c>
      <c r="D2440" s="27" t="s">
        <v>246</v>
      </c>
      <c r="E2440" s="18" t="s">
        <v>61</v>
      </c>
      <c r="F2440" s="19" t="s">
        <v>61</v>
      </c>
      <c r="G2440" s="19" t="s">
        <v>61</v>
      </c>
      <c r="H2440" s="19" t="s">
        <v>61</v>
      </c>
      <c r="I2440" s="19">
        <v>80161501</v>
      </c>
      <c r="J2440" s="19" t="s">
        <v>1822</v>
      </c>
      <c r="K2440" s="19" t="s">
        <v>3226</v>
      </c>
      <c r="L2440" s="19" t="s">
        <v>2085</v>
      </c>
      <c r="M2440" s="20" t="s">
        <v>1321</v>
      </c>
      <c r="N2440" s="20" t="s">
        <v>1321</v>
      </c>
      <c r="O2440" s="20" t="s">
        <v>1321</v>
      </c>
      <c r="P2440" s="20">
        <v>1</v>
      </c>
      <c r="Q2440" s="20" t="s">
        <v>1390</v>
      </c>
      <c r="R2440" s="20" t="s">
        <v>1823</v>
      </c>
      <c r="S2440" s="21">
        <v>15545523</v>
      </c>
      <c r="T2440" s="21">
        <v>14573927</v>
      </c>
      <c r="U2440" s="20" t="s">
        <v>1825</v>
      </c>
      <c r="V2440" s="20" t="s">
        <v>1826</v>
      </c>
      <c r="W2440" s="19" t="s">
        <v>100</v>
      </c>
      <c r="X2440" s="19" t="s">
        <v>1416</v>
      </c>
      <c r="Y2440" s="19" t="s">
        <v>1459</v>
      </c>
      <c r="Z2440" s="19" t="s">
        <v>1552</v>
      </c>
      <c r="AA2440" s="19" t="s">
        <v>1665</v>
      </c>
      <c r="AB2440" s="19" t="s">
        <v>1666</v>
      </c>
      <c r="AC2440" s="32">
        <v>14573927</v>
      </c>
      <c r="AD2440" s="32">
        <v>0</v>
      </c>
      <c r="AE2440" s="32">
        <v>0</v>
      </c>
      <c r="AF2440" s="32">
        <v>14573927</v>
      </c>
      <c r="AG2440" s="32">
        <v>0</v>
      </c>
      <c r="AH2440" s="32">
        <v>0</v>
      </c>
      <c r="AI2440" s="32">
        <v>0</v>
      </c>
      <c r="AJ2440" s="32">
        <v>0</v>
      </c>
      <c r="AK2440" s="32">
        <v>0</v>
      </c>
      <c r="AL2440" s="32">
        <v>0</v>
      </c>
      <c r="AM2440" s="32">
        <v>0</v>
      </c>
      <c r="AN2440" s="32">
        <v>0</v>
      </c>
      <c r="AO2440" s="32">
        <v>0</v>
      </c>
      <c r="AP2440" s="32">
        <v>0</v>
      </c>
      <c r="AQ2440" s="32">
        <v>0</v>
      </c>
      <c r="AR2440" s="32">
        <v>0</v>
      </c>
      <c r="AS2440" s="32">
        <v>0</v>
      </c>
      <c r="AT2440" s="32">
        <v>0</v>
      </c>
      <c r="AU2440" s="32">
        <v>0</v>
      </c>
      <c r="AV2440" s="32">
        <v>0</v>
      </c>
      <c r="AW2440" s="32">
        <v>0</v>
      </c>
      <c r="AX2440" s="32">
        <v>0</v>
      </c>
      <c r="AY2440" s="32">
        <v>0</v>
      </c>
      <c r="AZ2440" s="32">
        <v>0</v>
      </c>
      <c r="BA2440" s="30"/>
      <c r="BB2440" s="30"/>
      <c r="BC2440" s="30"/>
      <c r="BD2440" s="30"/>
      <c r="BE2440" s="10" t="str">
        <f t="shared" si="409"/>
        <v>OK</v>
      </c>
      <c r="BF2440" s="10" t="str">
        <f t="shared" si="410"/>
        <v>OK</v>
      </c>
      <c r="BG2440" s="4">
        <f t="shared" si="411"/>
        <v>0</v>
      </c>
      <c r="BH2440" s="11">
        <f t="shared" si="412"/>
        <v>14573927</v>
      </c>
      <c r="BI2440" s="11">
        <f t="shared" si="413"/>
        <v>14573927</v>
      </c>
      <c r="BJ2440" s="4">
        <f t="shared" si="414"/>
        <v>0</v>
      </c>
      <c r="BK2440" s="4">
        <f t="shared" si="415"/>
        <v>0</v>
      </c>
      <c r="BL2440" s="1">
        <v>3200</v>
      </c>
      <c r="BM2440" s="1">
        <v>17</v>
      </c>
      <c r="BO2440" s="12"/>
      <c r="BT2440" s="36"/>
      <c r="BU2440" s="36"/>
      <c r="BV2440" s="36" t="str">
        <f t="shared" si="408"/>
        <v>00.1</v>
      </c>
      <c r="BW2440" s="36"/>
      <c r="BX2440" s="36"/>
      <c r="BY2440" s="36"/>
      <c r="BZ2440" s="36"/>
      <c r="CA2440" s="36"/>
    </row>
    <row r="2441" spans="1:79" ht="128.25">
      <c r="A2441" s="38" t="s">
        <v>3801</v>
      </c>
      <c r="B2441" s="33" t="s">
        <v>1685</v>
      </c>
      <c r="C2441" s="27" t="s">
        <v>260</v>
      </c>
      <c r="D2441" s="27" t="s">
        <v>246</v>
      </c>
      <c r="E2441" s="18" t="s">
        <v>61</v>
      </c>
      <c r="F2441" s="19" t="s">
        <v>61</v>
      </c>
      <c r="G2441" s="19" t="s">
        <v>61</v>
      </c>
      <c r="H2441" s="19" t="s">
        <v>61</v>
      </c>
      <c r="I2441" s="19">
        <v>80161501</v>
      </c>
      <c r="J2441" s="19" t="s">
        <v>1822</v>
      </c>
      <c r="K2441" s="19" t="s">
        <v>3226</v>
      </c>
      <c r="L2441" s="19" t="s">
        <v>2086</v>
      </c>
      <c r="M2441" s="20" t="s">
        <v>1321</v>
      </c>
      <c r="N2441" s="20" t="s">
        <v>1321</v>
      </c>
      <c r="O2441" s="20" t="s">
        <v>1321</v>
      </c>
      <c r="P2441" s="20">
        <v>1</v>
      </c>
      <c r="Q2441" s="20" t="s">
        <v>1390</v>
      </c>
      <c r="R2441" s="20" t="s">
        <v>1823</v>
      </c>
      <c r="S2441" s="21">
        <v>14196592</v>
      </c>
      <c r="T2441" s="21">
        <v>13309305</v>
      </c>
      <c r="U2441" s="20" t="s">
        <v>1825</v>
      </c>
      <c r="V2441" s="20" t="s">
        <v>1826</v>
      </c>
      <c r="W2441" s="19" t="s">
        <v>100</v>
      </c>
      <c r="X2441" s="19" t="s">
        <v>1416</v>
      </c>
      <c r="Y2441" s="19" t="s">
        <v>1459</v>
      </c>
      <c r="Z2441" s="19" t="s">
        <v>1552</v>
      </c>
      <c r="AA2441" s="19" t="s">
        <v>1665</v>
      </c>
      <c r="AB2441" s="19" t="s">
        <v>1666</v>
      </c>
      <c r="AC2441" s="32">
        <v>13309305</v>
      </c>
      <c r="AD2441" s="32">
        <v>0</v>
      </c>
      <c r="AE2441" s="32">
        <v>0</v>
      </c>
      <c r="AF2441" s="32">
        <v>13309305</v>
      </c>
      <c r="AG2441" s="32">
        <v>0</v>
      </c>
      <c r="AH2441" s="32">
        <v>0</v>
      </c>
      <c r="AI2441" s="32">
        <v>0</v>
      </c>
      <c r="AJ2441" s="32">
        <v>0</v>
      </c>
      <c r="AK2441" s="32">
        <v>0</v>
      </c>
      <c r="AL2441" s="32">
        <v>0</v>
      </c>
      <c r="AM2441" s="32">
        <v>0</v>
      </c>
      <c r="AN2441" s="32">
        <v>0</v>
      </c>
      <c r="AO2441" s="32">
        <v>0</v>
      </c>
      <c r="AP2441" s="32">
        <v>0</v>
      </c>
      <c r="AQ2441" s="32">
        <v>0</v>
      </c>
      <c r="AR2441" s="32">
        <v>0</v>
      </c>
      <c r="AS2441" s="32">
        <v>0</v>
      </c>
      <c r="AT2441" s="32">
        <v>0</v>
      </c>
      <c r="AU2441" s="32">
        <v>0</v>
      </c>
      <c r="AV2441" s="32">
        <v>0</v>
      </c>
      <c r="AW2441" s="32">
        <v>0</v>
      </c>
      <c r="AX2441" s="32">
        <v>0</v>
      </c>
      <c r="AY2441" s="32">
        <v>0</v>
      </c>
      <c r="AZ2441" s="32">
        <v>0</v>
      </c>
      <c r="BA2441" s="30"/>
      <c r="BB2441" s="30"/>
      <c r="BC2441" s="30"/>
      <c r="BD2441" s="30"/>
      <c r="BE2441" s="10" t="str">
        <f t="shared" si="409"/>
        <v>OK</v>
      </c>
      <c r="BF2441" s="10" t="str">
        <f t="shared" si="410"/>
        <v>OK</v>
      </c>
      <c r="BG2441" s="4">
        <f t="shared" si="411"/>
        <v>0</v>
      </c>
      <c r="BH2441" s="11">
        <f t="shared" si="412"/>
        <v>13309305</v>
      </c>
      <c r="BI2441" s="11">
        <f t="shared" si="413"/>
        <v>13309305</v>
      </c>
      <c r="BJ2441" s="4">
        <f t="shared" si="414"/>
        <v>0</v>
      </c>
      <c r="BK2441" s="4">
        <f t="shared" si="415"/>
        <v>0</v>
      </c>
      <c r="BL2441" s="1">
        <v>3200</v>
      </c>
      <c r="BM2441" s="1">
        <v>18</v>
      </c>
      <c r="BO2441" s="12"/>
      <c r="BT2441" s="36"/>
      <c r="BU2441" s="36"/>
      <c r="BV2441" s="36" t="str">
        <f t="shared" si="408"/>
        <v>00.1</v>
      </c>
      <c r="BW2441" s="36"/>
      <c r="BX2441" s="36"/>
      <c r="BY2441" s="36"/>
      <c r="BZ2441" s="36"/>
      <c r="CA2441" s="36"/>
    </row>
    <row r="2442" spans="1:79" ht="114">
      <c r="A2442" s="38" t="s">
        <v>3801</v>
      </c>
      <c r="B2442" s="33" t="s">
        <v>1686</v>
      </c>
      <c r="C2442" s="27" t="s">
        <v>260</v>
      </c>
      <c r="D2442" s="27" t="s">
        <v>246</v>
      </c>
      <c r="E2442" s="18" t="s">
        <v>61</v>
      </c>
      <c r="F2442" s="19" t="s">
        <v>61</v>
      </c>
      <c r="G2442" s="19" t="s">
        <v>61</v>
      </c>
      <c r="H2442" s="19" t="s">
        <v>61</v>
      </c>
      <c r="I2442" s="19">
        <v>80161501</v>
      </c>
      <c r="J2442" s="19" t="s">
        <v>1822</v>
      </c>
      <c r="K2442" s="19" t="s">
        <v>3226</v>
      </c>
      <c r="L2442" s="19" t="s">
        <v>2087</v>
      </c>
      <c r="M2442" s="20" t="s">
        <v>1321</v>
      </c>
      <c r="N2442" s="20" t="s">
        <v>1321</v>
      </c>
      <c r="O2442" s="20" t="s">
        <v>1321</v>
      </c>
      <c r="P2442" s="20">
        <v>1</v>
      </c>
      <c r="Q2442" s="20" t="s">
        <v>1390</v>
      </c>
      <c r="R2442" s="20" t="s">
        <v>1823</v>
      </c>
      <c r="S2442" s="21">
        <v>15253334</v>
      </c>
      <c r="T2442" s="21">
        <v>14300000</v>
      </c>
      <c r="U2442" s="20" t="s">
        <v>1825</v>
      </c>
      <c r="V2442" s="20" t="s">
        <v>1826</v>
      </c>
      <c r="W2442" s="19" t="s">
        <v>100</v>
      </c>
      <c r="X2442" s="19" t="s">
        <v>1416</v>
      </c>
      <c r="Y2442" s="19" t="s">
        <v>1459</v>
      </c>
      <c r="Z2442" s="19" t="s">
        <v>1552</v>
      </c>
      <c r="AA2442" s="19" t="s">
        <v>1665</v>
      </c>
      <c r="AB2442" s="19" t="s">
        <v>1666</v>
      </c>
      <c r="AC2442" s="32">
        <v>14300000</v>
      </c>
      <c r="AD2442" s="32">
        <v>0</v>
      </c>
      <c r="AE2442" s="32">
        <v>0</v>
      </c>
      <c r="AF2442" s="32">
        <v>14300000</v>
      </c>
      <c r="AG2442" s="32">
        <v>0</v>
      </c>
      <c r="AH2442" s="32">
        <v>0</v>
      </c>
      <c r="AI2442" s="32">
        <v>0</v>
      </c>
      <c r="AJ2442" s="32">
        <v>0</v>
      </c>
      <c r="AK2442" s="32">
        <v>0</v>
      </c>
      <c r="AL2442" s="32">
        <v>0</v>
      </c>
      <c r="AM2442" s="32">
        <v>0</v>
      </c>
      <c r="AN2442" s="32">
        <v>0</v>
      </c>
      <c r="AO2442" s="32">
        <v>0</v>
      </c>
      <c r="AP2442" s="32">
        <v>0</v>
      </c>
      <c r="AQ2442" s="32">
        <v>0</v>
      </c>
      <c r="AR2442" s="32">
        <v>0</v>
      </c>
      <c r="AS2442" s="32">
        <v>0</v>
      </c>
      <c r="AT2442" s="32">
        <v>0</v>
      </c>
      <c r="AU2442" s="32">
        <v>0</v>
      </c>
      <c r="AV2442" s="32">
        <v>0</v>
      </c>
      <c r="AW2442" s="32">
        <v>0</v>
      </c>
      <c r="AX2442" s="32">
        <v>0</v>
      </c>
      <c r="AY2442" s="32">
        <v>0</v>
      </c>
      <c r="AZ2442" s="32">
        <v>0</v>
      </c>
      <c r="BA2442" s="30"/>
      <c r="BB2442" s="30"/>
      <c r="BC2442" s="30"/>
      <c r="BD2442" s="30"/>
      <c r="BE2442" s="10" t="str">
        <f t="shared" si="409"/>
        <v>OK</v>
      </c>
      <c r="BF2442" s="10" t="str">
        <f t="shared" si="410"/>
        <v>OK</v>
      </c>
      <c r="BG2442" s="4">
        <f t="shared" si="411"/>
        <v>0</v>
      </c>
      <c r="BH2442" s="11">
        <f t="shared" si="412"/>
        <v>14300000</v>
      </c>
      <c r="BI2442" s="11">
        <f t="shared" si="413"/>
        <v>14300000</v>
      </c>
      <c r="BJ2442" s="4">
        <f t="shared" si="414"/>
        <v>0</v>
      </c>
      <c r="BK2442" s="4">
        <f t="shared" si="415"/>
        <v>0</v>
      </c>
      <c r="BL2442" s="1">
        <v>3200</v>
      </c>
      <c r="BM2442" s="1">
        <v>19</v>
      </c>
      <c r="BO2442" s="12"/>
      <c r="BT2442" s="36"/>
      <c r="BU2442" s="36"/>
      <c r="BV2442" s="36" t="str">
        <f t="shared" si="408"/>
        <v>00.1</v>
      </c>
      <c r="BW2442" s="36"/>
      <c r="BX2442" s="36"/>
      <c r="BY2442" s="36"/>
      <c r="BZ2442" s="36"/>
      <c r="CA2442" s="36"/>
    </row>
    <row r="2443" spans="1:79" ht="114">
      <c r="A2443" s="38" t="s">
        <v>3801</v>
      </c>
      <c r="B2443" s="33" t="s">
        <v>1805</v>
      </c>
      <c r="C2443" s="27" t="s">
        <v>260</v>
      </c>
      <c r="D2443" s="27" t="s">
        <v>246</v>
      </c>
      <c r="E2443" s="18" t="s">
        <v>61</v>
      </c>
      <c r="F2443" s="19" t="s">
        <v>61</v>
      </c>
      <c r="G2443" s="19" t="s">
        <v>61</v>
      </c>
      <c r="H2443" s="19" t="s">
        <v>61</v>
      </c>
      <c r="I2443" s="19">
        <v>80161501</v>
      </c>
      <c r="J2443" s="19" t="s">
        <v>1822</v>
      </c>
      <c r="K2443" s="19" t="s">
        <v>3226</v>
      </c>
      <c r="L2443" s="19" t="s">
        <v>2089</v>
      </c>
      <c r="M2443" s="20" t="s">
        <v>1321</v>
      </c>
      <c r="N2443" s="20" t="s">
        <v>1321</v>
      </c>
      <c r="O2443" s="20" t="s">
        <v>1321</v>
      </c>
      <c r="P2443" s="20">
        <v>1</v>
      </c>
      <c r="Q2443" s="20" t="s">
        <v>1390</v>
      </c>
      <c r="R2443" s="20" t="s">
        <v>1823</v>
      </c>
      <c r="S2443" s="21">
        <v>15253334</v>
      </c>
      <c r="T2443" s="21">
        <v>14300000</v>
      </c>
      <c r="U2443" s="20" t="s">
        <v>1825</v>
      </c>
      <c r="V2443" s="20" t="s">
        <v>1826</v>
      </c>
      <c r="W2443" s="19" t="s">
        <v>100</v>
      </c>
      <c r="X2443" s="19" t="s">
        <v>1416</v>
      </c>
      <c r="Y2443" s="19" t="s">
        <v>1459</v>
      </c>
      <c r="Z2443" s="19" t="s">
        <v>1552</v>
      </c>
      <c r="AA2443" s="19" t="s">
        <v>1665</v>
      </c>
      <c r="AB2443" s="19" t="s">
        <v>1666</v>
      </c>
      <c r="AC2443" s="32">
        <v>14300000</v>
      </c>
      <c r="AD2443" s="32">
        <v>0</v>
      </c>
      <c r="AE2443" s="32">
        <v>0</v>
      </c>
      <c r="AF2443" s="32">
        <v>14300000</v>
      </c>
      <c r="AG2443" s="32">
        <v>0</v>
      </c>
      <c r="AH2443" s="32">
        <v>0</v>
      </c>
      <c r="AI2443" s="32">
        <v>0</v>
      </c>
      <c r="AJ2443" s="32">
        <v>0</v>
      </c>
      <c r="AK2443" s="32">
        <v>0</v>
      </c>
      <c r="AL2443" s="32">
        <v>0</v>
      </c>
      <c r="AM2443" s="32">
        <v>0</v>
      </c>
      <c r="AN2443" s="32">
        <v>0</v>
      </c>
      <c r="AO2443" s="32">
        <v>0</v>
      </c>
      <c r="AP2443" s="32">
        <v>0</v>
      </c>
      <c r="AQ2443" s="32">
        <v>0</v>
      </c>
      <c r="AR2443" s="32">
        <v>0</v>
      </c>
      <c r="AS2443" s="32">
        <v>0</v>
      </c>
      <c r="AT2443" s="32">
        <v>0</v>
      </c>
      <c r="AU2443" s="32">
        <v>0</v>
      </c>
      <c r="AV2443" s="32">
        <v>0</v>
      </c>
      <c r="AW2443" s="32">
        <v>0</v>
      </c>
      <c r="AX2443" s="32">
        <v>0</v>
      </c>
      <c r="AY2443" s="32">
        <v>0</v>
      </c>
      <c r="AZ2443" s="32">
        <v>0</v>
      </c>
      <c r="BA2443" s="30"/>
      <c r="BB2443" s="30"/>
      <c r="BC2443" s="30"/>
      <c r="BD2443" s="30"/>
      <c r="BE2443" s="10" t="str">
        <f t="shared" si="409"/>
        <v>OK</v>
      </c>
      <c r="BF2443" s="10" t="str">
        <f t="shared" si="410"/>
        <v>OK</v>
      </c>
      <c r="BG2443" s="4">
        <f t="shared" si="411"/>
        <v>0</v>
      </c>
      <c r="BH2443" s="11">
        <f t="shared" si="412"/>
        <v>14300000</v>
      </c>
      <c r="BI2443" s="11">
        <f t="shared" si="413"/>
        <v>14300000</v>
      </c>
      <c r="BJ2443" s="4">
        <f t="shared" si="414"/>
        <v>0</v>
      </c>
      <c r="BK2443" s="4">
        <f t="shared" si="415"/>
        <v>0</v>
      </c>
      <c r="BL2443" s="1">
        <v>3200</v>
      </c>
      <c r="BM2443" s="1">
        <v>20</v>
      </c>
      <c r="BO2443" s="12"/>
      <c r="BT2443" s="36"/>
      <c r="BU2443" s="36"/>
      <c r="BV2443" s="36" t="str">
        <f t="shared" si="408"/>
        <v>00.2</v>
      </c>
      <c r="BW2443" s="36"/>
      <c r="BX2443" s="36"/>
      <c r="BY2443" s="36"/>
      <c r="BZ2443" s="36"/>
      <c r="CA2443" s="36"/>
    </row>
    <row r="2444" spans="1:79" ht="128.25">
      <c r="A2444" s="38" t="s">
        <v>3801</v>
      </c>
      <c r="B2444" s="33" t="s">
        <v>1687</v>
      </c>
      <c r="C2444" s="27" t="s">
        <v>260</v>
      </c>
      <c r="D2444" s="27" t="s">
        <v>246</v>
      </c>
      <c r="E2444" s="18" t="s">
        <v>61</v>
      </c>
      <c r="F2444" s="19" t="s">
        <v>61</v>
      </c>
      <c r="G2444" s="19" t="s">
        <v>61</v>
      </c>
      <c r="H2444" s="19" t="s">
        <v>61</v>
      </c>
      <c r="I2444" s="19">
        <v>80161501</v>
      </c>
      <c r="J2444" s="19" t="s">
        <v>1822</v>
      </c>
      <c r="K2444" s="19" t="s">
        <v>3226</v>
      </c>
      <c r="L2444" s="19" t="s">
        <v>2090</v>
      </c>
      <c r="M2444" s="20" t="s">
        <v>1321</v>
      </c>
      <c r="N2444" s="20" t="s">
        <v>1321</v>
      </c>
      <c r="O2444" s="20" t="s">
        <v>1321</v>
      </c>
      <c r="P2444" s="20">
        <v>1</v>
      </c>
      <c r="Q2444" s="20" t="s">
        <v>1390</v>
      </c>
      <c r="R2444" s="20" t="s">
        <v>1823</v>
      </c>
      <c r="S2444" s="21">
        <v>6711143</v>
      </c>
      <c r="T2444" s="21">
        <v>6291696</v>
      </c>
      <c r="U2444" s="20" t="s">
        <v>1825</v>
      </c>
      <c r="V2444" s="20" t="s">
        <v>1826</v>
      </c>
      <c r="W2444" s="19" t="s">
        <v>100</v>
      </c>
      <c r="X2444" s="19" t="s">
        <v>1416</v>
      </c>
      <c r="Y2444" s="19" t="s">
        <v>1459</v>
      </c>
      <c r="Z2444" s="19" t="s">
        <v>1552</v>
      </c>
      <c r="AA2444" s="19" t="s">
        <v>1665</v>
      </c>
      <c r="AB2444" s="19" t="s">
        <v>1666</v>
      </c>
      <c r="AC2444" s="32">
        <v>6291696</v>
      </c>
      <c r="AD2444" s="32">
        <v>0</v>
      </c>
      <c r="AE2444" s="32">
        <v>0</v>
      </c>
      <c r="AF2444" s="32">
        <v>6291696</v>
      </c>
      <c r="AG2444" s="32">
        <v>0</v>
      </c>
      <c r="AH2444" s="32">
        <v>0</v>
      </c>
      <c r="AI2444" s="32">
        <v>0</v>
      </c>
      <c r="AJ2444" s="32">
        <v>0</v>
      </c>
      <c r="AK2444" s="32">
        <v>0</v>
      </c>
      <c r="AL2444" s="32">
        <v>0</v>
      </c>
      <c r="AM2444" s="32">
        <v>0</v>
      </c>
      <c r="AN2444" s="32">
        <v>0</v>
      </c>
      <c r="AO2444" s="32">
        <v>0</v>
      </c>
      <c r="AP2444" s="32">
        <v>0</v>
      </c>
      <c r="AQ2444" s="32">
        <v>0</v>
      </c>
      <c r="AR2444" s="32">
        <v>0</v>
      </c>
      <c r="AS2444" s="32">
        <v>0</v>
      </c>
      <c r="AT2444" s="32">
        <v>0</v>
      </c>
      <c r="AU2444" s="32">
        <v>0</v>
      </c>
      <c r="AV2444" s="32">
        <v>0</v>
      </c>
      <c r="AW2444" s="32">
        <v>0</v>
      </c>
      <c r="AX2444" s="32">
        <v>0</v>
      </c>
      <c r="AY2444" s="32">
        <v>0</v>
      </c>
      <c r="AZ2444" s="32">
        <v>0</v>
      </c>
      <c r="BA2444" s="30"/>
      <c r="BB2444" s="30"/>
      <c r="BC2444" s="30"/>
      <c r="BD2444" s="30"/>
      <c r="BE2444" s="10" t="str">
        <f t="shared" si="409"/>
        <v>OK</v>
      </c>
      <c r="BF2444" s="10" t="str">
        <f t="shared" si="410"/>
        <v>OK</v>
      </c>
      <c r="BG2444" s="4">
        <f t="shared" si="411"/>
        <v>0</v>
      </c>
      <c r="BH2444" s="11">
        <f t="shared" si="412"/>
        <v>6291696</v>
      </c>
      <c r="BI2444" s="11">
        <f t="shared" si="413"/>
        <v>6291696</v>
      </c>
      <c r="BJ2444" s="4">
        <f t="shared" si="414"/>
        <v>0</v>
      </c>
      <c r="BK2444" s="4">
        <f t="shared" si="415"/>
        <v>0</v>
      </c>
      <c r="BL2444" s="1">
        <v>3200</v>
      </c>
      <c r="BM2444" s="1">
        <v>21</v>
      </c>
      <c r="BO2444" s="12"/>
      <c r="BT2444" s="36"/>
      <c r="BU2444" s="36"/>
      <c r="BV2444" s="36" t="str">
        <f t="shared" si="408"/>
        <v>00.2</v>
      </c>
      <c r="BW2444" s="36"/>
      <c r="BX2444" s="36"/>
      <c r="BY2444" s="36"/>
      <c r="BZ2444" s="36"/>
      <c r="CA2444" s="36"/>
    </row>
    <row r="2445" spans="1:79" ht="142.5">
      <c r="A2445" s="38" t="s">
        <v>3801</v>
      </c>
      <c r="B2445" s="33" t="s">
        <v>1688</v>
      </c>
      <c r="C2445" s="27" t="s">
        <v>260</v>
      </c>
      <c r="D2445" s="27" t="s">
        <v>246</v>
      </c>
      <c r="E2445" s="18" t="s">
        <v>61</v>
      </c>
      <c r="F2445" s="19" t="s">
        <v>61</v>
      </c>
      <c r="G2445" s="19" t="s">
        <v>61</v>
      </c>
      <c r="H2445" s="19" t="s">
        <v>61</v>
      </c>
      <c r="I2445" s="19">
        <v>80161501</v>
      </c>
      <c r="J2445" s="19" t="s">
        <v>1822</v>
      </c>
      <c r="K2445" s="19" t="s">
        <v>3226</v>
      </c>
      <c r="L2445" s="19" t="s">
        <v>2091</v>
      </c>
      <c r="M2445" s="20" t="s">
        <v>1321</v>
      </c>
      <c r="N2445" s="20" t="s">
        <v>1321</v>
      </c>
      <c r="O2445" s="20" t="s">
        <v>1321</v>
      </c>
      <c r="P2445" s="20">
        <v>1</v>
      </c>
      <c r="Q2445" s="20" t="s">
        <v>1390</v>
      </c>
      <c r="R2445" s="20" t="s">
        <v>1823</v>
      </c>
      <c r="S2445" s="21">
        <v>6711143</v>
      </c>
      <c r="T2445" s="21">
        <v>6291696</v>
      </c>
      <c r="U2445" s="20" t="s">
        <v>1825</v>
      </c>
      <c r="V2445" s="20" t="s">
        <v>1826</v>
      </c>
      <c r="W2445" s="19" t="s">
        <v>100</v>
      </c>
      <c r="X2445" s="19" t="s">
        <v>1416</v>
      </c>
      <c r="Y2445" s="19" t="s">
        <v>1459</v>
      </c>
      <c r="Z2445" s="19" t="s">
        <v>1552</v>
      </c>
      <c r="AA2445" s="19" t="s">
        <v>1665</v>
      </c>
      <c r="AB2445" s="19" t="s">
        <v>1666</v>
      </c>
      <c r="AC2445" s="32">
        <v>6291696</v>
      </c>
      <c r="AD2445" s="32">
        <v>0</v>
      </c>
      <c r="AE2445" s="32">
        <v>0</v>
      </c>
      <c r="AF2445" s="32">
        <v>6291696</v>
      </c>
      <c r="AG2445" s="32">
        <v>0</v>
      </c>
      <c r="AH2445" s="32">
        <v>0</v>
      </c>
      <c r="AI2445" s="32">
        <v>0</v>
      </c>
      <c r="AJ2445" s="32">
        <v>0</v>
      </c>
      <c r="AK2445" s="32">
        <v>0</v>
      </c>
      <c r="AL2445" s="32">
        <v>0</v>
      </c>
      <c r="AM2445" s="32">
        <v>0</v>
      </c>
      <c r="AN2445" s="32">
        <v>0</v>
      </c>
      <c r="AO2445" s="32">
        <v>0</v>
      </c>
      <c r="AP2445" s="32">
        <v>0</v>
      </c>
      <c r="AQ2445" s="32">
        <v>0</v>
      </c>
      <c r="AR2445" s="32">
        <v>0</v>
      </c>
      <c r="AS2445" s="32">
        <v>0</v>
      </c>
      <c r="AT2445" s="32">
        <v>0</v>
      </c>
      <c r="AU2445" s="32">
        <v>0</v>
      </c>
      <c r="AV2445" s="32">
        <v>0</v>
      </c>
      <c r="AW2445" s="32">
        <v>0</v>
      </c>
      <c r="AX2445" s="32">
        <v>0</v>
      </c>
      <c r="AY2445" s="32">
        <v>0</v>
      </c>
      <c r="AZ2445" s="32">
        <v>0</v>
      </c>
      <c r="BA2445" s="30"/>
      <c r="BB2445" s="30"/>
      <c r="BC2445" s="30"/>
      <c r="BD2445" s="30"/>
      <c r="BE2445" s="10" t="str">
        <f t="shared" si="409"/>
        <v>OK</v>
      </c>
      <c r="BF2445" s="10" t="str">
        <f t="shared" si="410"/>
        <v>OK</v>
      </c>
      <c r="BG2445" s="4">
        <f t="shared" si="411"/>
        <v>0</v>
      </c>
      <c r="BH2445" s="11">
        <f t="shared" si="412"/>
        <v>6291696</v>
      </c>
      <c r="BI2445" s="11">
        <f t="shared" si="413"/>
        <v>6291696</v>
      </c>
      <c r="BJ2445" s="4">
        <f t="shared" si="414"/>
        <v>0</v>
      </c>
      <c r="BK2445" s="4">
        <f t="shared" si="415"/>
        <v>0</v>
      </c>
      <c r="BL2445" s="1">
        <v>3200</v>
      </c>
      <c r="BM2445" s="1">
        <v>22</v>
      </c>
      <c r="BO2445" s="12"/>
      <c r="BT2445" s="36"/>
      <c r="BU2445" s="36"/>
      <c r="BV2445" s="36" t="str">
        <f t="shared" si="408"/>
        <v>00.2</v>
      </c>
      <c r="BW2445" s="36"/>
      <c r="BX2445" s="36"/>
      <c r="BY2445" s="36"/>
      <c r="BZ2445" s="36"/>
      <c r="CA2445" s="36"/>
    </row>
    <row r="2446" spans="1:79" ht="142.5">
      <c r="A2446" s="38" t="s">
        <v>3801</v>
      </c>
      <c r="B2446" s="33" t="s">
        <v>1689</v>
      </c>
      <c r="C2446" s="27" t="s">
        <v>260</v>
      </c>
      <c r="D2446" s="27" t="s">
        <v>246</v>
      </c>
      <c r="E2446" s="18" t="s">
        <v>61</v>
      </c>
      <c r="F2446" s="19" t="s">
        <v>61</v>
      </c>
      <c r="G2446" s="19" t="s">
        <v>61</v>
      </c>
      <c r="H2446" s="19" t="s">
        <v>61</v>
      </c>
      <c r="I2446" s="19">
        <v>80161501</v>
      </c>
      <c r="J2446" s="19" t="s">
        <v>1822</v>
      </c>
      <c r="K2446" s="19" t="s">
        <v>3226</v>
      </c>
      <c r="L2446" s="19" t="s">
        <v>2092</v>
      </c>
      <c r="M2446" s="20" t="s">
        <v>1321</v>
      </c>
      <c r="N2446" s="20" t="s">
        <v>1321</v>
      </c>
      <c r="O2446" s="20" t="s">
        <v>1321</v>
      </c>
      <c r="P2446" s="20">
        <v>1</v>
      </c>
      <c r="Q2446" s="20" t="s">
        <v>1390</v>
      </c>
      <c r="R2446" s="20" t="s">
        <v>1823</v>
      </c>
      <c r="S2446" s="21">
        <v>11163819</v>
      </c>
      <c r="T2446" s="21">
        <v>10466080</v>
      </c>
      <c r="U2446" s="20" t="s">
        <v>1825</v>
      </c>
      <c r="V2446" s="20" t="s">
        <v>1826</v>
      </c>
      <c r="W2446" s="19" t="s">
        <v>100</v>
      </c>
      <c r="X2446" s="19" t="s">
        <v>1416</v>
      </c>
      <c r="Y2446" s="19" t="s">
        <v>1459</v>
      </c>
      <c r="Z2446" s="19" t="s">
        <v>1552</v>
      </c>
      <c r="AA2446" s="19" t="s">
        <v>1665</v>
      </c>
      <c r="AB2446" s="19" t="s">
        <v>1666</v>
      </c>
      <c r="AC2446" s="32">
        <v>10466080</v>
      </c>
      <c r="AD2446" s="32">
        <v>0</v>
      </c>
      <c r="AE2446" s="32">
        <v>0</v>
      </c>
      <c r="AF2446" s="32">
        <v>10466080</v>
      </c>
      <c r="AG2446" s="32">
        <v>0</v>
      </c>
      <c r="AH2446" s="32">
        <v>0</v>
      </c>
      <c r="AI2446" s="32">
        <v>0</v>
      </c>
      <c r="AJ2446" s="32">
        <v>0</v>
      </c>
      <c r="AK2446" s="32">
        <v>0</v>
      </c>
      <c r="AL2446" s="32">
        <v>0</v>
      </c>
      <c r="AM2446" s="32">
        <v>0</v>
      </c>
      <c r="AN2446" s="32">
        <v>0</v>
      </c>
      <c r="AO2446" s="32">
        <v>0</v>
      </c>
      <c r="AP2446" s="32">
        <v>0</v>
      </c>
      <c r="AQ2446" s="32">
        <v>0</v>
      </c>
      <c r="AR2446" s="32">
        <v>0</v>
      </c>
      <c r="AS2446" s="32">
        <v>0</v>
      </c>
      <c r="AT2446" s="32">
        <v>0</v>
      </c>
      <c r="AU2446" s="32">
        <v>0</v>
      </c>
      <c r="AV2446" s="32">
        <v>0</v>
      </c>
      <c r="AW2446" s="32">
        <v>0</v>
      </c>
      <c r="AX2446" s="32">
        <v>0</v>
      </c>
      <c r="AY2446" s="32">
        <v>0</v>
      </c>
      <c r="AZ2446" s="32">
        <v>0</v>
      </c>
      <c r="BA2446" s="30"/>
      <c r="BB2446" s="30"/>
      <c r="BC2446" s="30"/>
      <c r="BD2446" s="30"/>
      <c r="BE2446" s="10" t="str">
        <f t="shared" si="409"/>
        <v>OK</v>
      </c>
      <c r="BF2446" s="10" t="str">
        <f t="shared" si="410"/>
        <v>OK</v>
      </c>
      <c r="BG2446" s="4">
        <f t="shared" si="411"/>
        <v>0</v>
      </c>
      <c r="BH2446" s="11">
        <f t="shared" si="412"/>
        <v>10466080</v>
      </c>
      <c r="BI2446" s="11">
        <f t="shared" si="413"/>
        <v>10466080</v>
      </c>
      <c r="BJ2446" s="4">
        <f t="shared" si="414"/>
        <v>0</v>
      </c>
      <c r="BK2446" s="4">
        <f t="shared" si="415"/>
        <v>0</v>
      </c>
      <c r="BL2446" s="1">
        <v>3200</v>
      </c>
      <c r="BM2446" s="1">
        <v>23</v>
      </c>
      <c r="BO2446" s="12"/>
      <c r="BT2446" s="36"/>
      <c r="BU2446" s="36"/>
      <c r="BV2446" s="36" t="str">
        <f t="shared" si="408"/>
        <v>00.2</v>
      </c>
      <c r="BW2446" s="36"/>
      <c r="BX2446" s="36"/>
      <c r="BY2446" s="36"/>
      <c r="BZ2446" s="36"/>
      <c r="CA2446" s="36"/>
    </row>
    <row r="2447" spans="1:79" ht="99.75">
      <c r="A2447" s="38" t="s">
        <v>3801</v>
      </c>
      <c r="B2447" s="33" t="s">
        <v>1690</v>
      </c>
      <c r="C2447" s="27" t="s">
        <v>260</v>
      </c>
      <c r="D2447" s="27" t="s">
        <v>246</v>
      </c>
      <c r="E2447" s="18" t="s">
        <v>61</v>
      </c>
      <c r="F2447" s="19" t="s">
        <v>61</v>
      </c>
      <c r="G2447" s="19" t="s">
        <v>61</v>
      </c>
      <c r="H2447" s="19" t="s">
        <v>61</v>
      </c>
      <c r="I2447" s="19">
        <v>80161501</v>
      </c>
      <c r="J2447" s="19" t="s">
        <v>1822</v>
      </c>
      <c r="K2447" s="19" t="s">
        <v>3226</v>
      </c>
      <c r="L2447" s="19" t="s">
        <v>2093</v>
      </c>
      <c r="M2447" s="20" t="s">
        <v>1321</v>
      </c>
      <c r="N2447" s="20" t="s">
        <v>1321</v>
      </c>
      <c r="O2447" s="20" t="s">
        <v>1321</v>
      </c>
      <c r="P2447" s="20">
        <v>1</v>
      </c>
      <c r="Q2447" s="20" t="s">
        <v>1390</v>
      </c>
      <c r="R2447" s="20" t="s">
        <v>1823</v>
      </c>
      <c r="S2447" s="21">
        <v>7790071</v>
      </c>
      <c r="T2447" s="21">
        <v>7303191</v>
      </c>
      <c r="U2447" s="20" t="s">
        <v>1825</v>
      </c>
      <c r="V2447" s="20" t="s">
        <v>1826</v>
      </c>
      <c r="W2447" s="19" t="s">
        <v>100</v>
      </c>
      <c r="X2447" s="19" t="s">
        <v>1416</v>
      </c>
      <c r="Y2447" s="19" t="s">
        <v>1459</v>
      </c>
      <c r="Z2447" s="19" t="s">
        <v>1552</v>
      </c>
      <c r="AA2447" s="19" t="s">
        <v>1665</v>
      </c>
      <c r="AB2447" s="19" t="s">
        <v>1666</v>
      </c>
      <c r="AC2447" s="32">
        <v>7303191</v>
      </c>
      <c r="AD2447" s="32">
        <v>0</v>
      </c>
      <c r="AE2447" s="32">
        <v>0</v>
      </c>
      <c r="AF2447" s="32">
        <v>7303191</v>
      </c>
      <c r="AG2447" s="32">
        <v>0</v>
      </c>
      <c r="AH2447" s="32">
        <v>0</v>
      </c>
      <c r="AI2447" s="32">
        <v>0</v>
      </c>
      <c r="AJ2447" s="32">
        <v>0</v>
      </c>
      <c r="AK2447" s="32">
        <v>0</v>
      </c>
      <c r="AL2447" s="32">
        <v>0</v>
      </c>
      <c r="AM2447" s="32">
        <v>0</v>
      </c>
      <c r="AN2447" s="32">
        <v>0</v>
      </c>
      <c r="AO2447" s="32">
        <v>0</v>
      </c>
      <c r="AP2447" s="32">
        <v>0</v>
      </c>
      <c r="AQ2447" s="32">
        <v>0</v>
      </c>
      <c r="AR2447" s="32">
        <v>0</v>
      </c>
      <c r="AS2447" s="32">
        <v>0</v>
      </c>
      <c r="AT2447" s="32">
        <v>0</v>
      </c>
      <c r="AU2447" s="32">
        <v>0</v>
      </c>
      <c r="AV2447" s="32">
        <v>0</v>
      </c>
      <c r="AW2447" s="32">
        <v>0</v>
      </c>
      <c r="AX2447" s="32">
        <v>0</v>
      </c>
      <c r="AY2447" s="32">
        <v>0</v>
      </c>
      <c r="AZ2447" s="32">
        <v>0</v>
      </c>
      <c r="BA2447" s="30"/>
      <c r="BB2447" s="30"/>
      <c r="BC2447" s="30"/>
      <c r="BD2447" s="30"/>
      <c r="BE2447" s="10" t="str">
        <f t="shared" si="409"/>
        <v>OK</v>
      </c>
      <c r="BF2447" s="10" t="str">
        <f t="shared" si="410"/>
        <v>OK</v>
      </c>
      <c r="BG2447" s="4">
        <f t="shared" si="411"/>
        <v>0</v>
      </c>
      <c r="BH2447" s="11">
        <f t="shared" si="412"/>
        <v>7303191</v>
      </c>
      <c r="BI2447" s="11">
        <f t="shared" si="413"/>
        <v>7303191</v>
      </c>
      <c r="BJ2447" s="4">
        <f t="shared" si="414"/>
        <v>0</v>
      </c>
      <c r="BK2447" s="4">
        <f t="shared" si="415"/>
        <v>0</v>
      </c>
      <c r="BL2447" s="1">
        <v>3200</v>
      </c>
      <c r="BM2447" s="1">
        <v>24</v>
      </c>
      <c r="BO2447" s="12"/>
      <c r="BT2447" s="36"/>
      <c r="BU2447" s="36"/>
      <c r="BV2447" s="36" t="str">
        <f t="shared" si="408"/>
        <v>00.2</v>
      </c>
      <c r="BW2447" s="36"/>
      <c r="BX2447" s="36"/>
      <c r="BY2447" s="36"/>
      <c r="BZ2447" s="36"/>
      <c r="CA2447" s="36"/>
    </row>
    <row r="2448" spans="1:79" ht="128.25">
      <c r="A2448" s="38" t="s">
        <v>3801</v>
      </c>
      <c r="B2448" s="33" t="s">
        <v>1691</v>
      </c>
      <c r="C2448" s="27" t="s">
        <v>260</v>
      </c>
      <c r="D2448" s="27" t="s">
        <v>246</v>
      </c>
      <c r="E2448" s="18" t="s">
        <v>61</v>
      </c>
      <c r="F2448" s="19" t="s">
        <v>61</v>
      </c>
      <c r="G2448" s="19" t="s">
        <v>61</v>
      </c>
      <c r="H2448" s="19" t="s">
        <v>61</v>
      </c>
      <c r="I2448" s="19">
        <v>80161501</v>
      </c>
      <c r="J2448" s="19" t="s">
        <v>1822</v>
      </c>
      <c r="K2448" s="19" t="s">
        <v>3226</v>
      </c>
      <c r="L2448" s="19" t="s">
        <v>2094</v>
      </c>
      <c r="M2448" s="20" t="s">
        <v>1321</v>
      </c>
      <c r="N2448" s="20" t="s">
        <v>1321</v>
      </c>
      <c r="O2448" s="20" t="s">
        <v>1321</v>
      </c>
      <c r="P2448" s="20">
        <v>1</v>
      </c>
      <c r="Q2448" s="20" t="s">
        <v>1390</v>
      </c>
      <c r="R2448" s="20" t="s">
        <v>1823</v>
      </c>
      <c r="S2448" s="21">
        <v>6711143</v>
      </c>
      <c r="T2448" s="21">
        <v>6291696</v>
      </c>
      <c r="U2448" s="20" t="s">
        <v>1825</v>
      </c>
      <c r="V2448" s="20" t="s">
        <v>1826</v>
      </c>
      <c r="W2448" s="19" t="s">
        <v>100</v>
      </c>
      <c r="X2448" s="19" t="s">
        <v>1416</v>
      </c>
      <c r="Y2448" s="19" t="s">
        <v>1459</v>
      </c>
      <c r="Z2448" s="19" t="s">
        <v>1552</v>
      </c>
      <c r="AA2448" s="19" t="s">
        <v>1665</v>
      </c>
      <c r="AB2448" s="19" t="s">
        <v>1666</v>
      </c>
      <c r="AC2448" s="32">
        <v>6291696</v>
      </c>
      <c r="AD2448" s="32">
        <v>0</v>
      </c>
      <c r="AE2448" s="32">
        <v>0</v>
      </c>
      <c r="AF2448" s="32">
        <v>6291696</v>
      </c>
      <c r="AG2448" s="32">
        <v>0</v>
      </c>
      <c r="AH2448" s="32">
        <v>0</v>
      </c>
      <c r="AI2448" s="32">
        <v>0</v>
      </c>
      <c r="AJ2448" s="32">
        <v>0</v>
      </c>
      <c r="AK2448" s="32">
        <v>0</v>
      </c>
      <c r="AL2448" s="32">
        <v>0</v>
      </c>
      <c r="AM2448" s="32">
        <v>0</v>
      </c>
      <c r="AN2448" s="32">
        <v>0</v>
      </c>
      <c r="AO2448" s="32">
        <v>0</v>
      </c>
      <c r="AP2448" s="32">
        <v>0</v>
      </c>
      <c r="AQ2448" s="32">
        <v>0</v>
      </c>
      <c r="AR2448" s="32">
        <v>0</v>
      </c>
      <c r="AS2448" s="32">
        <v>0</v>
      </c>
      <c r="AT2448" s="32">
        <v>0</v>
      </c>
      <c r="AU2448" s="32">
        <v>0</v>
      </c>
      <c r="AV2448" s="32">
        <v>0</v>
      </c>
      <c r="AW2448" s="32">
        <v>0</v>
      </c>
      <c r="AX2448" s="32">
        <v>0</v>
      </c>
      <c r="AY2448" s="32">
        <v>0</v>
      </c>
      <c r="AZ2448" s="32">
        <v>0</v>
      </c>
      <c r="BA2448" s="30"/>
      <c r="BB2448" s="30"/>
      <c r="BC2448" s="30"/>
      <c r="BD2448" s="30"/>
      <c r="BE2448" s="10" t="str">
        <f t="shared" si="409"/>
        <v>OK</v>
      </c>
      <c r="BF2448" s="10" t="str">
        <f t="shared" si="410"/>
        <v>OK</v>
      </c>
      <c r="BG2448" s="4">
        <f t="shared" si="411"/>
        <v>0</v>
      </c>
      <c r="BH2448" s="11">
        <f t="shared" si="412"/>
        <v>6291696</v>
      </c>
      <c r="BI2448" s="11">
        <f t="shared" si="413"/>
        <v>6291696</v>
      </c>
      <c r="BJ2448" s="4">
        <f t="shared" si="414"/>
        <v>0</v>
      </c>
      <c r="BK2448" s="4">
        <f t="shared" si="415"/>
        <v>0</v>
      </c>
      <c r="BL2448" s="1">
        <v>3200</v>
      </c>
      <c r="BM2448" s="1">
        <v>25</v>
      </c>
      <c r="BO2448" s="12"/>
      <c r="BT2448" s="36"/>
      <c r="BU2448" s="36"/>
      <c r="BV2448" s="36" t="str">
        <f t="shared" si="408"/>
        <v>00.2</v>
      </c>
      <c r="BW2448" s="36"/>
      <c r="BX2448" s="36"/>
      <c r="BY2448" s="36"/>
      <c r="BZ2448" s="36"/>
      <c r="CA2448" s="36"/>
    </row>
    <row r="2449" spans="1:79" ht="114">
      <c r="A2449" s="38" t="s">
        <v>3801</v>
      </c>
      <c r="B2449" s="33" t="s">
        <v>1692</v>
      </c>
      <c r="C2449" s="27" t="s">
        <v>260</v>
      </c>
      <c r="D2449" s="27" t="s">
        <v>246</v>
      </c>
      <c r="E2449" s="18" t="s">
        <v>61</v>
      </c>
      <c r="F2449" s="19" t="s">
        <v>61</v>
      </c>
      <c r="G2449" s="19" t="s">
        <v>61</v>
      </c>
      <c r="H2449" s="19" t="s">
        <v>61</v>
      </c>
      <c r="I2449" s="19">
        <v>80161501</v>
      </c>
      <c r="J2449" s="19" t="s">
        <v>1822</v>
      </c>
      <c r="K2449" s="19" t="s">
        <v>3223</v>
      </c>
      <c r="L2449" s="19" t="s">
        <v>2095</v>
      </c>
      <c r="M2449" s="20" t="s">
        <v>1321</v>
      </c>
      <c r="N2449" s="20" t="s">
        <v>1321</v>
      </c>
      <c r="O2449" s="20" t="s">
        <v>1321</v>
      </c>
      <c r="P2449" s="20">
        <v>1</v>
      </c>
      <c r="Q2449" s="20" t="s">
        <v>1390</v>
      </c>
      <c r="R2449" s="20" t="s">
        <v>1823</v>
      </c>
      <c r="S2449" s="21">
        <v>3113815</v>
      </c>
      <c r="T2449" s="21">
        <v>2919201</v>
      </c>
      <c r="U2449" s="20" t="s">
        <v>1825</v>
      </c>
      <c r="V2449" s="20" t="s">
        <v>1826</v>
      </c>
      <c r="W2449" s="19" t="s">
        <v>100</v>
      </c>
      <c r="X2449" s="19" t="s">
        <v>1832</v>
      </c>
      <c r="Y2449" s="19" t="s">
        <v>1459</v>
      </c>
      <c r="Z2449" s="19" t="s">
        <v>1552</v>
      </c>
      <c r="AA2449" s="19" t="s">
        <v>1665</v>
      </c>
      <c r="AB2449" s="19" t="s">
        <v>1666</v>
      </c>
      <c r="AC2449" s="32">
        <v>2919201</v>
      </c>
      <c r="AD2449" s="32">
        <v>0</v>
      </c>
      <c r="AE2449" s="32">
        <v>0</v>
      </c>
      <c r="AF2449" s="32">
        <v>2919201</v>
      </c>
      <c r="AG2449" s="32">
        <v>0</v>
      </c>
      <c r="AH2449" s="32">
        <v>0</v>
      </c>
      <c r="AI2449" s="32">
        <v>0</v>
      </c>
      <c r="AJ2449" s="32">
        <v>0</v>
      </c>
      <c r="AK2449" s="32">
        <v>0</v>
      </c>
      <c r="AL2449" s="32">
        <v>0</v>
      </c>
      <c r="AM2449" s="32">
        <v>0</v>
      </c>
      <c r="AN2449" s="32">
        <v>0</v>
      </c>
      <c r="AO2449" s="32">
        <v>0</v>
      </c>
      <c r="AP2449" s="32">
        <v>0</v>
      </c>
      <c r="AQ2449" s="32">
        <v>0</v>
      </c>
      <c r="AR2449" s="32">
        <v>0</v>
      </c>
      <c r="AS2449" s="32">
        <v>0</v>
      </c>
      <c r="AT2449" s="32">
        <v>0</v>
      </c>
      <c r="AU2449" s="32">
        <v>0</v>
      </c>
      <c r="AV2449" s="32">
        <v>0</v>
      </c>
      <c r="AW2449" s="32">
        <v>0</v>
      </c>
      <c r="AX2449" s="32">
        <v>0</v>
      </c>
      <c r="AY2449" s="32">
        <v>0</v>
      </c>
      <c r="AZ2449" s="32">
        <v>0</v>
      </c>
      <c r="BA2449" s="30"/>
      <c r="BB2449" s="30"/>
      <c r="BC2449" s="30"/>
      <c r="BD2449" s="30"/>
      <c r="BE2449" s="10" t="str">
        <f t="shared" si="409"/>
        <v>OK</v>
      </c>
      <c r="BF2449" s="10" t="str">
        <f t="shared" si="410"/>
        <v>OK</v>
      </c>
      <c r="BG2449" s="4">
        <f t="shared" si="411"/>
        <v>0</v>
      </c>
      <c r="BH2449" s="11">
        <f t="shared" si="412"/>
        <v>2919201</v>
      </c>
      <c r="BI2449" s="11">
        <f t="shared" si="413"/>
        <v>2919201</v>
      </c>
      <c r="BJ2449" s="4">
        <f t="shared" si="414"/>
        <v>0</v>
      </c>
      <c r="BK2449" s="4">
        <f t="shared" si="415"/>
        <v>0</v>
      </c>
      <c r="BL2449" s="1">
        <v>3200</v>
      </c>
      <c r="BM2449" s="1">
        <v>26</v>
      </c>
      <c r="BO2449" s="12"/>
      <c r="BT2449" s="36"/>
      <c r="BU2449" s="36"/>
      <c r="BV2449" s="36" t="str">
        <f t="shared" si="408"/>
        <v>00.2</v>
      </c>
      <c r="BW2449" s="36"/>
      <c r="BX2449" s="36"/>
      <c r="BY2449" s="36"/>
      <c r="BZ2449" s="36"/>
      <c r="CA2449" s="36"/>
    </row>
    <row r="2450" spans="1:79" ht="85.5">
      <c r="A2450" s="38" t="s">
        <v>3801</v>
      </c>
      <c r="B2450" s="33" t="s">
        <v>1693</v>
      </c>
      <c r="C2450" s="27" t="s">
        <v>260</v>
      </c>
      <c r="D2450" s="27" t="s">
        <v>246</v>
      </c>
      <c r="E2450" s="18" t="s">
        <v>61</v>
      </c>
      <c r="F2450" s="19" t="s">
        <v>61</v>
      </c>
      <c r="G2450" s="19" t="s">
        <v>61</v>
      </c>
      <c r="H2450" s="19" t="s">
        <v>61</v>
      </c>
      <c r="I2450" s="19">
        <v>80161501</v>
      </c>
      <c r="J2450" s="19" t="s">
        <v>1822</v>
      </c>
      <c r="K2450" s="19" t="s">
        <v>3226</v>
      </c>
      <c r="L2450" s="19" t="s">
        <v>2096</v>
      </c>
      <c r="M2450" s="20" t="s">
        <v>1321</v>
      </c>
      <c r="N2450" s="20" t="s">
        <v>1321</v>
      </c>
      <c r="O2450" s="20" t="s">
        <v>1321</v>
      </c>
      <c r="P2450" s="20">
        <v>1</v>
      </c>
      <c r="Q2450" s="20" t="s">
        <v>1390</v>
      </c>
      <c r="R2450" s="20" t="s">
        <v>1823</v>
      </c>
      <c r="S2450" s="21">
        <v>8800418</v>
      </c>
      <c r="T2450" s="21">
        <v>8250391</v>
      </c>
      <c r="U2450" s="20" t="s">
        <v>1825</v>
      </c>
      <c r="V2450" s="20" t="s">
        <v>1826</v>
      </c>
      <c r="W2450" s="19" t="s">
        <v>100</v>
      </c>
      <c r="X2450" s="19" t="s">
        <v>1832</v>
      </c>
      <c r="Y2450" s="19" t="s">
        <v>1459</v>
      </c>
      <c r="Z2450" s="19" t="s">
        <v>1552</v>
      </c>
      <c r="AA2450" s="19" t="s">
        <v>1665</v>
      </c>
      <c r="AB2450" s="19" t="s">
        <v>1666</v>
      </c>
      <c r="AC2450" s="32">
        <v>8250391</v>
      </c>
      <c r="AD2450" s="32">
        <v>0</v>
      </c>
      <c r="AE2450" s="32">
        <v>0</v>
      </c>
      <c r="AF2450" s="32">
        <v>8250391</v>
      </c>
      <c r="AG2450" s="32">
        <v>0</v>
      </c>
      <c r="AH2450" s="32">
        <v>0</v>
      </c>
      <c r="AI2450" s="32">
        <v>0</v>
      </c>
      <c r="AJ2450" s="32">
        <v>0</v>
      </c>
      <c r="AK2450" s="32">
        <v>0</v>
      </c>
      <c r="AL2450" s="32">
        <v>0</v>
      </c>
      <c r="AM2450" s="32">
        <v>0</v>
      </c>
      <c r="AN2450" s="32">
        <v>0</v>
      </c>
      <c r="AO2450" s="32">
        <v>0</v>
      </c>
      <c r="AP2450" s="32">
        <v>0</v>
      </c>
      <c r="AQ2450" s="32">
        <v>0</v>
      </c>
      <c r="AR2450" s="32">
        <v>0</v>
      </c>
      <c r="AS2450" s="32">
        <v>0</v>
      </c>
      <c r="AT2450" s="32">
        <v>0</v>
      </c>
      <c r="AU2450" s="32">
        <v>0</v>
      </c>
      <c r="AV2450" s="32">
        <v>0</v>
      </c>
      <c r="AW2450" s="32">
        <v>0</v>
      </c>
      <c r="AX2450" s="32">
        <v>0</v>
      </c>
      <c r="AY2450" s="32">
        <v>0</v>
      </c>
      <c r="AZ2450" s="32">
        <v>0</v>
      </c>
      <c r="BA2450" s="30"/>
      <c r="BB2450" s="30"/>
      <c r="BC2450" s="30"/>
      <c r="BD2450" s="30"/>
      <c r="BE2450" s="10" t="str">
        <f t="shared" si="409"/>
        <v>OK</v>
      </c>
      <c r="BF2450" s="10" t="str">
        <f t="shared" si="410"/>
        <v>OK</v>
      </c>
      <c r="BG2450" s="4">
        <f t="shared" si="411"/>
        <v>0</v>
      </c>
      <c r="BH2450" s="11">
        <f t="shared" si="412"/>
        <v>8250391</v>
      </c>
      <c r="BI2450" s="11">
        <f t="shared" si="413"/>
        <v>8250391</v>
      </c>
      <c r="BJ2450" s="4">
        <f t="shared" si="414"/>
        <v>0</v>
      </c>
      <c r="BK2450" s="4">
        <f t="shared" si="415"/>
        <v>0</v>
      </c>
      <c r="BL2450" s="1">
        <v>3200</v>
      </c>
      <c r="BM2450" s="1">
        <v>27</v>
      </c>
      <c r="BO2450" s="12"/>
      <c r="BT2450" s="36"/>
      <c r="BU2450" s="36"/>
      <c r="BV2450" s="36" t="str">
        <f t="shared" ref="BV2450:BV2513" si="416">LEFT(RIGHT(B2450,LEN(B2450)-2),4)</f>
        <v>00.2</v>
      </c>
      <c r="BW2450" s="36"/>
      <c r="BX2450" s="36"/>
      <c r="BY2450" s="36"/>
      <c r="BZ2450" s="36"/>
      <c r="CA2450" s="36"/>
    </row>
    <row r="2451" spans="1:79" ht="85.5">
      <c r="A2451" s="38" t="s">
        <v>3801</v>
      </c>
      <c r="B2451" s="33" t="s">
        <v>1694</v>
      </c>
      <c r="C2451" s="27" t="s">
        <v>260</v>
      </c>
      <c r="D2451" s="27" t="s">
        <v>246</v>
      </c>
      <c r="E2451" s="18" t="s">
        <v>61</v>
      </c>
      <c r="F2451" s="19" t="s">
        <v>61</v>
      </c>
      <c r="G2451" s="19" t="s">
        <v>61</v>
      </c>
      <c r="H2451" s="19" t="s">
        <v>61</v>
      </c>
      <c r="I2451" s="19">
        <v>80161501</v>
      </c>
      <c r="J2451" s="19" t="s">
        <v>1822</v>
      </c>
      <c r="K2451" s="19" t="s">
        <v>3226</v>
      </c>
      <c r="L2451" s="19" t="s">
        <v>2097</v>
      </c>
      <c r="M2451" s="20" t="s">
        <v>1321</v>
      </c>
      <c r="N2451" s="20" t="s">
        <v>1321</v>
      </c>
      <c r="O2451" s="20" t="s">
        <v>1321</v>
      </c>
      <c r="P2451" s="20">
        <v>1</v>
      </c>
      <c r="Q2451" s="20" t="s">
        <v>1390</v>
      </c>
      <c r="R2451" s="20" t="s">
        <v>1823</v>
      </c>
      <c r="S2451" s="21">
        <v>8800418</v>
      </c>
      <c r="T2451" s="21">
        <v>8250391</v>
      </c>
      <c r="U2451" s="20" t="s">
        <v>1825</v>
      </c>
      <c r="V2451" s="20" t="s">
        <v>1826</v>
      </c>
      <c r="W2451" s="19" t="s">
        <v>100</v>
      </c>
      <c r="X2451" s="19" t="s">
        <v>1832</v>
      </c>
      <c r="Y2451" s="19" t="s">
        <v>1459</v>
      </c>
      <c r="Z2451" s="19" t="s">
        <v>1552</v>
      </c>
      <c r="AA2451" s="19" t="s">
        <v>1665</v>
      </c>
      <c r="AB2451" s="19" t="s">
        <v>1666</v>
      </c>
      <c r="AC2451" s="32">
        <v>8250391</v>
      </c>
      <c r="AD2451" s="32">
        <v>0</v>
      </c>
      <c r="AE2451" s="32">
        <v>0</v>
      </c>
      <c r="AF2451" s="32">
        <v>8250391</v>
      </c>
      <c r="AG2451" s="32">
        <v>0</v>
      </c>
      <c r="AH2451" s="32">
        <v>0</v>
      </c>
      <c r="AI2451" s="32">
        <v>0</v>
      </c>
      <c r="AJ2451" s="32">
        <v>0</v>
      </c>
      <c r="AK2451" s="32">
        <v>0</v>
      </c>
      <c r="AL2451" s="32">
        <v>0</v>
      </c>
      <c r="AM2451" s="32">
        <v>0</v>
      </c>
      <c r="AN2451" s="32">
        <v>0</v>
      </c>
      <c r="AO2451" s="32">
        <v>0</v>
      </c>
      <c r="AP2451" s="32">
        <v>0</v>
      </c>
      <c r="AQ2451" s="32">
        <v>0</v>
      </c>
      <c r="AR2451" s="32">
        <v>0</v>
      </c>
      <c r="AS2451" s="32">
        <v>0</v>
      </c>
      <c r="AT2451" s="32">
        <v>0</v>
      </c>
      <c r="AU2451" s="32">
        <v>0</v>
      </c>
      <c r="AV2451" s="32">
        <v>0</v>
      </c>
      <c r="AW2451" s="32">
        <v>0</v>
      </c>
      <c r="AX2451" s="32">
        <v>0</v>
      </c>
      <c r="AY2451" s="32">
        <v>0</v>
      </c>
      <c r="AZ2451" s="32">
        <v>0</v>
      </c>
      <c r="BA2451" s="30"/>
      <c r="BB2451" s="30"/>
      <c r="BC2451" s="30"/>
      <c r="BD2451" s="30"/>
      <c r="BE2451" s="10" t="str">
        <f t="shared" si="409"/>
        <v>OK</v>
      </c>
      <c r="BF2451" s="10" t="str">
        <f t="shared" si="410"/>
        <v>OK</v>
      </c>
      <c r="BG2451" s="4">
        <f t="shared" si="411"/>
        <v>0</v>
      </c>
      <c r="BH2451" s="11">
        <f t="shared" si="412"/>
        <v>8250391</v>
      </c>
      <c r="BI2451" s="11">
        <f t="shared" si="413"/>
        <v>8250391</v>
      </c>
      <c r="BJ2451" s="4">
        <f t="shared" si="414"/>
        <v>0</v>
      </c>
      <c r="BK2451" s="4">
        <f t="shared" si="415"/>
        <v>0</v>
      </c>
      <c r="BL2451" s="1">
        <v>3200</v>
      </c>
      <c r="BM2451" s="1">
        <v>28</v>
      </c>
      <c r="BO2451" s="12"/>
      <c r="BT2451" s="36"/>
      <c r="BU2451" s="36"/>
      <c r="BV2451" s="36" t="str">
        <f t="shared" si="416"/>
        <v>00.2</v>
      </c>
      <c r="BW2451" s="36"/>
      <c r="BX2451" s="36"/>
      <c r="BY2451" s="36"/>
      <c r="BZ2451" s="36"/>
      <c r="CA2451" s="36"/>
    </row>
    <row r="2452" spans="1:79" ht="85.5">
      <c r="A2452" s="38" t="s">
        <v>3801</v>
      </c>
      <c r="B2452" s="33" t="s">
        <v>1695</v>
      </c>
      <c r="C2452" s="27" t="s">
        <v>260</v>
      </c>
      <c r="D2452" s="27" t="s">
        <v>246</v>
      </c>
      <c r="E2452" s="18" t="s">
        <v>61</v>
      </c>
      <c r="F2452" s="19" t="s">
        <v>61</v>
      </c>
      <c r="G2452" s="19" t="s">
        <v>61</v>
      </c>
      <c r="H2452" s="19" t="s">
        <v>61</v>
      </c>
      <c r="I2452" s="19">
        <v>80161501</v>
      </c>
      <c r="J2452" s="19" t="s">
        <v>1822</v>
      </c>
      <c r="K2452" s="19" t="s">
        <v>3226</v>
      </c>
      <c r="L2452" s="19" t="s">
        <v>2098</v>
      </c>
      <c r="M2452" s="20" t="s">
        <v>1321</v>
      </c>
      <c r="N2452" s="20" t="s">
        <v>1321</v>
      </c>
      <c r="O2452" s="20" t="s">
        <v>1321</v>
      </c>
      <c r="P2452" s="20">
        <v>1</v>
      </c>
      <c r="Q2452" s="20" t="s">
        <v>1390</v>
      </c>
      <c r="R2452" s="20" t="s">
        <v>1823</v>
      </c>
      <c r="S2452" s="21">
        <v>8800418</v>
      </c>
      <c r="T2452" s="21">
        <v>8250391</v>
      </c>
      <c r="U2452" s="20" t="s">
        <v>1825</v>
      </c>
      <c r="V2452" s="20" t="s">
        <v>1826</v>
      </c>
      <c r="W2452" s="19" t="s">
        <v>100</v>
      </c>
      <c r="X2452" s="19" t="s">
        <v>1832</v>
      </c>
      <c r="Y2452" s="19" t="s">
        <v>1459</v>
      </c>
      <c r="Z2452" s="19" t="s">
        <v>1552</v>
      </c>
      <c r="AA2452" s="19" t="s">
        <v>1665</v>
      </c>
      <c r="AB2452" s="19" t="s">
        <v>1666</v>
      </c>
      <c r="AC2452" s="32">
        <v>8250391</v>
      </c>
      <c r="AD2452" s="32">
        <v>0</v>
      </c>
      <c r="AE2452" s="32">
        <v>0</v>
      </c>
      <c r="AF2452" s="32">
        <v>8250391</v>
      </c>
      <c r="AG2452" s="32">
        <v>0</v>
      </c>
      <c r="AH2452" s="32">
        <v>0</v>
      </c>
      <c r="AI2452" s="32">
        <v>0</v>
      </c>
      <c r="AJ2452" s="32">
        <v>0</v>
      </c>
      <c r="AK2452" s="32">
        <v>0</v>
      </c>
      <c r="AL2452" s="32">
        <v>0</v>
      </c>
      <c r="AM2452" s="32">
        <v>0</v>
      </c>
      <c r="AN2452" s="32">
        <v>0</v>
      </c>
      <c r="AO2452" s="32">
        <v>0</v>
      </c>
      <c r="AP2452" s="32">
        <v>0</v>
      </c>
      <c r="AQ2452" s="32">
        <v>0</v>
      </c>
      <c r="AR2452" s="32">
        <v>0</v>
      </c>
      <c r="AS2452" s="32">
        <v>0</v>
      </c>
      <c r="AT2452" s="32">
        <v>0</v>
      </c>
      <c r="AU2452" s="32">
        <v>0</v>
      </c>
      <c r="AV2452" s="32">
        <v>0</v>
      </c>
      <c r="AW2452" s="32">
        <v>0</v>
      </c>
      <c r="AX2452" s="32">
        <v>0</v>
      </c>
      <c r="AY2452" s="32">
        <v>0</v>
      </c>
      <c r="AZ2452" s="32">
        <v>0</v>
      </c>
      <c r="BA2452" s="30"/>
      <c r="BB2452" s="30"/>
      <c r="BC2452" s="30"/>
      <c r="BD2452" s="30"/>
      <c r="BE2452" s="10" t="str">
        <f t="shared" si="409"/>
        <v>OK</v>
      </c>
      <c r="BF2452" s="10" t="str">
        <f t="shared" si="410"/>
        <v>OK</v>
      </c>
      <c r="BG2452" s="4">
        <f t="shared" si="411"/>
        <v>0</v>
      </c>
      <c r="BH2452" s="11">
        <f t="shared" si="412"/>
        <v>8250391</v>
      </c>
      <c r="BI2452" s="11">
        <f t="shared" si="413"/>
        <v>8250391</v>
      </c>
      <c r="BJ2452" s="4">
        <f t="shared" si="414"/>
        <v>0</v>
      </c>
      <c r="BK2452" s="4">
        <f t="shared" si="415"/>
        <v>0</v>
      </c>
      <c r="BL2452" s="1">
        <v>3200</v>
      </c>
      <c r="BM2452" s="1">
        <v>29</v>
      </c>
      <c r="BO2452" s="12"/>
      <c r="BT2452" s="36"/>
      <c r="BU2452" s="36"/>
      <c r="BV2452" s="36" t="str">
        <f t="shared" si="416"/>
        <v>00.2</v>
      </c>
      <c r="BW2452" s="36"/>
      <c r="BX2452" s="36"/>
      <c r="BY2452" s="36"/>
      <c r="BZ2452" s="36"/>
      <c r="CA2452" s="36"/>
    </row>
    <row r="2453" spans="1:79" ht="142.5">
      <c r="A2453" s="38" t="s">
        <v>3801</v>
      </c>
      <c r="B2453" s="33" t="s">
        <v>1806</v>
      </c>
      <c r="C2453" s="27" t="s">
        <v>260</v>
      </c>
      <c r="D2453" s="27" t="s">
        <v>246</v>
      </c>
      <c r="E2453" s="18" t="s">
        <v>61</v>
      </c>
      <c r="F2453" s="19" t="s">
        <v>61</v>
      </c>
      <c r="G2453" s="19" t="s">
        <v>61</v>
      </c>
      <c r="H2453" s="19" t="s">
        <v>61</v>
      </c>
      <c r="I2453" s="19">
        <v>80161501</v>
      </c>
      <c r="J2453" s="19" t="s">
        <v>1822</v>
      </c>
      <c r="K2453" s="19" t="s">
        <v>3226</v>
      </c>
      <c r="L2453" s="19" t="s">
        <v>2100</v>
      </c>
      <c r="M2453" s="20" t="s">
        <v>1321</v>
      </c>
      <c r="N2453" s="20" t="s">
        <v>1321</v>
      </c>
      <c r="O2453" s="20" t="s">
        <v>1321</v>
      </c>
      <c r="P2453" s="20">
        <v>1</v>
      </c>
      <c r="Q2453" s="20" t="s">
        <v>1390</v>
      </c>
      <c r="R2453" s="20" t="s">
        <v>1823</v>
      </c>
      <c r="S2453" s="21">
        <v>11498733</v>
      </c>
      <c r="T2453" s="21">
        <v>10780062</v>
      </c>
      <c r="U2453" s="20" t="s">
        <v>1825</v>
      </c>
      <c r="V2453" s="20" t="s">
        <v>1826</v>
      </c>
      <c r="W2453" s="19" t="s">
        <v>100</v>
      </c>
      <c r="X2453" s="19" t="s">
        <v>1832</v>
      </c>
      <c r="Y2453" s="19" t="s">
        <v>1459</v>
      </c>
      <c r="Z2453" s="19" t="s">
        <v>1552</v>
      </c>
      <c r="AA2453" s="19" t="s">
        <v>1665</v>
      </c>
      <c r="AB2453" s="19" t="s">
        <v>1666</v>
      </c>
      <c r="AC2453" s="32">
        <v>10780062</v>
      </c>
      <c r="AD2453" s="32">
        <v>0</v>
      </c>
      <c r="AE2453" s="32">
        <v>0</v>
      </c>
      <c r="AF2453" s="32">
        <v>10780062</v>
      </c>
      <c r="AG2453" s="32">
        <v>0</v>
      </c>
      <c r="AH2453" s="32">
        <v>0</v>
      </c>
      <c r="AI2453" s="32">
        <v>0</v>
      </c>
      <c r="AJ2453" s="32">
        <v>0</v>
      </c>
      <c r="AK2453" s="32">
        <v>0</v>
      </c>
      <c r="AL2453" s="32">
        <v>0</v>
      </c>
      <c r="AM2453" s="32">
        <v>0</v>
      </c>
      <c r="AN2453" s="32">
        <v>0</v>
      </c>
      <c r="AO2453" s="32">
        <v>0</v>
      </c>
      <c r="AP2453" s="32">
        <v>0</v>
      </c>
      <c r="AQ2453" s="32">
        <v>0</v>
      </c>
      <c r="AR2453" s="32">
        <v>0</v>
      </c>
      <c r="AS2453" s="32">
        <v>0</v>
      </c>
      <c r="AT2453" s="32">
        <v>0</v>
      </c>
      <c r="AU2453" s="32">
        <v>0</v>
      </c>
      <c r="AV2453" s="32">
        <v>0</v>
      </c>
      <c r="AW2453" s="32">
        <v>0</v>
      </c>
      <c r="AX2453" s="32">
        <v>0</v>
      </c>
      <c r="AY2453" s="32">
        <v>0</v>
      </c>
      <c r="AZ2453" s="32">
        <v>0</v>
      </c>
      <c r="BA2453" s="30"/>
      <c r="BB2453" s="30"/>
      <c r="BC2453" s="30"/>
      <c r="BD2453" s="30"/>
      <c r="BE2453" s="10" t="str">
        <f t="shared" si="409"/>
        <v>OK</v>
      </c>
      <c r="BF2453" s="10" t="str">
        <f t="shared" si="410"/>
        <v>OK</v>
      </c>
      <c r="BG2453" s="4">
        <f t="shared" si="411"/>
        <v>0</v>
      </c>
      <c r="BH2453" s="11">
        <f t="shared" si="412"/>
        <v>10780062</v>
      </c>
      <c r="BI2453" s="11">
        <f t="shared" si="413"/>
        <v>10780062</v>
      </c>
      <c r="BJ2453" s="4">
        <f t="shared" si="414"/>
        <v>0</v>
      </c>
      <c r="BK2453" s="4">
        <f t="shared" si="415"/>
        <v>0</v>
      </c>
      <c r="BL2453" s="1">
        <v>3200</v>
      </c>
      <c r="BM2453" s="1">
        <v>30</v>
      </c>
      <c r="BO2453" s="12"/>
      <c r="BT2453" s="36"/>
      <c r="BU2453" s="36"/>
      <c r="BV2453" s="36" t="str">
        <f t="shared" si="416"/>
        <v>00.3</v>
      </c>
      <c r="BW2453" s="36"/>
      <c r="BX2453" s="36"/>
      <c r="BY2453" s="36"/>
      <c r="BZ2453" s="36"/>
      <c r="CA2453" s="36"/>
    </row>
    <row r="2454" spans="1:79" ht="171">
      <c r="A2454" s="38" t="s">
        <v>3801</v>
      </c>
      <c r="B2454" s="33" t="s">
        <v>1696</v>
      </c>
      <c r="C2454" s="27" t="s">
        <v>260</v>
      </c>
      <c r="D2454" s="27" t="s">
        <v>246</v>
      </c>
      <c r="E2454" s="18" t="s">
        <v>61</v>
      </c>
      <c r="F2454" s="19" t="s">
        <v>61</v>
      </c>
      <c r="G2454" s="19" t="s">
        <v>61</v>
      </c>
      <c r="H2454" s="19" t="s">
        <v>61</v>
      </c>
      <c r="I2454" s="19">
        <v>80161501</v>
      </c>
      <c r="J2454" s="19" t="s">
        <v>1822</v>
      </c>
      <c r="K2454" s="19" t="s">
        <v>3226</v>
      </c>
      <c r="L2454" s="19" t="s">
        <v>2101</v>
      </c>
      <c r="M2454" s="20" t="s">
        <v>1321</v>
      </c>
      <c r="N2454" s="20" t="s">
        <v>1321</v>
      </c>
      <c r="O2454" s="20" t="s">
        <v>1321</v>
      </c>
      <c r="P2454" s="20">
        <v>1</v>
      </c>
      <c r="Q2454" s="20" t="s">
        <v>1390</v>
      </c>
      <c r="R2454" s="20" t="s">
        <v>1823</v>
      </c>
      <c r="S2454" s="21">
        <v>11498733</v>
      </c>
      <c r="T2454" s="21">
        <v>10780062</v>
      </c>
      <c r="U2454" s="20" t="s">
        <v>1825</v>
      </c>
      <c r="V2454" s="20" t="s">
        <v>1826</v>
      </c>
      <c r="W2454" s="19" t="s">
        <v>100</v>
      </c>
      <c r="X2454" s="19" t="s">
        <v>1832</v>
      </c>
      <c r="Y2454" s="19" t="s">
        <v>1459</v>
      </c>
      <c r="Z2454" s="19" t="s">
        <v>1552</v>
      </c>
      <c r="AA2454" s="19" t="s">
        <v>1665</v>
      </c>
      <c r="AB2454" s="19" t="s">
        <v>1666</v>
      </c>
      <c r="AC2454" s="32">
        <v>10780062</v>
      </c>
      <c r="AD2454" s="32">
        <v>0</v>
      </c>
      <c r="AE2454" s="32">
        <v>0</v>
      </c>
      <c r="AF2454" s="32">
        <v>10780062</v>
      </c>
      <c r="AG2454" s="32">
        <v>0</v>
      </c>
      <c r="AH2454" s="32">
        <v>0</v>
      </c>
      <c r="AI2454" s="32">
        <v>0</v>
      </c>
      <c r="AJ2454" s="32">
        <v>0</v>
      </c>
      <c r="AK2454" s="32">
        <v>0</v>
      </c>
      <c r="AL2454" s="32">
        <v>0</v>
      </c>
      <c r="AM2454" s="32">
        <v>0</v>
      </c>
      <c r="AN2454" s="32">
        <v>0</v>
      </c>
      <c r="AO2454" s="32">
        <v>0</v>
      </c>
      <c r="AP2454" s="32">
        <v>0</v>
      </c>
      <c r="AQ2454" s="32">
        <v>0</v>
      </c>
      <c r="AR2454" s="32">
        <v>0</v>
      </c>
      <c r="AS2454" s="32">
        <v>0</v>
      </c>
      <c r="AT2454" s="32">
        <v>0</v>
      </c>
      <c r="AU2454" s="32">
        <v>0</v>
      </c>
      <c r="AV2454" s="32">
        <v>0</v>
      </c>
      <c r="AW2454" s="32">
        <v>0</v>
      </c>
      <c r="AX2454" s="32">
        <v>0</v>
      </c>
      <c r="AY2454" s="32">
        <v>0</v>
      </c>
      <c r="AZ2454" s="32">
        <v>0</v>
      </c>
      <c r="BA2454" s="30"/>
      <c r="BB2454" s="30"/>
      <c r="BC2454" s="30"/>
      <c r="BD2454" s="30"/>
      <c r="BE2454" s="10" t="str">
        <f t="shared" si="409"/>
        <v>OK</v>
      </c>
      <c r="BF2454" s="10" t="str">
        <f t="shared" si="410"/>
        <v>OK</v>
      </c>
      <c r="BG2454" s="4">
        <f t="shared" si="411"/>
        <v>0</v>
      </c>
      <c r="BH2454" s="11">
        <f t="shared" si="412"/>
        <v>10780062</v>
      </c>
      <c r="BI2454" s="11">
        <f t="shared" si="413"/>
        <v>10780062</v>
      </c>
      <c r="BJ2454" s="4">
        <f t="shared" si="414"/>
        <v>0</v>
      </c>
      <c r="BK2454" s="4">
        <f t="shared" si="415"/>
        <v>0</v>
      </c>
      <c r="BL2454" s="1">
        <v>3200</v>
      </c>
      <c r="BM2454" s="1">
        <v>31</v>
      </c>
      <c r="BO2454" s="12"/>
      <c r="BT2454" s="36"/>
      <c r="BU2454" s="36"/>
      <c r="BV2454" s="36" t="str">
        <f t="shared" si="416"/>
        <v>00.3</v>
      </c>
      <c r="BW2454" s="36"/>
      <c r="BX2454" s="36"/>
      <c r="BY2454" s="36"/>
      <c r="BZ2454" s="36"/>
      <c r="CA2454" s="36"/>
    </row>
    <row r="2455" spans="1:79" ht="99.75">
      <c r="A2455" s="38" t="s">
        <v>3801</v>
      </c>
      <c r="B2455" s="33" t="s">
        <v>1697</v>
      </c>
      <c r="C2455" s="27" t="s">
        <v>260</v>
      </c>
      <c r="D2455" s="27" t="s">
        <v>246</v>
      </c>
      <c r="E2455" s="18" t="s">
        <v>61</v>
      </c>
      <c r="F2455" s="19" t="s">
        <v>61</v>
      </c>
      <c r="G2455" s="19" t="s">
        <v>61</v>
      </c>
      <c r="H2455" s="19" t="s">
        <v>61</v>
      </c>
      <c r="I2455" s="19">
        <v>80161501</v>
      </c>
      <c r="J2455" s="19" t="s">
        <v>1822</v>
      </c>
      <c r="K2455" s="19" t="s">
        <v>3223</v>
      </c>
      <c r="L2455" s="19" t="s">
        <v>2102</v>
      </c>
      <c r="M2455" s="20" t="s">
        <v>1321</v>
      </c>
      <c r="N2455" s="20" t="s">
        <v>1321</v>
      </c>
      <c r="O2455" s="20" t="s">
        <v>1321</v>
      </c>
      <c r="P2455" s="20">
        <v>1</v>
      </c>
      <c r="Q2455" s="20" t="s">
        <v>1390</v>
      </c>
      <c r="R2455" s="20" t="s">
        <v>1823</v>
      </c>
      <c r="S2455" s="21">
        <v>3428867</v>
      </c>
      <c r="T2455" s="21">
        <v>3214562</v>
      </c>
      <c r="U2455" s="20" t="s">
        <v>1825</v>
      </c>
      <c r="V2455" s="20" t="s">
        <v>1826</v>
      </c>
      <c r="W2455" s="19" t="s">
        <v>100</v>
      </c>
      <c r="X2455" s="19" t="s">
        <v>1832</v>
      </c>
      <c r="Y2455" s="19" t="s">
        <v>1459</v>
      </c>
      <c r="Z2455" s="19" t="s">
        <v>1552</v>
      </c>
      <c r="AA2455" s="19" t="s">
        <v>1665</v>
      </c>
      <c r="AB2455" s="19" t="s">
        <v>1666</v>
      </c>
      <c r="AC2455" s="32">
        <v>3214562</v>
      </c>
      <c r="AD2455" s="32">
        <v>0</v>
      </c>
      <c r="AE2455" s="32">
        <v>0</v>
      </c>
      <c r="AF2455" s="32">
        <v>3214562</v>
      </c>
      <c r="AG2455" s="32">
        <v>0</v>
      </c>
      <c r="AH2455" s="32">
        <v>0</v>
      </c>
      <c r="AI2455" s="32">
        <v>0</v>
      </c>
      <c r="AJ2455" s="32">
        <v>0</v>
      </c>
      <c r="AK2455" s="32">
        <v>0</v>
      </c>
      <c r="AL2455" s="32">
        <v>0</v>
      </c>
      <c r="AM2455" s="32">
        <v>0</v>
      </c>
      <c r="AN2455" s="32">
        <v>0</v>
      </c>
      <c r="AO2455" s="32">
        <v>0</v>
      </c>
      <c r="AP2455" s="32">
        <v>0</v>
      </c>
      <c r="AQ2455" s="32">
        <v>0</v>
      </c>
      <c r="AR2455" s="32">
        <v>0</v>
      </c>
      <c r="AS2455" s="32">
        <v>0</v>
      </c>
      <c r="AT2455" s="32">
        <v>0</v>
      </c>
      <c r="AU2455" s="32">
        <v>0</v>
      </c>
      <c r="AV2455" s="32">
        <v>0</v>
      </c>
      <c r="AW2455" s="32">
        <v>0</v>
      </c>
      <c r="AX2455" s="32">
        <v>0</v>
      </c>
      <c r="AY2455" s="32">
        <v>0</v>
      </c>
      <c r="AZ2455" s="32">
        <v>0</v>
      </c>
      <c r="BA2455" s="30"/>
      <c r="BB2455" s="30"/>
      <c r="BC2455" s="30"/>
      <c r="BD2455" s="30"/>
      <c r="BE2455" s="10" t="str">
        <f t="shared" si="409"/>
        <v>OK</v>
      </c>
      <c r="BF2455" s="10" t="str">
        <f t="shared" si="410"/>
        <v>OK</v>
      </c>
      <c r="BG2455" s="4">
        <f t="shared" si="411"/>
        <v>0</v>
      </c>
      <c r="BH2455" s="11">
        <f t="shared" si="412"/>
        <v>3214562</v>
      </c>
      <c r="BI2455" s="11">
        <f t="shared" si="413"/>
        <v>3214562</v>
      </c>
      <c r="BJ2455" s="4">
        <f t="shared" si="414"/>
        <v>0</v>
      </c>
      <c r="BK2455" s="4">
        <f t="shared" si="415"/>
        <v>0</v>
      </c>
      <c r="BL2455" s="1">
        <v>3200</v>
      </c>
      <c r="BM2455" s="1">
        <v>32</v>
      </c>
      <c r="BO2455" s="12"/>
      <c r="BT2455" s="36"/>
      <c r="BU2455" s="36"/>
      <c r="BV2455" s="36" t="str">
        <f t="shared" si="416"/>
        <v>00.3</v>
      </c>
      <c r="BW2455" s="36"/>
      <c r="BX2455" s="36"/>
      <c r="BY2455" s="36"/>
      <c r="BZ2455" s="36"/>
      <c r="CA2455" s="36"/>
    </row>
    <row r="2456" spans="1:79" ht="85.5">
      <c r="A2456" s="38" t="s">
        <v>3801</v>
      </c>
      <c r="B2456" s="33" t="s">
        <v>1698</v>
      </c>
      <c r="C2456" s="27" t="s">
        <v>260</v>
      </c>
      <c r="D2456" s="27" t="s">
        <v>246</v>
      </c>
      <c r="E2456" s="18" t="s">
        <v>61</v>
      </c>
      <c r="F2456" s="19" t="s">
        <v>61</v>
      </c>
      <c r="G2456" s="19" t="s">
        <v>61</v>
      </c>
      <c r="H2456" s="19" t="s">
        <v>61</v>
      </c>
      <c r="I2456" s="19">
        <v>80161501</v>
      </c>
      <c r="J2456" s="19" t="s">
        <v>1822</v>
      </c>
      <c r="K2456" s="19" t="s">
        <v>3226</v>
      </c>
      <c r="L2456" s="19" t="s">
        <v>2103</v>
      </c>
      <c r="M2456" s="20" t="s">
        <v>1321</v>
      </c>
      <c r="N2456" s="20" t="s">
        <v>1321</v>
      </c>
      <c r="O2456" s="20" t="s">
        <v>1321</v>
      </c>
      <c r="P2456" s="20">
        <v>1</v>
      </c>
      <c r="Q2456" s="20" t="s">
        <v>1390</v>
      </c>
      <c r="R2456" s="20" t="s">
        <v>1823</v>
      </c>
      <c r="S2456" s="21">
        <v>10149802</v>
      </c>
      <c r="T2456" s="21">
        <v>9515439</v>
      </c>
      <c r="U2456" s="20" t="s">
        <v>1825</v>
      </c>
      <c r="V2456" s="20" t="s">
        <v>1826</v>
      </c>
      <c r="W2456" s="19" t="s">
        <v>100</v>
      </c>
      <c r="X2456" s="19" t="s">
        <v>1832</v>
      </c>
      <c r="Y2456" s="19" t="s">
        <v>1459</v>
      </c>
      <c r="Z2456" s="19" t="s">
        <v>1552</v>
      </c>
      <c r="AA2456" s="19" t="s">
        <v>1665</v>
      </c>
      <c r="AB2456" s="19" t="s">
        <v>1666</v>
      </c>
      <c r="AC2456" s="32">
        <v>9515439</v>
      </c>
      <c r="AD2456" s="32">
        <v>0</v>
      </c>
      <c r="AE2456" s="32">
        <v>0</v>
      </c>
      <c r="AF2456" s="32">
        <v>9515439</v>
      </c>
      <c r="AG2456" s="32">
        <v>0</v>
      </c>
      <c r="AH2456" s="32">
        <v>0</v>
      </c>
      <c r="AI2456" s="32">
        <v>0</v>
      </c>
      <c r="AJ2456" s="32">
        <v>0</v>
      </c>
      <c r="AK2456" s="32">
        <v>0</v>
      </c>
      <c r="AL2456" s="32">
        <v>0</v>
      </c>
      <c r="AM2456" s="32">
        <v>0</v>
      </c>
      <c r="AN2456" s="32">
        <v>0</v>
      </c>
      <c r="AO2456" s="32">
        <v>0</v>
      </c>
      <c r="AP2456" s="32">
        <v>0</v>
      </c>
      <c r="AQ2456" s="32">
        <v>0</v>
      </c>
      <c r="AR2456" s="32">
        <v>0</v>
      </c>
      <c r="AS2456" s="32">
        <v>0</v>
      </c>
      <c r="AT2456" s="32">
        <v>0</v>
      </c>
      <c r="AU2456" s="32">
        <v>0</v>
      </c>
      <c r="AV2456" s="32">
        <v>0</v>
      </c>
      <c r="AW2456" s="32">
        <v>0</v>
      </c>
      <c r="AX2456" s="32">
        <v>0</v>
      </c>
      <c r="AY2456" s="32">
        <v>0</v>
      </c>
      <c r="AZ2456" s="32">
        <v>0</v>
      </c>
      <c r="BA2456" s="30"/>
      <c r="BB2456" s="30"/>
      <c r="BC2456" s="30"/>
      <c r="BD2456" s="30"/>
      <c r="BE2456" s="10" t="str">
        <f t="shared" si="409"/>
        <v>OK</v>
      </c>
      <c r="BF2456" s="10" t="str">
        <f t="shared" si="410"/>
        <v>OK</v>
      </c>
      <c r="BG2456" s="4">
        <f t="shared" si="411"/>
        <v>0</v>
      </c>
      <c r="BH2456" s="11">
        <f t="shared" si="412"/>
        <v>9515439</v>
      </c>
      <c r="BI2456" s="11">
        <f t="shared" si="413"/>
        <v>9515439</v>
      </c>
      <c r="BJ2456" s="4">
        <f t="shared" si="414"/>
        <v>0</v>
      </c>
      <c r="BK2456" s="4">
        <f t="shared" si="415"/>
        <v>0</v>
      </c>
      <c r="BL2456" s="1">
        <v>3200</v>
      </c>
      <c r="BM2456" s="1">
        <v>33</v>
      </c>
      <c r="BO2456" s="12"/>
      <c r="BT2456" s="36"/>
      <c r="BU2456" s="36"/>
      <c r="BV2456" s="36" t="str">
        <f t="shared" si="416"/>
        <v>00.3</v>
      </c>
      <c r="BW2456" s="36"/>
      <c r="BX2456" s="36"/>
      <c r="BY2456" s="36"/>
      <c r="BZ2456" s="36"/>
      <c r="CA2456" s="36"/>
    </row>
    <row r="2457" spans="1:79" ht="171">
      <c r="A2457" s="38" t="s">
        <v>3801</v>
      </c>
      <c r="B2457" s="33" t="s">
        <v>1699</v>
      </c>
      <c r="C2457" s="27" t="s">
        <v>260</v>
      </c>
      <c r="D2457" s="27" t="s">
        <v>246</v>
      </c>
      <c r="E2457" s="18" t="s">
        <v>61</v>
      </c>
      <c r="F2457" s="19" t="s">
        <v>61</v>
      </c>
      <c r="G2457" s="19" t="s">
        <v>61</v>
      </c>
      <c r="H2457" s="19" t="s">
        <v>61</v>
      </c>
      <c r="I2457" s="19">
        <v>80161501</v>
      </c>
      <c r="J2457" s="19" t="s">
        <v>1822</v>
      </c>
      <c r="K2457" s="19" t="s">
        <v>3226</v>
      </c>
      <c r="L2457" s="19" t="s">
        <v>2104</v>
      </c>
      <c r="M2457" s="20" t="s">
        <v>1321</v>
      </c>
      <c r="N2457" s="20" t="s">
        <v>1321</v>
      </c>
      <c r="O2457" s="20" t="s">
        <v>1321</v>
      </c>
      <c r="P2457" s="20">
        <v>1</v>
      </c>
      <c r="Q2457" s="20" t="s">
        <v>1390</v>
      </c>
      <c r="R2457" s="20" t="s">
        <v>1823</v>
      </c>
      <c r="S2457" s="21">
        <v>11498733</v>
      </c>
      <c r="T2457" s="21">
        <v>10780062</v>
      </c>
      <c r="U2457" s="20" t="s">
        <v>1825</v>
      </c>
      <c r="V2457" s="20" t="s">
        <v>1826</v>
      </c>
      <c r="W2457" s="19" t="s">
        <v>100</v>
      </c>
      <c r="X2457" s="19" t="s">
        <v>1832</v>
      </c>
      <c r="Y2457" s="19" t="s">
        <v>1459</v>
      </c>
      <c r="Z2457" s="19" t="s">
        <v>1552</v>
      </c>
      <c r="AA2457" s="19" t="s">
        <v>1665</v>
      </c>
      <c r="AB2457" s="19" t="s">
        <v>1666</v>
      </c>
      <c r="AC2457" s="32">
        <v>10780062</v>
      </c>
      <c r="AD2457" s="32">
        <v>0</v>
      </c>
      <c r="AE2457" s="32">
        <v>0</v>
      </c>
      <c r="AF2457" s="32">
        <v>10780062</v>
      </c>
      <c r="AG2457" s="32">
        <v>0</v>
      </c>
      <c r="AH2457" s="32">
        <v>0</v>
      </c>
      <c r="AI2457" s="32">
        <v>0</v>
      </c>
      <c r="AJ2457" s="32">
        <v>0</v>
      </c>
      <c r="AK2457" s="32">
        <v>0</v>
      </c>
      <c r="AL2457" s="32">
        <v>0</v>
      </c>
      <c r="AM2457" s="32">
        <v>0</v>
      </c>
      <c r="AN2457" s="32">
        <v>0</v>
      </c>
      <c r="AO2457" s="32">
        <v>0</v>
      </c>
      <c r="AP2457" s="32">
        <v>0</v>
      </c>
      <c r="AQ2457" s="32">
        <v>0</v>
      </c>
      <c r="AR2457" s="32">
        <v>0</v>
      </c>
      <c r="AS2457" s="32">
        <v>0</v>
      </c>
      <c r="AT2457" s="32">
        <v>0</v>
      </c>
      <c r="AU2457" s="32">
        <v>0</v>
      </c>
      <c r="AV2457" s="32">
        <v>0</v>
      </c>
      <c r="AW2457" s="32">
        <v>0</v>
      </c>
      <c r="AX2457" s="32">
        <v>0</v>
      </c>
      <c r="AY2457" s="32">
        <v>0</v>
      </c>
      <c r="AZ2457" s="32">
        <v>0</v>
      </c>
      <c r="BA2457" s="30"/>
      <c r="BB2457" s="30"/>
      <c r="BC2457" s="30"/>
      <c r="BD2457" s="30"/>
      <c r="BE2457" s="10" t="str">
        <f t="shared" si="409"/>
        <v>OK</v>
      </c>
      <c r="BF2457" s="10" t="str">
        <f t="shared" si="410"/>
        <v>OK</v>
      </c>
      <c r="BG2457" s="4">
        <f t="shared" si="411"/>
        <v>0</v>
      </c>
      <c r="BH2457" s="11">
        <f t="shared" si="412"/>
        <v>10780062</v>
      </c>
      <c r="BI2457" s="11">
        <f t="shared" si="413"/>
        <v>10780062</v>
      </c>
      <c r="BJ2457" s="4">
        <f t="shared" si="414"/>
        <v>0</v>
      </c>
      <c r="BK2457" s="4">
        <f t="shared" si="415"/>
        <v>0</v>
      </c>
      <c r="BL2457" s="1">
        <v>3200</v>
      </c>
      <c r="BM2457" s="1">
        <v>34</v>
      </c>
      <c r="BO2457" s="12"/>
      <c r="BT2457" s="36"/>
      <c r="BU2457" s="36"/>
      <c r="BV2457" s="36" t="str">
        <f t="shared" si="416"/>
        <v>00.3</v>
      </c>
      <c r="BW2457" s="36"/>
      <c r="BX2457" s="36"/>
      <c r="BY2457" s="36"/>
      <c r="BZ2457" s="36"/>
      <c r="CA2457" s="36"/>
    </row>
    <row r="2458" spans="1:79" ht="171">
      <c r="A2458" s="38" t="s">
        <v>3801</v>
      </c>
      <c r="B2458" s="33" t="s">
        <v>1700</v>
      </c>
      <c r="C2458" s="27" t="s">
        <v>260</v>
      </c>
      <c r="D2458" s="27" t="s">
        <v>246</v>
      </c>
      <c r="E2458" s="18" t="s">
        <v>61</v>
      </c>
      <c r="F2458" s="19" t="s">
        <v>61</v>
      </c>
      <c r="G2458" s="19" t="s">
        <v>61</v>
      </c>
      <c r="H2458" s="19" t="s">
        <v>61</v>
      </c>
      <c r="I2458" s="19">
        <v>80161501</v>
      </c>
      <c r="J2458" s="19" t="s">
        <v>1822</v>
      </c>
      <c r="K2458" s="19" t="s">
        <v>3226</v>
      </c>
      <c r="L2458" s="19" t="s">
        <v>2105</v>
      </c>
      <c r="M2458" s="20" t="s">
        <v>1321</v>
      </c>
      <c r="N2458" s="20" t="s">
        <v>1321</v>
      </c>
      <c r="O2458" s="20" t="s">
        <v>1321</v>
      </c>
      <c r="P2458" s="20">
        <v>1</v>
      </c>
      <c r="Q2458" s="20" t="s">
        <v>1390</v>
      </c>
      <c r="R2458" s="20" t="s">
        <v>1823</v>
      </c>
      <c r="S2458" s="21">
        <v>11498733</v>
      </c>
      <c r="T2458" s="21">
        <v>10780062</v>
      </c>
      <c r="U2458" s="20" t="s">
        <v>1825</v>
      </c>
      <c r="V2458" s="20" t="s">
        <v>1826</v>
      </c>
      <c r="W2458" s="19" t="s">
        <v>100</v>
      </c>
      <c r="X2458" s="19" t="s">
        <v>1832</v>
      </c>
      <c r="Y2458" s="19" t="s">
        <v>1459</v>
      </c>
      <c r="Z2458" s="19" t="s">
        <v>1552</v>
      </c>
      <c r="AA2458" s="19" t="s">
        <v>1665</v>
      </c>
      <c r="AB2458" s="19" t="s">
        <v>1666</v>
      </c>
      <c r="AC2458" s="32">
        <v>10780062</v>
      </c>
      <c r="AD2458" s="32">
        <v>0</v>
      </c>
      <c r="AE2458" s="32">
        <v>0</v>
      </c>
      <c r="AF2458" s="32">
        <v>10780062</v>
      </c>
      <c r="AG2458" s="32">
        <v>0</v>
      </c>
      <c r="AH2458" s="32">
        <v>0</v>
      </c>
      <c r="AI2458" s="32">
        <v>0</v>
      </c>
      <c r="AJ2458" s="32">
        <v>0</v>
      </c>
      <c r="AK2458" s="32">
        <v>0</v>
      </c>
      <c r="AL2458" s="32">
        <v>0</v>
      </c>
      <c r="AM2458" s="32">
        <v>0</v>
      </c>
      <c r="AN2458" s="32">
        <v>0</v>
      </c>
      <c r="AO2458" s="32">
        <v>0</v>
      </c>
      <c r="AP2458" s="32">
        <v>0</v>
      </c>
      <c r="AQ2458" s="32">
        <v>0</v>
      </c>
      <c r="AR2458" s="32">
        <v>0</v>
      </c>
      <c r="AS2458" s="32">
        <v>0</v>
      </c>
      <c r="AT2458" s="32">
        <v>0</v>
      </c>
      <c r="AU2458" s="32">
        <v>0</v>
      </c>
      <c r="AV2458" s="32">
        <v>0</v>
      </c>
      <c r="AW2458" s="32">
        <v>0</v>
      </c>
      <c r="AX2458" s="32">
        <v>0</v>
      </c>
      <c r="AY2458" s="32">
        <v>0</v>
      </c>
      <c r="AZ2458" s="32">
        <v>0</v>
      </c>
      <c r="BA2458" s="30"/>
      <c r="BB2458" s="30"/>
      <c r="BC2458" s="30"/>
      <c r="BD2458" s="30"/>
      <c r="BE2458" s="10" t="str">
        <f t="shared" si="409"/>
        <v>OK</v>
      </c>
      <c r="BF2458" s="10" t="str">
        <f t="shared" si="410"/>
        <v>OK</v>
      </c>
      <c r="BG2458" s="4">
        <f t="shared" si="411"/>
        <v>0</v>
      </c>
      <c r="BH2458" s="11">
        <f t="shared" si="412"/>
        <v>10780062</v>
      </c>
      <c r="BI2458" s="11">
        <f t="shared" si="413"/>
        <v>10780062</v>
      </c>
      <c r="BJ2458" s="4">
        <f t="shared" si="414"/>
        <v>0</v>
      </c>
      <c r="BK2458" s="4">
        <f t="shared" si="415"/>
        <v>0</v>
      </c>
      <c r="BL2458" s="1">
        <v>3200</v>
      </c>
      <c r="BM2458" s="1">
        <v>35</v>
      </c>
      <c r="BO2458" s="12"/>
      <c r="BT2458" s="36"/>
      <c r="BU2458" s="36"/>
      <c r="BV2458" s="36" t="str">
        <f t="shared" si="416"/>
        <v>00.3</v>
      </c>
      <c r="BW2458" s="36"/>
      <c r="BX2458" s="36"/>
      <c r="BY2458" s="36"/>
      <c r="BZ2458" s="36"/>
      <c r="CA2458" s="36"/>
    </row>
    <row r="2459" spans="1:79" ht="128.25">
      <c r="A2459" s="38" t="s">
        <v>3801</v>
      </c>
      <c r="B2459" s="33" t="s">
        <v>1701</v>
      </c>
      <c r="C2459" s="27" t="s">
        <v>260</v>
      </c>
      <c r="D2459" s="27" t="s">
        <v>246</v>
      </c>
      <c r="E2459" s="18" t="s">
        <v>61</v>
      </c>
      <c r="F2459" s="19" t="s">
        <v>61</v>
      </c>
      <c r="G2459" s="19" t="s">
        <v>61</v>
      </c>
      <c r="H2459" s="19" t="s">
        <v>61</v>
      </c>
      <c r="I2459" s="19">
        <v>80161501</v>
      </c>
      <c r="J2459" s="19" t="s">
        <v>1822</v>
      </c>
      <c r="K2459" s="19" t="s">
        <v>3226</v>
      </c>
      <c r="L2459" s="19" t="s">
        <v>2106</v>
      </c>
      <c r="M2459" s="20" t="s">
        <v>1321</v>
      </c>
      <c r="N2459" s="20" t="s">
        <v>1321</v>
      </c>
      <c r="O2459" s="20" t="s">
        <v>1321</v>
      </c>
      <c r="P2459" s="20">
        <v>1</v>
      </c>
      <c r="Q2459" s="20" t="s">
        <v>1390</v>
      </c>
      <c r="R2459" s="20" t="s">
        <v>1823</v>
      </c>
      <c r="S2459" s="21">
        <v>12266667</v>
      </c>
      <c r="T2459" s="21">
        <v>11500000</v>
      </c>
      <c r="U2459" s="20" t="s">
        <v>1825</v>
      </c>
      <c r="V2459" s="20" t="s">
        <v>1826</v>
      </c>
      <c r="W2459" s="19" t="s">
        <v>100</v>
      </c>
      <c r="X2459" s="19" t="s">
        <v>1415</v>
      </c>
      <c r="Y2459" s="19" t="s">
        <v>1459</v>
      </c>
      <c r="Z2459" s="19" t="s">
        <v>1552</v>
      </c>
      <c r="AA2459" s="19" t="s">
        <v>1665</v>
      </c>
      <c r="AB2459" s="19" t="s">
        <v>1666</v>
      </c>
      <c r="AC2459" s="32">
        <v>11500000</v>
      </c>
      <c r="AD2459" s="32">
        <v>0</v>
      </c>
      <c r="AE2459" s="32">
        <v>0</v>
      </c>
      <c r="AF2459" s="32">
        <v>11500000</v>
      </c>
      <c r="AG2459" s="32">
        <v>0</v>
      </c>
      <c r="AH2459" s="32">
        <v>0</v>
      </c>
      <c r="AI2459" s="32">
        <v>0</v>
      </c>
      <c r="AJ2459" s="32">
        <v>0</v>
      </c>
      <c r="AK2459" s="32">
        <v>0</v>
      </c>
      <c r="AL2459" s="32">
        <v>0</v>
      </c>
      <c r="AM2459" s="32">
        <v>0</v>
      </c>
      <c r="AN2459" s="32">
        <v>0</v>
      </c>
      <c r="AO2459" s="32">
        <v>0</v>
      </c>
      <c r="AP2459" s="32">
        <v>0</v>
      </c>
      <c r="AQ2459" s="32">
        <v>0</v>
      </c>
      <c r="AR2459" s="32">
        <v>0</v>
      </c>
      <c r="AS2459" s="32">
        <v>0</v>
      </c>
      <c r="AT2459" s="32">
        <v>0</v>
      </c>
      <c r="AU2459" s="32">
        <v>0</v>
      </c>
      <c r="AV2459" s="32">
        <v>0</v>
      </c>
      <c r="AW2459" s="32">
        <v>0</v>
      </c>
      <c r="AX2459" s="32">
        <v>0</v>
      </c>
      <c r="AY2459" s="32">
        <v>0</v>
      </c>
      <c r="AZ2459" s="32">
        <v>0</v>
      </c>
      <c r="BA2459" s="30"/>
      <c r="BB2459" s="30"/>
      <c r="BC2459" s="30"/>
      <c r="BD2459" s="30"/>
      <c r="BE2459" s="10" t="str">
        <f t="shared" si="409"/>
        <v>OK</v>
      </c>
      <c r="BF2459" s="10" t="str">
        <f t="shared" si="410"/>
        <v>OK</v>
      </c>
      <c r="BG2459" s="4">
        <f t="shared" si="411"/>
        <v>0</v>
      </c>
      <c r="BH2459" s="11">
        <f t="shared" si="412"/>
        <v>11500000</v>
      </c>
      <c r="BI2459" s="11">
        <f t="shared" si="413"/>
        <v>11500000</v>
      </c>
      <c r="BJ2459" s="4">
        <f t="shared" si="414"/>
        <v>0</v>
      </c>
      <c r="BK2459" s="4">
        <f t="shared" si="415"/>
        <v>0</v>
      </c>
      <c r="BL2459" s="1">
        <v>3200</v>
      </c>
      <c r="BM2459" s="1">
        <v>36</v>
      </c>
      <c r="BO2459" s="12"/>
      <c r="BT2459" s="36"/>
      <c r="BU2459" s="36"/>
      <c r="BV2459" s="36" t="str">
        <f t="shared" si="416"/>
        <v>00.3</v>
      </c>
      <c r="BW2459" s="36"/>
      <c r="BX2459" s="36"/>
      <c r="BY2459" s="36"/>
      <c r="BZ2459" s="36"/>
      <c r="CA2459" s="36"/>
    </row>
    <row r="2460" spans="1:79" ht="128.25">
      <c r="A2460" s="38" t="s">
        <v>3801</v>
      </c>
      <c r="B2460" s="33" t="s">
        <v>1702</v>
      </c>
      <c r="C2460" s="27" t="s">
        <v>260</v>
      </c>
      <c r="D2460" s="27" t="s">
        <v>246</v>
      </c>
      <c r="E2460" s="18" t="s">
        <v>61</v>
      </c>
      <c r="F2460" s="19" t="s">
        <v>61</v>
      </c>
      <c r="G2460" s="19" t="s">
        <v>61</v>
      </c>
      <c r="H2460" s="19" t="s">
        <v>61</v>
      </c>
      <c r="I2460" s="19">
        <v>80161501</v>
      </c>
      <c r="J2460" s="19" t="s">
        <v>1822</v>
      </c>
      <c r="K2460" s="19" t="s">
        <v>3226</v>
      </c>
      <c r="L2460" s="19" t="s">
        <v>2107</v>
      </c>
      <c r="M2460" s="20" t="s">
        <v>1321</v>
      </c>
      <c r="N2460" s="20" t="s">
        <v>1321</v>
      </c>
      <c r="O2460" s="20" t="s">
        <v>1321</v>
      </c>
      <c r="P2460" s="20">
        <v>1</v>
      </c>
      <c r="Q2460" s="20" t="s">
        <v>1390</v>
      </c>
      <c r="R2460" s="20" t="s">
        <v>1823</v>
      </c>
      <c r="S2460" s="21">
        <v>9813334</v>
      </c>
      <c r="T2460" s="21">
        <v>9200000</v>
      </c>
      <c r="U2460" s="20" t="s">
        <v>1825</v>
      </c>
      <c r="V2460" s="20" t="s">
        <v>1826</v>
      </c>
      <c r="W2460" s="19" t="s">
        <v>100</v>
      </c>
      <c r="X2460" s="19" t="s">
        <v>1415</v>
      </c>
      <c r="Y2460" s="19" t="s">
        <v>1459</v>
      </c>
      <c r="Z2460" s="19" t="s">
        <v>1552</v>
      </c>
      <c r="AA2460" s="19" t="s">
        <v>1665</v>
      </c>
      <c r="AB2460" s="19" t="s">
        <v>1666</v>
      </c>
      <c r="AC2460" s="32">
        <v>9200000</v>
      </c>
      <c r="AD2460" s="32">
        <v>0</v>
      </c>
      <c r="AE2460" s="32">
        <v>0</v>
      </c>
      <c r="AF2460" s="32">
        <v>9200000</v>
      </c>
      <c r="AG2460" s="32">
        <v>0</v>
      </c>
      <c r="AH2460" s="32">
        <v>0</v>
      </c>
      <c r="AI2460" s="32">
        <v>0</v>
      </c>
      <c r="AJ2460" s="32">
        <v>0</v>
      </c>
      <c r="AK2460" s="32">
        <v>0</v>
      </c>
      <c r="AL2460" s="32">
        <v>0</v>
      </c>
      <c r="AM2460" s="32">
        <v>0</v>
      </c>
      <c r="AN2460" s="32">
        <v>0</v>
      </c>
      <c r="AO2460" s="32">
        <v>0</v>
      </c>
      <c r="AP2460" s="32">
        <v>0</v>
      </c>
      <c r="AQ2460" s="32">
        <v>0</v>
      </c>
      <c r="AR2460" s="32">
        <v>0</v>
      </c>
      <c r="AS2460" s="32">
        <v>0</v>
      </c>
      <c r="AT2460" s="32">
        <v>0</v>
      </c>
      <c r="AU2460" s="32">
        <v>0</v>
      </c>
      <c r="AV2460" s="32">
        <v>0</v>
      </c>
      <c r="AW2460" s="32">
        <v>0</v>
      </c>
      <c r="AX2460" s="32">
        <v>0</v>
      </c>
      <c r="AY2460" s="32">
        <v>0</v>
      </c>
      <c r="AZ2460" s="32">
        <v>0</v>
      </c>
      <c r="BA2460" s="30"/>
      <c r="BB2460" s="30"/>
      <c r="BC2460" s="30"/>
      <c r="BD2460" s="30"/>
      <c r="BE2460" s="10" t="str">
        <f t="shared" si="409"/>
        <v>OK</v>
      </c>
      <c r="BF2460" s="10" t="str">
        <f t="shared" si="410"/>
        <v>OK</v>
      </c>
      <c r="BG2460" s="4">
        <f t="shared" si="411"/>
        <v>0</v>
      </c>
      <c r="BH2460" s="11">
        <f t="shared" si="412"/>
        <v>9200000</v>
      </c>
      <c r="BI2460" s="11">
        <f t="shared" si="413"/>
        <v>9200000</v>
      </c>
      <c r="BJ2460" s="4">
        <f t="shared" si="414"/>
        <v>0</v>
      </c>
      <c r="BK2460" s="4">
        <f t="shared" si="415"/>
        <v>0</v>
      </c>
      <c r="BL2460" s="1">
        <v>3200</v>
      </c>
      <c r="BM2460" s="1">
        <v>37</v>
      </c>
      <c r="BO2460" s="12"/>
      <c r="BT2460" s="36"/>
      <c r="BU2460" s="36"/>
      <c r="BV2460" s="36" t="str">
        <f t="shared" si="416"/>
        <v>00.3</v>
      </c>
      <c r="BW2460" s="36"/>
      <c r="BX2460" s="36"/>
      <c r="BY2460" s="36"/>
      <c r="BZ2460" s="36"/>
      <c r="CA2460" s="36"/>
    </row>
    <row r="2461" spans="1:79" ht="114">
      <c r="A2461" s="38" t="s">
        <v>3801</v>
      </c>
      <c r="B2461" s="33" t="s">
        <v>1703</v>
      </c>
      <c r="C2461" s="27" t="s">
        <v>260</v>
      </c>
      <c r="D2461" s="27" t="s">
        <v>246</v>
      </c>
      <c r="E2461" s="18" t="s">
        <v>61</v>
      </c>
      <c r="F2461" s="19" t="s">
        <v>61</v>
      </c>
      <c r="G2461" s="19" t="s">
        <v>61</v>
      </c>
      <c r="H2461" s="19" t="s">
        <v>61</v>
      </c>
      <c r="I2461" s="19">
        <v>80161501</v>
      </c>
      <c r="J2461" s="19" t="s">
        <v>1822</v>
      </c>
      <c r="K2461" s="19" t="s">
        <v>3223</v>
      </c>
      <c r="L2461" s="19" t="s">
        <v>2108</v>
      </c>
      <c r="M2461" s="20" t="s">
        <v>1321</v>
      </c>
      <c r="N2461" s="20" t="s">
        <v>1321</v>
      </c>
      <c r="O2461" s="20" t="s">
        <v>1321</v>
      </c>
      <c r="P2461" s="20">
        <v>1</v>
      </c>
      <c r="Q2461" s="20" t="s">
        <v>1390</v>
      </c>
      <c r="R2461" s="20" t="s">
        <v>1823</v>
      </c>
      <c r="S2461" s="21">
        <v>3381334</v>
      </c>
      <c r="T2461" s="21">
        <v>3170000</v>
      </c>
      <c r="U2461" s="20" t="s">
        <v>1825</v>
      </c>
      <c r="V2461" s="20" t="s">
        <v>1826</v>
      </c>
      <c r="W2461" s="19" t="s">
        <v>100</v>
      </c>
      <c r="X2461" s="19" t="s">
        <v>1415</v>
      </c>
      <c r="Y2461" s="19" t="s">
        <v>1459</v>
      </c>
      <c r="Z2461" s="19" t="s">
        <v>1552</v>
      </c>
      <c r="AA2461" s="19" t="s">
        <v>1665</v>
      </c>
      <c r="AB2461" s="19" t="s">
        <v>1666</v>
      </c>
      <c r="AC2461" s="32">
        <v>3170000</v>
      </c>
      <c r="AD2461" s="32">
        <v>0</v>
      </c>
      <c r="AE2461" s="32">
        <v>0</v>
      </c>
      <c r="AF2461" s="32">
        <v>3170000</v>
      </c>
      <c r="AG2461" s="32">
        <v>0</v>
      </c>
      <c r="AH2461" s="32">
        <v>0</v>
      </c>
      <c r="AI2461" s="32">
        <v>0</v>
      </c>
      <c r="AJ2461" s="32">
        <v>0</v>
      </c>
      <c r="AK2461" s="32">
        <v>0</v>
      </c>
      <c r="AL2461" s="32">
        <v>0</v>
      </c>
      <c r="AM2461" s="32">
        <v>0</v>
      </c>
      <c r="AN2461" s="32">
        <v>0</v>
      </c>
      <c r="AO2461" s="32">
        <v>0</v>
      </c>
      <c r="AP2461" s="32">
        <v>0</v>
      </c>
      <c r="AQ2461" s="32">
        <v>0</v>
      </c>
      <c r="AR2461" s="32">
        <v>0</v>
      </c>
      <c r="AS2461" s="32">
        <v>0</v>
      </c>
      <c r="AT2461" s="32">
        <v>0</v>
      </c>
      <c r="AU2461" s="32">
        <v>0</v>
      </c>
      <c r="AV2461" s="32">
        <v>0</v>
      </c>
      <c r="AW2461" s="32">
        <v>0</v>
      </c>
      <c r="AX2461" s="32">
        <v>0</v>
      </c>
      <c r="AY2461" s="32">
        <v>0</v>
      </c>
      <c r="AZ2461" s="32">
        <v>0</v>
      </c>
      <c r="BA2461" s="30"/>
      <c r="BB2461" s="30"/>
      <c r="BC2461" s="30"/>
      <c r="BD2461" s="30"/>
      <c r="BE2461" s="10" t="str">
        <f t="shared" si="409"/>
        <v>OK</v>
      </c>
      <c r="BF2461" s="10" t="str">
        <f t="shared" si="410"/>
        <v>OK</v>
      </c>
      <c r="BG2461" s="4">
        <f t="shared" si="411"/>
        <v>0</v>
      </c>
      <c r="BH2461" s="11">
        <f t="shared" si="412"/>
        <v>3170000</v>
      </c>
      <c r="BI2461" s="11">
        <f t="shared" si="413"/>
        <v>3170000</v>
      </c>
      <c r="BJ2461" s="4">
        <f t="shared" si="414"/>
        <v>0</v>
      </c>
      <c r="BK2461" s="4">
        <f t="shared" si="415"/>
        <v>0</v>
      </c>
      <c r="BL2461" s="1">
        <v>3200</v>
      </c>
      <c r="BM2461" s="1">
        <v>38</v>
      </c>
      <c r="BO2461" s="12"/>
      <c r="BT2461" s="36"/>
      <c r="BU2461" s="36"/>
      <c r="BV2461" s="36" t="str">
        <f t="shared" si="416"/>
        <v>00.3</v>
      </c>
      <c r="BW2461" s="36"/>
      <c r="BX2461" s="36"/>
      <c r="BY2461" s="36"/>
      <c r="BZ2461" s="36"/>
      <c r="CA2461" s="36"/>
    </row>
    <row r="2462" spans="1:79" ht="142.5">
      <c r="A2462" s="38" t="s">
        <v>3801</v>
      </c>
      <c r="B2462" s="33" t="s">
        <v>1704</v>
      </c>
      <c r="C2462" s="27" t="s">
        <v>260</v>
      </c>
      <c r="D2462" s="27" t="s">
        <v>246</v>
      </c>
      <c r="E2462" s="18" t="s">
        <v>61</v>
      </c>
      <c r="F2462" s="19" t="s">
        <v>61</v>
      </c>
      <c r="G2462" s="19" t="s">
        <v>61</v>
      </c>
      <c r="H2462" s="19" t="s">
        <v>61</v>
      </c>
      <c r="I2462" s="19">
        <v>80161501</v>
      </c>
      <c r="J2462" s="19" t="s">
        <v>1822</v>
      </c>
      <c r="K2462" s="19" t="s">
        <v>3226</v>
      </c>
      <c r="L2462" s="19" t="s">
        <v>2109</v>
      </c>
      <c r="M2462" s="20" t="s">
        <v>1321</v>
      </c>
      <c r="N2462" s="20" t="s">
        <v>1321</v>
      </c>
      <c r="O2462" s="20" t="s">
        <v>1321</v>
      </c>
      <c r="P2462" s="20">
        <v>1</v>
      </c>
      <c r="Q2462" s="20" t="s">
        <v>1390</v>
      </c>
      <c r="R2462" s="20" t="s">
        <v>1823</v>
      </c>
      <c r="S2462" s="21">
        <v>10837334</v>
      </c>
      <c r="T2462" s="21">
        <v>10160000</v>
      </c>
      <c r="U2462" s="20" t="s">
        <v>1825</v>
      </c>
      <c r="V2462" s="20" t="s">
        <v>1826</v>
      </c>
      <c r="W2462" s="19" t="s">
        <v>100</v>
      </c>
      <c r="X2462" s="19" t="s">
        <v>1415</v>
      </c>
      <c r="Y2462" s="19" t="s">
        <v>1459</v>
      </c>
      <c r="Z2462" s="19" t="s">
        <v>1552</v>
      </c>
      <c r="AA2462" s="19" t="s">
        <v>1665</v>
      </c>
      <c r="AB2462" s="19" t="s">
        <v>1666</v>
      </c>
      <c r="AC2462" s="32">
        <v>10160000</v>
      </c>
      <c r="AD2462" s="32">
        <v>0</v>
      </c>
      <c r="AE2462" s="32">
        <v>0</v>
      </c>
      <c r="AF2462" s="32">
        <v>10160000</v>
      </c>
      <c r="AG2462" s="32">
        <v>0</v>
      </c>
      <c r="AH2462" s="32">
        <v>0</v>
      </c>
      <c r="AI2462" s="32">
        <v>0</v>
      </c>
      <c r="AJ2462" s="32">
        <v>0</v>
      </c>
      <c r="AK2462" s="32">
        <v>0</v>
      </c>
      <c r="AL2462" s="32">
        <v>0</v>
      </c>
      <c r="AM2462" s="32">
        <v>0</v>
      </c>
      <c r="AN2462" s="32">
        <v>0</v>
      </c>
      <c r="AO2462" s="32">
        <v>0</v>
      </c>
      <c r="AP2462" s="32">
        <v>0</v>
      </c>
      <c r="AQ2462" s="32">
        <v>0</v>
      </c>
      <c r="AR2462" s="32">
        <v>0</v>
      </c>
      <c r="AS2462" s="32">
        <v>0</v>
      </c>
      <c r="AT2462" s="32">
        <v>0</v>
      </c>
      <c r="AU2462" s="32">
        <v>0</v>
      </c>
      <c r="AV2462" s="32">
        <v>0</v>
      </c>
      <c r="AW2462" s="32">
        <v>0</v>
      </c>
      <c r="AX2462" s="32">
        <v>0</v>
      </c>
      <c r="AY2462" s="32">
        <v>0</v>
      </c>
      <c r="AZ2462" s="32">
        <v>0</v>
      </c>
      <c r="BA2462" s="30"/>
      <c r="BB2462" s="30"/>
      <c r="BC2462" s="30"/>
      <c r="BD2462" s="30"/>
      <c r="BE2462" s="10" t="str">
        <f t="shared" si="409"/>
        <v>OK</v>
      </c>
      <c r="BF2462" s="10" t="str">
        <f t="shared" si="410"/>
        <v>OK</v>
      </c>
      <c r="BG2462" s="4">
        <f t="shared" si="411"/>
        <v>0</v>
      </c>
      <c r="BH2462" s="11">
        <f t="shared" si="412"/>
        <v>10160000</v>
      </c>
      <c r="BI2462" s="11">
        <f t="shared" si="413"/>
        <v>10160000</v>
      </c>
      <c r="BJ2462" s="4">
        <f t="shared" si="414"/>
        <v>0</v>
      </c>
      <c r="BK2462" s="4">
        <f t="shared" si="415"/>
        <v>0</v>
      </c>
      <c r="BL2462" s="1">
        <v>3200</v>
      </c>
      <c r="BM2462" s="1">
        <v>39</v>
      </c>
      <c r="BO2462" s="12"/>
      <c r="BT2462" s="36"/>
      <c r="BU2462" s="36"/>
      <c r="BV2462" s="36" t="str">
        <f t="shared" si="416"/>
        <v>00.3</v>
      </c>
      <c r="BW2462" s="36"/>
      <c r="BX2462" s="36"/>
      <c r="BY2462" s="36"/>
      <c r="BZ2462" s="36"/>
      <c r="CA2462" s="36"/>
    </row>
    <row r="2463" spans="1:79" ht="114">
      <c r="A2463" s="38" t="s">
        <v>3801</v>
      </c>
      <c r="B2463" s="33" t="s">
        <v>1807</v>
      </c>
      <c r="C2463" s="27" t="s">
        <v>260</v>
      </c>
      <c r="D2463" s="27" t="s">
        <v>246</v>
      </c>
      <c r="E2463" s="18" t="s">
        <v>61</v>
      </c>
      <c r="F2463" s="19" t="s">
        <v>61</v>
      </c>
      <c r="G2463" s="19" t="s">
        <v>61</v>
      </c>
      <c r="H2463" s="19" t="s">
        <v>61</v>
      </c>
      <c r="I2463" s="19">
        <v>80161501</v>
      </c>
      <c r="J2463" s="19" t="s">
        <v>1822</v>
      </c>
      <c r="K2463" s="19" t="s">
        <v>3226</v>
      </c>
      <c r="L2463" s="19" t="s">
        <v>2111</v>
      </c>
      <c r="M2463" s="20" t="s">
        <v>1321</v>
      </c>
      <c r="N2463" s="20" t="s">
        <v>1321</v>
      </c>
      <c r="O2463" s="20" t="s">
        <v>1321</v>
      </c>
      <c r="P2463" s="20">
        <v>1</v>
      </c>
      <c r="Q2463" s="20" t="s">
        <v>1390</v>
      </c>
      <c r="R2463" s="20" t="s">
        <v>1823</v>
      </c>
      <c r="S2463" s="21">
        <v>10837334</v>
      </c>
      <c r="T2463" s="21">
        <v>10160000</v>
      </c>
      <c r="U2463" s="20" t="s">
        <v>1825</v>
      </c>
      <c r="V2463" s="20" t="s">
        <v>1826</v>
      </c>
      <c r="W2463" s="19" t="s">
        <v>100</v>
      </c>
      <c r="X2463" s="19" t="s">
        <v>1415</v>
      </c>
      <c r="Y2463" s="19" t="s">
        <v>1459</v>
      </c>
      <c r="Z2463" s="19" t="s">
        <v>1552</v>
      </c>
      <c r="AA2463" s="19" t="s">
        <v>1665</v>
      </c>
      <c r="AB2463" s="19" t="s">
        <v>1666</v>
      </c>
      <c r="AC2463" s="32">
        <v>10160000</v>
      </c>
      <c r="AD2463" s="32">
        <v>0</v>
      </c>
      <c r="AE2463" s="32">
        <v>0</v>
      </c>
      <c r="AF2463" s="32">
        <v>10160000</v>
      </c>
      <c r="AG2463" s="32">
        <v>0</v>
      </c>
      <c r="AH2463" s="32">
        <v>0</v>
      </c>
      <c r="AI2463" s="32">
        <v>0</v>
      </c>
      <c r="AJ2463" s="32">
        <v>0</v>
      </c>
      <c r="AK2463" s="32">
        <v>0</v>
      </c>
      <c r="AL2463" s="32">
        <v>0</v>
      </c>
      <c r="AM2463" s="32">
        <v>0</v>
      </c>
      <c r="AN2463" s="32">
        <v>0</v>
      </c>
      <c r="AO2463" s="32">
        <v>0</v>
      </c>
      <c r="AP2463" s="32">
        <v>0</v>
      </c>
      <c r="AQ2463" s="32">
        <v>0</v>
      </c>
      <c r="AR2463" s="32">
        <v>0</v>
      </c>
      <c r="AS2463" s="32">
        <v>0</v>
      </c>
      <c r="AT2463" s="32">
        <v>0</v>
      </c>
      <c r="AU2463" s="32">
        <v>0</v>
      </c>
      <c r="AV2463" s="32">
        <v>0</v>
      </c>
      <c r="AW2463" s="32">
        <v>0</v>
      </c>
      <c r="AX2463" s="32">
        <v>0</v>
      </c>
      <c r="AY2463" s="32">
        <v>0</v>
      </c>
      <c r="AZ2463" s="32">
        <v>0</v>
      </c>
      <c r="BA2463" s="30"/>
      <c r="BB2463" s="30"/>
      <c r="BC2463" s="30"/>
      <c r="BD2463" s="30"/>
      <c r="BE2463" s="10" t="str">
        <f t="shared" si="409"/>
        <v>OK</v>
      </c>
      <c r="BF2463" s="10" t="str">
        <f t="shared" si="410"/>
        <v>OK</v>
      </c>
      <c r="BG2463" s="4">
        <f t="shared" si="411"/>
        <v>0</v>
      </c>
      <c r="BH2463" s="11">
        <f t="shared" si="412"/>
        <v>10160000</v>
      </c>
      <c r="BI2463" s="11">
        <f t="shared" si="413"/>
        <v>10160000</v>
      </c>
      <c r="BJ2463" s="4">
        <f t="shared" si="414"/>
        <v>0</v>
      </c>
      <c r="BK2463" s="4">
        <f t="shared" si="415"/>
        <v>0</v>
      </c>
      <c r="BL2463" s="1">
        <v>3200</v>
      </c>
      <c r="BM2463" s="1">
        <v>40</v>
      </c>
      <c r="BO2463" s="12"/>
      <c r="BT2463" s="36"/>
      <c r="BU2463" s="36"/>
      <c r="BV2463" s="36" t="str">
        <f t="shared" si="416"/>
        <v>00.4</v>
      </c>
      <c r="BW2463" s="36"/>
      <c r="BX2463" s="36"/>
      <c r="BY2463" s="36"/>
      <c r="BZ2463" s="36"/>
      <c r="CA2463" s="36"/>
    </row>
    <row r="2464" spans="1:79" ht="114">
      <c r="A2464" s="38" t="s">
        <v>3801</v>
      </c>
      <c r="B2464" s="33" t="s">
        <v>1705</v>
      </c>
      <c r="C2464" s="27" t="s">
        <v>260</v>
      </c>
      <c r="D2464" s="27" t="s">
        <v>246</v>
      </c>
      <c r="E2464" s="18" t="s">
        <v>61</v>
      </c>
      <c r="F2464" s="19" t="s">
        <v>61</v>
      </c>
      <c r="G2464" s="19" t="s">
        <v>61</v>
      </c>
      <c r="H2464" s="19" t="s">
        <v>61</v>
      </c>
      <c r="I2464" s="19">
        <v>80161501</v>
      </c>
      <c r="J2464" s="19" t="s">
        <v>1822</v>
      </c>
      <c r="K2464" s="19" t="s">
        <v>3223</v>
      </c>
      <c r="L2464" s="19" t="s">
        <v>2112</v>
      </c>
      <c r="M2464" s="20" t="s">
        <v>1321</v>
      </c>
      <c r="N2464" s="20" t="s">
        <v>1321</v>
      </c>
      <c r="O2464" s="20" t="s">
        <v>1321</v>
      </c>
      <c r="P2464" s="20">
        <v>1</v>
      </c>
      <c r="Q2464" s="20" t="s">
        <v>1390</v>
      </c>
      <c r="R2464" s="20" t="s">
        <v>1823</v>
      </c>
      <c r="S2464" s="21">
        <v>3381334</v>
      </c>
      <c r="T2464" s="21">
        <v>3170000</v>
      </c>
      <c r="U2464" s="20" t="s">
        <v>1825</v>
      </c>
      <c r="V2464" s="20" t="s">
        <v>1826</v>
      </c>
      <c r="W2464" s="19" t="s">
        <v>100</v>
      </c>
      <c r="X2464" s="19" t="s">
        <v>1457</v>
      </c>
      <c r="Y2464" s="19" t="s">
        <v>1459</v>
      </c>
      <c r="Z2464" s="19" t="s">
        <v>1552</v>
      </c>
      <c r="AA2464" s="19" t="s">
        <v>1665</v>
      </c>
      <c r="AB2464" s="19" t="s">
        <v>1666</v>
      </c>
      <c r="AC2464" s="32">
        <v>3170000</v>
      </c>
      <c r="AD2464" s="32">
        <v>0</v>
      </c>
      <c r="AE2464" s="32">
        <v>0</v>
      </c>
      <c r="AF2464" s="32">
        <v>3170000</v>
      </c>
      <c r="AG2464" s="32">
        <v>0</v>
      </c>
      <c r="AH2464" s="32">
        <v>0</v>
      </c>
      <c r="AI2464" s="32">
        <v>0</v>
      </c>
      <c r="AJ2464" s="32">
        <v>0</v>
      </c>
      <c r="AK2464" s="32">
        <v>0</v>
      </c>
      <c r="AL2464" s="32">
        <v>0</v>
      </c>
      <c r="AM2464" s="32">
        <v>0</v>
      </c>
      <c r="AN2464" s="32">
        <v>0</v>
      </c>
      <c r="AO2464" s="32">
        <v>0</v>
      </c>
      <c r="AP2464" s="32">
        <v>0</v>
      </c>
      <c r="AQ2464" s="32">
        <v>0</v>
      </c>
      <c r="AR2464" s="32">
        <v>0</v>
      </c>
      <c r="AS2464" s="32">
        <v>0</v>
      </c>
      <c r="AT2464" s="32">
        <v>0</v>
      </c>
      <c r="AU2464" s="32">
        <v>0</v>
      </c>
      <c r="AV2464" s="32">
        <v>0</v>
      </c>
      <c r="AW2464" s="32">
        <v>0</v>
      </c>
      <c r="AX2464" s="32">
        <v>0</v>
      </c>
      <c r="AY2464" s="32">
        <v>0</v>
      </c>
      <c r="AZ2464" s="32">
        <v>0</v>
      </c>
      <c r="BA2464" s="30"/>
      <c r="BB2464" s="30"/>
      <c r="BC2464" s="30"/>
      <c r="BD2464" s="30"/>
      <c r="BE2464" s="10" t="str">
        <f t="shared" si="409"/>
        <v>OK</v>
      </c>
      <c r="BF2464" s="10" t="str">
        <f t="shared" si="410"/>
        <v>OK</v>
      </c>
      <c r="BG2464" s="4">
        <f t="shared" si="411"/>
        <v>0</v>
      </c>
      <c r="BH2464" s="11">
        <f t="shared" si="412"/>
        <v>3170000</v>
      </c>
      <c r="BI2464" s="11">
        <f t="shared" si="413"/>
        <v>3170000</v>
      </c>
      <c r="BJ2464" s="4">
        <f t="shared" si="414"/>
        <v>0</v>
      </c>
      <c r="BK2464" s="4">
        <f t="shared" si="415"/>
        <v>0</v>
      </c>
      <c r="BL2464" s="1">
        <v>3200</v>
      </c>
      <c r="BM2464" s="1">
        <v>41</v>
      </c>
      <c r="BO2464" s="12"/>
      <c r="BT2464" s="36"/>
      <c r="BU2464" s="36"/>
      <c r="BV2464" s="36" t="str">
        <f t="shared" si="416"/>
        <v>00.4</v>
      </c>
      <c r="BW2464" s="36"/>
      <c r="BX2464" s="36"/>
      <c r="BY2464" s="36"/>
      <c r="BZ2464" s="36"/>
      <c r="CA2464" s="36"/>
    </row>
    <row r="2465" spans="1:79" ht="114">
      <c r="A2465" s="38" t="s">
        <v>3801</v>
      </c>
      <c r="B2465" s="33" t="s">
        <v>1706</v>
      </c>
      <c r="C2465" s="27" t="s">
        <v>260</v>
      </c>
      <c r="D2465" s="27" t="s">
        <v>246</v>
      </c>
      <c r="E2465" s="18" t="s">
        <v>61</v>
      </c>
      <c r="F2465" s="19" t="s">
        <v>61</v>
      </c>
      <c r="G2465" s="19" t="s">
        <v>61</v>
      </c>
      <c r="H2465" s="19" t="s">
        <v>61</v>
      </c>
      <c r="I2465" s="19">
        <v>80161501</v>
      </c>
      <c r="J2465" s="19" t="s">
        <v>1822</v>
      </c>
      <c r="K2465" s="19" t="s">
        <v>3226</v>
      </c>
      <c r="L2465" s="19" t="s">
        <v>2113</v>
      </c>
      <c r="M2465" s="20" t="s">
        <v>1321</v>
      </c>
      <c r="N2465" s="20" t="s">
        <v>1321</v>
      </c>
      <c r="O2465" s="20" t="s">
        <v>1321</v>
      </c>
      <c r="P2465" s="20">
        <v>1</v>
      </c>
      <c r="Q2465" s="20" t="s">
        <v>1390</v>
      </c>
      <c r="R2465" s="20" t="s">
        <v>1823</v>
      </c>
      <c r="S2465" s="21">
        <v>4074667</v>
      </c>
      <c r="T2465" s="21">
        <v>3820000</v>
      </c>
      <c r="U2465" s="20" t="s">
        <v>1825</v>
      </c>
      <c r="V2465" s="20" t="s">
        <v>1826</v>
      </c>
      <c r="W2465" s="19" t="s">
        <v>100</v>
      </c>
      <c r="X2465" s="19" t="s">
        <v>1457</v>
      </c>
      <c r="Y2465" s="19" t="s">
        <v>1459</v>
      </c>
      <c r="Z2465" s="19" t="s">
        <v>1552</v>
      </c>
      <c r="AA2465" s="19" t="s">
        <v>1665</v>
      </c>
      <c r="AB2465" s="19" t="s">
        <v>1666</v>
      </c>
      <c r="AC2465" s="32">
        <v>3820000</v>
      </c>
      <c r="AD2465" s="32">
        <v>0</v>
      </c>
      <c r="AE2465" s="32">
        <v>0</v>
      </c>
      <c r="AF2465" s="32">
        <v>3820000</v>
      </c>
      <c r="AG2465" s="32">
        <v>0</v>
      </c>
      <c r="AH2465" s="32">
        <v>0</v>
      </c>
      <c r="AI2465" s="32">
        <v>0</v>
      </c>
      <c r="AJ2465" s="32">
        <v>0</v>
      </c>
      <c r="AK2465" s="32">
        <v>0</v>
      </c>
      <c r="AL2465" s="32">
        <v>0</v>
      </c>
      <c r="AM2465" s="32">
        <v>0</v>
      </c>
      <c r="AN2465" s="32">
        <v>0</v>
      </c>
      <c r="AO2465" s="32">
        <v>0</v>
      </c>
      <c r="AP2465" s="32">
        <v>0</v>
      </c>
      <c r="AQ2465" s="32">
        <v>0</v>
      </c>
      <c r="AR2465" s="32">
        <v>0</v>
      </c>
      <c r="AS2465" s="32">
        <v>0</v>
      </c>
      <c r="AT2465" s="32">
        <v>0</v>
      </c>
      <c r="AU2465" s="32">
        <v>0</v>
      </c>
      <c r="AV2465" s="32">
        <v>0</v>
      </c>
      <c r="AW2465" s="32">
        <v>0</v>
      </c>
      <c r="AX2465" s="32">
        <v>0</v>
      </c>
      <c r="AY2465" s="32">
        <v>0</v>
      </c>
      <c r="AZ2465" s="32">
        <v>0</v>
      </c>
      <c r="BA2465" s="30"/>
      <c r="BB2465" s="30"/>
      <c r="BC2465" s="30"/>
      <c r="BD2465" s="30"/>
      <c r="BE2465" s="10" t="str">
        <f t="shared" si="409"/>
        <v>OK</v>
      </c>
      <c r="BF2465" s="10" t="str">
        <f t="shared" si="410"/>
        <v>OK</v>
      </c>
      <c r="BG2465" s="4">
        <f t="shared" si="411"/>
        <v>0</v>
      </c>
      <c r="BH2465" s="11">
        <f t="shared" si="412"/>
        <v>3820000</v>
      </c>
      <c r="BI2465" s="11">
        <f t="shared" si="413"/>
        <v>3820000</v>
      </c>
      <c r="BJ2465" s="4">
        <f t="shared" si="414"/>
        <v>0</v>
      </c>
      <c r="BK2465" s="4">
        <f t="shared" si="415"/>
        <v>0</v>
      </c>
      <c r="BL2465" s="1">
        <v>3200</v>
      </c>
      <c r="BM2465" s="1">
        <v>42</v>
      </c>
      <c r="BO2465" s="12"/>
      <c r="BT2465" s="36"/>
      <c r="BU2465" s="36"/>
      <c r="BV2465" s="36" t="str">
        <f t="shared" si="416"/>
        <v>00.4</v>
      </c>
      <c r="BW2465" s="36"/>
      <c r="BX2465" s="36"/>
      <c r="BY2465" s="36"/>
      <c r="BZ2465" s="36"/>
      <c r="CA2465" s="36"/>
    </row>
    <row r="2466" spans="1:79" ht="99.75">
      <c r="A2466" s="38" t="s">
        <v>3801</v>
      </c>
      <c r="B2466" s="33" t="s">
        <v>1707</v>
      </c>
      <c r="C2466" s="27" t="s">
        <v>260</v>
      </c>
      <c r="D2466" s="27" t="s">
        <v>246</v>
      </c>
      <c r="E2466" s="18" t="s">
        <v>61</v>
      </c>
      <c r="F2466" s="19" t="s">
        <v>61</v>
      </c>
      <c r="G2466" s="19" t="s">
        <v>61</v>
      </c>
      <c r="H2466" s="19" t="s">
        <v>61</v>
      </c>
      <c r="I2466" s="19">
        <v>80161501</v>
      </c>
      <c r="J2466" s="19" t="s">
        <v>1822</v>
      </c>
      <c r="K2466" s="19" t="s">
        <v>3226</v>
      </c>
      <c r="L2466" s="19" t="s">
        <v>2114</v>
      </c>
      <c r="M2466" s="20" t="s">
        <v>1321</v>
      </c>
      <c r="N2466" s="20" t="s">
        <v>1321</v>
      </c>
      <c r="O2466" s="20" t="s">
        <v>1321</v>
      </c>
      <c r="P2466" s="20">
        <v>1</v>
      </c>
      <c r="Q2466" s="20" t="s">
        <v>1390</v>
      </c>
      <c r="R2466" s="20" t="s">
        <v>1823</v>
      </c>
      <c r="S2466" s="21">
        <v>13717334</v>
      </c>
      <c r="T2466" s="21">
        <v>12860000</v>
      </c>
      <c r="U2466" s="20" t="s">
        <v>1825</v>
      </c>
      <c r="V2466" s="20" t="s">
        <v>1826</v>
      </c>
      <c r="W2466" s="19" t="s">
        <v>100</v>
      </c>
      <c r="X2466" s="19" t="s">
        <v>1457</v>
      </c>
      <c r="Y2466" s="19" t="s">
        <v>1459</v>
      </c>
      <c r="Z2466" s="19" t="s">
        <v>1552</v>
      </c>
      <c r="AA2466" s="19" t="s">
        <v>1665</v>
      </c>
      <c r="AB2466" s="19" t="s">
        <v>1666</v>
      </c>
      <c r="AC2466" s="32">
        <v>12860000</v>
      </c>
      <c r="AD2466" s="32">
        <v>0</v>
      </c>
      <c r="AE2466" s="32">
        <v>0</v>
      </c>
      <c r="AF2466" s="32">
        <v>12860000</v>
      </c>
      <c r="AG2466" s="32">
        <v>0</v>
      </c>
      <c r="AH2466" s="32">
        <v>0</v>
      </c>
      <c r="AI2466" s="32">
        <v>0</v>
      </c>
      <c r="AJ2466" s="32">
        <v>0</v>
      </c>
      <c r="AK2466" s="32">
        <v>0</v>
      </c>
      <c r="AL2466" s="32">
        <v>0</v>
      </c>
      <c r="AM2466" s="32">
        <v>0</v>
      </c>
      <c r="AN2466" s="32">
        <v>0</v>
      </c>
      <c r="AO2466" s="32">
        <v>0</v>
      </c>
      <c r="AP2466" s="32">
        <v>0</v>
      </c>
      <c r="AQ2466" s="32">
        <v>0</v>
      </c>
      <c r="AR2466" s="32">
        <v>0</v>
      </c>
      <c r="AS2466" s="32">
        <v>0</v>
      </c>
      <c r="AT2466" s="32">
        <v>0</v>
      </c>
      <c r="AU2466" s="32">
        <v>0</v>
      </c>
      <c r="AV2466" s="32">
        <v>0</v>
      </c>
      <c r="AW2466" s="32">
        <v>0</v>
      </c>
      <c r="AX2466" s="32">
        <v>0</v>
      </c>
      <c r="AY2466" s="32">
        <v>0</v>
      </c>
      <c r="AZ2466" s="32">
        <v>0</v>
      </c>
      <c r="BA2466" s="30"/>
      <c r="BB2466" s="30"/>
      <c r="BC2466" s="30"/>
      <c r="BD2466" s="30"/>
      <c r="BE2466" s="10" t="str">
        <f t="shared" si="409"/>
        <v>OK</v>
      </c>
      <c r="BF2466" s="10" t="str">
        <f t="shared" si="410"/>
        <v>OK</v>
      </c>
      <c r="BG2466" s="4">
        <f t="shared" si="411"/>
        <v>0</v>
      </c>
      <c r="BH2466" s="11">
        <f t="shared" si="412"/>
        <v>12860000</v>
      </c>
      <c r="BI2466" s="11">
        <f t="shared" si="413"/>
        <v>12860000</v>
      </c>
      <c r="BJ2466" s="4">
        <f t="shared" si="414"/>
        <v>0</v>
      </c>
      <c r="BK2466" s="4">
        <f t="shared" si="415"/>
        <v>0</v>
      </c>
      <c r="BL2466" s="1">
        <v>3200</v>
      </c>
      <c r="BM2466" s="1">
        <v>43</v>
      </c>
      <c r="BO2466" s="12"/>
      <c r="BT2466" s="36"/>
      <c r="BU2466" s="36"/>
      <c r="BV2466" s="36" t="str">
        <f t="shared" si="416"/>
        <v>00.4</v>
      </c>
      <c r="BW2466" s="36"/>
      <c r="BX2466" s="36"/>
      <c r="BY2466" s="36"/>
      <c r="BZ2466" s="36"/>
      <c r="CA2466" s="36"/>
    </row>
    <row r="2467" spans="1:79" ht="128.25">
      <c r="A2467" s="38" t="s">
        <v>3801</v>
      </c>
      <c r="B2467" s="33" t="s">
        <v>1708</v>
      </c>
      <c r="C2467" s="27" t="s">
        <v>260</v>
      </c>
      <c r="D2467" s="27" t="s">
        <v>246</v>
      </c>
      <c r="E2467" s="18" t="s">
        <v>61</v>
      </c>
      <c r="F2467" s="19" t="s">
        <v>61</v>
      </c>
      <c r="G2467" s="19" t="s">
        <v>61</v>
      </c>
      <c r="H2467" s="19" t="s">
        <v>61</v>
      </c>
      <c r="I2467" s="19">
        <v>80161501</v>
      </c>
      <c r="J2467" s="19" t="s">
        <v>1822</v>
      </c>
      <c r="K2467" s="19" t="s">
        <v>3226</v>
      </c>
      <c r="L2467" s="19" t="s">
        <v>2115</v>
      </c>
      <c r="M2467" s="20" t="s">
        <v>1321</v>
      </c>
      <c r="N2467" s="20" t="s">
        <v>1321</v>
      </c>
      <c r="O2467" s="20" t="s">
        <v>1321</v>
      </c>
      <c r="P2467" s="20">
        <v>1</v>
      </c>
      <c r="Q2467" s="20" t="s">
        <v>1390</v>
      </c>
      <c r="R2467" s="20" t="s">
        <v>1823</v>
      </c>
      <c r="S2467" s="21">
        <v>6474667</v>
      </c>
      <c r="T2467" s="21">
        <v>6070000</v>
      </c>
      <c r="U2467" s="20" t="s">
        <v>1825</v>
      </c>
      <c r="V2467" s="20" t="s">
        <v>1826</v>
      </c>
      <c r="W2467" s="19" t="s">
        <v>100</v>
      </c>
      <c r="X2467" s="19" t="s">
        <v>1457</v>
      </c>
      <c r="Y2467" s="19" t="s">
        <v>1459</v>
      </c>
      <c r="Z2467" s="19" t="s">
        <v>1552</v>
      </c>
      <c r="AA2467" s="19" t="s">
        <v>1665</v>
      </c>
      <c r="AB2467" s="19" t="s">
        <v>1666</v>
      </c>
      <c r="AC2467" s="32">
        <v>6070000</v>
      </c>
      <c r="AD2467" s="32">
        <v>0</v>
      </c>
      <c r="AE2467" s="32">
        <v>0</v>
      </c>
      <c r="AF2467" s="32">
        <v>6070000</v>
      </c>
      <c r="AG2467" s="32">
        <v>0</v>
      </c>
      <c r="AH2467" s="32">
        <v>0</v>
      </c>
      <c r="AI2467" s="32">
        <v>0</v>
      </c>
      <c r="AJ2467" s="32">
        <v>0</v>
      </c>
      <c r="AK2467" s="32">
        <v>0</v>
      </c>
      <c r="AL2467" s="32">
        <v>0</v>
      </c>
      <c r="AM2467" s="32">
        <v>0</v>
      </c>
      <c r="AN2467" s="32">
        <v>0</v>
      </c>
      <c r="AO2467" s="32">
        <v>0</v>
      </c>
      <c r="AP2467" s="32">
        <v>0</v>
      </c>
      <c r="AQ2467" s="32">
        <v>0</v>
      </c>
      <c r="AR2467" s="32">
        <v>0</v>
      </c>
      <c r="AS2467" s="32">
        <v>0</v>
      </c>
      <c r="AT2467" s="32">
        <v>0</v>
      </c>
      <c r="AU2467" s="32">
        <v>0</v>
      </c>
      <c r="AV2467" s="32">
        <v>0</v>
      </c>
      <c r="AW2467" s="32">
        <v>0</v>
      </c>
      <c r="AX2467" s="32">
        <v>0</v>
      </c>
      <c r="AY2467" s="32">
        <v>0</v>
      </c>
      <c r="AZ2467" s="32">
        <v>0</v>
      </c>
      <c r="BA2467" s="30"/>
      <c r="BB2467" s="30"/>
      <c r="BC2467" s="30"/>
      <c r="BD2467" s="30"/>
      <c r="BE2467" s="10" t="str">
        <f t="shared" si="409"/>
        <v>OK</v>
      </c>
      <c r="BF2467" s="10" t="str">
        <f t="shared" si="410"/>
        <v>OK</v>
      </c>
      <c r="BG2467" s="4">
        <f t="shared" si="411"/>
        <v>0</v>
      </c>
      <c r="BH2467" s="11">
        <f t="shared" si="412"/>
        <v>6070000</v>
      </c>
      <c r="BI2467" s="11">
        <f t="shared" si="413"/>
        <v>6070000</v>
      </c>
      <c r="BJ2467" s="4">
        <f t="shared" si="414"/>
        <v>0</v>
      </c>
      <c r="BK2467" s="4">
        <f t="shared" si="415"/>
        <v>0</v>
      </c>
      <c r="BL2467" s="1">
        <v>3200</v>
      </c>
      <c r="BM2467" s="1">
        <v>44</v>
      </c>
      <c r="BO2467" s="12"/>
      <c r="BT2467" s="36"/>
      <c r="BU2467" s="36"/>
      <c r="BV2467" s="36" t="str">
        <f t="shared" si="416"/>
        <v>00.4</v>
      </c>
      <c r="BW2467" s="36"/>
      <c r="BX2467" s="36"/>
      <c r="BY2467" s="36"/>
      <c r="BZ2467" s="36"/>
      <c r="CA2467" s="36"/>
    </row>
    <row r="2468" spans="1:79" ht="85.5">
      <c r="A2468" s="38" t="s">
        <v>3801</v>
      </c>
      <c r="B2468" s="33" t="s">
        <v>1709</v>
      </c>
      <c r="C2468" s="27" t="s">
        <v>260</v>
      </c>
      <c r="D2468" s="27" t="s">
        <v>246</v>
      </c>
      <c r="E2468" s="18" t="s">
        <v>61</v>
      </c>
      <c r="F2468" s="19" t="s">
        <v>61</v>
      </c>
      <c r="G2468" s="19" t="s">
        <v>61</v>
      </c>
      <c r="H2468" s="19" t="s">
        <v>61</v>
      </c>
      <c r="I2468" s="19">
        <v>80161501</v>
      </c>
      <c r="J2468" s="19" t="s">
        <v>1822</v>
      </c>
      <c r="K2468" s="19" t="s">
        <v>3226</v>
      </c>
      <c r="L2468" s="19" t="s">
        <v>2116</v>
      </c>
      <c r="M2468" s="20" t="s">
        <v>1321</v>
      </c>
      <c r="N2468" s="20" t="s">
        <v>1321</v>
      </c>
      <c r="O2468" s="20" t="s">
        <v>1321</v>
      </c>
      <c r="P2468" s="20">
        <v>1</v>
      </c>
      <c r="Q2468" s="20" t="s">
        <v>1390</v>
      </c>
      <c r="R2468" s="20" t="s">
        <v>1823</v>
      </c>
      <c r="S2468" s="21">
        <v>6474667</v>
      </c>
      <c r="T2468" s="21">
        <v>6070000</v>
      </c>
      <c r="U2468" s="20" t="s">
        <v>1825</v>
      </c>
      <c r="V2468" s="20" t="s">
        <v>1826</v>
      </c>
      <c r="W2468" s="19" t="s">
        <v>100</v>
      </c>
      <c r="X2468" s="19" t="s">
        <v>1457</v>
      </c>
      <c r="Y2468" s="19" t="s">
        <v>1459</v>
      </c>
      <c r="Z2468" s="19" t="s">
        <v>1552</v>
      </c>
      <c r="AA2468" s="19" t="s">
        <v>1665</v>
      </c>
      <c r="AB2468" s="19" t="s">
        <v>1666</v>
      </c>
      <c r="AC2468" s="32">
        <v>6070000</v>
      </c>
      <c r="AD2468" s="32">
        <v>0</v>
      </c>
      <c r="AE2468" s="32">
        <v>0</v>
      </c>
      <c r="AF2468" s="32">
        <v>6070000</v>
      </c>
      <c r="AG2468" s="32">
        <v>0</v>
      </c>
      <c r="AH2468" s="32">
        <v>0</v>
      </c>
      <c r="AI2468" s="32">
        <v>0</v>
      </c>
      <c r="AJ2468" s="32">
        <v>0</v>
      </c>
      <c r="AK2468" s="32">
        <v>0</v>
      </c>
      <c r="AL2468" s="32">
        <v>0</v>
      </c>
      <c r="AM2468" s="32">
        <v>0</v>
      </c>
      <c r="AN2468" s="32">
        <v>0</v>
      </c>
      <c r="AO2468" s="32">
        <v>0</v>
      </c>
      <c r="AP2468" s="32">
        <v>0</v>
      </c>
      <c r="AQ2468" s="32">
        <v>0</v>
      </c>
      <c r="AR2468" s="32">
        <v>0</v>
      </c>
      <c r="AS2468" s="32">
        <v>0</v>
      </c>
      <c r="AT2468" s="32">
        <v>0</v>
      </c>
      <c r="AU2468" s="32">
        <v>0</v>
      </c>
      <c r="AV2468" s="32">
        <v>0</v>
      </c>
      <c r="AW2468" s="32">
        <v>0</v>
      </c>
      <c r="AX2468" s="32">
        <v>0</v>
      </c>
      <c r="AY2468" s="32">
        <v>0</v>
      </c>
      <c r="AZ2468" s="32">
        <v>0</v>
      </c>
      <c r="BA2468" s="30"/>
      <c r="BB2468" s="30"/>
      <c r="BC2468" s="30"/>
      <c r="BD2468" s="30"/>
      <c r="BE2468" s="10" t="str">
        <f t="shared" si="409"/>
        <v>OK</v>
      </c>
      <c r="BF2468" s="10" t="str">
        <f t="shared" si="410"/>
        <v>OK</v>
      </c>
      <c r="BG2468" s="4">
        <f t="shared" si="411"/>
        <v>0</v>
      </c>
      <c r="BH2468" s="11">
        <f t="shared" si="412"/>
        <v>6070000</v>
      </c>
      <c r="BI2468" s="11">
        <f t="shared" si="413"/>
        <v>6070000</v>
      </c>
      <c r="BJ2468" s="4">
        <f t="shared" si="414"/>
        <v>0</v>
      </c>
      <c r="BK2468" s="4">
        <f t="shared" si="415"/>
        <v>0</v>
      </c>
      <c r="BL2468" s="1">
        <v>3200</v>
      </c>
      <c r="BM2468" s="1">
        <v>45</v>
      </c>
      <c r="BO2468" s="12"/>
      <c r="BT2468" s="36"/>
      <c r="BU2468" s="36"/>
      <c r="BV2468" s="36" t="str">
        <f t="shared" si="416"/>
        <v>00.4</v>
      </c>
      <c r="BW2468" s="36"/>
      <c r="BX2468" s="36"/>
      <c r="BY2468" s="36"/>
      <c r="BZ2468" s="36"/>
      <c r="CA2468" s="36"/>
    </row>
    <row r="2469" spans="1:79" ht="99.75">
      <c r="A2469" s="38" t="s">
        <v>3801</v>
      </c>
      <c r="B2469" s="33" t="s">
        <v>1710</v>
      </c>
      <c r="C2469" s="27" t="s">
        <v>260</v>
      </c>
      <c r="D2469" s="27" t="s">
        <v>246</v>
      </c>
      <c r="E2469" s="18" t="s">
        <v>61</v>
      </c>
      <c r="F2469" s="19" t="s">
        <v>61</v>
      </c>
      <c r="G2469" s="19" t="s">
        <v>61</v>
      </c>
      <c r="H2469" s="19" t="s">
        <v>61</v>
      </c>
      <c r="I2469" s="19">
        <v>80161501</v>
      </c>
      <c r="J2469" s="19" t="s">
        <v>1822</v>
      </c>
      <c r="K2469" s="19" t="s">
        <v>3226</v>
      </c>
      <c r="L2469" s="19" t="s">
        <v>2117</v>
      </c>
      <c r="M2469" s="20" t="s">
        <v>1321</v>
      </c>
      <c r="N2469" s="20" t="s">
        <v>1321</v>
      </c>
      <c r="O2469" s="20" t="s">
        <v>1321</v>
      </c>
      <c r="P2469" s="20">
        <v>1</v>
      </c>
      <c r="Q2469" s="20" t="s">
        <v>1390</v>
      </c>
      <c r="R2469" s="20" t="s">
        <v>1823</v>
      </c>
      <c r="S2469" s="21">
        <v>10837334</v>
      </c>
      <c r="T2469" s="21">
        <v>10160000</v>
      </c>
      <c r="U2469" s="20" t="s">
        <v>1825</v>
      </c>
      <c r="V2469" s="20" t="s">
        <v>1826</v>
      </c>
      <c r="W2469" s="19" t="s">
        <v>100</v>
      </c>
      <c r="X2469" s="19" t="s">
        <v>1457</v>
      </c>
      <c r="Y2469" s="19" t="s">
        <v>1459</v>
      </c>
      <c r="Z2469" s="19" t="s">
        <v>1552</v>
      </c>
      <c r="AA2469" s="19" t="s">
        <v>1665</v>
      </c>
      <c r="AB2469" s="19" t="s">
        <v>1666</v>
      </c>
      <c r="AC2469" s="32">
        <v>10160000</v>
      </c>
      <c r="AD2469" s="32">
        <v>0</v>
      </c>
      <c r="AE2469" s="32">
        <v>0</v>
      </c>
      <c r="AF2469" s="32">
        <v>10160000</v>
      </c>
      <c r="AG2469" s="32">
        <v>0</v>
      </c>
      <c r="AH2469" s="32">
        <v>0</v>
      </c>
      <c r="AI2469" s="32">
        <v>0</v>
      </c>
      <c r="AJ2469" s="32">
        <v>0</v>
      </c>
      <c r="AK2469" s="32">
        <v>0</v>
      </c>
      <c r="AL2469" s="32">
        <v>0</v>
      </c>
      <c r="AM2469" s="32">
        <v>0</v>
      </c>
      <c r="AN2469" s="32">
        <v>0</v>
      </c>
      <c r="AO2469" s="32">
        <v>0</v>
      </c>
      <c r="AP2469" s="32">
        <v>0</v>
      </c>
      <c r="AQ2469" s="32">
        <v>0</v>
      </c>
      <c r="AR2469" s="32">
        <v>0</v>
      </c>
      <c r="AS2469" s="32">
        <v>0</v>
      </c>
      <c r="AT2469" s="32">
        <v>0</v>
      </c>
      <c r="AU2469" s="32">
        <v>0</v>
      </c>
      <c r="AV2469" s="32">
        <v>0</v>
      </c>
      <c r="AW2469" s="32">
        <v>0</v>
      </c>
      <c r="AX2469" s="32">
        <v>0</v>
      </c>
      <c r="AY2469" s="32">
        <v>0</v>
      </c>
      <c r="AZ2469" s="32">
        <v>0</v>
      </c>
      <c r="BA2469" s="30"/>
      <c r="BB2469" s="30"/>
      <c r="BC2469" s="30"/>
      <c r="BD2469" s="30"/>
      <c r="BE2469" s="10" t="str">
        <f t="shared" si="409"/>
        <v>OK</v>
      </c>
      <c r="BF2469" s="10" t="str">
        <f t="shared" si="410"/>
        <v>OK</v>
      </c>
      <c r="BG2469" s="4">
        <f t="shared" si="411"/>
        <v>0</v>
      </c>
      <c r="BH2469" s="11">
        <f t="shared" si="412"/>
        <v>10160000</v>
      </c>
      <c r="BI2469" s="11">
        <f t="shared" si="413"/>
        <v>10160000</v>
      </c>
      <c r="BJ2469" s="4">
        <f t="shared" si="414"/>
        <v>0</v>
      </c>
      <c r="BK2469" s="4">
        <f t="shared" si="415"/>
        <v>0</v>
      </c>
      <c r="BL2469" s="1">
        <v>3200</v>
      </c>
      <c r="BM2469" s="1">
        <v>46</v>
      </c>
      <c r="BO2469" s="12"/>
      <c r="BT2469" s="36"/>
      <c r="BU2469" s="36"/>
      <c r="BV2469" s="36" t="str">
        <f t="shared" si="416"/>
        <v>00.4</v>
      </c>
      <c r="BW2469" s="36"/>
      <c r="BX2469" s="36"/>
      <c r="BY2469" s="36"/>
      <c r="BZ2469" s="36"/>
      <c r="CA2469" s="36"/>
    </row>
    <row r="2470" spans="1:79" ht="99.75">
      <c r="A2470" s="38" t="s">
        <v>3801</v>
      </c>
      <c r="B2470" s="33" t="s">
        <v>1711</v>
      </c>
      <c r="C2470" s="27" t="s">
        <v>260</v>
      </c>
      <c r="D2470" s="27" t="s">
        <v>246</v>
      </c>
      <c r="E2470" s="18" t="s">
        <v>61</v>
      </c>
      <c r="F2470" s="19" t="s">
        <v>61</v>
      </c>
      <c r="G2470" s="19" t="s">
        <v>61</v>
      </c>
      <c r="H2470" s="19" t="s">
        <v>61</v>
      </c>
      <c r="I2470" s="19">
        <v>80161501</v>
      </c>
      <c r="J2470" s="19" t="s">
        <v>1822</v>
      </c>
      <c r="K2470" s="19" t="s">
        <v>3219</v>
      </c>
      <c r="L2470" s="19" t="s">
        <v>2118</v>
      </c>
      <c r="M2470" s="20" t="s">
        <v>1321</v>
      </c>
      <c r="N2470" s="20" t="s">
        <v>1321</v>
      </c>
      <c r="O2470" s="20" t="s">
        <v>1321</v>
      </c>
      <c r="P2470" s="20">
        <v>1</v>
      </c>
      <c r="Q2470" s="20" t="s">
        <v>1390</v>
      </c>
      <c r="R2470" s="20" t="s">
        <v>1823</v>
      </c>
      <c r="S2470" s="21">
        <v>8697653</v>
      </c>
      <c r="T2470" s="21">
        <v>8154049</v>
      </c>
      <c r="U2470" s="20" t="s">
        <v>1825</v>
      </c>
      <c r="V2470" s="20" t="s">
        <v>1826</v>
      </c>
      <c r="W2470" s="19" t="s">
        <v>100</v>
      </c>
      <c r="X2470" s="19" t="s">
        <v>1437</v>
      </c>
      <c r="Y2470" s="19" t="s">
        <v>1459</v>
      </c>
      <c r="Z2470" s="19" t="s">
        <v>1564</v>
      </c>
      <c r="AA2470" s="19" t="s">
        <v>1665</v>
      </c>
      <c r="AB2470" s="19" t="s">
        <v>1666</v>
      </c>
      <c r="AC2470" s="32">
        <v>8154049</v>
      </c>
      <c r="AD2470" s="32">
        <v>0</v>
      </c>
      <c r="AE2470" s="32">
        <v>0</v>
      </c>
      <c r="AF2470" s="32">
        <v>8154049</v>
      </c>
      <c r="AG2470" s="32">
        <v>0</v>
      </c>
      <c r="AH2470" s="32">
        <v>0</v>
      </c>
      <c r="AI2470" s="32">
        <v>0</v>
      </c>
      <c r="AJ2470" s="32">
        <v>0</v>
      </c>
      <c r="AK2470" s="32">
        <v>0</v>
      </c>
      <c r="AL2470" s="32">
        <v>0</v>
      </c>
      <c r="AM2470" s="32">
        <v>0</v>
      </c>
      <c r="AN2470" s="32">
        <v>0</v>
      </c>
      <c r="AO2470" s="32">
        <v>0</v>
      </c>
      <c r="AP2470" s="32">
        <v>0</v>
      </c>
      <c r="AQ2470" s="32">
        <v>0</v>
      </c>
      <c r="AR2470" s="32">
        <v>0</v>
      </c>
      <c r="AS2470" s="32">
        <v>0</v>
      </c>
      <c r="AT2470" s="32">
        <v>0</v>
      </c>
      <c r="AU2470" s="32">
        <v>0</v>
      </c>
      <c r="AV2470" s="32">
        <v>0</v>
      </c>
      <c r="AW2470" s="32">
        <v>0</v>
      </c>
      <c r="AX2470" s="32">
        <v>0</v>
      </c>
      <c r="AY2470" s="32">
        <v>0</v>
      </c>
      <c r="AZ2470" s="32">
        <v>0</v>
      </c>
      <c r="BA2470" s="30"/>
      <c r="BB2470" s="30"/>
      <c r="BC2470" s="30"/>
      <c r="BD2470" s="30"/>
      <c r="BE2470" s="10" t="str">
        <f t="shared" si="409"/>
        <v>OK</v>
      </c>
      <c r="BF2470" s="10" t="str">
        <f t="shared" si="410"/>
        <v>OK</v>
      </c>
      <c r="BG2470" s="4">
        <f t="shared" si="411"/>
        <v>0</v>
      </c>
      <c r="BH2470" s="11">
        <f t="shared" si="412"/>
        <v>8154049</v>
      </c>
      <c r="BI2470" s="11">
        <f t="shared" si="413"/>
        <v>8154049</v>
      </c>
      <c r="BJ2470" s="4">
        <f t="shared" si="414"/>
        <v>0</v>
      </c>
      <c r="BK2470" s="4">
        <f t="shared" si="415"/>
        <v>0</v>
      </c>
      <c r="BL2470" s="1">
        <v>3200</v>
      </c>
      <c r="BM2470" s="1">
        <v>47</v>
      </c>
      <c r="BO2470" s="12"/>
      <c r="BT2470" s="36"/>
      <c r="BU2470" s="36"/>
      <c r="BV2470" s="36" t="str">
        <f t="shared" si="416"/>
        <v>00.4</v>
      </c>
      <c r="BW2470" s="36"/>
      <c r="BX2470" s="36"/>
      <c r="BY2470" s="36"/>
      <c r="BZ2470" s="36"/>
      <c r="CA2470" s="36"/>
    </row>
    <row r="2471" spans="1:79" ht="99.75">
      <c r="A2471" s="38" t="s">
        <v>3801</v>
      </c>
      <c r="B2471" s="33" t="s">
        <v>1712</v>
      </c>
      <c r="C2471" s="27" t="s">
        <v>260</v>
      </c>
      <c r="D2471" s="27" t="s">
        <v>246</v>
      </c>
      <c r="E2471" s="18" t="s">
        <v>61</v>
      </c>
      <c r="F2471" s="19" t="s">
        <v>61</v>
      </c>
      <c r="G2471" s="19" t="s">
        <v>61</v>
      </c>
      <c r="H2471" s="19" t="s">
        <v>61</v>
      </c>
      <c r="I2471" s="19">
        <v>80161501</v>
      </c>
      <c r="J2471" s="19" t="s">
        <v>1822</v>
      </c>
      <c r="K2471" s="19" t="s">
        <v>3219</v>
      </c>
      <c r="L2471" s="19" t="s">
        <v>2119</v>
      </c>
      <c r="M2471" s="20" t="s">
        <v>1321</v>
      </c>
      <c r="N2471" s="20" t="s">
        <v>1321</v>
      </c>
      <c r="O2471" s="20" t="s">
        <v>1321</v>
      </c>
      <c r="P2471" s="20">
        <v>1</v>
      </c>
      <c r="Q2471" s="20" t="s">
        <v>1390</v>
      </c>
      <c r="R2471" s="20" t="s">
        <v>1823</v>
      </c>
      <c r="S2471" s="21">
        <v>7861965</v>
      </c>
      <c r="T2471" s="21">
        <v>7370592</v>
      </c>
      <c r="U2471" s="20" t="s">
        <v>1825</v>
      </c>
      <c r="V2471" s="20" t="s">
        <v>1826</v>
      </c>
      <c r="W2471" s="19" t="s">
        <v>100</v>
      </c>
      <c r="X2471" s="19" t="s">
        <v>1437</v>
      </c>
      <c r="Y2471" s="19" t="s">
        <v>1459</v>
      </c>
      <c r="Z2471" s="19" t="s">
        <v>1564</v>
      </c>
      <c r="AA2471" s="19" t="s">
        <v>1665</v>
      </c>
      <c r="AB2471" s="19" t="s">
        <v>1666</v>
      </c>
      <c r="AC2471" s="32">
        <v>7370592</v>
      </c>
      <c r="AD2471" s="32">
        <v>0</v>
      </c>
      <c r="AE2471" s="32">
        <v>0</v>
      </c>
      <c r="AF2471" s="32">
        <v>7370592</v>
      </c>
      <c r="AG2471" s="32">
        <v>0</v>
      </c>
      <c r="AH2471" s="32">
        <v>0</v>
      </c>
      <c r="AI2471" s="32">
        <v>0</v>
      </c>
      <c r="AJ2471" s="32">
        <v>0</v>
      </c>
      <c r="AK2471" s="32">
        <v>0</v>
      </c>
      <c r="AL2471" s="32">
        <v>0</v>
      </c>
      <c r="AM2471" s="32">
        <v>0</v>
      </c>
      <c r="AN2471" s="32">
        <v>0</v>
      </c>
      <c r="AO2471" s="32">
        <v>0</v>
      </c>
      <c r="AP2471" s="32">
        <v>0</v>
      </c>
      <c r="AQ2471" s="32">
        <v>0</v>
      </c>
      <c r="AR2471" s="32">
        <v>0</v>
      </c>
      <c r="AS2471" s="32">
        <v>0</v>
      </c>
      <c r="AT2471" s="32">
        <v>0</v>
      </c>
      <c r="AU2471" s="32">
        <v>0</v>
      </c>
      <c r="AV2471" s="32">
        <v>0</v>
      </c>
      <c r="AW2471" s="32">
        <v>0</v>
      </c>
      <c r="AX2471" s="32">
        <v>0</v>
      </c>
      <c r="AY2471" s="32">
        <v>0</v>
      </c>
      <c r="AZ2471" s="32">
        <v>0</v>
      </c>
      <c r="BA2471" s="30"/>
      <c r="BB2471" s="30"/>
      <c r="BC2471" s="30"/>
      <c r="BD2471" s="30"/>
      <c r="BE2471" s="10" t="str">
        <f t="shared" si="409"/>
        <v>OK</v>
      </c>
      <c r="BF2471" s="10" t="str">
        <f t="shared" si="410"/>
        <v>OK</v>
      </c>
      <c r="BG2471" s="4">
        <f t="shared" si="411"/>
        <v>0</v>
      </c>
      <c r="BH2471" s="11">
        <f t="shared" si="412"/>
        <v>7370592</v>
      </c>
      <c r="BI2471" s="11">
        <f t="shared" si="413"/>
        <v>7370592</v>
      </c>
      <c r="BJ2471" s="4">
        <f t="shared" si="414"/>
        <v>0</v>
      </c>
      <c r="BK2471" s="4">
        <f t="shared" si="415"/>
        <v>0</v>
      </c>
      <c r="BL2471" s="1">
        <v>3200</v>
      </c>
      <c r="BM2471" s="1">
        <v>48</v>
      </c>
      <c r="BO2471" s="12"/>
      <c r="BT2471" s="36"/>
      <c r="BU2471" s="36"/>
      <c r="BV2471" s="36" t="str">
        <f t="shared" si="416"/>
        <v>00.4</v>
      </c>
      <c r="BW2471" s="36"/>
      <c r="BX2471" s="36"/>
      <c r="BY2471" s="36"/>
      <c r="BZ2471" s="36"/>
      <c r="CA2471" s="36"/>
    </row>
    <row r="2472" spans="1:79" ht="114">
      <c r="A2472" s="38" t="s">
        <v>3801</v>
      </c>
      <c r="B2472" s="33" t="s">
        <v>1713</v>
      </c>
      <c r="C2472" s="27" t="s">
        <v>260</v>
      </c>
      <c r="D2472" s="27" t="s">
        <v>246</v>
      </c>
      <c r="E2472" s="18" t="s">
        <v>61</v>
      </c>
      <c r="F2472" s="19" t="s">
        <v>61</v>
      </c>
      <c r="G2472" s="19" t="s">
        <v>61</v>
      </c>
      <c r="H2472" s="19" t="s">
        <v>61</v>
      </c>
      <c r="I2472" s="19">
        <v>80161501</v>
      </c>
      <c r="J2472" s="19" t="s">
        <v>1822</v>
      </c>
      <c r="K2472" s="19" t="s">
        <v>3219</v>
      </c>
      <c r="L2472" s="19" t="s">
        <v>2120</v>
      </c>
      <c r="M2472" s="20" t="s">
        <v>1321</v>
      </c>
      <c r="N2472" s="20" t="s">
        <v>1321</v>
      </c>
      <c r="O2472" s="20" t="s">
        <v>1321</v>
      </c>
      <c r="P2472" s="20">
        <v>1</v>
      </c>
      <c r="Q2472" s="20" t="s">
        <v>1390</v>
      </c>
      <c r="R2472" s="20" t="s">
        <v>1823</v>
      </c>
      <c r="S2472" s="21">
        <v>7493023</v>
      </c>
      <c r="T2472" s="21">
        <v>7024709</v>
      </c>
      <c r="U2472" s="20" t="s">
        <v>1825</v>
      </c>
      <c r="V2472" s="20" t="s">
        <v>1826</v>
      </c>
      <c r="W2472" s="19" t="s">
        <v>100</v>
      </c>
      <c r="X2472" s="19" t="s">
        <v>1437</v>
      </c>
      <c r="Y2472" s="19" t="s">
        <v>1459</v>
      </c>
      <c r="Z2472" s="19" t="s">
        <v>1564</v>
      </c>
      <c r="AA2472" s="19" t="s">
        <v>1665</v>
      </c>
      <c r="AB2472" s="19" t="s">
        <v>1666</v>
      </c>
      <c r="AC2472" s="32">
        <v>7024709</v>
      </c>
      <c r="AD2472" s="32">
        <v>0</v>
      </c>
      <c r="AE2472" s="32">
        <v>0</v>
      </c>
      <c r="AF2472" s="32">
        <v>7024709</v>
      </c>
      <c r="AG2472" s="32">
        <v>0</v>
      </c>
      <c r="AH2472" s="32">
        <v>0</v>
      </c>
      <c r="AI2472" s="32">
        <v>0</v>
      </c>
      <c r="AJ2472" s="32">
        <v>0</v>
      </c>
      <c r="AK2472" s="32">
        <v>0</v>
      </c>
      <c r="AL2472" s="32">
        <v>0</v>
      </c>
      <c r="AM2472" s="32">
        <v>0</v>
      </c>
      <c r="AN2472" s="32">
        <v>0</v>
      </c>
      <c r="AO2472" s="32">
        <v>0</v>
      </c>
      <c r="AP2472" s="32">
        <v>0</v>
      </c>
      <c r="AQ2472" s="32">
        <v>0</v>
      </c>
      <c r="AR2472" s="32">
        <v>0</v>
      </c>
      <c r="AS2472" s="32">
        <v>0</v>
      </c>
      <c r="AT2472" s="32">
        <v>0</v>
      </c>
      <c r="AU2472" s="32">
        <v>0</v>
      </c>
      <c r="AV2472" s="32">
        <v>0</v>
      </c>
      <c r="AW2472" s="32">
        <v>0</v>
      </c>
      <c r="AX2472" s="32">
        <v>0</v>
      </c>
      <c r="AY2472" s="32">
        <v>0</v>
      </c>
      <c r="AZ2472" s="32">
        <v>0</v>
      </c>
      <c r="BA2472" s="30"/>
      <c r="BB2472" s="30"/>
      <c r="BC2472" s="30"/>
      <c r="BD2472" s="30"/>
      <c r="BE2472" s="10" t="str">
        <f t="shared" si="409"/>
        <v>OK</v>
      </c>
      <c r="BF2472" s="10" t="str">
        <f t="shared" si="410"/>
        <v>OK</v>
      </c>
      <c r="BG2472" s="4">
        <f t="shared" si="411"/>
        <v>0</v>
      </c>
      <c r="BH2472" s="11">
        <f t="shared" si="412"/>
        <v>7024709</v>
      </c>
      <c r="BI2472" s="11">
        <f t="shared" si="413"/>
        <v>7024709</v>
      </c>
      <c r="BJ2472" s="4">
        <f t="shared" si="414"/>
        <v>0</v>
      </c>
      <c r="BK2472" s="4">
        <f t="shared" si="415"/>
        <v>0</v>
      </c>
      <c r="BL2472" s="1">
        <v>3200</v>
      </c>
      <c r="BM2472" s="1">
        <v>49</v>
      </c>
      <c r="BO2472" s="12"/>
      <c r="BT2472" s="36"/>
      <c r="BU2472" s="36"/>
      <c r="BV2472" s="36" t="str">
        <f t="shared" si="416"/>
        <v>00.4</v>
      </c>
      <c r="BW2472" s="36"/>
      <c r="BX2472" s="36"/>
      <c r="BY2472" s="36"/>
      <c r="BZ2472" s="36"/>
      <c r="CA2472" s="36"/>
    </row>
    <row r="2473" spans="1:79" ht="71.25">
      <c r="A2473" s="38" t="s">
        <v>3801</v>
      </c>
      <c r="B2473" s="33" t="s">
        <v>1808</v>
      </c>
      <c r="C2473" s="27" t="s">
        <v>260</v>
      </c>
      <c r="D2473" s="27" t="s">
        <v>246</v>
      </c>
      <c r="E2473" s="18" t="s">
        <v>61</v>
      </c>
      <c r="F2473" s="19" t="s">
        <v>61</v>
      </c>
      <c r="G2473" s="19" t="s">
        <v>61</v>
      </c>
      <c r="H2473" s="19" t="s">
        <v>61</v>
      </c>
      <c r="I2473" s="19">
        <v>80161501</v>
      </c>
      <c r="J2473" s="19" t="s">
        <v>1822</v>
      </c>
      <c r="K2473" s="19" t="s">
        <v>3219</v>
      </c>
      <c r="L2473" s="19" t="s">
        <v>2122</v>
      </c>
      <c r="M2473" s="20" t="s">
        <v>1321</v>
      </c>
      <c r="N2473" s="20" t="s">
        <v>1321</v>
      </c>
      <c r="O2473" s="20" t="s">
        <v>1321</v>
      </c>
      <c r="P2473" s="20">
        <v>1</v>
      </c>
      <c r="Q2473" s="20" t="s">
        <v>1390</v>
      </c>
      <c r="R2473" s="20" t="s">
        <v>1823</v>
      </c>
      <c r="S2473" s="21">
        <v>6476173</v>
      </c>
      <c r="T2473" s="21">
        <v>6071412</v>
      </c>
      <c r="U2473" s="20" t="s">
        <v>1825</v>
      </c>
      <c r="V2473" s="20" t="s">
        <v>1826</v>
      </c>
      <c r="W2473" s="19" t="s">
        <v>100</v>
      </c>
      <c r="X2473" s="19" t="s">
        <v>1437</v>
      </c>
      <c r="Y2473" s="19" t="s">
        <v>1459</v>
      </c>
      <c r="Z2473" s="19" t="s">
        <v>1564</v>
      </c>
      <c r="AA2473" s="19" t="s">
        <v>1665</v>
      </c>
      <c r="AB2473" s="19" t="s">
        <v>1666</v>
      </c>
      <c r="AC2473" s="32">
        <v>6071412</v>
      </c>
      <c r="AD2473" s="32">
        <v>0</v>
      </c>
      <c r="AE2473" s="32">
        <v>0</v>
      </c>
      <c r="AF2473" s="32">
        <v>6071412</v>
      </c>
      <c r="AG2473" s="32">
        <v>0</v>
      </c>
      <c r="AH2473" s="32">
        <v>0</v>
      </c>
      <c r="AI2473" s="32">
        <v>0</v>
      </c>
      <c r="AJ2473" s="32">
        <v>0</v>
      </c>
      <c r="AK2473" s="32">
        <v>0</v>
      </c>
      <c r="AL2473" s="32">
        <v>0</v>
      </c>
      <c r="AM2473" s="32">
        <v>0</v>
      </c>
      <c r="AN2473" s="32">
        <v>0</v>
      </c>
      <c r="AO2473" s="32">
        <v>0</v>
      </c>
      <c r="AP2473" s="32">
        <v>0</v>
      </c>
      <c r="AQ2473" s="32">
        <v>0</v>
      </c>
      <c r="AR2473" s="32">
        <v>0</v>
      </c>
      <c r="AS2473" s="32">
        <v>0</v>
      </c>
      <c r="AT2473" s="32">
        <v>0</v>
      </c>
      <c r="AU2473" s="32">
        <v>0</v>
      </c>
      <c r="AV2473" s="32">
        <v>0</v>
      </c>
      <c r="AW2473" s="32">
        <v>0</v>
      </c>
      <c r="AX2473" s="32">
        <v>0</v>
      </c>
      <c r="AY2473" s="32">
        <v>0</v>
      </c>
      <c r="AZ2473" s="32">
        <v>0</v>
      </c>
      <c r="BA2473" s="30"/>
      <c r="BB2473" s="30"/>
      <c r="BC2473" s="30"/>
      <c r="BD2473" s="30"/>
      <c r="BE2473" s="10" t="str">
        <f t="shared" si="409"/>
        <v>OK</v>
      </c>
      <c r="BF2473" s="10" t="str">
        <f t="shared" si="410"/>
        <v>OK</v>
      </c>
      <c r="BG2473" s="4">
        <f t="shared" si="411"/>
        <v>0</v>
      </c>
      <c r="BH2473" s="11">
        <f t="shared" si="412"/>
        <v>6071412</v>
      </c>
      <c r="BI2473" s="11">
        <f t="shared" si="413"/>
        <v>6071412</v>
      </c>
      <c r="BJ2473" s="4">
        <f t="shared" si="414"/>
        <v>0</v>
      </c>
      <c r="BK2473" s="4">
        <f t="shared" si="415"/>
        <v>0</v>
      </c>
      <c r="BL2473" s="1">
        <v>3200</v>
      </c>
      <c r="BM2473" s="1">
        <v>50</v>
      </c>
      <c r="BO2473" s="12"/>
      <c r="BT2473" s="36"/>
      <c r="BU2473" s="36"/>
      <c r="BV2473" s="36" t="str">
        <f t="shared" si="416"/>
        <v>00.5</v>
      </c>
      <c r="BW2473" s="36"/>
      <c r="BX2473" s="36"/>
      <c r="BY2473" s="36"/>
      <c r="BZ2473" s="36"/>
      <c r="CA2473" s="36"/>
    </row>
    <row r="2474" spans="1:79" ht="71.25">
      <c r="A2474" s="38" t="s">
        <v>3801</v>
      </c>
      <c r="B2474" s="33" t="s">
        <v>1714</v>
      </c>
      <c r="C2474" s="27" t="s">
        <v>260</v>
      </c>
      <c r="D2474" s="27" t="s">
        <v>246</v>
      </c>
      <c r="E2474" s="18" t="s">
        <v>61</v>
      </c>
      <c r="F2474" s="19" t="s">
        <v>61</v>
      </c>
      <c r="G2474" s="19" t="s">
        <v>61</v>
      </c>
      <c r="H2474" s="19" t="s">
        <v>61</v>
      </c>
      <c r="I2474" s="19">
        <v>80161501</v>
      </c>
      <c r="J2474" s="19" t="s">
        <v>1822</v>
      </c>
      <c r="K2474" s="19" t="s">
        <v>3219</v>
      </c>
      <c r="L2474" s="19" t="s">
        <v>2123</v>
      </c>
      <c r="M2474" s="20" t="s">
        <v>1321</v>
      </c>
      <c r="N2474" s="20" t="s">
        <v>1321</v>
      </c>
      <c r="O2474" s="20" t="s">
        <v>1321</v>
      </c>
      <c r="P2474" s="20">
        <v>1</v>
      </c>
      <c r="Q2474" s="20" t="s">
        <v>1390</v>
      </c>
      <c r="R2474" s="20" t="s">
        <v>1823</v>
      </c>
      <c r="S2474" s="21">
        <v>6476173</v>
      </c>
      <c r="T2474" s="21">
        <v>6071412</v>
      </c>
      <c r="U2474" s="20" t="s">
        <v>1825</v>
      </c>
      <c r="V2474" s="20" t="s">
        <v>1826</v>
      </c>
      <c r="W2474" s="19" t="s">
        <v>100</v>
      </c>
      <c r="X2474" s="19" t="s">
        <v>1437</v>
      </c>
      <c r="Y2474" s="19" t="s">
        <v>1459</v>
      </c>
      <c r="Z2474" s="19" t="s">
        <v>1564</v>
      </c>
      <c r="AA2474" s="19" t="s">
        <v>1665</v>
      </c>
      <c r="AB2474" s="19" t="s">
        <v>1666</v>
      </c>
      <c r="AC2474" s="32">
        <v>6071412</v>
      </c>
      <c r="AD2474" s="32">
        <v>0</v>
      </c>
      <c r="AE2474" s="32">
        <v>0</v>
      </c>
      <c r="AF2474" s="32">
        <v>6071412</v>
      </c>
      <c r="AG2474" s="32">
        <v>0</v>
      </c>
      <c r="AH2474" s="32">
        <v>0</v>
      </c>
      <c r="AI2474" s="32">
        <v>0</v>
      </c>
      <c r="AJ2474" s="32">
        <v>0</v>
      </c>
      <c r="AK2474" s="32">
        <v>0</v>
      </c>
      <c r="AL2474" s="32">
        <v>0</v>
      </c>
      <c r="AM2474" s="32">
        <v>0</v>
      </c>
      <c r="AN2474" s="32">
        <v>0</v>
      </c>
      <c r="AO2474" s="32">
        <v>0</v>
      </c>
      <c r="AP2474" s="32">
        <v>0</v>
      </c>
      <c r="AQ2474" s="32">
        <v>0</v>
      </c>
      <c r="AR2474" s="32">
        <v>0</v>
      </c>
      <c r="AS2474" s="32">
        <v>0</v>
      </c>
      <c r="AT2474" s="32">
        <v>0</v>
      </c>
      <c r="AU2474" s="32">
        <v>0</v>
      </c>
      <c r="AV2474" s="32">
        <v>0</v>
      </c>
      <c r="AW2474" s="32">
        <v>0</v>
      </c>
      <c r="AX2474" s="32">
        <v>0</v>
      </c>
      <c r="AY2474" s="32">
        <v>0</v>
      </c>
      <c r="AZ2474" s="32">
        <v>0</v>
      </c>
      <c r="BA2474" s="30"/>
      <c r="BB2474" s="30"/>
      <c r="BC2474" s="30"/>
      <c r="BD2474" s="30"/>
      <c r="BE2474" s="10" t="str">
        <f t="shared" si="409"/>
        <v>OK</v>
      </c>
      <c r="BF2474" s="10" t="str">
        <f t="shared" si="410"/>
        <v>OK</v>
      </c>
      <c r="BG2474" s="4">
        <f t="shared" si="411"/>
        <v>0</v>
      </c>
      <c r="BH2474" s="11">
        <f t="shared" si="412"/>
        <v>6071412</v>
      </c>
      <c r="BI2474" s="11">
        <f t="shared" si="413"/>
        <v>6071412</v>
      </c>
      <c r="BJ2474" s="4">
        <f t="shared" si="414"/>
        <v>0</v>
      </c>
      <c r="BK2474" s="4">
        <f t="shared" si="415"/>
        <v>0</v>
      </c>
      <c r="BL2474" s="1">
        <v>3200</v>
      </c>
      <c r="BM2474" s="1">
        <v>51</v>
      </c>
      <c r="BO2474" s="12"/>
      <c r="BT2474" s="36"/>
      <c r="BU2474" s="36"/>
      <c r="BV2474" s="36" t="str">
        <f t="shared" si="416"/>
        <v>00.5</v>
      </c>
      <c r="BW2474" s="36"/>
      <c r="BX2474" s="36"/>
      <c r="BY2474" s="36"/>
      <c r="BZ2474" s="36"/>
      <c r="CA2474" s="36"/>
    </row>
    <row r="2475" spans="1:79" ht="85.5">
      <c r="A2475" s="38" t="s">
        <v>3801</v>
      </c>
      <c r="B2475" s="33" t="s">
        <v>1715</v>
      </c>
      <c r="C2475" s="27" t="s">
        <v>260</v>
      </c>
      <c r="D2475" s="27" t="s">
        <v>246</v>
      </c>
      <c r="E2475" s="18" t="s">
        <v>61</v>
      </c>
      <c r="F2475" s="19" t="s">
        <v>61</v>
      </c>
      <c r="G2475" s="19" t="s">
        <v>61</v>
      </c>
      <c r="H2475" s="19" t="s">
        <v>61</v>
      </c>
      <c r="I2475" s="19">
        <v>80161501</v>
      </c>
      <c r="J2475" s="19" t="s">
        <v>1822</v>
      </c>
      <c r="K2475" s="19" t="s">
        <v>3219</v>
      </c>
      <c r="L2475" s="19" t="s">
        <v>2124</v>
      </c>
      <c r="M2475" s="20" t="s">
        <v>1321</v>
      </c>
      <c r="N2475" s="20" t="s">
        <v>1321</v>
      </c>
      <c r="O2475" s="20" t="s">
        <v>1321</v>
      </c>
      <c r="P2475" s="20">
        <v>1</v>
      </c>
      <c r="Q2475" s="20" t="s">
        <v>1390</v>
      </c>
      <c r="R2475" s="20" t="s">
        <v>1823</v>
      </c>
      <c r="S2475" s="21">
        <v>5548424</v>
      </c>
      <c r="T2475" s="21">
        <v>5201647</v>
      </c>
      <c r="U2475" s="20" t="s">
        <v>1825</v>
      </c>
      <c r="V2475" s="20" t="s">
        <v>1826</v>
      </c>
      <c r="W2475" s="19" t="s">
        <v>100</v>
      </c>
      <c r="X2475" s="19" t="s">
        <v>1437</v>
      </c>
      <c r="Y2475" s="19" t="s">
        <v>1459</v>
      </c>
      <c r="Z2475" s="19" t="s">
        <v>1564</v>
      </c>
      <c r="AA2475" s="19" t="s">
        <v>1665</v>
      </c>
      <c r="AB2475" s="19" t="s">
        <v>1666</v>
      </c>
      <c r="AC2475" s="32">
        <v>5201647</v>
      </c>
      <c r="AD2475" s="32">
        <v>0</v>
      </c>
      <c r="AE2475" s="32">
        <v>0</v>
      </c>
      <c r="AF2475" s="32">
        <v>5201647</v>
      </c>
      <c r="AG2475" s="32">
        <v>0</v>
      </c>
      <c r="AH2475" s="32">
        <v>0</v>
      </c>
      <c r="AI2475" s="32">
        <v>0</v>
      </c>
      <c r="AJ2475" s="32">
        <v>0</v>
      </c>
      <c r="AK2475" s="32">
        <v>0</v>
      </c>
      <c r="AL2475" s="32">
        <v>0</v>
      </c>
      <c r="AM2475" s="32">
        <v>0</v>
      </c>
      <c r="AN2475" s="32">
        <v>0</v>
      </c>
      <c r="AO2475" s="32">
        <v>0</v>
      </c>
      <c r="AP2475" s="32">
        <v>0</v>
      </c>
      <c r="AQ2475" s="32">
        <v>0</v>
      </c>
      <c r="AR2475" s="32">
        <v>0</v>
      </c>
      <c r="AS2475" s="32">
        <v>0</v>
      </c>
      <c r="AT2475" s="32">
        <v>0</v>
      </c>
      <c r="AU2475" s="32">
        <v>0</v>
      </c>
      <c r="AV2475" s="32">
        <v>0</v>
      </c>
      <c r="AW2475" s="32">
        <v>0</v>
      </c>
      <c r="AX2475" s="32">
        <v>0</v>
      </c>
      <c r="AY2475" s="32">
        <v>0</v>
      </c>
      <c r="AZ2475" s="32">
        <v>0</v>
      </c>
      <c r="BA2475" s="30"/>
      <c r="BB2475" s="30"/>
      <c r="BC2475" s="30"/>
      <c r="BD2475" s="30"/>
      <c r="BE2475" s="10" t="str">
        <f t="shared" ref="BE2475:BE2538" si="417">IF(OR($T2475&lt;&gt;"",SUM(AC2475:AZ2475)&lt;&gt;0),IF(T2475=BH2475,"OK",IF(T2475&gt;BH2475,"Valor estimado supera a Compromisos en "&amp;DOLLAR(T2475-BH2475),"Compromisos superan al Valor estimado en "&amp;DOLLAR(BH2475-T2475))),"")</f>
        <v>OK</v>
      </c>
      <c r="BF2475" s="10" t="str">
        <f t="shared" ref="BF2475:BF2538" si="418">IF(OR($T2475&lt;&gt;"",SUM(AC2475:AZ2475)&lt;&gt;0),IF(T2475=BI2475,"OK",IF(T2475&gt;BI2475,"Valor estimado supera a Obligaciones en "&amp;DOLLAR(T2475-BI2475),"Obligaciones superan al Valor estimado en "&amp;DOLLAR(BI2475-T2475))),"")</f>
        <v>OK</v>
      </c>
      <c r="BG2475" s="4">
        <f t="shared" ref="BG2475:BG2538" si="419">+IF(B2475&lt;&gt;"",COUNTBLANK(F2475:AZ2475),0)</f>
        <v>0</v>
      </c>
      <c r="BH2475" s="11">
        <f t="shared" ref="BH2475:BH2538" si="420">+SUM(AC2475,AE2475,AG2475,AI2475,AK2475,AM2475,AO2475,AQ2475,AS2475,AU2475,AW2475,AY2475)</f>
        <v>5201647</v>
      </c>
      <c r="BI2475" s="11">
        <f t="shared" ref="BI2475:BI2538" si="421">+SUM(AD2475,AF2475,AH2475,AJ2475,AL2475,AN2475,AP2475,AR2475,AT2475,AV2475,AX2475,AZ2475)</f>
        <v>5201647</v>
      </c>
      <c r="BJ2475" s="4">
        <f t="shared" ref="BJ2475:BJ2538" si="422">+IF(OR(BE2475="ok",BE2475=""),0,1)</f>
        <v>0</v>
      </c>
      <c r="BK2475" s="4">
        <f t="shared" ref="BK2475:BK2538" si="423">+IF(OR(BF2475="ok",BF2475=""),0,1)</f>
        <v>0</v>
      </c>
      <c r="BL2475" s="1">
        <v>3200</v>
      </c>
      <c r="BM2475" s="1">
        <v>52</v>
      </c>
      <c r="BO2475" s="12"/>
      <c r="BT2475" s="36"/>
      <c r="BU2475" s="36"/>
      <c r="BV2475" s="36" t="str">
        <f t="shared" si="416"/>
        <v>00.5</v>
      </c>
      <c r="BW2475" s="36"/>
      <c r="BX2475" s="36"/>
      <c r="BY2475" s="36"/>
      <c r="BZ2475" s="36"/>
      <c r="CA2475" s="36"/>
    </row>
    <row r="2476" spans="1:79" ht="71.25">
      <c r="A2476" s="38" t="s">
        <v>3801</v>
      </c>
      <c r="B2476" s="33" t="s">
        <v>1716</v>
      </c>
      <c r="C2476" s="27" t="s">
        <v>260</v>
      </c>
      <c r="D2476" s="27" t="s">
        <v>246</v>
      </c>
      <c r="E2476" s="18" t="s">
        <v>61</v>
      </c>
      <c r="F2476" s="19" t="s">
        <v>61</v>
      </c>
      <c r="G2476" s="19" t="s">
        <v>61</v>
      </c>
      <c r="H2476" s="19" t="s">
        <v>61</v>
      </c>
      <c r="I2476" s="19">
        <v>80161501</v>
      </c>
      <c r="J2476" s="19" t="s">
        <v>1822</v>
      </c>
      <c r="K2476" s="19" t="s">
        <v>3219</v>
      </c>
      <c r="L2476" s="19" t="s">
        <v>2125</v>
      </c>
      <c r="M2476" s="20" t="s">
        <v>1321</v>
      </c>
      <c r="N2476" s="20" t="s">
        <v>1321</v>
      </c>
      <c r="O2476" s="20" t="s">
        <v>1321</v>
      </c>
      <c r="P2476" s="20">
        <v>1</v>
      </c>
      <c r="Q2476" s="20" t="s">
        <v>1390</v>
      </c>
      <c r="R2476" s="20" t="s">
        <v>1823</v>
      </c>
      <c r="S2476" s="21">
        <v>5333334</v>
      </c>
      <c r="T2476" s="21">
        <v>5000000</v>
      </c>
      <c r="U2476" s="20" t="s">
        <v>1825</v>
      </c>
      <c r="V2476" s="20" t="s">
        <v>1826</v>
      </c>
      <c r="W2476" s="19" t="s">
        <v>100</v>
      </c>
      <c r="X2476" s="19" t="s">
        <v>1437</v>
      </c>
      <c r="Y2476" s="19" t="s">
        <v>1459</v>
      </c>
      <c r="Z2476" s="19" t="s">
        <v>1564</v>
      </c>
      <c r="AA2476" s="19" t="s">
        <v>1665</v>
      </c>
      <c r="AB2476" s="19" t="s">
        <v>1666</v>
      </c>
      <c r="AC2476" s="32">
        <v>5000000</v>
      </c>
      <c r="AD2476" s="32">
        <v>0</v>
      </c>
      <c r="AE2476" s="32">
        <v>0</v>
      </c>
      <c r="AF2476" s="32">
        <v>5000000</v>
      </c>
      <c r="AG2476" s="32">
        <v>0</v>
      </c>
      <c r="AH2476" s="32">
        <v>0</v>
      </c>
      <c r="AI2476" s="32">
        <v>0</v>
      </c>
      <c r="AJ2476" s="32">
        <v>0</v>
      </c>
      <c r="AK2476" s="32">
        <v>0</v>
      </c>
      <c r="AL2476" s="32">
        <v>0</v>
      </c>
      <c r="AM2476" s="32">
        <v>0</v>
      </c>
      <c r="AN2476" s="32">
        <v>0</v>
      </c>
      <c r="AO2476" s="32">
        <v>0</v>
      </c>
      <c r="AP2476" s="32">
        <v>0</v>
      </c>
      <c r="AQ2476" s="32">
        <v>0</v>
      </c>
      <c r="AR2476" s="32">
        <v>0</v>
      </c>
      <c r="AS2476" s="32">
        <v>0</v>
      </c>
      <c r="AT2476" s="32">
        <v>0</v>
      </c>
      <c r="AU2476" s="32">
        <v>0</v>
      </c>
      <c r="AV2476" s="32">
        <v>0</v>
      </c>
      <c r="AW2476" s="32">
        <v>0</v>
      </c>
      <c r="AX2476" s="32">
        <v>0</v>
      </c>
      <c r="AY2476" s="32">
        <v>0</v>
      </c>
      <c r="AZ2476" s="32">
        <v>0</v>
      </c>
      <c r="BA2476" s="30"/>
      <c r="BB2476" s="30"/>
      <c r="BC2476" s="30"/>
      <c r="BD2476" s="30"/>
      <c r="BE2476" s="10" t="str">
        <f t="shared" si="417"/>
        <v>OK</v>
      </c>
      <c r="BF2476" s="10" t="str">
        <f t="shared" si="418"/>
        <v>OK</v>
      </c>
      <c r="BG2476" s="4">
        <f t="shared" si="419"/>
        <v>0</v>
      </c>
      <c r="BH2476" s="11">
        <f t="shared" si="420"/>
        <v>5000000</v>
      </c>
      <c r="BI2476" s="11">
        <f t="shared" si="421"/>
        <v>5000000</v>
      </c>
      <c r="BJ2476" s="4">
        <f t="shared" si="422"/>
        <v>0</v>
      </c>
      <c r="BK2476" s="4">
        <f t="shared" si="423"/>
        <v>0</v>
      </c>
      <c r="BL2476" s="1">
        <v>3200</v>
      </c>
      <c r="BM2476" s="1">
        <v>53</v>
      </c>
      <c r="BO2476" s="12"/>
      <c r="BT2476" s="36"/>
      <c r="BU2476" s="36"/>
      <c r="BV2476" s="36" t="str">
        <f t="shared" si="416"/>
        <v>00.5</v>
      </c>
      <c r="BW2476" s="36"/>
      <c r="BX2476" s="36"/>
      <c r="BY2476" s="36"/>
      <c r="BZ2476" s="36"/>
      <c r="CA2476" s="36"/>
    </row>
    <row r="2477" spans="1:79" ht="71.25">
      <c r="A2477" s="38" t="s">
        <v>3801</v>
      </c>
      <c r="B2477" s="33" t="s">
        <v>1717</v>
      </c>
      <c r="C2477" s="27" t="s">
        <v>260</v>
      </c>
      <c r="D2477" s="27" t="s">
        <v>246</v>
      </c>
      <c r="E2477" s="18" t="s">
        <v>61</v>
      </c>
      <c r="F2477" s="19" t="s">
        <v>61</v>
      </c>
      <c r="G2477" s="19" t="s">
        <v>61</v>
      </c>
      <c r="H2477" s="19" t="s">
        <v>61</v>
      </c>
      <c r="I2477" s="19">
        <v>80161501</v>
      </c>
      <c r="J2477" s="19" t="s">
        <v>1822</v>
      </c>
      <c r="K2477" s="19" t="s">
        <v>3219</v>
      </c>
      <c r="L2477" s="19" t="s">
        <v>2126</v>
      </c>
      <c r="M2477" s="20" t="s">
        <v>1321</v>
      </c>
      <c r="N2477" s="20" t="s">
        <v>1321</v>
      </c>
      <c r="O2477" s="20" t="s">
        <v>1321</v>
      </c>
      <c r="P2477" s="20">
        <v>1</v>
      </c>
      <c r="Q2477" s="20" t="s">
        <v>1390</v>
      </c>
      <c r="R2477" s="20" t="s">
        <v>1823</v>
      </c>
      <c r="S2477" s="21">
        <v>4854054</v>
      </c>
      <c r="T2477" s="21">
        <v>4550675</v>
      </c>
      <c r="U2477" s="20" t="s">
        <v>1825</v>
      </c>
      <c r="V2477" s="20" t="s">
        <v>1826</v>
      </c>
      <c r="W2477" s="19" t="s">
        <v>100</v>
      </c>
      <c r="X2477" s="19" t="s">
        <v>1437</v>
      </c>
      <c r="Y2477" s="19" t="s">
        <v>1459</v>
      </c>
      <c r="Z2477" s="19" t="s">
        <v>1564</v>
      </c>
      <c r="AA2477" s="19" t="s">
        <v>1665</v>
      </c>
      <c r="AB2477" s="19" t="s">
        <v>1666</v>
      </c>
      <c r="AC2477" s="32">
        <v>4550675</v>
      </c>
      <c r="AD2477" s="32">
        <v>0</v>
      </c>
      <c r="AE2477" s="32">
        <v>0</v>
      </c>
      <c r="AF2477" s="32">
        <v>4550675</v>
      </c>
      <c r="AG2477" s="32">
        <v>0</v>
      </c>
      <c r="AH2477" s="32">
        <v>0</v>
      </c>
      <c r="AI2477" s="32">
        <v>0</v>
      </c>
      <c r="AJ2477" s="32">
        <v>0</v>
      </c>
      <c r="AK2477" s="32">
        <v>0</v>
      </c>
      <c r="AL2477" s="32">
        <v>0</v>
      </c>
      <c r="AM2477" s="32">
        <v>0</v>
      </c>
      <c r="AN2477" s="32">
        <v>0</v>
      </c>
      <c r="AO2477" s="32">
        <v>0</v>
      </c>
      <c r="AP2477" s="32">
        <v>0</v>
      </c>
      <c r="AQ2477" s="32">
        <v>0</v>
      </c>
      <c r="AR2477" s="32">
        <v>0</v>
      </c>
      <c r="AS2477" s="32">
        <v>0</v>
      </c>
      <c r="AT2477" s="32">
        <v>0</v>
      </c>
      <c r="AU2477" s="32">
        <v>0</v>
      </c>
      <c r="AV2477" s="32">
        <v>0</v>
      </c>
      <c r="AW2477" s="32">
        <v>0</v>
      </c>
      <c r="AX2477" s="32">
        <v>0</v>
      </c>
      <c r="AY2477" s="32">
        <v>0</v>
      </c>
      <c r="AZ2477" s="32">
        <v>0</v>
      </c>
      <c r="BA2477" s="30"/>
      <c r="BB2477" s="30"/>
      <c r="BC2477" s="30"/>
      <c r="BD2477" s="30"/>
      <c r="BE2477" s="10" t="str">
        <f t="shared" si="417"/>
        <v>OK</v>
      </c>
      <c r="BF2477" s="10" t="str">
        <f t="shared" si="418"/>
        <v>OK</v>
      </c>
      <c r="BG2477" s="4">
        <f t="shared" si="419"/>
        <v>0</v>
      </c>
      <c r="BH2477" s="11">
        <f t="shared" si="420"/>
        <v>4550675</v>
      </c>
      <c r="BI2477" s="11">
        <f t="shared" si="421"/>
        <v>4550675</v>
      </c>
      <c r="BJ2477" s="4">
        <f t="shared" si="422"/>
        <v>0</v>
      </c>
      <c r="BK2477" s="4">
        <f t="shared" si="423"/>
        <v>0</v>
      </c>
      <c r="BL2477" s="1">
        <v>3200</v>
      </c>
      <c r="BM2477" s="1">
        <v>54</v>
      </c>
      <c r="BO2477" s="12"/>
      <c r="BT2477" s="36"/>
      <c r="BU2477" s="36"/>
      <c r="BV2477" s="36" t="str">
        <f t="shared" si="416"/>
        <v>00.5</v>
      </c>
      <c r="BW2477" s="36"/>
      <c r="BX2477" s="36"/>
      <c r="BY2477" s="36"/>
      <c r="BZ2477" s="36"/>
      <c r="CA2477" s="36"/>
    </row>
    <row r="2478" spans="1:79" ht="71.25">
      <c r="A2478" s="38" t="s">
        <v>3801</v>
      </c>
      <c r="B2478" s="33" t="s">
        <v>1718</v>
      </c>
      <c r="C2478" s="27" t="s">
        <v>260</v>
      </c>
      <c r="D2478" s="27" t="s">
        <v>246</v>
      </c>
      <c r="E2478" s="18" t="s">
        <v>61</v>
      </c>
      <c r="F2478" s="19" t="s">
        <v>61</v>
      </c>
      <c r="G2478" s="19" t="s">
        <v>61</v>
      </c>
      <c r="H2478" s="19" t="s">
        <v>61</v>
      </c>
      <c r="I2478" s="19">
        <v>80161501</v>
      </c>
      <c r="J2478" s="19" t="s">
        <v>1822</v>
      </c>
      <c r="K2478" s="19" t="s">
        <v>3219</v>
      </c>
      <c r="L2478" s="19" t="s">
        <v>2127</v>
      </c>
      <c r="M2478" s="20" t="s">
        <v>1321</v>
      </c>
      <c r="N2478" s="20" t="s">
        <v>1321</v>
      </c>
      <c r="O2478" s="20" t="s">
        <v>1321</v>
      </c>
      <c r="P2478" s="20">
        <v>1</v>
      </c>
      <c r="Q2478" s="20" t="s">
        <v>1390</v>
      </c>
      <c r="R2478" s="20" t="s">
        <v>1823</v>
      </c>
      <c r="S2478" s="21">
        <v>3583256</v>
      </c>
      <c r="T2478" s="21">
        <v>3359302</v>
      </c>
      <c r="U2478" s="20" t="s">
        <v>1825</v>
      </c>
      <c r="V2478" s="20" t="s">
        <v>1826</v>
      </c>
      <c r="W2478" s="19" t="s">
        <v>100</v>
      </c>
      <c r="X2478" s="19" t="s">
        <v>1437</v>
      </c>
      <c r="Y2478" s="19" t="s">
        <v>1459</v>
      </c>
      <c r="Z2478" s="19" t="s">
        <v>1564</v>
      </c>
      <c r="AA2478" s="19" t="s">
        <v>1665</v>
      </c>
      <c r="AB2478" s="19" t="s">
        <v>1666</v>
      </c>
      <c r="AC2478" s="32">
        <v>3359302</v>
      </c>
      <c r="AD2478" s="32">
        <v>0</v>
      </c>
      <c r="AE2478" s="32">
        <v>0</v>
      </c>
      <c r="AF2478" s="32">
        <v>3359302</v>
      </c>
      <c r="AG2478" s="32">
        <v>0</v>
      </c>
      <c r="AH2478" s="32">
        <v>0</v>
      </c>
      <c r="AI2478" s="32">
        <v>0</v>
      </c>
      <c r="AJ2478" s="32">
        <v>0</v>
      </c>
      <c r="AK2478" s="32">
        <v>0</v>
      </c>
      <c r="AL2478" s="32">
        <v>0</v>
      </c>
      <c r="AM2478" s="32">
        <v>0</v>
      </c>
      <c r="AN2478" s="32">
        <v>0</v>
      </c>
      <c r="AO2478" s="32">
        <v>0</v>
      </c>
      <c r="AP2478" s="32">
        <v>0</v>
      </c>
      <c r="AQ2478" s="32">
        <v>0</v>
      </c>
      <c r="AR2478" s="32">
        <v>0</v>
      </c>
      <c r="AS2478" s="32">
        <v>0</v>
      </c>
      <c r="AT2478" s="32">
        <v>0</v>
      </c>
      <c r="AU2478" s="32">
        <v>0</v>
      </c>
      <c r="AV2478" s="32">
        <v>0</v>
      </c>
      <c r="AW2478" s="32">
        <v>0</v>
      </c>
      <c r="AX2478" s="32">
        <v>0</v>
      </c>
      <c r="AY2478" s="32">
        <v>0</v>
      </c>
      <c r="AZ2478" s="32">
        <v>0</v>
      </c>
      <c r="BA2478" s="30"/>
      <c r="BB2478" s="30"/>
      <c r="BC2478" s="30"/>
      <c r="BD2478" s="30"/>
      <c r="BE2478" s="10" t="str">
        <f t="shared" si="417"/>
        <v>OK</v>
      </c>
      <c r="BF2478" s="10" t="str">
        <f t="shared" si="418"/>
        <v>OK</v>
      </c>
      <c r="BG2478" s="4">
        <f t="shared" si="419"/>
        <v>0</v>
      </c>
      <c r="BH2478" s="11">
        <f t="shared" si="420"/>
        <v>3359302</v>
      </c>
      <c r="BI2478" s="11">
        <f t="shared" si="421"/>
        <v>3359302</v>
      </c>
      <c r="BJ2478" s="4">
        <f t="shared" si="422"/>
        <v>0</v>
      </c>
      <c r="BK2478" s="4">
        <f t="shared" si="423"/>
        <v>0</v>
      </c>
      <c r="BL2478" s="1">
        <v>3200</v>
      </c>
      <c r="BM2478" s="1">
        <v>55</v>
      </c>
      <c r="BO2478" s="12"/>
      <c r="BT2478" s="36"/>
      <c r="BU2478" s="36"/>
      <c r="BV2478" s="36" t="str">
        <f t="shared" si="416"/>
        <v>00.5</v>
      </c>
      <c r="BW2478" s="36"/>
      <c r="BX2478" s="36"/>
      <c r="BY2478" s="36"/>
      <c r="BZ2478" s="36"/>
      <c r="CA2478" s="36"/>
    </row>
    <row r="2479" spans="1:79" ht="57">
      <c r="A2479" s="38" t="s">
        <v>61</v>
      </c>
      <c r="B2479" s="33" t="s">
        <v>1719</v>
      </c>
      <c r="C2479" s="27" t="s">
        <v>260</v>
      </c>
      <c r="D2479" s="27" t="s">
        <v>246</v>
      </c>
      <c r="E2479" s="18" t="s">
        <v>61</v>
      </c>
      <c r="F2479" s="19" t="s">
        <v>61</v>
      </c>
      <c r="G2479" s="19" t="s">
        <v>61</v>
      </c>
      <c r="H2479" s="19" t="s">
        <v>61</v>
      </c>
      <c r="I2479" s="19">
        <v>76111500</v>
      </c>
      <c r="J2479" s="19" t="s">
        <v>1822</v>
      </c>
      <c r="K2479" s="19" t="s">
        <v>3223</v>
      </c>
      <c r="L2479" s="19" t="s">
        <v>3759</v>
      </c>
      <c r="M2479" s="20" t="s">
        <v>61</v>
      </c>
      <c r="N2479" s="20" t="s">
        <v>61</v>
      </c>
      <c r="O2479" s="20" t="s">
        <v>61</v>
      </c>
      <c r="P2479" s="20" t="s">
        <v>61</v>
      </c>
      <c r="Q2479" s="20" t="s">
        <v>1392</v>
      </c>
      <c r="R2479" s="20" t="s">
        <v>1391</v>
      </c>
      <c r="S2479" s="21">
        <v>14226976320</v>
      </c>
      <c r="T2479" s="21">
        <v>4533857844</v>
      </c>
      <c r="U2479" s="20" t="s">
        <v>1825</v>
      </c>
      <c r="V2479" s="20" t="s">
        <v>1826</v>
      </c>
      <c r="W2479" s="19" t="s">
        <v>100</v>
      </c>
      <c r="X2479" s="19" t="s">
        <v>1827</v>
      </c>
      <c r="Y2479" s="19" t="s">
        <v>1841</v>
      </c>
      <c r="Z2479" s="19" t="s">
        <v>1552</v>
      </c>
      <c r="AA2479" s="19" t="s">
        <v>1665</v>
      </c>
      <c r="AB2479" s="19" t="s">
        <v>1666</v>
      </c>
      <c r="AC2479" s="32">
        <v>4533857844</v>
      </c>
      <c r="AD2479" s="32">
        <v>377821487</v>
      </c>
      <c r="AE2479" s="32">
        <v>0</v>
      </c>
      <c r="AF2479" s="32">
        <v>377821487</v>
      </c>
      <c r="AG2479" s="32">
        <v>0</v>
      </c>
      <c r="AH2479" s="32">
        <v>377821487</v>
      </c>
      <c r="AI2479" s="32">
        <v>0</v>
      </c>
      <c r="AJ2479" s="32">
        <v>377821487</v>
      </c>
      <c r="AK2479" s="32">
        <v>0</v>
      </c>
      <c r="AL2479" s="32">
        <v>377821487</v>
      </c>
      <c r="AM2479" s="32">
        <v>0</v>
      </c>
      <c r="AN2479" s="32">
        <v>377821487</v>
      </c>
      <c r="AO2479" s="32">
        <v>0</v>
      </c>
      <c r="AP2479" s="32">
        <v>377821487</v>
      </c>
      <c r="AQ2479" s="32">
        <v>0</v>
      </c>
      <c r="AR2479" s="32">
        <v>377821487</v>
      </c>
      <c r="AS2479" s="32">
        <v>0</v>
      </c>
      <c r="AT2479" s="32">
        <v>377821487</v>
      </c>
      <c r="AU2479" s="32">
        <v>0</v>
      </c>
      <c r="AV2479" s="32">
        <v>377821487</v>
      </c>
      <c r="AW2479" s="32">
        <v>0</v>
      </c>
      <c r="AX2479" s="32">
        <v>377821487</v>
      </c>
      <c r="AY2479" s="32">
        <v>0</v>
      </c>
      <c r="AZ2479" s="32">
        <v>377821487</v>
      </c>
      <c r="BA2479" s="30"/>
      <c r="BB2479" s="30"/>
      <c r="BC2479" s="30"/>
      <c r="BD2479" s="30"/>
      <c r="BE2479" s="10" t="str">
        <f t="shared" si="417"/>
        <v>OK</v>
      </c>
      <c r="BF2479" s="10" t="str">
        <f t="shared" si="418"/>
        <v>OK</v>
      </c>
      <c r="BG2479" s="4">
        <f t="shared" si="419"/>
        <v>0</v>
      </c>
      <c r="BH2479" s="11">
        <f t="shared" si="420"/>
        <v>4533857844</v>
      </c>
      <c r="BI2479" s="11">
        <f t="shared" si="421"/>
        <v>4533857844</v>
      </c>
      <c r="BJ2479" s="4">
        <f t="shared" si="422"/>
        <v>0</v>
      </c>
      <c r="BK2479" s="4">
        <f t="shared" si="423"/>
        <v>0</v>
      </c>
      <c r="BL2479" s="1">
        <v>3200</v>
      </c>
      <c r="BM2479" s="1">
        <v>56</v>
      </c>
      <c r="BO2479" s="12"/>
      <c r="BT2479" s="36"/>
      <c r="BU2479" s="36"/>
      <c r="BV2479" s="36" t="str">
        <f t="shared" si="416"/>
        <v>00.5</v>
      </c>
      <c r="BW2479" s="36"/>
      <c r="BX2479" s="36"/>
      <c r="BY2479" s="36"/>
      <c r="BZ2479" s="36"/>
      <c r="CA2479" s="36"/>
    </row>
    <row r="2480" spans="1:79" ht="57">
      <c r="A2480" s="38" t="s">
        <v>61</v>
      </c>
      <c r="B2480" s="33" t="s">
        <v>1720</v>
      </c>
      <c r="C2480" s="27" t="s">
        <v>260</v>
      </c>
      <c r="D2480" s="27" t="s">
        <v>246</v>
      </c>
      <c r="E2480" s="18" t="s">
        <v>61</v>
      </c>
      <c r="F2480" s="19" t="s">
        <v>61</v>
      </c>
      <c r="G2480" s="19" t="s">
        <v>61</v>
      </c>
      <c r="H2480" s="19" t="s">
        <v>61</v>
      </c>
      <c r="I2480" s="19">
        <v>76111500</v>
      </c>
      <c r="J2480" s="19" t="s">
        <v>1822</v>
      </c>
      <c r="K2480" s="19" t="s">
        <v>3223</v>
      </c>
      <c r="L2480" s="19" t="s">
        <v>3760</v>
      </c>
      <c r="M2480" s="20" t="s">
        <v>61</v>
      </c>
      <c r="N2480" s="20" t="s">
        <v>61</v>
      </c>
      <c r="O2480" s="20" t="s">
        <v>61</v>
      </c>
      <c r="P2480" s="20" t="s">
        <v>61</v>
      </c>
      <c r="Q2480" s="20" t="s">
        <v>1392</v>
      </c>
      <c r="R2480" s="20" t="s">
        <v>1391</v>
      </c>
      <c r="S2480" s="21">
        <v>272031471</v>
      </c>
      <c r="T2480" s="21">
        <v>272031471</v>
      </c>
      <c r="U2480" s="20" t="s">
        <v>1404</v>
      </c>
      <c r="V2480" s="20" t="s">
        <v>1405</v>
      </c>
      <c r="W2480" s="19" t="s">
        <v>100</v>
      </c>
      <c r="X2480" s="19" t="s">
        <v>1827</v>
      </c>
      <c r="Y2480" s="19" t="s">
        <v>1841</v>
      </c>
      <c r="Z2480" s="19" t="s">
        <v>1552</v>
      </c>
      <c r="AA2480" s="19" t="s">
        <v>1665</v>
      </c>
      <c r="AB2480" s="19" t="s">
        <v>1666</v>
      </c>
      <c r="AC2480" s="32">
        <v>0</v>
      </c>
      <c r="AD2480" s="32">
        <v>0</v>
      </c>
      <c r="AE2480" s="32">
        <v>0</v>
      </c>
      <c r="AF2480" s="32">
        <v>0</v>
      </c>
      <c r="AG2480" s="32">
        <v>0</v>
      </c>
      <c r="AH2480" s="32">
        <v>0</v>
      </c>
      <c r="AI2480" s="32">
        <v>272031471</v>
      </c>
      <c r="AJ2480" s="32">
        <v>0</v>
      </c>
      <c r="AK2480" s="32">
        <v>0</v>
      </c>
      <c r="AL2480" s="32">
        <v>272031471</v>
      </c>
      <c r="AM2480" s="32">
        <v>0</v>
      </c>
      <c r="AN2480" s="32">
        <v>0</v>
      </c>
      <c r="AO2480" s="32">
        <v>0</v>
      </c>
      <c r="AP2480" s="32">
        <v>0</v>
      </c>
      <c r="AQ2480" s="32">
        <v>0</v>
      </c>
      <c r="AR2480" s="32">
        <v>0</v>
      </c>
      <c r="AS2480" s="32">
        <v>0</v>
      </c>
      <c r="AT2480" s="32">
        <v>0</v>
      </c>
      <c r="AU2480" s="32">
        <v>0</v>
      </c>
      <c r="AV2480" s="32">
        <v>0</v>
      </c>
      <c r="AW2480" s="32">
        <v>0</v>
      </c>
      <c r="AX2480" s="32">
        <v>0</v>
      </c>
      <c r="AY2480" s="32">
        <v>0</v>
      </c>
      <c r="AZ2480" s="32">
        <v>0</v>
      </c>
      <c r="BA2480" s="30"/>
      <c r="BB2480" s="30"/>
      <c r="BC2480" s="30"/>
      <c r="BD2480" s="30"/>
      <c r="BE2480" s="10" t="str">
        <f t="shared" si="417"/>
        <v>OK</v>
      </c>
      <c r="BF2480" s="10" t="str">
        <f t="shared" si="418"/>
        <v>OK</v>
      </c>
      <c r="BG2480" s="4">
        <f t="shared" si="419"/>
        <v>0</v>
      </c>
      <c r="BH2480" s="11">
        <f t="shared" si="420"/>
        <v>272031471</v>
      </c>
      <c r="BI2480" s="11">
        <f t="shared" si="421"/>
        <v>272031471</v>
      </c>
      <c r="BJ2480" s="4">
        <f t="shared" si="422"/>
        <v>0</v>
      </c>
      <c r="BK2480" s="4">
        <f t="shared" si="423"/>
        <v>0</v>
      </c>
      <c r="BL2480" s="1">
        <v>3200</v>
      </c>
      <c r="BM2480" s="1">
        <v>57</v>
      </c>
      <c r="BO2480" s="12"/>
      <c r="BT2480" s="36"/>
      <c r="BU2480" s="36"/>
      <c r="BV2480" s="36" t="str">
        <f t="shared" si="416"/>
        <v>00.5</v>
      </c>
      <c r="BW2480" s="36"/>
      <c r="BX2480" s="36"/>
      <c r="BY2480" s="36"/>
      <c r="BZ2480" s="36"/>
      <c r="CA2480" s="36"/>
    </row>
    <row r="2481" spans="1:79" ht="42.75">
      <c r="A2481" s="38" t="s">
        <v>61</v>
      </c>
      <c r="B2481" s="33" t="s">
        <v>1721</v>
      </c>
      <c r="C2481" s="27" t="s">
        <v>260</v>
      </c>
      <c r="D2481" s="27" t="s">
        <v>246</v>
      </c>
      <c r="E2481" s="18" t="s">
        <v>61</v>
      </c>
      <c r="F2481" s="19" t="s">
        <v>61</v>
      </c>
      <c r="G2481" s="19" t="s">
        <v>61</v>
      </c>
      <c r="H2481" s="19" t="s">
        <v>61</v>
      </c>
      <c r="I2481" s="19">
        <v>76111500</v>
      </c>
      <c r="J2481" s="19" t="s">
        <v>1822</v>
      </c>
      <c r="K2481" s="19" t="s">
        <v>3223</v>
      </c>
      <c r="L2481" s="19" t="s">
        <v>3761</v>
      </c>
      <c r="M2481" s="20" t="s">
        <v>61</v>
      </c>
      <c r="N2481" s="20" t="s">
        <v>61</v>
      </c>
      <c r="O2481" s="20" t="s">
        <v>61</v>
      </c>
      <c r="P2481" s="20" t="s">
        <v>61</v>
      </c>
      <c r="Q2481" s="20" t="s">
        <v>1392</v>
      </c>
      <c r="R2481" s="20" t="s">
        <v>1391</v>
      </c>
      <c r="S2481" s="21" t="s">
        <v>1824</v>
      </c>
      <c r="T2481" s="21">
        <v>2781199566</v>
      </c>
      <c r="U2481" s="20" t="s">
        <v>1825</v>
      </c>
      <c r="V2481" s="20" t="s">
        <v>1826</v>
      </c>
      <c r="W2481" s="19" t="s">
        <v>100</v>
      </c>
      <c r="X2481" s="19" t="s">
        <v>1827</v>
      </c>
      <c r="Y2481" s="19" t="s">
        <v>1842</v>
      </c>
      <c r="Z2481" s="19" t="s">
        <v>1552</v>
      </c>
      <c r="AA2481" s="19" t="s">
        <v>1665</v>
      </c>
      <c r="AB2481" s="19" t="s">
        <v>1666</v>
      </c>
      <c r="AC2481" s="32">
        <v>2781199566</v>
      </c>
      <c r="AD2481" s="32">
        <v>231766636</v>
      </c>
      <c r="AE2481" s="32">
        <v>0</v>
      </c>
      <c r="AF2481" s="32">
        <v>231766630</v>
      </c>
      <c r="AG2481" s="32">
        <v>0</v>
      </c>
      <c r="AH2481" s="32">
        <v>231766630</v>
      </c>
      <c r="AI2481" s="32">
        <v>0</v>
      </c>
      <c r="AJ2481" s="32">
        <v>231766630</v>
      </c>
      <c r="AK2481" s="32">
        <v>0</v>
      </c>
      <c r="AL2481" s="32">
        <v>231766630</v>
      </c>
      <c r="AM2481" s="32">
        <v>0</v>
      </c>
      <c r="AN2481" s="32">
        <v>231766630</v>
      </c>
      <c r="AO2481" s="32">
        <v>0</v>
      </c>
      <c r="AP2481" s="32">
        <v>231766630</v>
      </c>
      <c r="AQ2481" s="32">
        <v>0</v>
      </c>
      <c r="AR2481" s="32">
        <v>231766630</v>
      </c>
      <c r="AS2481" s="32">
        <v>0</v>
      </c>
      <c r="AT2481" s="32">
        <v>231766630</v>
      </c>
      <c r="AU2481" s="32">
        <v>0</v>
      </c>
      <c r="AV2481" s="32">
        <v>231766630</v>
      </c>
      <c r="AW2481" s="32">
        <v>0</v>
      </c>
      <c r="AX2481" s="32">
        <v>231766630</v>
      </c>
      <c r="AY2481" s="32">
        <v>0</v>
      </c>
      <c r="AZ2481" s="32">
        <v>231766630</v>
      </c>
      <c r="BA2481" s="30"/>
      <c r="BB2481" s="30"/>
      <c r="BC2481" s="30"/>
      <c r="BD2481" s="30"/>
      <c r="BE2481" s="10" t="str">
        <f t="shared" si="417"/>
        <v>OK</v>
      </c>
      <c r="BF2481" s="10" t="str">
        <f t="shared" si="418"/>
        <v>OK</v>
      </c>
      <c r="BG2481" s="4">
        <f t="shared" si="419"/>
        <v>0</v>
      </c>
      <c r="BH2481" s="11">
        <f t="shared" si="420"/>
        <v>2781199566</v>
      </c>
      <c r="BI2481" s="11">
        <f t="shared" si="421"/>
        <v>2781199566</v>
      </c>
      <c r="BJ2481" s="4">
        <f t="shared" si="422"/>
        <v>0</v>
      </c>
      <c r="BK2481" s="4">
        <f t="shared" si="423"/>
        <v>0</v>
      </c>
      <c r="BL2481" s="1">
        <v>3200</v>
      </c>
      <c r="BM2481" s="1">
        <v>58</v>
      </c>
      <c r="BO2481" s="12"/>
      <c r="BT2481" s="36"/>
      <c r="BU2481" s="36"/>
      <c r="BV2481" s="36" t="str">
        <f t="shared" si="416"/>
        <v>00.5</v>
      </c>
      <c r="BW2481" s="36"/>
      <c r="BX2481" s="36"/>
      <c r="BY2481" s="36"/>
      <c r="BZ2481" s="36"/>
      <c r="CA2481" s="36"/>
    </row>
    <row r="2482" spans="1:79" ht="42.75">
      <c r="A2482" s="38" t="s">
        <v>61</v>
      </c>
      <c r="B2482" s="33" t="s">
        <v>1722</v>
      </c>
      <c r="C2482" s="27" t="s">
        <v>260</v>
      </c>
      <c r="D2482" s="27" t="s">
        <v>246</v>
      </c>
      <c r="E2482" s="18" t="s">
        <v>61</v>
      </c>
      <c r="F2482" s="19" t="s">
        <v>61</v>
      </c>
      <c r="G2482" s="19" t="s">
        <v>61</v>
      </c>
      <c r="H2482" s="19" t="s">
        <v>61</v>
      </c>
      <c r="I2482" s="19">
        <v>76111500</v>
      </c>
      <c r="J2482" s="19" t="s">
        <v>1822</v>
      </c>
      <c r="K2482" s="19" t="s">
        <v>3415</v>
      </c>
      <c r="L2482" s="19" t="s">
        <v>3762</v>
      </c>
      <c r="M2482" s="20" t="s">
        <v>61</v>
      </c>
      <c r="N2482" s="20" t="s">
        <v>61</v>
      </c>
      <c r="O2482" s="20" t="s">
        <v>61</v>
      </c>
      <c r="P2482" s="20" t="s">
        <v>61</v>
      </c>
      <c r="Q2482" s="20" t="s">
        <v>1392</v>
      </c>
      <c r="R2482" s="20" t="s">
        <v>1391</v>
      </c>
      <c r="S2482" s="21">
        <v>164491267</v>
      </c>
      <c r="T2482" s="21">
        <v>164491267</v>
      </c>
      <c r="U2482" s="20" t="s">
        <v>1404</v>
      </c>
      <c r="V2482" s="20" t="s">
        <v>1405</v>
      </c>
      <c r="W2482" s="19" t="s">
        <v>100</v>
      </c>
      <c r="X2482" s="19" t="s">
        <v>1827</v>
      </c>
      <c r="Y2482" s="19" t="s">
        <v>1842</v>
      </c>
      <c r="Z2482" s="19" t="s">
        <v>1552</v>
      </c>
      <c r="AA2482" s="19" t="s">
        <v>1665</v>
      </c>
      <c r="AB2482" s="19" t="s">
        <v>1666</v>
      </c>
      <c r="AC2482" s="32">
        <v>0</v>
      </c>
      <c r="AD2482" s="32">
        <v>0</v>
      </c>
      <c r="AE2482" s="32">
        <v>0</v>
      </c>
      <c r="AF2482" s="32">
        <v>0</v>
      </c>
      <c r="AG2482" s="32">
        <v>0</v>
      </c>
      <c r="AH2482" s="32">
        <v>0</v>
      </c>
      <c r="AI2482" s="32">
        <v>164491267</v>
      </c>
      <c r="AJ2482" s="32">
        <v>0</v>
      </c>
      <c r="AK2482" s="32">
        <v>0</v>
      </c>
      <c r="AL2482" s="32">
        <v>164491267</v>
      </c>
      <c r="AM2482" s="32">
        <v>0</v>
      </c>
      <c r="AN2482" s="32">
        <v>0</v>
      </c>
      <c r="AO2482" s="32">
        <v>0</v>
      </c>
      <c r="AP2482" s="32">
        <v>0</v>
      </c>
      <c r="AQ2482" s="32">
        <v>0</v>
      </c>
      <c r="AR2482" s="32">
        <v>0</v>
      </c>
      <c r="AS2482" s="32">
        <v>0</v>
      </c>
      <c r="AT2482" s="32">
        <v>0</v>
      </c>
      <c r="AU2482" s="32">
        <v>0</v>
      </c>
      <c r="AV2482" s="32">
        <v>0</v>
      </c>
      <c r="AW2482" s="32">
        <v>0</v>
      </c>
      <c r="AX2482" s="32">
        <v>0</v>
      </c>
      <c r="AY2482" s="32">
        <v>0</v>
      </c>
      <c r="AZ2482" s="32">
        <v>0</v>
      </c>
      <c r="BA2482" s="30"/>
      <c r="BB2482" s="30"/>
      <c r="BC2482" s="30"/>
      <c r="BD2482" s="30"/>
      <c r="BE2482" s="10" t="str">
        <f t="shared" si="417"/>
        <v>OK</v>
      </c>
      <c r="BF2482" s="10" t="str">
        <f t="shared" si="418"/>
        <v>OK</v>
      </c>
      <c r="BG2482" s="4">
        <f t="shared" si="419"/>
        <v>0</v>
      </c>
      <c r="BH2482" s="11">
        <f t="shared" si="420"/>
        <v>164491267</v>
      </c>
      <c r="BI2482" s="11">
        <f t="shared" si="421"/>
        <v>164491267</v>
      </c>
      <c r="BJ2482" s="4">
        <f t="shared" si="422"/>
        <v>0</v>
      </c>
      <c r="BK2482" s="4">
        <f t="shared" si="423"/>
        <v>0</v>
      </c>
      <c r="BL2482" s="1">
        <v>3200</v>
      </c>
      <c r="BM2482" s="1">
        <v>59</v>
      </c>
      <c r="BO2482" s="12"/>
      <c r="BT2482" s="36"/>
      <c r="BU2482" s="36"/>
      <c r="BV2482" s="36" t="str">
        <f t="shared" si="416"/>
        <v>00.5</v>
      </c>
      <c r="BW2482" s="36"/>
      <c r="BX2482" s="36"/>
      <c r="BY2482" s="36"/>
      <c r="BZ2482" s="36"/>
      <c r="CA2482" s="36"/>
    </row>
    <row r="2483" spans="1:79" ht="85.5">
      <c r="A2483" s="38" t="s">
        <v>61</v>
      </c>
      <c r="B2483" s="33" t="s">
        <v>1809</v>
      </c>
      <c r="C2483" s="27" t="s">
        <v>260</v>
      </c>
      <c r="D2483" s="27" t="s">
        <v>246</v>
      </c>
      <c r="E2483" s="18" t="s">
        <v>61</v>
      </c>
      <c r="F2483" s="19" t="s">
        <v>61</v>
      </c>
      <c r="G2483" s="19" t="s">
        <v>61</v>
      </c>
      <c r="H2483" s="19" t="s">
        <v>61</v>
      </c>
      <c r="I2483" s="19">
        <v>84131503</v>
      </c>
      <c r="J2483" s="19" t="s">
        <v>1822</v>
      </c>
      <c r="K2483" s="19" t="s">
        <v>3411</v>
      </c>
      <c r="L2483" s="19" t="s">
        <v>3763</v>
      </c>
      <c r="M2483" s="20" t="s">
        <v>61</v>
      </c>
      <c r="N2483" s="20" t="s">
        <v>61</v>
      </c>
      <c r="O2483" s="20" t="s">
        <v>61</v>
      </c>
      <c r="P2483" s="20" t="s">
        <v>61</v>
      </c>
      <c r="Q2483" s="20" t="s">
        <v>1392</v>
      </c>
      <c r="R2483" s="20" t="s">
        <v>1391</v>
      </c>
      <c r="S2483" s="21">
        <v>8378575789</v>
      </c>
      <c r="T2483" s="21">
        <v>2353486577</v>
      </c>
      <c r="U2483" s="20" t="s">
        <v>1825</v>
      </c>
      <c r="V2483" s="20" t="s">
        <v>1826</v>
      </c>
      <c r="W2483" s="19" t="s">
        <v>100</v>
      </c>
      <c r="X2483" s="19" t="s">
        <v>1833</v>
      </c>
      <c r="Y2483" s="19" t="s">
        <v>1475</v>
      </c>
      <c r="Z2483" s="19" t="s">
        <v>1552</v>
      </c>
      <c r="AA2483" s="19" t="s">
        <v>1665</v>
      </c>
      <c r="AB2483" s="19" t="s">
        <v>1666</v>
      </c>
      <c r="AC2483" s="32">
        <v>2353486577</v>
      </c>
      <c r="AD2483" s="32">
        <v>2353486577</v>
      </c>
      <c r="AE2483" s="32">
        <v>0</v>
      </c>
      <c r="AF2483" s="32">
        <v>0</v>
      </c>
      <c r="AG2483" s="32">
        <v>0</v>
      </c>
      <c r="AH2483" s="32">
        <v>0</v>
      </c>
      <c r="AI2483" s="32">
        <v>0</v>
      </c>
      <c r="AJ2483" s="32">
        <v>0</v>
      </c>
      <c r="AK2483" s="32">
        <v>0</v>
      </c>
      <c r="AL2483" s="32">
        <v>0</v>
      </c>
      <c r="AM2483" s="32">
        <v>0</v>
      </c>
      <c r="AN2483" s="32">
        <v>0</v>
      </c>
      <c r="AO2483" s="32">
        <v>0</v>
      </c>
      <c r="AP2483" s="32">
        <v>0</v>
      </c>
      <c r="AQ2483" s="32">
        <v>0</v>
      </c>
      <c r="AR2483" s="32">
        <v>0</v>
      </c>
      <c r="AS2483" s="32">
        <v>0</v>
      </c>
      <c r="AT2483" s="32">
        <v>0</v>
      </c>
      <c r="AU2483" s="32">
        <v>0</v>
      </c>
      <c r="AV2483" s="32">
        <v>0</v>
      </c>
      <c r="AW2483" s="32">
        <v>0</v>
      </c>
      <c r="AX2483" s="32">
        <v>0</v>
      </c>
      <c r="AY2483" s="32">
        <v>0</v>
      </c>
      <c r="AZ2483" s="32">
        <v>0</v>
      </c>
      <c r="BA2483" s="30"/>
      <c r="BB2483" s="30"/>
      <c r="BC2483" s="30"/>
      <c r="BD2483" s="30"/>
      <c r="BE2483" s="10" t="str">
        <f t="shared" si="417"/>
        <v>OK</v>
      </c>
      <c r="BF2483" s="10" t="str">
        <f t="shared" si="418"/>
        <v>OK</v>
      </c>
      <c r="BG2483" s="4">
        <f t="shared" si="419"/>
        <v>0</v>
      </c>
      <c r="BH2483" s="11">
        <f t="shared" si="420"/>
        <v>2353486577</v>
      </c>
      <c r="BI2483" s="11">
        <f t="shared" si="421"/>
        <v>2353486577</v>
      </c>
      <c r="BJ2483" s="4">
        <f t="shared" si="422"/>
        <v>0</v>
      </c>
      <c r="BK2483" s="4">
        <f t="shared" si="423"/>
        <v>0</v>
      </c>
      <c r="BL2483" s="1">
        <v>3200</v>
      </c>
      <c r="BM2483" s="1">
        <v>60</v>
      </c>
      <c r="BO2483" s="12"/>
      <c r="BT2483" s="36"/>
      <c r="BU2483" s="36"/>
      <c r="BV2483" s="36" t="str">
        <f t="shared" si="416"/>
        <v>00.6</v>
      </c>
      <c r="BW2483" s="36"/>
      <c r="BX2483" s="36"/>
      <c r="BY2483" s="36"/>
      <c r="BZ2483" s="36"/>
      <c r="CA2483" s="36"/>
    </row>
    <row r="2484" spans="1:79" ht="28.5">
      <c r="A2484" s="38" t="s">
        <v>61</v>
      </c>
      <c r="B2484" s="33" t="s">
        <v>1723</v>
      </c>
      <c r="C2484" s="27" t="s">
        <v>260</v>
      </c>
      <c r="D2484" s="27" t="s">
        <v>246</v>
      </c>
      <c r="E2484" s="18" t="s">
        <v>61</v>
      </c>
      <c r="F2484" s="19" t="s">
        <v>61</v>
      </c>
      <c r="G2484" s="19" t="s">
        <v>61</v>
      </c>
      <c r="H2484" s="19" t="s">
        <v>61</v>
      </c>
      <c r="I2484" s="19">
        <v>84131503</v>
      </c>
      <c r="J2484" s="19" t="s">
        <v>1822</v>
      </c>
      <c r="K2484" s="19" t="s">
        <v>3411</v>
      </c>
      <c r="L2484" s="19" t="s">
        <v>3764</v>
      </c>
      <c r="M2484" s="20" t="s">
        <v>61</v>
      </c>
      <c r="N2484" s="20" t="s">
        <v>61</v>
      </c>
      <c r="O2484" s="20" t="s">
        <v>61</v>
      </c>
      <c r="P2484" s="20" t="s">
        <v>61</v>
      </c>
      <c r="Q2484" s="20" t="s">
        <v>1392</v>
      </c>
      <c r="R2484" s="20" t="s">
        <v>1391</v>
      </c>
      <c r="S2484" s="21">
        <v>8378575789</v>
      </c>
      <c r="T2484" s="21">
        <v>41230436</v>
      </c>
      <c r="U2484" s="20" t="s">
        <v>1825</v>
      </c>
      <c r="V2484" s="20" t="s">
        <v>1826</v>
      </c>
      <c r="W2484" s="19" t="s">
        <v>100</v>
      </c>
      <c r="X2484" s="19" t="s">
        <v>1833</v>
      </c>
      <c r="Y2484" s="19" t="s">
        <v>1475</v>
      </c>
      <c r="Z2484" s="19" t="s">
        <v>1552</v>
      </c>
      <c r="AA2484" s="19" t="s">
        <v>1665</v>
      </c>
      <c r="AB2484" s="19" t="s">
        <v>1666</v>
      </c>
      <c r="AC2484" s="32">
        <v>41230436</v>
      </c>
      <c r="AD2484" s="32">
        <v>41230436</v>
      </c>
      <c r="AE2484" s="32">
        <v>0</v>
      </c>
      <c r="AF2484" s="32">
        <v>0</v>
      </c>
      <c r="AG2484" s="32">
        <v>0</v>
      </c>
      <c r="AH2484" s="32">
        <v>0</v>
      </c>
      <c r="AI2484" s="32">
        <v>0</v>
      </c>
      <c r="AJ2484" s="32">
        <v>0</v>
      </c>
      <c r="AK2484" s="32">
        <v>0</v>
      </c>
      <c r="AL2484" s="32">
        <v>0</v>
      </c>
      <c r="AM2484" s="32">
        <v>0</v>
      </c>
      <c r="AN2484" s="32">
        <v>0</v>
      </c>
      <c r="AO2484" s="32">
        <v>0</v>
      </c>
      <c r="AP2484" s="32">
        <v>0</v>
      </c>
      <c r="AQ2484" s="32">
        <v>0</v>
      </c>
      <c r="AR2484" s="32">
        <v>0</v>
      </c>
      <c r="AS2484" s="32">
        <v>0</v>
      </c>
      <c r="AT2484" s="32">
        <v>0</v>
      </c>
      <c r="AU2484" s="32">
        <v>0</v>
      </c>
      <c r="AV2484" s="32">
        <v>0</v>
      </c>
      <c r="AW2484" s="32">
        <v>0</v>
      </c>
      <c r="AX2484" s="32">
        <v>0</v>
      </c>
      <c r="AY2484" s="32">
        <v>0</v>
      </c>
      <c r="AZ2484" s="32">
        <v>0</v>
      </c>
      <c r="BA2484" s="30"/>
      <c r="BB2484" s="30"/>
      <c r="BC2484" s="30"/>
      <c r="BD2484" s="30"/>
      <c r="BE2484" s="10" t="str">
        <f t="shared" si="417"/>
        <v>OK</v>
      </c>
      <c r="BF2484" s="10" t="str">
        <f t="shared" si="418"/>
        <v>OK</v>
      </c>
      <c r="BG2484" s="4">
        <f t="shared" si="419"/>
        <v>0</v>
      </c>
      <c r="BH2484" s="11">
        <f t="shared" si="420"/>
        <v>41230436</v>
      </c>
      <c r="BI2484" s="11">
        <f t="shared" si="421"/>
        <v>41230436</v>
      </c>
      <c r="BJ2484" s="4">
        <f t="shared" si="422"/>
        <v>0</v>
      </c>
      <c r="BK2484" s="4">
        <f t="shared" si="423"/>
        <v>0</v>
      </c>
      <c r="BL2484" s="1">
        <v>3200</v>
      </c>
      <c r="BM2484" s="1">
        <v>61</v>
      </c>
      <c r="BO2484" s="12"/>
      <c r="BT2484" s="36"/>
      <c r="BU2484" s="36"/>
      <c r="BV2484" s="36" t="str">
        <f t="shared" si="416"/>
        <v>00.6</v>
      </c>
      <c r="BW2484" s="36"/>
      <c r="BX2484" s="36"/>
      <c r="BY2484" s="36"/>
      <c r="BZ2484" s="36"/>
      <c r="CA2484" s="36"/>
    </row>
    <row r="2485" spans="1:79" ht="57">
      <c r="A2485" s="38" t="s">
        <v>61</v>
      </c>
      <c r="B2485" s="33" t="s">
        <v>1724</v>
      </c>
      <c r="C2485" s="27" t="s">
        <v>260</v>
      </c>
      <c r="D2485" s="27" t="s">
        <v>246</v>
      </c>
      <c r="E2485" s="18" t="s">
        <v>61</v>
      </c>
      <c r="F2485" s="19" t="s">
        <v>61</v>
      </c>
      <c r="G2485" s="19" t="s">
        <v>61</v>
      </c>
      <c r="H2485" s="19" t="s">
        <v>61</v>
      </c>
      <c r="I2485" s="19">
        <v>84131503</v>
      </c>
      <c r="J2485" s="19" t="s">
        <v>1822</v>
      </c>
      <c r="K2485" s="19" t="s">
        <v>3411</v>
      </c>
      <c r="L2485" s="19" t="s">
        <v>3765</v>
      </c>
      <c r="M2485" s="20" t="s">
        <v>61</v>
      </c>
      <c r="N2485" s="20" t="s">
        <v>61</v>
      </c>
      <c r="O2485" s="20" t="s">
        <v>61</v>
      </c>
      <c r="P2485" s="20" t="s">
        <v>61</v>
      </c>
      <c r="Q2485" s="20" t="s">
        <v>1392</v>
      </c>
      <c r="R2485" s="20" t="s">
        <v>1391</v>
      </c>
      <c r="S2485" s="21">
        <v>116620000</v>
      </c>
      <c r="T2485" s="21">
        <v>116620000</v>
      </c>
      <c r="U2485" s="20" t="s">
        <v>1404</v>
      </c>
      <c r="V2485" s="20" t="s">
        <v>1405</v>
      </c>
      <c r="W2485" s="19" t="s">
        <v>100</v>
      </c>
      <c r="X2485" s="19" t="s">
        <v>1833</v>
      </c>
      <c r="Y2485" s="19" t="s">
        <v>1475</v>
      </c>
      <c r="Z2485" s="19" t="s">
        <v>1552</v>
      </c>
      <c r="AA2485" s="19" t="s">
        <v>1665</v>
      </c>
      <c r="AB2485" s="19" t="s">
        <v>1666</v>
      </c>
      <c r="AC2485" s="32">
        <v>116620000</v>
      </c>
      <c r="AD2485" s="32">
        <v>0</v>
      </c>
      <c r="AE2485" s="32">
        <v>0</v>
      </c>
      <c r="AF2485" s="32">
        <v>0</v>
      </c>
      <c r="AG2485" s="32">
        <v>0</v>
      </c>
      <c r="AH2485" s="32">
        <v>116620000</v>
      </c>
      <c r="AI2485" s="32">
        <v>0</v>
      </c>
      <c r="AJ2485" s="32">
        <v>0</v>
      </c>
      <c r="AK2485" s="32">
        <v>0</v>
      </c>
      <c r="AL2485" s="32">
        <v>0</v>
      </c>
      <c r="AM2485" s="32">
        <v>0</v>
      </c>
      <c r="AN2485" s="32">
        <v>0</v>
      </c>
      <c r="AO2485" s="32">
        <v>0</v>
      </c>
      <c r="AP2485" s="32">
        <v>0</v>
      </c>
      <c r="AQ2485" s="32">
        <v>0</v>
      </c>
      <c r="AR2485" s="32">
        <v>0</v>
      </c>
      <c r="AS2485" s="32">
        <v>0</v>
      </c>
      <c r="AT2485" s="32">
        <v>0</v>
      </c>
      <c r="AU2485" s="32">
        <v>0</v>
      </c>
      <c r="AV2485" s="32">
        <v>0</v>
      </c>
      <c r="AW2485" s="32">
        <v>0</v>
      </c>
      <c r="AX2485" s="32">
        <v>0</v>
      </c>
      <c r="AY2485" s="32">
        <v>0</v>
      </c>
      <c r="AZ2485" s="32">
        <v>0</v>
      </c>
      <c r="BA2485" s="30"/>
      <c r="BB2485" s="30"/>
      <c r="BC2485" s="30"/>
      <c r="BD2485" s="30"/>
      <c r="BE2485" s="10" t="str">
        <f t="shared" si="417"/>
        <v>OK</v>
      </c>
      <c r="BF2485" s="10" t="str">
        <f t="shared" si="418"/>
        <v>OK</v>
      </c>
      <c r="BG2485" s="4">
        <f t="shared" si="419"/>
        <v>0</v>
      </c>
      <c r="BH2485" s="11">
        <f t="shared" si="420"/>
        <v>116620000</v>
      </c>
      <c r="BI2485" s="11">
        <f t="shared" si="421"/>
        <v>116620000</v>
      </c>
      <c r="BJ2485" s="4">
        <f t="shared" si="422"/>
        <v>0</v>
      </c>
      <c r="BK2485" s="4">
        <f t="shared" si="423"/>
        <v>0</v>
      </c>
      <c r="BL2485" s="1">
        <v>3200</v>
      </c>
      <c r="BM2485" s="1">
        <v>62</v>
      </c>
      <c r="BO2485" s="12"/>
      <c r="BT2485" s="36"/>
      <c r="BU2485" s="36"/>
      <c r="BV2485" s="36" t="str">
        <f t="shared" si="416"/>
        <v>00.6</v>
      </c>
      <c r="BW2485" s="36"/>
      <c r="BX2485" s="36"/>
      <c r="BY2485" s="36"/>
      <c r="BZ2485" s="36"/>
      <c r="CA2485" s="36"/>
    </row>
    <row r="2486" spans="1:79" ht="71.25">
      <c r="A2486" s="38" t="s">
        <v>61</v>
      </c>
      <c r="B2486" s="33" t="s">
        <v>1725</v>
      </c>
      <c r="C2486" s="27" t="s">
        <v>260</v>
      </c>
      <c r="D2486" s="27" t="s">
        <v>246</v>
      </c>
      <c r="E2486" s="18" t="s">
        <v>61</v>
      </c>
      <c r="F2486" s="19" t="s">
        <v>61</v>
      </c>
      <c r="G2486" s="19" t="s">
        <v>61</v>
      </c>
      <c r="H2486" s="19" t="s">
        <v>61</v>
      </c>
      <c r="I2486" s="19">
        <v>84131503</v>
      </c>
      <c r="J2486" s="19" t="s">
        <v>1822</v>
      </c>
      <c r="K2486" s="19" t="s">
        <v>3411</v>
      </c>
      <c r="L2486" s="19" t="s">
        <v>3766</v>
      </c>
      <c r="M2486" s="20" t="s">
        <v>61</v>
      </c>
      <c r="N2486" s="20" t="s">
        <v>61</v>
      </c>
      <c r="O2486" s="20" t="s">
        <v>61</v>
      </c>
      <c r="P2486" s="20" t="s">
        <v>61</v>
      </c>
      <c r="Q2486" s="20" t="s">
        <v>1392</v>
      </c>
      <c r="R2486" s="20" t="s">
        <v>1391</v>
      </c>
      <c r="S2486" s="21">
        <v>386652803</v>
      </c>
      <c r="T2486" s="21">
        <v>386652803</v>
      </c>
      <c r="U2486" s="20" t="s">
        <v>1404</v>
      </c>
      <c r="V2486" s="20" t="s">
        <v>1405</v>
      </c>
      <c r="W2486" s="19" t="s">
        <v>100</v>
      </c>
      <c r="X2486" s="19" t="s">
        <v>1833</v>
      </c>
      <c r="Y2486" s="19" t="s">
        <v>1475</v>
      </c>
      <c r="Z2486" s="19" t="s">
        <v>1552</v>
      </c>
      <c r="AA2486" s="19" t="s">
        <v>1665</v>
      </c>
      <c r="AB2486" s="19" t="s">
        <v>1666</v>
      </c>
      <c r="AC2486" s="32">
        <v>386652803</v>
      </c>
      <c r="AD2486" s="32">
        <v>0</v>
      </c>
      <c r="AE2486" s="32">
        <v>0</v>
      </c>
      <c r="AF2486" s="32">
        <v>0</v>
      </c>
      <c r="AG2486" s="32">
        <v>0</v>
      </c>
      <c r="AH2486" s="32">
        <v>386652803</v>
      </c>
      <c r="AI2486" s="32">
        <v>0</v>
      </c>
      <c r="AJ2486" s="32">
        <v>0</v>
      </c>
      <c r="AK2486" s="32">
        <v>0</v>
      </c>
      <c r="AL2486" s="32">
        <v>0</v>
      </c>
      <c r="AM2486" s="32">
        <v>0</v>
      </c>
      <c r="AN2486" s="32">
        <v>0</v>
      </c>
      <c r="AO2486" s="32">
        <v>0</v>
      </c>
      <c r="AP2486" s="32">
        <v>0</v>
      </c>
      <c r="AQ2486" s="32">
        <v>0</v>
      </c>
      <c r="AR2486" s="32">
        <v>0</v>
      </c>
      <c r="AS2486" s="32">
        <v>0</v>
      </c>
      <c r="AT2486" s="32">
        <v>0</v>
      </c>
      <c r="AU2486" s="32">
        <v>0</v>
      </c>
      <c r="AV2486" s="32">
        <v>0</v>
      </c>
      <c r="AW2486" s="32">
        <v>0</v>
      </c>
      <c r="AX2486" s="32">
        <v>0</v>
      </c>
      <c r="AY2486" s="32">
        <v>0</v>
      </c>
      <c r="AZ2486" s="32">
        <v>0</v>
      </c>
      <c r="BA2486" s="30"/>
      <c r="BB2486" s="30"/>
      <c r="BC2486" s="30"/>
      <c r="BD2486" s="30"/>
      <c r="BE2486" s="10" t="str">
        <f t="shared" si="417"/>
        <v>OK</v>
      </c>
      <c r="BF2486" s="10" t="str">
        <f t="shared" si="418"/>
        <v>OK</v>
      </c>
      <c r="BG2486" s="4">
        <f t="shared" si="419"/>
        <v>0</v>
      </c>
      <c r="BH2486" s="11">
        <f t="shared" si="420"/>
        <v>386652803</v>
      </c>
      <c r="BI2486" s="11">
        <f t="shared" si="421"/>
        <v>386652803</v>
      </c>
      <c r="BJ2486" s="4">
        <f t="shared" si="422"/>
        <v>0</v>
      </c>
      <c r="BK2486" s="4">
        <f t="shared" si="423"/>
        <v>0</v>
      </c>
      <c r="BL2486" s="1">
        <v>3200</v>
      </c>
      <c r="BM2486" s="1">
        <v>63</v>
      </c>
      <c r="BO2486" s="12"/>
      <c r="BT2486" s="36"/>
      <c r="BU2486" s="36"/>
      <c r="BV2486" s="36" t="str">
        <f t="shared" si="416"/>
        <v>00.6</v>
      </c>
      <c r="BW2486" s="36"/>
      <c r="BX2486" s="36"/>
      <c r="BY2486" s="36"/>
      <c r="BZ2486" s="36"/>
      <c r="CA2486" s="36"/>
    </row>
    <row r="2487" spans="1:79" ht="28.5">
      <c r="A2487" s="38" t="s">
        <v>61</v>
      </c>
      <c r="B2487" s="33" t="s">
        <v>1726</v>
      </c>
      <c r="C2487" s="27" t="s">
        <v>260</v>
      </c>
      <c r="D2487" s="27" t="s">
        <v>246</v>
      </c>
      <c r="E2487" s="18" t="s">
        <v>61</v>
      </c>
      <c r="F2487" s="19" t="s">
        <v>61</v>
      </c>
      <c r="G2487" s="19" t="s">
        <v>61</v>
      </c>
      <c r="H2487" s="19" t="s">
        <v>61</v>
      </c>
      <c r="I2487" s="19" t="s">
        <v>61</v>
      </c>
      <c r="J2487" s="19" t="s">
        <v>1822</v>
      </c>
      <c r="K2487" s="19" t="s">
        <v>3140</v>
      </c>
      <c r="L2487" s="19" t="s">
        <v>3767</v>
      </c>
      <c r="M2487" s="20" t="s">
        <v>61</v>
      </c>
      <c r="N2487" s="20" t="s">
        <v>61</v>
      </c>
      <c r="O2487" s="20" t="s">
        <v>61</v>
      </c>
      <c r="P2487" s="20" t="s">
        <v>61</v>
      </c>
      <c r="Q2487" s="20" t="s">
        <v>1392</v>
      </c>
      <c r="R2487" s="20" t="s">
        <v>1391</v>
      </c>
      <c r="S2487" s="21">
        <v>1281543402</v>
      </c>
      <c r="T2487" s="21">
        <v>1281543402</v>
      </c>
      <c r="U2487" s="20" t="s">
        <v>1404</v>
      </c>
      <c r="V2487" s="20" t="s">
        <v>1405</v>
      </c>
      <c r="W2487" s="19" t="s">
        <v>100</v>
      </c>
      <c r="X2487" s="19" t="s">
        <v>1828</v>
      </c>
      <c r="Y2487" s="19" t="s">
        <v>1843</v>
      </c>
      <c r="Z2487" s="19" t="s">
        <v>1552</v>
      </c>
      <c r="AA2487" s="19" t="s">
        <v>1665</v>
      </c>
      <c r="AB2487" s="19" t="s">
        <v>1666</v>
      </c>
      <c r="AC2487" s="32">
        <v>1281543402</v>
      </c>
      <c r="AD2487" s="32">
        <v>106795000</v>
      </c>
      <c r="AE2487" s="32">
        <v>0</v>
      </c>
      <c r="AF2487" s="32">
        <v>106795000</v>
      </c>
      <c r="AG2487" s="32">
        <v>0</v>
      </c>
      <c r="AH2487" s="32">
        <v>106795000</v>
      </c>
      <c r="AI2487" s="32">
        <v>0</v>
      </c>
      <c r="AJ2487" s="32">
        <v>106795000</v>
      </c>
      <c r="AK2487" s="32">
        <v>0</v>
      </c>
      <c r="AL2487" s="32">
        <v>106795000</v>
      </c>
      <c r="AM2487" s="32">
        <v>0</v>
      </c>
      <c r="AN2487" s="32">
        <v>106795000</v>
      </c>
      <c r="AO2487" s="32">
        <v>0</v>
      </c>
      <c r="AP2487" s="32">
        <v>106795000</v>
      </c>
      <c r="AQ2487" s="32">
        <v>0</v>
      </c>
      <c r="AR2487" s="32">
        <v>106795000</v>
      </c>
      <c r="AS2487" s="32">
        <v>0</v>
      </c>
      <c r="AT2487" s="32">
        <v>106795000</v>
      </c>
      <c r="AU2487" s="32">
        <v>0</v>
      </c>
      <c r="AV2487" s="32">
        <v>106795000</v>
      </c>
      <c r="AW2487" s="32">
        <v>0</v>
      </c>
      <c r="AX2487" s="32">
        <v>106795000</v>
      </c>
      <c r="AY2487" s="32">
        <v>0</v>
      </c>
      <c r="AZ2487" s="32">
        <v>106798402</v>
      </c>
      <c r="BA2487" s="30"/>
      <c r="BB2487" s="30"/>
      <c r="BC2487" s="30"/>
      <c r="BD2487" s="30"/>
      <c r="BE2487" s="10" t="str">
        <f t="shared" si="417"/>
        <v>OK</v>
      </c>
      <c r="BF2487" s="10" t="str">
        <f t="shared" si="418"/>
        <v>OK</v>
      </c>
      <c r="BG2487" s="4">
        <f t="shared" si="419"/>
        <v>0</v>
      </c>
      <c r="BH2487" s="11">
        <f t="shared" si="420"/>
        <v>1281543402</v>
      </c>
      <c r="BI2487" s="11">
        <f t="shared" si="421"/>
        <v>1281543402</v>
      </c>
      <c r="BJ2487" s="4">
        <f t="shared" si="422"/>
        <v>0</v>
      </c>
      <c r="BK2487" s="4">
        <f t="shared" si="423"/>
        <v>0</v>
      </c>
      <c r="BL2487" s="1">
        <v>3200</v>
      </c>
      <c r="BM2487" s="1">
        <v>64</v>
      </c>
      <c r="BO2487" s="12"/>
      <c r="BT2487" s="36"/>
      <c r="BU2487" s="36"/>
      <c r="BV2487" s="36" t="str">
        <f t="shared" si="416"/>
        <v>00.6</v>
      </c>
      <c r="BW2487" s="36"/>
      <c r="BX2487" s="36"/>
      <c r="BY2487" s="36"/>
      <c r="BZ2487" s="36"/>
      <c r="CA2487" s="36"/>
    </row>
    <row r="2488" spans="1:79" ht="28.5">
      <c r="A2488" s="38" t="s">
        <v>61</v>
      </c>
      <c r="B2488" s="33" t="s">
        <v>1727</v>
      </c>
      <c r="C2488" s="27" t="s">
        <v>260</v>
      </c>
      <c r="D2488" s="27" t="s">
        <v>246</v>
      </c>
      <c r="E2488" s="18" t="s">
        <v>61</v>
      </c>
      <c r="F2488" s="19" t="s">
        <v>61</v>
      </c>
      <c r="G2488" s="19" t="s">
        <v>61</v>
      </c>
      <c r="H2488" s="19" t="s">
        <v>61</v>
      </c>
      <c r="I2488" s="19" t="s">
        <v>61</v>
      </c>
      <c r="J2488" s="19" t="s">
        <v>1822</v>
      </c>
      <c r="K2488" s="19" t="s">
        <v>3144</v>
      </c>
      <c r="L2488" s="19" t="s">
        <v>3768</v>
      </c>
      <c r="M2488" s="20" t="s">
        <v>61</v>
      </c>
      <c r="N2488" s="20" t="s">
        <v>61</v>
      </c>
      <c r="O2488" s="20" t="s">
        <v>61</v>
      </c>
      <c r="P2488" s="20" t="s">
        <v>61</v>
      </c>
      <c r="Q2488" s="20" t="s">
        <v>1392</v>
      </c>
      <c r="R2488" s="20" t="s">
        <v>1391</v>
      </c>
      <c r="S2488" s="21">
        <v>172603913</v>
      </c>
      <c r="T2488" s="21">
        <v>172603913</v>
      </c>
      <c r="U2488" s="20" t="s">
        <v>1404</v>
      </c>
      <c r="V2488" s="20" t="s">
        <v>1405</v>
      </c>
      <c r="W2488" s="19" t="s">
        <v>100</v>
      </c>
      <c r="X2488" s="19" t="s">
        <v>1828</v>
      </c>
      <c r="Y2488" s="19" t="s">
        <v>1843</v>
      </c>
      <c r="Z2488" s="19" t="s">
        <v>1552</v>
      </c>
      <c r="AA2488" s="19" t="s">
        <v>1665</v>
      </c>
      <c r="AB2488" s="19" t="s">
        <v>1666</v>
      </c>
      <c r="AC2488" s="32">
        <v>172603913</v>
      </c>
      <c r="AD2488" s="32">
        <v>14383659</v>
      </c>
      <c r="AE2488" s="32">
        <v>0</v>
      </c>
      <c r="AF2488" s="32">
        <v>14383659</v>
      </c>
      <c r="AG2488" s="32">
        <v>0</v>
      </c>
      <c r="AH2488" s="32">
        <v>14383659</v>
      </c>
      <c r="AI2488" s="32">
        <v>0</v>
      </c>
      <c r="AJ2488" s="32">
        <v>14383659</v>
      </c>
      <c r="AK2488" s="32">
        <v>0</v>
      </c>
      <c r="AL2488" s="32">
        <v>14383659</v>
      </c>
      <c r="AM2488" s="32">
        <v>0</v>
      </c>
      <c r="AN2488" s="32">
        <v>14383659</v>
      </c>
      <c r="AO2488" s="32">
        <v>0</v>
      </c>
      <c r="AP2488" s="32">
        <v>14383659</v>
      </c>
      <c r="AQ2488" s="32">
        <v>0</v>
      </c>
      <c r="AR2488" s="32">
        <v>14383659</v>
      </c>
      <c r="AS2488" s="32">
        <v>0</v>
      </c>
      <c r="AT2488" s="32">
        <v>14383659</v>
      </c>
      <c r="AU2488" s="32">
        <v>0</v>
      </c>
      <c r="AV2488" s="32">
        <v>14383659</v>
      </c>
      <c r="AW2488" s="32">
        <v>0</v>
      </c>
      <c r="AX2488" s="32">
        <v>14383659</v>
      </c>
      <c r="AY2488" s="32">
        <v>0</v>
      </c>
      <c r="AZ2488" s="32">
        <v>14383664</v>
      </c>
      <c r="BA2488" s="30"/>
      <c r="BB2488" s="30"/>
      <c r="BC2488" s="30"/>
      <c r="BD2488" s="30"/>
      <c r="BE2488" s="10" t="str">
        <f t="shared" si="417"/>
        <v>OK</v>
      </c>
      <c r="BF2488" s="10" t="str">
        <f t="shared" si="418"/>
        <v>OK</v>
      </c>
      <c r="BG2488" s="4">
        <f t="shared" si="419"/>
        <v>0</v>
      </c>
      <c r="BH2488" s="11">
        <f t="shared" si="420"/>
        <v>172603913</v>
      </c>
      <c r="BI2488" s="11">
        <f t="shared" si="421"/>
        <v>172603913</v>
      </c>
      <c r="BJ2488" s="4">
        <f t="shared" si="422"/>
        <v>0</v>
      </c>
      <c r="BK2488" s="4">
        <f t="shared" si="423"/>
        <v>0</v>
      </c>
      <c r="BL2488" s="1">
        <v>3200</v>
      </c>
      <c r="BM2488" s="1">
        <v>65</v>
      </c>
      <c r="BO2488" s="12"/>
      <c r="BT2488" s="36"/>
      <c r="BU2488" s="36"/>
      <c r="BV2488" s="36" t="str">
        <f t="shared" si="416"/>
        <v>00.6</v>
      </c>
      <c r="BW2488" s="36"/>
      <c r="BX2488" s="36"/>
      <c r="BY2488" s="36"/>
      <c r="BZ2488" s="36"/>
      <c r="CA2488" s="36"/>
    </row>
    <row r="2489" spans="1:79" ht="28.5">
      <c r="A2489" s="38" t="s">
        <v>61</v>
      </c>
      <c r="B2489" s="33" t="s">
        <v>1728</v>
      </c>
      <c r="C2489" s="27" t="s">
        <v>260</v>
      </c>
      <c r="D2489" s="27" t="s">
        <v>246</v>
      </c>
      <c r="E2489" s="18" t="s">
        <v>61</v>
      </c>
      <c r="F2489" s="19" t="s">
        <v>61</v>
      </c>
      <c r="G2489" s="19" t="s">
        <v>61</v>
      </c>
      <c r="H2489" s="19" t="s">
        <v>61</v>
      </c>
      <c r="I2489" s="19" t="s">
        <v>61</v>
      </c>
      <c r="J2489" s="19" t="s">
        <v>1822</v>
      </c>
      <c r="K2489" s="19" t="s">
        <v>3141</v>
      </c>
      <c r="L2489" s="19" t="s">
        <v>3769</v>
      </c>
      <c r="M2489" s="20" t="s">
        <v>61</v>
      </c>
      <c r="N2489" s="20" t="s">
        <v>61</v>
      </c>
      <c r="O2489" s="20" t="s">
        <v>61</v>
      </c>
      <c r="P2489" s="20" t="s">
        <v>61</v>
      </c>
      <c r="Q2489" s="20" t="s">
        <v>1392</v>
      </c>
      <c r="R2489" s="20" t="s">
        <v>1391</v>
      </c>
      <c r="S2489" s="21">
        <v>66000000</v>
      </c>
      <c r="T2489" s="21">
        <v>66000000</v>
      </c>
      <c r="U2489" s="20" t="s">
        <v>1404</v>
      </c>
      <c r="V2489" s="20" t="s">
        <v>1405</v>
      </c>
      <c r="W2489" s="19" t="s">
        <v>100</v>
      </c>
      <c r="X2489" s="19" t="s">
        <v>1828</v>
      </c>
      <c r="Y2489" s="19" t="s">
        <v>1843</v>
      </c>
      <c r="Z2489" s="19" t="s">
        <v>1552</v>
      </c>
      <c r="AA2489" s="19" t="s">
        <v>1665</v>
      </c>
      <c r="AB2489" s="19" t="s">
        <v>1666</v>
      </c>
      <c r="AC2489" s="32">
        <v>66000000</v>
      </c>
      <c r="AD2489" s="32">
        <v>5500000</v>
      </c>
      <c r="AE2489" s="32">
        <v>0</v>
      </c>
      <c r="AF2489" s="32">
        <v>5500000</v>
      </c>
      <c r="AG2489" s="32">
        <v>0</v>
      </c>
      <c r="AH2489" s="32">
        <v>5500000</v>
      </c>
      <c r="AI2489" s="32">
        <v>0</v>
      </c>
      <c r="AJ2489" s="32">
        <v>5500000</v>
      </c>
      <c r="AK2489" s="32">
        <v>0</v>
      </c>
      <c r="AL2489" s="32">
        <v>5500000</v>
      </c>
      <c r="AM2489" s="32">
        <v>0</v>
      </c>
      <c r="AN2489" s="32">
        <v>5500000</v>
      </c>
      <c r="AO2489" s="32">
        <v>0</v>
      </c>
      <c r="AP2489" s="32">
        <v>5500000</v>
      </c>
      <c r="AQ2489" s="32">
        <v>0</v>
      </c>
      <c r="AR2489" s="32">
        <v>5500000</v>
      </c>
      <c r="AS2489" s="32">
        <v>0</v>
      </c>
      <c r="AT2489" s="32">
        <v>5500000</v>
      </c>
      <c r="AU2489" s="32">
        <v>0</v>
      </c>
      <c r="AV2489" s="32">
        <v>5500000</v>
      </c>
      <c r="AW2489" s="32">
        <v>0</v>
      </c>
      <c r="AX2489" s="32">
        <v>5500000</v>
      </c>
      <c r="AY2489" s="32">
        <v>0</v>
      </c>
      <c r="AZ2489" s="32">
        <v>5500000</v>
      </c>
      <c r="BA2489" s="30"/>
      <c r="BB2489" s="30"/>
      <c r="BC2489" s="30"/>
      <c r="BD2489" s="30"/>
      <c r="BE2489" s="10" t="str">
        <f t="shared" si="417"/>
        <v>OK</v>
      </c>
      <c r="BF2489" s="10" t="str">
        <f t="shared" si="418"/>
        <v>OK</v>
      </c>
      <c r="BG2489" s="4">
        <f t="shared" si="419"/>
        <v>0</v>
      </c>
      <c r="BH2489" s="11">
        <f t="shared" si="420"/>
        <v>66000000</v>
      </c>
      <c r="BI2489" s="11">
        <f t="shared" si="421"/>
        <v>66000000</v>
      </c>
      <c r="BJ2489" s="4">
        <f t="shared" si="422"/>
        <v>0</v>
      </c>
      <c r="BK2489" s="4">
        <f t="shared" si="423"/>
        <v>0</v>
      </c>
      <c r="BL2489" s="1">
        <v>3200</v>
      </c>
      <c r="BM2489" s="1">
        <v>66</v>
      </c>
      <c r="BO2489" s="12"/>
      <c r="BT2489" s="36"/>
      <c r="BU2489" s="36"/>
      <c r="BV2489" s="36" t="str">
        <f t="shared" si="416"/>
        <v>00.6</v>
      </c>
      <c r="BW2489" s="36"/>
      <c r="BX2489" s="36"/>
      <c r="BY2489" s="36"/>
      <c r="BZ2489" s="36"/>
      <c r="CA2489" s="36"/>
    </row>
    <row r="2490" spans="1:79" ht="28.5">
      <c r="A2490" s="38" t="s">
        <v>3801</v>
      </c>
      <c r="B2490" s="33" t="s">
        <v>1729</v>
      </c>
      <c r="C2490" s="27" t="s">
        <v>260</v>
      </c>
      <c r="D2490" s="27" t="s">
        <v>246</v>
      </c>
      <c r="E2490" s="18" t="s">
        <v>61</v>
      </c>
      <c r="F2490" s="19" t="s">
        <v>61</v>
      </c>
      <c r="G2490" s="19" t="s">
        <v>61</v>
      </c>
      <c r="H2490" s="19" t="s">
        <v>61</v>
      </c>
      <c r="I2490" s="19">
        <v>84131503</v>
      </c>
      <c r="J2490" s="19" t="s">
        <v>1822</v>
      </c>
      <c r="K2490" s="19" t="s">
        <v>3416</v>
      </c>
      <c r="L2490" s="19" t="s">
        <v>2129</v>
      </c>
      <c r="M2490" s="20" t="s">
        <v>1321</v>
      </c>
      <c r="N2490" s="20" t="s">
        <v>1321</v>
      </c>
      <c r="O2490" s="20" t="s">
        <v>1321</v>
      </c>
      <c r="P2490" s="20">
        <v>12</v>
      </c>
      <c r="Q2490" s="20" t="s">
        <v>1397</v>
      </c>
      <c r="R2490" s="20" t="s">
        <v>1391</v>
      </c>
      <c r="S2490" s="21">
        <v>76685620</v>
      </c>
      <c r="T2490" s="21">
        <v>76685620</v>
      </c>
      <c r="U2490" s="20" t="s">
        <v>1404</v>
      </c>
      <c r="V2490" s="20" t="s">
        <v>1405</v>
      </c>
      <c r="W2490" s="19" t="s">
        <v>100</v>
      </c>
      <c r="X2490" s="19" t="s">
        <v>1833</v>
      </c>
      <c r="Y2490" s="19" t="s">
        <v>1475</v>
      </c>
      <c r="Z2490" s="19" t="s">
        <v>1552</v>
      </c>
      <c r="AA2490" s="19" t="s">
        <v>1665</v>
      </c>
      <c r="AB2490" s="19" t="s">
        <v>1666</v>
      </c>
      <c r="AC2490" s="32">
        <v>76685620</v>
      </c>
      <c r="AD2490" s="32">
        <v>0</v>
      </c>
      <c r="AE2490" s="32">
        <v>0</v>
      </c>
      <c r="AF2490" s="32">
        <v>76685620</v>
      </c>
      <c r="AG2490" s="32">
        <v>0</v>
      </c>
      <c r="AH2490" s="32">
        <v>0</v>
      </c>
      <c r="AI2490" s="32">
        <v>0</v>
      </c>
      <c r="AJ2490" s="32">
        <v>0</v>
      </c>
      <c r="AK2490" s="32">
        <v>0</v>
      </c>
      <c r="AL2490" s="32">
        <v>0</v>
      </c>
      <c r="AM2490" s="32">
        <v>0</v>
      </c>
      <c r="AN2490" s="32">
        <v>0</v>
      </c>
      <c r="AO2490" s="32">
        <v>0</v>
      </c>
      <c r="AP2490" s="32">
        <v>0</v>
      </c>
      <c r="AQ2490" s="32">
        <v>0</v>
      </c>
      <c r="AR2490" s="32">
        <v>0</v>
      </c>
      <c r="AS2490" s="32">
        <v>0</v>
      </c>
      <c r="AT2490" s="32">
        <v>0</v>
      </c>
      <c r="AU2490" s="32">
        <v>0</v>
      </c>
      <c r="AV2490" s="32">
        <v>0</v>
      </c>
      <c r="AW2490" s="32">
        <v>0</v>
      </c>
      <c r="AX2490" s="32">
        <v>0</v>
      </c>
      <c r="AY2490" s="32">
        <v>0</v>
      </c>
      <c r="AZ2490" s="32">
        <v>0</v>
      </c>
      <c r="BA2490" s="30"/>
      <c r="BB2490" s="30"/>
      <c r="BC2490" s="30"/>
      <c r="BD2490" s="30"/>
      <c r="BE2490" s="10" t="str">
        <f t="shared" si="417"/>
        <v>OK</v>
      </c>
      <c r="BF2490" s="10" t="str">
        <f t="shared" si="418"/>
        <v>OK</v>
      </c>
      <c r="BG2490" s="4">
        <f t="shared" si="419"/>
        <v>0</v>
      </c>
      <c r="BH2490" s="11">
        <f t="shared" si="420"/>
        <v>76685620</v>
      </c>
      <c r="BI2490" s="11">
        <f t="shared" si="421"/>
        <v>76685620</v>
      </c>
      <c r="BJ2490" s="4">
        <f t="shared" si="422"/>
        <v>0</v>
      </c>
      <c r="BK2490" s="4">
        <f t="shared" si="423"/>
        <v>0</v>
      </c>
      <c r="BL2490" s="1">
        <v>3200</v>
      </c>
      <c r="BM2490" s="1">
        <v>67</v>
      </c>
      <c r="BO2490" s="12"/>
      <c r="BT2490" s="36"/>
      <c r="BU2490" s="36"/>
      <c r="BV2490" s="36" t="str">
        <f t="shared" si="416"/>
        <v>00.6</v>
      </c>
      <c r="BW2490" s="36"/>
      <c r="BX2490" s="36"/>
      <c r="BY2490" s="36"/>
      <c r="BZ2490" s="36"/>
      <c r="CA2490" s="36"/>
    </row>
    <row r="2491" spans="1:79" ht="42.75">
      <c r="A2491" s="38" t="s">
        <v>61</v>
      </c>
      <c r="B2491" s="33" t="s">
        <v>1730</v>
      </c>
      <c r="C2491" s="27" t="s">
        <v>260</v>
      </c>
      <c r="D2491" s="27" t="s">
        <v>246</v>
      </c>
      <c r="E2491" s="18" t="s">
        <v>61</v>
      </c>
      <c r="F2491" s="19" t="s">
        <v>61</v>
      </c>
      <c r="G2491" s="19" t="s">
        <v>61</v>
      </c>
      <c r="H2491" s="19" t="s">
        <v>61</v>
      </c>
      <c r="I2491" s="19" t="s">
        <v>61</v>
      </c>
      <c r="J2491" s="19" t="s">
        <v>1822</v>
      </c>
      <c r="K2491" s="19" t="s">
        <v>3417</v>
      </c>
      <c r="L2491" s="19" t="s">
        <v>3770</v>
      </c>
      <c r="M2491" s="20" t="s">
        <v>61</v>
      </c>
      <c r="N2491" s="20" t="s">
        <v>61</v>
      </c>
      <c r="O2491" s="20" t="s">
        <v>61</v>
      </c>
      <c r="P2491" s="20" t="s">
        <v>61</v>
      </c>
      <c r="Q2491" s="20" t="s">
        <v>1392</v>
      </c>
      <c r="R2491" s="20" t="s">
        <v>1823</v>
      </c>
      <c r="S2491" s="21">
        <v>250000000</v>
      </c>
      <c r="T2491" s="21">
        <v>250000000</v>
      </c>
      <c r="U2491" s="20" t="s">
        <v>1404</v>
      </c>
      <c r="V2491" s="20" t="s">
        <v>1405</v>
      </c>
      <c r="W2491" s="19" t="s">
        <v>100</v>
      </c>
      <c r="X2491" s="19" t="s">
        <v>1827</v>
      </c>
      <c r="Y2491" s="19" t="s">
        <v>1844</v>
      </c>
      <c r="Z2491" s="19" t="s">
        <v>1552</v>
      </c>
      <c r="AA2491" s="19" t="s">
        <v>1665</v>
      </c>
      <c r="AB2491" s="19" t="s">
        <v>1666</v>
      </c>
      <c r="AC2491" s="32">
        <v>250000000</v>
      </c>
      <c r="AD2491" s="32">
        <v>20833333</v>
      </c>
      <c r="AE2491" s="32">
        <v>0</v>
      </c>
      <c r="AF2491" s="32">
        <v>20833333</v>
      </c>
      <c r="AG2491" s="32">
        <v>0</v>
      </c>
      <c r="AH2491" s="32">
        <v>20833333</v>
      </c>
      <c r="AI2491" s="32">
        <v>0</v>
      </c>
      <c r="AJ2491" s="32">
        <v>20833333</v>
      </c>
      <c r="AK2491" s="32">
        <v>0</v>
      </c>
      <c r="AL2491" s="32">
        <v>20833333</v>
      </c>
      <c r="AM2491" s="32">
        <v>0</v>
      </c>
      <c r="AN2491" s="32">
        <v>20833333</v>
      </c>
      <c r="AO2491" s="32">
        <v>0</v>
      </c>
      <c r="AP2491" s="32">
        <v>20833333</v>
      </c>
      <c r="AQ2491" s="32">
        <v>0</v>
      </c>
      <c r="AR2491" s="32">
        <v>20833333</v>
      </c>
      <c r="AS2491" s="32">
        <v>0</v>
      </c>
      <c r="AT2491" s="32">
        <v>20833333</v>
      </c>
      <c r="AU2491" s="32">
        <v>0</v>
      </c>
      <c r="AV2491" s="32">
        <v>20833333</v>
      </c>
      <c r="AW2491" s="32">
        <v>0</v>
      </c>
      <c r="AX2491" s="32">
        <v>20833333</v>
      </c>
      <c r="AY2491" s="32">
        <v>0</v>
      </c>
      <c r="AZ2491" s="32">
        <v>20833337</v>
      </c>
      <c r="BA2491" s="30"/>
      <c r="BB2491" s="30"/>
      <c r="BC2491" s="30"/>
      <c r="BD2491" s="30"/>
      <c r="BE2491" s="10" t="str">
        <f t="shared" si="417"/>
        <v>OK</v>
      </c>
      <c r="BF2491" s="10" t="str">
        <f t="shared" si="418"/>
        <v>OK</v>
      </c>
      <c r="BG2491" s="4">
        <f t="shared" si="419"/>
        <v>0</v>
      </c>
      <c r="BH2491" s="11">
        <f t="shared" si="420"/>
        <v>250000000</v>
      </c>
      <c r="BI2491" s="11">
        <f t="shared" si="421"/>
        <v>250000000</v>
      </c>
      <c r="BJ2491" s="4">
        <f t="shared" si="422"/>
        <v>0</v>
      </c>
      <c r="BK2491" s="4">
        <f t="shared" si="423"/>
        <v>0</v>
      </c>
      <c r="BL2491" s="1">
        <v>3200</v>
      </c>
      <c r="BM2491" s="1">
        <v>68</v>
      </c>
      <c r="BO2491" s="12"/>
      <c r="BT2491" s="36"/>
      <c r="BU2491" s="36"/>
      <c r="BV2491" s="36" t="str">
        <f t="shared" si="416"/>
        <v>00.6</v>
      </c>
      <c r="BW2491" s="36"/>
      <c r="BX2491" s="36"/>
      <c r="BY2491" s="36"/>
      <c r="BZ2491" s="36"/>
      <c r="CA2491" s="36"/>
    </row>
    <row r="2492" spans="1:79" ht="42.75">
      <c r="A2492" s="38" t="s">
        <v>3801</v>
      </c>
      <c r="B2492" s="33" t="s">
        <v>1731</v>
      </c>
      <c r="C2492" s="27" t="s">
        <v>260</v>
      </c>
      <c r="D2492" s="27" t="s">
        <v>246</v>
      </c>
      <c r="E2492" s="18" t="s">
        <v>61</v>
      </c>
      <c r="F2492" s="19" t="s">
        <v>61</v>
      </c>
      <c r="G2492" s="19" t="s">
        <v>61</v>
      </c>
      <c r="H2492" s="19" t="s">
        <v>61</v>
      </c>
      <c r="I2492" s="19">
        <v>46191601</v>
      </c>
      <c r="J2492" s="19" t="s">
        <v>1822</v>
      </c>
      <c r="K2492" s="19" t="s">
        <v>3142</v>
      </c>
      <c r="L2492" s="19" t="s">
        <v>2130</v>
      </c>
      <c r="M2492" s="20" t="s">
        <v>1321</v>
      </c>
      <c r="N2492" s="20" t="s">
        <v>265</v>
      </c>
      <c r="O2492" s="20" t="s">
        <v>266</v>
      </c>
      <c r="P2492" s="20">
        <v>4</v>
      </c>
      <c r="Q2492" s="20" t="s">
        <v>1396</v>
      </c>
      <c r="R2492" s="20" t="s">
        <v>1823</v>
      </c>
      <c r="S2492" s="21">
        <v>119891848</v>
      </c>
      <c r="T2492" s="21">
        <v>119891848</v>
      </c>
      <c r="U2492" s="20" t="s">
        <v>1404</v>
      </c>
      <c r="V2492" s="20" t="s">
        <v>1405</v>
      </c>
      <c r="W2492" s="19" t="s">
        <v>100</v>
      </c>
      <c r="X2492" s="19" t="s">
        <v>1827</v>
      </c>
      <c r="Y2492" s="19" t="s">
        <v>1467</v>
      </c>
      <c r="Z2492" s="19" t="s">
        <v>1552</v>
      </c>
      <c r="AA2492" s="19" t="s">
        <v>1665</v>
      </c>
      <c r="AB2492" s="19" t="s">
        <v>1666</v>
      </c>
      <c r="AC2492" s="32">
        <v>0</v>
      </c>
      <c r="AD2492" s="32">
        <v>0</v>
      </c>
      <c r="AE2492" s="32">
        <v>0</v>
      </c>
      <c r="AF2492" s="32">
        <v>0</v>
      </c>
      <c r="AG2492" s="32">
        <v>119891848</v>
      </c>
      <c r="AH2492" s="32">
        <v>0</v>
      </c>
      <c r="AI2492" s="32">
        <v>0</v>
      </c>
      <c r="AJ2492" s="32">
        <v>59945924</v>
      </c>
      <c r="AK2492" s="32">
        <v>0</v>
      </c>
      <c r="AL2492" s="32">
        <v>0</v>
      </c>
      <c r="AM2492" s="32">
        <v>0</v>
      </c>
      <c r="AN2492" s="32">
        <v>59945924</v>
      </c>
      <c r="AO2492" s="32">
        <v>0</v>
      </c>
      <c r="AP2492" s="32">
        <v>0</v>
      </c>
      <c r="AQ2492" s="32">
        <v>0</v>
      </c>
      <c r="AR2492" s="32">
        <v>0</v>
      </c>
      <c r="AS2492" s="32">
        <v>0</v>
      </c>
      <c r="AT2492" s="32">
        <v>0</v>
      </c>
      <c r="AU2492" s="32">
        <v>0</v>
      </c>
      <c r="AV2492" s="32">
        <v>0</v>
      </c>
      <c r="AW2492" s="32">
        <v>0</v>
      </c>
      <c r="AX2492" s="32">
        <v>0</v>
      </c>
      <c r="AY2492" s="32">
        <v>0</v>
      </c>
      <c r="AZ2492" s="32">
        <v>0</v>
      </c>
      <c r="BA2492" s="30"/>
      <c r="BB2492" s="30"/>
      <c r="BC2492" s="30"/>
      <c r="BD2492" s="30"/>
      <c r="BE2492" s="10" t="str">
        <f t="shared" si="417"/>
        <v>OK</v>
      </c>
      <c r="BF2492" s="10" t="str">
        <f t="shared" si="418"/>
        <v>OK</v>
      </c>
      <c r="BG2492" s="4">
        <f t="shared" si="419"/>
        <v>0</v>
      </c>
      <c r="BH2492" s="11">
        <f t="shared" si="420"/>
        <v>119891848</v>
      </c>
      <c r="BI2492" s="11">
        <f t="shared" si="421"/>
        <v>119891848</v>
      </c>
      <c r="BJ2492" s="4">
        <f t="shared" si="422"/>
        <v>0</v>
      </c>
      <c r="BK2492" s="4">
        <f t="shared" si="423"/>
        <v>0</v>
      </c>
      <c r="BL2492" s="1">
        <v>3200</v>
      </c>
      <c r="BM2492" s="1">
        <v>69</v>
      </c>
      <c r="BO2492" s="12"/>
      <c r="BT2492" s="36"/>
      <c r="BU2492" s="36"/>
      <c r="BV2492" s="36" t="str">
        <f t="shared" si="416"/>
        <v>00.6</v>
      </c>
      <c r="BW2492" s="36"/>
      <c r="BX2492" s="36"/>
      <c r="BY2492" s="36"/>
      <c r="BZ2492" s="36"/>
      <c r="CA2492" s="36"/>
    </row>
    <row r="2493" spans="1:79" ht="57">
      <c r="A2493" s="38" t="s">
        <v>3801</v>
      </c>
      <c r="B2493" s="33" t="s">
        <v>1810</v>
      </c>
      <c r="C2493" s="27" t="s">
        <v>260</v>
      </c>
      <c r="D2493" s="27" t="s">
        <v>3084</v>
      </c>
      <c r="E2493" s="18" t="s">
        <v>61</v>
      </c>
      <c r="F2493" s="19" t="s">
        <v>61</v>
      </c>
      <c r="G2493" s="19" t="s">
        <v>61</v>
      </c>
      <c r="H2493" s="19" t="s">
        <v>61</v>
      </c>
      <c r="I2493" s="19">
        <v>78181500</v>
      </c>
      <c r="J2493" s="19" t="s">
        <v>1822</v>
      </c>
      <c r="K2493" s="19" t="s">
        <v>3142</v>
      </c>
      <c r="L2493" s="19" t="s">
        <v>3771</v>
      </c>
      <c r="M2493" s="20" t="s">
        <v>1321</v>
      </c>
      <c r="N2493" s="20" t="s">
        <v>265</v>
      </c>
      <c r="O2493" s="20" t="s">
        <v>265</v>
      </c>
      <c r="P2493" s="20">
        <v>11</v>
      </c>
      <c r="Q2493" s="20" t="s">
        <v>1396</v>
      </c>
      <c r="R2493" s="20" t="s">
        <v>1823</v>
      </c>
      <c r="S2493" s="21">
        <v>109050372</v>
      </c>
      <c r="T2493" s="21">
        <v>109050372</v>
      </c>
      <c r="U2493" s="20" t="s">
        <v>1404</v>
      </c>
      <c r="V2493" s="20" t="s">
        <v>1405</v>
      </c>
      <c r="W2493" s="19" t="s">
        <v>100</v>
      </c>
      <c r="X2493" s="19" t="s">
        <v>1436</v>
      </c>
      <c r="Y2493" s="19" t="s">
        <v>1465</v>
      </c>
      <c r="Z2493" s="19" t="s">
        <v>1552</v>
      </c>
      <c r="AA2493" s="19" t="s">
        <v>1665</v>
      </c>
      <c r="AB2493" s="19" t="s">
        <v>1666</v>
      </c>
      <c r="AC2493" s="32">
        <v>0</v>
      </c>
      <c r="AD2493" s="32">
        <v>0</v>
      </c>
      <c r="AE2493" s="32">
        <v>109050372</v>
      </c>
      <c r="AF2493" s="32">
        <v>0</v>
      </c>
      <c r="AG2493" s="32">
        <v>0</v>
      </c>
      <c r="AH2493" s="32">
        <v>30000000</v>
      </c>
      <c r="AI2493" s="32">
        <v>0</v>
      </c>
      <c r="AJ2493" s="32">
        <v>0</v>
      </c>
      <c r="AK2493" s="32">
        <v>0</v>
      </c>
      <c r="AL2493" s="32">
        <v>30000000</v>
      </c>
      <c r="AM2493" s="32">
        <v>0</v>
      </c>
      <c r="AN2493" s="32">
        <v>0</v>
      </c>
      <c r="AO2493" s="32">
        <v>0</v>
      </c>
      <c r="AP2493" s="32">
        <v>30000000</v>
      </c>
      <c r="AQ2493" s="32">
        <v>0</v>
      </c>
      <c r="AR2493" s="32">
        <v>0</v>
      </c>
      <c r="AS2493" s="32">
        <v>0</v>
      </c>
      <c r="AT2493" s="32">
        <v>19050372</v>
      </c>
      <c r="AU2493" s="32">
        <v>0</v>
      </c>
      <c r="AV2493" s="32">
        <v>0</v>
      </c>
      <c r="AW2493" s="32">
        <v>0</v>
      </c>
      <c r="AX2493" s="32">
        <v>0</v>
      </c>
      <c r="AY2493" s="32">
        <v>0</v>
      </c>
      <c r="AZ2493" s="32">
        <v>0</v>
      </c>
      <c r="BA2493" s="30"/>
      <c r="BB2493" s="30"/>
      <c r="BC2493" s="30"/>
      <c r="BD2493" s="30"/>
      <c r="BE2493" s="10" t="str">
        <f t="shared" si="417"/>
        <v>OK</v>
      </c>
      <c r="BF2493" s="10" t="str">
        <f t="shared" si="418"/>
        <v>OK</v>
      </c>
      <c r="BG2493" s="4">
        <f t="shared" si="419"/>
        <v>0</v>
      </c>
      <c r="BH2493" s="11">
        <f t="shared" si="420"/>
        <v>109050372</v>
      </c>
      <c r="BI2493" s="11">
        <f t="shared" si="421"/>
        <v>109050372</v>
      </c>
      <c r="BJ2493" s="4">
        <f t="shared" si="422"/>
        <v>0</v>
      </c>
      <c r="BK2493" s="4">
        <f t="shared" si="423"/>
        <v>0</v>
      </c>
      <c r="BL2493" s="1">
        <v>3200</v>
      </c>
      <c r="BM2493" s="1">
        <v>70</v>
      </c>
      <c r="BO2493" s="12"/>
      <c r="BT2493" s="36"/>
      <c r="BU2493" s="36"/>
      <c r="BV2493" s="36" t="str">
        <f t="shared" si="416"/>
        <v>00.7</v>
      </c>
      <c r="BW2493" s="36"/>
      <c r="BX2493" s="36"/>
      <c r="BY2493" s="36"/>
      <c r="BZ2493" s="36"/>
      <c r="CA2493" s="36"/>
    </row>
    <row r="2494" spans="1:79" ht="57">
      <c r="A2494" s="38" t="s">
        <v>3801</v>
      </c>
      <c r="B2494" s="33" t="s">
        <v>1732</v>
      </c>
      <c r="C2494" s="27" t="s">
        <v>260</v>
      </c>
      <c r="D2494" s="27" t="s">
        <v>3082</v>
      </c>
      <c r="E2494" s="18" t="s">
        <v>61</v>
      </c>
      <c r="F2494" s="19" t="s">
        <v>61</v>
      </c>
      <c r="G2494" s="19" t="s">
        <v>61</v>
      </c>
      <c r="H2494" s="19" t="s">
        <v>61</v>
      </c>
      <c r="I2494" s="19">
        <v>90121500</v>
      </c>
      <c r="J2494" s="19" t="s">
        <v>1822</v>
      </c>
      <c r="K2494" s="19" t="s">
        <v>3418</v>
      </c>
      <c r="L2494" s="19" t="s">
        <v>3772</v>
      </c>
      <c r="M2494" s="20" t="s">
        <v>1321</v>
      </c>
      <c r="N2494" s="20" t="s">
        <v>265</v>
      </c>
      <c r="O2494" s="20" t="s">
        <v>266</v>
      </c>
      <c r="P2494" s="20">
        <v>10</v>
      </c>
      <c r="Q2494" s="20" t="s">
        <v>1393</v>
      </c>
      <c r="R2494" s="20" t="s">
        <v>1823</v>
      </c>
      <c r="S2494" s="21">
        <v>40048607</v>
      </c>
      <c r="T2494" s="21">
        <v>40048607</v>
      </c>
      <c r="U2494" s="20" t="s">
        <v>1404</v>
      </c>
      <c r="V2494" s="20" t="s">
        <v>1405</v>
      </c>
      <c r="W2494" s="19" t="s">
        <v>100</v>
      </c>
      <c r="X2494" s="19" t="s">
        <v>1417</v>
      </c>
      <c r="Y2494" s="19" t="s">
        <v>1461</v>
      </c>
      <c r="Z2494" s="19" t="s">
        <v>1552</v>
      </c>
      <c r="AA2494" s="19" t="s">
        <v>1665</v>
      </c>
      <c r="AB2494" s="19" t="s">
        <v>1666</v>
      </c>
      <c r="AC2494" s="32">
        <v>0</v>
      </c>
      <c r="AD2494" s="32">
        <v>0</v>
      </c>
      <c r="AE2494" s="32">
        <v>0</v>
      </c>
      <c r="AF2494" s="32">
        <v>0</v>
      </c>
      <c r="AG2494" s="32">
        <v>40048607</v>
      </c>
      <c r="AH2494" s="32">
        <v>0</v>
      </c>
      <c r="AI2494" s="32">
        <v>0</v>
      </c>
      <c r="AJ2494" s="32">
        <v>0</v>
      </c>
      <c r="AK2494" s="32">
        <v>0</v>
      </c>
      <c r="AL2494" s="32">
        <v>10000000</v>
      </c>
      <c r="AM2494" s="32">
        <v>0</v>
      </c>
      <c r="AN2494" s="32">
        <v>10000000</v>
      </c>
      <c r="AO2494" s="32">
        <v>0</v>
      </c>
      <c r="AP2494" s="32">
        <v>0</v>
      </c>
      <c r="AQ2494" s="32">
        <v>0</v>
      </c>
      <c r="AR2494" s="32">
        <v>10000000</v>
      </c>
      <c r="AS2494" s="32">
        <v>0</v>
      </c>
      <c r="AT2494" s="32">
        <v>0</v>
      </c>
      <c r="AU2494" s="32">
        <v>0</v>
      </c>
      <c r="AV2494" s="32">
        <v>10048607</v>
      </c>
      <c r="AW2494" s="32">
        <v>0</v>
      </c>
      <c r="AX2494" s="32">
        <v>0</v>
      </c>
      <c r="AY2494" s="32">
        <v>0</v>
      </c>
      <c r="AZ2494" s="32">
        <v>0</v>
      </c>
      <c r="BA2494" s="30"/>
      <c r="BB2494" s="30"/>
      <c r="BC2494" s="30"/>
      <c r="BD2494" s="30"/>
      <c r="BE2494" s="10" t="str">
        <f t="shared" si="417"/>
        <v>OK</v>
      </c>
      <c r="BF2494" s="10" t="str">
        <f t="shared" si="418"/>
        <v>OK</v>
      </c>
      <c r="BG2494" s="4">
        <f t="shared" si="419"/>
        <v>0</v>
      </c>
      <c r="BH2494" s="11">
        <f t="shared" si="420"/>
        <v>40048607</v>
      </c>
      <c r="BI2494" s="11">
        <f t="shared" si="421"/>
        <v>40048607</v>
      </c>
      <c r="BJ2494" s="4">
        <f t="shared" si="422"/>
        <v>0</v>
      </c>
      <c r="BK2494" s="4">
        <f t="shared" si="423"/>
        <v>0</v>
      </c>
      <c r="BL2494" s="1">
        <v>3200</v>
      </c>
      <c r="BM2494" s="1">
        <v>71</v>
      </c>
      <c r="BO2494" s="12"/>
      <c r="BT2494" s="36"/>
      <c r="BU2494" s="36"/>
      <c r="BV2494" s="36" t="str">
        <f t="shared" si="416"/>
        <v>00.7</v>
      </c>
      <c r="BW2494" s="36"/>
      <c r="BX2494" s="36"/>
      <c r="BY2494" s="36"/>
      <c r="BZ2494" s="36"/>
      <c r="CA2494" s="36"/>
    </row>
    <row r="2495" spans="1:79" ht="142.5">
      <c r="A2495" s="38" t="s">
        <v>3801</v>
      </c>
      <c r="B2495" s="33" t="s">
        <v>1733</v>
      </c>
      <c r="C2495" s="27" t="s">
        <v>260</v>
      </c>
      <c r="D2495" s="27" t="s">
        <v>246</v>
      </c>
      <c r="E2495" s="18" t="s">
        <v>61</v>
      </c>
      <c r="F2495" s="19" t="s">
        <v>61</v>
      </c>
      <c r="G2495" s="19" t="s">
        <v>61</v>
      </c>
      <c r="H2495" s="19" t="s">
        <v>61</v>
      </c>
      <c r="I2495" s="19">
        <v>78181500</v>
      </c>
      <c r="J2495" s="19" t="s">
        <v>1822</v>
      </c>
      <c r="K2495" s="19" t="s">
        <v>3142</v>
      </c>
      <c r="L2495" s="19" t="s">
        <v>2132</v>
      </c>
      <c r="M2495" s="20" t="s">
        <v>1321</v>
      </c>
      <c r="N2495" s="20" t="s">
        <v>265</v>
      </c>
      <c r="O2495" s="20" t="s">
        <v>265</v>
      </c>
      <c r="P2495" s="20">
        <v>11</v>
      </c>
      <c r="Q2495" s="20" t="s">
        <v>1397</v>
      </c>
      <c r="R2495" s="20" t="s">
        <v>1823</v>
      </c>
      <c r="S2495" s="21">
        <v>34450000</v>
      </c>
      <c r="T2495" s="21">
        <v>34450000</v>
      </c>
      <c r="U2495" s="20" t="s">
        <v>1404</v>
      </c>
      <c r="V2495" s="20" t="s">
        <v>1405</v>
      </c>
      <c r="W2495" s="19" t="s">
        <v>100</v>
      </c>
      <c r="X2495" s="19" t="s">
        <v>1436</v>
      </c>
      <c r="Y2495" s="19" t="s">
        <v>1465</v>
      </c>
      <c r="Z2495" s="19" t="s">
        <v>1552</v>
      </c>
      <c r="AA2495" s="19" t="s">
        <v>1665</v>
      </c>
      <c r="AB2495" s="19" t="s">
        <v>1666</v>
      </c>
      <c r="AC2495" s="32">
        <v>0</v>
      </c>
      <c r="AD2495" s="32">
        <v>0</v>
      </c>
      <c r="AE2495" s="32">
        <v>34450000</v>
      </c>
      <c r="AF2495" s="32">
        <v>0</v>
      </c>
      <c r="AG2495" s="32">
        <v>0</v>
      </c>
      <c r="AH2495" s="32">
        <v>10000000</v>
      </c>
      <c r="AI2495" s="32">
        <v>0</v>
      </c>
      <c r="AJ2495" s="32">
        <v>0</v>
      </c>
      <c r="AK2495" s="32">
        <v>0</v>
      </c>
      <c r="AL2495" s="32">
        <v>10000000</v>
      </c>
      <c r="AM2495" s="32">
        <v>0</v>
      </c>
      <c r="AN2495" s="32">
        <v>0</v>
      </c>
      <c r="AO2495" s="32">
        <v>0</v>
      </c>
      <c r="AP2495" s="32">
        <v>10000000</v>
      </c>
      <c r="AQ2495" s="32">
        <v>0</v>
      </c>
      <c r="AR2495" s="32">
        <v>0</v>
      </c>
      <c r="AS2495" s="32">
        <v>0</v>
      </c>
      <c r="AT2495" s="32">
        <v>4450000</v>
      </c>
      <c r="AU2495" s="32">
        <v>0</v>
      </c>
      <c r="AV2495" s="32">
        <v>0</v>
      </c>
      <c r="AW2495" s="32">
        <v>0</v>
      </c>
      <c r="AX2495" s="32">
        <v>0</v>
      </c>
      <c r="AY2495" s="32">
        <v>0</v>
      </c>
      <c r="AZ2495" s="32">
        <v>0</v>
      </c>
      <c r="BA2495" s="30"/>
      <c r="BB2495" s="30"/>
      <c r="BC2495" s="30"/>
      <c r="BD2495" s="30"/>
      <c r="BE2495" s="10" t="str">
        <f t="shared" si="417"/>
        <v>OK</v>
      </c>
      <c r="BF2495" s="10" t="str">
        <f t="shared" si="418"/>
        <v>OK</v>
      </c>
      <c r="BG2495" s="4">
        <f t="shared" si="419"/>
        <v>0</v>
      </c>
      <c r="BH2495" s="11">
        <f t="shared" si="420"/>
        <v>34450000</v>
      </c>
      <c r="BI2495" s="11">
        <f t="shared" si="421"/>
        <v>34450000</v>
      </c>
      <c r="BJ2495" s="4">
        <f t="shared" si="422"/>
        <v>0</v>
      </c>
      <c r="BK2495" s="4">
        <f t="shared" si="423"/>
        <v>0</v>
      </c>
      <c r="BL2495" s="1">
        <v>3200</v>
      </c>
      <c r="BM2495" s="1">
        <v>72</v>
      </c>
      <c r="BO2495" s="12"/>
      <c r="BT2495" s="36"/>
      <c r="BU2495" s="36"/>
      <c r="BV2495" s="36" t="str">
        <f t="shared" si="416"/>
        <v>00.7</v>
      </c>
      <c r="BW2495" s="36"/>
      <c r="BX2495" s="36"/>
      <c r="BY2495" s="36"/>
      <c r="BZ2495" s="36"/>
      <c r="CA2495" s="36"/>
    </row>
    <row r="2496" spans="1:79" ht="71.25">
      <c r="A2496" s="38" t="s">
        <v>3801</v>
      </c>
      <c r="B2496" s="33" t="s">
        <v>1734</v>
      </c>
      <c r="C2496" s="27" t="s">
        <v>260</v>
      </c>
      <c r="D2496" s="27" t="s">
        <v>3083</v>
      </c>
      <c r="E2496" s="18" t="s">
        <v>61</v>
      </c>
      <c r="F2496" s="19" t="s">
        <v>61</v>
      </c>
      <c r="G2496" s="19" t="s">
        <v>61</v>
      </c>
      <c r="H2496" s="19" t="s">
        <v>61</v>
      </c>
      <c r="I2496" s="19">
        <v>78111800</v>
      </c>
      <c r="J2496" s="19" t="s">
        <v>1822</v>
      </c>
      <c r="K2496" s="19" t="s">
        <v>1325</v>
      </c>
      <c r="L2496" s="19" t="s">
        <v>3773</v>
      </c>
      <c r="M2496" s="20" t="s">
        <v>1321</v>
      </c>
      <c r="N2496" s="20" t="s">
        <v>265</v>
      </c>
      <c r="O2496" s="20" t="s">
        <v>266</v>
      </c>
      <c r="P2496" s="20">
        <v>10</v>
      </c>
      <c r="Q2496" s="20" t="s">
        <v>1393</v>
      </c>
      <c r="R2496" s="20" t="s">
        <v>1823</v>
      </c>
      <c r="S2496" s="21">
        <v>30000000</v>
      </c>
      <c r="T2496" s="21">
        <v>30000000</v>
      </c>
      <c r="U2496" s="20" t="s">
        <v>1404</v>
      </c>
      <c r="V2496" s="20" t="s">
        <v>1405</v>
      </c>
      <c r="W2496" s="19" t="s">
        <v>100</v>
      </c>
      <c r="X2496" s="19" t="s">
        <v>1834</v>
      </c>
      <c r="Y2496" s="19" t="s">
        <v>1462</v>
      </c>
      <c r="Z2496" s="19" t="s">
        <v>1552</v>
      </c>
      <c r="AA2496" s="19" t="s">
        <v>1665</v>
      </c>
      <c r="AB2496" s="19" t="s">
        <v>1666</v>
      </c>
      <c r="AC2496" s="32">
        <v>0</v>
      </c>
      <c r="AD2496" s="32">
        <v>0</v>
      </c>
      <c r="AE2496" s="32">
        <v>0</v>
      </c>
      <c r="AF2496" s="32">
        <v>0</v>
      </c>
      <c r="AG2496" s="32">
        <v>30000000</v>
      </c>
      <c r="AH2496" s="32">
        <v>0</v>
      </c>
      <c r="AI2496" s="32">
        <v>0</v>
      </c>
      <c r="AJ2496" s="32">
        <v>5000000</v>
      </c>
      <c r="AK2496" s="32">
        <v>0</v>
      </c>
      <c r="AL2496" s="32">
        <v>5000000</v>
      </c>
      <c r="AM2496" s="32">
        <v>0</v>
      </c>
      <c r="AN2496" s="32">
        <v>0</v>
      </c>
      <c r="AO2496" s="32">
        <v>0</v>
      </c>
      <c r="AP2496" s="32">
        <v>5000000</v>
      </c>
      <c r="AQ2496" s="32">
        <v>0</v>
      </c>
      <c r="AR2496" s="32">
        <v>0</v>
      </c>
      <c r="AS2496" s="32">
        <v>0</v>
      </c>
      <c r="AT2496" s="32">
        <v>5000000</v>
      </c>
      <c r="AU2496" s="32">
        <v>0</v>
      </c>
      <c r="AV2496" s="32">
        <v>0</v>
      </c>
      <c r="AW2496" s="32">
        <v>0</v>
      </c>
      <c r="AX2496" s="32">
        <v>5000000</v>
      </c>
      <c r="AY2496" s="32">
        <v>0</v>
      </c>
      <c r="AZ2496" s="32">
        <v>5000000</v>
      </c>
      <c r="BA2496" s="30"/>
      <c r="BB2496" s="30"/>
      <c r="BC2496" s="30"/>
      <c r="BD2496" s="30"/>
      <c r="BE2496" s="10" t="str">
        <f t="shared" si="417"/>
        <v>OK</v>
      </c>
      <c r="BF2496" s="10" t="str">
        <f t="shared" si="418"/>
        <v>OK</v>
      </c>
      <c r="BG2496" s="4">
        <f t="shared" si="419"/>
        <v>0</v>
      </c>
      <c r="BH2496" s="11">
        <f t="shared" si="420"/>
        <v>30000000</v>
      </c>
      <c r="BI2496" s="11">
        <f t="shared" si="421"/>
        <v>30000000</v>
      </c>
      <c r="BJ2496" s="4">
        <f t="shared" si="422"/>
        <v>0</v>
      </c>
      <c r="BK2496" s="4">
        <f t="shared" si="423"/>
        <v>0</v>
      </c>
      <c r="BL2496" s="1">
        <v>3200</v>
      </c>
      <c r="BM2496" s="1">
        <v>73</v>
      </c>
      <c r="BO2496" s="12"/>
      <c r="BT2496" s="36"/>
      <c r="BU2496" s="36"/>
      <c r="BV2496" s="36" t="str">
        <f t="shared" si="416"/>
        <v>00.7</v>
      </c>
      <c r="BW2496" s="36"/>
      <c r="BX2496" s="36"/>
      <c r="BY2496" s="36"/>
      <c r="BZ2496" s="36"/>
      <c r="CA2496" s="36"/>
    </row>
    <row r="2497" spans="1:79" ht="42.75">
      <c r="A2497" s="38" t="s">
        <v>3801</v>
      </c>
      <c r="B2497" s="33" t="s">
        <v>1735</v>
      </c>
      <c r="C2497" s="27" t="s">
        <v>260</v>
      </c>
      <c r="D2497" s="27" t="s">
        <v>3085</v>
      </c>
      <c r="E2497" s="18" t="s">
        <v>61</v>
      </c>
      <c r="F2497" s="19" t="s">
        <v>61</v>
      </c>
      <c r="G2497" s="19" t="s">
        <v>61</v>
      </c>
      <c r="H2497" s="19" t="s">
        <v>61</v>
      </c>
      <c r="I2497" s="19">
        <v>15101500</v>
      </c>
      <c r="J2497" s="19" t="s">
        <v>1822</v>
      </c>
      <c r="K2497" s="19" t="s">
        <v>1342</v>
      </c>
      <c r="L2497" s="19" t="s">
        <v>3774</v>
      </c>
      <c r="M2497" s="20" t="s">
        <v>1321</v>
      </c>
      <c r="N2497" s="20" t="s">
        <v>265</v>
      </c>
      <c r="O2497" s="20" t="s">
        <v>265</v>
      </c>
      <c r="P2497" s="20">
        <v>11</v>
      </c>
      <c r="Q2497" s="20" t="s">
        <v>1396</v>
      </c>
      <c r="R2497" s="20" t="s">
        <v>1823</v>
      </c>
      <c r="S2497" s="21">
        <v>80000000</v>
      </c>
      <c r="T2497" s="21">
        <v>80000000</v>
      </c>
      <c r="U2497" s="20" t="s">
        <v>1404</v>
      </c>
      <c r="V2497" s="20" t="s">
        <v>1405</v>
      </c>
      <c r="W2497" s="19" t="s">
        <v>100</v>
      </c>
      <c r="X2497" s="19" t="s">
        <v>1835</v>
      </c>
      <c r="Y2497" s="19" t="s">
        <v>1466</v>
      </c>
      <c r="Z2497" s="19" t="s">
        <v>1552</v>
      </c>
      <c r="AA2497" s="19" t="s">
        <v>1665</v>
      </c>
      <c r="AB2497" s="19" t="s">
        <v>1666</v>
      </c>
      <c r="AC2497" s="32">
        <v>0</v>
      </c>
      <c r="AD2497" s="32">
        <v>0</v>
      </c>
      <c r="AE2497" s="32">
        <v>80000000</v>
      </c>
      <c r="AF2497" s="32">
        <v>0</v>
      </c>
      <c r="AG2497" s="32">
        <v>0</v>
      </c>
      <c r="AH2497" s="32">
        <v>8000000</v>
      </c>
      <c r="AI2497" s="32">
        <v>0</v>
      </c>
      <c r="AJ2497" s="32">
        <v>8000000</v>
      </c>
      <c r="AK2497" s="32">
        <v>0</v>
      </c>
      <c r="AL2497" s="32">
        <v>8000000</v>
      </c>
      <c r="AM2497" s="32">
        <v>0</v>
      </c>
      <c r="AN2497" s="32">
        <v>8000000</v>
      </c>
      <c r="AO2497" s="32">
        <v>0</v>
      </c>
      <c r="AP2497" s="32">
        <v>8000000</v>
      </c>
      <c r="AQ2497" s="32">
        <v>0</v>
      </c>
      <c r="AR2497" s="32">
        <v>8000000</v>
      </c>
      <c r="AS2497" s="32">
        <v>0</v>
      </c>
      <c r="AT2497" s="32">
        <v>8000000</v>
      </c>
      <c r="AU2497" s="32">
        <v>0</v>
      </c>
      <c r="AV2497" s="32">
        <v>8000000</v>
      </c>
      <c r="AW2497" s="32">
        <v>0</v>
      </c>
      <c r="AX2497" s="32">
        <v>8000000</v>
      </c>
      <c r="AY2497" s="32">
        <v>0</v>
      </c>
      <c r="AZ2497" s="32">
        <v>8000000</v>
      </c>
      <c r="BA2497" s="30"/>
      <c r="BB2497" s="30"/>
      <c r="BC2497" s="30"/>
      <c r="BD2497" s="30"/>
      <c r="BE2497" s="10" t="str">
        <f t="shared" si="417"/>
        <v>OK</v>
      </c>
      <c r="BF2497" s="10" t="str">
        <f t="shared" si="418"/>
        <v>OK</v>
      </c>
      <c r="BG2497" s="4">
        <f t="shared" si="419"/>
        <v>0</v>
      </c>
      <c r="BH2497" s="11">
        <f t="shared" si="420"/>
        <v>80000000</v>
      </c>
      <c r="BI2497" s="11">
        <f t="shared" si="421"/>
        <v>80000000</v>
      </c>
      <c r="BJ2497" s="4">
        <f t="shared" si="422"/>
        <v>0</v>
      </c>
      <c r="BK2497" s="4">
        <f t="shared" si="423"/>
        <v>0</v>
      </c>
      <c r="BL2497" s="1">
        <v>3200</v>
      </c>
      <c r="BM2497" s="1">
        <v>74</v>
      </c>
      <c r="BO2497" s="12"/>
      <c r="BT2497" s="36"/>
      <c r="BU2497" s="36"/>
      <c r="BV2497" s="36" t="str">
        <f t="shared" si="416"/>
        <v>00.7</v>
      </c>
      <c r="BW2497" s="36"/>
      <c r="BX2497" s="36"/>
      <c r="BY2497" s="36"/>
      <c r="BZ2497" s="36"/>
      <c r="CA2497" s="36"/>
    </row>
    <row r="2498" spans="1:79" ht="85.5">
      <c r="A2498" s="38" t="s">
        <v>3801</v>
      </c>
      <c r="B2498" s="33" t="s">
        <v>1736</v>
      </c>
      <c r="C2498" s="27" t="s">
        <v>260</v>
      </c>
      <c r="D2498" s="27" t="s">
        <v>246</v>
      </c>
      <c r="E2498" s="18" t="s">
        <v>61</v>
      </c>
      <c r="F2498" s="19" t="s">
        <v>61</v>
      </c>
      <c r="G2498" s="19" t="s">
        <v>61</v>
      </c>
      <c r="H2498" s="19" t="s">
        <v>61</v>
      </c>
      <c r="I2498" s="19">
        <v>46182300</v>
      </c>
      <c r="J2498" s="19" t="s">
        <v>1822</v>
      </c>
      <c r="K2498" s="19" t="s">
        <v>3419</v>
      </c>
      <c r="L2498" s="19" t="s">
        <v>2133</v>
      </c>
      <c r="M2498" s="20" t="s">
        <v>266</v>
      </c>
      <c r="N2498" s="20" t="s">
        <v>262</v>
      </c>
      <c r="O2498" s="20" t="s">
        <v>1364</v>
      </c>
      <c r="P2498" s="20">
        <v>3</v>
      </c>
      <c r="Q2498" s="20" t="s">
        <v>1397</v>
      </c>
      <c r="R2498" s="20" t="s">
        <v>1391</v>
      </c>
      <c r="S2498" s="21">
        <v>2191718</v>
      </c>
      <c r="T2498" s="21">
        <v>2191718</v>
      </c>
      <c r="U2498" s="20" t="s">
        <v>1404</v>
      </c>
      <c r="V2498" s="20" t="s">
        <v>1405</v>
      </c>
      <c r="W2498" s="19" t="s">
        <v>100</v>
      </c>
      <c r="X2498" s="19" t="s">
        <v>1436</v>
      </c>
      <c r="Y2498" s="19" t="s">
        <v>1472</v>
      </c>
      <c r="Z2498" s="19" t="s">
        <v>1552</v>
      </c>
      <c r="AA2498" s="19" t="s">
        <v>1665</v>
      </c>
      <c r="AB2498" s="19" t="s">
        <v>1666</v>
      </c>
      <c r="AC2498" s="32">
        <v>0</v>
      </c>
      <c r="AD2498" s="32">
        <v>0</v>
      </c>
      <c r="AE2498" s="32">
        <v>0</v>
      </c>
      <c r="AF2498" s="32">
        <v>0</v>
      </c>
      <c r="AG2498" s="32">
        <v>0</v>
      </c>
      <c r="AH2498" s="32">
        <v>0</v>
      </c>
      <c r="AI2498" s="32">
        <v>0</v>
      </c>
      <c r="AJ2498" s="32">
        <v>0</v>
      </c>
      <c r="AK2498" s="32">
        <v>2191718</v>
      </c>
      <c r="AL2498" s="32">
        <v>0</v>
      </c>
      <c r="AM2498" s="32">
        <v>0</v>
      </c>
      <c r="AN2498" s="32">
        <v>0</v>
      </c>
      <c r="AO2498" s="32">
        <v>0</v>
      </c>
      <c r="AP2498" s="32">
        <v>2191718</v>
      </c>
      <c r="AQ2498" s="32">
        <v>0</v>
      </c>
      <c r="AR2498" s="32">
        <v>0</v>
      </c>
      <c r="AS2498" s="32">
        <v>0</v>
      </c>
      <c r="AT2498" s="32">
        <v>0</v>
      </c>
      <c r="AU2498" s="32">
        <v>0</v>
      </c>
      <c r="AV2498" s="32">
        <v>0</v>
      </c>
      <c r="AW2498" s="32">
        <v>0</v>
      </c>
      <c r="AX2498" s="32">
        <v>0</v>
      </c>
      <c r="AY2498" s="32">
        <v>0</v>
      </c>
      <c r="AZ2498" s="32">
        <v>0</v>
      </c>
      <c r="BA2498" s="30"/>
      <c r="BB2498" s="30"/>
      <c r="BC2498" s="30"/>
      <c r="BD2498" s="30"/>
      <c r="BE2498" s="10" t="str">
        <f t="shared" si="417"/>
        <v>OK</v>
      </c>
      <c r="BF2498" s="10" t="str">
        <f t="shared" si="418"/>
        <v>OK</v>
      </c>
      <c r="BG2498" s="4">
        <f t="shared" si="419"/>
        <v>0</v>
      </c>
      <c r="BH2498" s="11">
        <f t="shared" si="420"/>
        <v>2191718</v>
      </c>
      <c r="BI2498" s="11">
        <f t="shared" si="421"/>
        <v>2191718</v>
      </c>
      <c r="BJ2498" s="4">
        <f t="shared" si="422"/>
        <v>0</v>
      </c>
      <c r="BK2498" s="4">
        <f t="shared" si="423"/>
        <v>0</v>
      </c>
      <c r="BL2498" s="1">
        <v>3200</v>
      </c>
      <c r="BM2498" s="1">
        <v>75</v>
      </c>
      <c r="BO2498" s="12"/>
      <c r="BT2498" s="36"/>
      <c r="BU2498" s="36"/>
      <c r="BV2498" s="36" t="str">
        <f t="shared" si="416"/>
        <v>00.7</v>
      </c>
      <c r="BW2498" s="36"/>
      <c r="BX2498" s="36"/>
      <c r="BY2498" s="36"/>
      <c r="BZ2498" s="36"/>
      <c r="CA2498" s="36"/>
    </row>
    <row r="2499" spans="1:79" ht="57">
      <c r="A2499" s="38" t="s">
        <v>3801</v>
      </c>
      <c r="B2499" s="33" t="s">
        <v>1737</v>
      </c>
      <c r="C2499" s="27" t="s">
        <v>260</v>
      </c>
      <c r="D2499" s="27" t="s">
        <v>246</v>
      </c>
      <c r="E2499" s="18" t="s">
        <v>61</v>
      </c>
      <c r="F2499" s="19" t="s">
        <v>61</v>
      </c>
      <c r="G2499" s="19" t="s">
        <v>61</v>
      </c>
      <c r="H2499" s="19" t="s">
        <v>61</v>
      </c>
      <c r="I2499" s="19">
        <v>72101506</v>
      </c>
      <c r="J2499" s="19" t="s">
        <v>1822</v>
      </c>
      <c r="K2499" s="19" t="s">
        <v>3142</v>
      </c>
      <c r="L2499" s="19" t="s">
        <v>2134</v>
      </c>
      <c r="M2499" s="20" t="s">
        <v>1321</v>
      </c>
      <c r="N2499" s="20" t="s">
        <v>1321</v>
      </c>
      <c r="O2499" s="20" t="s">
        <v>1321</v>
      </c>
      <c r="P2499" s="20">
        <v>12</v>
      </c>
      <c r="Q2499" s="20" t="s">
        <v>1397</v>
      </c>
      <c r="R2499" s="20" t="s">
        <v>1823</v>
      </c>
      <c r="S2499" s="21">
        <v>15000000</v>
      </c>
      <c r="T2499" s="21">
        <v>15000000</v>
      </c>
      <c r="U2499" s="20" t="s">
        <v>1404</v>
      </c>
      <c r="V2499" s="20" t="s">
        <v>1405</v>
      </c>
      <c r="W2499" s="19" t="s">
        <v>100</v>
      </c>
      <c r="X2499" s="19" t="s">
        <v>1827</v>
      </c>
      <c r="Y2499" s="19" t="s">
        <v>1473</v>
      </c>
      <c r="Z2499" s="19" t="s">
        <v>1552</v>
      </c>
      <c r="AA2499" s="19" t="s">
        <v>1665</v>
      </c>
      <c r="AB2499" s="19" t="s">
        <v>1666</v>
      </c>
      <c r="AC2499" s="32">
        <v>15000000</v>
      </c>
      <c r="AD2499" s="32">
        <v>0</v>
      </c>
      <c r="AE2499" s="32">
        <v>0</v>
      </c>
      <c r="AF2499" s="32">
        <v>1500000</v>
      </c>
      <c r="AG2499" s="32">
        <v>0</v>
      </c>
      <c r="AH2499" s="32">
        <v>1500000</v>
      </c>
      <c r="AI2499" s="32">
        <v>0</v>
      </c>
      <c r="AJ2499" s="32">
        <v>1500000</v>
      </c>
      <c r="AK2499" s="32">
        <v>0</v>
      </c>
      <c r="AL2499" s="32">
        <v>1500000</v>
      </c>
      <c r="AM2499" s="32">
        <v>0</v>
      </c>
      <c r="AN2499" s="32">
        <v>1500000</v>
      </c>
      <c r="AO2499" s="32">
        <v>0</v>
      </c>
      <c r="AP2499" s="32">
        <v>1500000</v>
      </c>
      <c r="AQ2499" s="32">
        <v>0</v>
      </c>
      <c r="AR2499" s="32">
        <v>1500000</v>
      </c>
      <c r="AS2499" s="32">
        <v>0</v>
      </c>
      <c r="AT2499" s="32">
        <v>1500000</v>
      </c>
      <c r="AU2499" s="32">
        <v>0</v>
      </c>
      <c r="AV2499" s="32">
        <v>1500000</v>
      </c>
      <c r="AW2499" s="32">
        <v>0</v>
      </c>
      <c r="AX2499" s="32">
        <v>500000</v>
      </c>
      <c r="AY2499" s="32">
        <v>0</v>
      </c>
      <c r="AZ2499" s="32">
        <v>1000000</v>
      </c>
      <c r="BA2499" s="30"/>
      <c r="BB2499" s="30"/>
      <c r="BC2499" s="30"/>
      <c r="BD2499" s="30"/>
      <c r="BE2499" s="10" t="str">
        <f t="shared" si="417"/>
        <v>OK</v>
      </c>
      <c r="BF2499" s="10" t="str">
        <f t="shared" si="418"/>
        <v>OK</v>
      </c>
      <c r="BG2499" s="4">
        <f t="shared" si="419"/>
        <v>0</v>
      </c>
      <c r="BH2499" s="11">
        <f t="shared" si="420"/>
        <v>15000000</v>
      </c>
      <c r="BI2499" s="11">
        <f t="shared" si="421"/>
        <v>15000000</v>
      </c>
      <c r="BJ2499" s="4">
        <f t="shared" si="422"/>
        <v>0</v>
      </c>
      <c r="BK2499" s="4">
        <f t="shared" si="423"/>
        <v>0</v>
      </c>
      <c r="BL2499" s="1">
        <v>3200</v>
      </c>
      <c r="BM2499" s="1">
        <v>76</v>
      </c>
      <c r="BO2499" s="12"/>
      <c r="BT2499" s="36"/>
      <c r="BU2499" s="36"/>
      <c r="BV2499" s="36" t="str">
        <f t="shared" si="416"/>
        <v>00.7</v>
      </c>
      <c r="BW2499" s="36"/>
      <c r="BX2499" s="36"/>
      <c r="BY2499" s="36"/>
      <c r="BZ2499" s="36"/>
      <c r="CA2499" s="36"/>
    </row>
    <row r="2500" spans="1:79" ht="99.75">
      <c r="A2500" s="38" t="s">
        <v>3801</v>
      </c>
      <c r="B2500" s="33" t="s">
        <v>1738</v>
      </c>
      <c r="C2500" s="27" t="s">
        <v>260</v>
      </c>
      <c r="D2500" s="27" t="s">
        <v>246</v>
      </c>
      <c r="E2500" s="18" t="s">
        <v>61</v>
      </c>
      <c r="F2500" s="19" t="s">
        <v>61</v>
      </c>
      <c r="G2500" s="19" t="s">
        <v>61</v>
      </c>
      <c r="H2500" s="19" t="s">
        <v>61</v>
      </c>
      <c r="I2500" s="19">
        <v>81151600</v>
      </c>
      <c r="J2500" s="19" t="s">
        <v>1822</v>
      </c>
      <c r="K2500" s="19" t="s">
        <v>3223</v>
      </c>
      <c r="L2500" s="19" t="s">
        <v>2135</v>
      </c>
      <c r="M2500" s="20" t="s">
        <v>1321</v>
      </c>
      <c r="N2500" s="20" t="s">
        <v>265</v>
      </c>
      <c r="O2500" s="20" t="s">
        <v>266</v>
      </c>
      <c r="P2500" s="20">
        <v>10</v>
      </c>
      <c r="Q2500" s="20" t="s">
        <v>1397</v>
      </c>
      <c r="R2500" s="20" t="s">
        <v>1823</v>
      </c>
      <c r="S2500" s="21">
        <v>4000000</v>
      </c>
      <c r="T2500" s="21">
        <v>4000000</v>
      </c>
      <c r="U2500" s="20" t="s">
        <v>1404</v>
      </c>
      <c r="V2500" s="20" t="s">
        <v>1405</v>
      </c>
      <c r="W2500" s="19" t="s">
        <v>100</v>
      </c>
      <c r="X2500" s="19" t="s">
        <v>1827</v>
      </c>
      <c r="Y2500" s="19" t="s">
        <v>1465</v>
      </c>
      <c r="Z2500" s="19" t="s">
        <v>1552</v>
      </c>
      <c r="AA2500" s="19" t="s">
        <v>1665</v>
      </c>
      <c r="AB2500" s="19" t="s">
        <v>1666</v>
      </c>
      <c r="AC2500" s="32">
        <v>0</v>
      </c>
      <c r="AD2500" s="32">
        <v>0</v>
      </c>
      <c r="AE2500" s="32">
        <v>0</v>
      </c>
      <c r="AF2500" s="32">
        <v>0</v>
      </c>
      <c r="AG2500" s="32">
        <v>4000000</v>
      </c>
      <c r="AH2500" s="32">
        <v>0</v>
      </c>
      <c r="AI2500" s="32">
        <v>0</v>
      </c>
      <c r="AJ2500" s="32">
        <v>0</v>
      </c>
      <c r="AK2500" s="32">
        <v>0</v>
      </c>
      <c r="AL2500" s="32">
        <v>800000</v>
      </c>
      <c r="AM2500" s="32">
        <v>0</v>
      </c>
      <c r="AN2500" s="32">
        <v>0</v>
      </c>
      <c r="AO2500" s="32">
        <v>0</v>
      </c>
      <c r="AP2500" s="32">
        <v>800000</v>
      </c>
      <c r="AQ2500" s="32">
        <v>0</v>
      </c>
      <c r="AR2500" s="32">
        <v>0</v>
      </c>
      <c r="AS2500" s="32">
        <v>0</v>
      </c>
      <c r="AT2500" s="32">
        <v>800000</v>
      </c>
      <c r="AU2500" s="32">
        <v>0</v>
      </c>
      <c r="AV2500" s="32">
        <v>800000</v>
      </c>
      <c r="AW2500" s="32">
        <v>0</v>
      </c>
      <c r="AX2500" s="32">
        <v>0</v>
      </c>
      <c r="AY2500" s="32">
        <v>0</v>
      </c>
      <c r="AZ2500" s="32">
        <v>800000</v>
      </c>
      <c r="BA2500" s="30"/>
      <c r="BB2500" s="30"/>
      <c r="BC2500" s="30"/>
      <c r="BD2500" s="30"/>
      <c r="BE2500" s="10" t="str">
        <f t="shared" si="417"/>
        <v>OK</v>
      </c>
      <c r="BF2500" s="10" t="str">
        <f t="shared" si="418"/>
        <v>OK</v>
      </c>
      <c r="BG2500" s="4">
        <f t="shared" si="419"/>
        <v>0</v>
      </c>
      <c r="BH2500" s="11">
        <f t="shared" si="420"/>
        <v>4000000</v>
      </c>
      <c r="BI2500" s="11">
        <f t="shared" si="421"/>
        <v>4000000</v>
      </c>
      <c r="BJ2500" s="4">
        <f t="shared" si="422"/>
        <v>0</v>
      </c>
      <c r="BK2500" s="4">
        <f t="shared" si="423"/>
        <v>0</v>
      </c>
      <c r="BL2500" s="1">
        <v>3200</v>
      </c>
      <c r="BM2500" s="1">
        <v>77</v>
      </c>
      <c r="BO2500" s="12"/>
      <c r="BT2500" s="36"/>
      <c r="BU2500" s="36"/>
      <c r="BV2500" s="36" t="str">
        <f t="shared" si="416"/>
        <v>00.7</v>
      </c>
      <c r="BW2500" s="36"/>
      <c r="BX2500" s="36"/>
      <c r="BY2500" s="36"/>
      <c r="BZ2500" s="36"/>
      <c r="CA2500" s="36"/>
    </row>
    <row r="2501" spans="1:79" ht="42.75">
      <c r="A2501" s="38" t="s">
        <v>3801</v>
      </c>
      <c r="B2501" s="33" t="s">
        <v>1739</v>
      </c>
      <c r="C2501" s="27" t="s">
        <v>260</v>
      </c>
      <c r="D2501" s="27" t="s">
        <v>3081</v>
      </c>
      <c r="E2501" s="18" t="s">
        <v>61</v>
      </c>
      <c r="F2501" s="19" t="s">
        <v>61</v>
      </c>
      <c r="G2501" s="19" t="s">
        <v>61</v>
      </c>
      <c r="H2501" s="19" t="s">
        <v>61</v>
      </c>
      <c r="I2501" s="19">
        <v>44121600</v>
      </c>
      <c r="J2501" s="19" t="s">
        <v>1822</v>
      </c>
      <c r="K2501" s="19" t="s">
        <v>3293</v>
      </c>
      <c r="L2501" s="19" t="s">
        <v>3775</v>
      </c>
      <c r="M2501" s="20" t="s">
        <v>262</v>
      </c>
      <c r="N2501" s="20" t="s">
        <v>1364</v>
      </c>
      <c r="O2501" s="20" t="s">
        <v>263</v>
      </c>
      <c r="P2501" s="20">
        <v>3</v>
      </c>
      <c r="Q2501" s="20" t="s">
        <v>1393</v>
      </c>
      <c r="R2501" s="20" t="s">
        <v>1823</v>
      </c>
      <c r="S2501" s="21">
        <v>20000000</v>
      </c>
      <c r="T2501" s="21">
        <v>20000000</v>
      </c>
      <c r="U2501" s="20" t="s">
        <v>1404</v>
      </c>
      <c r="V2501" s="20" t="s">
        <v>1405</v>
      </c>
      <c r="W2501" s="19" t="s">
        <v>100</v>
      </c>
      <c r="X2501" s="19" t="s">
        <v>1432</v>
      </c>
      <c r="Y2501" s="19" t="s">
        <v>1464</v>
      </c>
      <c r="Z2501" s="19" t="s">
        <v>1552</v>
      </c>
      <c r="AA2501" s="19" t="s">
        <v>1665</v>
      </c>
      <c r="AB2501" s="19" t="s">
        <v>1666</v>
      </c>
      <c r="AC2501" s="32">
        <v>0</v>
      </c>
      <c r="AD2501" s="32">
        <v>0</v>
      </c>
      <c r="AE2501" s="32">
        <v>0</v>
      </c>
      <c r="AF2501" s="32">
        <v>0</v>
      </c>
      <c r="AG2501" s="32">
        <v>0</v>
      </c>
      <c r="AH2501" s="32">
        <v>0</v>
      </c>
      <c r="AI2501" s="32">
        <v>0</v>
      </c>
      <c r="AJ2501" s="32">
        <v>0</v>
      </c>
      <c r="AK2501" s="32">
        <v>0</v>
      </c>
      <c r="AL2501" s="32">
        <v>0</v>
      </c>
      <c r="AM2501" s="32">
        <v>20000000</v>
      </c>
      <c r="AN2501" s="32">
        <v>0</v>
      </c>
      <c r="AO2501" s="32">
        <v>0</v>
      </c>
      <c r="AP2501" s="32">
        <v>0</v>
      </c>
      <c r="AQ2501" s="32">
        <v>0</v>
      </c>
      <c r="AR2501" s="32">
        <v>20000000</v>
      </c>
      <c r="AS2501" s="32">
        <v>0</v>
      </c>
      <c r="AT2501" s="32">
        <v>0</v>
      </c>
      <c r="AU2501" s="32">
        <v>0</v>
      </c>
      <c r="AV2501" s="32">
        <v>0</v>
      </c>
      <c r="AW2501" s="32">
        <v>0</v>
      </c>
      <c r="AX2501" s="32">
        <v>0</v>
      </c>
      <c r="AY2501" s="32">
        <v>0</v>
      </c>
      <c r="AZ2501" s="32">
        <v>0</v>
      </c>
      <c r="BA2501" s="30"/>
      <c r="BB2501" s="30"/>
      <c r="BC2501" s="30"/>
      <c r="BD2501" s="30"/>
      <c r="BE2501" s="10" t="str">
        <f t="shared" si="417"/>
        <v>OK</v>
      </c>
      <c r="BF2501" s="10" t="str">
        <f t="shared" si="418"/>
        <v>OK</v>
      </c>
      <c r="BG2501" s="4">
        <f t="shared" si="419"/>
        <v>0</v>
      </c>
      <c r="BH2501" s="11">
        <f t="shared" si="420"/>
        <v>20000000</v>
      </c>
      <c r="BI2501" s="11">
        <f t="shared" si="421"/>
        <v>20000000</v>
      </c>
      <c r="BJ2501" s="4">
        <f t="shared" si="422"/>
        <v>0</v>
      </c>
      <c r="BK2501" s="4">
        <f t="shared" si="423"/>
        <v>0</v>
      </c>
      <c r="BL2501" s="1">
        <v>3200</v>
      </c>
      <c r="BM2501" s="1">
        <v>78</v>
      </c>
      <c r="BO2501" s="12"/>
      <c r="BT2501" s="36"/>
      <c r="BU2501" s="36"/>
      <c r="BV2501" s="36" t="str">
        <f t="shared" si="416"/>
        <v>00.7</v>
      </c>
      <c r="BW2501" s="36"/>
      <c r="BX2501" s="36"/>
      <c r="BY2501" s="36"/>
      <c r="BZ2501" s="36"/>
      <c r="CA2501" s="36"/>
    </row>
    <row r="2502" spans="1:79" ht="57">
      <c r="A2502" s="38" t="s">
        <v>3801</v>
      </c>
      <c r="B2502" s="33" t="s">
        <v>1740</v>
      </c>
      <c r="C2502" s="27" t="s">
        <v>260</v>
      </c>
      <c r="D2502" s="27" t="s">
        <v>246</v>
      </c>
      <c r="E2502" s="18" t="s">
        <v>61</v>
      </c>
      <c r="F2502" s="19" t="s">
        <v>61</v>
      </c>
      <c r="G2502" s="19" t="s">
        <v>61</v>
      </c>
      <c r="H2502" s="19" t="s">
        <v>61</v>
      </c>
      <c r="I2502" s="19">
        <v>80101500</v>
      </c>
      <c r="J2502" s="19" t="s">
        <v>1822</v>
      </c>
      <c r="K2502" s="19" t="s">
        <v>3420</v>
      </c>
      <c r="L2502" s="19" t="s">
        <v>2136</v>
      </c>
      <c r="M2502" s="20" t="s">
        <v>1321</v>
      </c>
      <c r="N2502" s="20" t="s">
        <v>1321</v>
      </c>
      <c r="O2502" s="20" t="s">
        <v>1321</v>
      </c>
      <c r="P2502" s="20">
        <v>12</v>
      </c>
      <c r="Q2502" s="20" t="s">
        <v>1390</v>
      </c>
      <c r="R2502" s="20" t="s">
        <v>1391</v>
      </c>
      <c r="S2502" s="21">
        <v>40000000</v>
      </c>
      <c r="T2502" s="21">
        <v>40000000</v>
      </c>
      <c r="U2502" s="20" t="s">
        <v>1404</v>
      </c>
      <c r="V2502" s="20" t="s">
        <v>1405</v>
      </c>
      <c r="W2502" s="19" t="s">
        <v>100</v>
      </c>
      <c r="X2502" s="19" t="s">
        <v>1827</v>
      </c>
      <c r="Y2502" s="19" t="s">
        <v>1463</v>
      </c>
      <c r="Z2502" s="19" t="s">
        <v>1552</v>
      </c>
      <c r="AA2502" s="19" t="s">
        <v>1665</v>
      </c>
      <c r="AB2502" s="19" t="s">
        <v>1666</v>
      </c>
      <c r="AC2502" s="32">
        <v>40000000</v>
      </c>
      <c r="AD2502" s="32">
        <v>0</v>
      </c>
      <c r="AE2502" s="32">
        <v>0</v>
      </c>
      <c r="AF2502" s="32">
        <v>3600000</v>
      </c>
      <c r="AG2502" s="32">
        <v>0</v>
      </c>
      <c r="AH2502" s="32">
        <v>3600000</v>
      </c>
      <c r="AI2502" s="32">
        <v>0</v>
      </c>
      <c r="AJ2502" s="32">
        <v>3600000</v>
      </c>
      <c r="AK2502" s="32">
        <v>0</v>
      </c>
      <c r="AL2502" s="32">
        <v>3600000</v>
      </c>
      <c r="AM2502" s="32">
        <v>0</v>
      </c>
      <c r="AN2502" s="32">
        <v>3600000</v>
      </c>
      <c r="AO2502" s="32">
        <v>0</v>
      </c>
      <c r="AP2502" s="32">
        <v>3600000</v>
      </c>
      <c r="AQ2502" s="32">
        <v>0</v>
      </c>
      <c r="AR2502" s="32">
        <v>3600000</v>
      </c>
      <c r="AS2502" s="32">
        <v>0</v>
      </c>
      <c r="AT2502" s="32">
        <v>3600000</v>
      </c>
      <c r="AU2502" s="32">
        <v>0</v>
      </c>
      <c r="AV2502" s="32">
        <v>3600000</v>
      </c>
      <c r="AW2502" s="32">
        <v>0</v>
      </c>
      <c r="AX2502" s="32">
        <v>3600000</v>
      </c>
      <c r="AY2502" s="32">
        <v>0</v>
      </c>
      <c r="AZ2502" s="32">
        <v>4000000</v>
      </c>
      <c r="BA2502" s="30"/>
      <c r="BB2502" s="30"/>
      <c r="BC2502" s="30"/>
      <c r="BD2502" s="30"/>
      <c r="BE2502" s="10" t="str">
        <f t="shared" si="417"/>
        <v>OK</v>
      </c>
      <c r="BF2502" s="10" t="str">
        <f t="shared" si="418"/>
        <v>OK</v>
      </c>
      <c r="BG2502" s="4">
        <f t="shared" si="419"/>
        <v>0</v>
      </c>
      <c r="BH2502" s="11">
        <f t="shared" si="420"/>
        <v>40000000</v>
      </c>
      <c r="BI2502" s="11">
        <f t="shared" si="421"/>
        <v>40000000</v>
      </c>
      <c r="BJ2502" s="4">
        <f t="shared" si="422"/>
        <v>0</v>
      </c>
      <c r="BK2502" s="4">
        <f t="shared" si="423"/>
        <v>0</v>
      </c>
      <c r="BL2502" s="1">
        <v>3200</v>
      </c>
      <c r="BM2502" s="1">
        <v>79</v>
      </c>
      <c r="BO2502" s="12"/>
      <c r="BT2502" s="36"/>
      <c r="BU2502" s="36"/>
      <c r="BV2502" s="36" t="str">
        <f t="shared" si="416"/>
        <v>00.7</v>
      </c>
      <c r="BW2502" s="36"/>
      <c r="BX2502" s="36"/>
      <c r="BY2502" s="36"/>
      <c r="BZ2502" s="36"/>
      <c r="CA2502" s="36"/>
    </row>
    <row r="2503" spans="1:79" ht="28.5">
      <c r="A2503" s="38" t="s">
        <v>61</v>
      </c>
      <c r="B2503" s="33" t="s">
        <v>1811</v>
      </c>
      <c r="C2503" s="27" t="s">
        <v>260</v>
      </c>
      <c r="D2503" s="27" t="s">
        <v>246</v>
      </c>
      <c r="E2503" s="18" t="s">
        <v>61</v>
      </c>
      <c r="F2503" s="19" t="s">
        <v>61</v>
      </c>
      <c r="G2503" s="19" t="s">
        <v>61</v>
      </c>
      <c r="H2503" s="19" t="s">
        <v>61</v>
      </c>
      <c r="I2503" s="19" t="s">
        <v>61</v>
      </c>
      <c r="J2503" s="19" t="s">
        <v>1822</v>
      </c>
      <c r="K2503" s="19" t="s">
        <v>3229</v>
      </c>
      <c r="L2503" s="19" t="s">
        <v>3776</v>
      </c>
      <c r="M2503" s="20" t="s">
        <v>61</v>
      </c>
      <c r="N2503" s="20" t="s">
        <v>61</v>
      </c>
      <c r="O2503" s="20" t="s">
        <v>61</v>
      </c>
      <c r="P2503" s="20" t="s">
        <v>61</v>
      </c>
      <c r="Q2503" s="20" t="s">
        <v>1392</v>
      </c>
      <c r="R2503" s="20" t="s">
        <v>1391</v>
      </c>
      <c r="S2503" s="21">
        <v>30175563</v>
      </c>
      <c r="T2503" s="21">
        <v>30175563</v>
      </c>
      <c r="U2503" s="20" t="s">
        <v>1404</v>
      </c>
      <c r="V2503" s="20" t="s">
        <v>1405</v>
      </c>
      <c r="W2503" s="19" t="s">
        <v>100</v>
      </c>
      <c r="X2503" s="19" t="s">
        <v>1827</v>
      </c>
      <c r="Y2503" s="19" t="s">
        <v>1465</v>
      </c>
      <c r="Z2503" s="19" t="s">
        <v>1552</v>
      </c>
      <c r="AA2503" s="19" t="s">
        <v>1665</v>
      </c>
      <c r="AB2503" s="19" t="s">
        <v>1666</v>
      </c>
      <c r="AC2503" s="32">
        <v>30175563</v>
      </c>
      <c r="AD2503" s="32">
        <v>0</v>
      </c>
      <c r="AE2503" s="32">
        <v>0</v>
      </c>
      <c r="AF2503" s="32">
        <v>3848190</v>
      </c>
      <c r="AG2503" s="32">
        <v>0</v>
      </c>
      <c r="AH2503" s="32">
        <v>3848181</v>
      </c>
      <c r="AI2503" s="32">
        <v>0</v>
      </c>
      <c r="AJ2503" s="32">
        <v>3848181</v>
      </c>
      <c r="AK2503" s="32">
        <v>0</v>
      </c>
      <c r="AL2503" s="32">
        <v>3848181</v>
      </c>
      <c r="AM2503" s="32">
        <v>0</v>
      </c>
      <c r="AN2503" s="32">
        <v>3848181</v>
      </c>
      <c r="AO2503" s="32">
        <v>0</v>
      </c>
      <c r="AP2503" s="32">
        <v>3848181</v>
      </c>
      <c r="AQ2503" s="32">
        <v>0</v>
      </c>
      <c r="AR2503" s="32">
        <v>3848181</v>
      </c>
      <c r="AS2503" s="32">
        <v>0</v>
      </c>
      <c r="AT2503" s="32">
        <v>3238287</v>
      </c>
      <c r="AU2503" s="32">
        <v>0</v>
      </c>
      <c r="AV2503" s="32">
        <v>0</v>
      </c>
      <c r="AW2503" s="32">
        <v>0</v>
      </c>
      <c r="AX2503" s="32">
        <v>0</v>
      </c>
      <c r="AY2503" s="32">
        <v>0</v>
      </c>
      <c r="AZ2503" s="32">
        <v>0</v>
      </c>
      <c r="BA2503" s="30"/>
      <c r="BB2503" s="30"/>
      <c r="BC2503" s="30"/>
      <c r="BD2503" s="30"/>
      <c r="BE2503" s="10" t="str">
        <f t="shared" si="417"/>
        <v>OK</v>
      </c>
      <c r="BF2503" s="10" t="str">
        <f t="shared" si="418"/>
        <v>OK</v>
      </c>
      <c r="BG2503" s="4">
        <f t="shared" si="419"/>
        <v>0</v>
      </c>
      <c r="BH2503" s="11">
        <f t="shared" si="420"/>
        <v>30175563</v>
      </c>
      <c r="BI2503" s="11">
        <f t="shared" si="421"/>
        <v>30175563</v>
      </c>
      <c r="BJ2503" s="4">
        <f t="shared" si="422"/>
        <v>0</v>
      </c>
      <c r="BK2503" s="4">
        <f t="shared" si="423"/>
        <v>0</v>
      </c>
      <c r="BL2503" s="1">
        <v>3200</v>
      </c>
      <c r="BM2503" s="1">
        <v>80</v>
      </c>
      <c r="BO2503" s="12"/>
      <c r="BT2503" s="36"/>
      <c r="BU2503" s="36"/>
      <c r="BV2503" s="36" t="str">
        <f t="shared" si="416"/>
        <v>00.8</v>
      </c>
      <c r="BW2503" s="36"/>
      <c r="BX2503" s="36"/>
      <c r="BY2503" s="36"/>
      <c r="BZ2503" s="36"/>
      <c r="CA2503" s="36"/>
    </row>
    <row r="2504" spans="1:79" ht="28.5">
      <c r="A2504" s="38" t="s">
        <v>61</v>
      </c>
      <c r="B2504" s="33" t="s">
        <v>1741</v>
      </c>
      <c r="C2504" s="27" t="s">
        <v>260</v>
      </c>
      <c r="D2504" s="27" t="s">
        <v>246</v>
      </c>
      <c r="E2504" s="18" t="s">
        <v>61</v>
      </c>
      <c r="F2504" s="19" t="s">
        <v>61</v>
      </c>
      <c r="G2504" s="19" t="s">
        <v>61</v>
      </c>
      <c r="H2504" s="19" t="s">
        <v>61</v>
      </c>
      <c r="I2504" s="19" t="s">
        <v>61</v>
      </c>
      <c r="J2504" s="19" t="s">
        <v>1822</v>
      </c>
      <c r="K2504" s="19" t="s">
        <v>3420</v>
      </c>
      <c r="L2504" s="19" t="s">
        <v>3777</v>
      </c>
      <c r="M2504" s="20" t="s">
        <v>61</v>
      </c>
      <c r="N2504" s="20" t="s">
        <v>61</v>
      </c>
      <c r="O2504" s="20" t="s">
        <v>61</v>
      </c>
      <c r="P2504" s="20" t="s">
        <v>61</v>
      </c>
      <c r="Q2504" s="20" t="s">
        <v>1392</v>
      </c>
      <c r="R2504" s="20" t="s">
        <v>1391</v>
      </c>
      <c r="S2504" s="21">
        <v>4000000</v>
      </c>
      <c r="T2504" s="21">
        <v>4000000</v>
      </c>
      <c r="U2504" s="20" t="s">
        <v>1404</v>
      </c>
      <c r="V2504" s="20" t="s">
        <v>1405</v>
      </c>
      <c r="W2504" s="19" t="s">
        <v>100</v>
      </c>
      <c r="X2504" s="19" t="s">
        <v>1836</v>
      </c>
      <c r="Y2504" s="19" t="s">
        <v>1465</v>
      </c>
      <c r="Z2504" s="19" t="s">
        <v>1552</v>
      </c>
      <c r="AA2504" s="19" t="s">
        <v>1665</v>
      </c>
      <c r="AB2504" s="19" t="s">
        <v>1666</v>
      </c>
      <c r="AC2504" s="32">
        <v>4000000</v>
      </c>
      <c r="AD2504" s="32">
        <v>0</v>
      </c>
      <c r="AE2504" s="32">
        <v>0</v>
      </c>
      <c r="AF2504" s="32">
        <v>500000</v>
      </c>
      <c r="AG2504" s="32">
        <v>0</v>
      </c>
      <c r="AH2504" s="32">
        <v>0</v>
      </c>
      <c r="AI2504" s="32">
        <v>0</v>
      </c>
      <c r="AJ2504" s="32">
        <v>500000</v>
      </c>
      <c r="AK2504" s="32">
        <v>0</v>
      </c>
      <c r="AL2504" s="32">
        <v>0</v>
      </c>
      <c r="AM2504" s="32">
        <v>0</v>
      </c>
      <c r="AN2504" s="32">
        <v>500000</v>
      </c>
      <c r="AO2504" s="32">
        <v>0</v>
      </c>
      <c r="AP2504" s="32">
        <v>0</v>
      </c>
      <c r="AQ2504" s="32">
        <v>0</v>
      </c>
      <c r="AR2504" s="32">
        <v>1000000</v>
      </c>
      <c r="AS2504" s="32">
        <v>0</v>
      </c>
      <c r="AT2504" s="32">
        <v>0</v>
      </c>
      <c r="AU2504" s="32">
        <v>0</v>
      </c>
      <c r="AV2504" s="32">
        <v>500000</v>
      </c>
      <c r="AW2504" s="32">
        <v>0</v>
      </c>
      <c r="AX2504" s="32">
        <v>0</v>
      </c>
      <c r="AY2504" s="32">
        <v>0</v>
      </c>
      <c r="AZ2504" s="32">
        <v>1000000</v>
      </c>
      <c r="BA2504" s="30"/>
      <c r="BB2504" s="30"/>
      <c r="BC2504" s="30"/>
      <c r="BD2504" s="30"/>
      <c r="BE2504" s="10" t="str">
        <f t="shared" si="417"/>
        <v>OK</v>
      </c>
      <c r="BF2504" s="10" t="str">
        <f t="shared" si="418"/>
        <v>OK</v>
      </c>
      <c r="BG2504" s="4">
        <f t="shared" si="419"/>
        <v>0</v>
      </c>
      <c r="BH2504" s="11">
        <f t="shared" si="420"/>
        <v>4000000</v>
      </c>
      <c r="BI2504" s="11">
        <f t="shared" si="421"/>
        <v>4000000</v>
      </c>
      <c r="BJ2504" s="4">
        <f t="shared" si="422"/>
        <v>0</v>
      </c>
      <c r="BK2504" s="4">
        <f t="shared" si="423"/>
        <v>0</v>
      </c>
      <c r="BL2504" s="1">
        <v>3200</v>
      </c>
      <c r="BM2504" s="1">
        <v>81</v>
      </c>
      <c r="BO2504" s="12"/>
      <c r="BT2504" s="36"/>
      <c r="BU2504" s="36"/>
      <c r="BV2504" s="36" t="str">
        <f t="shared" si="416"/>
        <v>00.8</v>
      </c>
      <c r="BW2504" s="36"/>
      <c r="BX2504" s="36"/>
      <c r="BY2504" s="36"/>
      <c r="BZ2504" s="36"/>
      <c r="CA2504" s="36"/>
    </row>
    <row r="2505" spans="1:79" ht="28.5">
      <c r="A2505" s="38" t="s">
        <v>61</v>
      </c>
      <c r="B2505" s="33" t="s">
        <v>1742</v>
      </c>
      <c r="C2505" s="27" t="s">
        <v>260</v>
      </c>
      <c r="D2505" s="27" t="s">
        <v>246</v>
      </c>
      <c r="E2505" s="18" t="s">
        <v>61</v>
      </c>
      <c r="F2505" s="19" t="s">
        <v>61</v>
      </c>
      <c r="G2505" s="19" t="s">
        <v>61</v>
      </c>
      <c r="H2505" s="19" t="s">
        <v>61</v>
      </c>
      <c r="I2505" s="19" t="s">
        <v>61</v>
      </c>
      <c r="J2505" s="19" t="s">
        <v>1822</v>
      </c>
      <c r="K2505" s="19" t="s">
        <v>3421</v>
      </c>
      <c r="L2505" s="19" t="s">
        <v>3778</v>
      </c>
      <c r="M2505" s="20" t="s">
        <v>61</v>
      </c>
      <c r="N2505" s="20" t="s">
        <v>61</v>
      </c>
      <c r="O2505" s="20" t="s">
        <v>61</v>
      </c>
      <c r="P2505" s="20" t="s">
        <v>61</v>
      </c>
      <c r="Q2505" s="20" t="s">
        <v>1392</v>
      </c>
      <c r="R2505" s="20" t="s">
        <v>1391</v>
      </c>
      <c r="S2505" s="21">
        <v>8000000</v>
      </c>
      <c r="T2505" s="21">
        <v>8000000</v>
      </c>
      <c r="U2505" s="20" t="s">
        <v>1404</v>
      </c>
      <c r="V2505" s="20" t="s">
        <v>1405</v>
      </c>
      <c r="W2505" s="19" t="s">
        <v>100</v>
      </c>
      <c r="X2505" s="19" t="s">
        <v>1836</v>
      </c>
      <c r="Y2505" s="19" t="s">
        <v>1465</v>
      </c>
      <c r="Z2505" s="19" t="s">
        <v>1552</v>
      </c>
      <c r="AA2505" s="19" t="s">
        <v>1665</v>
      </c>
      <c r="AB2505" s="19" t="s">
        <v>1666</v>
      </c>
      <c r="AC2505" s="32">
        <v>8000000</v>
      </c>
      <c r="AD2505" s="32">
        <v>0</v>
      </c>
      <c r="AE2505" s="32">
        <v>0</v>
      </c>
      <c r="AF2505" s="32">
        <v>1000000</v>
      </c>
      <c r="AG2505" s="32">
        <v>0</v>
      </c>
      <c r="AH2505" s="32">
        <v>0</v>
      </c>
      <c r="AI2505" s="32">
        <v>0</v>
      </c>
      <c r="AJ2505" s="32">
        <v>1500000</v>
      </c>
      <c r="AK2505" s="32">
        <v>0</v>
      </c>
      <c r="AL2505" s="32">
        <v>0</v>
      </c>
      <c r="AM2505" s="32">
        <v>0</v>
      </c>
      <c r="AN2505" s="32">
        <v>1000000</v>
      </c>
      <c r="AO2505" s="32">
        <v>0</v>
      </c>
      <c r="AP2505" s="32">
        <v>0</v>
      </c>
      <c r="AQ2505" s="32">
        <v>0</v>
      </c>
      <c r="AR2505" s="32">
        <v>1500000</v>
      </c>
      <c r="AS2505" s="32">
        <v>0</v>
      </c>
      <c r="AT2505" s="32">
        <v>0</v>
      </c>
      <c r="AU2505" s="32">
        <v>0</v>
      </c>
      <c r="AV2505" s="32">
        <v>1500000</v>
      </c>
      <c r="AW2505" s="32">
        <v>0</v>
      </c>
      <c r="AX2505" s="32">
        <v>0</v>
      </c>
      <c r="AY2505" s="32">
        <v>0</v>
      </c>
      <c r="AZ2505" s="32">
        <v>1500000</v>
      </c>
      <c r="BA2505" s="30"/>
      <c r="BB2505" s="30"/>
      <c r="BC2505" s="30"/>
      <c r="BD2505" s="30"/>
      <c r="BE2505" s="10" t="str">
        <f t="shared" si="417"/>
        <v>OK</v>
      </c>
      <c r="BF2505" s="10" t="str">
        <f t="shared" si="418"/>
        <v>OK</v>
      </c>
      <c r="BG2505" s="4">
        <f t="shared" si="419"/>
        <v>0</v>
      </c>
      <c r="BH2505" s="11">
        <f t="shared" si="420"/>
        <v>8000000</v>
      </c>
      <c r="BI2505" s="11">
        <f t="shared" si="421"/>
        <v>8000000</v>
      </c>
      <c r="BJ2505" s="4">
        <f t="shared" si="422"/>
        <v>0</v>
      </c>
      <c r="BK2505" s="4">
        <f t="shared" si="423"/>
        <v>0</v>
      </c>
      <c r="BL2505" s="1">
        <v>3200</v>
      </c>
      <c r="BM2505" s="1">
        <v>82</v>
      </c>
      <c r="BO2505" s="12"/>
      <c r="BT2505" s="36"/>
      <c r="BU2505" s="36"/>
      <c r="BV2505" s="36" t="str">
        <f t="shared" si="416"/>
        <v>00.8</v>
      </c>
      <c r="BW2505" s="36"/>
      <c r="BX2505" s="36"/>
      <c r="BY2505" s="36"/>
      <c r="BZ2505" s="36"/>
      <c r="CA2505" s="36"/>
    </row>
    <row r="2506" spans="1:79" ht="28.5">
      <c r="A2506" s="38" t="s">
        <v>61</v>
      </c>
      <c r="B2506" s="33" t="s">
        <v>1743</v>
      </c>
      <c r="C2506" s="27" t="s">
        <v>260</v>
      </c>
      <c r="D2506" s="27" t="s">
        <v>246</v>
      </c>
      <c r="E2506" s="18" t="s">
        <v>61</v>
      </c>
      <c r="F2506" s="19" t="s">
        <v>61</v>
      </c>
      <c r="G2506" s="19" t="s">
        <v>61</v>
      </c>
      <c r="H2506" s="19" t="s">
        <v>61</v>
      </c>
      <c r="I2506" s="19" t="s">
        <v>61</v>
      </c>
      <c r="J2506" s="19" t="s">
        <v>1822</v>
      </c>
      <c r="K2506" s="19" t="s">
        <v>3422</v>
      </c>
      <c r="L2506" s="19" t="s">
        <v>3779</v>
      </c>
      <c r="M2506" s="20" t="s">
        <v>61</v>
      </c>
      <c r="N2506" s="20" t="s">
        <v>61</v>
      </c>
      <c r="O2506" s="20" t="s">
        <v>61</v>
      </c>
      <c r="P2506" s="20" t="s">
        <v>61</v>
      </c>
      <c r="Q2506" s="20" t="s">
        <v>1392</v>
      </c>
      <c r="R2506" s="20" t="s">
        <v>1391</v>
      </c>
      <c r="S2506" s="21">
        <v>16000000</v>
      </c>
      <c r="T2506" s="21">
        <v>16000000</v>
      </c>
      <c r="U2506" s="20" t="s">
        <v>1404</v>
      </c>
      <c r="V2506" s="20" t="s">
        <v>1405</v>
      </c>
      <c r="W2506" s="19" t="s">
        <v>100</v>
      </c>
      <c r="X2506" s="19" t="s">
        <v>1836</v>
      </c>
      <c r="Y2506" s="19" t="s">
        <v>1465</v>
      </c>
      <c r="Z2506" s="19" t="s">
        <v>1552</v>
      </c>
      <c r="AA2506" s="19" t="s">
        <v>1665</v>
      </c>
      <c r="AB2506" s="19" t="s">
        <v>1666</v>
      </c>
      <c r="AC2506" s="32">
        <v>16000000</v>
      </c>
      <c r="AD2506" s="32">
        <v>0</v>
      </c>
      <c r="AE2506" s="32">
        <v>0</v>
      </c>
      <c r="AF2506" s="32">
        <v>2000000</v>
      </c>
      <c r="AG2506" s="32">
        <v>0</v>
      </c>
      <c r="AH2506" s="32">
        <v>0</v>
      </c>
      <c r="AI2506" s="32">
        <v>0</v>
      </c>
      <c r="AJ2506" s="32">
        <v>2000000</v>
      </c>
      <c r="AK2506" s="32">
        <v>0</v>
      </c>
      <c r="AL2506" s="32">
        <v>0</v>
      </c>
      <c r="AM2506" s="32">
        <v>0</v>
      </c>
      <c r="AN2506" s="32">
        <v>3000000</v>
      </c>
      <c r="AO2506" s="32">
        <v>0</v>
      </c>
      <c r="AP2506" s="32">
        <v>0</v>
      </c>
      <c r="AQ2506" s="32">
        <v>0</v>
      </c>
      <c r="AR2506" s="32">
        <v>3000000</v>
      </c>
      <c r="AS2506" s="32">
        <v>0</v>
      </c>
      <c r="AT2506" s="32">
        <v>0</v>
      </c>
      <c r="AU2506" s="32">
        <v>0</v>
      </c>
      <c r="AV2506" s="32">
        <v>3000000</v>
      </c>
      <c r="AW2506" s="32">
        <v>0</v>
      </c>
      <c r="AX2506" s="32">
        <v>0</v>
      </c>
      <c r="AY2506" s="32">
        <v>0</v>
      </c>
      <c r="AZ2506" s="32">
        <v>3000000</v>
      </c>
      <c r="BA2506" s="30"/>
      <c r="BB2506" s="30"/>
      <c r="BC2506" s="30"/>
      <c r="BD2506" s="30"/>
      <c r="BE2506" s="10" t="str">
        <f t="shared" si="417"/>
        <v>OK</v>
      </c>
      <c r="BF2506" s="10" t="str">
        <f t="shared" si="418"/>
        <v>OK</v>
      </c>
      <c r="BG2506" s="4">
        <f t="shared" si="419"/>
        <v>0</v>
      </c>
      <c r="BH2506" s="11">
        <f t="shared" si="420"/>
        <v>16000000</v>
      </c>
      <c r="BI2506" s="11">
        <f t="shared" si="421"/>
        <v>16000000</v>
      </c>
      <c r="BJ2506" s="4">
        <f t="shared" si="422"/>
        <v>0</v>
      </c>
      <c r="BK2506" s="4">
        <f t="shared" si="423"/>
        <v>0</v>
      </c>
      <c r="BL2506" s="1">
        <v>3200</v>
      </c>
      <c r="BM2506" s="1">
        <v>83</v>
      </c>
      <c r="BO2506" s="12"/>
      <c r="BT2506" s="36"/>
      <c r="BU2506" s="36"/>
      <c r="BV2506" s="36" t="str">
        <f t="shared" si="416"/>
        <v>00.8</v>
      </c>
      <c r="BW2506" s="36"/>
      <c r="BX2506" s="36"/>
      <c r="BY2506" s="36"/>
      <c r="BZ2506" s="36"/>
      <c r="CA2506" s="36"/>
    </row>
    <row r="2507" spans="1:79" ht="28.5">
      <c r="A2507" s="38" t="s">
        <v>61</v>
      </c>
      <c r="B2507" s="33" t="s">
        <v>1744</v>
      </c>
      <c r="C2507" s="27" t="s">
        <v>260</v>
      </c>
      <c r="D2507" s="27" t="s">
        <v>246</v>
      </c>
      <c r="E2507" s="18" t="s">
        <v>61</v>
      </c>
      <c r="F2507" s="19" t="s">
        <v>61</v>
      </c>
      <c r="G2507" s="19" t="s">
        <v>61</v>
      </c>
      <c r="H2507" s="19" t="s">
        <v>61</v>
      </c>
      <c r="I2507" s="19" t="s">
        <v>61</v>
      </c>
      <c r="J2507" s="19" t="s">
        <v>1822</v>
      </c>
      <c r="K2507" s="19" t="s">
        <v>3301</v>
      </c>
      <c r="L2507" s="19" t="s">
        <v>3780</v>
      </c>
      <c r="M2507" s="20" t="s">
        <v>61</v>
      </c>
      <c r="N2507" s="20" t="s">
        <v>61</v>
      </c>
      <c r="O2507" s="20" t="s">
        <v>61</v>
      </c>
      <c r="P2507" s="20" t="s">
        <v>61</v>
      </c>
      <c r="Q2507" s="20" t="s">
        <v>1392</v>
      </c>
      <c r="R2507" s="20" t="s">
        <v>1391</v>
      </c>
      <c r="S2507" s="21">
        <v>8000000</v>
      </c>
      <c r="T2507" s="21">
        <v>8000000</v>
      </c>
      <c r="U2507" s="20" t="s">
        <v>1404</v>
      </c>
      <c r="V2507" s="20" t="s">
        <v>1405</v>
      </c>
      <c r="W2507" s="19" t="s">
        <v>100</v>
      </c>
      <c r="X2507" s="19" t="s">
        <v>1836</v>
      </c>
      <c r="Y2507" s="19" t="s">
        <v>1465</v>
      </c>
      <c r="Z2507" s="19" t="s">
        <v>1552</v>
      </c>
      <c r="AA2507" s="19" t="s">
        <v>1665</v>
      </c>
      <c r="AB2507" s="19" t="s">
        <v>1666</v>
      </c>
      <c r="AC2507" s="32">
        <v>8000000</v>
      </c>
      <c r="AD2507" s="32">
        <v>0</v>
      </c>
      <c r="AE2507" s="32">
        <v>0</v>
      </c>
      <c r="AF2507" s="32">
        <v>1000000</v>
      </c>
      <c r="AG2507" s="32">
        <v>0</v>
      </c>
      <c r="AH2507" s="32">
        <v>0</v>
      </c>
      <c r="AI2507" s="32">
        <v>0</v>
      </c>
      <c r="AJ2507" s="32">
        <v>1500000</v>
      </c>
      <c r="AK2507" s="32">
        <v>0</v>
      </c>
      <c r="AL2507" s="32">
        <v>0</v>
      </c>
      <c r="AM2507" s="32">
        <v>0</v>
      </c>
      <c r="AN2507" s="32">
        <v>1000000</v>
      </c>
      <c r="AO2507" s="32">
        <v>0</v>
      </c>
      <c r="AP2507" s="32">
        <v>0</v>
      </c>
      <c r="AQ2507" s="32">
        <v>0</v>
      </c>
      <c r="AR2507" s="32">
        <v>1500000</v>
      </c>
      <c r="AS2507" s="32">
        <v>0</v>
      </c>
      <c r="AT2507" s="32">
        <v>0</v>
      </c>
      <c r="AU2507" s="32">
        <v>0</v>
      </c>
      <c r="AV2507" s="32">
        <v>1500000</v>
      </c>
      <c r="AW2507" s="32">
        <v>0</v>
      </c>
      <c r="AX2507" s="32">
        <v>0</v>
      </c>
      <c r="AY2507" s="32">
        <v>0</v>
      </c>
      <c r="AZ2507" s="32">
        <v>1500000</v>
      </c>
      <c r="BA2507" s="30"/>
      <c r="BB2507" s="30"/>
      <c r="BC2507" s="30"/>
      <c r="BD2507" s="30"/>
      <c r="BE2507" s="10" t="str">
        <f t="shared" si="417"/>
        <v>OK</v>
      </c>
      <c r="BF2507" s="10" t="str">
        <f t="shared" si="418"/>
        <v>OK</v>
      </c>
      <c r="BG2507" s="4">
        <f t="shared" si="419"/>
        <v>0</v>
      </c>
      <c r="BH2507" s="11">
        <f t="shared" si="420"/>
        <v>8000000</v>
      </c>
      <c r="BI2507" s="11">
        <f t="shared" si="421"/>
        <v>8000000</v>
      </c>
      <c r="BJ2507" s="4">
        <f t="shared" si="422"/>
        <v>0</v>
      </c>
      <c r="BK2507" s="4">
        <f t="shared" si="423"/>
        <v>0</v>
      </c>
      <c r="BL2507" s="1">
        <v>3200</v>
      </c>
      <c r="BM2507" s="1">
        <v>84</v>
      </c>
      <c r="BO2507" s="12"/>
      <c r="BT2507" s="36"/>
      <c r="BU2507" s="36"/>
      <c r="BV2507" s="36" t="str">
        <f t="shared" si="416"/>
        <v>00.8</v>
      </c>
      <c r="BW2507" s="36"/>
      <c r="BX2507" s="36"/>
      <c r="BY2507" s="36"/>
      <c r="BZ2507" s="36"/>
      <c r="CA2507" s="36"/>
    </row>
    <row r="2508" spans="1:79" ht="28.5">
      <c r="A2508" s="38" t="s">
        <v>61</v>
      </c>
      <c r="B2508" s="33" t="s">
        <v>1745</v>
      </c>
      <c r="C2508" s="27" t="s">
        <v>260</v>
      </c>
      <c r="D2508" s="27" t="s">
        <v>246</v>
      </c>
      <c r="E2508" s="18" t="s">
        <v>61</v>
      </c>
      <c r="F2508" s="19" t="s">
        <v>61</v>
      </c>
      <c r="G2508" s="19" t="s">
        <v>61</v>
      </c>
      <c r="H2508" s="19" t="s">
        <v>61</v>
      </c>
      <c r="I2508" s="19" t="s">
        <v>61</v>
      </c>
      <c r="J2508" s="19" t="s">
        <v>1822</v>
      </c>
      <c r="K2508" s="19" t="s">
        <v>3423</v>
      </c>
      <c r="L2508" s="19" t="s">
        <v>3781</v>
      </c>
      <c r="M2508" s="20" t="s">
        <v>61</v>
      </c>
      <c r="N2508" s="20" t="s">
        <v>61</v>
      </c>
      <c r="O2508" s="20" t="s">
        <v>61</v>
      </c>
      <c r="P2508" s="20" t="s">
        <v>61</v>
      </c>
      <c r="Q2508" s="20" t="s">
        <v>1392</v>
      </c>
      <c r="R2508" s="20" t="s">
        <v>1391</v>
      </c>
      <c r="S2508" s="21">
        <v>8000000</v>
      </c>
      <c r="T2508" s="21">
        <v>8000000</v>
      </c>
      <c r="U2508" s="20" t="s">
        <v>1404</v>
      </c>
      <c r="V2508" s="20" t="s">
        <v>1405</v>
      </c>
      <c r="W2508" s="19" t="s">
        <v>100</v>
      </c>
      <c r="X2508" s="19" t="s">
        <v>1836</v>
      </c>
      <c r="Y2508" s="19" t="s">
        <v>1465</v>
      </c>
      <c r="Z2508" s="19" t="s">
        <v>1552</v>
      </c>
      <c r="AA2508" s="19" t="s">
        <v>1665</v>
      </c>
      <c r="AB2508" s="19" t="s">
        <v>1666</v>
      </c>
      <c r="AC2508" s="32">
        <v>8000000</v>
      </c>
      <c r="AD2508" s="32">
        <v>0</v>
      </c>
      <c r="AE2508" s="32">
        <v>0</v>
      </c>
      <c r="AF2508" s="32">
        <v>1000000</v>
      </c>
      <c r="AG2508" s="32">
        <v>0</v>
      </c>
      <c r="AH2508" s="32">
        <v>0</v>
      </c>
      <c r="AI2508" s="32">
        <v>0</v>
      </c>
      <c r="AJ2508" s="32">
        <v>1500000</v>
      </c>
      <c r="AK2508" s="32">
        <v>0</v>
      </c>
      <c r="AL2508" s="32">
        <v>0</v>
      </c>
      <c r="AM2508" s="32">
        <v>0</v>
      </c>
      <c r="AN2508" s="32">
        <v>1000000</v>
      </c>
      <c r="AO2508" s="32">
        <v>0</v>
      </c>
      <c r="AP2508" s="32">
        <v>0</v>
      </c>
      <c r="AQ2508" s="32">
        <v>0</v>
      </c>
      <c r="AR2508" s="32">
        <v>1500000</v>
      </c>
      <c r="AS2508" s="32">
        <v>0</v>
      </c>
      <c r="AT2508" s="32">
        <v>0</v>
      </c>
      <c r="AU2508" s="32">
        <v>0</v>
      </c>
      <c r="AV2508" s="32">
        <v>1500000</v>
      </c>
      <c r="AW2508" s="32">
        <v>0</v>
      </c>
      <c r="AX2508" s="32">
        <v>0</v>
      </c>
      <c r="AY2508" s="32">
        <v>0</v>
      </c>
      <c r="AZ2508" s="32">
        <v>1500000</v>
      </c>
      <c r="BA2508" s="30"/>
      <c r="BB2508" s="30"/>
      <c r="BC2508" s="30"/>
      <c r="BD2508" s="30"/>
      <c r="BE2508" s="10" t="str">
        <f t="shared" si="417"/>
        <v>OK</v>
      </c>
      <c r="BF2508" s="10" t="str">
        <f t="shared" si="418"/>
        <v>OK</v>
      </c>
      <c r="BG2508" s="4">
        <f t="shared" si="419"/>
        <v>0</v>
      </c>
      <c r="BH2508" s="11">
        <f t="shared" si="420"/>
        <v>8000000</v>
      </c>
      <c r="BI2508" s="11">
        <f t="shared" si="421"/>
        <v>8000000</v>
      </c>
      <c r="BJ2508" s="4">
        <f t="shared" si="422"/>
        <v>0</v>
      </c>
      <c r="BK2508" s="4">
        <f t="shared" si="423"/>
        <v>0</v>
      </c>
      <c r="BL2508" s="1">
        <v>3200</v>
      </c>
      <c r="BM2508" s="1">
        <v>85</v>
      </c>
      <c r="BO2508" s="12"/>
      <c r="BT2508" s="36"/>
      <c r="BU2508" s="36"/>
      <c r="BV2508" s="36" t="str">
        <f t="shared" si="416"/>
        <v>00.8</v>
      </c>
      <c r="BW2508" s="36"/>
      <c r="BX2508" s="36"/>
      <c r="BY2508" s="36"/>
      <c r="BZ2508" s="36"/>
      <c r="CA2508" s="36"/>
    </row>
    <row r="2509" spans="1:79" ht="28.5">
      <c r="A2509" s="38" t="s">
        <v>61</v>
      </c>
      <c r="B2509" s="33" t="s">
        <v>1746</v>
      </c>
      <c r="C2509" s="27" t="s">
        <v>260</v>
      </c>
      <c r="D2509" s="27" t="s">
        <v>246</v>
      </c>
      <c r="E2509" s="18" t="s">
        <v>61</v>
      </c>
      <c r="F2509" s="19" t="s">
        <v>61</v>
      </c>
      <c r="G2509" s="19" t="s">
        <v>61</v>
      </c>
      <c r="H2509" s="19" t="s">
        <v>61</v>
      </c>
      <c r="I2509" s="19" t="s">
        <v>61</v>
      </c>
      <c r="J2509" s="19" t="s">
        <v>1822</v>
      </c>
      <c r="K2509" s="19" t="s">
        <v>3424</v>
      </c>
      <c r="L2509" s="19" t="s">
        <v>3782</v>
      </c>
      <c r="M2509" s="20" t="s">
        <v>61</v>
      </c>
      <c r="N2509" s="20" t="s">
        <v>61</v>
      </c>
      <c r="O2509" s="20" t="s">
        <v>61</v>
      </c>
      <c r="P2509" s="20" t="s">
        <v>61</v>
      </c>
      <c r="Q2509" s="20" t="s">
        <v>1392</v>
      </c>
      <c r="R2509" s="20" t="s">
        <v>1391</v>
      </c>
      <c r="S2509" s="21">
        <v>8000000</v>
      </c>
      <c r="T2509" s="21">
        <v>8000000</v>
      </c>
      <c r="U2509" s="20" t="s">
        <v>1404</v>
      </c>
      <c r="V2509" s="20" t="s">
        <v>1405</v>
      </c>
      <c r="W2509" s="19" t="s">
        <v>100</v>
      </c>
      <c r="X2509" s="19" t="s">
        <v>1836</v>
      </c>
      <c r="Y2509" s="19" t="s">
        <v>1465</v>
      </c>
      <c r="Z2509" s="19" t="s">
        <v>1552</v>
      </c>
      <c r="AA2509" s="19" t="s">
        <v>1665</v>
      </c>
      <c r="AB2509" s="19" t="s">
        <v>1666</v>
      </c>
      <c r="AC2509" s="32">
        <v>8000000</v>
      </c>
      <c r="AD2509" s="32">
        <v>0</v>
      </c>
      <c r="AE2509" s="32">
        <v>0</v>
      </c>
      <c r="AF2509" s="32">
        <v>1000000</v>
      </c>
      <c r="AG2509" s="32">
        <v>0</v>
      </c>
      <c r="AH2509" s="32">
        <v>0</v>
      </c>
      <c r="AI2509" s="32">
        <v>0</v>
      </c>
      <c r="AJ2509" s="32">
        <v>1500000</v>
      </c>
      <c r="AK2509" s="32">
        <v>0</v>
      </c>
      <c r="AL2509" s="32">
        <v>0</v>
      </c>
      <c r="AM2509" s="32">
        <v>0</v>
      </c>
      <c r="AN2509" s="32">
        <v>1000000</v>
      </c>
      <c r="AO2509" s="32">
        <v>0</v>
      </c>
      <c r="AP2509" s="32">
        <v>0</v>
      </c>
      <c r="AQ2509" s="32">
        <v>0</v>
      </c>
      <c r="AR2509" s="32">
        <v>1500000</v>
      </c>
      <c r="AS2509" s="32">
        <v>0</v>
      </c>
      <c r="AT2509" s="32">
        <v>0</v>
      </c>
      <c r="AU2509" s="32">
        <v>0</v>
      </c>
      <c r="AV2509" s="32">
        <v>1500000</v>
      </c>
      <c r="AW2509" s="32">
        <v>0</v>
      </c>
      <c r="AX2509" s="32">
        <v>0</v>
      </c>
      <c r="AY2509" s="32">
        <v>0</v>
      </c>
      <c r="AZ2509" s="32">
        <v>1500000</v>
      </c>
      <c r="BA2509" s="30"/>
      <c r="BB2509" s="30"/>
      <c r="BC2509" s="30"/>
      <c r="BD2509" s="30"/>
      <c r="BE2509" s="10" t="str">
        <f t="shared" si="417"/>
        <v>OK</v>
      </c>
      <c r="BF2509" s="10" t="str">
        <f t="shared" si="418"/>
        <v>OK</v>
      </c>
      <c r="BG2509" s="4">
        <f t="shared" si="419"/>
        <v>0</v>
      </c>
      <c r="BH2509" s="11">
        <f t="shared" si="420"/>
        <v>8000000</v>
      </c>
      <c r="BI2509" s="11">
        <f t="shared" si="421"/>
        <v>8000000</v>
      </c>
      <c r="BJ2509" s="4">
        <f t="shared" si="422"/>
        <v>0</v>
      </c>
      <c r="BK2509" s="4">
        <f t="shared" si="423"/>
        <v>0</v>
      </c>
      <c r="BL2509" s="1">
        <v>3200</v>
      </c>
      <c r="BM2509" s="1">
        <v>86</v>
      </c>
      <c r="BO2509" s="12"/>
      <c r="BT2509" s="36"/>
      <c r="BU2509" s="36"/>
      <c r="BV2509" s="36" t="str">
        <f t="shared" si="416"/>
        <v>00.8</v>
      </c>
      <c r="BW2509" s="36"/>
      <c r="BX2509" s="36"/>
      <c r="BY2509" s="36"/>
      <c r="BZ2509" s="36"/>
      <c r="CA2509" s="36"/>
    </row>
    <row r="2510" spans="1:79" ht="28.5">
      <c r="A2510" s="38" t="s">
        <v>61</v>
      </c>
      <c r="B2510" s="33" t="s">
        <v>1747</v>
      </c>
      <c r="C2510" s="27" t="s">
        <v>260</v>
      </c>
      <c r="D2510" s="27" t="s">
        <v>246</v>
      </c>
      <c r="E2510" s="18" t="s">
        <v>61</v>
      </c>
      <c r="F2510" s="19" t="s">
        <v>61</v>
      </c>
      <c r="G2510" s="19" t="s">
        <v>61</v>
      </c>
      <c r="H2510" s="19" t="s">
        <v>61</v>
      </c>
      <c r="I2510" s="19" t="s">
        <v>61</v>
      </c>
      <c r="J2510" s="19" t="s">
        <v>1822</v>
      </c>
      <c r="K2510" s="19" t="s">
        <v>3219</v>
      </c>
      <c r="L2510" s="19" t="s">
        <v>3783</v>
      </c>
      <c r="M2510" s="20" t="s">
        <v>61</v>
      </c>
      <c r="N2510" s="20" t="s">
        <v>61</v>
      </c>
      <c r="O2510" s="20" t="s">
        <v>61</v>
      </c>
      <c r="P2510" s="20" t="s">
        <v>61</v>
      </c>
      <c r="Q2510" s="20" t="s">
        <v>1392</v>
      </c>
      <c r="R2510" s="20" t="s">
        <v>1391</v>
      </c>
      <c r="S2510" s="21">
        <v>8000000</v>
      </c>
      <c r="T2510" s="21">
        <v>8000000</v>
      </c>
      <c r="U2510" s="20" t="s">
        <v>1404</v>
      </c>
      <c r="V2510" s="20" t="s">
        <v>1405</v>
      </c>
      <c r="W2510" s="19" t="s">
        <v>100</v>
      </c>
      <c r="X2510" s="19" t="s">
        <v>1836</v>
      </c>
      <c r="Y2510" s="19" t="s">
        <v>1465</v>
      </c>
      <c r="Z2510" s="19" t="s">
        <v>1552</v>
      </c>
      <c r="AA2510" s="19" t="s">
        <v>1665</v>
      </c>
      <c r="AB2510" s="19" t="s">
        <v>1666</v>
      </c>
      <c r="AC2510" s="32">
        <v>8000000</v>
      </c>
      <c r="AD2510" s="32">
        <v>0</v>
      </c>
      <c r="AE2510" s="32">
        <v>0</v>
      </c>
      <c r="AF2510" s="32">
        <v>1000000</v>
      </c>
      <c r="AG2510" s="32">
        <v>0</v>
      </c>
      <c r="AH2510" s="32">
        <v>0</v>
      </c>
      <c r="AI2510" s="32">
        <v>0</v>
      </c>
      <c r="AJ2510" s="32">
        <v>1500000</v>
      </c>
      <c r="AK2510" s="32">
        <v>0</v>
      </c>
      <c r="AL2510" s="32">
        <v>0</v>
      </c>
      <c r="AM2510" s="32">
        <v>0</v>
      </c>
      <c r="AN2510" s="32">
        <v>1000000</v>
      </c>
      <c r="AO2510" s="32">
        <v>0</v>
      </c>
      <c r="AP2510" s="32">
        <v>0</v>
      </c>
      <c r="AQ2510" s="32">
        <v>0</v>
      </c>
      <c r="AR2510" s="32">
        <v>1500000</v>
      </c>
      <c r="AS2510" s="32">
        <v>0</v>
      </c>
      <c r="AT2510" s="32">
        <v>0</v>
      </c>
      <c r="AU2510" s="32">
        <v>0</v>
      </c>
      <c r="AV2510" s="32">
        <v>1500000</v>
      </c>
      <c r="AW2510" s="32">
        <v>0</v>
      </c>
      <c r="AX2510" s="32">
        <v>0</v>
      </c>
      <c r="AY2510" s="32">
        <v>0</v>
      </c>
      <c r="AZ2510" s="32">
        <v>1500000</v>
      </c>
      <c r="BA2510" s="30"/>
      <c r="BB2510" s="30"/>
      <c r="BC2510" s="30"/>
      <c r="BD2510" s="30"/>
      <c r="BE2510" s="10" t="str">
        <f t="shared" si="417"/>
        <v>OK</v>
      </c>
      <c r="BF2510" s="10" t="str">
        <f t="shared" si="418"/>
        <v>OK</v>
      </c>
      <c r="BG2510" s="4">
        <f t="shared" si="419"/>
        <v>0</v>
      </c>
      <c r="BH2510" s="11">
        <f t="shared" si="420"/>
        <v>8000000</v>
      </c>
      <c r="BI2510" s="11">
        <f t="shared" si="421"/>
        <v>8000000</v>
      </c>
      <c r="BJ2510" s="4">
        <f t="shared" si="422"/>
        <v>0</v>
      </c>
      <c r="BK2510" s="4">
        <f t="shared" si="423"/>
        <v>0</v>
      </c>
      <c r="BL2510" s="1">
        <v>3200</v>
      </c>
      <c r="BM2510" s="1">
        <v>87</v>
      </c>
      <c r="BO2510" s="12"/>
      <c r="BT2510" s="36"/>
      <c r="BU2510" s="36"/>
      <c r="BV2510" s="36" t="str">
        <f t="shared" si="416"/>
        <v>00.8</v>
      </c>
      <c r="BW2510" s="36"/>
      <c r="BX2510" s="36"/>
      <c r="BY2510" s="36"/>
      <c r="BZ2510" s="36"/>
      <c r="CA2510" s="36"/>
    </row>
    <row r="2511" spans="1:79" ht="28.5">
      <c r="A2511" s="38" t="s">
        <v>61</v>
      </c>
      <c r="B2511" s="33" t="s">
        <v>1748</v>
      </c>
      <c r="C2511" s="27" t="s">
        <v>260</v>
      </c>
      <c r="D2511" s="27" t="s">
        <v>246</v>
      </c>
      <c r="E2511" s="18" t="s">
        <v>61</v>
      </c>
      <c r="F2511" s="19" t="s">
        <v>61</v>
      </c>
      <c r="G2511" s="19" t="s">
        <v>61</v>
      </c>
      <c r="H2511" s="19" t="s">
        <v>61</v>
      </c>
      <c r="I2511" s="19" t="s">
        <v>61</v>
      </c>
      <c r="J2511" s="19" t="s">
        <v>1822</v>
      </c>
      <c r="K2511" s="19" t="s">
        <v>3298</v>
      </c>
      <c r="L2511" s="19" t="s">
        <v>3784</v>
      </c>
      <c r="M2511" s="20" t="s">
        <v>61</v>
      </c>
      <c r="N2511" s="20" t="s">
        <v>61</v>
      </c>
      <c r="O2511" s="20" t="s">
        <v>61</v>
      </c>
      <c r="P2511" s="20" t="s">
        <v>61</v>
      </c>
      <c r="Q2511" s="20" t="s">
        <v>1392</v>
      </c>
      <c r="R2511" s="20" t="s">
        <v>1823</v>
      </c>
      <c r="S2511" s="21">
        <v>10436113</v>
      </c>
      <c r="T2511" s="21">
        <v>10436113</v>
      </c>
      <c r="U2511" s="20" t="s">
        <v>1404</v>
      </c>
      <c r="V2511" s="20" t="s">
        <v>1405</v>
      </c>
      <c r="W2511" s="19" t="s">
        <v>100</v>
      </c>
      <c r="X2511" s="19" t="s">
        <v>1410</v>
      </c>
      <c r="Y2511" s="19" t="s">
        <v>1460</v>
      </c>
      <c r="Z2511" s="19" t="s">
        <v>1552</v>
      </c>
      <c r="AA2511" s="19" t="s">
        <v>1665</v>
      </c>
      <c r="AB2511" s="19" t="s">
        <v>1666</v>
      </c>
      <c r="AC2511" s="32">
        <v>10436113</v>
      </c>
      <c r="AD2511" s="32">
        <v>500000</v>
      </c>
      <c r="AE2511" s="32">
        <v>0</v>
      </c>
      <c r="AF2511" s="32">
        <v>1000000</v>
      </c>
      <c r="AG2511" s="32">
        <v>0</v>
      </c>
      <c r="AH2511" s="32">
        <v>2500000</v>
      </c>
      <c r="AI2511" s="32">
        <v>0</v>
      </c>
      <c r="AJ2511" s="32">
        <v>2500000</v>
      </c>
      <c r="AK2511" s="32">
        <v>0</v>
      </c>
      <c r="AL2511" s="32">
        <v>2500000</v>
      </c>
      <c r="AM2511" s="32">
        <v>0</v>
      </c>
      <c r="AN2511" s="32">
        <v>1436113</v>
      </c>
      <c r="AO2511" s="32">
        <v>0</v>
      </c>
      <c r="AP2511" s="32">
        <v>0</v>
      </c>
      <c r="AQ2511" s="32">
        <v>0</v>
      </c>
      <c r="AR2511" s="32">
        <v>0</v>
      </c>
      <c r="AS2511" s="32">
        <v>0</v>
      </c>
      <c r="AT2511" s="32">
        <v>0</v>
      </c>
      <c r="AU2511" s="32">
        <v>0</v>
      </c>
      <c r="AV2511" s="32">
        <v>0</v>
      </c>
      <c r="AW2511" s="32">
        <v>0</v>
      </c>
      <c r="AX2511" s="32">
        <v>0</v>
      </c>
      <c r="AY2511" s="32">
        <v>0</v>
      </c>
      <c r="AZ2511" s="32">
        <v>0</v>
      </c>
      <c r="BA2511" s="30"/>
      <c r="BB2511" s="30"/>
      <c r="BC2511" s="30"/>
      <c r="BD2511" s="30"/>
      <c r="BE2511" s="10" t="str">
        <f t="shared" si="417"/>
        <v>OK</v>
      </c>
      <c r="BF2511" s="10" t="str">
        <f t="shared" si="418"/>
        <v>OK</v>
      </c>
      <c r="BG2511" s="4">
        <f t="shared" si="419"/>
        <v>0</v>
      </c>
      <c r="BH2511" s="11">
        <f t="shared" si="420"/>
        <v>10436113</v>
      </c>
      <c r="BI2511" s="11">
        <f t="shared" si="421"/>
        <v>10436113</v>
      </c>
      <c r="BJ2511" s="4">
        <f t="shared" si="422"/>
        <v>0</v>
      </c>
      <c r="BK2511" s="4">
        <f t="shared" si="423"/>
        <v>0</v>
      </c>
      <c r="BL2511" s="1">
        <v>3200</v>
      </c>
      <c r="BM2511" s="1">
        <v>88</v>
      </c>
      <c r="BO2511" s="12"/>
      <c r="BT2511" s="36"/>
      <c r="BU2511" s="36"/>
      <c r="BV2511" s="36" t="str">
        <f t="shared" si="416"/>
        <v>00.8</v>
      </c>
      <c r="BW2511" s="36"/>
      <c r="BX2511" s="36"/>
      <c r="BY2511" s="36"/>
      <c r="BZ2511" s="36"/>
      <c r="CA2511" s="36"/>
    </row>
    <row r="2512" spans="1:79" ht="28.5">
      <c r="A2512" s="38" t="s">
        <v>61</v>
      </c>
      <c r="B2512" s="33" t="s">
        <v>1749</v>
      </c>
      <c r="C2512" s="27" t="s">
        <v>260</v>
      </c>
      <c r="D2512" s="27" t="s">
        <v>246</v>
      </c>
      <c r="E2512" s="18" t="s">
        <v>61</v>
      </c>
      <c r="F2512" s="19" t="s">
        <v>61</v>
      </c>
      <c r="G2512" s="19" t="s">
        <v>61</v>
      </c>
      <c r="H2512" s="19" t="s">
        <v>61</v>
      </c>
      <c r="I2512" s="19" t="s">
        <v>61</v>
      </c>
      <c r="J2512" s="19" t="s">
        <v>1822</v>
      </c>
      <c r="K2512" s="19" t="s">
        <v>3301</v>
      </c>
      <c r="L2512" s="19" t="s">
        <v>3785</v>
      </c>
      <c r="M2512" s="20" t="s">
        <v>61</v>
      </c>
      <c r="N2512" s="20" t="s">
        <v>61</v>
      </c>
      <c r="O2512" s="20" t="s">
        <v>61</v>
      </c>
      <c r="P2512" s="20" t="s">
        <v>61</v>
      </c>
      <c r="Q2512" s="20" t="s">
        <v>1392</v>
      </c>
      <c r="R2512" s="20" t="s">
        <v>1823</v>
      </c>
      <c r="S2512" s="21">
        <v>20000000</v>
      </c>
      <c r="T2512" s="21">
        <v>20000000</v>
      </c>
      <c r="U2512" s="20" t="s">
        <v>1404</v>
      </c>
      <c r="V2512" s="20" t="s">
        <v>1405</v>
      </c>
      <c r="W2512" s="19" t="s">
        <v>100</v>
      </c>
      <c r="X2512" s="19" t="s">
        <v>1410</v>
      </c>
      <c r="Y2512" s="19" t="s">
        <v>1460</v>
      </c>
      <c r="Z2512" s="19" t="s">
        <v>1552</v>
      </c>
      <c r="AA2512" s="19" t="s">
        <v>1665</v>
      </c>
      <c r="AB2512" s="19" t="s">
        <v>1666</v>
      </c>
      <c r="AC2512" s="32">
        <v>20000000</v>
      </c>
      <c r="AD2512" s="32">
        <v>1666674</v>
      </c>
      <c r="AE2512" s="32">
        <v>0</v>
      </c>
      <c r="AF2512" s="32">
        <v>1666666</v>
      </c>
      <c r="AG2512" s="32">
        <v>0</v>
      </c>
      <c r="AH2512" s="32">
        <v>1666666</v>
      </c>
      <c r="AI2512" s="32">
        <v>0</v>
      </c>
      <c r="AJ2512" s="32">
        <v>1666666</v>
      </c>
      <c r="AK2512" s="32">
        <v>0</v>
      </c>
      <c r="AL2512" s="32">
        <v>1666666</v>
      </c>
      <c r="AM2512" s="32">
        <v>0</v>
      </c>
      <c r="AN2512" s="32">
        <v>1666666</v>
      </c>
      <c r="AO2512" s="32">
        <v>0</v>
      </c>
      <c r="AP2512" s="32">
        <v>1666666</v>
      </c>
      <c r="AQ2512" s="32">
        <v>0</v>
      </c>
      <c r="AR2512" s="32">
        <v>1666666</v>
      </c>
      <c r="AS2512" s="32">
        <v>0</v>
      </c>
      <c r="AT2512" s="32">
        <v>1666666</v>
      </c>
      <c r="AU2512" s="32">
        <v>0</v>
      </c>
      <c r="AV2512" s="32">
        <v>1666666</v>
      </c>
      <c r="AW2512" s="32">
        <v>0</v>
      </c>
      <c r="AX2512" s="32">
        <v>1666666</v>
      </c>
      <c r="AY2512" s="32">
        <v>0</v>
      </c>
      <c r="AZ2512" s="32">
        <v>1666666</v>
      </c>
      <c r="BA2512" s="30"/>
      <c r="BB2512" s="30"/>
      <c r="BC2512" s="30"/>
      <c r="BD2512" s="30"/>
      <c r="BE2512" s="10" t="str">
        <f t="shared" si="417"/>
        <v>OK</v>
      </c>
      <c r="BF2512" s="10" t="str">
        <f t="shared" si="418"/>
        <v>OK</v>
      </c>
      <c r="BG2512" s="4">
        <f t="shared" si="419"/>
        <v>0</v>
      </c>
      <c r="BH2512" s="11">
        <f t="shared" si="420"/>
        <v>20000000</v>
      </c>
      <c r="BI2512" s="11">
        <f t="shared" si="421"/>
        <v>20000000</v>
      </c>
      <c r="BJ2512" s="4">
        <f t="shared" si="422"/>
        <v>0</v>
      </c>
      <c r="BK2512" s="4">
        <f t="shared" si="423"/>
        <v>0</v>
      </c>
      <c r="BL2512" s="1">
        <v>3200</v>
      </c>
      <c r="BM2512" s="1">
        <v>89</v>
      </c>
      <c r="BO2512" s="12"/>
      <c r="BT2512" s="36"/>
      <c r="BU2512" s="36"/>
      <c r="BV2512" s="36" t="str">
        <f t="shared" si="416"/>
        <v>00.8</v>
      </c>
      <c r="BW2512" s="36"/>
      <c r="BX2512" s="36"/>
      <c r="BY2512" s="36"/>
      <c r="BZ2512" s="36"/>
      <c r="CA2512" s="36"/>
    </row>
    <row r="2513" spans="1:79" ht="28.5">
      <c r="A2513" s="38" t="s">
        <v>61</v>
      </c>
      <c r="B2513" s="33" t="s">
        <v>1812</v>
      </c>
      <c r="C2513" s="27" t="s">
        <v>260</v>
      </c>
      <c r="D2513" s="27" t="s">
        <v>246</v>
      </c>
      <c r="E2513" s="18" t="s">
        <v>61</v>
      </c>
      <c r="F2513" s="19" t="s">
        <v>61</v>
      </c>
      <c r="G2513" s="19" t="s">
        <v>61</v>
      </c>
      <c r="H2513" s="19" t="s">
        <v>61</v>
      </c>
      <c r="I2513" s="19" t="s">
        <v>61</v>
      </c>
      <c r="J2513" s="19" t="s">
        <v>1822</v>
      </c>
      <c r="K2513" s="19" t="s">
        <v>3298</v>
      </c>
      <c r="L2513" s="19" t="s">
        <v>3786</v>
      </c>
      <c r="M2513" s="20" t="s">
        <v>61</v>
      </c>
      <c r="N2513" s="20" t="s">
        <v>61</v>
      </c>
      <c r="O2513" s="20" t="s">
        <v>61</v>
      </c>
      <c r="P2513" s="20" t="s">
        <v>61</v>
      </c>
      <c r="Q2513" s="20" t="s">
        <v>1392</v>
      </c>
      <c r="R2513" s="20" t="s">
        <v>1823</v>
      </c>
      <c r="S2513" s="21">
        <v>9000000</v>
      </c>
      <c r="T2513" s="21">
        <v>9000000</v>
      </c>
      <c r="U2513" s="20" t="s">
        <v>1404</v>
      </c>
      <c r="V2513" s="20" t="s">
        <v>1405</v>
      </c>
      <c r="W2513" s="19" t="s">
        <v>100</v>
      </c>
      <c r="X2513" s="19" t="s">
        <v>1410</v>
      </c>
      <c r="Y2513" s="19" t="s">
        <v>1460</v>
      </c>
      <c r="Z2513" s="19" t="s">
        <v>1552</v>
      </c>
      <c r="AA2513" s="19" t="s">
        <v>1665</v>
      </c>
      <c r="AB2513" s="19" t="s">
        <v>1666</v>
      </c>
      <c r="AC2513" s="32">
        <v>9000000</v>
      </c>
      <c r="AD2513" s="32">
        <v>0</v>
      </c>
      <c r="AE2513" s="32">
        <v>0</v>
      </c>
      <c r="AF2513" s="32">
        <v>1000000</v>
      </c>
      <c r="AG2513" s="32">
        <v>0</v>
      </c>
      <c r="AH2513" s="32">
        <v>1000000</v>
      </c>
      <c r="AI2513" s="32">
        <v>0</v>
      </c>
      <c r="AJ2513" s="32">
        <v>1000000</v>
      </c>
      <c r="AK2513" s="32">
        <v>0</v>
      </c>
      <c r="AL2513" s="32">
        <v>1000000</v>
      </c>
      <c r="AM2513" s="32">
        <v>0</v>
      </c>
      <c r="AN2513" s="32">
        <v>1000000</v>
      </c>
      <c r="AO2513" s="32">
        <v>0</v>
      </c>
      <c r="AP2513" s="32">
        <v>1000000</v>
      </c>
      <c r="AQ2513" s="32">
        <v>0</v>
      </c>
      <c r="AR2513" s="32">
        <v>1000000</v>
      </c>
      <c r="AS2513" s="32">
        <v>0</v>
      </c>
      <c r="AT2513" s="32">
        <v>500000</v>
      </c>
      <c r="AU2513" s="32">
        <v>0</v>
      </c>
      <c r="AV2513" s="32">
        <v>500000</v>
      </c>
      <c r="AW2513" s="32">
        <v>0</v>
      </c>
      <c r="AX2513" s="32">
        <v>500000</v>
      </c>
      <c r="AY2513" s="32">
        <v>0</v>
      </c>
      <c r="AZ2513" s="32">
        <v>500000</v>
      </c>
      <c r="BA2513" s="30"/>
      <c r="BB2513" s="30"/>
      <c r="BC2513" s="30"/>
      <c r="BD2513" s="30"/>
      <c r="BE2513" s="10" t="str">
        <f t="shared" si="417"/>
        <v>OK</v>
      </c>
      <c r="BF2513" s="10" t="str">
        <f t="shared" si="418"/>
        <v>OK</v>
      </c>
      <c r="BG2513" s="4">
        <f t="shared" si="419"/>
        <v>0</v>
      </c>
      <c r="BH2513" s="11">
        <f t="shared" si="420"/>
        <v>9000000</v>
      </c>
      <c r="BI2513" s="11">
        <f t="shared" si="421"/>
        <v>9000000</v>
      </c>
      <c r="BJ2513" s="4">
        <f t="shared" si="422"/>
        <v>0</v>
      </c>
      <c r="BK2513" s="4">
        <f t="shared" si="423"/>
        <v>0</v>
      </c>
      <c r="BL2513" s="1">
        <v>3200</v>
      </c>
      <c r="BM2513" s="1">
        <v>90</v>
      </c>
      <c r="BO2513" s="12"/>
      <c r="BT2513" s="36"/>
      <c r="BU2513" s="36"/>
      <c r="BV2513" s="36" t="str">
        <f t="shared" si="416"/>
        <v>00.9</v>
      </c>
      <c r="BW2513" s="36"/>
      <c r="BX2513" s="36"/>
      <c r="BY2513" s="36"/>
      <c r="BZ2513" s="36"/>
      <c r="CA2513" s="36"/>
    </row>
    <row r="2514" spans="1:79" ht="28.5">
      <c r="A2514" s="38" t="s">
        <v>61</v>
      </c>
      <c r="B2514" s="33" t="s">
        <v>1750</v>
      </c>
      <c r="C2514" s="27" t="s">
        <v>260</v>
      </c>
      <c r="D2514" s="27" t="s">
        <v>246</v>
      </c>
      <c r="E2514" s="18" t="s">
        <v>61</v>
      </c>
      <c r="F2514" s="19" t="s">
        <v>61</v>
      </c>
      <c r="G2514" s="19" t="s">
        <v>61</v>
      </c>
      <c r="H2514" s="19" t="s">
        <v>61</v>
      </c>
      <c r="I2514" s="19" t="s">
        <v>61</v>
      </c>
      <c r="J2514" s="19" t="s">
        <v>1822</v>
      </c>
      <c r="K2514" s="19" t="s">
        <v>3298</v>
      </c>
      <c r="L2514" s="19" t="s">
        <v>3787</v>
      </c>
      <c r="M2514" s="20" t="s">
        <v>61</v>
      </c>
      <c r="N2514" s="20" t="s">
        <v>61</v>
      </c>
      <c r="O2514" s="20" t="s">
        <v>61</v>
      </c>
      <c r="P2514" s="20" t="s">
        <v>61</v>
      </c>
      <c r="Q2514" s="20" t="s">
        <v>1392</v>
      </c>
      <c r="R2514" s="20" t="s">
        <v>1823</v>
      </c>
      <c r="S2514" s="21">
        <v>9000000</v>
      </c>
      <c r="T2514" s="21">
        <v>9000000</v>
      </c>
      <c r="U2514" s="20" t="s">
        <v>1404</v>
      </c>
      <c r="V2514" s="20" t="s">
        <v>1405</v>
      </c>
      <c r="W2514" s="19" t="s">
        <v>100</v>
      </c>
      <c r="X2514" s="19" t="s">
        <v>1410</v>
      </c>
      <c r="Y2514" s="19" t="s">
        <v>1460</v>
      </c>
      <c r="Z2514" s="19" t="s">
        <v>1552</v>
      </c>
      <c r="AA2514" s="19" t="s">
        <v>1665</v>
      </c>
      <c r="AB2514" s="19" t="s">
        <v>1666</v>
      </c>
      <c r="AC2514" s="32">
        <v>9000000</v>
      </c>
      <c r="AD2514" s="32">
        <v>0</v>
      </c>
      <c r="AE2514" s="32">
        <v>0</v>
      </c>
      <c r="AF2514" s="32">
        <v>1000000</v>
      </c>
      <c r="AG2514" s="32">
        <v>0</v>
      </c>
      <c r="AH2514" s="32">
        <v>1000000</v>
      </c>
      <c r="AI2514" s="32">
        <v>0</v>
      </c>
      <c r="AJ2514" s="32">
        <v>1000000</v>
      </c>
      <c r="AK2514" s="32">
        <v>0</v>
      </c>
      <c r="AL2514" s="32">
        <v>1000000</v>
      </c>
      <c r="AM2514" s="32">
        <v>0</v>
      </c>
      <c r="AN2514" s="32">
        <v>1000000</v>
      </c>
      <c r="AO2514" s="32">
        <v>0</v>
      </c>
      <c r="AP2514" s="32">
        <v>1000000</v>
      </c>
      <c r="AQ2514" s="32">
        <v>0</v>
      </c>
      <c r="AR2514" s="32">
        <v>1000000</v>
      </c>
      <c r="AS2514" s="32">
        <v>0</v>
      </c>
      <c r="AT2514" s="32">
        <v>500000</v>
      </c>
      <c r="AU2514" s="32">
        <v>0</v>
      </c>
      <c r="AV2514" s="32">
        <v>500000</v>
      </c>
      <c r="AW2514" s="32">
        <v>0</v>
      </c>
      <c r="AX2514" s="32">
        <v>500000</v>
      </c>
      <c r="AY2514" s="32">
        <v>0</v>
      </c>
      <c r="AZ2514" s="32">
        <v>500000</v>
      </c>
      <c r="BA2514" s="30"/>
      <c r="BB2514" s="30"/>
      <c r="BC2514" s="30"/>
      <c r="BD2514" s="30"/>
      <c r="BE2514" s="10" t="str">
        <f t="shared" si="417"/>
        <v>OK</v>
      </c>
      <c r="BF2514" s="10" t="str">
        <f t="shared" si="418"/>
        <v>OK</v>
      </c>
      <c r="BG2514" s="4">
        <f t="shared" si="419"/>
        <v>0</v>
      </c>
      <c r="BH2514" s="11">
        <f t="shared" si="420"/>
        <v>9000000</v>
      </c>
      <c r="BI2514" s="11">
        <f t="shared" si="421"/>
        <v>9000000</v>
      </c>
      <c r="BJ2514" s="4">
        <f t="shared" si="422"/>
        <v>0</v>
      </c>
      <c r="BK2514" s="4">
        <f t="shared" si="423"/>
        <v>0</v>
      </c>
      <c r="BL2514" s="1">
        <v>3200</v>
      </c>
      <c r="BM2514" s="1">
        <v>91</v>
      </c>
      <c r="BO2514" s="12"/>
      <c r="BT2514" s="36"/>
      <c r="BU2514" s="36"/>
      <c r="BV2514" s="36" t="str">
        <f t="shared" ref="BV2514:BV2570" si="424">LEFT(RIGHT(B2514,LEN(B2514)-2),4)</f>
        <v>00.9</v>
      </c>
      <c r="BW2514" s="36"/>
      <c r="BX2514" s="36"/>
      <c r="BY2514" s="36"/>
      <c r="BZ2514" s="36"/>
      <c r="CA2514" s="36"/>
    </row>
    <row r="2515" spans="1:79" ht="28.5">
      <c r="A2515" s="38" t="s">
        <v>61</v>
      </c>
      <c r="B2515" s="33" t="s">
        <v>1751</v>
      </c>
      <c r="C2515" s="27" t="s">
        <v>260</v>
      </c>
      <c r="D2515" s="27" t="s">
        <v>246</v>
      </c>
      <c r="E2515" s="18" t="s">
        <v>61</v>
      </c>
      <c r="F2515" s="19" t="s">
        <v>61</v>
      </c>
      <c r="G2515" s="19" t="s">
        <v>61</v>
      </c>
      <c r="H2515" s="19" t="s">
        <v>61</v>
      </c>
      <c r="I2515" s="19" t="s">
        <v>61</v>
      </c>
      <c r="J2515" s="19" t="s">
        <v>1822</v>
      </c>
      <c r="K2515" s="19" t="s">
        <v>3298</v>
      </c>
      <c r="L2515" s="19" t="s">
        <v>3788</v>
      </c>
      <c r="M2515" s="20" t="s">
        <v>61</v>
      </c>
      <c r="N2515" s="20" t="s">
        <v>61</v>
      </c>
      <c r="O2515" s="20" t="s">
        <v>61</v>
      </c>
      <c r="P2515" s="20" t="s">
        <v>61</v>
      </c>
      <c r="Q2515" s="20" t="s">
        <v>1392</v>
      </c>
      <c r="R2515" s="20" t="s">
        <v>1823</v>
      </c>
      <c r="S2515" s="21">
        <v>2000000</v>
      </c>
      <c r="T2515" s="21">
        <v>2000000</v>
      </c>
      <c r="U2515" s="20" t="s">
        <v>1404</v>
      </c>
      <c r="V2515" s="20" t="s">
        <v>1405</v>
      </c>
      <c r="W2515" s="19" t="s">
        <v>100</v>
      </c>
      <c r="X2515" s="19" t="s">
        <v>1410</v>
      </c>
      <c r="Y2515" s="19" t="s">
        <v>1460</v>
      </c>
      <c r="Z2515" s="19" t="s">
        <v>1552</v>
      </c>
      <c r="AA2515" s="19" t="s">
        <v>1665</v>
      </c>
      <c r="AB2515" s="19" t="s">
        <v>1666</v>
      </c>
      <c r="AC2515" s="32">
        <v>2000000</v>
      </c>
      <c r="AD2515" s="32">
        <v>0</v>
      </c>
      <c r="AE2515" s="32">
        <v>0</v>
      </c>
      <c r="AF2515" s="32">
        <v>0</v>
      </c>
      <c r="AG2515" s="32">
        <v>0</v>
      </c>
      <c r="AH2515" s="32">
        <v>500000</v>
      </c>
      <c r="AI2515" s="32">
        <v>0</v>
      </c>
      <c r="AJ2515" s="32">
        <v>0</v>
      </c>
      <c r="AK2515" s="32">
        <v>0</v>
      </c>
      <c r="AL2515" s="32">
        <v>500000</v>
      </c>
      <c r="AM2515" s="32">
        <v>0</v>
      </c>
      <c r="AN2515" s="32">
        <v>0</v>
      </c>
      <c r="AO2515" s="32">
        <v>0</v>
      </c>
      <c r="AP2515" s="32">
        <v>0</v>
      </c>
      <c r="AQ2515" s="32">
        <v>0</v>
      </c>
      <c r="AR2515" s="32">
        <v>0</v>
      </c>
      <c r="AS2515" s="32">
        <v>0</v>
      </c>
      <c r="AT2515" s="32">
        <v>500000</v>
      </c>
      <c r="AU2515" s="32">
        <v>0</v>
      </c>
      <c r="AV2515" s="32">
        <v>0</v>
      </c>
      <c r="AW2515" s="32">
        <v>0</v>
      </c>
      <c r="AX2515" s="32">
        <v>0</v>
      </c>
      <c r="AY2515" s="32">
        <v>0</v>
      </c>
      <c r="AZ2515" s="32">
        <v>500000</v>
      </c>
      <c r="BA2515" s="30"/>
      <c r="BB2515" s="30"/>
      <c r="BC2515" s="30"/>
      <c r="BD2515" s="30"/>
      <c r="BE2515" s="10" t="str">
        <f t="shared" si="417"/>
        <v>OK</v>
      </c>
      <c r="BF2515" s="10" t="str">
        <f t="shared" si="418"/>
        <v>OK</v>
      </c>
      <c r="BG2515" s="4">
        <f t="shared" si="419"/>
        <v>0</v>
      </c>
      <c r="BH2515" s="11">
        <f t="shared" si="420"/>
        <v>2000000</v>
      </c>
      <c r="BI2515" s="11">
        <f t="shared" si="421"/>
        <v>2000000</v>
      </c>
      <c r="BJ2515" s="4">
        <f t="shared" si="422"/>
        <v>0</v>
      </c>
      <c r="BK2515" s="4">
        <f t="shared" si="423"/>
        <v>0</v>
      </c>
      <c r="BL2515" s="1">
        <v>3200</v>
      </c>
      <c r="BM2515" s="1">
        <v>92</v>
      </c>
      <c r="BO2515" s="12"/>
      <c r="BT2515" s="36"/>
      <c r="BU2515" s="36"/>
      <c r="BV2515" s="36" t="str">
        <f t="shared" si="424"/>
        <v>00.9</v>
      </c>
      <c r="BW2515" s="36"/>
      <c r="BX2515" s="36"/>
      <c r="BY2515" s="36"/>
      <c r="BZ2515" s="36"/>
      <c r="CA2515" s="36"/>
    </row>
    <row r="2516" spans="1:79" ht="99.75">
      <c r="A2516" s="38" t="s">
        <v>3801</v>
      </c>
      <c r="B2516" s="33" t="s">
        <v>1752</v>
      </c>
      <c r="C2516" s="27" t="s">
        <v>260</v>
      </c>
      <c r="D2516" s="27" t="s">
        <v>246</v>
      </c>
      <c r="E2516" s="18" t="s">
        <v>61</v>
      </c>
      <c r="F2516" s="19" t="s">
        <v>61</v>
      </c>
      <c r="G2516" s="19" t="s">
        <v>61</v>
      </c>
      <c r="H2516" s="19" t="s">
        <v>61</v>
      </c>
      <c r="I2516" s="19">
        <v>80101500</v>
      </c>
      <c r="J2516" s="19" t="s">
        <v>1822</v>
      </c>
      <c r="K2516" s="19" t="s">
        <v>3226</v>
      </c>
      <c r="L2516" s="19" t="s">
        <v>2139</v>
      </c>
      <c r="M2516" s="20" t="s">
        <v>1321</v>
      </c>
      <c r="N2516" s="20" t="s">
        <v>1321</v>
      </c>
      <c r="O2516" s="20" t="s">
        <v>1321</v>
      </c>
      <c r="P2516" s="20">
        <v>6</v>
      </c>
      <c r="Q2516" s="20" t="s">
        <v>1390</v>
      </c>
      <c r="R2516" s="20" t="s">
        <v>1391</v>
      </c>
      <c r="S2516" s="21">
        <v>77400000</v>
      </c>
      <c r="T2516" s="21">
        <v>77400000</v>
      </c>
      <c r="U2516" s="20" t="s">
        <v>1404</v>
      </c>
      <c r="V2516" s="20" t="s">
        <v>1405</v>
      </c>
      <c r="W2516" s="19" t="s">
        <v>100</v>
      </c>
      <c r="X2516" s="19" t="s">
        <v>1420</v>
      </c>
      <c r="Y2516" s="19" t="s">
        <v>1459</v>
      </c>
      <c r="Z2516" s="19" t="s">
        <v>1866</v>
      </c>
      <c r="AA2516" s="19" t="s">
        <v>1665</v>
      </c>
      <c r="AB2516" s="19" t="s">
        <v>1666</v>
      </c>
      <c r="AC2516" s="32">
        <v>77400000</v>
      </c>
      <c r="AD2516" s="32">
        <v>0</v>
      </c>
      <c r="AE2516" s="32">
        <v>0</v>
      </c>
      <c r="AF2516" s="32">
        <v>12900000</v>
      </c>
      <c r="AG2516" s="32">
        <v>0</v>
      </c>
      <c r="AH2516" s="32">
        <v>12900000</v>
      </c>
      <c r="AI2516" s="32">
        <v>0</v>
      </c>
      <c r="AJ2516" s="32">
        <v>12900000</v>
      </c>
      <c r="AK2516" s="32">
        <v>0</v>
      </c>
      <c r="AL2516" s="32">
        <v>12900000</v>
      </c>
      <c r="AM2516" s="32">
        <v>0</v>
      </c>
      <c r="AN2516" s="32">
        <v>12900000</v>
      </c>
      <c r="AO2516" s="32">
        <v>0</v>
      </c>
      <c r="AP2516" s="32">
        <v>12900000</v>
      </c>
      <c r="AQ2516" s="32">
        <v>0</v>
      </c>
      <c r="AR2516" s="32">
        <v>0</v>
      </c>
      <c r="AS2516" s="32">
        <v>0</v>
      </c>
      <c r="AT2516" s="32">
        <v>0</v>
      </c>
      <c r="AU2516" s="32">
        <v>0</v>
      </c>
      <c r="AV2516" s="32">
        <v>0</v>
      </c>
      <c r="AW2516" s="32">
        <v>0</v>
      </c>
      <c r="AX2516" s="32">
        <v>0</v>
      </c>
      <c r="AY2516" s="32">
        <v>0</v>
      </c>
      <c r="AZ2516" s="32">
        <v>0</v>
      </c>
      <c r="BA2516" s="30"/>
      <c r="BB2516" s="30"/>
      <c r="BC2516" s="30"/>
      <c r="BD2516" s="30"/>
      <c r="BE2516" s="10" t="str">
        <f t="shared" si="417"/>
        <v>OK</v>
      </c>
      <c r="BF2516" s="10" t="str">
        <f t="shared" si="418"/>
        <v>OK</v>
      </c>
      <c r="BG2516" s="4">
        <f t="shared" si="419"/>
        <v>0</v>
      </c>
      <c r="BH2516" s="11">
        <f t="shared" si="420"/>
        <v>77400000</v>
      </c>
      <c r="BI2516" s="11">
        <f t="shared" si="421"/>
        <v>77400000</v>
      </c>
      <c r="BJ2516" s="4">
        <f t="shared" si="422"/>
        <v>0</v>
      </c>
      <c r="BK2516" s="4">
        <f t="shared" si="423"/>
        <v>0</v>
      </c>
      <c r="BL2516" s="1">
        <v>3200</v>
      </c>
      <c r="BM2516" s="1">
        <v>93</v>
      </c>
      <c r="BO2516" s="12"/>
      <c r="BT2516" s="36"/>
      <c r="BU2516" s="36"/>
      <c r="BV2516" s="36" t="str">
        <f t="shared" si="424"/>
        <v>00.9</v>
      </c>
      <c r="BW2516" s="36"/>
      <c r="BX2516" s="36"/>
      <c r="BY2516" s="36"/>
      <c r="BZ2516" s="36"/>
      <c r="CA2516" s="36"/>
    </row>
    <row r="2517" spans="1:79" ht="71.25">
      <c r="A2517" s="38" t="s">
        <v>3801</v>
      </c>
      <c r="B2517" s="33" t="s">
        <v>1753</v>
      </c>
      <c r="C2517" s="27" t="s">
        <v>260</v>
      </c>
      <c r="D2517" s="27" t="s">
        <v>246</v>
      </c>
      <c r="E2517" s="18" t="s">
        <v>61</v>
      </c>
      <c r="F2517" s="19" t="s">
        <v>61</v>
      </c>
      <c r="G2517" s="19" t="s">
        <v>61</v>
      </c>
      <c r="H2517" s="19" t="s">
        <v>61</v>
      </c>
      <c r="I2517" s="19">
        <v>80101500</v>
      </c>
      <c r="J2517" s="19" t="s">
        <v>1822</v>
      </c>
      <c r="K2517" s="19" t="s">
        <v>3219</v>
      </c>
      <c r="L2517" s="19" t="s">
        <v>2140</v>
      </c>
      <c r="M2517" s="20" t="s">
        <v>1321</v>
      </c>
      <c r="N2517" s="20" t="s">
        <v>1321</v>
      </c>
      <c r="O2517" s="20" t="s">
        <v>1321</v>
      </c>
      <c r="P2517" s="20">
        <v>6</v>
      </c>
      <c r="Q2517" s="20" t="s">
        <v>1390</v>
      </c>
      <c r="R2517" s="20" t="s">
        <v>1391</v>
      </c>
      <c r="S2517" s="21">
        <v>77400000</v>
      </c>
      <c r="T2517" s="21">
        <v>77400000</v>
      </c>
      <c r="U2517" s="20" t="s">
        <v>1404</v>
      </c>
      <c r="V2517" s="20" t="s">
        <v>1405</v>
      </c>
      <c r="W2517" s="19" t="s">
        <v>100</v>
      </c>
      <c r="X2517" s="19" t="s">
        <v>1420</v>
      </c>
      <c r="Y2517" s="19" t="s">
        <v>1459</v>
      </c>
      <c r="Z2517" s="19" t="s">
        <v>1561</v>
      </c>
      <c r="AA2517" s="19" t="s">
        <v>1665</v>
      </c>
      <c r="AB2517" s="19" t="s">
        <v>1666</v>
      </c>
      <c r="AC2517" s="32">
        <v>77400000</v>
      </c>
      <c r="AD2517" s="32">
        <v>0</v>
      </c>
      <c r="AE2517" s="32">
        <v>0</v>
      </c>
      <c r="AF2517" s="32">
        <v>12900000</v>
      </c>
      <c r="AG2517" s="32">
        <v>0</v>
      </c>
      <c r="AH2517" s="32">
        <v>12900000</v>
      </c>
      <c r="AI2517" s="32">
        <v>0</v>
      </c>
      <c r="AJ2517" s="32">
        <v>12900000</v>
      </c>
      <c r="AK2517" s="32">
        <v>0</v>
      </c>
      <c r="AL2517" s="32">
        <v>12900000</v>
      </c>
      <c r="AM2517" s="32">
        <v>0</v>
      </c>
      <c r="AN2517" s="32">
        <v>12900000</v>
      </c>
      <c r="AO2517" s="32">
        <v>0</v>
      </c>
      <c r="AP2517" s="32">
        <v>12900000</v>
      </c>
      <c r="AQ2517" s="32">
        <v>0</v>
      </c>
      <c r="AR2517" s="32">
        <v>0</v>
      </c>
      <c r="AS2517" s="32">
        <v>0</v>
      </c>
      <c r="AT2517" s="32">
        <v>0</v>
      </c>
      <c r="AU2517" s="32">
        <v>0</v>
      </c>
      <c r="AV2517" s="32">
        <v>0</v>
      </c>
      <c r="AW2517" s="32">
        <v>0</v>
      </c>
      <c r="AX2517" s="32">
        <v>0</v>
      </c>
      <c r="AY2517" s="32">
        <v>0</v>
      </c>
      <c r="AZ2517" s="32">
        <v>0</v>
      </c>
      <c r="BA2517" s="30"/>
      <c r="BB2517" s="30"/>
      <c r="BC2517" s="30"/>
      <c r="BD2517" s="30"/>
      <c r="BE2517" s="10" t="str">
        <f t="shared" si="417"/>
        <v>OK</v>
      </c>
      <c r="BF2517" s="10" t="str">
        <f t="shared" si="418"/>
        <v>OK</v>
      </c>
      <c r="BG2517" s="4">
        <f t="shared" si="419"/>
        <v>0</v>
      </c>
      <c r="BH2517" s="11">
        <f t="shared" si="420"/>
        <v>77400000</v>
      </c>
      <c r="BI2517" s="11">
        <f t="shared" si="421"/>
        <v>77400000</v>
      </c>
      <c r="BJ2517" s="4">
        <f t="shared" si="422"/>
        <v>0</v>
      </c>
      <c r="BK2517" s="4">
        <f t="shared" si="423"/>
        <v>0</v>
      </c>
      <c r="BL2517" s="1">
        <v>3200</v>
      </c>
      <c r="BM2517" s="1">
        <v>94</v>
      </c>
      <c r="BO2517" s="12"/>
      <c r="BT2517" s="36"/>
      <c r="BU2517" s="36"/>
      <c r="BV2517" s="36" t="str">
        <f t="shared" si="424"/>
        <v>00.9</v>
      </c>
      <c r="BW2517" s="36"/>
      <c r="BX2517" s="36"/>
      <c r="BY2517" s="36"/>
      <c r="BZ2517" s="36"/>
      <c r="CA2517" s="36"/>
    </row>
    <row r="2518" spans="1:79" ht="156.75">
      <c r="A2518" s="38" t="s">
        <v>3801</v>
      </c>
      <c r="B2518" s="33" t="s">
        <v>1754</v>
      </c>
      <c r="C2518" s="27" t="s">
        <v>260</v>
      </c>
      <c r="D2518" s="27" t="s">
        <v>246</v>
      </c>
      <c r="E2518" s="18" t="s">
        <v>61</v>
      </c>
      <c r="F2518" s="19" t="s">
        <v>61</v>
      </c>
      <c r="G2518" s="19" t="s">
        <v>61</v>
      </c>
      <c r="H2518" s="19" t="s">
        <v>61</v>
      </c>
      <c r="I2518" s="19">
        <v>80101500</v>
      </c>
      <c r="J2518" s="19" t="s">
        <v>1822</v>
      </c>
      <c r="K2518" s="19" t="s">
        <v>3226</v>
      </c>
      <c r="L2518" s="19" t="s">
        <v>2141</v>
      </c>
      <c r="M2518" s="20" t="s">
        <v>1321</v>
      </c>
      <c r="N2518" s="20" t="s">
        <v>1321</v>
      </c>
      <c r="O2518" s="20" t="s">
        <v>265</v>
      </c>
      <c r="P2518" s="20">
        <v>11</v>
      </c>
      <c r="Q2518" s="20" t="s">
        <v>1390</v>
      </c>
      <c r="R2518" s="20" t="s">
        <v>1391</v>
      </c>
      <c r="S2518" s="21">
        <v>129172360</v>
      </c>
      <c r="T2518" s="21">
        <v>129172360</v>
      </c>
      <c r="U2518" s="20" t="s">
        <v>1404</v>
      </c>
      <c r="V2518" s="20" t="s">
        <v>1405</v>
      </c>
      <c r="W2518" s="19" t="s">
        <v>100</v>
      </c>
      <c r="X2518" s="19" t="s">
        <v>1420</v>
      </c>
      <c r="Y2518" s="19" t="s">
        <v>1459</v>
      </c>
      <c r="Z2518" s="19" t="s">
        <v>1565</v>
      </c>
      <c r="AA2518" s="19" t="s">
        <v>1665</v>
      </c>
      <c r="AB2518" s="19" t="s">
        <v>1666</v>
      </c>
      <c r="AC2518" s="32">
        <v>0</v>
      </c>
      <c r="AD2518" s="32">
        <v>0</v>
      </c>
      <c r="AE2518" s="32">
        <v>129172360</v>
      </c>
      <c r="AF2518" s="32">
        <v>0</v>
      </c>
      <c r="AG2518" s="32">
        <v>0</v>
      </c>
      <c r="AH2518" s="32">
        <v>11742942</v>
      </c>
      <c r="AI2518" s="32">
        <v>0</v>
      </c>
      <c r="AJ2518" s="32">
        <v>11742942</v>
      </c>
      <c r="AK2518" s="32">
        <v>0</v>
      </c>
      <c r="AL2518" s="32">
        <v>11742942</v>
      </c>
      <c r="AM2518" s="32">
        <v>0</v>
      </c>
      <c r="AN2518" s="32">
        <v>11742942</v>
      </c>
      <c r="AO2518" s="32">
        <v>0</v>
      </c>
      <c r="AP2518" s="32">
        <v>11742942</v>
      </c>
      <c r="AQ2518" s="32">
        <v>0</v>
      </c>
      <c r="AR2518" s="32">
        <v>11742942</v>
      </c>
      <c r="AS2518" s="32">
        <v>0</v>
      </c>
      <c r="AT2518" s="32">
        <v>11742942</v>
      </c>
      <c r="AU2518" s="32">
        <v>0</v>
      </c>
      <c r="AV2518" s="32">
        <v>11742942</v>
      </c>
      <c r="AW2518" s="32">
        <v>0</v>
      </c>
      <c r="AX2518" s="32">
        <v>11742942</v>
      </c>
      <c r="AY2518" s="32">
        <v>0</v>
      </c>
      <c r="AZ2518" s="32">
        <v>23485882</v>
      </c>
      <c r="BA2518" s="30"/>
      <c r="BB2518" s="30"/>
      <c r="BC2518" s="30"/>
      <c r="BD2518" s="30"/>
      <c r="BE2518" s="10" t="str">
        <f t="shared" si="417"/>
        <v>OK</v>
      </c>
      <c r="BF2518" s="10" t="str">
        <f t="shared" si="418"/>
        <v>OK</v>
      </c>
      <c r="BG2518" s="4">
        <f t="shared" si="419"/>
        <v>0</v>
      </c>
      <c r="BH2518" s="11">
        <f t="shared" si="420"/>
        <v>129172360</v>
      </c>
      <c r="BI2518" s="11">
        <f t="shared" si="421"/>
        <v>129172360</v>
      </c>
      <c r="BJ2518" s="4">
        <f t="shared" si="422"/>
        <v>0</v>
      </c>
      <c r="BK2518" s="4">
        <f t="shared" si="423"/>
        <v>0</v>
      </c>
      <c r="BL2518" s="1">
        <v>3200</v>
      </c>
      <c r="BM2518" s="1">
        <v>95</v>
      </c>
      <c r="BO2518" s="12"/>
      <c r="BT2518" s="36"/>
      <c r="BU2518" s="36"/>
      <c r="BV2518" s="36" t="str">
        <f t="shared" si="424"/>
        <v>00.9</v>
      </c>
      <c r="BW2518" s="36"/>
      <c r="BX2518" s="36"/>
      <c r="BY2518" s="36"/>
      <c r="BZ2518" s="36"/>
      <c r="CA2518" s="36"/>
    </row>
    <row r="2519" spans="1:79" ht="85.5">
      <c r="A2519" s="38" t="s">
        <v>3801</v>
      </c>
      <c r="B2519" s="33" t="s">
        <v>1755</v>
      </c>
      <c r="C2519" s="27" t="s">
        <v>260</v>
      </c>
      <c r="D2519" s="27" t="s">
        <v>246</v>
      </c>
      <c r="E2519" s="18" t="s">
        <v>61</v>
      </c>
      <c r="F2519" s="19" t="s">
        <v>61</v>
      </c>
      <c r="G2519" s="19" t="s">
        <v>61</v>
      </c>
      <c r="H2519" s="19" t="s">
        <v>61</v>
      </c>
      <c r="I2519" s="19">
        <v>80101500</v>
      </c>
      <c r="J2519" s="19" t="s">
        <v>1822</v>
      </c>
      <c r="K2519" s="19" t="s">
        <v>3226</v>
      </c>
      <c r="L2519" s="19" t="s">
        <v>2142</v>
      </c>
      <c r="M2519" s="20" t="s">
        <v>1321</v>
      </c>
      <c r="N2519" s="20" t="s">
        <v>1321</v>
      </c>
      <c r="O2519" s="20" t="s">
        <v>1321</v>
      </c>
      <c r="P2519" s="20">
        <v>11</v>
      </c>
      <c r="Q2519" s="20" t="s">
        <v>1390</v>
      </c>
      <c r="R2519" s="20" t="s">
        <v>1391</v>
      </c>
      <c r="S2519" s="21">
        <v>114018987</v>
      </c>
      <c r="T2519" s="21">
        <v>114018987</v>
      </c>
      <c r="U2519" s="20" t="s">
        <v>1404</v>
      </c>
      <c r="V2519" s="20" t="s">
        <v>1405</v>
      </c>
      <c r="W2519" s="19" t="s">
        <v>100</v>
      </c>
      <c r="X2519" s="19" t="s">
        <v>1420</v>
      </c>
      <c r="Y2519" s="19" t="s">
        <v>1459</v>
      </c>
      <c r="Z2519" s="19" t="s">
        <v>1565</v>
      </c>
      <c r="AA2519" s="19" t="s">
        <v>1665</v>
      </c>
      <c r="AB2519" s="19" t="s">
        <v>1666</v>
      </c>
      <c r="AC2519" s="32">
        <v>114018987</v>
      </c>
      <c r="AD2519" s="32">
        <v>0</v>
      </c>
      <c r="AE2519" s="32">
        <v>0</v>
      </c>
      <c r="AF2519" s="32">
        <v>10365362</v>
      </c>
      <c r="AG2519" s="32">
        <v>0</v>
      </c>
      <c r="AH2519" s="32">
        <v>10365362</v>
      </c>
      <c r="AI2519" s="32">
        <v>0</v>
      </c>
      <c r="AJ2519" s="32">
        <v>10365362</v>
      </c>
      <c r="AK2519" s="32">
        <v>0</v>
      </c>
      <c r="AL2519" s="32">
        <v>10365362</v>
      </c>
      <c r="AM2519" s="32">
        <v>0</v>
      </c>
      <c r="AN2519" s="32">
        <v>10365362</v>
      </c>
      <c r="AO2519" s="32">
        <v>0</v>
      </c>
      <c r="AP2519" s="32">
        <v>10365362</v>
      </c>
      <c r="AQ2519" s="32">
        <v>0</v>
      </c>
      <c r="AR2519" s="32">
        <v>10365362</v>
      </c>
      <c r="AS2519" s="32">
        <v>0</v>
      </c>
      <c r="AT2519" s="32">
        <v>10365362</v>
      </c>
      <c r="AU2519" s="32">
        <v>0</v>
      </c>
      <c r="AV2519" s="32">
        <v>10365362</v>
      </c>
      <c r="AW2519" s="32">
        <v>0</v>
      </c>
      <c r="AX2519" s="32">
        <v>10365362</v>
      </c>
      <c r="AY2519" s="32">
        <v>0</v>
      </c>
      <c r="AZ2519" s="32">
        <v>10365367</v>
      </c>
      <c r="BA2519" s="30"/>
      <c r="BB2519" s="30"/>
      <c r="BC2519" s="30"/>
      <c r="BD2519" s="30"/>
      <c r="BE2519" s="10" t="str">
        <f t="shared" si="417"/>
        <v>OK</v>
      </c>
      <c r="BF2519" s="10" t="str">
        <f t="shared" si="418"/>
        <v>OK</v>
      </c>
      <c r="BG2519" s="4">
        <f t="shared" si="419"/>
        <v>0</v>
      </c>
      <c r="BH2519" s="11">
        <f t="shared" si="420"/>
        <v>114018987</v>
      </c>
      <c r="BI2519" s="11">
        <f t="shared" si="421"/>
        <v>114018987</v>
      </c>
      <c r="BJ2519" s="4">
        <f t="shared" si="422"/>
        <v>0</v>
      </c>
      <c r="BK2519" s="4">
        <f t="shared" si="423"/>
        <v>0</v>
      </c>
      <c r="BL2519" s="1">
        <v>3200</v>
      </c>
      <c r="BM2519" s="1">
        <v>96</v>
      </c>
      <c r="BO2519" s="12"/>
      <c r="BT2519" s="36"/>
      <c r="BU2519" s="36"/>
      <c r="BV2519" s="36" t="str">
        <f t="shared" si="424"/>
        <v>00.9</v>
      </c>
      <c r="BW2519" s="36"/>
      <c r="BX2519" s="36"/>
      <c r="BY2519" s="36"/>
      <c r="BZ2519" s="36"/>
      <c r="CA2519" s="36"/>
    </row>
    <row r="2520" spans="1:79" ht="114">
      <c r="A2520" s="38" t="s">
        <v>3801</v>
      </c>
      <c r="B2520" s="33" t="s">
        <v>1756</v>
      </c>
      <c r="C2520" s="27" t="s">
        <v>260</v>
      </c>
      <c r="D2520" s="27" t="s">
        <v>246</v>
      </c>
      <c r="E2520" s="18" t="s">
        <v>61</v>
      </c>
      <c r="F2520" s="19" t="s">
        <v>61</v>
      </c>
      <c r="G2520" s="19" t="s">
        <v>61</v>
      </c>
      <c r="H2520" s="19" t="s">
        <v>61</v>
      </c>
      <c r="I2520" s="19">
        <v>80101500</v>
      </c>
      <c r="J2520" s="19" t="s">
        <v>1822</v>
      </c>
      <c r="K2520" s="19" t="s">
        <v>3226</v>
      </c>
      <c r="L2520" s="19" t="s">
        <v>2143</v>
      </c>
      <c r="M2520" s="20" t="s">
        <v>1321</v>
      </c>
      <c r="N2520" s="20" t="s">
        <v>1321</v>
      </c>
      <c r="O2520" s="20" t="s">
        <v>265</v>
      </c>
      <c r="P2520" s="20">
        <v>11</v>
      </c>
      <c r="Q2520" s="20" t="s">
        <v>1390</v>
      </c>
      <c r="R2520" s="20" t="s">
        <v>1391</v>
      </c>
      <c r="S2520" s="21">
        <v>114018987</v>
      </c>
      <c r="T2520" s="21">
        <v>114018987</v>
      </c>
      <c r="U2520" s="20" t="s">
        <v>1404</v>
      </c>
      <c r="V2520" s="20" t="s">
        <v>1405</v>
      </c>
      <c r="W2520" s="19" t="s">
        <v>100</v>
      </c>
      <c r="X2520" s="19" t="s">
        <v>1420</v>
      </c>
      <c r="Y2520" s="19" t="s">
        <v>1459</v>
      </c>
      <c r="Z2520" s="19" t="s">
        <v>1565</v>
      </c>
      <c r="AA2520" s="19" t="s">
        <v>1665</v>
      </c>
      <c r="AB2520" s="19" t="s">
        <v>1666</v>
      </c>
      <c r="AC2520" s="32">
        <v>0</v>
      </c>
      <c r="AD2520" s="32">
        <v>0</v>
      </c>
      <c r="AE2520" s="32">
        <v>114018987</v>
      </c>
      <c r="AF2520" s="32">
        <v>0</v>
      </c>
      <c r="AG2520" s="32">
        <v>0</v>
      </c>
      <c r="AH2520" s="32">
        <v>10365362</v>
      </c>
      <c r="AI2520" s="32">
        <v>0</v>
      </c>
      <c r="AJ2520" s="32">
        <v>10365362</v>
      </c>
      <c r="AK2520" s="32">
        <v>0</v>
      </c>
      <c r="AL2520" s="32">
        <v>10365362</v>
      </c>
      <c r="AM2520" s="32">
        <v>0</v>
      </c>
      <c r="AN2520" s="32">
        <v>10365362</v>
      </c>
      <c r="AO2520" s="32">
        <v>0</v>
      </c>
      <c r="AP2520" s="32">
        <v>10365362</v>
      </c>
      <c r="AQ2520" s="32">
        <v>0</v>
      </c>
      <c r="AR2520" s="32">
        <v>10365362</v>
      </c>
      <c r="AS2520" s="32">
        <v>0</v>
      </c>
      <c r="AT2520" s="32">
        <v>10365362</v>
      </c>
      <c r="AU2520" s="32">
        <v>0</v>
      </c>
      <c r="AV2520" s="32">
        <v>10365362</v>
      </c>
      <c r="AW2520" s="32">
        <v>0</v>
      </c>
      <c r="AX2520" s="32">
        <v>10365362</v>
      </c>
      <c r="AY2520" s="32">
        <v>0</v>
      </c>
      <c r="AZ2520" s="32">
        <v>20730729</v>
      </c>
      <c r="BA2520" s="30"/>
      <c r="BB2520" s="30"/>
      <c r="BC2520" s="30"/>
      <c r="BD2520" s="30"/>
      <c r="BE2520" s="10" t="str">
        <f t="shared" si="417"/>
        <v>OK</v>
      </c>
      <c r="BF2520" s="10" t="str">
        <f t="shared" si="418"/>
        <v>OK</v>
      </c>
      <c r="BG2520" s="4">
        <f t="shared" si="419"/>
        <v>0</v>
      </c>
      <c r="BH2520" s="11">
        <f t="shared" si="420"/>
        <v>114018987</v>
      </c>
      <c r="BI2520" s="11">
        <f t="shared" si="421"/>
        <v>114018987</v>
      </c>
      <c r="BJ2520" s="4">
        <f t="shared" si="422"/>
        <v>0</v>
      </c>
      <c r="BK2520" s="4">
        <f t="shared" si="423"/>
        <v>0</v>
      </c>
      <c r="BL2520" s="1">
        <v>3200</v>
      </c>
      <c r="BM2520" s="1">
        <v>97</v>
      </c>
      <c r="BO2520" s="12"/>
      <c r="BT2520" s="36"/>
      <c r="BU2520" s="36"/>
      <c r="BV2520" s="36" t="str">
        <f t="shared" si="424"/>
        <v>00.9</v>
      </c>
      <c r="BW2520" s="36"/>
      <c r="BX2520" s="36"/>
      <c r="BY2520" s="36"/>
      <c r="BZ2520" s="36"/>
      <c r="CA2520" s="36"/>
    </row>
    <row r="2521" spans="1:79" ht="71.25">
      <c r="A2521" s="38" t="s">
        <v>3801</v>
      </c>
      <c r="B2521" s="33" t="s">
        <v>1757</v>
      </c>
      <c r="C2521" s="27" t="s">
        <v>260</v>
      </c>
      <c r="D2521" s="27" t="s">
        <v>246</v>
      </c>
      <c r="E2521" s="18" t="s">
        <v>61</v>
      </c>
      <c r="F2521" s="19" t="s">
        <v>61</v>
      </c>
      <c r="G2521" s="19" t="s">
        <v>61</v>
      </c>
      <c r="H2521" s="19" t="s">
        <v>61</v>
      </c>
      <c r="I2521" s="19">
        <v>80101500</v>
      </c>
      <c r="J2521" s="19" t="s">
        <v>1822</v>
      </c>
      <c r="K2521" s="19" t="s">
        <v>3219</v>
      </c>
      <c r="L2521" s="19" t="s">
        <v>2144</v>
      </c>
      <c r="M2521" s="20" t="s">
        <v>1321</v>
      </c>
      <c r="N2521" s="20" t="s">
        <v>1321</v>
      </c>
      <c r="O2521" s="20" t="s">
        <v>1321</v>
      </c>
      <c r="P2521" s="20">
        <v>10</v>
      </c>
      <c r="Q2521" s="20" t="s">
        <v>1390</v>
      </c>
      <c r="R2521" s="20" t="s">
        <v>1391</v>
      </c>
      <c r="S2521" s="21">
        <v>111810426</v>
      </c>
      <c r="T2521" s="21">
        <v>111810426</v>
      </c>
      <c r="U2521" s="20" t="s">
        <v>1404</v>
      </c>
      <c r="V2521" s="20" t="s">
        <v>1405</v>
      </c>
      <c r="W2521" s="19" t="s">
        <v>100</v>
      </c>
      <c r="X2521" s="19" t="s">
        <v>1420</v>
      </c>
      <c r="Y2521" s="19" t="s">
        <v>1459</v>
      </c>
      <c r="Z2521" s="19" t="s">
        <v>1561</v>
      </c>
      <c r="AA2521" s="19" t="s">
        <v>1665</v>
      </c>
      <c r="AB2521" s="19" t="s">
        <v>1666</v>
      </c>
      <c r="AC2521" s="32">
        <v>111810426</v>
      </c>
      <c r="AD2521" s="32">
        <v>0</v>
      </c>
      <c r="AE2521" s="32">
        <v>0</v>
      </c>
      <c r="AF2521" s="32">
        <v>11181042</v>
      </c>
      <c r="AG2521" s="32">
        <v>0</v>
      </c>
      <c r="AH2521" s="32">
        <v>11181042</v>
      </c>
      <c r="AI2521" s="32">
        <v>0</v>
      </c>
      <c r="AJ2521" s="32">
        <v>11181042</v>
      </c>
      <c r="AK2521" s="32">
        <v>0</v>
      </c>
      <c r="AL2521" s="32">
        <v>11181042</v>
      </c>
      <c r="AM2521" s="32">
        <v>0</v>
      </c>
      <c r="AN2521" s="32">
        <v>11181042</v>
      </c>
      <c r="AO2521" s="32">
        <v>0</v>
      </c>
      <c r="AP2521" s="32">
        <v>11181042</v>
      </c>
      <c r="AQ2521" s="32">
        <v>0</v>
      </c>
      <c r="AR2521" s="32">
        <v>11181042</v>
      </c>
      <c r="AS2521" s="32">
        <v>0</v>
      </c>
      <c r="AT2521" s="32">
        <v>11181042</v>
      </c>
      <c r="AU2521" s="32">
        <v>0</v>
      </c>
      <c r="AV2521" s="32">
        <v>11181042</v>
      </c>
      <c r="AW2521" s="32">
        <v>0</v>
      </c>
      <c r="AX2521" s="32">
        <v>11181048</v>
      </c>
      <c r="AY2521" s="32">
        <v>0</v>
      </c>
      <c r="AZ2521" s="32">
        <v>0</v>
      </c>
      <c r="BA2521" s="30"/>
      <c r="BB2521" s="30"/>
      <c r="BC2521" s="30"/>
      <c r="BD2521" s="30"/>
      <c r="BE2521" s="10" t="str">
        <f t="shared" si="417"/>
        <v>OK</v>
      </c>
      <c r="BF2521" s="10" t="str">
        <f t="shared" si="418"/>
        <v>OK</v>
      </c>
      <c r="BG2521" s="4">
        <f t="shared" si="419"/>
        <v>0</v>
      </c>
      <c r="BH2521" s="11">
        <f t="shared" si="420"/>
        <v>111810426</v>
      </c>
      <c r="BI2521" s="11">
        <f t="shared" si="421"/>
        <v>111810426</v>
      </c>
      <c r="BJ2521" s="4">
        <f t="shared" si="422"/>
        <v>0</v>
      </c>
      <c r="BK2521" s="4">
        <f t="shared" si="423"/>
        <v>0</v>
      </c>
      <c r="BL2521" s="1">
        <v>3200</v>
      </c>
      <c r="BM2521" s="1">
        <v>98</v>
      </c>
      <c r="BO2521" s="12"/>
      <c r="BT2521" s="36"/>
      <c r="BU2521" s="36"/>
      <c r="BV2521" s="36" t="str">
        <f t="shared" si="424"/>
        <v>00.9</v>
      </c>
      <c r="BW2521" s="36"/>
      <c r="BX2521" s="36"/>
      <c r="BY2521" s="36"/>
      <c r="BZ2521" s="36"/>
      <c r="CA2521" s="36"/>
    </row>
    <row r="2522" spans="1:79" ht="114">
      <c r="A2522" s="38" t="s">
        <v>3801</v>
      </c>
      <c r="B2522" s="33" t="s">
        <v>1758</v>
      </c>
      <c r="C2522" s="27" t="s">
        <v>260</v>
      </c>
      <c r="D2522" s="27" t="s">
        <v>246</v>
      </c>
      <c r="E2522" s="18" t="s">
        <v>61</v>
      </c>
      <c r="F2522" s="19" t="s">
        <v>61</v>
      </c>
      <c r="G2522" s="19" t="s">
        <v>61</v>
      </c>
      <c r="H2522" s="19" t="s">
        <v>61</v>
      </c>
      <c r="I2522" s="19">
        <v>80101500</v>
      </c>
      <c r="J2522" s="19" t="s">
        <v>1822</v>
      </c>
      <c r="K2522" s="19" t="s">
        <v>3226</v>
      </c>
      <c r="L2522" s="19" t="s">
        <v>2145</v>
      </c>
      <c r="M2522" s="20" t="s">
        <v>265</v>
      </c>
      <c r="N2522" s="20" t="s">
        <v>265</v>
      </c>
      <c r="O2522" s="20" t="s">
        <v>265</v>
      </c>
      <c r="P2522" s="20">
        <v>10</v>
      </c>
      <c r="Q2522" s="20" t="s">
        <v>1390</v>
      </c>
      <c r="R2522" s="20" t="s">
        <v>1391</v>
      </c>
      <c r="S2522" s="21">
        <v>93958341</v>
      </c>
      <c r="T2522" s="21">
        <v>93958341</v>
      </c>
      <c r="U2522" s="20" t="s">
        <v>1404</v>
      </c>
      <c r="V2522" s="20" t="s">
        <v>1405</v>
      </c>
      <c r="W2522" s="19" t="s">
        <v>100</v>
      </c>
      <c r="X2522" s="19" t="s">
        <v>1420</v>
      </c>
      <c r="Y2522" s="19" t="s">
        <v>1459</v>
      </c>
      <c r="Z2522" s="19" t="s">
        <v>1866</v>
      </c>
      <c r="AA2522" s="19" t="s">
        <v>1665</v>
      </c>
      <c r="AB2522" s="19" t="s">
        <v>1666</v>
      </c>
      <c r="AC2522" s="32">
        <v>0</v>
      </c>
      <c r="AD2522" s="32">
        <v>0</v>
      </c>
      <c r="AE2522" s="32">
        <v>93958341</v>
      </c>
      <c r="AF2522" s="32">
        <v>0</v>
      </c>
      <c r="AG2522" s="32">
        <v>0</v>
      </c>
      <c r="AH2522" s="32">
        <v>9395835</v>
      </c>
      <c r="AI2522" s="32">
        <v>0</v>
      </c>
      <c r="AJ2522" s="32">
        <v>9395834</v>
      </c>
      <c r="AK2522" s="32">
        <v>0</v>
      </c>
      <c r="AL2522" s="32">
        <v>9395834</v>
      </c>
      <c r="AM2522" s="32">
        <v>0</v>
      </c>
      <c r="AN2522" s="32">
        <v>9395834</v>
      </c>
      <c r="AO2522" s="32">
        <v>0</v>
      </c>
      <c r="AP2522" s="32">
        <v>9395834</v>
      </c>
      <c r="AQ2522" s="32">
        <v>0</v>
      </c>
      <c r="AR2522" s="32">
        <v>9395834</v>
      </c>
      <c r="AS2522" s="32">
        <v>0</v>
      </c>
      <c r="AT2522" s="32">
        <v>9395834</v>
      </c>
      <c r="AU2522" s="32">
        <v>0</v>
      </c>
      <c r="AV2522" s="32">
        <v>9395834</v>
      </c>
      <c r="AW2522" s="32">
        <v>0</v>
      </c>
      <c r="AX2522" s="32">
        <v>9395834</v>
      </c>
      <c r="AY2522" s="32">
        <v>0</v>
      </c>
      <c r="AZ2522" s="32">
        <v>9395834</v>
      </c>
      <c r="BA2522" s="30"/>
      <c r="BB2522" s="30"/>
      <c r="BC2522" s="30"/>
      <c r="BD2522" s="30"/>
      <c r="BE2522" s="10" t="str">
        <f t="shared" si="417"/>
        <v>OK</v>
      </c>
      <c r="BF2522" s="10" t="str">
        <f t="shared" si="418"/>
        <v>OK</v>
      </c>
      <c r="BG2522" s="4">
        <f t="shared" si="419"/>
        <v>0</v>
      </c>
      <c r="BH2522" s="11">
        <f t="shared" si="420"/>
        <v>93958341</v>
      </c>
      <c r="BI2522" s="11">
        <f t="shared" si="421"/>
        <v>93958341</v>
      </c>
      <c r="BJ2522" s="4">
        <f t="shared" si="422"/>
        <v>0</v>
      </c>
      <c r="BK2522" s="4">
        <f t="shared" si="423"/>
        <v>0</v>
      </c>
      <c r="BL2522" s="1">
        <v>3200</v>
      </c>
      <c r="BM2522" s="1">
        <v>99</v>
      </c>
      <c r="BO2522" s="12"/>
      <c r="BT2522" s="36"/>
      <c r="BU2522" s="36"/>
      <c r="BV2522" s="36" t="str">
        <f t="shared" si="424"/>
        <v>00.9</v>
      </c>
      <c r="BW2522" s="36"/>
      <c r="BX2522" s="36"/>
      <c r="BY2522" s="36"/>
      <c r="BZ2522" s="36"/>
      <c r="CA2522" s="36"/>
    </row>
    <row r="2523" spans="1:79" ht="71.25">
      <c r="A2523" s="38" t="s">
        <v>3801</v>
      </c>
      <c r="B2523" s="33" t="s">
        <v>1813</v>
      </c>
      <c r="C2523" s="27" t="s">
        <v>260</v>
      </c>
      <c r="D2523" s="27" t="s">
        <v>246</v>
      </c>
      <c r="E2523" s="18" t="s">
        <v>61</v>
      </c>
      <c r="F2523" s="19" t="s">
        <v>61</v>
      </c>
      <c r="G2523" s="19" t="s">
        <v>61</v>
      </c>
      <c r="H2523" s="19" t="s">
        <v>61</v>
      </c>
      <c r="I2523" s="19">
        <v>80101500</v>
      </c>
      <c r="J2523" s="19" t="s">
        <v>1822</v>
      </c>
      <c r="K2523" s="19" t="s">
        <v>3226</v>
      </c>
      <c r="L2523" s="19" t="s">
        <v>2043</v>
      </c>
      <c r="M2523" s="20" t="s">
        <v>265</v>
      </c>
      <c r="N2523" s="20" t="s">
        <v>265</v>
      </c>
      <c r="O2523" s="20" t="s">
        <v>265</v>
      </c>
      <c r="P2523" s="20">
        <v>9</v>
      </c>
      <c r="Q2523" s="20" t="s">
        <v>1390</v>
      </c>
      <c r="R2523" s="20" t="s">
        <v>1823</v>
      </c>
      <c r="S2523" s="21">
        <v>98026674</v>
      </c>
      <c r="T2523" s="21">
        <v>98026674</v>
      </c>
      <c r="U2523" s="20" t="s">
        <v>1404</v>
      </c>
      <c r="V2523" s="20" t="s">
        <v>1405</v>
      </c>
      <c r="W2523" s="19" t="s">
        <v>100</v>
      </c>
      <c r="X2523" s="19" t="s">
        <v>1420</v>
      </c>
      <c r="Y2523" s="19" t="s">
        <v>1459</v>
      </c>
      <c r="Z2523" s="19" t="s">
        <v>1565</v>
      </c>
      <c r="AA2523" s="19" t="s">
        <v>1665</v>
      </c>
      <c r="AB2523" s="19" t="s">
        <v>1666</v>
      </c>
      <c r="AC2523" s="32">
        <v>0</v>
      </c>
      <c r="AD2523" s="32">
        <v>0</v>
      </c>
      <c r="AE2523" s="32">
        <v>98026674</v>
      </c>
      <c r="AF2523" s="32">
        <v>0</v>
      </c>
      <c r="AG2523" s="32">
        <v>0</v>
      </c>
      <c r="AH2523" s="32">
        <v>11627815</v>
      </c>
      <c r="AI2523" s="32">
        <v>0</v>
      </c>
      <c r="AJ2523" s="32">
        <v>11627815</v>
      </c>
      <c r="AK2523" s="32">
        <v>0</v>
      </c>
      <c r="AL2523" s="32">
        <v>11627815</v>
      </c>
      <c r="AM2523" s="32">
        <v>0</v>
      </c>
      <c r="AN2523" s="32">
        <v>11627815</v>
      </c>
      <c r="AO2523" s="32">
        <v>0</v>
      </c>
      <c r="AP2523" s="32">
        <v>11627815</v>
      </c>
      <c r="AQ2523" s="32">
        <v>0</v>
      </c>
      <c r="AR2523" s="32">
        <v>11627815</v>
      </c>
      <c r="AS2523" s="32">
        <v>0</v>
      </c>
      <c r="AT2523" s="32">
        <v>11627815</v>
      </c>
      <c r="AU2523" s="32">
        <v>0</v>
      </c>
      <c r="AV2523" s="32">
        <v>11627815</v>
      </c>
      <c r="AW2523" s="32">
        <v>0</v>
      </c>
      <c r="AX2523" s="32">
        <v>5004154</v>
      </c>
      <c r="AY2523" s="32">
        <v>0</v>
      </c>
      <c r="AZ2523" s="32">
        <v>0</v>
      </c>
      <c r="BA2523" s="30"/>
      <c r="BB2523" s="30"/>
      <c r="BC2523" s="30"/>
      <c r="BD2523" s="30"/>
      <c r="BE2523" s="10" t="str">
        <f t="shared" si="417"/>
        <v>OK</v>
      </c>
      <c r="BF2523" s="10" t="str">
        <f t="shared" si="418"/>
        <v>OK</v>
      </c>
      <c r="BG2523" s="4">
        <f t="shared" si="419"/>
        <v>0</v>
      </c>
      <c r="BH2523" s="11">
        <f t="shared" si="420"/>
        <v>98026674</v>
      </c>
      <c r="BI2523" s="11">
        <f t="shared" si="421"/>
        <v>98026674</v>
      </c>
      <c r="BJ2523" s="4">
        <f t="shared" si="422"/>
        <v>0</v>
      </c>
      <c r="BK2523" s="4">
        <f t="shared" si="423"/>
        <v>0</v>
      </c>
      <c r="BL2523" s="1">
        <v>3200</v>
      </c>
      <c r="BM2523" s="1">
        <v>100</v>
      </c>
      <c r="BO2523" s="12"/>
      <c r="BT2523" s="36"/>
      <c r="BU2523" s="36"/>
      <c r="BV2523" s="36" t="str">
        <f t="shared" si="424"/>
        <v>00.1</v>
      </c>
      <c r="BW2523" s="36"/>
      <c r="BX2523" s="36"/>
      <c r="BY2523" s="36"/>
      <c r="BZ2523" s="36"/>
      <c r="CA2523" s="36"/>
    </row>
    <row r="2524" spans="1:79" ht="99.75">
      <c r="A2524" s="38" t="s">
        <v>3801</v>
      </c>
      <c r="B2524" s="34" t="s">
        <v>1903</v>
      </c>
      <c r="C2524" s="27" t="s">
        <v>260</v>
      </c>
      <c r="D2524" s="27" t="s">
        <v>246</v>
      </c>
      <c r="E2524" s="18" t="s">
        <v>61</v>
      </c>
      <c r="F2524" s="19" t="s">
        <v>61</v>
      </c>
      <c r="G2524" s="19" t="s">
        <v>61</v>
      </c>
      <c r="H2524" s="19" t="s">
        <v>61</v>
      </c>
      <c r="I2524" s="19">
        <v>80101500</v>
      </c>
      <c r="J2524" s="19" t="s">
        <v>1822</v>
      </c>
      <c r="K2524" s="19" t="s">
        <v>3226</v>
      </c>
      <c r="L2524" s="19" t="s">
        <v>2044</v>
      </c>
      <c r="M2524" s="20" t="s">
        <v>265</v>
      </c>
      <c r="N2524" s="20" t="s">
        <v>265</v>
      </c>
      <c r="O2524" s="20" t="s">
        <v>265</v>
      </c>
      <c r="P2524" s="20">
        <v>11</v>
      </c>
      <c r="Q2524" s="20" t="s">
        <v>1390</v>
      </c>
      <c r="R2524" s="20" t="s">
        <v>1391</v>
      </c>
      <c r="S2524" s="21">
        <v>91488430</v>
      </c>
      <c r="T2524" s="21">
        <v>91488430</v>
      </c>
      <c r="U2524" s="20" t="s">
        <v>1404</v>
      </c>
      <c r="V2524" s="20" t="s">
        <v>1405</v>
      </c>
      <c r="W2524" s="19" t="s">
        <v>100</v>
      </c>
      <c r="X2524" s="19" t="s">
        <v>1420</v>
      </c>
      <c r="Y2524" s="19" t="s">
        <v>1459</v>
      </c>
      <c r="Z2524" s="19" t="s">
        <v>1565</v>
      </c>
      <c r="AA2524" s="19" t="s">
        <v>1665</v>
      </c>
      <c r="AB2524" s="19" t="s">
        <v>1666</v>
      </c>
      <c r="AC2524" s="32">
        <v>0</v>
      </c>
      <c r="AD2524" s="32">
        <v>0</v>
      </c>
      <c r="AE2524" s="32">
        <v>91488430</v>
      </c>
      <c r="AF2524" s="32">
        <v>0</v>
      </c>
      <c r="AG2524" s="32">
        <v>0</v>
      </c>
      <c r="AH2524" s="32">
        <v>8317130</v>
      </c>
      <c r="AI2524" s="32">
        <v>0</v>
      </c>
      <c r="AJ2524" s="32">
        <v>8317130</v>
      </c>
      <c r="AK2524" s="32">
        <v>0</v>
      </c>
      <c r="AL2524" s="32">
        <v>8317130</v>
      </c>
      <c r="AM2524" s="32">
        <v>0</v>
      </c>
      <c r="AN2524" s="32">
        <v>8317130</v>
      </c>
      <c r="AO2524" s="32">
        <v>0</v>
      </c>
      <c r="AP2524" s="32">
        <v>8317130</v>
      </c>
      <c r="AQ2524" s="32">
        <v>0</v>
      </c>
      <c r="AR2524" s="32">
        <v>8317130</v>
      </c>
      <c r="AS2524" s="32">
        <v>0</v>
      </c>
      <c r="AT2524" s="32">
        <v>8317130</v>
      </c>
      <c r="AU2524" s="32">
        <v>0</v>
      </c>
      <c r="AV2524" s="32">
        <v>8317130</v>
      </c>
      <c r="AW2524" s="32">
        <v>0</v>
      </c>
      <c r="AX2524" s="32">
        <v>8317130</v>
      </c>
      <c r="AY2524" s="32">
        <v>0</v>
      </c>
      <c r="AZ2524" s="32">
        <v>16634260</v>
      </c>
      <c r="BA2524" s="30"/>
      <c r="BB2524" s="30"/>
      <c r="BC2524" s="30"/>
      <c r="BD2524" s="30"/>
      <c r="BE2524" s="10" t="str">
        <f t="shared" si="417"/>
        <v>OK</v>
      </c>
      <c r="BF2524" s="10" t="str">
        <f t="shared" si="418"/>
        <v>OK</v>
      </c>
      <c r="BG2524" s="4">
        <f t="shared" si="419"/>
        <v>0</v>
      </c>
      <c r="BH2524" s="11">
        <f t="shared" si="420"/>
        <v>91488430</v>
      </c>
      <c r="BI2524" s="11">
        <f t="shared" si="421"/>
        <v>91488430</v>
      </c>
      <c r="BJ2524" s="4">
        <f t="shared" si="422"/>
        <v>0</v>
      </c>
      <c r="BK2524" s="4">
        <f t="shared" si="423"/>
        <v>0</v>
      </c>
      <c r="BL2524" s="1">
        <v>3200</v>
      </c>
      <c r="BM2524" s="1">
        <v>101</v>
      </c>
      <c r="BO2524" s="12"/>
      <c r="BT2524" s="36"/>
      <c r="BU2524" s="36"/>
      <c r="BV2524" s="36" t="str">
        <f t="shared" si="424"/>
        <v>00.1</v>
      </c>
      <c r="BW2524" s="36"/>
      <c r="BX2524" s="36"/>
      <c r="BY2524" s="36"/>
      <c r="BZ2524" s="36"/>
      <c r="CA2524" s="36"/>
    </row>
    <row r="2525" spans="1:79" ht="71.25">
      <c r="A2525" s="38" t="s">
        <v>3801</v>
      </c>
      <c r="B2525" s="34" t="s">
        <v>1904</v>
      </c>
      <c r="C2525" s="27" t="s">
        <v>260</v>
      </c>
      <c r="D2525" s="27" t="s">
        <v>246</v>
      </c>
      <c r="E2525" s="18" t="s">
        <v>61</v>
      </c>
      <c r="F2525" s="19" t="s">
        <v>61</v>
      </c>
      <c r="G2525" s="19" t="s">
        <v>61</v>
      </c>
      <c r="H2525" s="19" t="s">
        <v>61</v>
      </c>
      <c r="I2525" s="19">
        <v>80101500</v>
      </c>
      <c r="J2525" s="19" t="s">
        <v>1822</v>
      </c>
      <c r="K2525" s="19" t="s">
        <v>3226</v>
      </c>
      <c r="L2525" s="19" t="s">
        <v>2045</v>
      </c>
      <c r="M2525" s="20" t="s">
        <v>265</v>
      </c>
      <c r="N2525" s="20" t="s">
        <v>265</v>
      </c>
      <c r="O2525" s="20" t="s">
        <v>265</v>
      </c>
      <c r="P2525" s="20">
        <v>8</v>
      </c>
      <c r="Q2525" s="20" t="s">
        <v>1390</v>
      </c>
      <c r="R2525" s="20" t="s">
        <v>1391</v>
      </c>
      <c r="S2525" s="21">
        <v>66537040</v>
      </c>
      <c r="T2525" s="21">
        <v>66537040</v>
      </c>
      <c r="U2525" s="20" t="s">
        <v>1404</v>
      </c>
      <c r="V2525" s="20" t="s">
        <v>1405</v>
      </c>
      <c r="W2525" s="19" t="s">
        <v>100</v>
      </c>
      <c r="X2525" s="19" t="s">
        <v>1420</v>
      </c>
      <c r="Y2525" s="19" t="s">
        <v>1459</v>
      </c>
      <c r="Z2525" s="19" t="s">
        <v>1565</v>
      </c>
      <c r="AA2525" s="19" t="s">
        <v>1665</v>
      </c>
      <c r="AB2525" s="19" t="s">
        <v>1666</v>
      </c>
      <c r="AC2525" s="32">
        <v>0</v>
      </c>
      <c r="AD2525" s="32">
        <v>0</v>
      </c>
      <c r="AE2525" s="32">
        <v>66537040</v>
      </c>
      <c r="AF2525" s="32">
        <v>0</v>
      </c>
      <c r="AG2525" s="32">
        <v>0</v>
      </c>
      <c r="AH2525" s="32">
        <v>8317130</v>
      </c>
      <c r="AI2525" s="32">
        <v>0</v>
      </c>
      <c r="AJ2525" s="32">
        <v>8317130</v>
      </c>
      <c r="AK2525" s="32">
        <v>0</v>
      </c>
      <c r="AL2525" s="32">
        <v>8317130</v>
      </c>
      <c r="AM2525" s="32">
        <v>0</v>
      </c>
      <c r="AN2525" s="32">
        <v>8317130</v>
      </c>
      <c r="AO2525" s="32">
        <v>0</v>
      </c>
      <c r="AP2525" s="32">
        <v>8317130</v>
      </c>
      <c r="AQ2525" s="32">
        <v>0</v>
      </c>
      <c r="AR2525" s="32">
        <v>8317130</v>
      </c>
      <c r="AS2525" s="32">
        <v>0</v>
      </c>
      <c r="AT2525" s="32">
        <v>8317130</v>
      </c>
      <c r="AU2525" s="32">
        <v>0</v>
      </c>
      <c r="AV2525" s="32">
        <v>8317130</v>
      </c>
      <c r="AW2525" s="32">
        <v>0</v>
      </c>
      <c r="AX2525" s="32">
        <v>0</v>
      </c>
      <c r="AY2525" s="32">
        <v>0</v>
      </c>
      <c r="AZ2525" s="32">
        <v>0</v>
      </c>
      <c r="BA2525" s="30"/>
      <c r="BB2525" s="30"/>
      <c r="BC2525" s="30"/>
      <c r="BD2525" s="30"/>
      <c r="BE2525" s="10" t="str">
        <f t="shared" si="417"/>
        <v>OK</v>
      </c>
      <c r="BF2525" s="10" t="str">
        <f t="shared" si="418"/>
        <v>OK</v>
      </c>
      <c r="BG2525" s="4">
        <f t="shared" si="419"/>
        <v>0</v>
      </c>
      <c r="BH2525" s="11">
        <f t="shared" si="420"/>
        <v>66537040</v>
      </c>
      <c r="BI2525" s="11">
        <f t="shared" si="421"/>
        <v>66537040</v>
      </c>
      <c r="BJ2525" s="4">
        <f t="shared" si="422"/>
        <v>0</v>
      </c>
      <c r="BK2525" s="4">
        <f t="shared" si="423"/>
        <v>0</v>
      </c>
      <c r="BL2525" s="1">
        <v>3200</v>
      </c>
      <c r="BM2525" s="1">
        <v>102</v>
      </c>
      <c r="BO2525" s="12"/>
      <c r="BT2525" s="36"/>
      <c r="BU2525" s="36"/>
      <c r="BV2525" s="36" t="str">
        <f t="shared" si="424"/>
        <v>00.1</v>
      </c>
      <c r="BW2525" s="36"/>
      <c r="BX2525" s="36"/>
      <c r="BY2525" s="36"/>
      <c r="BZ2525" s="36"/>
      <c r="CA2525" s="36"/>
    </row>
    <row r="2526" spans="1:79" ht="71.25">
      <c r="A2526" s="38" t="s">
        <v>3801</v>
      </c>
      <c r="B2526" s="34" t="s">
        <v>1905</v>
      </c>
      <c r="C2526" s="27" t="s">
        <v>260</v>
      </c>
      <c r="D2526" s="27" t="s">
        <v>246</v>
      </c>
      <c r="E2526" s="18" t="s">
        <v>61</v>
      </c>
      <c r="F2526" s="19" t="s">
        <v>61</v>
      </c>
      <c r="G2526" s="19" t="s">
        <v>61</v>
      </c>
      <c r="H2526" s="19" t="s">
        <v>61</v>
      </c>
      <c r="I2526" s="19">
        <v>80101500</v>
      </c>
      <c r="J2526" s="19" t="s">
        <v>1822</v>
      </c>
      <c r="K2526" s="19" t="s">
        <v>3226</v>
      </c>
      <c r="L2526" s="19" t="s">
        <v>2046</v>
      </c>
      <c r="M2526" s="20" t="s">
        <v>1321</v>
      </c>
      <c r="N2526" s="20" t="s">
        <v>1321</v>
      </c>
      <c r="O2526" s="20" t="s">
        <v>1321</v>
      </c>
      <c r="P2526" s="20">
        <v>11</v>
      </c>
      <c r="Q2526" s="20" t="s">
        <v>1390</v>
      </c>
      <c r="R2526" s="20" t="s">
        <v>1391</v>
      </c>
      <c r="S2526" s="21">
        <v>36635180</v>
      </c>
      <c r="T2526" s="21">
        <v>36635180</v>
      </c>
      <c r="U2526" s="20" t="s">
        <v>1404</v>
      </c>
      <c r="V2526" s="20" t="s">
        <v>1405</v>
      </c>
      <c r="W2526" s="19" t="s">
        <v>100</v>
      </c>
      <c r="X2526" s="19" t="s">
        <v>1420</v>
      </c>
      <c r="Y2526" s="19" t="s">
        <v>1459</v>
      </c>
      <c r="Z2526" s="19" t="s">
        <v>1867</v>
      </c>
      <c r="AA2526" s="19" t="s">
        <v>1665</v>
      </c>
      <c r="AB2526" s="19" t="s">
        <v>1666</v>
      </c>
      <c r="AC2526" s="32">
        <v>36635180</v>
      </c>
      <c r="AD2526" s="32">
        <v>0</v>
      </c>
      <c r="AE2526" s="32">
        <v>0</v>
      </c>
      <c r="AF2526" s="32">
        <v>3330471</v>
      </c>
      <c r="AG2526" s="32">
        <v>0</v>
      </c>
      <c r="AH2526" s="32">
        <v>3330471</v>
      </c>
      <c r="AI2526" s="32">
        <v>0</v>
      </c>
      <c r="AJ2526" s="32">
        <v>3330471</v>
      </c>
      <c r="AK2526" s="32">
        <v>0</v>
      </c>
      <c r="AL2526" s="32">
        <v>3330471</v>
      </c>
      <c r="AM2526" s="32">
        <v>0</v>
      </c>
      <c r="AN2526" s="32">
        <v>3330471</v>
      </c>
      <c r="AO2526" s="32">
        <v>0</v>
      </c>
      <c r="AP2526" s="32">
        <v>3330471</v>
      </c>
      <c r="AQ2526" s="32">
        <v>0</v>
      </c>
      <c r="AR2526" s="32">
        <v>3330471</v>
      </c>
      <c r="AS2526" s="32">
        <v>0</v>
      </c>
      <c r="AT2526" s="32">
        <v>3330471</v>
      </c>
      <c r="AU2526" s="32">
        <v>0</v>
      </c>
      <c r="AV2526" s="32">
        <v>3330471</v>
      </c>
      <c r="AW2526" s="32">
        <v>0</v>
      </c>
      <c r="AX2526" s="32">
        <v>3330471</v>
      </c>
      <c r="AY2526" s="32">
        <v>0</v>
      </c>
      <c r="AZ2526" s="32">
        <v>3330470</v>
      </c>
      <c r="BA2526" s="30"/>
      <c r="BB2526" s="30"/>
      <c r="BC2526" s="30"/>
      <c r="BD2526" s="30"/>
      <c r="BE2526" s="10" t="str">
        <f t="shared" si="417"/>
        <v>OK</v>
      </c>
      <c r="BF2526" s="10" t="str">
        <f t="shared" si="418"/>
        <v>OK</v>
      </c>
      <c r="BG2526" s="4">
        <f t="shared" si="419"/>
        <v>0</v>
      </c>
      <c r="BH2526" s="11">
        <f t="shared" si="420"/>
        <v>36635180</v>
      </c>
      <c r="BI2526" s="11">
        <f t="shared" si="421"/>
        <v>36635180</v>
      </c>
      <c r="BJ2526" s="4">
        <f t="shared" si="422"/>
        <v>0</v>
      </c>
      <c r="BK2526" s="4">
        <f t="shared" si="423"/>
        <v>0</v>
      </c>
      <c r="BL2526" s="1">
        <v>3200</v>
      </c>
      <c r="BM2526" s="1">
        <v>103</v>
      </c>
      <c r="BO2526" s="12"/>
      <c r="BT2526" s="36"/>
      <c r="BU2526" s="36"/>
      <c r="BV2526" s="36" t="str">
        <f t="shared" si="424"/>
        <v>00.1</v>
      </c>
      <c r="BW2526" s="36"/>
      <c r="BX2526" s="36"/>
      <c r="BY2526" s="36"/>
      <c r="BZ2526" s="36"/>
      <c r="CA2526" s="36"/>
    </row>
    <row r="2527" spans="1:79" ht="71.25">
      <c r="A2527" s="38" t="s">
        <v>3801</v>
      </c>
      <c r="B2527" s="34" t="s">
        <v>1906</v>
      </c>
      <c r="C2527" s="27" t="s">
        <v>260</v>
      </c>
      <c r="D2527" s="27" t="s">
        <v>246</v>
      </c>
      <c r="E2527" s="18" t="s">
        <v>61</v>
      </c>
      <c r="F2527" s="19" t="s">
        <v>61</v>
      </c>
      <c r="G2527" s="19" t="s">
        <v>61</v>
      </c>
      <c r="H2527" s="19" t="s">
        <v>61</v>
      </c>
      <c r="I2527" s="19">
        <v>80101500</v>
      </c>
      <c r="J2527" s="19" t="s">
        <v>1822</v>
      </c>
      <c r="K2527" s="19" t="s">
        <v>3226</v>
      </c>
      <c r="L2527" s="19" t="s">
        <v>2047</v>
      </c>
      <c r="M2527" s="20" t="s">
        <v>1321</v>
      </c>
      <c r="N2527" s="20" t="s">
        <v>1321</v>
      </c>
      <c r="O2527" s="20" t="s">
        <v>1321</v>
      </c>
      <c r="P2527" s="20">
        <v>11</v>
      </c>
      <c r="Q2527" s="20" t="s">
        <v>1390</v>
      </c>
      <c r="R2527" s="20" t="s">
        <v>1391</v>
      </c>
      <c r="S2527" s="21">
        <v>36635180</v>
      </c>
      <c r="T2527" s="21">
        <v>36635180</v>
      </c>
      <c r="U2527" s="20" t="s">
        <v>1404</v>
      </c>
      <c r="V2527" s="20" t="s">
        <v>1405</v>
      </c>
      <c r="W2527" s="19" t="s">
        <v>100</v>
      </c>
      <c r="X2527" s="19" t="s">
        <v>1420</v>
      </c>
      <c r="Y2527" s="19" t="s">
        <v>1459</v>
      </c>
      <c r="Z2527" s="19" t="s">
        <v>1867</v>
      </c>
      <c r="AA2527" s="19" t="s">
        <v>1665</v>
      </c>
      <c r="AB2527" s="19" t="s">
        <v>1666</v>
      </c>
      <c r="AC2527" s="32">
        <v>36635180</v>
      </c>
      <c r="AD2527" s="32">
        <v>0</v>
      </c>
      <c r="AE2527" s="32">
        <v>0</v>
      </c>
      <c r="AF2527" s="32">
        <v>3330471</v>
      </c>
      <c r="AG2527" s="32">
        <v>0</v>
      </c>
      <c r="AH2527" s="32">
        <v>3330471</v>
      </c>
      <c r="AI2527" s="32">
        <v>0</v>
      </c>
      <c r="AJ2527" s="32">
        <v>3330471</v>
      </c>
      <c r="AK2527" s="32">
        <v>0</v>
      </c>
      <c r="AL2527" s="32">
        <v>3330471</v>
      </c>
      <c r="AM2527" s="32">
        <v>0</v>
      </c>
      <c r="AN2527" s="32">
        <v>3330471</v>
      </c>
      <c r="AO2527" s="32">
        <v>0</v>
      </c>
      <c r="AP2527" s="32">
        <v>3330471</v>
      </c>
      <c r="AQ2527" s="32">
        <v>0</v>
      </c>
      <c r="AR2527" s="32">
        <v>3330471</v>
      </c>
      <c r="AS2527" s="32">
        <v>0</v>
      </c>
      <c r="AT2527" s="32">
        <v>3330471</v>
      </c>
      <c r="AU2527" s="32">
        <v>0</v>
      </c>
      <c r="AV2527" s="32">
        <v>3330471</v>
      </c>
      <c r="AW2527" s="32">
        <v>0</v>
      </c>
      <c r="AX2527" s="32">
        <v>3330471</v>
      </c>
      <c r="AY2527" s="32">
        <v>0</v>
      </c>
      <c r="AZ2527" s="32">
        <v>3330470</v>
      </c>
      <c r="BA2527" s="30"/>
      <c r="BB2527" s="30"/>
      <c r="BC2527" s="30"/>
      <c r="BD2527" s="30"/>
      <c r="BE2527" s="10" t="str">
        <f t="shared" si="417"/>
        <v>OK</v>
      </c>
      <c r="BF2527" s="10" t="str">
        <f t="shared" si="418"/>
        <v>OK</v>
      </c>
      <c r="BG2527" s="4">
        <f t="shared" si="419"/>
        <v>0</v>
      </c>
      <c r="BH2527" s="11">
        <f t="shared" si="420"/>
        <v>36635180</v>
      </c>
      <c r="BI2527" s="11">
        <f t="shared" si="421"/>
        <v>36635180</v>
      </c>
      <c r="BJ2527" s="4">
        <f t="shared" si="422"/>
        <v>0</v>
      </c>
      <c r="BK2527" s="4">
        <f t="shared" si="423"/>
        <v>0</v>
      </c>
      <c r="BL2527" s="1">
        <v>3200</v>
      </c>
      <c r="BM2527" s="1">
        <v>104</v>
      </c>
      <c r="BO2527" s="12"/>
      <c r="BT2527" s="36"/>
      <c r="BU2527" s="36"/>
      <c r="BV2527" s="36" t="str">
        <f t="shared" si="424"/>
        <v>00.1</v>
      </c>
      <c r="BW2527" s="36"/>
      <c r="BX2527" s="36"/>
      <c r="BY2527" s="36"/>
      <c r="BZ2527" s="36"/>
      <c r="CA2527" s="36"/>
    </row>
    <row r="2528" spans="1:79" ht="85.5">
      <c r="A2528" s="38" t="s">
        <v>3801</v>
      </c>
      <c r="B2528" s="34" t="s">
        <v>1907</v>
      </c>
      <c r="C2528" s="27" t="s">
        <v>260</v>
      </c>
      <c r="D2528" s="27" t="s">
        <v>246</v>
      </c>
      <c r="E2528" s="18" t="s">
        <v>61</v>
      </c>
      <c r="F2528" s="19" t="s">
        <v>61</v>
      </c>
      <c r="G2528" s="19" t="s">
        <v>61</v>
      </c>
      <c r="H2528" s="19" t="s">
        <v>61</v>
      </c>
      <c r="I2528" s="19">
        <v>80101500</v>
      </c>
      <c r="J2528" s="19" t="s">
        <v>1822</v>
      </c>
      <c r="K2528" s="19" t="s">
        <v>3226</v>
      </c>
      <c r="L2528" s="19" t="s">
        <v>2048</v>
      </c>
      <c r="M2528" s="20" t="s">
        <v>1321</v>
      </c>
      <c r="N2528" s="20" t="s">
        <v>1321</v>
      </c>
      <c r="O2528" s="20" t="s">
        <v>1321</v>
      </c>
      <c r="P2528" s="20">
        <v>11</v>
      </c>
      <c r="Q2528" s="20" t="s">
        <v>1390</v>
      </c>
      <c r="R2528" s="20" t="s">
        <v>1391</v>
      </c>
      <c r="S2528" s="21">
        <v>36635180</v>
      </c>
      <c r="T2528" s="21">
        <v>36635180</v>
      </c>
      <c r="U2528" s="20" t="s">
        <v>1404</v>
      </c>
      <c r="V2528" s="20" t="s">
        <v>1405</v>
      </c>
      <c r="W2528" s="19" t="s">
        <v>100</v>
      </c>
      <c r="X2528" s="19" t="s">
        <v>1420</v>
      </c>
      <c r="Y2528" s="19" t="s">
        <v>1459</v>
      </c>
      <c r="Z2528" s="19" t="s">
        <v>1867</v>
      </c>
      <c r="AA2528" s="19" t="s">
        <v>1665</v>
      </c>
      <c r="AB2528" s="19" t="s">
        <v>1666</v>
      </c>
      <c r="AC2528" s="32">
        <v>36635180</v>
      </c>
      <c r="AD2528" s="32">
        <v>0</v>
      </c>
      <c r="AE2528" s="32">
        <v>0</v>
      </c>
      <c r="AF2528" s="32">
        <v>3330471</v>
      </c>
      <c r="AG2528" s="32">
        <v>0</v>
      </c>
      <c r="AH2528" s="32">
        <v>3330471</v>
      </c>
      <c r="AI2528" s="32">
        <v>0</v>
      </c>
      <c r="AJ2528" s="32">
        <v>3330471</v>
      </c>
      <c r="AK2528" s="32">
        <v>0</v>
      </c>
      <c r="AL2528" s="32">
        <v>3330471</v>
      </c>
      <c r="AM2528" s="32">
        <v>0</v>
      </c>
      <c r="AN2528" s="32">
        <v>3330471</v>
      </c>
      <c r="AO2528" s="32">
        <v>0</v>
      </c>
      <c r="AP2528" s="32">
        <v>3330471</v>
      </c>
      <c r="AQ2528" s="32">
        <v>0</v>
      </c>
      <c r="AR2528" s="32">
        <v>3330471</v>
      </c>
      <c r="AS2528" s="32">
        <v>0</v>
      </c>
      <c r="AT2528" s="32">
        <v>3330471</v>
      </c>
      <c r="AU2528" s="32">
        <v>0</v>
      </c>
      <c r="AV2528" s="32">
        <v>3330471</v>
      </c>
      <c r="AW2528" s="32">
        <v>0</v>
      </c>
      <c r="AX2528" s="32">
        <v>3330471</v>
      </c>
      <c r="AY2528" s="32">
        <v>0</v>
      </c>
      <c r="AZ2528" s="32">
        <v>3330470</v>
      </c>
      <c r="BA2528" s="30"/>
      <c r="BB2528" s="30"/>
      <c r="BC2528" s="30"/>
      <c r="BD2528" s="30"/>
      <c r="BE2528" s="10" t="str">
        <f t="shared" si="417"/>
        <v>OK</v>
      </c>
      <c r="BF2528" s="10" t="str">
        <f t="shared" si="418"/>
        <v>OK</v>
      </c>
      <c r="BG2528" s="4">
        <f t="shared" si="419"/>
        <v>0</v>
      </c>
      <c r="BH2528" s="11">
        <f t="shared" si="420"/>
        <v>36635180</v>
      </c>
      <c r="BI2528" s="11">
        <f t="shared" si="421"/>
        <v>36635180</v>
      </c>
      <c r="BJ2528" s="4">
        <f t="shared" si="422"/>
        <v>0</v>
      </c>
      <c r="BK2528" s="4">
        <f t="shared" si="423"/>
        <v>0</v>
      </c>
      <c r="BL2528" s="1">
        <v>3200</v>
      </c>
      <c r="BM2528" s="1">
        <v>105</v>
      </c>
      <c r="BO2528" s="12"/>
      <c r="BT2528" s="36"/>
      <c r="BU2528" s="36"/>
      <c r="BV2528" s="36" t="str">
        <f t="shared" si="424"/>
        <v>00.1</v>
      </c>
      <c r="BW2528" s="36"/>
      <c r="BX2528" s="36"/>
      <c r="BY2528" s="36"/>
      <c r="BZ2528" s="36"/>
      <c r="CA2528" s="36"/>
    </row>
    <row r="2529" spans="1:79" ht="171">
      <c r="A2529" s="38" t="s">
        <v>3801</v>
      </c>
      <c r="B2529" s="34" t="s">
        <v>1908</v>
      </c>
      <c r="C2529" s="27" t="s">
        <v>260</v>
      </c>
      <c r="D2529" s="27" t="s">
        <v>246</v>
      </c>
      <c r="E2529" s="18" t="s">
        <v>61</v>
      </c>
      <c r="F2529" s="19" t="s">
        <v>61</v>
      </c>
      <c r="G2529" s="19" t="s">
        <v>61</v>
      </c>
      <c r="H2529" s="19" t="s">
        <v>61</v>
      </c>
      <c r="I2529" s="19">
        <v>80101500</v>
      </c>
      <c r="J2529" s="19" t="s">
        <v>1822</v>
      </c>
      <c r="K2529" s="19" t="s">
        <v>3226</v>
      </c>
      <c r="L2529" s="19" t="s">
        <v>3789</v>
      </c>
      <c r="M2529" s="20" t="s">
        <v>265</v>
      </c>
      <c r="N2529" s="20" t="s">
        <v>265</v>
      </c>
      <c r="O2529" s="20" t="s">
        <v>265</v>
      </c>
      <c r="P2529" s="20">
        <v>4</v>
      </c>
      <c r="Q2529" s="20" t="s">
        <v>1390</v>
      </c>
      <c r="R2529" s="20" t="s">
        <v>1823</v>
      </c>
      <c r="S2529" s="21">
        <v>33268524</v>
      </c>
      <c r="T2529" s="21">
        <v>33268524</v>
      </c>
      <c r="U2529" s="20" t="s">
        <v>1404</v>
      </c>
      <c r="V2529" s="20" t="s">
        <v>1405</v>
      </c>
      <c r="W2529" s="19" t="s">
        <v>100</v>
      </c>
      <c r="X2529" s="19" t="s">
        <v>1420</v>
      </c>
      <c r="Y2529" s="19" t="s">
        <v>1459</v>
      </c>
      <c r="Z2529" s="19" t="s">
        <v>1565</v>
      </c>
      <c r="AA2529" s="19" t="s">
        <v>1665</v>
      </c>
      <c r="AB2529" s="19" t="s">
        <v>1666</v>
      </c>
      <c r="AC2529" s="32">
        <v>0</v>
      </c>
      <c r="AD2529" s="32">
        <v>0</v>
      </c>
      <c r="AE2529" s="32">
        <v>33268524</v>
      </c>
      <c r="AF2529" s="32">
        <v>0</v>
      </c>
      <c r="AG2529" s="32">
        <v>0</v>
      </c>
      <c r="AH2529" s="32">
        <v>8317131</v>
      </c>
      <c r="AI2529" s="32">
        <v>0</v>
      </c>
      <c r="AJ2529" s="32">
        <v>8317131</v>
      </c>
      <c r="AK2529" s="32">
        <v>0</v>
      </c>
      <c r="AL2529" s="32">
        <v>8317131</v>
      </c>
      <c r="AM2529" s="32">
        <v>0</v>
      </c>
      <c r="AN2529" s="32">
        <v>8317131</v>
      </c>
      <c r="AO2529" s="32">
        <v>0</v>
      </c>
      <c r="AP2529" s="32">
        <v>0</v>
      </c>
      <c r="AQ2529" s="32">
        <v>0</v>
      </c>
      <c r="AR2529" s="32">
        <v>0</v>
      </c>
      <c r="AS2529" s="32">
        <v>0</v>
      </c>
      <c r="AT2529" s="32">
        <v>0</v>
      </c>
      <c r="AU2529" s="32">
        <v>0</v>
      </c>
      <c r="AV2529" s="32">
        <v>0</v>
      </c>
      <c r="AW2529" s="32">
        <v>0</v>
      </c>
      <c r="AX2529" s="32">
        <v>0</v>
      </c>
      <c r="AY2529" s="32">
        <v>0</v>
      </c>
      <c r="AZ2529" s="32">
        <v>0</v>
      </c>
      <c r="BA2529" s="30"/>
      <c r="BB2529" s="30"/>
      <c r="BC2529" s="30"/>
      <c r="BD2529" s="30"/>
      <c r="BE2529" s="10" t="str">
        <f t="shared" si="417"/>
        <v>OK</v>
      </c>
      <c r="BF2529" s="10" t="str">
        <f t="shared" si="418"/>
        <v>OK</v>
      </c>
      <c r="BG2529" s="4">
        <f t="shared" si="419"/>
        <v>0</v>
      </c>
      <c r="BH2529" s="11">
        <f t="shared" si="420"/>
        <v>33268524</v>
      </c>
      <c r="BI2529" s="11">
        <f t="shared" si="421"/>
        <v>33268524</v>
      </c>
      <c r="BJ2529" s="4">
        <f t="shared" si="422"/>
        <v>0</v>
      </c>
      <c r="BK2529" s="4">
        <f t="shared" si="423"/>
        <v>0</v>
      </c>
      <c r="BL2529" s="1">
        <v>3200</v>
      </c>
      <c r="BM2529" s="1">
        <v>106</v>
      </c>
      <c r="BO2529" s="12"/>
      <c r="BT2529" s="36"/>
      <c r="BU2529" s="36"/>
      <c r="BV2529" s="36" t="str">
        <f t="shared" si="424"/>
        <v>00.1</v>
      </c>
      <c r="BW2529" s="36"/>
      <c r="BX2529" s="36"/>
      <c r="BY2529" s="36"/>
      <c r="BZ2529" s="36"/>
      <c r="CA2529" s="36"/>
    </row>
    <row r="2530" spans="1:79" ht="71.25">
      <c r="A2530" s="38" t="s">
        <v>3801</v>
      </c>
      <c r="B2530" s="34" t="s">
        <v>1909</v>
      </c>
      <c r="C2530" s="27" t="s">
        <v>260</v>
      </c>
      <c r="D2530" s="27" t="s">
        <v>246</v>
      </c>
      <c r="E2530" s="18" t="s">
        <v>61</v>
      </c>
      <c r="F2530" s="19" t="s">
        <v>61</v>
      </c>
      <c r="G2530" s="19" t="s">
        <v>61</v>
      </c>
      <c r="H2530" s="19" t="s">
        <v>61</v>
      </c>
      <c r="I2530" s="19">
        <v>80101500</v>
      </c>
      <c r="J2530" s="19" t="s">
        <v>1822</v>
      </c>
      <c r="K2530" s="19" t="s">
        <v>3226</v>
      </c>
      <c r="L2530" s="19" t="s">
        <v>2049</v>
      </c>
      <c r="M2530" s="20" t="s">
        <v>1321</v>
      </c>
      <c r="N2530" s="20" t="s">
        <v>1321</v>
      </c>
      <c r="O2530" s="20" t="s">
        <v>1321</v>
      </c>
      <c r="P2530" s="20">
        <v>8</v>
      </c>
      <c r="Q2530" s="20" t="s">
        <v>1390</v>
      </c>
      <c r="R2530" s="20" t="s">
        <v>1823</v>
      </c>
      <c r="S2530" s="21">
        <v>55666207</v>
      </c>
      <c r="T2530" s="21">
        <v>55666207</v>
      </c>
      <c r="U2530" s="20" t="s">
        <v>1404</v>
      </c>
      <c r="V2530" s="20" t="s">
        <v>1405</v>
      </c>
      <c r="W2530" s="19" t="s">
        <v>100</v>
      </c>
      <c r="X2530" s="19" t="s">
        <v>1420</v>
      </c>
      <c r="Y2530" s="19" t="s">
        <v>1459</v>
      </c>
      <c r="Z2530" s="19" t="s">
        <v>1868</v>
      </c>
      <c r="AA2530" s="19" t="s">
        <v>1665</v>
      </c>
      <c r="AB2530" s="19" t="s">
        <v>1666</v>
      </c>
      <c r="AC2530" s="32">
        <v>55666207</v>
      </c>
      <c r="AD2530" s="32">
        <v>0</v>
      </c>
      <c r="AE2530" s="32">
        <v>0</v>
      </c>
      <c r="AF2530" s="32">
        <v>6958276</v>
      </c>
      <c r="AG2530" s="32">
        <v>0</v>
      </c>
      <c r="AH2530" s="32">
        <v>6958276</v>
      </c>
      <c r="AI2530" s="32">
        <v>0</v>
      </c>
      <c r="AJ2530" s="32">
        <v>6958276</v>
      </c>
      <c r="AK2530" s="32">
        <v>0</v>
      </c>
      <c r="AL2530" s="32">
        <v>6958276</v>
      </c>
      <c r="AM2530" s="32">
        <v>0</v>
      </c>
      <c r="AN2530" s="32">
        <v>6958276</v>
      </c>
      <c r="AO2530" s="32">
        <v>0</v>
      </c>
      <c r="AP2530" s="32">
        <v>6958276</v>
      </c>
      <c r="AQ2530" s="32">
        <v>0</v>
      </c>
      <c r="AR2530" s="32">
        <v>6958275</v>
      </c>
      <c r="AS2530" s="32">
        <v>0</v>
      </c>
      <c r="AT2530" s="32">
        <v>6958276</v>
      </c>
      <c r="AU2530" s="32">
        <v>0</v>
      </c>
      <c r="AV2530" s="32">
        <v>0</v>
      </c>
      <c r="AW2530" s="32">
        <v>0</v>
      </c>
      <c r="AX2530" s="32">
        <v>0</v>
      </c>
      <c r="AY2530" s="32">
        <v>0</v>
      </c>
      <c r="AZ2530" s="32">
        <v>0</v>
      </c>
      <c r="BA2530" s="30"/>
      <c r="BB2530" s="30"/>
      <c r="BC2530" s="30"/>
      <c r="BD2530" s="30"/>
      <c r="BE2530" s="10" t="str">
        <f t="shared" si="417"/>
        <v>OK</v>
      </c>
      <c r="BF2530" s="10" t="str">
        <f t="shared" si="418"/>
        <v>OK</v>
      </c>
      <c r="BG2530" s="4">
        <f t="shared" si="419"/>
        <v>0</v>
      </c>
      <c r="BH2530" s="11">
        <f t="shared" si="420"/>
        <v>55666207</v>
      </c>
      <c r="BI2530" s="11">
        <f t="shared" si="421"/>
        <v>55666207</v>
      </c>
      <c r="BJ2530" s="4">
        <f t="shared" si="422"/>
        <v>0</v>
      </c>
      <c r="BK2530" s="4">
        <f t="shared" si="423"/>
        <v>0</v>
      </c>
      <c r="BL2530" s="1">
        <v>3200</v>
      </c>
      <c r="BM2530" s="1">
        <v>107</v>
      </c>
      <c r="BO2530" s="12"/>
      <c r="BT2530" s="36"/>
      <c r="BU2530" s="36"/>
      <c r="BV2530" s="36" t="str">
        <f t="shared" si="424"/>
        <v>00.1</v>
      </c>
      <c r="BW2530" s="36"/>
      <c r="BX2530" s="36"/>
      <c r="BY2530" s="36"/>
      <c r="BZ2530" s="36"/>
      <c r="CA2530" s="36"/>
    </row>
    <row r="2531" spans="1:79" ht="57">
      <c r="A2531" s="38" t="s">
        <v>3801</v>
      </c>
      <c r="B2531" s="34" t="s">
        <v>1910</v>
      </c>
      <c r="C2531" s="27" t="s">
        <v>260</v>
      </c>
      <c r="D2531" s="27" t="s">
        <v>246</v>
      </c>
      <c r="E2531" s="18" t="s">
        <v>61</v>
      </c>
      <c r="F2531" s="19" t="s">
        <v>61</v>
      </c>
      <c r="G2531" s="19" t="s">
        <v>61</v>
      </c>
      <c r="H2531" s="19" t="s">
        <v>61</v>
      </c>
      <c r="I2531" s="19">
        <v>80101500</v>
      </c>
      <c r="J2531" s="19" t="s">
        <v>1822</v>
      </c>
      <c r="K2531" s="19" t="s">
        <v>3414</v>
      </c>
      <c r="L2531" s="19" t="s">
        <v>2050</v>
      </c>
      <c r="M2531" s="20" t="s">
        <v>262</v>
      </c>
      <c r="N2531" s="20" t="s">
        <v>262</v>
      </c>
      <c r="O2531" s="20" t="s">
        <v>262</v>
      </c>
      <c r="P2531" s="20">
        <v>2</v>
      </c>
      <c r="Q2531" s="20" t="s">
        <v>1397</v>
      </c>
      <c r="R2531" s="20" t="s">
        <v>1823</v>
      </c>
      <c r="S2531" s="21">
        <v>1179000</v>
      </c>
      <c r="T2531" s="21">
        <v>1179000</v>
      </c>
      <c r="U2531" s="20" t="s">
        <v>1404</v>
      </c>
      <c r="V2531" s="20" t="s">
        <v>1405</v>
      </c>
      <c r="W2531" s="19" t="s">
        <v>100</v>
      </c>
      <c r="X2531" s="19" t="s">
        <v>1454</v>
      </c>
      <c r="Y2531" s="19" t="s">
        <v>1472</v>
      </c>
      <c r="Z2531" s="19" t="s">
        <v>1552</v>
      </c>
      <c r="AA2531" s="19" t="s">
        <v>1665</v>
      </c>
      <c r="AB2531" s="19" t="s">
        <v>1666</v>
      </c>
      <c r="AC2531" s="32">
        <v>0</v>
      </c>
      <c r="AD2531" s="32">
        <v>0</v>
      </c>
      <c r="AE2531" s="32">
        <v>0</v>
      </c>
      <c r="AF2531" s="32">
        <v>0</v>
      </c>
      <c r="AG2531" s="32">
        <v>0</v>
      </c>
      <c r="AH2531" s="32">
        <v>0</v>
      </c>
      <c r="AI2531" s="32">
        <v>1179000</v>
      </c>
      <c r="AJ2531" s="32">
        <v>0</v>
      </c>
      <c r="AK2531" s="32">
        <v>0</v>
      </c>
      <c r="AL2531" s="32">
        <v>1179000</v>
      </c>
      <c r="AM2531" s="32">
        <v>0</v>
      </c>
      <c r="AN2531" s="32">
        <v>0</v>
      </c>
      <c r="AO2531" s="32">
        <v>0</v>
      </c>
      <c r="AP2531" s="32">
        <v>0</v>
      </c>
      <c r="AQ2531" s="32">
        <v>0</v>
      </c>
      <c r="AR2531" s="32">
        <v>0</v>
      </c>
      <c r="AS2531" s="32">
        <v>0</v>
      </c>
      <c r="AT2531" s="32">
        <v>0</v>
      </c>
      <c r="AU2531" s="32">
        <v>0</v>
      </c>
      <c r="AV2531" s="32">
        <v>0</v>
      </c>
      <c r="AW2531" s="32">
        <v>0</v>
      </c>
      <c r="AX2531" s="32">
        <v>0</v>
      </c>
      <c r="AY2531" s="32">
        <v>0</v>
      </c>
      <c r="AZ2531" s="32">
        <v>0</v>
      </c>
      <c r="BA2531" s="30"/>
      <c r="BB2531" s="30"/>
      <c r="BC2531" s="30"/>
      <c r="BD2531" s="30"/>
      <c r="BE2531" s="10" t="str">
        <f t="shared" si="417"/>
        <v>OK</v>
      </c>
      <c r="BF2531" s="10" t="str">
        <f t="shared" si="418"/>
        <v>OK</v>
      </c>
      <c r="BG2531" s="4">
        <f t="shared" si="419"/>
        <v>0</v>
      </c>
      <c r="BH2531" s="11">
        <f t="shared" si="420"/>
        <v>1179000</v>
      </c>
      <c r="BI2531" s="11">
        <f t="shared" si="421"/>
        <v>1179000</v>
      </c>
      <c r="BJ2531" s="4">
        <f t="shared" si="422"/>
        <v>0</v>
      </c>
      <c r="BK2531" s="4">
        <f t="shared" si="423"/>
        <v>0</v>
      </c>
      <c r="BL2531" s="1">
        <v>3200</v>
      </c>
      <c r="BM2531" s="1">
        <v>108</v>
      </c>
      <c r="BO2531" s="12"/>
      <c r="BT2531" s="36"/>
      <c r="BU2531" s="36"/>
      <c r="BV2531" s="36" t="str">
        <f t="shared" si="424"/>
        <v>00.1</v>
      </c>
      <c r="BW2531" s="36"/>
      <c r="BX2531" s="36"/>
      <c r="BY2531" s="36"/>
      <c r="BZ2531" s="36"/>
      <c r="CA2531" s="36"/>
    </row>
    <row r="2532" spans="1:79" ht="99.75">
      <c r="A2532" s="38" t="s">
        <v>3801</v>
      </c>
      <c r="B2532" s="34" t="s">
        <v>1911</v>
      </c>
      <c r="C2532" s="27" t="s">
        <v>260</v>
      </c>
      <c r="D2532" s="27" t="s">
        <v>246</v>
      </c>
      <c r="E2532" s="18" t="s">
        <v>61</v>
      </c>
      <c r="F2532" s="19" t="s">
        <v>61</v>
      </c>
      <c r="G2532" s="19" t="s">
        <v>61</v>
      </c>
      <c r="H2532" s="19" t="s">
        <v>61</v>
      </c>
      <c r="I2532" s="19">
        <v>80101500</v>
      </c>
      <c r="J2532" s="19" t="s">
        <v>1822</v>
      </c>
      <c r="K2532" s="19" t="s">
        <v>3219</v>
      </c>
      <c r="L2532" s="19" t="s">
        <v>2051</v>
      </c>
      <c r="M2532" s="20" t="s">
        <v>265</v>
      </c>
      <c r="N2532" s="20" t="s">
        <v>265</v>
      </c>
      <c r="O2532" s="20" t="s">
        <v>265</v>
      </c>
      <c r="P2532" s="20">
        <v>11</v>
      </c>
      <c r="Q2532" s="20" t="s">
        <v>1390</v>
      </c>
      <c r="R2532" s="20" t="s">
        <v>1823</v>
      </c>
      <c r="S2532" s="21">
        <v>78939041</v>
      </c>
      <c r="T2532" s="21">
        <v>78939041</v>
      </c>
      <c r="U2532" s="20" t="s">
        <v>1404</v>
      </c>
      <c r="V2532" s="20" t="s">
        <v>1405</v>
      </c>
      <c r="W2532" s="19" t="s">
        <v>100</v>
      </c>
      <c r="X2532" s="19" t="s">
        <v>1437</v>
      </c>
      <c r="Y2532" s="19" t="s">
        <v>1459</v>
      </c>
      <c r="Z2532" s="19" t="s">
        <v>1564</v>
      </c>
      <c r="AA2532" s="19" t="s">
        <v>1665</v>
      </c>
      <c r="AB2532" s="19" t="s">
        <v>1666</v>
      </c>
      <c r="AC2532" s="32">
        <v>0</v>
      </c>
      <c r="AD2532" s="32">
        <v>0</v>
      </c>
      <c r="AE2532" s="32">
        <v>78939041</v>
      </c>
      <c r="AF2532" s="32">
        <v>0</v>
      </c>
      <c r="AG2532" s="32">
        <v>0</v>
      </c>
      <c r="AH2532" s="32">
        <v>7518004</v>
      </c>
      <c r="AI2532" s="32">
        <v>0</v>
      </c>
      <c r="AJ2532" s="32">
        <v>7518004</v>
      </c>
      <c r="AK2532" s="32">
        <v>0</v>
      </c>
      <c r="AL2532" s="32">
        <v>7518004</v>
      </c>
      <c r="AM2532" s="32">
        <v>0</v>
      </c>
      <c r="AN2532" s="32">
        <v>7518004</v>
      </c>
      <c r="AO2532" s="32">
        <v>0</v>
      </c>
      <c r="AP2532" s="32">
        <v>7518004</v>
      </c>
      <c r="AQ2532" s="32">
        <v>0</v>
      </c>
      <c r="AR2532" s="32">
        <v>7518004</v>
      </c>
      <c r="AS2532" s="32">
        <v>0</v>
      </c>
      <c r="AT2532" s="32">
        <v>7518004</v>
      </c>
      <c r="AU2532" s="32">
        <v>0</v>
      </c>
      <c r="AV2532" s="32">
        <v>7518004</v>
      </c>
      <c r="AW2532" s="32">
        <v>0</v>
      </c>
      <c r="AX2532" s="32">
        <v>7518004</v>
      </c>
      <c r="AY2532" s="32">
        <v>0</v>
      </c>
      <c r="AZ2532" s="32">
        <v>11277005</v>
      </c>
      <c r="BA2532" s="30"/>
      <c r="BB2532" s="30"/>
      <c r="BC2532" s="30"/>
      <c r="BD2532" s="30"/>
      <c r="BE2532" s="10" t="str">
        <f t="shared" si="417"/>
        <v>OK</v>
      </c>
      <c r="BF2532" s="10" t="str">
        <f t="shared" si="418"/>
        <v>OK</v>
      </c>
      <c r="BG2532" s="4">
        <f t="shared" si="419"/>
        <v>0</v>
      </c>
      <c r="BH2532" s="11">
        <f t="shared" si="420"/>
        <v>78939041</v>
      </c>
      <c r="BI2532" s="11">
        <f t="shared" si="421"/>
        <v>78939041</v>
      </c>
      <c r="BJ2532" s="4">
        <f t="shared" si="422"/>
        <v>0</v>
      </c>
      <c r="BK2532" s="4">
        <f t="shared" si="423"/>
        <v>0</v>
      </c>
      <c r="BL2532" s="1">
        <v>3200</v>
      </c>
      <c r="BM2532" s="1">
        <v>109</v>
      </c>
      <c r="BO2532" s="12"/>
      <c r="BT2532" s="36"/>
      <c r="BU2532" s="36"/>
      <c r="BV2532" s="36" t="str">
        <f t="shared" si="424"/>
        <v>00.1</v>
      </c>
      <c r="BW2532" s="36"/>
      <c r="BX2532" s="36"/>
      <c r="BY2532" s="36"/>
      <c r="BZ2532" s="36"/>
      <c r="CA2532" s="36"/>
    </row>
    <row r="2533" spans="1:79" ht="85.5">
      <c r="A2533" s="38" t="s">
        <v>3801</v>
      </c>
      <c r="B2533" s="33" t="s">
        <v>1814</v>
      </c>
      <c r="C2533" s="27" t="s">
        <v>260</v>
      </c>
      <c r="D2533" s="27" t="s">
        <v>246</v>
      </c>
      <c r="E2533" s="18" t="s">
        <v>61</v>
      </c>
      <c r="F2533" s="19" t="s">
        <v>61</v>
      </c>
      <c r="G2533" s="19" t="s">
        <v>61</v>
      </c>
      <c r="H2533" s="19" t="s">
        <v>61</v>
      </c>
      <c r="I2533" s="19">
        <v>80101500</v>
      </c>
      <c r="J2533" s="19" t="s">
        <v>1822</v>
      </c>
      <c r="K2533" s="19" t="s">
        <v>3219</v>
      </c>
      <c r="L2533" s="19" t="s">
        <v>2053</v>
      </c>
      <c r="M2533" s="20" t="s">
        <v>265</v>
      </c>
      <c r="N2533" s="20" t="s">
        <v>265</v>
      </c>
      <c r="O2533" s="20" t="s">
        <v>265</v>
      </c>
      <c r="P2533" s="20">
        <v>11</v>
      </c>
      <c r="Q2533" s="20" t="s">
        <v>1390</v>
      </c>
      <c r="R2533" s="20" t="s">
        <v>1823</v>
      </c>
      <c r="S2533" s="21">
        <v>65662321</v>
      </c>
      <c r="T2533" s="21">
        <v>65662321</v>
      </c>
      <c r="U2533" s="20" t="s">
        <v>1404</v>
      </c>
      <c r="V2533" s="20" t="s">
        <v>1405</v>
      </c>
      <c r="W2533" s="19" t="s">
        <v>100</v>
      </c>
      <c r="X2533" s="19" t="s">
        <v>1437</v>
      </c>
      <c r="Y2533" s="19" t="s">
        <v>1459</v>
      </c>
      <c r="Z2533" s="19" t="s">
        <v>1564</v>
      </c>
      <c r="AA2533" s="19" t="s">
        <v>1665</v>
      </c>
      <c r="AB2533" s="19" t="s">
        <v>1666</v>
      </c>
      <c r="AC2533" s="32">
        <v>0</v>
      </c>
      <c r="AD2533" s="32">
        <v>0</v>
      </c>
      <c r="AE2533" s="32">
        <v>65662321</v>
      </c>
      <c r="AF2533" s="32">
        <v>0</v>
      </c>
      <c r="AG2533" s="32">
        <v>0</v>
      </c>
      <c r="AH2533" s="32">
        <v>6253554</v>
      </c>
      <c r="AI2533" s="32">
        <v>0</v>
      </c>
      <c r="AJ2533" s="32">
        <v>6253554</v>
      </c>
      <c r="AK2533" s="32">
        <v>0</v>
      </c>
      <c r="AL2533" s="32">
        <v>6253554</v>
      </c>
      <c r="AM2533" s="32">
        <v>0</v>
      </c>
      <c r="AN2533" s="32">
        <v>6253554</v>
      </c>
      <c r="AO2533" s="32">
        <v>0</v>
      </c>
      <c r="AP2533" s="32">
        <v>6253554</v>
      </c>
      <c r="AQ2533" s="32">
        <v>0</v>
      </c>
      <c r="AR2533" s="32">
        <v>6253554</v>
      </c>
      <c r="AS2533" s="32">
        <v>0</v>
      </c>
      <c r="AT2533" s="32">
        <v>6253554</v>
      </c>
      <c r="AU2533" s="32">
        <v>0</v>
      </c>
      <c r="AV2533" s="32">
        <v>6253554</v>
      </c>
      <c r="AW2533" s="32">
        <v>0</v>
      </c>
      <c r="AX2533" s="32">
        <v>6253554</v>
      </c>
      <c r="AY2533" s="32">
        <v>0</v>
      </c>
      <c r="AZ2533" s="32">
        <v>9380335</v>
      </c>
      <c r="BA2533" s="30"/>
      <c r="BB2533" s="30"/>
      <c r="BC2533" s="30"/>
      <c r="BD2533" s="30"/>
      <c r="BE2533" s="10" t="str">
        <f t="shared" si="417"/>
        <v>OK</v>
      </c>
      <c r="BF2533" s="10" t="str">
        <f t="shared" si="418"/>
        <v>OK</v>
      </c>
      <c r="BG2533" s="4">
        <f t="shared" si="419"/>
        <v>0</v>
      </c>
      <c r="BH2533" s="11">
        <f t="shared" si="420"/>
        <v>65662321</v>
      </c>
      <c r="BI2533" s="11">
        <f t="shared" si="421"/>
        <v>65662321</v>
      </c>
      <c r="BJ2533" s="4">
        <f t="shared" si="422"/>
        <v>0</v>
      </c>
      <c r="BK2533" s="4">
        <f t="shared" si="423"/>
        <v>0</v>
      </c>
      <c r="BL2533" s="1">
        <v>3200</v>
      </c>
      <c r="BM2533" s="1">
        <v>110</v>
      </c>
      <c r="BO2533" s="12"/>
      <c r="BT2533" s="36"/>
      <c r="BU2533" s="36"/>
      <c r="BV2533" s="36" t="str">
        <f t="shared" si="424"/>
        <v>00.1</v>
      </c>
      <c r="BW2533" s="36"/>
      <c r="BX2533" s="36"/>
      <c r="BY2533" s="36"/>
      <c r="BZ2533" s="36"/>
      <c r="CA2533" s="36"/>
    </row>
    <row r="2534" spans="1:79" ht="71.25">
      <c r="A2534" s="38" t="s">
        <v>3801</v>
      </c>
      <c r="B2534" s="34" t="s">
        <v>1912</v>
      </c>
      <c r="C2534" s="27" t="s">
        <v>260</v>
      </c>
      <c r="D2534" s="27" t="s">
        <v>246</v>
      </c>
      <c r="E2534" s="18" t="s">
        <v>61</v>
      </c>
      <c r="F2534" s="19" t="s">
        <v>61</v>
      </c>
      <c r="G2534" s="19" t="s">
        <v>61</v>
      </c>
      <c r="H2534" s="19" t="s">
        <v>61</v>
      </c>
      <c r="I2534" s="19">
        <v>80101500</v>
      </c>
      <c r="J2534" s="19" t="s">
        <v>1822</v>
      </c>
      <c r="K2534" s="19" t="s">
        <v>3219</v>
      </c>
      <c r="L2534" s="19" t="s">
        <v>2054</v>
      </c>
      <c r="M2534" s="20" t="s">
        <v>265</v>
      </c>
      <c r="N2534" s="20" t="s">
        <v>265</v>
      </c>
      <c r="O2534" s="20" t="s">
        <v>265</v>
      </c>
      <c r="P2534" s="20">
        <v>10</v>
      </c>
      <c r="Q2534" s="20" t="s">
        <v>1390</v>
      </c>
      <c r="R2534" s="20" t="s">
        <v>1823</v>
      </c>
      <c r="S2534" s="21">
        <v>51500000</v>
      </c>
      <c r="T2534" s="21">
        <v>51500000</v>
      </c>
      <c r="U2534" s="20" t="s">
        <v>1404</v>
      </c>
      <c r="V2534" s="20" t="s">
        <v>1405</v>
      </c>
      <c r="W2534" s="19" t="s">
        <v>100</v>
      </c>
      <c r="X2534" s="19" t="s">
        <v>1437</v>
      </c>
      <c r="Y2534" s="19" t="s">
        <v>1459</v>
      </c>
      <c r="Z2534" s="19" t="s">
        <v>1564</v>
      </c>
      <c r="AA2534" s="19" t="s">
        <v>1665</v>
      </c>
      <c r="AB2534" s="19" t="s">
        <v>1666</v>
      </c>
      <c r="AC2534" s="32">
        <v>0</v>
      </c>
      <c r="AD2534" s="32">
        <v>0</v>
      </c>
      <c r="AE2534" s="32">
        <v>51500000</v>
      </c>
      <c r="AF2534" s="32">
        <v>0</v>
      </c>
      <c r="AG2534" s="32">
        <v>0</v>
      </c>
      <c r="AH2534" s="32">
        <v>5150000</v>
      </c>
      <c r="AI2534" s="32">
        <v>0</v>
      </c>
      <c r="AJ2534" s="32">
        <v>5150000</v>
      </c>
      <c r="AK2534" s="32">
        <v>0</v>
      </c>
      <c r="AL2534" s="32">
        <v>5150000</v>
      </c>
      <c r="AM2534" s="32">
        <v>0</v>
      </c>
      <c r="AN2534" s="32">
        <v>5150000</v>
      </c>
      <c r="AO2534" s="32">
        <v>0</v>
      </c>
      <c r="AP2534" s="32">
        <v>5150000</v>
      </c>
      <c r="AQ2534" s="32">
        <v>0</v>
      </c>
      <c r="AR2534" s="32">
        <v>5150000</v>
      </c>
      <c r="AS2534" s="32">
        <v>0</v>
      </c>
      <c r="AT2534" s="32">
        <v>5150000</v>
      </c>
      <c r="AU2534" s="32">
        <v>0</v>
      </c>
      <c r="AV2534" s="32">
        <v>5150000</v>
      </c>
      <c r="AW2534" s="32">
        <v>0</v>
      </c>
      <c r="AX2534" s="32">
        <v>5150000</v>
      </c>
      <c r="AY2534" s="32">
        <v>0</v>
      </c>
      <c r="AZ2534" s="32">
        <v>5150000</v>
      </c>
      <c r="BA2534" s="30"/>
      <c r="BB2534" s="30"/>
      <c r="BC2534" s="30"/>
      <c r="BD2534" s="30"/>
      <c r="BE2534" s="10" t="str">
        <f t="shared" si="417"/>
        <v>OK</v>
      </c>
      <c r="BF2534" s="10" t="str">
        <f t="shared" si="418"/>
        <v>OK</v>
      </c>
      <c r="BG2534" s="4">
        <f t="shared" si="419"/>
        <v>0</v>
      </c>
      <c r="BH2534" s="11">
        <f t="shared" si="420"/>
        <v>51500000</v>
      </c>
      <c r="BI2534" s="11">
        <f t="shared" si="421"/>
        <v>51500000</v>
      </c>
      <c r="BJ2534" s="4">
        <f t="shared" si="422"/>
        <v>0</v>
      </c>
      <c r="BK2534" s="4">
        <f t="shared" si="423"/>
        <v>0</v>
      </c>
      <c r="BL2534" s="1">
        <v>3200</v>
      </c>
      <c r="BM2534" s="1">
        <v>111</v>
      </c>
      <c r="BO2534" s="12"/>
      <c r="BT2534" s="36"/>
      <c r="BU2534" s="36"/>
      <c r="BV2534" s="36" t="str">
        <f t="shared" si="424"/>
        <v>00.1</v>
      </c>
      <c r="BW2534" s="36"/>
      <c r="BX2534" s="36"/>
      <c r="BY2534" s="36"/>
      <c r="BZ2534" s="36"/>
      <c r="CA2534" s="36"/>
    </row>
    <row r="2535" spans="1:79" ht="57">
      <c r="A2535" s="38" t="s">
        <v>3801</v>
      </c>
      <c r="B2535" s="34" t="s">
        <v>1913</v>
      </c>
      <c r="C2535" s="27" t="s">
        <v>260</v>
      </c>
      <c r="D2535" s="27" t="s">
        <v>246</v>
      </c>
      <c r="E2535" s="18" t="s">
        <v>61</v>
      </c>
      <c r="F2535" s="19" t="s">
        <v>61</v>
      </c>
      <c r="G2535" s="19" t="s">
        <v>61</v>
      </c>
      <c r="H2535" s="19" t="s">
        <v>61</v>
      </c>
      <c r="I2535" s="19">
        <v>80101500</v>
      </c>
      <c r="J2535" s="19" t="s">
        <v>1822</v>
      </c>
      <c r="K2535" s="19" t="s">
        <v>3294</v>
      </c>
      <c r="L2535" s="19" t="s">
        <v>2055</v>
      </c>
      <c r="M2535" s="20" t="s">
        <v>265</v>
      </c>
      <c r="N2535" s="20" t="s">
        <v>265</v>
      </c>
      <c r="O2535" s="20" t="s">
        <v>265</v>
      </c>
      <c r="P2535" s="20">
        <v>11</v>
      </c>
      <c r="Q2535" s="20" t="s">
        <v>1397</v>
      </c>
      <c r="R2535" s="20" t="s">
        <v>1823</v>
      </c>
      <c r="S2535" s="21">
        <v>20000000</v>
      </c>
      <c r="T2535" s="21">
        <v>20000000</v>
      </c>
      <c r="U2535" s="20" t="s">
        <v>1404</v>
      </c>
      <c r="V2535" s="20" t="s">
        <v>1405</v>
      </c>
      <c r="W2535" s="19" t="s">
        <v>100</v>
      </c>
      <c r="X2535" s="19" t="s">
        <v>1437</v>
      </c>
      <c r="Y2535" s="19" t="s">
        <v>1476</v>
      </c>
      <c r="Z2535" s="19" t="s">
        <v>1552</v>
      </c>
      <c r="AA2535" s="19" t="s">
        <v>1665</v>
      </c>
      <c r="AB2535" s="19" t="s">
        <v>1666</v>
      </c>
      <c r="AC2535" s="32">
        <v>0</v>
      </c>
      <c r="AD2535" s="32">
        <v>0</v>
      </c>
      <c r="AE2535" s="32">
        <v>20000000</v>
      </c>
      <c r="AF2535" s="32">
        <v>0</v>
      </c>
      <c r="AG2535" s="32">
        <v>0</v>
      </c>
      <c r="AH2535" s="32">
        <v>20000000</v>
      </c>
      <c r="AI2535" s="32">
        <v>0</v>
      </c>
      <c r="AJ2535" s="32">
        <v>0</v>
      </c>
      <c r="AK2535" s="32">
        <v>0</v>
      </c>
      <c r="AL2535" s="32">
        <v>0</v>
      </c>
      <c r="AM2535" s="32">
        <v>0</v>
      </c>
      <c r="AN2535" s="32">
        <v>0</v>
      </c>
      <c r="AO2535" s="32">
        <v>0</v>
      </c>
      <c r="AP2535" s="32">
        <v>0</v>
      </c>
      <c r="AQ2535" s="32">
        <v>0</v>
      </c>
      <c r="AR2535" s="32">
        <v>0</v>
      </c>
      <c r="AS2535" s="32">
        <v>0</v>
      </c>
      <c r="AT2535" s="32">
        <v>0</v>
      </c>
      <c r="AU2535" s="32">
        <v>0</v>
      </c>
      <c r="AV2535" s="32">
        <v>0</v>
      </c>
      <c r="AW2535" s="32">
        <v>0</v>
      </c>
      <c r="AX2535" s="32">
        <v>0</v>
      </c>
      <c r="AY2535" s="32">
        <v>0</v>
      </c>
      <c r="AZ2535" s="32">
        <v>0</v>
      </c>
      <c r="BA2535" s="30"/>
      <c r="BB2535" s="30"/>
      <c r="BC2535" s="30"/>
      <c r="BD2535" s="30"/>
      <c r="BE2535" s="10" t="str">
        <f t="shared" si="417"/>
        <v>OK</v>
      </c>
      <c r="BF2535" s="10" t="str">
        <f t="shared" si="418"/>
        <v>OK</v>
      </c>
      <c r="BG2535" s="4">
        <f t="shared" si="419"/>
        <v>0</v>
      </c>
      <c r="BH2535" s="11">
        <f t="shared" si="420"/>
        <v>20000000</v>
      </c>
      <c r="BI2535" s="11">
        <f t="shared" si="421"/>
        <v>20000000</v>
      </c>
      <c r="BJ2535" s="4">
        <f t="shared" si="422"/>
        <v>0</v>
      </c>
      <c r="BK2535" s="4">
        <f t="shared" si="423"/>
        <v>0</v>
      </c>
      <c r="BL2535" s="1">
        <v>3200</v>
      </c>
      <c r="BM2535" s="1">
        <v>112</v>
      </c>
      <c r="BO2535" s="12"/>
      <c r="BT2535" s="36"/>
      <c r="BU2535" s="36"/>
      <c r="BV2535" s="36" t="str">
        <f t="shared" si="424"/>
        <v>00.1</v>
      </c>
      <c r="BW2535" s="36"/>
      <c r="BX2535" s="36"/>
      <c r="BY2535" s="36"/>
      <c r="BZ2535" s="36"/>
      <c r="CA2535" s="36"/>
    </row>
    <row r="2536" spans="1:79" ht="85.5">
      <c r="A2536" s="38" t="s">
        <v>3801</v>
      </c>
      <c r="B2536" s="34" t="s">
        <v>1914</v>
      </c>
      <c r="C2536" s="27" t="s">
        <v>260</v>
      </c>
      <c r="D2536" s="27" t="s">
        <v>246</v>
      </c>
      <c r="E2536" s="18" t="s">
        <v>61</v>
      </c>
      <c r="F2536" s="19" t="s">
        <v>61</v>
      </c>
      <c r="G2536" s="19" t="s">
        <v>61</v>
      </c>
      <c r="H2536" s="19" t="s">
        <v>61</v>
      </c>
      <c r="I2536" s="19">
        <v>80101500</v>
      </c>
      <c r="J2536" s="19" t="s">
        <v>1822</v>
      </c>
      <c r="K2536" s="19" t="s">
        <v>3219</v>
      </c>
      <c r="L2536" s="19" t="s">
        <v>2056</v>
      </c>
      <c r="M2536" s="20" t="s">
        <v>265</v>
      </c>
      <c r="N2536" s="20" t="s">
        <v>265</v>
      </c>
      <c r="O2536" s="20" t="s">
        <v>265</v>
      </c>
      <c r="P2536" s="20">
        <v>4</v>
      </c>
      <c r="Q2536" s="20" t="s">
        <v>1390</v>
      </c>
      <c r="R2536" s="20" t="s">
        <v>1823</v>
      </c>
      <c r="S2536" s="21">
        <v>33268519.920000002</v>
      </c>
      <c r="T2536" s="21">
        <v>33268519.920000002</v>
      </c>
      <c r="U2536" s="20" t="s">
        <v>1404</v>
      </c>
      <c r="V2536" s="20" t="s">
        <v>1405</v>
      </c>
      <c r="W2536" s="19" t="s">
        <v>100</v>
      </c>
      <c r="X2536" s="19" t="s">
        <v>1437</v>
      </c>
      <c r="Y2536" s="19" t="s">
        <v>1459</v>
      </c>
      <c r="Z2536" s="19" t="s">
        <v>1564</v>
      </c>
      <c r="AA2536" s="19" t="s">
        <v>1665</v>
      </c>
      <c r="AB2536" s="19" t="s">
        <v>1666</v>
      </c>
      <c r="AC2536" s="32">
        <v>0</v>
      </c>
      <c r="AD2536" s="32">
        <v>0</v>
      </c>
      <c r="AE2536" s="32">
        <v>33268519.920000002</v>
      </c>
      <c r="AF2536" s="32">
        <v>0</v>
      </c>
      <c r="AG2536" s="32">
        <v>0</v>
      </c>
      <c r="AH2536" s="32">
        <v>8317130</v>
      </c>
      <c r="AI2536" s="32">
        <v>0</v>
      </c>
      <c r="AJ2536" s="32">
        <v>8317130</v>
      </c>
      <c r="AK2536" s="32">
        <v>0</v>
      </c>
      <c r="AL2536" s="32">
        <v>8317130</v>
      </c>
      <c r="AM2536" s="32">
        <v>0</v>
      </c>
      <c r="AN2536" s="32">
        <v>8317129.9199999999</v>
      </c>
      <c r="AO2536" s="32">
        <v>0</v>
      </c>
      <c r="AP2536" s="32">
        <v>0</v>
      </c>
      <c r="AQ2536" s="32">
        <v>0</v>
      </c>
      <c r="AR2536" s="32">
        <v>0</v>
      </c>
      <c r="AS2536" s="32">
        <v>0</v>
      </c>
      <c r="AT2536" s="32">
        <v>0</v>
      </c>
      <c r="AU2536" s="32">
        <v>0</v>
      </c>
      <c r="AV2536" s="32">
        <v>0</v>
      </c>
      <c r="AW2536" s="32">
        <v>0</v>
      </c>
      <c r="AX2536" s="32">
        <v>0</v>
      </c>
      <c r="AY2536" s="32">
        <v>0</v>
      </c>
      <c r="AZ2536" s="32">
        <v>0</v>
      </c>
      <c r="BA2536" s="30"/>
      <c r="BB2536" s="30"/>
      <c r="BC2536" s="30"/>
      <c r="BD2536" s="30"/>
      <c r="BE2536" s="10" t="str">
        <f t="shared" si="417"/>
        <v>OK</v>
      </c>
      <c r="BF2536" s="10" t="str">
        <f t="shared" si="418"/>
        <v>OK</v>
      </c>
      <c r="BG2536" s="4">
        <f t="shared" si="419"/>
        <v>0</v>
      </c>
      <c r="BH2536" s="11">
        <f t="shared" si="420"/>
        <v>33268519.920000002</v>
      </c>
      <c r="BI2536" s="11">
        <f t="shared" si="421"/>
        <v>33268519.920000002</v>
      </c>
      <c r="BJ2536" s="4">
        <f t="shared" si="422"/>
        <v>0</v>
      </c>
      <c r="BK2536" s="4">
        <f t="shared" si="423"/>
        <v>0</v>
      </c>
      <c r="BL2536" s="1">
        <v>3200</v>
      </c>
      <c r="BM2536" s="1">
        <v>113</v>
      </c>
      <c r="BO2536" s="12"/>
      <c r="BT2536" s="36"/>
      <c r="BU2536" s="36"/>
      <c r="BV2536" s="36" t="str">
        <f t="shared" si="424"/>
        <v>00.1</v>
      </c>
      <c r="BW2536" s="36"/>
      <c r="BX2536" s="36"/>
      <c r="BY2536" s="36"/>
      <c r="BZ2536" s="36"/>
      <c r="CA2536" s="36"/>
    </row>
    <row r="2537" spans="1:79" ht="114">
      <c r="A2537" s="38" t="s">
        <v>3801</v>
      </c>
      <c r="B2537" s="34" t="s">
        <v>1915</v>
      </c>
      <c r="C2537" s="27" t="s">
        <v>260</v>
      </c>
      <c r="D2537" s="27" t="s">
        <v>246</v>
      </c>
      <c r="E2537" s="18" t="s">
        <v>61</v>
      </c>
      <c r="F2537" s="19" t="s">
        <v>61</v>
      </c>
      <c r="G2537" s="19" t="s">
        <v>61</v>
      </c>
      <c r="H2537" s="19" t="s">
        <v>61</v>
      </c>
      <c r="I2537" s="19">
        <v>80101500</v>
      </c>
      <c r="J2537" s="19" t="s">
        <v>1822</v>
      </c>
      <c r="K2537" s="19" t="s">
        <v>3219</v>
      </c>
      <c r="L2537" s="19" t="s">
        <v>2057</v>
      </c>
      <c r="M2537" s="20" t="s">
        <v>265</v>
      </c>
      <c r="N2537" s="20" t="s">
        <v>265</v>
      </c>
      <c r="O2537" s="20" t="s">
        <v>265</v>
      </c>
      <c r="P2537" s="20">
        <v>11</v>
      </c>
      <c r="Q2537" s="20" t="s">
        <v>1390</v>
      </c>
      <c r="R2537" s="20" t="s">
        <v>1823</v>
      </c>
      <c r="S2537" s="21">
        <v>87329865</v>
      </c>
      <c r="T2537" s="21">
        <v>87329865</v>
      </c>
      <c r="U2537" s="20" t="s">
        <v>1404</v>
      </c>
      <c r="V2537" s="20" t="s">
        <v>1405</v>
      </c>
      <c r="W2537" s="19" t="s">
        <v>100</v>
      </c>
      <c r="X2537" s="19" t="s">
        <v>1437</v>
      </c>
      <c r="Y2537" s="19" t="s">
        <v>1459</v>
      </c>
      <c r="Z2537" s="19" t="s">
        <v>1564</v>
      </c>
      <c r="AA2537" s="19" t="s">
        <v>1665</v>
      </c>
      <c r="AB2537" s="19" t="s">
        <v>1666</v>
      </c>
      <c r="AC2537" s="32">
        <v>0</v>
      </c>
      <c r="AD2537" s="32">
        <v>0</v>
      </c>
      <c r="AE2537" s="32">
        <v>87329865</v>
      </c>
      <c r="AF2537" s="32">
        <v>0</v>
      </c>
      <c r="AG2537" s="32">
        <v>0</v>
      </c>
      <c r="AH2537" s="32">
        <v>8317130</v>
      </c>
      <c r="AI2537" s="32">
        <v>0</v>
      </c>
      <c r="AJ2537" s="32">
        <v>8317130</v>
      </c>
      <c r="AK2537" s="32">
        <v>0</v>
      </c>
      <c r="AL2537" s="32">
        <v>8317130</v>
      </c>
      <c r="AM2537" s="32">
        <v>0</v>
      </c>
      <c r="AN2537" s="32">
        <v>8317130</v>
      </c>
      <c r="AO2537" s="32">
        <v>0</v>
      </c>
      <c r="AP2537" s="32">
        <v>8317130</v>
      </c>
      <c r="AQ2537" s="32">
        <v>0</v>
      </c>
      <c r="AR2537" s="32">
        <v>8317130</v>
      </c>
      <c r="AS2537" s="32">
        <v>0</v>
      </c>
      <c r="AT2537" s="32">
        <v>8317130</v>
      </c>
      <c r="AU2537" s="32">
        <v>0</v>
      </c>
      <c r="AV2537" s="32">
        <v>8317130</v>
      </c>
      <c r="AW2537" s="32">
        <v>0</v>
      </c>
      <c r="AX2537" s="32">
        <v>8317130</v>
      </c>
      <c r="AY2537" s="32">
        <v>0</v>
      </c>
      <c r="AZ2537" s="32">
        <v>12475695</v>
      </c>
      <c r="BA2537" s="30"/>
      <c r="BB2537" s="30"/>
      <c r="BC2537" s="30"/>
      <c r="BD2537" s="30"/>
      <c r="BE2537" s="10" t="str">
        <f t="shared" si="417"/>
        <v>OK</v>
      </c>
      <c r="BF2537" s="10" t="str">
        <f t="shared" si="418"/>
        <v>OK</v>
      </c>
      <c r="BG2537" s="4">
        <f t="shared" si="419"/>
        <v>0</v>
      </c>
      <c r="BH2537" s="11">
        <f t="shared" si="420"/>
        <v>87329865</v>
      </c>
      <c r="BI2537" s="11">
        <f t="shared" si="421"/>
        <v>87329865</v>
      </c>
      <c r="BJ2537" s="4">
        <f t="shared" si="422"/>
        <v>0</v>
      </c>
      <c r="BK2537" s="4">
        <f t="shared" si="423"/>
        <v>0</v>
      </c>
      <c r="BL2537" s="1">
        <v>3200</v>
      </c>
      <c r="BM2537" s="1">
        <v>114</v>
      </c>
      <c r="BO2537" s="12"/>
      <c r="BT2537" s="36"/>
      <c r="BU2537" s="36"/>
      <c r="BV2537" s="36" t="str">
        <f t="shared" si="424"/>
        <v>00.1</v>
      </c>
      <c r="BW2537" s="36"/>
      <c r="BX2537" s="36"/>
      <c r="BY2537" s="36"/>
      <c r="BZ2537" s="36"/>
      <c r="CA2537" s="36"/>
    </row>
    <row r="2538" spans="1:79" ht="85.5">
      <c r="A2538" s="38" t="s">
        <v>3801</v>
      </c>
      <c r="B2538" s="34" t="s">
        <v>1916</v>
      </c>
      <c r="C2538" s="27" t="s">
        <v>260</v>
      </c>
      <c r="D2538" s="27" t="s">
        <v>246</v>
      </c>
      <c r="E2538" s="18" t="s">
        <v>61</v>
      </c>
      <c r="F2538" s="19" t="s">
        <v>61</v>
      </c>
      <c r="G2538" s="19" t="s">
        <v>61</v>
      </c>
      <c r="H2538" s="19" t="s">
        <v>61</v>
      </c>
      <c r="I2538" s="19">
        <v>80101500</v>
      </c>
      <c r="J2538" s="19" t="s">
        <v>1822</v>
      </c>
      <c r="K2538" s="19" t="s">
        <v>3219</v>
      </c>
      <c r="L2538" s="19" t="s">
        <v>2058</v>
      </c>
      <c r="M2538" s="20" t="s">
        <v>265</v>
      </c>
      <c r="N2538" s="20" t="s">
        <v>265</v>
      </c>
      <c r="O2538" s="20" t="s">
        <v>265</v>
      </c>
      <c r="P2538" s="20">
        <v>11</v>
      </c>
      <c r="Q2538" s="20" t="s">
        <v>1390</v>
      </c>
      <c r="R2538" s="20" t="s">
        <v>1823</v>
      </c>
      <c r="S2538" s="21">
        <v>65662321</v>
      </c>
      <c r="T2538" s="21">
        <v>65662321</v>
      </c>
      <c r="U2538" s="20" t="s">
        <v>1404</v>
      </c>
      <c r="V2538" s="20" t="s">
        <v>1405</v>
      </c>
      <c r="W2538" s="19" t="s">
        <v>100</v>
      </c>
      <c r="X2538" s="19" t="s">
        <v>1437</v>
      </c>
      <c r="Y2538" s="19" t="s">
        <v>1459</v>
      </c>
      <c r="Z2538" s="19" t="s">
        <v>1564</v>
      </c>
      <c r="AA2538" s="19" t="s">
        <v>1665</v>
      </c>
      <c r="AB2538" s="19" t="s">
        <v>1666</v>
      </c>
      <c r="AC2538" s="32">
        <v>0</v>
      </c>
      <c r="AD2538" s="32">
        <v>0</v>
      </c>
      <c r="AE2538" s="32">
        <v>65662321</v>
      </c>
      <c r="AF2538" s="32">
        <v>0</v>
      </c>
      <c r="AG2538" s="32">
        <v>0</v>
      </c>
      <c r="AH2538" s="32">
        <v>6253554</v>
      </c>
      <c r="AI2538" s="32">
        <v>0</v>
      </c>
      <c r="AJ2538" s="32">
        <v>6253554</v>
      </c>
      <c r="AK2538" s="32">
        <v>0</v>
      </c>
      <c r="AL2538" s="32">
        <v>6253554</v>
      </c>
      <c r="AM2538" s="32">
        <v>0</v>
      </c>
      <c r="AN2538" s="32">
        <v>6253554</v>
      </c>
      <c r="AO2538" s="32">
        <v>0</v>
      </c>
      <c r="AP2538" s="32">
        <v>6253554</v>
      </c>
      <c r="AQ2538" s="32">
        <v>0</v>
      </c>
      <c r="AR2538" s="32">
        <v>6253554</v>
      </c>
      <c r="AS2538" s="32">
        <v>0</v>
      </c>
      <c r="AT2538" s="32">
        <v>6253554</v>
      </c>
      <c r="AU2538" s="32">
        <v>0</v>
      </c>
      <c r="AV2538" s="32">
        <v>6253554</v>
      </c>
      <c r="AW2538" s="32">
        <v>0</v>
      </c>
      <c r="AX2538" s="32">
        <v>6253554</v>
      </c>
      <c r="AY2538" s="32">
        <v>0</v>
      </c>
      <c r="AZ2538" s="32">
        <v>9380335</v>
      </c>
      <c r="BA2538" s="30"/>
      <c r="BB2538" s="30"/>
      <c r="BC2538" s="30"/>
      <c r="BD2538" s="30"/>
      <c r="BE2538" s="10" t="str">
        <f t="shared" si="417"/>
        <v>OK</v>
      </c>
      <c r="BF2538" s="10" t="str">
        <f t="shared" si="418"/>
        <v>OK</v>
      </c>
      <c r="BG2538" s="4">
        <f t="shared" si="419"/>
        <v>0</v>
      </c>
      <c r="BH2538" s="11">
        <f t="shared" si="420"/>
        <v>65662321</v>
      </c>
      <c r="BI2538" s="11">
        <f t="shared" si="421"/>
        <v>65662321</v>
      </c>
      <c r="BJ2538" s="4">
        <f t="shared" si="422"/>
        <v>0</v>
      </c>
      <c r="BK2538" s="4">
        <f t="shared" si="423"/>
        <v>0</v>
      </c>
      <c r="BL2538" s="1">
        <v>3200</v>
      </c>
      <c r="BM2538" s="1">
        <v>115</v>
      </c>
      <c r="BO2538" s="12"/>
      <c r="BT2538" s="36"/>
      <c r="BU2538" s="36"/>
      <c r="BV2538" s="36" t="str">
        <f t="shared" si="424"/>
        <v>00.1</v>
      </c>
      <c r="BW2538" s="36"/>
      <c r="BX2538" s="36"/>
      <c r="BY2538" s="36"/>
      <c r="BZ2538" s="36"/>
      <c r="CA2538" s="36"/>
    </row>
    <row r="2539" spans="1:79" ht="99.75">
      <c r="A2539" s="38" t="s">
        <v>3801</v>
      </c>
      <c r="B2539" s="34" t="s">
        <v>1917</v>
      </c>
      <c r="C2539" s="27" t="s">
        <v>260</v>
      </c>
      <c r="D2539" s="27" t="s">
        <v>246</v>
      </c>
      <c r="E2539" s="18" t="s">
        <v>61</v>
      </c>
      <c r="F2539" s="19" t="s">
        <v>61</v>
      </c>
      <c r="G2539" s="19" t="s">
        <v>61</v>
      </c>
      <c r="H2539" s="19" t="s">
        <v>61</v>
      </c>
      <c r="I2539" s="19">
        <v>80101500</v>
      </c>
      <c r="J2539" s="19" t="s">
        <v>1822</v>
      </c>
      <c r="K2539" s="19" t="s">
        <v>3219</v>
      </c>
      <c r="L2539" s="19" t="s">
        <v>2059</v>
      </c>
      <c r="M2539" s="20" t="s">
        <v>1321</v>
      </c>
      <c r="N2539" s="20" t="s">
        <v>1321</v>
      </c>
      <c r="O2539" s="20" t="s">
        <v>1321</v>
      </c>
      <c r="P2539" s="20">
        <v>12</v>
      </c>
      <c r="Q2539" s="20" t="s">
        <v>1390</v>
      </c>
      <c r="R2539" s="20" t="s">
        <v>1823</v>
      </c>
      <c r="S2539" s="21">
        <v>62540000</v>
      </c>
      <c r="T2539" s="21">
        <v>62540000</v>
      </c>
      <c r="U2539" s="20" t="s">
        <v>1404</v>
      </c>
      <c r="V2539" s="20" t="s">
        <v>1405</v>
      </c>
      <c r="W2539" s="19" t="s">
        <v>100</v>
      </c>
      <c r="X2539" s="19" t="s">
        <v>1437</v>
      </c>
      <c r="Y2539" s="19" t="s">
        <v>1459</v>
      </c>
      <c r="Z2539" s="19" t="s">
        <v>1564</v>
      </c>
      <c r="AA2539" s="19" t="s">
        <v>1665</v>
      </c>
      <c r="AB2539" s="19" t="s">
        <v>1666</v>
      </c>
      <c r="AC2539" s="32">
        <v>62540000</v>
      </c>
      <c r="AD2539" s="32">
        <v>0</v>
      </c>
      <c r="AE2539" s="32">
        <v>0</v>
      </c>
      <c r="AF2539" s="32">
        <v>5300000</v>
      </c>
      <c r="AG2539" s="32">
        <v>0</v>
      </c>
      <c r="AH2539" s="32">
        <v>5300000</v>
      </c>
      <c r="AI2539" s="32">
        <v>0</v>
      </c>
      <c r="AJ2539" s="32">
        <v>5300000</v>
      </c>
      <c r="AK2539" s="32">
        <v>0</v>
      </c>
      <c r="AL2539" s="32">
        <v>5300000</v>
      </c>
      <c r="AM2539" s="32">
        <v>0</v>
      </c>
      <c r="AN2539" s="32">
        <v>5300000</v>
      </c>
      <c r="AO2539" s="32">
        <v>0</v>
      </c>
      <c r="AP2539" s="32">
        <v>5300000</v>
      </c>
      <c r="AQ2539" s="32">
        <v>0</v>
      </c>
      <c r="AR2539" s="32">
        <v>5300000</v>
      </c>
      <c r="AS2539" s="32">
        <v>0</v>
      </c>
      <c r="AT2539" s="32">
        <v>5300000</v>
      </c>
      <c r="AU2539" s="32">
        <v>0</v>
      </c>
      <c r="AV2539" s="32">
        <v>5300000</v>
      </c>
      <c r="AW2539" s="32">
        <v>0</v>
      </c>
      <c r="AX2539" s="32">
        <v>5300000</v>
      </c>
      <c r="AY2539" s="32">
        <v>0</v>
      </c>
      <c r="AZ2539" s="32">
        <v>9540000</v>
      </c>
      <c r="BA2539" s="30"/>
      <c r="BB2539" s="30"/>
      <c r="BC2539" s="30"/>
      <c r="BD2539" s="30"/>
      <c r="BE2539" s="10" t="str">
        <f t="shared" ref="BE2539:BE2570" si="425">IF(OR($T2539&lt;&gt;"",SUM(AC2539:AZ2539)&lt;&gt;0),IF(T2539=BH2539,"OK",IF(T2539&gt;BH2539,"Valor estimado supera a Compromisos en "&amp;DOLLAR(T2539-BH2539),"Compromisos superan al Valor estimado en "&amp;DOLLAR(BH2539-T2539))),"")</f>
        <v>OK</v>
      </c>
      <c r="BF2539" s="10" t="str">
        <f t="shared" ref="BF2539:BF2570" si="426">IF(OR($T2539&lt;&gt;"",SUM(AC2539:AZ2539)&lt;&gt;0),IF(T2539=BI2539,"OK",IF(T2539&gt;BI2539,"Valor estimado supera a Obligaciones en "&amp;DOLLAR(T2539-BI2539),"Obligaciones superan al Valor estimado en "&amp;DOLLAR(BI2539-T2539))),"")</f>
        <v>OK</v>
      </c>
      <c r="BG2539" s="4">
        <f t="shared" ref="BG2539:BG2570" si="427">+IF(B2539&lt;&gt;"",COUNTBLANK(F2539:AZ2539),0)</f>
        <v>0</v>
      </c>
      <c r="BH2539" s="11">
        <f t="shared" ref="BH2539:BH2570" si="428">+SUM(AC2539,AE2539,AG2539,AI2539,AK2539,AM2539,AO2539,AQ2539,AS2539,AU2539,AW2539,AY2539)</f>
        <v>62540000</v>
      </c>
      <c r="BI2539" s="11">
        <f t="shared" ref="BI2539:BI2570" si="429">+SUM(AD2539,AF2539,AH2539,AJ2539,AL2539,AN2539,AP2539,AR2539,AT2539,AV2539,AX2539,AZ2539)</f>
        <v>62540000</v>
      </c>
      <c r="BJ2539" s="4">
        <f t="shared" ref="BJ2539:BJ2570" si="430">+IF(OR(BE2539="ok",BE2539=""),0,1)</f>
        <v>0</v>
      </c>
      <c r="BK2539" s="4">
        <f t="shared" ref="BK2539:BK2570" si="431">+IF(OR(BF2539="ok",BF2539=""),0,1)</f>
        <v>0</v>
      </c>
      <c r="BL2539" s="1">
        <v>3200</v>
      </c>
      <c r="BM2539" s="1">
        <v>116</v>
      </c>
      <c r="BO2539" s="12"/>
      <c r="BT2539" s="36"/>
      <c r="BU2539" s="36"/>
      <c r="BV2539" s="36" t="str">
        <f t="shared" si="424"/>
        <v>00.1</v>
      </c>
      <c r="BW2539" s="36"/>
      <c r="BX2539" s="36"/>
      <c r="BY2539" s="36"/>
      <c r="BZ2539" s="36"/>
      <c r="CA2539" s="36"/>
    </row>
    <row r="2540" spans="1:79" ht="85.5">
      <c r="A2540" s="38" t="s">
        <v>3801</v>
      </c>
      <c r="B2540" s="34" t="s">
        <v>1918</v>
      </c>
      <c r="C2540" s="27" t="s">
        <v>260</v>
      </c>
      <c r="D2540" s="27" t="s">
        <v>246</v>
      </c>
      <c r="E2540" s="18" t="s">
        <v>61</v>
      </c>
      <c r="F2540" s="19" t="s">
        <v>61</v>
      </c>
      <c r="G2540" s="19" t="s">
        <v>61</v>
      </c>
      <c r="H2540" s="19" t="s">
        <v>61</v>
      </c>
      <c r="I2540" s="19">
        <v>80101500</v>
      </c>
      <c r="J2540" s="19" t="s">
        <v>1822</v>
      </c>
      <c r="K2540" s="19" t="s">
        <v>3219</v>
      </c>
      <c r="L2540" s="19" t="s">
        <v>2060</v>
      </c>
      <c r="M2540" s="20" t="s">
        <v>265</v>
      </c>
      <c r="N2540" s="20" t="s">
        <v>265</v>
      </c>
      <c r="O2540" s="20" t="s">
        <v>265</v>
      </c>
      <c r="P2540" s="20">
        <v>10</v>
      </c>
      <c r="Q2540" s="20" t="s">
        <v>1390</v>
      </c>
      <c r="R2540" s="20" t="s">
        <v>1823</v>
      </c>
      <c r="S2540" s="21">
        <v>53000000</v>
      </c>
      <c r="T2540" s="21">
        <v>53000000</v>
      </c>
      <c r="U2540" s="20" t="s">
        <v>1404</v>
      </c>
      <c r="V2540" s="20" t="s">
        <v>1405</v>
      </c>
      <c r="W2540" s="19" t="s">
        <v>100</v>
      </c>
      <c r="X2540" s="19" t="s">
        <v>1437</v>
      </c>
      <c r="Y2540" s="19" t="s">
        <v>1459</v>
      </c>
      <c r="Z2540" s="19" t="s">
        <v>1564</v>
      </c>
      <c r="AA2540" s="19" t="s">
        <v>1665</v>
      </c>
      <c r="AB2540" s="19" t="s">
        <v>1666</v>
      </c>
      <c r="AC2540" s="32">
        <v>0</v>
      </c>
      <c r="AD2540" s="32">
        <v>0</v>
      </c>
      <c r="AE2540" s="32">
        <v>53000000</v>
      </c>
      <c r="AF2540" s="32">
        <v>0</v>
      </c>
      <c r="AG2540" s="32">
        <v>0</v>
      </c>
      <c r="AH2540" s="32">
        <v>5300000</v>
      </c>
      <c r="AI2540" s="32">
        <v>0</v>
      </c>
      <c r="AJ2540" s="32">
        <v>5300000</v>
      </c>
      <c r="AK2540" s="32">
        <v>0</v>
      </c>
      <c r="AL2540" s="32">
        <v>5300000</v>
      </c>
      <c r="AM2540" s="32">
        <v>0</v>
      </c>
      <c r="AN2540" s="32">
        <v>5300000</v>
      </c>
      <c r="AO2540" s="32">
        <v>0</v>
      </c>
      <c r="AP2540" s="32">
        <v>5300000</v>
      </c>
      <c r="AQ2540" s="32">
        <v>0</v>
      </c>
      <c r="AR2540" s="32">
        <v>5300000</v>
      </c>
      <c r="AS2540" s="32">
        <v>0</v>
      </c>
      <c r="AT2540" s="32">
        <v>5300000</v>
      </c>
      <c r="AU2540" s="32">
        <v>0</v>
      </c>
      <c r="AV2540" s="32">
        <v>5300000</v>
      </c>
      <c r="AW2540" s="32">
        <v>0</v>
      </c>
      <c r="AX2540" s="32">
        <v>5300000</v>
      </c>
      <c r="AY2540" s="32">
        <v>0</v>
      </c>
      <c r="AZ2540" s="32">
        <v>5300000</v>
      </c>
      <c r="BA2540" s="30"/>
      <c r="BB2540" s="30"/>
      <c r="BC2540" s="30"/>
      <c r="BD2540" s="30"/>
      <c r="BE2540" s="10" t="str">
        <f t="shared" si="425"/>
        <v>OK</v>
      </c>
      <c r="BF2540" s="10" t="str">
        <f t="shared" si="426"/>
        <v>OK</v>
      </c>
      <c r="BG2540" s="4">
        <f t="shared" si="427"/>
        <v>0</v>
      </c>
      <c r="BH2540" s="11">
        <f t="shared" si="428"/>
        <v>53000000</v>
      </c>
      <c r="BI2540" s="11">
        <f t="shared" si="429"/>
        <v>53000000</v>
      </c>
      <c r="BJ2540" s="4">
        <f t="shared" si="430"/>
        <v>0</v>
      </c>
      <c r="BK2540" s="4">
        <f t="shared" si="431"/>
        <v>0</v>
      </c>
      <c r="BL2540" s="1">
        <v>3200</v>
      </c>
      <c r="BM2540" s="1">
        <v>117</v>
      </c>
      <c r="BO2540" s="12"/>
      <c r="BT2540" s="36"/>
      <c r="BU2540" s="36"/>
      <c r="BV2540" s="36" t="str">
        <f t="shared" si="424"/>
        <v>00.1</v>
      </c>
      <c r="BW2540" s="36"/>
      <c r="BX2540" s="36"/>
      <c r="BY2540" s="36"/>
      <c r="BZ2540" s="36"/>
      <c r="CA2540" s="36"/>
    </row>
    <row r="2541" spans="1:79" ht="71.25">
      <c r="A2541" s="38" t="s">
        <v>3801</v>
      </c>
      <c r="B2541" s="34" t="s">
        <v>1919</v>
      </c>
      <c r="C2541" s="27" t="s">
        <v>260</v>
      </c>
      <c r="D2541" s="27" t="s">
        <v>246</v>
      </c>
      <c r="E2541" s="18" t="s">
        <v>61</v>
      </c>
      <c r="F2541" s="19" t="s">
        <v>61</v>
      </c>
      <c r="G2541" s="19" t="s">
        <v>61</v>
      </c>
      <c r="H2541" s="19" t="s">
        <v>61</v>
      </c>
      <c r="I2541" s="19">
        <v>80101500</v>
      </c>
      <c r="J2541" s="19" t="s">
        <v>1822</v>
      </c>
      <c r="K2541" s="19" t="s">
        <v>3226</v>
      </c>
      <c r="L2541" s="19" t="s">
        <v>2061</v>
      </c>
      <c r="M2541" s="20" t="s">
        <v>265</v>
      </c>
      <c r="N2541" s="20" t="s">
        <v>265</v>
      </c>
      <c r="O2541" s="20" t="s">
        <v>265</v>
      </c>
      <c r="P2541" s="20">
        <v>11</v>
      </c>
      <c r="Q2541" s="20" t="s">
        <v>1390</v>
      </c>
      <c r="R2541" s="20" t="s">
        <v>1391</v>
      </c>
      <c r="S2541" s="21">
        <v>34969944</v>
      </c>
      <c r="T2541" s="21">
        <v>34969944</v>
      </c>
      <c r="U2541" s="20" t="s">
        <v>1404</v>
      </c>
      <c r="V2541" s="20" t="s">
        <v>1405</v>
      </c>
      <c r="W2541" s="19" t="s">
        <v>100</v>
      </c>
      <c r="X2541" s="19" t="s">
        <v>1437</v>
      </c>
      <c r="Y2541" s="19" t="s">
        <v>1459</v>
      </c>
      <c r="Z2541" s="19" t="s">
        <v>1563</v>
      </c>
      <c r="AA2541" s="19" t="s">
        <v>1665</v>
      </c>
      <c r="AB2541" s="19" t="s">
        <v>1666</v>
      </c>
      <c r="AC2541" s="32">
        <v>0</v>
      </c>
      <c r="AD2541" s="32">
        <v>0</v>
      </c>
      <c r="AE2541" s="32">
        <v>34969944</v>
      </c>
      <c r="AF2541" s="32">
        <v>0</v>
      </c>
      <c r="AG2541" s="32">
        <v>0</v>
      </c>
      <c r="AH2541" s="32">
        <v>3330471</v>
      </c>
      <c r="AI2541" s="32">
        <v>0</v>
      </c>
      <c r="AJ2541" s="32">
        <v>3330471</v>
      </c>
      <c r="AK2541" s="32">
        <v>0</v>
      </c>
      <c r="AL2541" s="32">
        <v>3330471</v>
      </c>
      <c r="AM2541" s="32">
        <v>0</v>
      </c>
      <c r="AN2541" s="32">
        <v>3330471</v>
      </c>
      <c r="AO2541" s="32">
        <v>0</v>
      </c>
      <c r="AP2541" s="32">
        <v>3330471</v>
      </c>
      <c r="AQ2541" s="32">
        <v>0</v>
      </c>
      <c r="AR2541" s="32">
        <v>3330471</v>
      </c>
      <c r="AS2541" s="32">
        <v>0</v>
      </c>
      <c r="AT2541" s="32">
        <v>3330471</v>
      </c>
      <c r="AU2541" s="32">
        <v>0</v>
      </c>
      <c r="AV2541" s="32">
        <v>3330471</v>
      </c>
      <c r="AW2541" s="32">
        <v>0</v>
      </c>
      <c r="AX2541" s="32">
        <v>3330471</v>
      </c>
      <c r="AY2541" s="32">
        <v>0</v>
      </c>
      <c r="AZ2541" s="32">
        <v>4995705</v>
      </c>
      <c r="BA2541" s="30"/>
      <c r="BB2541" s="30"/>
      <c r="BC2541" s="30"/>
      <c r="BD2541" s="30"/>
      <c r="BE2541" s="10" t="str">
        <f t="shared" si="425"/>
        <v>OK</v>
      </c>
      <c r="BF2541" s="10" t="str">
        <f t="shared" si="426"/>
        <v>OK</v>
      </c>
      <c r="BG2541" s="4">
        <f t="shared" si="427"/>
        <v>0</v>
      </c>
      <c r="BH2541" s="11">
        <f t="shared" si="428"/>
        <v>34969944</v>
      </c>
      <c r="BI2541" s="11">
        <f t="shared" si="429"/>
        <v>34969944</v>
      </c>
      <c r="BJ2541" s="4">
        <f t="shared" si="430"/>
        <v>0</v>
      </c>
      <c r="BK2541" s="4">
        <f t="shared" si="431"/>
        <v>0</v>
      </c>
      <c r="BL2541" s="1">
        <v>3200</v>
      </c>
      <c r="BM2541" s="1">
        <v>118</v>
      </c>
      <c r="BO2541" s="12"/>
      <c r="BT2541" s="36"/>
      <c r="BU2541" s="36"/>
      <c r="BV2541" s="36" t="str">
        <f t="shared" si="424"/>
        <v>00.1</v>
      </c>
      <c r="BW2541" s="36"/>
      <c r="BX2541" s="36"/>
      <c r="BY2541" s="36"/>
      <c r="BZ2541" s="36"/>
      <c r="CA2541" s="36"/>
    </row>
    <row r="2542" spans="1:79" ht="99.75">
      <c r="A2542" s="38" t="s">
        <v>3801</v>
      </c>
      <c r="B2542" s="34" t="s">
        <v>1920</v>
      </c>
      <c r="C2542" s="27" t="s">
        <v>260</v>
      </c>
      <c r="D2542" s="27" t="s">
        <v>246</v>
      </c>
      <c r="E2542" s="18" t="s">
        <v>61</v>
      </c>
      <c r="F2542" s="19" t="s">
        <v>61</v>
      </c>
      <c r="G2542" s="19" t="s">
        <v>61</v>
      </c>
      <c r="H2542" s="19" t="s">
        <v>61</v>
      </c>
      <c r="I2542" s="19">
        <v>80101500</v>
      </c>
      <c r="J2542" s="19" t="s">
        <v>1822</v>
      </c>
      <c r="K2542" s="19" t="s">
        <v>3219</v>
      </c>
      <c r="L2542" s="19" t="s">
        <v>3790</v>
      </c>
      <c r="M2542" s="20" t="s">
        <v>1321</v>
      </c>
      <c r="N2542" s="20" t="s">
        <v>1321</v>
      </c>
      <c r="O2542" s="20" t="s">
        <v>265</v>
      </c>
      <c r="P2542" s="20">
        <v>3</v>
      </c>
      <c r="Q2542" s="20" t="s">
        <v>1390</v>
      </c>
      <c r="R2542" s="20" t="s">
        <v>1823</v>
      </c>
      <c r="S2542" s="21">
        <v>24951393</v>
      </c>
      <c r="T2542" s="21">
        <v>24951393</v>
      </c>
      <c r="U2542" s="20" t="s">
        <v>1404</v>
      </c>
      <c r="V2542" s="20" t="s">
        <v>1405</v>
      </c>
      <c r="W2542" s="19" t="s">
        <v>100</v>
      </c>
      <c r="X2542" s="19" t="s">
        <v>1437</v>
      </c>
      <c r="Y2542" s="19" t="s">
        <v>1459</v>
      </c>
      <c r="Z2542" s="19" t="s">
        <v>1869</v>
      </c>
      <c r="AA2542" s="19" t="s">
        <v>1665</v>
      </c>
      <c r="AB2542" s="19" t="s">
        <v>1666</v>
      </c>
      <c r="AC2542" s="32">
        <v>0</v>
      </c>
      <c r="AD2542" s="32">
        <v>0</v>
      </c>
      <c r="AE2542" s="32">
        <v>24951393</v>
      </c>
      <c r="AF2542" s="32">
        <v>0</v>
      </c>
      <c r="AG2542" s="32">
        <v>0</v>
      </c>
      <c r="AH2542" s="32">
        <v>8317131</v>
      </c>
      <c r="AI2542" s="32">
        <v>0</v>
      </c>
      <c r="AJ2542" s="32">
        <v>8317131</v>
      </c>
      <c r="AK2542" s="32">
        <v>0</v>
      </c>
      <c r="AL2542" s="32">
        <v>8317131</v>
      </c>
      <c r="AM2542" s="32">
        <v>0</v>
      </c>
      <c r="AN2542" s="32">
        <v>0</v>
      </c>
      <c r="AO2542" s="32">
        <v>0</v>
      </c>
      <c r="AP2542" s="32">
        <v>0</v>
      </c>
      <c r="AQ2542" s="32">
        <v>0</v>
      </c>
      <c r="AR2542" s="32">
        <v>0</v>
      </c>
      <c r="AS2542" s="32">
        <v>0</v>
      </c>
      <c r="AT2542" s="32">
        <v>0</v>
      </c>
      <c r="AU2542" s="32">
        <v>0</v>
      </c>
      <c r="AV2542" s="32">
        <v>0</v>
      </c>
      <c r="AW2542" s="32">
        <v>0</v>
      </c>
      <c r="AX2542" s="32">
        <v>0</v>
      </c>
      <c r="AY2542" s="32">
        <v>0</v>
      </c>
      <c r="AZ2542" s="32">
        <v>0</v>
      </c>
      <c r="BA2542" s="30"/>
      <c r="BB2542" s="30"/>
      <c r="BC2542" s="30"/>
      <c r="BD2542" s="30"/>
      <c r="BE2542" s="10" t="str">
        <f t="shared" si="425"/>
        <v>OK</v>
      </c>
      <c r="BF2542" s="10" t="str">
        <f t="shared" si="426"/>
        <v>OK</v>
      </c>
      <c r="BG2542" s="4">
        <f t="shared" si="427"/>
        <v>0</v>
      </c>
      <c r="BH2542" s="11">
        <f t="shared" si="428"/>
        <v>24951393</v>
      </c>
      <c r="BI2542" s="11">
        <f t="shared" si="429"/>
        <v>24951393</v>
      </c>
      <c r="BJ2542" s="4">
        <f t="shared" si="430"/>
        <v>0</v>
      </c>
      <c r="BK2542" s="4">
        <f t="shared" si="431"/>
        <v>0</v>
      </c>
      <c r="BL2542" s="1">
        <v>3200</v>
      </c>
      <c r="BM2542" s="1">
        <v>119</v>
      </c>
      <c r="BO2542" s="12"/>
      <c r="BT2542" s="36"/>
      <c r="BU2542" s="36"/>
      <c r="BV2542" s="36" t="str">
        <f t="shared" si="424"/>
        <v>00.1</v>
      </c>
      <c r="BW2542" s="36"/>
      <c r="BX2542" s="36"/>
      <c r="BY2542" s="36"/>
      <c r="BZ2542" s="36"/>
      <c r="CA2542" s="36"/>
    </row>
    <row r="2543" spans="1:79" ht="71.25">
      <c r="A2543" s="38" t="s">
        <v>3801</v>
      </c>
      <c r="B2543" s="33" t="s">
        <v>1815</v>
      </c>
      <c r="C2543" s="27" t="s">
        <v>260</v>
      </c>
      <c r="D2543" s="27" t="s">
        <v>246</v>
      </c>
      <c r="E2543" s="18" t="s">
        <v>61</v>
      </c>
      <c r="F2543" s="19" t="s">
        <v>61</v>
      </c>
      <c r="G2543" s="19" t="s">
        <v>61</v>
      </c>
      <c r="H2543" s="19" t="s">
        <v>61</v>
      </c>
      <c r="I2543" s="19">
        <v>80101500</v>
      </c>
      <c r="J2543" s="19" t="s">
        <v>1822</v>
      </c>
      <c r="K2543" s="19" t="s">
        <v>3219</v>
      </c>
      <c r="L2543" s="19" t="s">
        <v>2063</v>
      </c>
      <c r="M2543" s="20" t="s">
        <v>1321</v>
      </c>
      <c r="N2543" s="20" t="s">
        <v>1321</v>
      </c>
      <c r="O2543" s="20" t="s">
        <v>1321</v>
      </c>
      <c r="P2543" s="20">
        <v>8</v>
      </c>
      <c r="Q2543" s="20" t="s">
        <v>1390</v>
      </c>
      <c r="R2543" s="20" t="s">
        <v>1823</v>
      </c>
      <c r="S2543" s="21">
        <v>96000000</v>
      </c>
      <c r="T2543" s="21">
        <v>96000000</v>
      </c>
      <c r="U2543" s="20" t="s">
        <v>1404</v>
      </c>
      <c r="V2543" s="20" t="s">
        <v>1405</v>
      </c>
      <c r="W2543" s="19" t="s">
        <v>100</v>
      </c>
      <c r="X2543" s="19" t="s">
        <v>1419</v>
      </c>
      <c r="Y2543" s="19" t="s">
        <v>1459</v>
      </c>
      <c r="Z2543" s="19" t="s">
        <v>1561</v>
      </c>
      <c r="AA2543" s="19" t="s">
        <v>1665</v>
      </c>
      <c r="AB2543" s="19" t="s">
        <v>1666</v>
      </c>
      <c r="AC2543" s="32">
        <v>96000000</v>
      </c>
      <c r="AD2543" s="32">
        <v>0</v>
      </c>
      <c r="AE2543" s="32">
        <v>0</v>
      </c>
      <c r="AF2543" s="32">
        <v>12000000</v>
      </c>
      <c r="AG2543" s="32">
        <v>0</v>
      </c>
      <c r="AH2543" s="32">
        <v>12000000</v>
      </c>
      <c r="AI2543" s="32">
        <v>0</v>
      </c>
      <c r="AJ2543" s="32">
        <v>12000000</v>
      </c>
      <c r="AK2543" s="32">
        <v>0</v>
      </c>
      <c r="AL2543" s="32">
        <v>12000000</v>
      </c>
      <c r="AM2543" s="32">
        <v>0</v>
      </c>
      <c r="AN2543" s="32">
        <v>12000000</v>
      </c>
      <c r="AO2543" s="32">
        <v>0</v>
      </c>
      <c r="AP2543" s="32">
        <v>12000000</v>
      </c>
      <c r="AQ2543" s="32">
        <v>0</v>
      </c>
      <c r="AR2543" s="32">
        <v>12000000</v>
      </c>
      <c r="AS2543" s="32">
        <v>0</v>
      </c>
      <c r="AT2543" s="32">
        <v>12000000</v>
      </c>
      <c r="AU2543" s="32">
        <v>0</v>
      </c>
      <c r="AV2543" s="32">
        <v>0</v>
      </c>
      <c r="AW2543" s="32">
        <v>0</v>
      </c>
      <c r="AX2543" s="32">
        <v>0</v>
      </c>
      <c r="AY2543" s="32">
        <v>0</v>
      </c>
      <c r="AZ2543" s="32">
        <v>0</v>
      </c>
      <c r="BA2543" s="30"/>
      <c r="BB2543" s="30"/>
      <c r="BC2543" s="30"/>
      <c r="BD2543" s="30"/>
      <c r="BE2543" s="10" t="str">
        <f t="shared" si="425"/>
        <v>OK</v>
      </c>
      <c r="BF2543" s="10" t="str">
        <f t="shared" si="426"/>
        <v>OK</v>
      </c>
      <c r="BG2543" s="4">
        <f t="shared" si="427"/>
        <v>0</v>
      </c>
      <c r="BH2543" s="11">
        <f t="shared" si="428"/>
        <v>96000000</v>
      </c>
      <c r="BI2543" s="11">
        <f t="shared" si="429"/>
        <v>96000000</v>
      </c>
      <c r="BJ2543" s="4">
        <f t="shared" si="430"/>
        <v>0</v>
      </c>
      <c r="BK2543" s="4">
        <f t="shared" si="431"/>
        <v>0</v>
      </c>
      <c r="BL2543" s="1">
        <v>3200</v>
      </c>
      <c r="BM2543" s="1">
        <v>120</v>
      </c>
      <c r="BO2543" s="12"/>
      <c r="BT2543" s="36"/>
      <c r="BU2543" s="36"/>
      <c r="BV2543" s="36" t="str">
        <f t="shared" si="424"/>
        <v>00.1</v>
      </c>
      <c r="BW2543" s="36"/>
      <c r="BX2543" s="36"/>
      <c r="BY2543" s="36"/>
      <c r="BZ2543" s="36"/>
      <c r="CA2543" s="36"/>
    </row>
    <row r="2544" spans="1:79" ht="85.5">
      <c r="A2544" s="38" t="s">
        <v>3801</v>
      </c>
      <c r="B2544" s="34" t="s">
        <v>1921</v>
      </c>
      <c r="C2544" s="27" t="s">
        <v>260</v>
      </c>
      <c r="D2544" s="27" t="s">
        <v>246</v>
      </c>
      <c r="E2544" s="18" t="s">
        <v>61</v>
      </c>
      <c r="F2544" s="19" t="s">
        <v>61</v>
      </c>
      <c r="G2544" s="19" t="s">
        <v>61</v>
      </c>
      <c r="H2544" s="19" t="s">
        <v>61</v>
      </c>
      <c r="I2544" s="19">
        <v>80101500</v>
      </c>
      <c r="J2544" s="19" t="s">
        <v>1822</v>
      </c>
      <c r="K2544" s="19" t="s">
        <v>3219</v>
      </c>
      <c r="L2544" s="19" t="s">
        <v>2064</v>
      </c>
      <c r="M2544" s="20" t="s">
        <v>1321</v>
      </c>
      <c r="N2544" s="20" t="s">
        <v>1321</v>
      </c>
      <c r="O2544" s="20" t="s">
        <v>1321</v>
      </c>
      <c r="P2544" s="20">
        <v>6</v>
      </c>
      <c r="Q2544" s="20" t="s">
        <v>1390</v>
      </c>
      <c r="R2544" s="20" t="s">
        <v>1823</v>
      </c>
      <c r="S2544" s="21">
        <v>72000000</v>
      </c>
      <c r="T2544" s="21">
        <v>72000000</v>
      </c>
      <c r="U2544" s="20" t="s">
        <v>1404</v>
      </c>
      <c r="V2544" s="20" t="s">
        <v>1405</v>
      </c>
      <c r="W2544" s="19" t="s">
        <v>100</v>
      </c>
      <c r="X2544" s="19" t="s">
        <v>1419</v>
      </c>
      <c r="Y2544" s="19" t="s">
        <v>1459</v>
      </c>
      <c r="Z2544" s="19" t="s">
        <v>1561</v>
      </c>
      <c r="AA2544" s="19" t="s">
        <v>1665</v>
      </c>
      <c r="AB2544" s="19" t="s">
        <v>1666</v>
      </c>
      <c r="AC2544" s="32">
        <v>72000000</v>
      </c>
      <c r="AD2544" s="32">
        <v>0</v>
      </c>
      <c r="AE2544" s="32">
        <v>0</v>
      </c>
      <c r="AF2544" s="32">
        <v>12000000</v>
      </c>
      <c r="AG2544" s="32">
        <v>0</v>
      </c>
      <c r="AH2544" s="32">
        <v>12000000</v>
      </c>
      <c r="AI2544" s="32">
        <v>0</v>
      </c>
      <c r="AJ2544" s="32">
        <v>12000000</v>
      </c>
      <c r="AK2544" s="32">
        <v>0</v>
      </c>
      <c r="AL2544" s="32">
        <v>12000000</v>
      </c>
      <c r="AM2544" s="32">
        <v>0</v>
      </c>
      <c r="AN2544" s="32">
        <v>12000000</v>
      </c>
      <c r="AO2544" s="32">
        <v>0</v>
      </c>
      <c r="AP2544" s="32">
        <v>12000000</v>
      </c>
      <c r="AQ2544" s="32">
        <v>0</v>
      </c>
      <c r="AR2544" s="32">
        <v>0</v>
      </c>
      <c r="AS2544" s="32">
        <v>0</v>
      </c>
      <c r="AT2544" s="32">
        <v>0</v>
      </c>
      <c r="AU2544" s="32">
        <v>0</v>
      </c>
      <c r="AV2544" s="32">
        <v>0</v>
      </c>
      <c r="AW2544" s="32">
        <v>0</v>
      </c>
      <c r="AX2544" s="32">
        <v>0</v>
      </c>
      <c r="AY2544" s="32">
        <v>0</v>
      </c>
      <c r="AZ2544" s="32">
        <v>0</v>
      </c>
      <c r="BA2544" s="30"/>
      <c r="BB2544" s="30"/>
      <c r="BC2544" s="30"/>
      <c r="BD2544" s="30"/>
      <c r="BE2544" s="10" t="str">
        <f t="shared" si="425"/>
        <v>OK</v>
      </c>
      <c r="BF2544" s="10" t="str">
        <f t="shared" si="426"/>
        <v>OK</v>
      </c>
      <c r="BG2544" s="4">
        <f t="shared" si="427"/>
        <v>0</v>
      </c>
      <c r="BH2544" s="11">
        <f t="shared" si="428"/>
        <v>72000000</v>
      </c>
      <c r="BI2544" s="11">
        <f t="shared" si="429"/>
        <v>72000000</v>
      </c>
      <c r="BJ2544" s="4">
        <f t="shared" si="430"/>
        <v>0</v>
      </c>
      <c r="BK2544" s="4">
        <f t="shared" si="431"/>
        <v>0</v>
      </c>
      <c r="BL2544" s="1">
        <v>3200</v>
      </c>
      <c r="BM2544" s="1">
        <v>121</v>
      </c>
      <c r="BO2544" s="12"/>
      <c r="BT2544" s="36"/>
      <c r="BU2544" s="36"/>
      <c r="BV2544" s="36" t="str">
        <f t="shared" si="424"/>
        <v>00.1</v>
      </c>
      <c r="BW2544" s="36"/>
      <c r="BX2544" s="36"/>
      <c r="BY2544" s="36"/>
      <c r="BZ2544" s="36"/>
      <c r="CA2544" s="36"/>
    </row>
    <row r="2545" spans="1:79" ht="85.5">
      <c r="A2545" s="38" t="s">
        <v>3801</v>
      </c>
      <c r="B2545" s="34" t="s">
        <v>1922</v>
      </c>
      <c r="C2545" s="27" t="s">
        <v>260</v>
      </c>
      <c r="D2545" s="27" t="s">
        <v>246</v>
      </c>
      <c r="E2545" s="18" t="s">
        <v>61</v>
      </c>
      <c r="F2545" s="19" t="s">
        <v>61</v>
      </c>
      <c r="G2545" s="19" t="s">
        <v>61</v>
      </c>
      <c r="H2545" s="19" t="s">
        <v>61</v>
      </c>
      <c r="I2545" s="19">
        <v>80101500</v>
      </c>
      <c r="J2545" s="19" t="s">
        <v>1822</v>
      </c>
      <c r="K2545" s="19" t="s">
        <v>3219</v>
      </c>
      <c r="L2545" s="19" t="s">
        <v>2065</v>
      </c>
      <c r="M2545" s="20" t="s">
        <v>1321</v>
      </c>
      <c r="N2545" s="20" t="s">
        <v>1321</v>
      </c>
      <c r="O2545" s="20" t="s">
        <v>1321</v>
      </c>
      <c r="P2545" s="20">
        <v>8</v>
      </c>
      <c r="Q2545" s="20" t="s">
        <v>1390</v>
      </c>
      <c r="R2545" s="20" t="s">
        <v>1823</v>
      </c>
      <c r="S2545" s="21">
        <v>73692816</v>
      </c>
      <c r="T2545" s="21">
        <v>73692816</v>
      </c>
      <c r="U2545" s="20" t="s">
        <v>1404</v>
      </c>
      <c r="V2545" s="20" t="s">
        <v>1405</v>
      </c>
      <c r="W2545" s="19" t="s">
        <v>100</v>
      </c>
      <c r="X2545" s="19" t="s">
        <v>1419</v>
      </c>
      <c r="Y2545" s="19" t="s">
        <v>1459</v>
      </c>
      <c r="Z2545" s="19" t="s">
        <v>1561</v>
      </c>
      <c r="AA2545" s="19" t="s">
        <v>1665</v>
      </c>
      <c r="AB2545" s="19" t="s">
        <v>1666</v>
      </c>
      <c r="AC2545" s="32">
        <v>73692816</v>
      </c>
      <c r="AD2545" s="32">
        <v>0</v>
      </c>
      <c r="AE2545" s="32">
        <v>0</v>
      </c>
      <c r="AF2545" s="32">
        <v>9211602</v>
      </c>
      <c r="AG2545" s="32">
        <v>0</v>
      </c>
      <c r="AH2545" s="32">
        <v>9211602</v>
      </c>
      <c r="AI2545" s="32">
        <v>0</v>
      </c>
      <c r="AJ2545" s="32">
        <v>9211602</v>
      </c>
      <c r="AK2545" s="32">
        <v>0</v>
      </c>
      <c r="AL2545" s="32">
        <v>9211602</v>
      </c>
      <c r="AM2545" s="32">
        <v>0</v>
      </c>
      <c r="AN2545" s="32">
        <v>9211602</v>
      </c>
      <c r="AO2545" s="32">
        <v>0</v>
      </c>
      <c r="AP2545" s="32">
        <v>9211602</v>
      </c>
      <c r="AQ2545" s="32">
        <v>0</v>
      </c>
      <c r="AR2545" s="32">
        <v>9211602</v>
      </c>
      <c r="AS2545" s="32">
        <v>0</v>
      </c>
      <c r="AT2545" s="32">
        <v>9211602</v>
      </c>
      <c r="AU2545" s="32">
        <v>0</v>
      </c>
      <c r="AV2545" s="32">
        <v>0</v>
      </c>
      <c r="AW2545" s="32">
        <v>0</v>
      </c>
      <c r="AX2545" s="32">
        <v>0</v>
      </c>
      <c r="AY2545" s="32">
        <v>0</v>
      </c>
      <c r="AZ2545" s="32">
        <v>0</v>
      </c>
      <c r="BA2545" s="30"/>
      <c r="BB2545" s="30"/>
      <c r="BC2545" s="30"/>
      <c r="BD2545" s="30"/>
      <c r="BE2545" s="10" t="str">
        <f t="shared" si="425"/>
        <v>OK</v>
      </c>
      <c r="BF2545" s="10" t="str">
        <f t="shared" si="426"/>
        <v>OK</v>
      </c>
      <c r="BG2545" s="4">
        <f t="shared" si="427"/>
        <v>0</v>
      </c>
      <c r="BH2545" s="11">
        <f t="shared" si="428"/>
        <v>73692816</v>
      </c>
      <c r="BI2545" s="11">
        <f t="shared" si="429"/>
        <v>73692816</v>
      </c>
      <c r="BJ2545" s="4">
        <f t="shared" si="430"/>
        <v>0</v>
      </c>
      <c r="BK2545" s="4">
        <f t="shared" si="431"/>
        <v>0</v>
      </c>
      <c r="BL2545" s="1">
        <v>3200</v>
      </c>
      <c r="BM2545" s="1">
        <v>122</v>
      </c>
      <c r="BO2545" s="12"/>
      <c r="BT2545" s="36"/>
      <c r="BU2545" s="36"/>
      <c r="BV2545" s="36" t="str">
        <f t="shared" si="424"/>
        <v>00.1</v>
      </c>
      <c r="BW2545" s="36"/>
      <c r="BX2545" s="36"/>
      <c r="BY2545" s="36"/>
      <c r="BZ2545" s="36"/>
      <c r="CA2545" s="36"/>
    </row>
    <row r="2546" spans="1:79" ht="71.25">
      <c r="A2546" s="38" t="s">
        <v>3801</v>
      </c>
      <c r="B2546" s="34" t="s">
        <v>1923</v>
      </c>
      <c r="C2546" s="27" t="s">
        <v>260</v>
      </c>
      <c r="D2546" s="27" t="s">
        <v>246</v>
      </c>
      <c r="E2546" s="18" t="s">
        <v>61</v>
      </c>
      <c r="F2546" s="19" t="s">
        <v>61</v>
      </c>
      <c r="G2546" s="19" t="s">
        <v>61</v>
      </c>
      <c r="H2546" s="19" t="s">
        <v>61</v>
      </c>
      <c r="I2546" s="19">
        <v>80101500</v>
      </c>
      <c r="J2546" s="19" t="s">
        <v>1822</v>
      </c>
      <c r="K2546" s="19" t="s">
        <v>3219</v>
      </c>
      <c r="L2546" s="19" t="s">
        <v>2066</v>
      </c>
      <c r="M2546" s="20" t="s">
        <v>1321</v>
      </c>
      <c r="N2546" s="20" t="s">
        <v>1321</v>
      </c>
      <c r="O2546" s="20" t="s">
        <v>1321</v>
      </c>
      <c r="P2546" s="20">
        <v>8</v>
      </c>
      <c r="Q2546" s="20" t="s">
        <v>1390</v>
      </c>
      <c r="R2546" s="20" t="s">
        <v>1823</v>
      </c>
      <c r="S2546" s="21">
        <v>73692816</v>
      </c>
      <c r="T2546" s="21">
        <v>73692816</v>
      </c>
      <c r="U2546" s="20" t="s">
        <v>1404</v>
      </c>
      <c r="V2546" s="20" t="s">
        <v>1405</v>
      </c>
      <c r="W2546" s="19" t="s">
        <v>100</v>
      </c>
      <c r="X2546" s="19" t="s">
        <v>1419</v>
      </c>
      <c r="Y2546" s="19" t="s">
        <v>1459</v>
      </c>
      <c r="Z2546" s="19" t="s">
        <v>1561</v>
      </c>
      <c r="AA2546" s="19" t="s">
        <v>1665</v>
      </c>
      <c r="AB2546" s="19" t="s">
        <v>1666</v>
      </c>
      <c r="AC2546" s="32">
        <v>73692816</v>
      </c>
      <c r="AD2546" s="32">
        <v>0</v>
      </c>
      <c r="AE2546" s="32">
        <v>0</v>
      </c>
      <c r="AF2546" s="32">
        <v>9211602</v>
      </c>
      <c r="AG2546" s="32">
        <v>0</v>
      </c>
      <c r="AH2546" s="32">
        <v>9211602</v>
      </c>
      <c r="AI2546" s="32">
        <v>0</v>
      </c>
      <c r="AJ2546" s="32">
        <v>9211602</v>
      </c>
      <c r="AK2546" s="32">
        <v>0</v>
      </c>
      <c r="AL2546" s="32">
        <v>9211602</v>
      </c>
      <c r="AM2546" s="32">
        <v>0</v>
      </c>
      <c r="AN2546" s="32">
        <v>9211602</v>
      </c>
      <c r="AO2546" s="32">
        <v>0</v>
      </c>
      <c r="AP2546" s="32">
        <v>9211602</v>
      </c>
      <c r="AQ2546" s="32">
        <v>0</v>
      </c>
      <c r="AR2546" s="32">
        <v>9211602</v>
      </c>
      <c r="AS2546" s="32">
        <v>0</v>
      </c>
      <c r="AT2546" s="32">
        <v>9211602</v>
      </c>
      <c r="AU2546" s="32">
        <v>0</v>
      </c>
      <c r="AV2546" s="32">
        <v>0</v>
      </c>
      <c r="AW2546" s="32">
        <v>0</v>
      </c>
      <c r="AX2546" s="32">
        <v>0</v>
      </c>
      <c r="AY2546" s="32">
        <v>0</v>
      </c>
      <c r="AZ2546" s="32">
        <v>0</v>
      </c>
      <c r="BA2546" s="30"/>
      <c r="BB2546" s="30"/>
      <c r="BC2546" s="30"/>
      <c r="BD2546" s="30"/>
      <c r="BE2546" s="10" t="str">
        <f t="shared" si="425"/>
        <v>OK</v>
      </c>
      <c r="BF2546" s="10" t="str">
        <f t="shared" si="426"/>
        <v>OK</v>
      </c>
      <c r="BG2546" s="4">
        <f t="shared" si="427"/>
        <v>0</v>
      </c>
      <c r="BH2546" s="11">
        <f t="shared" si="428"/>
        <v>73692816</v>
      </c>
      <c r="BI2546" s="11">
        <f t="shared" si="429"/>
        <v>73692816</v>
      </c>
      <c r="BJ2546" s="4">
        <f t="shared" si="430"/>
        <v>0</v>
      </c>
      <c r="BK2546" s="4">
        <f t="shared" si="431"/>
        <v>0</v>
      </c>
      <c r="BL2546" s="1">
        <v>3200</v>
      </c>
      <c r="BM2546" s="1">
        <v>123</v>
      </c>
      <c r="BO2546" s="12"/>
      <c r="BT2546" s="36"/>
      <c r="BU2546" s="36"/>
      <c r="BV2546" s="36" t="str">
        <f t="shared" si="424"/>
        <v>00.1</v>
      </c>
      <c r="BW2546" s="36"/>
      <c r="BX2546" s="36"/>
      <c r="BY2546" s="36"/>
      <c r="BZ2546" s="36"/>
      <c r="CA2546" s="36"/>
    </row>
    <row r="2547" spans="1:79" ht="85.5">
      <c r="A2547" s="38" t="s">
        <v>3801</v>
      </c>
      <c r="B2547" s="34" t="s">
        <v>1924</v>
      </c>
      <c r="C2547" s="27" t="s">
        <v>260</v>
      </c>
      <c r="D2547" s="27" t="s">
        <v>246</v>
      </c>
      <c r="E2547" s="18" t="s">
        <v>61</v>
      </c>
      <c r="F2547" s="19" t="s">
        <v>61</v>
      </c>
      <c r="G2547" s="19" t="s">
        <v>61</v>
      </c>
      <c r="H2547" s="19" t="s">
        <v>61</v>
      </c>
      <c r="I2547" s="19">
        <v>80101500</v>
      </c>
      <c r="J2547" s="19" t="s">
        <v>1822</v>
      </c>
      <c r="K2547" s="19" t="s">
        <v>3219</v>
      </c>
      <c r="L2547" s="19" t="s">
        <v>2067</v>
      </c>
      <c r="M2547" s="20" t="s">
        <v>1321</v>
      </c>
      <c r="N2547" s="20" t="s">
        <v>1321</v>
      </c>
      <c r="O2547" s="20" t="s">
        <v>1321</v>
      </c>
      <c r="P2547" s="20">
        <v>7</v>
      </c>
      <c r="Q2547" s="20" t="s">
        <v>1390</v>
      </c>
      <c r="R2547" s="20" t="s">
        <v>1823</v>
      </c>
      <c r="S2547" s="21">
        <v>36411529</v>
      </c>
      <c r="T2547" s="21">
        <v>36411529</v>
      </c>
      <c r="U2547" s="20" t="s">
        <v>1404</v>
      </c>
      <c r="V2547" s="20" t="s">
        <v>1405</v>
      </c>
      <c r="W2547" s="19" t="s">
        <v>100</v>
      </c>
      <c r="X2547" s="19" t="s">
        <v>1419</v>
      </c>
      <c r="Y2547" s="19" t="s">
        <v>1459</v>
      </c>
      <c r="Z2547" s="19" t="s">
        <v>1562</v>
      </c>
      <c r="AA2547" s="19" t="s">
        <v>1665</v>
      </c>
      <c r="AB2547" s="19" t="s">
        <v>1666</v>
      </c>
      <c r="AC2547" s="32">
        <v>36411529</v>
      </c>
      <c r="AD2547" s="32">
        <v>0</v>
      </c>
      <c r="AE2547" s="32">
        <v>0</v>
      </c>
      <c r="AF2547" s="32">
        <v>5201647</v>
      </c>
      <c r="AG2547" s="32">
        <v>0</v>
      </c>
      <c r="AH2547" s="32">
        <v>5201647</v>
      </c>
      <c r="AI2547" s="32">
        <v>0</v>
      </c>
      <c r="AJ2547" s="32">
        <v>5201647</v>
      </c>
      <c r="AK2547" s="32">
        <v>0</v>
      </c>
      <c r="AL2547" s="32">
        <v>5201647</v>
      </c>
      <c r="AM2547" s="32">
        <v>0</v>
      </c>
      <c r="AN2547" s="32">
        <v>5201647</v>
      </c>
      <c r="AO2547" s="32">
        <v>0</v>
      </c>
      <c r="AP2547" s="32">
        <v>5201647</v>
      </c>
      <c r="AQ2547" s="32">
        <v>0</v>
      </c>
      <c r="AR2547" s="32">
        <v>5201647</v>
      </c>
      <c r="AS2547" s="32">
        <v>0</v>
      </c>
      <c r="AT2547" s="32">
        <v>0</v>
      </c>
      <c r="AU2547" s="32">
        <v>0</v>
      </c>
      <c r="AV2547" s="32">
        <v>0</v>
      </c>
      <c r="AW2547" s="32">
        <v>0</v>
      </c>
      <c r="AX2547" s="32">
        <v>0</v>
      </c>
      <c r="AY2547" s="32">
        <v>0</v>
      </c>
      <c r="AZ2547" s="32">
        <v>0</v>
      </c>
      <c r="BA2547" s="30"/>
      <c r="BB2547" s="30"/>
      <c r="BC2547" s="30"/>
      <c r="BD2547" s="30"/>
      <c r="BE2547" s="10" t="str">
        <f t="shared" si="425"/>
        <v>OK</v>
      </c>
      <c r="BF2547" s="10" t="str">
        <f t="shared" si="426"/>
        <v>OK</v>
      </c>
      <c r="BG2547" s="4">
        <f t="shared" si="427"/>
        <v>0</v>
      </c>
      <c r="BH2547" s="11">
        <f t="shared" si="428"/>
        <v>36411529</v>
      </c>
      <c r="BI2547" s="11">
        <f t="shared" si="429"/>
        <v>36411529</v>
      </c>
      <c r="BJ2547" s="4">
        <f t="shared" si="430"/>
        <v>0</v>
      </c>
      <c r="BK2547" s="4">
        <f t="shared" si="431"/>
        <v>0</v>
      </c>
      <c r="BL2547" s="1">
        <v>3200</v>
      </c>
      <c r="BM2547" s="1">
        <v>124</v>
      </c>
      <c r="BO2547" s="12"/>
      <c r="BT2547" s="36"/>
      <c r="BU2547" s="36"/>
      <c r="BV2547" s="36" t="str">
        <f t="shared" si="424"/>
        <v>00.1</v>
      </c>
      <c r="BW2547" s="36"/>
      <c r="BX2547" s="36"/>
      <c r="BY2547" s="36"/>
      <c r="BZ2547" s="36"/>
      <c r="CA2547" s="36"/>
    </row>
    <row r="2548" spans="1:79" ht="85.5">
      <c r="A2548" s="38" t="s">
        <v>3801</v>
      </c>
      <c r="B2548" s="34" t="s">
        <v>1925</v>
      </c>
      <c r="C2548" s="27" t="s">
        <v>260</v>
      </c>
      <c r="D2548" s="27" t="s">
        <v>246</v>
      </c>
      <c r="E2548" s="18" t="s">
        <v>61</v>
      </c>
      <c r="F2548" s="19" t="s">
        <v>61</v>
      </c>
      <c r="G2548" s="19" t="s">
        <v>61</v>
      </c>
      <c r="H2548" s="19" t="s">
        <v>61</v>
      </c>
      <c r="I2548" s="19">
        <v>80101500</v>
      </c>
      <c r="J2548" s="19" t="s">
        <v>1822</v>
      </c>
      <c r="K2548" s="19" t="s">
        <v>3219</v>
      </c>
      <c r="L2548" s="19" t="s">
        <v>2068</v>
      </c>
      <c r="M2548" s="20" t="s">
        <v>1321</v>
      </c>
      <c r="N2548" s="20" t="s">
        <v>1321</v>
      </c>
      <c r="O2548" s="20" t="s">
        <v>1321</v>
      </c>
      <c r="P2548" s="20">
        <v>8</v>
      </c>
      <c r="Q2548" s="20" t="s">
        <v>1390</v>
      </c>
      <c r="R2548" s="20" t="s">
        <v>1823</v>
      </c>
      <c r="S2548" s="21">
        <v>25375016</v>
      </c>
      <c r="T2548" s="21">
        <v>25375016</v>
      </c>
      <c r="U2548" s="20" t="s">
        <v>1404</v>
      </c>
      <c r="V2548" s="20" t="s">
        <v>1405</v>
      </c>
      <c r="W2548" s="19" t="s">
        <v>100</v>
      </c>
      <c r="X2548" s="19" t="s">
        <v>1419</v>
      </c>
      <c r="Y2548" s="19" t="s">
        <v>1459</v>
      </c>
      <c r="Z2548" s="19" t="s">
        <v>1563</v>
      </c>
      <c r="AA2548" s="19" t="s">
        <v>1665</v>
      </c>
      <c r="AB2548" s="19" t="s">
        <v>1666</v>
      </c>
      <c r="AC2548" s="32">
        <v>25375016</v>
      </c>
      <c r="AD2548" s="32">
        <v>0</v>
      </c>
      <c r="AE2548" s="32">
        <v>0</v>
      </c>
      <c r="AF2548" s="32">
        <v>3171877</v>
      </c>
      <c r="AG2548" s="32">
        <v>0</v>
      </c>
      <c r="AH2548" s="32">
        <v>3171877</v>
      </c>
      <c r="AI2548" s="32">
        <v>0</v>
      </c>
      <c r="AJ2548" s="32">
        <v>3171877</v>
      </c>
      <c r="AK2548" s="32">
        <v>0</v>
      </c>
      <c r="AL2548" s="32">
        <v>3171877</v>
      </c>
      <c r="AM2548" s="32">
        <v>0</v>
      </c>
      <c r="AN2548" s="32">
        <v>3171877</v>
      </c>
      <c r="AO2548" s="32">
        <v>0</v>
      </c>
      <c r="AP2548" s="32">
        <v>3171877</v>
      </c>
      <c r="AQ2548" s="32">
        <v>0</v>
      </c>
      <c r="AR2548" s="32">
        <v>3171877</v>
      </c>
      <c r="AS2548" s="32">
        <v>0</v>
      </c>
      <c r="AT2548" s="32">
        <v>3171877</v>
      </c>
      <c r="AU2548" s="32">
        <v>0</v>
      </c>
      <c r="AV2548" s="32">
        <v>0</v>
      </c>
      <c r="AW2548" s="32">
        <v>0</v>
      </c>
      <c r="AX2548" s="32">
        <v>0</v>
      </c>
      <c r="AY2548" s="32">
        <v>0</v>
      </c>
      <c r="AZ2548" s="32">
        <v>0</v>
      </c>
      <c r="BA2548" s="30"/>
      <c r="BB2548" s="30"/>
      <c r="BC2548" s="30"/>
      <c r="BD2548" s="30"/>
      <c r="BE2548" s="10" t="str">
        <f t="shared" si="425"/>
        <v>OK</v>
      </c>
      <c r="BF2548" s="10" t="str">
        <f t="shared" si="426"/>
        <v>OK</v>
      </c>
      <c r="BG2548" s="4">
        <f t="shared" si="427"/>
        <v>0</v>
      </c>
      <c r="BH2548" s="11">
        <f t="shared" si="428"/>
        <v>25375016</v>
      </c>
      <c r="BI2548" s="11">
        <f t="shared" si="429"/>
        <v>25375016</v>
      </c>
      <c r="BJ2548" s="4">
        <f t="shared" si="430"/>
        <v>0</v>
      </c>
      <c r="BK2548" s="4">
        <f t="shared" si="431"/>
        <v>0</v>
      </c>
      <c r="BL2548" s="1">
        <v>3200</v>
      </c>
      <c r="BM2548" s="1">
        <v>125</v>
      </c>
      <c r="BO2548" s="12"/>
      <c r="BT2548" s="36"/>
      <c r="BU2548" s="36"/>
      <c r="BV2548" s="36" t="str">
        <f t="shared" si="424"/>
        <v>00.1</v>
      </c>
      <c r="BW2548" s="36"/>
      <c r="BX2548" s="36"/>
      <c r="BY2548" s="36"/>
      <c r="BZ2548" s="36"/>
      <c r="CA2548" s="36"/>
    </row>
    <row r="2549" spans="1:79" ht="99.75">
      <c r="A2549" s="38" t="s">
        <v>3801</v>
      </c>
      <c r="B2549" s="34" t="s">
        <v>1926</v>
      </c>
      <c r="C2549" s="27" t="s">
        <v>260</v>
      </c>
      <c r="D2549" s="27" t="s">
        <v>246</v>
      </c>
      <c r="E2549" s="18" t="s">
        <v>61</v>
      </c>
      <c r="F2549" s="19" t="s">
        <v>61</v>
      </c>
      <c r="G2549" s="19" t="s">
        <v>61</v>
      </c>
      <c r="H2549" s="19" t="s">
        <v>61</v>
      </c>
      <c r="I2549" s="19">
        <v>80101500</v>
      </c>
      <c r="J2549" s="19" t="s">
        <v>1822</v>
      </c>
      <c r="K2549" s="19" t="s">
        <v>3295</v>
      </c>
      <c r="L2549" s="19" t="s">
        <v>2069</v>
      </c>
      <c r="M2549" s="20" t="s">
        <v>1364</v>
      </c>
      <c r="N2549" s="20" t="s">
        <v>1364</v>
      </c>
      <c r="O2549" s="20" t="s">
        <v>1364</v>
      </c>
      <c r="P2549" s="20">
        <v>7</v>
      </c>
      <c r="Q2549" s="20" t="s">
        <v>1390</v>
      </c>
      <c r="R2549" s="20" t="s">
        <v>1823</v>
      </c>
      <c r="S2549" s="21">
        <v>22203139</v>
      </c>
      <c r="T2549" s="21">
        <v>22203139</v>
      </c>
      <c r="U2549" s="20" t="s">
        <v>1404</v>
      </c>
      <c r="V2549" s="20" t="s">
        <v>1405</v>
      </c>
      <c r="W2549" s="19" t="s">
        <v>100</v>
      </c>
      <c r="X2549" s="19" t="s">
        <v>1419</v>
      </c>
      <c r="Y2549" s="19" t="s">
        <v>1459</v>
      </c>
      <c r="Z2549" s="19" t="s">
        <v>1563</v>
      </c>
      <c r="AA2549" s="19" t="s">
        <v>1665</v>
      </c>
      <c r="AB2549" s="19" t="s">
        <v>1666</v>
      </c>
      <c r="AC2549" s="32">
        <v>0</v>
      </c>
      <c r="AD2549" s="32">
        <v>0</v>
      </c>
      <c r="AE2549" s="32">
        <v>0</v>
      </c>
      <c r="AF2549" s="32">
        <v>0</v>
      </c>
      <c r="AG2549" s="32">
        <v>0</v>
      </c>
      <c r="AH2549" s="32">
        <v>0</v>
      </c>
      <c r="AI2549" s="32">
        <v>0</v>
      </c>
      <c r="AJ2549" s="32">
        <v>0</v>
      </c>
      <c r="AK2549" s="32">
        <v>22203139</v>
      </c>
      <c r="AL2549" s="32">
        <v>0</v>
      </c>
      <c r="AM2549" s="32">
        <v>0</v>
      </c>
      <c r="AN2549" s="32">
        <v>3171877</v>
      </c>
      <c r="AO2549" s="32">
        <v>0</v>
      </c>
      <c r="AP2549" s="32">
        <v>3171877</v>
      </c>
      <c r="AQ2549" s="32">
        <v>0</v>
      </c>
      <c r="AR2549" s="32">
        <v>3171877</v>
      </c>
      <c r="AS2549" s="32">
        <v>0</v>
      </c>
      <c r="AT2549" s="32">
        <v>3171877</v>
      </c>
      <c r="AU2549" s="32">
        <v>0</v>
      </c>
      <c r="AV2549" s="32">
        <v>3171877</v>
      </c>
      <c r="AW2549" s="32">
        <v>0</v>
      </c>
      <c r="AX2549" s="32">
        <v>3171877</v>
      </c>
      <c r="AY2549" s="32">
        <v>0</v>
      </c>
      <c r="AZ2549" s="32">
        <v>3171877</v>
      </c>
      <c r="BA2549" s="30"/>
      <c r="BB2549" s="30"/>
      <c r="BC2549" s="30"/>
      <c r="BD2549" s="30"/>
      <c r="BE2549" s="10" t="str">
        <f t="shared" si="425"/>
        <v>OK</v>
      </c>
      <c r="BF2549" s="10" t="str">
        <f t="shared" si="426"/>
        <v>OK</v>
      </c>
      <c r="BG2549" s="4">
        <f t="shared" si="427"/>
        <v>0</v>
      </c>
      <c r="BH2549" s="11">
        <f t="shared" si="428"/>
        <v>22203139</v>
      </c>
      <c r="BI2549" s="11">
        <f t="shared" si="429"/>
        <v>22203139</v>
      </c>
      <c r="BJ2549" s="4">
        <f t="shared" si="430"/>
        <v>0</v>
      </c>
      <c r="BK2549" s="4">
        <f t="shared" si="431"/>
        <v>0</v>
      </c>
      <c r="BL2549" s="1">
        <v>3200</v>
      </c>
      <c r="BM2549" s="1">
        <v>126</v>
      </c>
      <c r="BO2549" s="12"/>
      <c r="BT2549" s="36"/>
      <c r="BU2549" s="36"/>
      <c r="BV2549" s="36" t="str">
        <f t="shared" si="424"/>
        <v>00.1</v>
      </c>
      <c r="BW2549" s="36"/>
      <c r="BX2549" s="36"/>
      <c r="BY2549" s="36"/>
      <c r="BZ2549" s="36"/>
      <c r="CA2549" s="36"/>
    </row>
    <row r="2550" spans="1:79" ht="57">
      <c r="A2550" s="38" t="s">
        <v>3801</v>
      </c>
      <c r="B2550" s="34" t="s">
        <v>1927</v>
      </c>
      <c r="C2550" s="27" t="s">
        <v>260</v>
      </c>
      <c r="D2550" s="27" t="s">
        <v>246</v>
      </c>
      <c r="E2550" s="18" t="s">
        <v>61</v>
      </c>
      <c r="F2550" s="19" t="s">
        <v>61</v>
      </c>
      <c r="G2550" s="19" t="s">
        <v>61</v>
      </c>
      <c r="H2550" s="19" t="s">
        <v>61</v>
      </c>
      <c r="I2550" s="19">
        <v>78102203</v>
      </c>
      <c r="J2550" s="19" t="s">
        <v>1822</v>
      </c>
      <c r="K2550" s="19" t="s">
        <v>3296</v>
      </c>
      <c r="L2550" s="19" t="s">
        <v>2070</v>
      </c>
      <c r="M2550" s="20" t="s">
        <v>1321</v>
      </c>
      <c r="N2550" s="20" t="s">
        <v>1321</v>
      </c>
      <c r="O2550" s="20" t="s">
        <v>265</v>
      </c>
      <c r="P2550" s="20">
        <v>11</v>
      </c>
      <c r="Q2550" s="20" t="s">
        <v>1390</v>
      </c>
      <c r="R2550" s="20" t="s">
        <v>1823</v>
      </c>
      <c r="S2550" s="21">
        <v>0</v>
      </c>
      <c r="T2550" s="21">
        <v>0</v>
      </c>
      <c r="U2550" s="20" t="s">
        <v>1404</v>
      </c>
      <c r="V2550" s="20" t="s">
        <v>1405</v>
      </c>
      <c r="W2550" s="19" t="s">
        <v>100</v>
      </c>
      <c r="X2550" s="19" t="s">
        <v>1434</v>
      </c>
      <c r="Y2550" s="19" t="s">
        <v>1474</v>
      </c>
      <c r="Z2550" s="19" t="s">
        <v>1559</v>
      </c>
      <c r="AA2550" s="19" t="s">
        <v>1665</v>
      </c>
      <c r="AB2550" s="19" t="s">
        <v>1666</v>
      </c>
      <c r="AC2550" s="32">
        <v>0</v>
      </c>
      <c r="AD2550" s="32">
        <v>0</v>
      </c>
      <c r="AE2550" s="32">
        <v>0</v>
      </c>
      <c r="AF2550" s="32">
        <v>0</v>
      </c>
      <c r="AG2550" s="32">
        <v>0</v>
      </c>
      <c r="AH2550" s="32">
        <v>0</v>
      </c>
      <c r="AI2550" s="32">
        <v>0</v>
      </c>
      <c r="AJ2550" s="32">
        <v>0</v>
      </c>
      <c r="AK2550" s="32">
        <v>0</v>
      </c>
      <c r="AL2550" s="32">
        <v>0</v>
      </c>
      <c r="AM2550" s="32">
        <v>0</v>
      </c>
      <c r="AN2550" s="32">
        <v>0</v>
      </c>
      <c r="AO2550" s="32">
        <v>0</v>
      </c>
      <c r="AP2550" s="32">
        <v>0</v>
      </c>
      <c r="AQ2550" s="32">
        <v>0</v>
      </c>
      <c r="AR2550" s="32">
        <v>0</v>
      </c>
      <c r="AS2550" s="32">
        <v>0</v>
      </c>
      <c r="AT2550" s="32">
        <v>0</v>
      </c>
      <c r="AU2550" s="32">
        <v>0</v>
      </c>
      <c r="AV2550" s="32">
        <v>0</v>
      </c>
      <c r="AW2550" s="32">
        <v>0</v>
      </c>
      <c r="AX2550" s="32">
        <v>0</v>
      </c>
      <c r="AY2550" s="32">
        <v>0</v>
      </c>
      <c r="AZ2550" s="32">
        <v>0</v>
      </c>
      <c r="BA2550" s="30"/>
      <c r="BB2550" s="30"/>
      <c r="BC2550" s="30"/>
      <c r="BD2550" s="30"/>
      <c r="BE2550" s="10" t="str">
        <f t="shared" si="425"/>
        <v>OK</v>
      </c>
      <c r="BF2550" s="10" t="str">
        <f t="shared" si="426"/>
        <v>OK</v>
      </c>
      <c r="BG2550" s="4">
        <f t="shared" si="427"/>
        <v>0</v>
      </c>
      <c r="BH2550" s="11">
        <f t="shared" si="428"/>
        <v>0</v>
      </c>
      <c r="BI2550" s="11">
        <f t="shared" si="429"/>
        <v>0</v>
      </c>
      <c r="BJ2550" s="4">
        <f t="shared" si="430"/>
        <v>0</v>
      </c>
      <c r="BK2550" s="4">
        <f t="shared" si="431"/>
        <v>0</v>
      </c>
      <c r="BL2550" s="1">
        <v>3200</v>
      </c>
      <c r="BM2550" s="1">
        <v>127</v>
      </c>
      <c r="BO2550" s="12"/>
      <c r="BT2550" s="36"/>
      <c r="BU2550" s="36"/>
      <c r="BV2550" s="36" t="str">
        <f t="shared" si="424"/>
        <v>00.1</v>
      </c>
      <c r="BW2550" s="36"/>
      <c r="BX2550" s="36"/>
      <c r="BY2550" s="36"/>
      <c r="BZ2550" s="36"/>
      <c r="CA2550" s="36"/>
    </row>
    <row r="2551" spans="1:79" ht="57">
      <c r="A2551" s="38" t="s">
        <v>3801</v>
      </c>
      <c r="B2551" s="34" t="s">
        <v>1928</v>
      </c>
      <c r="C2551" s="27" t="s">
        <v>260</v>
      </c>
      <c r="D2551" s="27" t="s">
        <v>246</v>
      </c>
      <c r="E2551" s="18" t="s">
        <v>61</v>
      </c>
      <c r="F2551" s="19" t="s">
        <v>61</v>
      </c>
      <c r="G2551" s="19" t="s">
        <v>61</v>
      </c>
      <c r="H2551" s="19" t="s">
        <v>61</v>
      </c>
      <c r="I2551" s="19">
        <v>78102203</v>
      </c>
      <c r="J2551" s="19" t="s">
        <v>1822</v>
      </c>
      <c r="K2551" s="19" t="s">
        <v>3296</v>
      </c>
      <c r="L2551" s="19" t="s">
        <v>2071</v>
      </c>
      <c r="M2551" s="20" t="s">
        <v>1321</v>
      </c>
      <c r="N2551" s="20" t="s">
        <v>1321</v>
      </c>
      <c r="O2551" s="20" t="s">
        <v>265</v>
      </c>
      <c r="P2551" s="20">
        <v>11</v>
      </c>
      <c r="Q2551" s="20" t="s">
        <v>1390</v>
      </c>
      <c r="R2551" s="20" t="s">
        <v>1823</v>
      </c>
      <c r="S2551" s="21">
        <v>0</v>
      </c>
      <c r="T2551" s="21">
        <v>0</v>
      </c>
      <c r="U2551" s="20" t="s">
        <v>1404</v>
      </c>
      <c r="V2551" s="20" t="s">
        <v>1405</v>
      </c>
      <c r="W2551" s="19" t="s">
        <v>100</v>
      </c>
      <c r="X2551" s="19" t="s">
        <v>1434</v>
      </c>
      <c r="Y2551" s="19" t="s">
        <v>1474</v>
      </c>
      <c r="Z2551" s="19" t="s">
        <v>1559</v>
      </c>
      <c r="AA2551" s="19" t="s">
        <v>1665</v>
      </c>
      <c r="AB2551" s="19" t="s">
        <v>1666</v>
      </c>
      <c r="AC2551" s="32">
        <v>0</v>
      </c>
      <c r="AD2551" s="32">
        <v>0</v>
      </c>
      <c r="AE2551" s="32">
        <v>0</v>
      </c>
      <c r="AF2551" s="32">
        <v>0</v>
      </c>
      <c r="AG2551" s="32">
        <v>0</v>
      </c>
      <c r="AH2551" s="32">
        <v>0</v>
      </c>
      <c r="AI2551" s="32">
        <v>0</v>
      </c>
      <c r="AJ2551" s="32">
        <v>0</v>
      </c>
      <c r="AK2551" s="32">
        <v>0</v>
      </c>
      <c r="AL2551" s="32">
        <v>0</v>
      </c>
      <c r="AM2551" s="32">
        <v>0</v>
      </c>
      <c r="AN2551" s="32">
        <v>0</v>
      </c>
      <c r="AO2551" s="32">
        <v>0</v>
      </c>
      <c r="AP2551" s="32">
        <v>0</v>
      </c>
      <c r="AQ2551" s="32">
        <v>0</v>
      </c>
      <c r="AR2551" s="32">
        <v>0</v>
      </c>
      <c r="AS2551" s="32">
        <v>0</v>
      </c>
      <c r="AT2551" s="32">
        <v>0</v>
      </c>
      <c r="AU2551" s="32">
        <v>0</v>
      </c>
      <c r="AV2551" s="32">
        <v>0</v>
      </c>
      <c r="AW2551" s="32">
        <v>0</v>
      </c>
      <c r="AX2551" s="32">
        <v>0</v>
      </c>
      <c r="AY2551" s="32">
        <v>0</v>
      </c>
      <c r="AZ2551" s="32">
        <v>0</v>
      </c>
      <c r="BA2551" s="30"/>
      <c r="BB2551" s="30"/>
      <c r="BC2551" s="30"/>
      <c r="BD2551" s="30"/>
      <c r="BE2551" s="10" t="str">
        <f t="shared" si="425"/>
        <v>OK</v>
      </c>
      <c r="BF2551" s="10" t="str">
        <f t="shared" si="426"/>
        <v>OK</v>
      </c>
      <c r="BG2551" s="4">
        <f t="shared" si="427"/>
        <v>0</v>
      </c>
      <c r="BH2551" s="11">
        <f t="shared" si="428"/>
        <v>0</v>
      </c>
      <c r="BI2551" s="11">
        <f t="shared" si="429"/>
        <v>0</v>
      </c>
      <c r="BJ2551" s="4">
        <f t="shared" si="430"/>
        <v>0</v>
      </c>
      <c r="BK2551" s="4">
        <f t="shared" si="431"/>
        <v>0</v>
      </c>
      <c r="BL2551" s="1">
        <v>3200</v>
      </c>
      <c r="BM2551" s="1">
        <v>128</v>
      </c>
      <c r="BO2551" s="12"/>
      <c r="BT2551" s="36"/>
      <c r="BU2551" s="36"/>
      <c r="BV2551" s="36" t="str">
        <f t="shared" si="424"/>
        <v>00.1</v>
      </c>
      <c r="BW2551" s="36"/>
      <c r="BX2551" s="36"/>
      <c r="BY2551" s="36"/>
      <c r="BZ2551" s="36"/>
      <c r="CA2551" s="36"/>
    </row>
    <row r="2552" spans="1:79" ht="57">
      <c r="A2552" s="38" t="s">
        <v>3801</v>
      </c>
      <c r="B2552" s="34" t="s">
        <v>1929</v>
      </c>
      <c r="C2552" s="27" t="s">
        <v>260</v>
      </c>
      <c r="D2552" s="27" t="s">
        <v>246</v>
      </c>
      <c r="E2552" s="18" t="s">
        <v>61</v>
      </c>
      <c r="F2552" s="19" t="s">
        <v>61</v>
      </c>
      <c r="G2552" s="19" t="s">
        <v>61</v>
      </c>
      <c r="H2552" s="19" t="s">
        <v>61</v>
      </c>
      <c r="I2552" s="19">
        <v>78102203</v>
      </c>
      <c r="J2552" s="19" t="s">
        <v>1822</v>
      </c>
      <c r="K2552" s="19" t="s">
        <v>3296</v>
      </c>
      <c r="L2552" s="19" t="s">
        <v>2072</v>
      </c>
      <c r="M2552" s="20" t="s">
        <v>1321</v>
      </c>
      <c r="N2552" s="20" t="s">
        <v>1321</v>
      </c>
      <c r="O2552" s="20" t="s">
        <v>265</v>
      </c>
      <c r="P2552" s="20">
        <v>11</v>
      </c>
      <c r="Q2552" s="20" t="s">
        <v>1390</v>
      </c>
      <c r="R2552" s="20" t="s">
        <v>1823</v>
      </c>
      <c r="S2552" s="21">
        <v>0</v>
      </c>
      <c r="T2552" s="21">
        <v>0</v>
      </c>
      <c r="U2552" s="20" t="s">
        <v>1404</v>
      </c>
      <c r="V2552" s="20" t="s">
        <v>1405</v>
      </c>
      <c r="W2552" s="19" t="s">
        <v>100</v>
      </c>
      <c r="X2552" s="19" t="s">
        <v>1434</v>
      </c>
      <c r="Y2552" s="19" t="s">
        <v>1474</v>
      </c>
      <c r="Z2552" s="19" t="s">
        <v>1559</v>
      </c>
      <c r="AA2552" s="19" t="s">
        <v>1665</v>
      </c>
      <c r="AB2552" s="19" t="s">
        <v>1666</v>
      </c>
      <c r="AC2552" s="32">
        <v>0</v>
      </c>
      <c r="AD2552" s="32">
        <v>0</v>
      </c>
      <c r="AE2552" s="32">
        <v>0</v>
      </c>
      <c r="AF2552" s="32">
        <v>0</v>
      </c>
      <c r="AG2552" s="32">
        <v>0</v>
      </c>
      <c r="AH2552" s="32">
        <v>0</v>
      </c>
      <c r="AI2552" s="32">
        <v>0</v>
      </c>
      <c r="AJ2552" s="32">
        <v>0</v>
      </c>
      <c r="AK2552" s="32">
        <v>0</v>
      </c>
      <c r="AL2552" s="32">
        <v>0</v>
      </c>
      <c r="AM2552" s="32">
        <v>0</v>
      </c>
      <c r="AN2552" s="32">
        <v>0</v>
      </c>
      <c r="AO2552" s="32">
        <v>0</v>
      </c>
      <c r="AP2552" s="32">
        <v>0</v>
      </c>
      <c r="AQ2552" s="32">
        <v>0</v>
      </c>
      <c r="AR2552" s="32">
        <v>0</v>
      </c>
      <c r="AS2552" s="32">
        <v>0</v>
      </c>
      <c r="AT2552" s="32">
        <v>0</v>
      </c>
      <c r="AU2552" s="32">
        <v>0</v>
      </c>
      <c r="AV2552" s="32">
        <v>0</v>
      </c>
      <c r="AW2552" s="32">
        <v>0</v>
      </c>
      <c r="AX2552" s="32">
        <v>0</v>
      </c>
      <c r="AY2552" s="32">
        <v>0</v>
      </c>
      <c r="AZ2552" s="32">
        <v>0</v>
      </c>
      <c r="BA2552" s="30"/>
      <c r="BB2552" s="30"/>
      <c r="BC2552" s="30"/>
      <c r="BD2552" s="30"/>
      <c r="BE2552" s="10" t="str">
        <f t="shared" si="425"/>
        <v>OK</v>
      </c>
      <c r="BF2552" s="10" t="str">
        <f t="shared" si="426"/>
        <v>OK</v>
      </c>
      <c r="BG2552" s="4">
        <f t="shared" si="427"/>
        <v>0</v>
      </c>
      <c r="BH2552" s="11">
        <f t="shared" si="428"/>
        <v>0</v>
      </c>
      <c r="BI2552" s="11">
        <f t="shared" si="429"/>
        <v>0</v>
      </c>
      <c r="BJ2552" s="4">
        <f t="shared" si="430"/>
        <v>0</v>
      </c>
      <c r="BK2552" s="4">
        <f t="shared" si="431"/>
        <v>0</v>
      </c>
      <c r="BL2552" s="1">
        <v>3200</v>
      </c>
      <c r="BM2552" s="1">
        <v>129</v>
      </c>
      <c r="BO2552" s="12"/>
      <c r="BT2552" s="36"/>
      <c r="BU2552" s="36"/>
      <c r="BV2552" s="36" t="str">
        <f t="shared" si="424"/>
        <v>00.1</v>
      </c>
      <c r="BW2552" s="36"/>
      <c r="BX2552" s="36"/>
      <c r="BY2552" s="36"/>
      <c r="BZ2552" s="36"/>
      <c r="CA2552" s="36"/>
    </row>
    <row r="2553" spans="1:79" ht="85.5">
      <c r="A2553" s="38" t="s">
        <v>3801</v>
      </c>
      <c r="B2553" s="33" t="s">
        <v>1816</v>
      </c>
      <c r="C2553" s="27" t="s">
        <v>260</v>
      </c>
      <c r="D2553" s="27" t="s">
        <v>246</v>
      </c>
      <c r="E2553" s="18" t="s">
        <v>61</v>
      </c>
      <c r="F2553" s="19" t="s">
        <v>61</v>
      </c>
      <c r="G2553" s="19" t="s">
        <v>61</v>
      </c>
      <c r="H2553" s="19" t="s">
        <v>61</v>
      </c>
      <c r="I2553" s="19">
        <v>80101500</v>
      </c>
      <c r="J2553" s="19" t="s">
        <v>1822</v>
      </c>
      <c r="K2553" s="19" t="s">
        <v>3226</v>
      </c>
      <c r="L2553" s="19" t="s">
        <v>2074</v>
      </c>
      <c r="M2553" s="20" t="s">
        <v>1321</v>
      </c>
      <c r="N2553" s="20" t="s">
        <v>1321</v>
      </c>
      <c r="O2553" s="20" t="s">
        <v>1321</v>
      </c>
      <c r="P2553" s="20">
        <v>11</v>
      </c>
      <c r="Q2553" s="20" t="s">
        <v>1390</v>
      </c>
      <c r="R2553" s="20" t="s">
        <v>1391</v>
      </c>
      <c r="S2553" s="21">
        <v>157915563</v>
      </c>
      <c r="T2553" s="21">
        <v>157915563</v>
      </c>
      <c r="U2553" s="20" t="s">
        <v>1404</v>
      </c>
      <c r="V2553" s="20" t="s">
        <v>1405</v>
      </c>
      <c r="W2553" s="19" t="s">
        <v>100</v>
      </c>
      <c r="X2553" s="19" t="s">
        <v>1837</v>
      </c>
      <c r="Y2553" s="19" t="s">
        <v>1459</v>
      </c>
      <c r="Z2553" s="19" t="s">
        <v>1870</v>
      </c>
      <c r="AA2553" s="19" t="s">
        <v>1665</v>
      </c>
      <c r="AB2553" s="19" t="s">
        <v>1666</v>
      </c>
      <c r="AC2553" s="32">
        <v>157915563</v>
      </c>
      <c r="AD2553" s="32">
        <v>0</v>
      </c>
      <c r="AE2553" s="32">
        <v>0</v>
      </c>
      <c r="AF2553" s="32">
        <v>14355963</v>
      </c>
      <c r="AG2553" s="32">
        <v>0</v>
      </c>
      <c r="AH2553" s="32">
        <v>14355960</v>
      </c>
      <c r="AI2553" s="32">
        <v>0</v>
      </c>
      <c r="AJ2553" s="32">
        <v>14355960</v>
      </c>
      <c r="AK2553" s="32">
        <v>0</v>
      </c>
      <c r="AL2553" s="32">
        <v>14355960</v>
      </c>
      <c r="AM2553" s="32">
        <v>0</v>
      </c>
      <c r="AN2553" s="32">
        <v>14355960</v>
      </c>
      <c r="AO2553" s="32">
        <v>0</v>
      </c>
      <c r="AP2553" s="32">
        <v>14355960</v>
      </c>
      <c r="AQ2553" s="32">
        <v>0</v>
      </c>
      <c r="AR2553" s="32">
        <v>14355960</v>
      </c>
      <c r="AS2553" s="32">
        <v>0</v>
      </c>
      <c r="AT2553" s="32">
        <v>14355960</v>
      </c>
      <c r="AU2553" s="32">
        <v>0</v>
      </c>
      <c r="AV2553" s="32">
        <v>14355960</v>
      </c>
      <c r="AW2553" s="32">
        <v>0</v>
      </c>
      <c r="AX2553" s="32">
        <v>14355960</v>
      </c>
      <c r="AY2553" s="32">
        <v>0</v>
      </c>
      <c r="AZ2553" s="32">
        <v>14355960</v>
      </c>
      <c r="BA2553" s="30"/>
      <c r="BB2553" s="30"/>
      <c r="BC2553" s="30"/>
      <c r="BD2553" s="30"/>
      <c r="BE2553" s="10" t="str">
        <f t="shared" si="425"/>
        <v>OK</v>
      </c>
      <c r="BF2553" s="10" t="str">
        <f t="shared" si="426"/>
        <v>OK</v>
      </c>
      <c r="BG2553" s="4">
        <f t="shared" si="427"/>
        <v>0</v>
      </c>
      <c r="BH2553" s="11">
        <f t="shared" si="428"/>
        <v>157915563</v>
      </c>
      <c r="BI2553" s="11">
        <f t="shared" si="429"/>
        <v>157915563</v>
      </c>
      <c r="BJ2553" s="4">
        <f t="shared" si="430"/>
        <v>0</v>
      </c>
      <c r="BK2553" s="4">
        <f t="shared" si="431"/>
        <v>0</v>
      </c>
      <c r="BL2553" s="1">
        <v>3200</v>
      </c>
      <c r="BM2553" s="1">
        <v>130</v>
      </c>
      <c r="BO2553" s="12"/>
      <c r="BT2553" s="36"/>
      <c r="BU2553" s="36"/>
      <c r="BV2553" s="36" t="str">
        <f t="shared" si="424"/>
        <v>00.1</v>
      </c>
      <c r="BW2553" s="36"/>
      <c r="BX2553" s="36"/>
      <c r="BY2553" s="36"/>
      <c r="BZ2553" s="36"/>
      <c r="CA2553" s="36"/>
    </row>
    <row r="2554" spans="1:79" ht="114">
      <c r="A2554" s="38" t="s">
        <v>3801</v>
      </c>
      <c r="B2554" s="34" t="s">
        <v>1930</v>
      </c>
      <c r="C2554" s="27" t="s">
        <v>260</v>
      </c>
      <c r="D2554" s="27" t="s">
        <v>246</v>
      </c>
      <c r="E2554" s="18" t="s">
        <v>61</v>
      </c>
      <c r="F2554" s="19" t="s">
        <v>61</v>
      </c>
      <c r="G2554" s="19" t="s">
        <v>61</v>
      </c>
      <c r="H2554" s="19" t="s">
        <v>61</v>
      </c>
      <c r="I2554" s="19">
        <v>80101500</v>
      </c>
      <c r="J2554" s="19" t="s">
        <v>1822</v>
      </c>
      <c r="K2554" s="19" t="s">
        <v>3219</v>
      </c>
      <c r="L2554" s="19" t="s">
        <v>2075</v>
      </c>
      <c r="M2554" s="20" t="s">
        <v>1321</v>
      </c>
      <c r="N2554" s="20" t="s">
        <v>1321</v>
      </c>
      <c r="O2554" s="20" t="s">
        <v>1321</v>
      </c>
      <c r="P2554" s="20">
        <v>11</v>
      </c>
      <c r="Q2554" s="20" t="s">
        <v>1390</v>
      </c>
      <c r="R2554" s="20" t="s">
        <v>1823</v>
      </c>
      <c r="S2554" s="21">
        <v>105707408</v>
      </c>
      <c r="T2554" s="21">
        <v>105707408</v>
      </c>
      <c r="U2554" s="20" t="s">
        <v>1404</v>
      </c>
      <c r="V2554" s="20" t="s">
        <v>1405</v>
      </c>
      <c r="W2554" s="19" t="s">
        <v>100</v>
      </c>
      <c r="X2554" s="19" t="s">
        <v>1837</v>
      </c>
      <c r="Y2554" s="19" t="s">
        <v>1459</v>
      </c>
      <c r="Z2554" s="19" t="s">
        <v>1871</v>
      </c>
      <c r="AA2554" s="19" t="s">
        <v>1665</v>
      </c>
      <c r="AB2554" s="19" t="s">
        <v>1666</v>
      </c>
      <c r="AC2554" s="32">
        <v>105707408</v>
      </c>
      <c r="AD2554" s="32">
        <v>0</v>
      </c>
      <c r="AE2554" s="32">
        <v>0</v>
      </c>
      <c r="AF2554" s="32">
        <v>10570740</v>
      </c>
      <c r="AG2554" s="32">
        <v>0</v>
      </c>
      <c r="AH2554" s="32">
        <v>10570740</v>
      </c>
      <c r="AI2554" s="32">
        <v>0</v>
      </c>
      <c r="AJ2554" s="32">
        <v>10570741</v>
      </c>
      <c r="AK2554" s="32">
        <v>0</v>
      </c>
      <c r="AL2554" s="32">
        <v>10570741</v>
      </c>
      <c r="AM2554" s="32">
        <v>0</v>
      </c>
      <c r="AN2554" s="32">
        <v>10570741</v>
      </c>
      <c r="AO2554" s="32">
        <v>0</v>
      </c>
      <c r="AP2554" s="32">
        <v>10570741</v>
      </c>
      <c r="AQ2554" s="32">
        <v>0</v>
      </c>
      <c r="AR2554" s="32">
        <v>10570741</v>
      </c>
      <c r="AS2554" s="32">
        <v>0</v>
      </c>
      <c r="AT2554" s="32">
        <v>10570741</v>
      </c>
      <c r="AU2554" s="32">
        <v>0</v>
      </c>
      <c r="AV2554" s="32">
        <v>10570741</v>
      </c>
      <c r="AW2554" s="32">
        <v>0</v>
      </c>
      <c r="AX2554" s="32">
        <v>10570741</v>
      </c>
      <c r="AY2554" s="32">
        <v>0</v>
      </c>
      <c r="AZ2554" s="32">
        <v>0</v>
      </c>
      <c r="BA2554" s="30"/>
      <c r="BB2554" s="30"/>
      <c r="BC2554" s="30"/>
      <c r="BD2554" s="30"/>
      <c r="BE2554" s="10" t="str">
        <f t="shared" si="425"/>
        <v>OK</v>
      </c>
      <c r="BF2554" s="10" t="str">
        <f t="shared" si="426"/>
        <v>OK</v>
      </c>
      <c r="BG2554" s="4">
        <f t="shared" si="427"/>
        <v>0</v>
      </c>
      <c r="BH2554" s="11">
        <f t="shared" si="428"/>
        <v>105707408</v>
      </c>
      <c r="BI2554" s="11">
        <f t="shared" si="429"/>
        <v>105707408</v>
      </c>
      <c r="BJ2554" s="4">
        <f t="shared" si="430"/>
        <v>0</v>
      </c>
      <c r="BK2554" s="4">
        <f t="shared" si="431"/>
        <v>0</v>
      </c>
      <c r="BL2554" s="1">
        <v>3200</v>
      </c>
      <c r="BM2554" s="1">
        <v>131</v>
      </c>
      <c r="BO2554" s="12"/>
      <c r="BT2554" s="36"/>
      <c r="BU2554" s="36"/>
      <c r="BV2554" s="36" t="str">
        <f t="shared" si="424"/>
        <v>00.1</v>
      </c>
      <c r="BW2554" s="36"/>
      <c r="BX2554" s="36"/>
      <c r="BY2554" s="36"/>
      <c r="BZ2554" s="36"/>
      <c r="CA2554" s="36"/>
    </row>
    <row r="2555" spans="1:79" ht="57">
      <c r="A2555" s="38" t="s">
        <v>3801</v>
      </c>
      <c r="B2555" s="34" t="s">
        <v>1931</v>
      </c>
      <c r="C2555" s="27" t="s">
        <v>260</v>
      </c>
      <c r="D2555" s="27" t="s">
        <v>246</v>
      </c>
      <c r="E2555" s="18" t="s">
        <v>61</v>
      </c>
      <c r="F2555" s="19" t="s">
        <v>61</v>
      </c>
      <c r="G2555" s="19" t="s">
        <v>61</v>
      </c>
      <c r="H2555" s="19" t="s">
        <v>61</v>
      </c>
      <c r="I2555" s="19">
        <v>80101500</v>
      </c>
      <c r="J2555" s="19" t="s">
        <v>1822</v>
      </c>
      <c r="K2555" s="19" t="s">
        <v>3295</v>
      </c>
      <c r="L2555" s="19" t="s">
        <v>2076</v>
      </c>
      <c r="M2555" s="20" t="s">
        <v>1321</v>
      </c>
      <c r="N2555" s="20" t="s">
        <v>1321</v>
      </c>
      <c r="O2555" s="20" t="s">
        <v>1321</v>
      </c>
      <c r="P2555" s="20">
        <v>12</v>
      </c>
      <c r="Q2555" s="20" t="s">
        <v>1390</v>
      </c>
      <c r="R2555" s="20" t="s">
        <v>1823</v>
      </c>
      <c r="S2555" s="21">
        <v>39299557</v>
      </c>
      <c r="T2555" s="21">
        <v>39299557</v>
      </c>
      <c r="U2555" s="20" t="s">
        <v>1404</v>
      </c>
      <c r="V2555" s="20" t="s">
        <v>1405</v>
      </c>
      <c r="W2555" s="19" t="s">
        <v>100</v>
      </c>
      <c r="X2555" s="19" t="s">
        <v>1838</v>
      </c>
      <c r="Y2555" s="19" t="s">
        <v>1459</v>
      </c>
      <c r="Z2555" s="19" t="s">
        <v>1872</v>
      </c>
      <c r="AA2555" s="19" t="s">
        <v>1665</v>
      </c>
      <c r="AB2555" s="19" t="s">
        <v>1666</v>
      </c>
      <c r="AC2555" s="32">
        <v>39299557</v>
      </c>
      <c r="AD2555" s="32">
        <v>0</v>
      </c>
      <c r="AE2555" s="32">
        <v>0</v>
      </c>
      <c r="AF2555" s="32">
        <v>3330471</v>
      </c>
      <c r="AG2555" s="32">
        <v>0</v>
      </c>
      <c r="AH2555" s="32">
        <v>3330471</v>
      </c>
      <c r="AI2555" s="32">
        <v>0</v>
      </c>
      <c r="AJ2555" s="32">
        <v>3330471</v>
      </c>
      <c r="AK2555" s="32">
        <v>0</v>
      </c>
      <c r="AL2555" s="32">
        <v>3330471</v>
      </c>
      <c r="AM2555" s="32">
        <v>0</v>
      </c>
      <c r="AN2555" s="32">
        <v>3330471</v>
      </c>
      <c r="AO2555" s="32">
        <v>0</v>
      </c>
      <c r="AP2555" s="32">
        <v>3330471</v>
      </c>
      <c r="AQ2555" s="32">
        <v>0</v>
      </c>
      <c r="AR2555" s="32">
        <v>3330471</v>
      </c>
      <c r="AS2555" s="32">
        <v>0</v>
      </c>
      <c r="AT2555" s="32">
        <v>3330471</v>
      </c>
      <c r="AU2555" s="32">
        <v>0</v>
      </c>
      <c r="AV2555" s="32">
        <v>3330471</v>
      </c>
      <c r="AW2555" s="32">
        <v>0</v>
      </c>
      <c r="AX2555" s="32">
        <v>3330471</v>
      </c>
      <c r="AY2555" s="32">
        <v>0</v>
      </c>
      <c r="AZ2555" s="32">
        <v>5994847</v>
      </c>
      <c r="BA2555" s="30"/>
      <c r="BB2555" s="30"/>
      <c r="BC2555" s="30"/>
      <c r="BD2555" s="30"/>
      <c r="BE2555" s="10" t="str">
        <f t="shared" si="425"/>
        <v>OK</v>
      </c>
      <c r="BF2555" s="10" t="str">
        <f t="shared" si="426"/>
        <v>OK</v>
      </c>
      <c r="BG2555" s="4">
        <f t="shared" si="427"/>
        <v>0</v>
      </c>
      <c r="BH2555" s="11">
        <f t="shared" si="428"/>
        <v>39299557</v>
      </c>
      <c r="BI2555" s="11">
        <f t="shared" si="429"/>
        <v>39299557</v>
      </c>
      <c r="BJ2555" s="4">
        <f t="shared" si="430"/>
        <v>0</v>
      </c>
      <c r="BK2555" s="4">
        <f t="shared" si="431"/>
        <v>0</v>
      </c>
      <c r="BL2555" s="1">
        <v>3200</v>
      </c>
      <c r="BM2555" s="1">
        <v>132</v>
      </c>
      <c r="BO2555" s="12"/>
      <c r="BT2555" s="36"/>
      <c r="BU2555" s="36"/>
      <c r="BV2555" s="36" t="str">
        <f t="shared" si="424"/>
        <v>00.1</v>
      </c>
      <c r="BW2555" s="36"/>
      <c r="BX2555" s="36"/>
      <c r="BY2555" s="36"/>
      <c r="BZ2555" s="36"/>
      <c r="CA2555" s="36"/>
    </row>
    <row r="2556" spans="1:79" ht="42.75">
      <c r="A2556" s="38" t="s">
        <v>3801</v>
      </c>
      <c r="B2556" s="34" t="s">
        <v>1932</v>
      </c>
      <c r="C2556" s="27" t="s">
        <v>260</v>
      </c>
      <c r="D2556" s="27" t="s">
        <v>246</v>
      </c>
      <c r="E2556" s="18" t="s">
        <v>61</v>
      </c>
      <c r="F2556" s="19" t="s">
        <v>61</v>
      </c>
      <c r="G2556" s="19" t="s">
        <v>61</v>
      </c>
      <c r="H2556" s="19" t="s">
        <v>61</v>
      </c>
      <c r="I2556" s="19">
        <v>80101500</v>
      </c>
      <c r="J2556" s="19" t="s">
        <v>1822</v>
      </c>
      <c r="K2556" s="19" t="s">
        <v>3226</v>
      </c>
      <c r="L2556" s="19" t="s">
        <v>2077</v>
      </c>
      <c r="M2556" s="20" t="s">
        <v>265</v>
      </c>
      <c r="N2556" s="20" t="s">
        <v>265</v>
      </c>
      <c r="O2556" s="20" t="s">
        <v>265</v>
      </c>
      <c r="P2556" s="20">
        <v>11</v>
      </c>
      <c r="Q2556" s="20" t="s">
        <v>1390</v>
      </c>
      <c r="R2556" s="20" t="s">
        <v>1391</v>
      </c>
      <c r="S2556" s="21">
        <v>36629405</v>
      </c>
      <c r="T2556" s="21">
        <v>36629405</v>
      </c>
      <c r="U2556" s="20" t="s">
        <v>1404</v>
      </c>
      <c r="V2556" s="20" t="s">
        <v>1405</v>
      </c>
      <c r="W2556" s="19" t="s">
        <v>100</v>
      </c>
      <c r="X2556" s="19" t="s">
        <v>1838</v>
      </c>
      <c r="Y2556" s="19" t="s">
        <v>1459</v>
      </c>
      <c r="Z2556" s="19" t="s">
        <v>1872</v>
      </c>
      <c r="AA2556" s="19" t="s">
        <v>1665</v>
      </c>
      <c r="AB2556" s="19" t="s">
        <v>1666</v>
      </c>
      <c r="AC2556" s="32">
        <v>0</v>
      </c>
      <c r="AD2556" s="32">
        <v>0</v>
      </c>
      <c r="AE2556" s="32">
        <v>36629405</v>
      </c>
      <c r="AF2556" s="32">
        <v>0</v>
      </c>
      <c r="AG2556" s="32">
        <v>0</v>
      </c>
      <c r="AH2556" s="32">
        <v>3329946</v>
      </c>
      <c r="AI2556" s="32">
        <v>0</v>
      </c>
      <c r="AJ2556" s="32">
        <v>3329946</v>
      </c>
      <c r="AK2556" s="32">
        <v>0</v>
      </c>
      <c r="AL2556" s="32">
        <v>3329946</v>
      </c>
      <c r="AM2556" s="32">
        <v>0</v>
      </c>
      <c r="AN2556" s="32">
        <v>3329946</v>
      </c>
      <c r="AO2556" s="32">
        <v>0</v>
      </c>
      <c r="AP2556" s="32">
        <v>3329946</v>
      </c>
      <c r="AQ2556" s="32">
        <v>0</v>
      </c>
      <c r="AR2556" s="32">
        <v>3329946</v>
      </c>
      <c r="AS2556" s="32">
        <v>0</v>
      </c>
      <c r="AT2556" s="32">
        <v>3329946</v>
      </c>
      <c r="AU2556" s="32">
        <v>0</v>
      </c>
      <c r="AV2556" s="32">
        <v>3329946</v>
      </c>
      <c r="AW2556" s="32">
        <v>0</v>
      </c>
      <c r="AX2556" s="32">
        <v>3329946</v>
      </c>
      <c r="AY2556" s="32">
        <v>0</v>
      </c>
      <c r="AZ2556" s="32">
        <v>6659891</v>
      </c>
      <c r="BA2556" s="30"/>
      <c r="BB2556" s="30"/>
      <c r="BC2556" s="30"/>
      <c r="BD2556" s="30"/>
      <c r="BE2556" s="10" t="str">
        <f t="shared" si="425"/>
        <v>OK</v>
      </c>
      <c r="BF2556" s="10" t="str">
        <f t="shared" si="426"/>
        <v>OK</v>
      </c>
      <c r="BG2556" s="4">
        <f t="shared" si="427"/>
        <v>0</v>
      </c>
      <c r="BH2556" s="11">
        <f t="shared" si="428"/>
        <v>36629405</v>
      </c>
      <c r="BI2556" s="11">
        <f t="shared" si="429"/>
        <v>36629405</v>
      </c>
      <c r="BJ2556" s="4">
        <f t="shared" si="430"/>
        <v>0</v>
      </c>
      <c r="BK2556" s="4">
        <f t="shared" si="431"/>
        <v>0</v>
      </c>
      <c r="BL2556" s="1">
        <v>3200</v>
      </c>
      <c r="BM2556" s="1">
        <v>133</v>
      </c>
      <c r="BO2556" s="12"/>
      <c r="BT2556" s="36"/>
      <c r="BU2556" s="36"/>
      <c r="BV2556" s="36" t="str">
        <f t="shared" si="424"/>
        <v>00.1</v>
      </c>
      <c r="BW2556" s="36"/>
      <c r="BX2556" s="36"/>
      <c r="BY2556" s="36"/>
      <c r="BZ2556" s="36"/>
      <c r="CA2556" s="36"/>
    </row>
    <row r="2557" spans="1:79" ht="71.25">
      <c r="A2557" s="38" t="s">
        <v>3801</v>
      </c>
      <c r="B2557" s="34" t="s">
        <v>1933</v>
      </c>
      <c r="C2557" s="27" t="s">
        <v>260</v>
      </c>
      <c r="D2557" s="27" t="s">
        <v>246</v>
      </c>
      <c r="E2557" s="18" t="s">
        <v>61</v>
      </c>
      <c r="F2557" s="19" t="s">
        <v>61</v>
      </c>
      <c r="G2557" s="19" t="s">
        <v>61</v>
      </c>
      <c r="H2557" s="19" t="s">
        <v>61</v>
      </c>
      <c r="I2557" s="19">
        <v>80101500</v>
      </c>
      <c r="J2557" s="19" t="s">
        <v>1822</v>
      </c>
      <c r="K2557" s="19" t="s">
        <v>3295</v>
      </c>
      <c r="L2557" s="19" t="s">
        <v>2078</v>
      </c>
      <c r="M2557" s="20" t="s">
        <v>1321</v>
      </c>
      <c r="N2557" s="20" t="s">
        <v>1321</v>
      </c>
      <c r="O2557" s="20" t="s">
        <v>1321</v>
      </c>
      <c r="P2557" s="20">
        <v>12</v>
      </c>
      <c r="Q2557" s="20" t="s">
        <v>1390</v>
      </c>
      <c r="R2557" s="20" t="s">
        <v>1823</v>
      </c>
      <c r="S2557" s="21">
        <v>95646995</v>
      </c>
      <c r="T2557" s="21">
        <v>95646995</v>
      </c>
      <c r="U2557" s="20" t="s">
        <v>1404</v>
      </c>
      <c r="V2557" s="20" t="s">
        <v>1405</v>
      </c>
      <c r="W2557" s="19" t="s">
        <v>100</v>
      </c>
      <c r="X2557" s="19" t="s">
        <v>1836</v>
      </c>
      <c r="Y2557" s="19" t="s">
        <v>1459</v>
      </c>
      <c r="Z2557" s="19" t="s">
        <v>1873</v>
      </c>
      <c r="AA2557" s="19" t="s">
        <v>1665</v>
      </c>
      <c r="AB2557" s="19" t="s">
        <v>1666</v>
      </c>
      <c r="AC2557" s="32">
        <v>95646995</v>
      </c>
      <c r="AD2557" s="32">
        <v>0</v>
      </c>
      <c r="AE2557" s="32">
        <v>0</v>
      </c>
      <c r="AF2557" s="32">
        <v>8317130</v>
      </c>
      <c r="AG2557" s="32">
        <v>0</v>
      </c>
      <c r="AH2557" s="32">
        <v>8317130</v>
      </c>
      <c r="AI2557" s="32">
        <v>0</v>
      </c>
      <c r="AJ2557" s="32">
        <v>8317130</v>
      </c>
      <c r="AK2557" s="32">
        <v>0</v>
      </c>
      <c r="AL2557" s="32">
        <v>8317130</v>
      </c>
      <c r="AM2557" s="32">
        <v>0</v>
      </c>
      <c r="AN2557" s="32">
        <v>8317130</v>
      </c>
      <c r="AO2557" s="32">
        <v>0</v>
      </c>
      <c r="AP2557" s="32">
        <v>8317130</v>
      </c>
      <c r="AQ2557" s="32">
        <v>0</v>
      </c>
      <c r="AR2557" s="32">
        <v>8317130</v>
      </c>
      <c r="AS2557" s="32">
        <v>0</v>
      </c>
      <c r="AT2557" s="32">
        <v>8317130</v>
      </c>
      <c r="AU2557" s="32">
        <v>0</v>
      </c>
      <c r="AV2557" s="32">
        <v>8317130</v>
      </c>
      <c r="AW2557" s="32">
        <v>0</v>
      </c>
      <c r="AX2557" s="32">
        <v>8317130</v>
      </c>
      <c r="AY2557" s="32">
        <v>0</v>
      </c>
      <c r="AZ2557" s="32">
        <v>12475695</v>
      </c>
      <c r="BA2557" s="30"/>
      <c r="BB2557" s="30"/>
      <c r="BC2557" s="30"/>
      <c r="BD2557" s="30"/>
      <c r="BE2557" s="10" t="str">
        <f t="shared" si="425"/>
        <v>OK</v>
      </c>
      <c r="BF2557" s="10" t="str">
        <f t="shared" si="426"/>
        <v>OK</v>
      </c>
      <c r="BG2557" s="4">
        <f t="shared" si="427"/>
        <v>0</v>
      </c>
      <c r="BH2557" s="11">
        <f t="shared" si="428"/>
        <v>95646995</v>
      </c>
      <c r="BI2557" s="11">
        <f t="shared" si="429"/>
        <v>95646995</v>
      </c>
      <c r="BJ2557" s="4">
        <f t="shared" si="430"/>
        <v>0</v>
      </c>
      <c r="BK2557" s="4">
        <f t="shared" si="431"/>
        <v>0</v>
      </c>
      <c r="BL2557" s="1">
        <v>3200</v>
      </c>
      <c r="BM2557" s="1">
        <v>134</v>
      </c>
      <c r="BO2557" s="12"/>
      <c r="BT2557" s="36"/>
      <c r="BU2557" s="36"/>
      <c r="BV2557" s="36" t="str">
        <f t="shared" si="424"/>
        <v>00.1</v>
      </c>
      <c r="BW2557" s="36"/>
      <c r="BX2557" s="36"/>
      <c r="BY2557" s="36"/>
      <c r="BZ2557" s="36"/>
      <c r="CA2557" s="36"/>
    </row>
    <row r="2558" spans="1:79" ht="71.25">
      <c r="A2558" s="38" t="s">
        <v>3801</v>
      </c>
      <c r="B2558" s="34" t="s">
        <v>1934</v>
      </c>
      <c r="C2558" s="27" t="s">
        <v>260</v>
      </c>
      <c r="D2558" s="27" t="s">
        <v>246</v>
      </c>
      <c r="E2558" s="18" t="s">
        <v>61</v>
      </c>
      <c r="F2558" s="19" t="s">
        <v>61</v>
      </c>
      <c r="G2558" s="19" t="s">
        <v>61</v>
      </c>
      <c r="H2558" s="19" t="s">
        <v>61</v>
      </c>
      <c r="I2558" s="19">
        <v>80101500</v>
      </c>
      <c r="J2558" s="19" t="s">
        <v>1822</v>
      </c>
      <c r="K2558" s="19" t="s">
        <v>3295</v>
      </c>
      <c r="L2558" s="19" t="s">
        <v>2079</v>
      </c>
      <c r="M2558" s="20" t="s">
        <v>1321</v>
      </c>
      <c r="N2558" s="20" t="s">
        <v>1321</v>
      </c>
      <c r="O2558" s="20" t="s">
        <v>1321</v>
      </c>
      <c r="P2558" s="20">
        <v>12</v>
      </c>
      <c r="Q2558" s="20" t="s">
        <v>1390</v>
      </c>
      <c r="R2558" s="20" t="s">
        <v>1823</v>
      </c>
      <c r="S2558" s="21">
        <v>95646995</v>
      </c>
      <c r="T2558" s="21">
        <v>95646995</v>
      </c>
      <c r="U2558" s="20" t="s">
        <v>1404</v>
      </c>
      <c r="V2558" s="20" t="s">
        <v>1405</v>
      </c>
      <c r="W2558" s="19" t="s">
        <v>100</v>
      </c>
      <c r="X2558" s="19" t="s">
        <v>1836</v>
      </c>
      <c r="Y2558" s="19" t="s">
        <v>1459</v>
      </c>
      <c r="Z2558" s="19" t="s">
        <v>1873</v>
      </c>
      <c r="AA2558" s="19" t="s">
        <v>1665</v>
      </c>
      <c r="AB2558" s="19" t="s">
        <v>1666</v>
      </c>
      <c r="AC2558" s="32">
        <v>95646995</v>
      </c>
      <c r="AD2558" s="32">
        <v>0</v>
      </c>
      <c r="AE2558" s="32">
        <v>0</v>
      </c>
      <c r="AF2558" s="32">
        <v>8317130</v>
      </c>
      <c r="AG2558" s="32">
        <v>0</v>
      </c>
      <c r="AH2558" s="32">
        <v>8317130</v>
      </c>
      <c r="AI2558" s="32">
        <v>0</v>
      </c>
      <c r="AJ2558" s="32">
        <v>8317130</v>
      </c>
      <c r="AK2558" s="32">
        <v>0</v>
      </c>
      <c r="AL2558" s="32">
        <v>8317130</v>
      </c>
      <c r="AM2558" s="32">
        <v>0</v>
      </c>
      <c r="AN2558" s="32">
        <v>8317130</v>
      </c>
      <c r="AO2558" s="32">
        <v>0</v>
      </c>
      <c r="AP2558" s="32">
        <v>8317130</v>
      </c>
      <c r="AQ2558" s="32">
        <v>0</v>
      </c>
      <c r="AR2558" s="32">
        <v>8317130</v>
      </c>
      <c r="AS2558" s="32">
        <v>0</v>
      </c>
      <c r="AT2558" s="32">
        <v>8317130</v>
      </c>
      <c r="AU2558" s="32">
        <v>0</v>
      </c>
      <c r="AV2558" s="32">
        <v>8317130</v>
      </c>
      <c r="AW2558" s="32">
        <v>0</v>
      </c>
      <c r="AX2558" s="32">
        <v>8317130</v>
      </c>
      <c r="AY2558" s="32">
        <v>0</v>
      </c>
      <c r="AZ2558" s="32">
        <v>12475695</v>
      </c>
      <c r="BA2558" s="30"/>
      <c r="BB2558" s="30"/>
      <c r="BC2558" s="30"/>
      <c r="BD2558" s="30"/>
      <c r="BE2558" s="10" t="str">
        <f t="shared" si="425"/>
        <v>OK</v>
      </c>
      <c r="BF2558" s="10" t="str">
        <f t="shared" si="426"/>
        <v>OK</v>
      </c>
      <c r="BG2558" s="4">
        <f t="shared" si="427"/>
        <v>0</v>
      </c>
      <c r="BH2558" s="11">
        <f t="shared" si="428"/>
        <v>95646995</v>
      </c>
      <c r="BI2558" s="11">
        <f t="shared" si="429"/>
        <v>95646995</v>
      </c>
      <c r="BJ2558" s="4">
        <f t="shared" si="430"/>
        <v>0</v>
      </c>
      <c r="BK2558" s="4">
        <f t="shared" si="431"/>
        <v>0</v>
      </c>
      <c r="BL2558" s="1">
        <v>3200</v>
      </c>
      <c r="BM2558" s="1">
        <v>135</v>
      </c>
      <c r="BO2558" s="12"/>
      <c r="BT2558" s="36"/>
      <c r="BU2558" s="36"/>
      <c r="BV2558" s="36" t="str">
        <f t="shared" si="424"/>
        <v>00.1</v>
      </c>
      <c r="BW2558" s="36"/>
      <c r="BX2558" s="36"/>
      <c r="BY2558" s="36"/>
      <c r="BZ2558" s="36"/>
      <c r="CA2558" s="36"/>
    </row>
    <row r="2559" spans="1:79" ht="85.5">
      <c r="A2559" s="38" t="s">
        <v>3801</v>
      </c>
      <c r="B2559" s="34" t="s">
        <v>1935</v>
      </c>
      <c r="C2559" s="27" t="s">
        <v>260</v>
      </c>
      <c r="D2559" s="27" t="s">
        <v>246</v>
      </c>
      <c r="E2559" s="18" t="s">
        <v>61</v>
      </c>
      <c r="F2559" s="19" t="s">
        <v>61</v>
      </c>
      <c r="G2559" s="19" t="s">
        <v>61</v>
      </c>
      <c r="H2559" s="19" t="s">
        <v>61</v>
      </c>
      <c r="I2559" s="19">
        <v>80101500</v>
      </c>
      <c r="J2559" s="19" t="s">
        <v>1822</v>
      </c>
      <c r="K2559" s="19" t="s">
        <v>3295</v>
      </c>
      <c r="L2559" s="19" t="s">
        <v>2080</v>
      </c>
      <c r="M2559" s="20" t="s">
        <v>1321</v>
      </c>
      <c r="N2559" s="20" t="s">
        <v>1321</v>
      </c>
      <c r="O2559" s="20" t="s">
        <v>1321</v>
      </c>
      <c r="P2559" s="20">
        <v>12</v>
      </c>
      <c r="Q2559" s="20" t="s">
        <v>1390</v>
      </c>
      <c r="R2559" s="20" t="s">
        <v>1823</v>
      </c>
      <c r="S2559" s="21">
        <v>38300415</v>
      </c>
      <c r="T2559" s="21">
        <v>38300415</v>
      </c>
      <c r="U2559" s="20" t="s">
        <v>1404</v>
      </c>
      <c r="V2559" s="20" t="s">
        <v>1405</v>
      </c>
      <c r="W2559" s="19" t="s">
        <v>100</v>
      </c>
      <c r="X2559" s="19" t="s">
        <v>1836</v>
      </c>
      <c r="Y2559" s="19" t="s">
        <v>1459</v>
      </c>
      <c r="Z2559" s="19" t="s">
        <v>1874</v>
      </c>
      <c r="AA2559" s="19" t="s">
        <v>1665</v>
      </c>
      <c r="AB2559" s="19" t="s">
        <v>1666</v>
      </c>
      <c r="AC2559" s="32">
        <v>38300415</v>
      </c>
      <c r="AD2559" s="32">
        <v>0</v>
      </c>
      <c r="AE2559" s="32">
        <v>0</v>
      </c>
      <c r="AF2559" s="32">
        <v>3330471</v>
      </c>
      <c r="AG2559" s="32">
        <v>0</v>
      </c>
      <c r="AH2559" s="32">
        <v>3330471</v>
      </c>
      <c r="AI2559" s="32">
        <v>0</v>
      </c>
      <c r="AJ2559" s="32">
        <v>3330471</v>
      </c>
      <c r="AK2559" s="32">
        <v>0</v>
      </c>
      <c r="AL2559" s="32">
        <v>3330471</v>
      </c>
      <c r="AM2559" s="32">
        <v>0</v>
      </c>
      <c r="AN2559" s="32">
        <v>3330471</v>
      </c>
      <c r="AO2559" s="32">
        <v>0</v>
      </c>
      <c r="AP2559" s="32">
        <v>3330471</v>
      </c>
      <c r="AQ2559" s="32">
        <v>0</v>
      </c>
      <c r="AR2559" s="32">
        <v>3330471</v>
      </c>
      <c r="AS2559" s="32">
        <v>0</v>
      </c>
      <c r="AT2559" s="32">
        <v>3330471</v>
      </c>
      <c r="AU2559" s="32">
        <v>0</v>
      </c>
      <c r="AV2559" s="32">
        <v>3330471</v>
      </c>
      <c r="AW2559" s="32">
        <v>0</v>
      </c>
      <c r="AX2559" s="32">
        <v>3330471</v>
      </c>
      <c r="AY2559" s="32">
        <v>0</v>
      </c>
      <c r="AZ2559" s="32">
        <v>4995705</v>
      </c>
      <c r="BA2559" s="30"/>
      <c r="BB2559" s="30"/>
      <c r="BC2559" s="30"/>
      <c r="BD2559" s="30"/>
      <c r="BE2559" s="10" t="str">
        <f t="shared" si="425"/>
        <v>OK</v>
      </c>
      <c r="BF2559" s="10" t="str">
        <f t="shared" si="426"/>
        <v>OK</v>
      </c>
      <c r="BG2559" s="4">
        <f t="shared" si="427"/>
        <v>0</v>
      </c>
      <c r="BH2559" s="11">
        <f t="shared" si="428"/>
        <v>38300415</v>
      </c>
      <c r="BI2559" s="11">
        <f t="shared" si="429"/>
        <v>38300415</v>
      </c>
      <c r="BJ2559" s="4">
        <f t="shared" si="430"/>
        <v>0</v>
      </c>
      <c r="BK2559" s="4">
        <f t="shared" si="431"/>
        <v>0</v>
      </c>
      <c r="BL2559" s="1">
        <v>3200</v>
      </c>
      <c r="BM2559" s="1">
        <v>136</v>
      </c>
      <c r="BO2559" s="12"/>
      <c r="BT2559" s="36"/>
      <c r="BU2559" s="36"/>
      <c r="BV2559" s="36" t="str">
        <f t="shared" si="424"/>
        <v>00.1</v>
      </c>
      <c r="BW2559" s="36"/>
      <c r="BX2559" s="36"/>
      <c r="BY2559" s="36"/>
      <c r="BZ2559" s="36"/>
      <c r="CA2559" s="36"/>
    </row>
    <row r="2560" spans="1:79" ht="85.5">
      <c r="A2560" s="38" t="s">
        <v>3801</v>
      </c>
      <c r="B2560" s="34" t="s">
        <v>1936</v>
      </c>
      <c r="C2560" s="27" t="s">
        <v>260</v>
      </c>
      <c r="D2560" s="27" t="s">
        <v>246</v>
      </c>
      <c r="E2560" s="18" t="s">
        <v>61</v>
      </c>
      <c r="F2560" s="19" t="s">
        <v>61</v>
      </c>
      <c r="G2560" s="19" t="s">
        <v>61</v>
      </c>
      <c r="H2560" s="19" t="s">
        <v>61</v>
      </c>
      <c r="I2560" s="19">
        <v>80101500</v>
      </c>
      <c r="J2560" s="19" t="s">
        <v>1822</v>
      </c>
      <c r="K2560" s="19" t="s">
        <v>3226</v>
      </c>
      <c r="L2560" s="19" t="s">
        <v>2081</v>
      </c>
      <c r="M2560" s="20" t="s">
        <v>265</v>
      </c>
      <c r="N2560" s="20" t="s">
        <v>265</v>
      </c>
      <c r="O2560" s="20" t="s">
        <v>265</v>
      </c>
      <c r="P2560" s="20">
        <v>10</v>
      </c>
      <c r="Q2560" s="20" t="s">
        <v>1390</v>
      </c>
      <c r="R2560" s="20" t="s">
        <v>1391</v>
      </c>
      <c r="S2560" s="21">
        <v>38240400</v>
      </c>
      <c r="T2560" s="21">
        <v>38240400</v>
      </c>
      <c r="U2560" s="20" t="s">
        <v>1404</v>
      </c>
      <c r="V2560" s="20" t="s">
        <v>1405</v>
      </c>
      <c r="W2560" s="19" t="s">
        <v>100</v>
      </c>
      <c r="X2560" s="19" t="s">
        <v>1836</v>
      </c>
      <c r="Y2560" s="19" t="s">
        <v>1459</v>
      </c>
      <c r="Z2560" s="19" t="s">
        <v>1875</v>
      </c>
      <c r="AA2560" s="19" t="s">
        <v>1665</v>
      </c>
      <c r="AB2560" s="19" t="s">
        <v>1666</v>
      </c>
      <c r="AC2560" s="32">
        <v>0</v>
      </c>
      <c r="AD2560" s="32">
        <v>0</v>
      </c>
      <c r="AE2560" s="32">
        <v>38240400</v>
      </c>
      <c r="AF2560" s="32">
        <v>0</v>
      </c>
      <c r="AG2560" s="32">
        <v>0</v>
      </c>
      <c r="AH2560" s="32">
        <v>3824040</v>
      </c>
      <c r="AI2560" s="32">
        <v>0</v>
      </c>
      <c r="AJ2560" s="32">
        <v>3824040</v>
      </c>
      <c r="AK2560" s="32">
        <v>0</v>
      </c>
      <c r="AL2560" s="32">
        <v>3824040</v>
      </c>
      <c r="AM2560" s="32">
        <v>0</v>
      </c>
      <c r="AN2560" s="32">
        <v>3824040</v>
      </c>
      <c r="AO2560" s="32">
        <v>0</v>
      </c>
      <c r="AP2560" s="32">
        <v>3824040</v>
      </c>
      <c r="AQ2560" s="32">
        <v>0</v>
      </c>
      <c r="AR2560" s="32">
        <v>3824040</v>
      </c>
      <c r="AS2560" s="32">
        <v>0</v>
      </c>
      <c r="AT2560" s="32">
        <v>3824040</v>
      </c>
      <c r="AU2560" s="32">
        <v>0</v>
      </c>
      <c r="AV2560" s="32">
        <v>3824040</v>
      </c>
      <c r="AW2560" s="32">
        <v>0</v>
      </c>
      <c r="AX2560" s="32">
        <v>3824040</v>
      </c>
      <c r="AY2560" s="32">
        <v>0</v>
      </c>
      <c r="AZ2560" s="32">
        <v>3824040</v>
      </c>
      <c r="BA2560" s="30"/>
      <c r="BB2560" s="30"/>
      <c r="BC2560" s="30"/>
      <c r="BD2560" s="30"/>
      <c r="BE2560" s="10" t="str">
        <f t="shared" si="425"/>
        <v>OK</v>
      </c>
      <c r="BF2560" s="10" t="str">
        <f t="shared" si="426"/>
        <v>OK</v>
      </c>
      <c r="BG2560" s="4">
        <f t="shared" si="427"/>
        <v>0</v>
      </c>
      <c r="BH2560" s="11">
        <f t="shared" si="428"/>
        <v>38240400</v>
      </c>
      <c r="BI2560" s="11">
        <f t="shared" si="429"/>
        <v>38240400</v>
      </c>
      <c r="BJ2560" s="4">
        <f t="shared" si="430"/>
        <v>0</v>
      </c>
      <c r="BK2560" s="4">
        <f t="shared" si="431"/>
        <v>0</v>
      </c>
      <c r="BL2560" s="1">
        <v>3200</v>
      </c>
      <c r="BM2560" s="1">
        <v>137</v>
      </c>
      <c r="BO2560" s="12"/>
      <c r="BT2560" s="36"/>
      <c r="BU2560" s="36"/>
      <c r="BV2560" s="36" t="str">
        <f t="shared" si="424"/>
        <v>00.1</v>
      </c>
      <c r="BW2560" s="36"/>
      <c r="BX2560" s="36"/>
      <c r="BY2560" s="36"/>
      <c r="BZ2560" s="36"/>
      <c r="CA2560" s="36"/>
    </row>
    <row r="2561" spans="1:79" ht="28.5">
      <c r="A2561" s="38" t="s">
        <v>61</v>
      </c>
      <c r="B2561" s="34" t="s">
        <v>1937</v>
      </c>
      <c r="C2561" s="27" t="s">
        <v>260</v>
      </c>
      <c r="D2561" s="27" t="s">
        <v>246</v>
      </c>
      <c r="E2561" s="18" t="s">
        <v>61</v>
      </c>
      <c r="F2561" s="19" t="s">
        <v>61</v>
      </c>
      <c r="G2561" s="19" t="s">
        <v>61</v>
      </c>
      <c r="H2561" s="19" t="s">
        <v>61</v>
      </c>
      <c r="I2561" s="19" t="s">
        <v>61</v>
      </c>
      <c r="J2561" s="19" t="s">
        <v>1822</v>
      </c>
      <c r="K2561" s="19" t="s">
        <v>3298</v>
      </c>
      <c r="L2561" s="19" t="s">
        <v>3791</v>
      </c>
      <c r="M2561" s="20" t="s">
        <v>61</v>
      </c>
      <c r="N2561" s="20" t="s">
        <v>61</v>
      </c>
      <c r="O2561" s="20" t="s">
        <v>61</v>
      </c>
      <c r="P2561" s="20" t="s">
        <v>61</v>
      </c>
      <c r="Q2561" s="20" t="s">
        <v>1392</v>
      </c>
      <c r="R2561" s="20" t="s">
        <v>1391</v>
      </c>
      <c r="S2561" s="21">
        <v>114537940</v>
      </c>
      <c r="T2561" s="21">
        <v>114537940</v>
      </c>
      <c r="U2561" s="20" t="s">
        <v>1404</v>
      </c>
      <c r="V2561" s="20" t="s">
        <v>1405</v>
      </c>
      <c r="W2561" s="19" t="s">
        <v>100</v>
      </c>
      <c r="X2561" s="19" t="s">
        <v>1410</v>
      </c>
      <c r="Y2561" s="19" t="s">
        <v>1460</v>
      </c>
      <c r="Z2561" s="19" t="s">
        <v>1552</v>
      </c>
      <c r="AA2561" s="19" t="s">
        <v>1665</v>
      </c>
      <c r="AB2561" s="19" t="s">
        <v>1666</v>
      </c>
      <c r="AC2561" s="32">
        <v>0</v>
      </c>
      <c r="AD2561" s="32">
        <v>0</v>
      </c>
      <c r="AE2561" s="32">
        <v>0</v>
      </c>
      <c r="AF2561" s="32">
        <v>0</v>
      </c>
      <c r="AG2561" s="32">
        <v>0</v>
      </c>
      <c r="AH2561" s="32">
        <v>0</v>
      </c>
      <c r="AI2561" s="32">
        <v>0</v>
      </c>
      <c r="AJ2561" s="32">
        <v>0</v>
      </c>
      <c r="AK2561" s="32">
        <v>0</v>
      </c>
      <c r="AL2561" s="32">
        <v>0</v>
      </c>
      <c r="AM2561" s="32">
        <v>0</v>
      </c>
      <c r="AN2561" s="32">
        <v>0</v>
      </c>
      <c r="AO2561" s="32">
        <v>0</v>
      </c>
      <c r="AP2561" s="32">
        <v>0</v>
      </c>
      <c r="AQ2561" s="32">
        <v>0</v>
      </c>
      <c r="AR2561" s="32">
        <v>0</v>
      </c>
      <c r="AS2561" s="32">
        <v>0</v>
      </c>
      <c r="AT2561" s="32">
        <v>0</v>
      </c>
      <c r="AU2561" s="32">
        <v>0</v>
      </c>
      <c r="AV2561" s="32">
        <v>0</v>
      </c>
      <c r="AW2561" s="32">
        <v>0</v>
      </c>
      <c r="AX2561" s="32">
        <v>0</v>
      </c>
      <c r="AY2561" s="32">
        <v>114537940</v>
      </c>
      <c r="AZ2561" s="32">
        <v>114537940</v>
      </c>
      <c r="BA2561" s="30"/>
      <c r="BB2561" s="30"/>
      <c r="BC2561" s="30"/>
      <c r="BD2561" s="30"/>
      <c r="BE2561" s="10" t="str">
        <f t="shared" si="425"/>
        <v>OK</v>
      </c>
      <c r="BF2561" s="10" t="str">
        <f t="shared" si="426"/>
        <v>OK</v>
      </c>
      <c r="BG2561" s="4">
        <f t="shared" si="427"/>
        <v>0</v>
      </c>
      <c r="BH2561" s="11">
        <f t="shared" si="428"/>
        <v>114537940</v>
      </c>
      <c r="BI2561" s="11">
        <f t="shared" si="429"/>
        <v>114537940</v>
      </c>
      <c r="BJ2561" s="4">
        <f t="shared" si="430"/>
        <v>0</v>
      </c>
      <c r="BK2561" s="4">
        <f t="shared" si="431"/>
        <v>0</v>
      </c>
      <c r="BL2561" s="1">
        <v>3200</v>
      </c>
      <c r="BM2561" s="1">
        <v>138</v>
      </c>
      <c r="BO2561" s="12"/>
      <c r="BT2561" s="36"/>
      <c r="BU2561" s="36"/>
      <c r="BV2561" s="36" t="str">
        <f t="shared" si="424"/>
        <v>00.1</v>
      </c>
      <c r="BW2561" s="36"/>
      <c r="BX2561" s="36"/>
      <c r="BY2561" s="36"/>
      <c r="BZ2561" s="36"/>
      <c r="CA2561" s="36"/>
    </row>
    <row r="2562" spans="1:79" ht="28.5">
      <c r="A2562" s="38" t="s">
        <v>61</v>
      </c>
      <c r="B2562" s="34" t="s">
        <v>1938</v>
      </c>
      <c r="C2562" s="27" t="s">
        <v>260</v>
      </c>
      <c r="D2562" s="27" t="s">
        <v>246</v>
      </c>
      <c r="E2562" s="18" t="s">
        <v>61</v>
      </c>
      <c r="F2562" s="19" t="s">
        <v>61</v>
      </c>
      <c r="G2562" s="19" t="s">
        <v>61</v>
      </c>
      <c r="H2562" s="19" t="s">
        <v>61</v>
      </c>
      <c r="I2562" s="19" t="s">
        <v>61</v>
      </c>
      <c r="J2562" s="19" t="s">
        <v>1822</v>
      </c>
      <c r="K2562" s="19" t="s">
        <v>3298</v>
      </c>
      <c r="L2562" s="19" t="s">
        <v>3792</v>
      </c>
      <c r="M2562" s="20" t="s">
        <v>61</v>
      </c>
      <c r="N2562" s="20" t="s">
        <v>61</v>
      </c>
      <c r="O2562" s="20" t="s">
        <v>61</v>
      </c>
      <c r="P2562" s="20" t="s">
        <v>61</v>
      </c>
      <c r="Q2562" s="20" t="s">
        <v>1392</v>
      </c>
      <c r="R2562" s="20" t="s">
        <v>1391</v>
      </c>
      <c r="S2562" s="21">
        <v>55230161</v>
      </c>
      <c r="T2562" s="21">
        <v>55230161</v>
      </c>
      <c r="U2562" s="20" t="s">
        <v>1404</v>
      </c>
      <c r="V2562" s="20" t="s">
        <v>1405</v>
      </c>
      <c r="W2562" s="19" t="s">
        <v>100</v>
      </c>
      <c r="X2562" s="19" t="s">
        <v>1410</v>
      </c>
      <c r="Y2562" s="19" t="s">
        <v>1460</v>
      </c>
      <c r="Z2562" s="19" t="s">
        <v>1552</v>
      </c>
      <c r="AA2562" s="19" t="s">
        <v>1665</v>
      </c>
      <c r="AB2562" s="19" t="s">
        <v>1666</v>
      </c>
      <c r="AC2562" s="32">
        <v>0</v>
      </c>
      <c r="AD2562" s="32">
        <v>0</v>
      </c>
      <c r="AE2562" s="32">
        <v>0</v>
      </c>
      <c r="AF2562" s="32">
        <v>0</v>
      </c>
      <c r="AG2562" s="32">
        <v>0</v>
      </c>
      <c r="AH2562" s="32">
        <v>0</v>
      </c>
      <c r="AI2562" s="32">
        <v>0</v>
      </c>
      <c r="AJ2562" s="32">
        <v>0</v>
      </c>
      <c r="AK2562" s="32">
        <v>0</v>
      </c>
      <c r="AL2562" s="32">
        <v>0</v>
      </c>
      <c r="AM2562" s="32">
        <v>0</v>
      </c>
      <c r="AN2562" s="32">
        <v>0</v>
      </c>
      <c r="AO2562" s="32">
        <v>0</v>
      </c>
      <c r="AP2562" s="32">
        <v>0</v>
      </c>
      <c r="AQ2562" s="32">
        <v>0</v>
      </c>
      <c r="AR2562" s="32">
        <v>0</v>
      </c>
      <c r="AS2562" s="32">
        <v>0</v>
      </c>
      <c r="AT2562" s="32">
        <v>0</v>
      </c>
      <c r="AU2562" s="32">
        <v>0</v>
      </c>
      <c r="AV2562" s="32">
        <v>0</v>
      </c>
      <c r="AW2562" s="32">
        <v>0</v>
      </c>
      <c r="AX2562" s="32">
        <v>0</v>
      </c>
      <c r="AY2562" s="32">
        <v>55230161</v>
      </c>
      <c r="AZ2562" s="32">
        <v>55230161</v>
      </c>
      <c r="BA2562" s="30"/>
      <c r="BB2562" s="30"/>
      <c r="BC2562" s="30"/>
      <c r="BD2562" s="30"/>
      <c r="BE2562" s="10" t="str">
        <f t="shared" si="425"/>
        <v>OK</v>
      </c>
      <c r="BF2562" s="10" t="str">
        <f t="shared" si="426"/>
        <v>OK</v>
      </c>
      <c r="BG2562" s="4">
        <f t="shared" si="427"/>
        <v>0</v>
      </c>
      <c r="BH2562" s="11">
        <f t="shared" si="428"/>
        <v>55230161</v>
      </c>
      <c r="BI2562" s="11">
        <f t="shared" si="429"/>
        <v>55230161</v>
      </c>
      <c r="BJ2562" s="4">
        <f t="shared" si="430"/>
        <v>0</v>
      </c>
      <c r="BK2562" s="4">
        <f t="shared" si="431"/>
        <v>0</v>
      </c>
      <c r="BL2562" s="1">
        <v>3200</v>
      </c>
      <c r="BM2562" s="1">
        <v>139</v>
      </c>
      <c r="BO2562" s="12"/>
      <c r="BT2562" s="36"/>
      <c r="BU2562" s="36"/>
      <c r="BV2562" s="36" t="str">
        <f t="shared" si="424"/>
        <v>00.1</v>
      </c>
      <c r="BW2562" s="36"/>
      <c r="BX2562" s="36"/>
      <c r="BY2562" s="36"/>
      <c r="BZ2562" s="36"/>
      <c r="CA2562" s="36"/>
    </row>
    <row r="2563" spans="1:79" ht="28.5">
      <c r="A2563" s="38" t="s">
        <v>61</v>
      </c>
      <c r="B2563" s="33" t="s">
        <v>1817</v>
      </c>
      <c r="C2563" s="27" t="s">
        <v>260</v>
      </c>
      <c r="D2563" s="27" t="s">
        <v>246</v>
      </c>
      <c r="E2563" s="18" t="s">
        <v>61</v>
      </c>
      <c r="F2563" s="19" t="s">
        <v>61</v>
      </c>
      <c r="G2563" s="19" t="s">
        <v>61</v>
      </c>
      <c r="H2563" s="19" t="s">
        <v>61</v>
      </c>
      <c r="I2563" s="19" t="s">
        <v>61</v>
      </c>
      <c r="J2563" s="19" t="s">
        <v>1822</v>
      </c>
      <c r="K2563" s="19" t="s">
        <v>3142</v>
      </c>
      <c r="L2563" s="19" t="s">
        <v>3793</v>
      </c>
      <c r="M2563" s="20" t="s">
        <v>61</v>
      </c>
      <c r="N2563" s="20" t="s">
        <v>61</v>
      </c>
      <c r="O2563" s="20" t="s">
        <v>61</v>
      </c>
      <c r="P2563" s="20" t="s">
        <v>61</v>
      </c>
      <c r="Q2563" s="20" t="s">
        <v>1392</v>
      </c>
      <c r="R2563" s="20" t="s">
        <v>1823</v>
      </c>
      <c r="S2563" s="21">
        <v>0</v>
      </c>
      <c r="T2563" s="21">
        <v>0</v>
      </c>
      <c r="U2563" s="20" t="s">
        <v>1404</v>
      </c>
      <c r="V2563" s="20" t="s">
        <v>1405</v>
      </c>
      <c r="W2563" s="19" t="s">
        <v>100</v>
      </c>
      <c r="X2563" s="19" t="s">
        <v>1410</v>
      </c>
      <c r="Y2563" s="19" t="s">
        <v>1460</v>
      </c>
      <c r="Z2563" s="19" t="s">
        <v>1552</v>
      </c>
      <c r="AA2563" s="19" t="s">
        <v>1665</v>
      </c>
      <c r="AB2563" s="19" t="s">
        <v>1666</v>
      </c>
      <c r="AC2563" s="32">
        <v>0</v>
      </c>
      <c r="AD2563" s="32">
        <v>0</v>
      </c>
      <c r="AE2563" s="32">
        <v>0</v>
      </c>
      <c r="AF2563" s="32">
        <v>0</v>
      </c>
      <c r="AG2563" s="32">
        <v>0</v>
      </c>
      <c r="AH2563" s="32">
        <v>0</v>
      </c>
      <c r="AI2563" s="32">
        <v>0</v>
      </c>
      <c r="AJ2563" s="32">
        <v>0</v>
      </c>
      <c r="AK2563" s="32">
        <v>0</v>
      </c>
      <c r="AL2563" s="32">
        <v>0</v>
      </c>
      <c r="AM2563" s="32">
        <v>0</v>
      </c>
      <c r="AN2563" s="32">
        <v>0</v>
      </c>
      <c r="AO2563" s="32">
        <v>0</v>
      </c>
      <c r="AP2563" s="32">
        <v>0</v>
      </c>
      <c r="AQ2563" s="32">
        <v>0</v>
      </c>
      <c r="AR2563" s="32">
        <v>0</v>
      </c>
      <c r="AS2563" s="32">
        <v>0</v>
      </c>
      <c r="AT2563" s="32">
        <v>0</v>
      </c>
      <c r="AU2563" s="32">
        <v>0</v>
      </c>
      <c r="AV2563" s="32">
        <v>0</v>
      </c>
      <c r="AW2563" s="32">
        <v>0</v>
      </c>
      <c r="AX2563" s="32">
        <v>0</v>
      </c>
      <c r="AY2563" s="32">
        <v>0</v>
      </c>
      <c r="AZ2563" s="32">
        <v>0</v>
      </c>
      <c r="BA2563" s="30"/>
      <c r="BB2563" s="30"/>
      <c r="BC2563" s="30"/>
      <c r="BD2563" s="30"/>
      <c r="BE2563" s="10" t="str">
        <f t="shared" si="425"/>
        <v>OK</v>
      </c>
      <c r="BF2563" s="10" t="str">
        <f t="shared" si="426"/>
        <v>OK</v>
      </c>
      <c r="BG2563" s="4">
        <f t="shared" si="427"/>
        <v>0</v>
      </c>
      <c r="BH2563" s="11">
        <f t="shared" si="428"/>
        <v>0</v>
      </c>
      <c r="BI2563" s="11">
        <f t="shared" si="429"/>
        <v>0</v>
      </c>
      <c r="BJ2563" s="4">
        <f t="shared" si="430"/>
        <v>0</v>
      </c>
      <c r="BK2563" s="4">
        <f t="shared" si="431"/>
        <v>0</v>
      </c>
      <c r="BL2563" s="1">
        <v>3200</v>
      </c>
      <c r="BM2563" s="1">
        <v>140</v>
      </c>
      <c r="BO2563" s="12"/>
      <c r="BT2563" s="36"/>
      <c r="BU2563" s="36"/>
      <c r="BV2563" s="36" t="str">
        <f t="shared" si="424"/>
        <v>00.1</v>
      </c>
      <c r="BW2563" s="36"/>
      <c r="BX2563" s="36"/>
      <c r="BY2563" s="36"/>
      <c r="BZ2563" s="36"/>
      <c r="CA2563" s="36"/>
    </row>
    <row r="2564" spans="1:79" ht="28.5">
      <c r="A2564" s="38" t="s">
        <v>61</v>
      </c>
      <c r="B2564" s="34" t="s">
        <v>1939</v>
      </c>
      <c r="C2564" s="27" t="s">
        <v>260</v>
      </c>
      <c r="D2564" s="27" t="s">
        <v>246</v>
      </c>
      <c r="E2564" s="18" t="s">
        <v>61</v>
      </c>
      <c r="F2564" s="19" t="s">
        <v>61</v>
      </c>
      <c r="G2564" s="19" t="s">
        <v>61</v>
      </c>
      <c r="H2564" s="19" t="s">
        <v>61</v>
      </c>
      <c r="I2564" s="19" t="s">
        <v>61</v>
      </c>
      <c r="J2564" s="19" t="s">
        <v>1822</v>
      </c>
      <c r="K2564" s="19" t="s">
        <v>3140</v>
      </c>
      <c r="L2564" s="19" t="s">
        <v>3794</v>
      </c>
      <c r="M2564" s="20" t="s">
        <v>61</v>
      </c>
      <c r="N2564" s="20" t="s">
        <v>61</v>
      </c>
      <c r="O2564" s="20" t="s">
        <v>61</v>
      </c>
      <c r="P2564" s="20" t="s">
        <v>61</v>
      </c>
      <c r="Q2564" s="20" t="s">
        <v>1392</v>
      </c>
      <c r="R2564" s="20" t="s">
        <v>1391</v>
      </c>
      <c r="S2564" s="21">
        <v>0</v>
      </c>
      <c r="T2564" s="21">
        <v>0</v>
      </c>
      <c r="U2564" s="20" t="s">
        <v>1404</v>
      </c>
      <c r="V2564" s="20" t="s">
        <v>1405</v>
      </c>
      <c r="W2564" s="19" t="s">
        <v>100</v>
      </c>
      <c r="X2564" s="19" t="s">
        <v>1410</v>
      </c>
      <c r="Y2564" s="19" t="s">
        <v>1460</v>
      </c>
      <c r="Z2564" s="19" t="s">
        <v>1552</v>
      </c>
      <c r="AA2564" s="19" t="s">
        <v>1665</v>
      </c>
      <c r="AB2564" s="19" t="s">
        <v>1666</v>
      </c>
      <c r="AC2564" s="32">
        <v>0</v>
      </c>
      <c r="AD2564" s="32">
        <v>0</v>
      </c>
      <c r="AE2564" s="32">
        <v>0</v>
      </c>
      <c r="AF2564" s="32">
        <v>0</v>
      </c>
      <c r="AG2564" s="32">
        <v>0</v>
      </c>
      <c r="AH2564" s="32">
        <v>0</v>
      </c>
      <c r="AI2564" s="32">
        <v>0</v>
      </c>
      <c r="AJ2564" s="32">
        <v>0</v>
      </c>
      <c r="AK2564" s="32">
        <v>0</v>
      </c>
      <c r="AL2564" s="32">
        <v>0</v>
      </c>
      <c r="AM2564" s="32">
        <v>0</v>
      </c>
      <c r="AN2564" s="32">
        <v>0</v>
      </c>
      <c r="AO2564" s="32">
        <v>0</v>
      </c>
      <c r="AP2564" s="32">
        <v>0</v>
      </c>
      <c r="AQ2564" s="32">
        <v>0</v>
      </c>
      <c r="AR2564" s="32">
        <v>0</v>
      </c>
      <c r="AS2564" s="32">
        <v>0</v>
      </c>
      <c r="AT2564" s="32">
        <v>0</v>
      </c>
      <c r="AU2564" s="32">
        <v>0</v>
      </c>
      <c r="AV2564" s="32">
        <v>0</v>
      </c>
      <c r="AW2564" s="32">
        <v>0</v>
      </c>
      <c r="AX2564" s="32">
        <v>0</v>
      </c>
      <c r="AY2564" s="32">
        <v>0</v>
      </c>
      <c r="AZ2564" s="32">
        <v>0</v>
      </c>
      <c r="BA2564" s="30"/>
      <c r="BB2564" s="30"/>
      <c r="BC2564" s="30"/>
      <c r="BD2564" s="30"/>
      <c r="BE2564" s="10" t="str">
        <f t="shared" si="425"/>
        <v>OK</v>
      </c>
      <c r="BF2564" s="10" t="str">
        <f t="shared" si="426"/>
        <v>OK</v>
      </c>
      <c r="BG2564" s="4">
        <f t="shared" si="427"/>
        <v>0</v>
      </c>
      <c r="BH2564" s="11">
        <f t="shared" si="428"/>
        <v>0</v>
      </c>
      <c r="BI2564" s="11">
        <f t="shared" si="429"/>
        <v>0</v>
      </c>
      <c r="BJ2564" s="4">
        <f t="shared" si="430"/>
        <v>0</v>
      </c>
      <c r="BK2564" s="4">
        <f t="shared" si="431"/>
        <v>0</v>
      </c>
      <c r="BL2564" s="1">
        <v>3200</v>
      </c>
      <c r="BM2564" s="1">
        <v>141</v>
      </c>
      <c r="BO2564" s="12"/>
      <c r="BT2564" s="36"/>
      <c r="BU2564" s="36"/>
      <c r="BV2564" s="36" t="str">
        <f t="shared" si="424"/>
        <v>00.1</v>
      </c>
      <c r="BW2564" s="36"/>
      <c r="BX2564" s="36"/>
      <c r="BY2564" s="36"/>
      <c r="BZ2564" s="36"/>
      <c r="CA2564" s="36"/>
    </row>
    <row r="2565" spans="1:79" ht="57">
      <c r="A2565" s="38" t="s">
        <v>3801</v>
      </c>
      <c r="B2565" s="33" t="s">
        <v>3289</v>
      </c>
      <c r="C2565" s="27" t="s">
        <v>260</v>
      </c>
      <c r="D2565" s="27" t="s">
        <v>246</v>
      </c>
      <c r="E2565" s="18" t="s">
        <v>61</v>
      </c>
      <c r="F2565" s="19" t="s">
        <v>61</v>
      </c>
      <c r="G2565" s="19" t="s">
        <v>61</v>
      </c>
      <c r="H2565" s="19" t="s">
        <v>61</v>
      </c>
      <c r="I2565" s="19">
        <v>80161501</v>
      </c>
      <c r="J2565" s="19" t="s">
        <v>1822</v>
      </c>
      <c r="K2565" s="19" t="s">
        <v>3226</v>
      </c>
      <c r="L2565" s="19" t="s">
        <v>3795</v>
      </c>
      <c r="M2565" s="20" t="s">
        <v>1321</v>
      </c>
      <c r="N2565" s="20" t="s">
        <v>1321</v>
      </c>
      <c r="O2565" s="20" t="s">
        <v>1321</v>
      </c>
      <c r="P2565" s="20">
        <v>1</v>
      </c>
      <c r="Q2565" s="20" t="s">
        <v>3220</v>
      </c>
      <c r="R2565" s="20" t="s">
        <v>1823</v>
      </c>
      <c r="S2565" s="21">
        <v>3383335</v>
      </c>
      <c r="T2565" s="21">
        <v>3171877</v>
      </c>
      <c r="U2565" s="20" t="s">
        <v>1825</v>
      </c>
      <c r="V2565" s="20" t="s">
        <v>1826</v>
      </c>
      <c r="W2565" s="19" t="s">
        <v>100</v>
      </c>
      <c r="X2565" s="19" t="s">
        <v>1437</v>
      </c>
      <c r="Y2565" s="19" t="s">
        <v>1459</v>
      </c>
      <c r="Z2565" s="19" t="s">
        <v>1552</v>
      </c>
      <c r="AA2565" s="19" t="s">
        <v>1665</v>
      </c>
      <c r="AB2565" s="19" t="s">
        <v>1666</v>
      </c>
      <c r="AC2565" s="32">
        <v>3171877</v>
      </c>
      <c r="AD2565" s="32">
        <v>0</v>
      </c>
      <c r="AE2565" s="32">
        <v>0</v>
      </c>
      <c r="AF2565" s="32">
        <v>3171877</v>
      </c>
      <c r="AG2565" s="32">
        <v>0</v>
      </c>
      <c r="AH2565" s="32">
        <v>0</v>
      </c>
      <c r="AI2565" s="32">
        <v>0</v>
      </c>
      <c r="AJ2565" s="32">
        <v>0</v>
      </c>
      <c r="AK2565" s="32">
        <v>0</v>
      </c>
      <c r="AL2565" s="32">
        <v>0</v>
      </c>
      <c r="AM2565" s="32">
        <v>0</v>
      </c>
      <c r="AN2565" s="32">
        <v>0</v>
      </c>
      <c r="AO2565" s="32">
        <v>0</v>
      </c>
      <c r="AP2565" s="32">
        <v>0</v>
      </c>
      <c r="AQ2565" s="32">
        <v>0</v>
      </c>
      <c r="AR2565" s="32">
        <v>0</v>
      </c>
      <c r="AS2565" s="32">
        <v>0</v>
      </c>
      <c r="AT2565" s="32">
        <v>0</v>
      </c>
      <c r="AU2565" s="32">
        <v>0</v>
      </c>
      <c r="AV2565" s="32">
        <v>0</v>
      </c>
      <c r="AW2565" s="32">
        <v>0</v>
      </c>
      <c r="AX2565" s="32">
        <v>0</v>
      </c>
      <c r="AY2565" s="32">
        <v>0</v>
      </c>
      <c r="AZ2565" s="32">
        <v>0</v>
      </c>
      <c r="BA2565" s="30"/>
      <c r="BB2565" s="30"/>
      <c r="BC2565" s="30"/>
      <c r="BD2565" s="30"/>
      <c r="BE2565" s="10" t="str">
        <f t="shared" si="425"/>
        <v>OK</v>
      </c>
      <c r="BF2565" s="10" t="str">
        <f t="shared" si="426"/>
        <v>OK</v>
      </c>
      <c r="BG2565" s="4">
        <f t="shared" si="427"/>
        <v>0</v>
      </c>
      <c r="BH2565" s="11">
        <f t="shared" si="428"/>
        <v>3171877</v>
      </c>
      <c r="BI2565" s="11">
        <f t="shared" si="429"/>
        <v>3171877</v>
      </c>
      <c r="BJ2565" s="4">
        <f t="shared" si="430"/>
        <v>0</v>
      </c>
      <c r="BK2565" s="4">
        <f t="shared" si="431"/>
        <v>0</v>
      </c>
      <c r="BL2565" s="1">
        <v>3200</v>
      </c>
      <c r="BM2565" s="1">
        <v>142</v>
      </c>
      <c r="BO2565" s="12"/>
      <c r="BT2565" s="36"/>
      <c r="BU2565" s="36"/>
      <c r="BV2565" s="36" t="str">
        <f t="shared" si="424"/>
        <v>00.1</v>
      </c>
      <c r="BW2565" s="36"/>
      <c r="BX2565" s="36"/>
      <c r="BY2565" s="36"/>
      <c r="BZ2565" s="36"/>
      <c r="CA2565" s="36"/>
    </row>
    <row r="2566" spans="1:79" ht="28.5">
      <c r="A2566" s="38" t="s">
        <v>61</v>
      </c>
      <c r="B2566" s="33" t="s">
        <v>3290</v>
      </c>
      <c r="C2566" s="27" t="s">
        <v>260</v>
      </c>
      <c r="D2566" s="27" t="s">
        <v>246</v>
      </c>
      <c r="E2566" s="18" t="s">
        <v>61</v>
      </c>
      <c r="F2566" s="19" t="s">
        <v>61</v>
      </c>
      <c r="G2566" s="19" t="s">
        <v>61</v>
      </c>
      <c r="H2566" s="19" t="s">
        <v>61</v>
      </c>
      <c r="I2566" s="19" t="s">
        <v>61</v>
      </c>
      <c r="J2566" s="19" t="s">
        <v>1822</v>
      </c>
      <c r="K2566" s="19" t="s">
        <v>3229</v>
      </c>
      <c r="L2566" s="19" t="s">
        <v>3796</v>
      </c>
      <c r="M2566" s="20" t="s">
        <v>61</v>
      </c>
      <c r="N2566" s="20" t="s">
        <v>61</v>
      </c>
      <c r="O2566" s="20" t="s">
        <v>61</v>
      </c>
      <c r="P2566" s="20" t="s">
        <v>61</v>
      </c>
      <c r="Q2566" s="20" t="s">
        <v>1392</v>
      </c>
      <c r="R2566" s="20" t="s">
        <v>1823</v>
      </c>
      <c r="S2566" s="21">
        <v>12154436.699999999</v>
      </c>
      <c r="T2566" s="21">
        <v>12154436.699999999</v>
      </c>
      <c r="U2566" s="20" t="s">
        <v>1404</v>
      </c>
      <c r="V2566" s="20" t="s">
        <v>1405</v>
      </c>
      <c r="W2566" s="19" t="s">
        <v>100</v>
      </c>
      <c r="X2566" s="19" t="s">
        <v>1827</v>
      </c>
      <c r="Y2566" s="19" t="s">
        <v>1465</v>
      </c>
      <c r="Z2566" s="19" t="s">
        <v>1552</v>
      </c>
      <c r="AA2566" s="19" t="s">
        <v>1665</v>
      </c>
      <c r="AB2566" s="19" t="s">
        <v>1666</v>
      </c>
      <c r="AC2566" s="32">
        <v>0</v>
      </c>
      <c r="AD2566" s="32">
        <v>0</v>
      </c>
      <c r="AE2566" s="32">
        <v>0</v>
      </c>
      <c r="AF2566" s="32">
        <v>0</v>
      </c>
      <c r="AG2566" s="32">
        <v>0</v>
      </c>
      <c r="AH2566" s="32">
        <v>0</v>
      </c>
      <c r="AI2566" s="32">
        <v>0</v>
      </c>
      <c r="AJ2566" s="32">
        <v>0</v>
      </c>
      <c r="AK2566" s="32">
        <v>0</v>
      </c>
      <c r="AL2566" s="32">
        <v>0</v>
      </c>
      <c r="AM2566" s="32">
        <v>0</v>
      </c>
      <c r="AN2566" s="32">
        <v>0</v>
      </c>
      <c r="AO2566" s="32">
        <v>0</v>
      </c>
      <c r="AP2566" s="32">
        <v>0</v>
      </c>
      <c r="AQ2566" s="32">
        <v>0</v>
      </c>
      <c r="AR2566" s="32">
        <v>0</v>
      </c>
      <c r="AS2566" s="32">
        <v>0</v>
      </c>
      <c r="AT2566" s="32">
        <v>0</v>
      </c>
      <c r="AU2566" s="32">
        <v>12154436.699999999</v>
      </c>
      <c r="AV2566" s="32">
        <v>4000000</v>
      </c>
      <c r="AW2566" s="32">
        <v>0</v>
      </c>
      <c r="AX2566" s="32">
        <v>4000000</v>
      </c>
      <c r="AY2566" s="32">
        <v>0</v>
      </c>
      <c r="AZ2566" s="32">
        <v>4154436.7</v>
      </c>
      <c r="BA2566" s="30"/>
      <c r="BB2566" s="30"/>
      <c r="BC2566" s="30"/>
      <c r="BD2566" s="30"/>
      <c r="BE2566" s="10" t="str">
        <f t="shared" si="425"/>
        <v>OK</v>
      </c>
      <c r="BF2566" s="10" t="str">
        <f t="shared" si="426"/>
        <v>OK</v>
      </c>
      <c r="BG2566" s="4">
        <f t="shared" si="427"/>
        <v>0</v>
      </c>
      <c r="BH2566" s="11">
        <f t="shared" si="428"/>
        <v>12154436.699999999</v>
      </c>
      <c r="BI2566" s="11">
        <f t="shared" si="429"/>
        <v>12154436.699999999</v>
      </c>
      <c r="BJ2566" s="4">
        <f t="shared" si="430"/>
        <v>0</v>
      </c>
      <c r="BK2566" s="4">
        <f t="shared" si="431"/>
        <v>0</v>
      </c>
      <c r="BL2566" s="1">
        <v>3200</v>
      </c>
      <c r="BM2566" s="1">
        <v>143</v>
      </c>
      <c r="BO2566" s="12"/>
      <c r="BT2566" s="36"/>
      <c r="BU2566" s="36"/>
      <c r="BV2566" s="36" t="str">
        <f t="shared" si="424"/>
        <v>00.1</v>
      </c>
      <c r="BW2566" s="36"/>
      <c r="BX2566" s="36"/>
      <c r="BY2566" s="36"/>
      <c r="BZ2566" s="36"/>
      <c r="CA2566" s="36"/>
    </row>
    <row r="2567" spans="1:79" ht="28.5">
      <c r="A2567" s="38" t="s">
        <v>61</v>
      </c>
      <c r="B2567" s="33" t="s">
        <v>3291</v>
      </c>
      <c r="C2567" s="27" t="s">
        <v>260</v>
      </c>
      <c r="D2567" s="27" t="s">
        <v>246</v>
      </c>
      <c r="E2567" s="18" t="s">
        <v>61</v>
      </c>
      <c r="F2567" s="19" t="s">
        <v>61</v>
      </c>
      <c r="G2567" s="19" t="s">
        <v>61</v>
      </c>
      <c r="H2567" s="19" t="s">
        <v>61</v>
      </c>
      <c r="I2567" s="19" t="s">
        <v>61</v>
      </c>
      <c r="J2567" s="19" t="s">
        <v>1822</v>
      </c>
      <c r="K2567" s="19" t="s">
        <v>3226</v>
      </c>
      <c r="L2567" s="19" t="s">
        <v>3797</v>
      </c>
      <c r="M2567" s="20" t="s">
        <v>263</v>
      </c>
      <c r="N2567" s="20" t="s">
        <v>263</v>
      </c>
      <c r="O2567" s="20" t="s">
        <v>263</v>
      </c>
      <c r="P2567" s="20">
        <v>1</v>
      </c>
      <c r="Q2567" s="20" t="s">
        <v>1392</v>
      </c>
      <c r="R2567" s="20" t="s">
        <v>1391</v>
      </c>
      <c r="S2567" s="21">
        <v>28027234.699999999</v>
      </c>
      <c r="T2567" s="21">
        <v>28027234.699999999</v>
      </c>
      <c r="U2567" s="20" t="s">
        <v>1404</v>
      </c>
      <c r="V2567" s="20" t="s">
        <v>1405</v>
      </c>
      <c r="W2567" s="19" t="s">
        <v>100</v>
      </c>
      <c r="X2567" s="19" t="s">
        <v>1827</v>
      </c>
      <c r="Y2567" s="19" t="s">
        <v>1465</v>
      </c>
      <c r="Z2567" s="19" t="s">
        <v>1552</v>
      </c>
      <c r="AA2567" s="19" t="s">
        <v>1665</v>
      </c>
      <c r="AB2567" s="19" t="s">
        <v>1666</v>
      </c>
      <c r="AC2567" s="32">
        <v>0</v>
      </c>
      <c r="AD2567" s="32">
        <v>0</v>
      </c>
      <c r="AE2567" s="32">
        <v>0</v>
      </c>
      <c r="AF2567" s="32">
        <v>0</v>
      </c>
      <c r="AG2567" s="32">
        <v>0</v>
      </c>
      <c r="AH2567" s="32">
        <v>0</v>
      </c>
      <c r="AI2567" s="32">
        <v>0</v>
      </c>
      <c r="AJ2567" s="32">
        <v>0</v>
      </c>
      <c r="AK2567" s="32">
        <v>0</v>
      </c>
      <c r="AL2567" s="32">
        <v>0</v>
      </c>
      <c r="AM2567" s="32">
        <v>28027234.699999999</v>
      </c>
      <c r="AN2567" s="32">
        <v>28027234.699999999</v>
      </c>
      <c r="AO2567" s="32">
        <v>0</v>
      </c>
      <c r="AP2567" s="32">
        <v>0</v>
      </c>
      <c r="AQ2567" s="32">
        <v>0</v>
      </c>
      <c r="AR2567" s="32">
        <v>0</v>
      </c>
      <c r="AS2567" s="32">
        <v>0</v>
      </c>
      <c r="AT2567" s="32">
        <v>0</v>
      </c>
      <c r="AU2567" s="32">
        <v>0</v>
      </c>
      <c r="AV2567" s="32">
        <v>0</v>
      </c>
      <c r="AW2567" s="32">
        <v>0</v>
      </c>
      <c r="AX2567" s="32">
        <v>0</v>
      </c>
      <c r="AY2567" s="32">
        <v>0</v>
      </c>
      <c r="AZ2567" s="32">
        <v>0</v>
      </c>
      <c r="BA2567" s="30"/>
      <c r="BB2567" s="30"/>
      <c r="BC2567" s="30"/>
      <c r="BD2567" s="30"/>
      <c r="BE2567" s="10" t="str">
        <f t="shared" si="425"/>
        <v>OK</v>
      </c>
      <c r="BF2567" s="10" t="str">
        <f t="shared" si="426"/>
        <v>OK</v>
      </c>
      <c r="BG2567" s="4">
        <f t="shared" si="427"/>
        <v>0</v>
      </c>
      <c r="BH2567" s="11">
        <f t="shared" si="428"/>
        <v>28027234.699999999</v>
      </c>
      <c r="BI2567" s="11">
        <f t="shared" si="429"/>
        <v>28027234.699999999</v>
      </c>
      <c r="BJ2567" s="4">
        <f t="shared" si="430"/>
        <v>0</v>
      </c>
      <c r="BK2567" s="4">
        <f t="shared" si="431"/>
        <v>0</v>
      </c>
      <c r="BL2567" s="1">
        <v>3200</v>
      </c>
      <c r="BM2567" s="1">
        <v>144</v>
      </c>
      <c r="BO2567" s="12"/>
      <c r="BT2567" s="36"/>
      <c r="BU2567" s="36"/>
      <c r="BV2567" s="36" t="str">
        <f t="shared" si="424"/>
        <v>00.1</v>
      </c>
      <c r="BW2567" s="36"/>
      <c r="BX2567" s="36"/>
      <c r="BY2567" s="36"/>
      <c r="BZ2567" s="36"/>
      <c r="CA2567" s="36"/>
    </row>
    <row r="2568" spans="1:79" ht="28.5">
      <c r="A2568" s="38" t="s">
        <v>61</v>
      </c>
      <c r="B2568" s="33" t="s">
        <v>3339</v>
      </c>
      <c r="C2568" s="27" t="s">
        <v>260</v>
      </c>
      <c r="D2568" s="27" t="s">
        <v>246</v>
      </c>
      <c r="E2568" s="18" t="s">
        <v>61</v>
      </c>
      <c r="F2568" s="19" t="s">
        <v>61</v>
      </c>
      <c r="G2568" s="19" t="s">
        <v>61</v>
      </c>
      <c r="H2568" s="19" t="s">
        <v>61</v>
      </c>
      <c r="I2568" s="19" t="s">
        <v>61</v>
      </c>
      <c r="J2568" s="19" t="s">
        <v>1822</v>
      </c>
      <c r="K2568" s="19" t="s">
        <v>3226</v>
      </c>
      <c r="L2568" s="19" t="s">
        <v>3798</v>
      </c>
      <c r="M2568" s="20" t="s">
        <v>263</v>
      </c>
      <c r="N2568" s="20" t="s">
        <v>263</v>
      </c>
      <c r="O2568" s="20" t="s">
        <v>263</v>
      </c>
      <c r="P2568" s="20">
        <v>1</v>
      </c>
      <c r="Q2568" s="20" t="s">
        <v>1392</v>
      </c>
      <c r="R2568" s="20" t="s">
        <v>1391</v>
      </c>
      <c r="S2568" s="21">
        <v>178262941.69999999</v>
      </c>
      <c r="T2568" s="21">
        <v>178262941.69999999</v>
      </c>
      <c r="U2568" s="20" t="s">
        <v>1404</v>
      </c>
      <c r="V2568" s="20" t="s">
        <v>1405</v>
      </c>
      <c r="W2568" s="19" t="s">
        <v>100</v>
      </c>
      <c r="X2568" s="19" t="s">
        <v>1827</v>
      </c>
      <c r="Y2568" s="19" t="s">
        <v>1465</v>
      </c>
      <c r="Z2568" s="19" t="s">
        <v>1552</v>
      </c>
      <c r="AA2568" s="19" t="s">
        <v>1665</v>
      </c>
      <c r="AB2568" s="19" t="s">
        <v>1666</v>
      </c>
      <c r="AC2568" s="32">
        <v>0</v>
      </c>
      <c r="AD2568" s="32">
        <v>0</v>
      </c>
      <c r="AE2568" s="32">
        <v>0</v>
      </c>
      <c r="AF2568" s="32">
        <v>0</v>
      </c>
      <c r="AG2568" s="32">
        <v>0</v>
      </c>
      <c r="AH2568" s="32">
        <v>0</v>
      </c>
      <c r="AI2568" s="32">
        <v>0</v>
      </c>
      <c r="AJ2568" s="32">
        <v>0</v>
      </c>
      <c r="AK2568" s="32">
        <v>0</v>
      </c>
      <c r="AL2568" s="32">
        <v>0</v>
      </c>
      <c r="AM2568" s="32">
        <v>178262941.69999999</v>
      </c>
      <c r="AN2568" s="32">
        <v>178262941.69999999</v>
      </c>
      <c r="AO2568" s="32">
        <v>0</v>
      </c>
      <c r="AP2568" s="32">
        <v>0</v>
      </c>
      <c r="AQ2568" s="32">
        <v>0</v>
      </c>
      <c r="AR2568" s="32">
        <v>0</v>
      </c>
      <c r="AS2568" s="32">
        <v>0</v>
      </c>
      <c r="AT2568" s="32">
        <v>0</v>
      </c>
      <c r="AU2568" s="32">
        <v>0</v>
      </c>
      <c r="AV2568" s="32">
        <v>0</v>
      </c>
      <c r="AW2568" s="32">
        <v>0</v>
      </c>
      <c r="AX2568" s="32">
        <v>0</v>
      </c>
      <c r="AY2568" s="32">
        <v>0</v>
      </c>
      <c r="AZ2568" s="32">
        <v>0</v>
      </c>
      <c r="BA2568" s="30"/>
      <c r="BB2568" s="30"/>
      <c r="BC2568" s="30"/>
      <c r="BD2568" s="30"/>
      <c r="BE2568" s="10" t="str">
        <f t="shared" si="425"/>
        <v>OK</v>
      </c>
      <c r="BF2568" s="10" t="str">
        <f t="shared" si="426"/>
        <v>OK</v>
      </c>
      <c r="BG2568" s="4">
        <f t="shared" si="427"/>
        <v>0</v>
      </c>
      <c r="BH2568" s="11">
        <f t="shared" si="428"/>
        <v>178262941.69999999</v>
      </c>
      <c r="BI2568" s="11">
        <f t="shared" si="429"/>
        <v>178262941.69999999</v>
      </c>
      <c r="BJ2568" s="4">
        <f t="shared" si="430"/>
        <v>0</v>
      </c>
      <c r="BK2568" s="4">
        <f t="shared" si="431"/>
        <v>0</v>
      </c>
      <c r="BL2568" s="1">
        <v>3200</v>
      </c>
      <c r="BM2568" s="1">
        <v>145</v>
      </c>
      <c r="BO2568" s="12"/>
      <c r="BT2568" s="36"/>
      <c r="BU2568" s="36"/>
      <c r="BV2568" s="36" t="str">
        <f t="shared" si="424"/>
        <v>00.1</v>
      </c>
      <c r="BW2568" s="36"/>
      <c r="BX2568" s="36"/>
      <c r="BY2568" s="36"/>
      <c r="BZ2568" s="36"/>
      <c r="CA2568" s="36"/>
    </row>
    <row r="2569" spans="1:79" ht="28.5">
      <c r="A2569" s="38" t="s">
        <v>61</v>
      </c>
      <c r="B2569" s="33" t="s">
        <v>3340</v>
      </c>
      <c r="C2569" s="27" t="s">
        <v>260</v>
      </c>
      <c r="D2569" s="27" t="s">
        <v>246</v>
      </c>
      <c r="E2569" s="18" t="s">
        <v>61</v>
      </c>
      <c r="F2569" s="19" t="s">
        <v>61</v>
      </c>
      <c r="G2569" s="19" t="s">
        <v>61</v>
      </c>
      <c r="H2569" s="19" t="s">
        <v>61</v>
      </c>
      <c r="I2569" s="19" t="s">
        <v>61</v>
      </c>
      <c r="J2569" s="19" t="s">
        <v>1822</v>
      </c>
      <c r="K2569" s="19" t="s">
        <v>3226</v>
      </c>
      <c r="L2569" s="19" t="s">
        <v>3799</v>
      </c>
      <c r="M2569" s="20" t="s">
        <v>263</v>
      </c>
      <c r="N2569" s="20" t="s">
        <v>263</v>
      </c>
      <c r="O2569" s="20" t="s">
        <v>263</v>
      </c>
      <c r="P2569" s="20">
        <v>1</v>
      </c>
      <c r="Q2569" s="20" t="s">
        <v>1392</v>
      </c>
      <c r="R2569" s="20" t="s">
        <v>1823</v>
      </c>
      <c r="S2569" s="21">
        <v>72640384.079999998</v>
      </c>
      <c r="T2569" s="21">
        <v>72640384.079999998</v>
      </c>
      <c r="U2569" s="20" t="s">
        <v>1404</v>
      </c>
      <c r="V2569" s="20" t="s">
        <v>1405</v>
      </c>
      <c r="W2569" s="19" t="s">
        <v>100</v>
      </c>
      <c r="X2569" s="19" t="s">
        <v>1827</v>
      </c>
      <c r="Y2569" s="19" t="s">
        <v>1465</v>
      </c>
      <c r="Z2569" s="19" t="s">
        <v>1552</v>
      </c>
      <c r="AA2569" s="19" t="s">
        <v>1665</v>
      </c>
      <c r="AB2569" s="19" t="s">
        <v>1666</v>
      </c>
      <c r="AC2569" s="32">
        <v>0</v>
      </c>
      <c r="AD2569" s="32">
        <v>0</v>
      </c>
      <c r="AE2569" s="32">
        <v>0</v>
      </c>
      <c r="AF2569" s="32">
        <v>0</v>
      </c>
      <c r="AG2569" s="32">
        <v>0</v>
      </c>
      <c r="AH2569" s="32">
        <v>0</v>
      </c>
      <c r="AI2569" s="32">
        <v>0</v>
      </c>
      <c r="AJ2569" s="32">
        <v>0</v>
      </c>
      <c r="AK2569" s="32">
        <v>0</v>
      </c>
      <c r="AL2569" s="32">
        <v>0</v>
      </c>
      <c r="AM2569" s="32">
        <v>72640384.079999998</v>
      </c>
      <c r="AN2569" s="32">
        <v>72640384.079999998</v>
      </c>
      <c r="AO2569" s="32">
        <v>0</v>
      </c>
      <c r="AP2569" s="32">
        <v>0</v>
      </c>
      <c r="AQ2569" s="32">
        <v>0</v>
      </c>
      <c r="AR2569" s="32">
        <v>0</v>
      </c>
      <c r="AS2569" s="32">
        <v>0</v>
      </c>
      <c r="AT2569" s="32">
        <v>0</v>
      </c>
      <c r="AU2569" s="32">
        <v>0</v>
      </c>
      <c r="AV2569" s="32">
        <v>0</v>
      </c>
      <c r="AW2569" s="32">
        <v>0</v>
      </c>
      <c r="AX2569" s="32">
        <v>0</v>
      </c>
      <c r="AY2569" s="32">
        <v>0</v>
      </c>
      <c r="AZ2569" s="32">
        <v>0</v>
      </c>
      <c r="BA2569" s="30"/>
      <c r="BB2569" s="30"/>
      <c r="BC2569" s="30"/>
      <c r="BD2569" s="30"/>
      <c r="BE2569" s="10" t="str">
        <f t="shared" ref="BE2569" si="432">IF(OR($T2569&lt;&gt;"",SUM(AC2569:AZ2569)&lt;&gt;0),IF(T2569=BH2569,"OK",IF(T2569&gt;BH2569,"Valor estimado supera a Compromisos en "&amp;DOLLAR(T2569-BH2569),"Compromisos superan al Valor estimado en "&amp;DOLLAR(BH2569-T2569))),"")</f>
        <v>OK</v>
      </c>
      <c r="BF2569" s="10" t="str">
        <f t="shared" ref="BF2569" si="433">IF(OR($T2569&lt;&gt;"",SUM(AC2569:AZ2569)&lt;&gt;0),IF(T2569=BI2569,"OK",IF(T2569&gt;BI2569,"Valor estimado supera a Obligaciones en "&amp;DOLLAR(T2569-BI2569),"Obligaciones superan al Valor estimado en "&amp;DOLLAR(BI2569-T2569))),"")</f>
        <v>OK</v>
      </c>
      <c r="BG2569" s="4">
        <f t="shared" ref="BG2569" si="434">+IF(B2569&lt;&gt;"",COUNTBLANK(F2569:AZ2569),0)</f>
        <v>0</v>
      </c>
      <c r="BH2569" s="11">
        <f t="shared" ref="BH2569" si="435">+SUM(AC2569,AE2569,AG2569,AI2569,AK2569,AM2569,AO2569,AQ2569,AS2569,AU2569,AW2569,AY2569)</f>
        <v>72640384.079999998</v>
      </c>
      <c r="BI2569" s="11">
        <f t="shared" ref="BI2569" si="436">+SUM(AD2569,AF2569,AH2569,AJ2569,AL2569,AN2569,AP2569,AR2569,AT2569,AV2569,AX2569,AZ2569)</f>
        <v>72640384.079999998</v>
      </c>
      <c r="BJ2569" s="4">
        <f t="shared" ref="BJ2569" si="437">+IF(OR(BE2569="ok",BE2569=""),0,1)</f>
        <v>0</v>
      </c>
      <c r="BK2569" s="4">
        <f t="shared" ref="BK2569" si="438">+IF(OR(BF2569="ok",BF2569=""),0,1)</f>
        <v>0</v>
      </c>
      <c r="BL2569" s="1">
        <v>3200</v>
      </c>
      <c r="BM2569" s="1">
        <v>146</v>
      </c>
      <c r="BO2569" s="12"/>
      <c r="BT2569" s="36"/>
      <c r="BU2569" s="36"/>
      <c r="BV2569" s="36" t="str">
        <f t="shared" ref="BV2569" si="439">LEFT(RIGHT(B2569,LEN(B2569)-2),4)</f>
        <v>00.1</v>
      </c>
      <c r="BW2569" s="36"/>
      <c r="BX2569" s="36"/>
      <c r="BY2569" s="36"/>
      <c r="BZ2569" s="36"/>
      <c r="CA2569" s="36"/>
    </row>
    <row r="2570" spans="1:79" ht="28.5">
      <c r="A2570" s="38" t="s">
        <v>61</v>
      </c>
      <c r="B2570" s="33" t="s">
        <v>6121</v>
      </c>
      <c r="C2570" s="27" t="s">
        <v>260</v>
      </c>
      <c r="D2570" s="27" t="s">
        <v>246</v>
      </c>
      <c r="E2570" s="18" t="s">
        <v>61</v>
      </c>
      <c r="F2570" s="19" t="s">
        <v>61</v>
      </c>
      <c r="G2570" s="19" t="s">
        <v>61</v>
      </c>
      <c r="H2570" s="19" t="s">
        <v>61</v>
      </c>
      <c r="I2570" s="19" t="s">
        <v>61</v>
      </c>
      <c r="J2570" s="19" t="s">
        <v>1822</v>
      </c>
      <c r="K2570" s="19" t="s">
        <v>3296</v>
      </c>
      <c r="L2570" s="19" t="s">
        <v>6122</v>
      </c>
      <c r="M2570" s="20" t="s">
        <v>11</v>
      </c>
      <c r="N2570" s="20" t="s">
        <v>11</v>
      </c>
      <c r="O2570" s="20" t="s">
        <v>11</v>
      </c>
      <c r="P2570" s="20">
        <v>1</v>
      </c>
      <c r="Q2570" s="20" t="s">
        <v>1392</v>
      </c>
      <c r="R2570" s="20" t="s">
        <v>1823</v>
      </c>
      <c r="S2570" s="21">
        <v>811262888</v>
      </c>
      <c r="T2570" s="21">
        <v>811262888</v>
      </c>
      <c r="U2570" s="20" t="s">
        <v>1404</v>
      </c>
      <c r="V2570" s="20" t="s">
        <v>1405</v>
      </c>
      <c r="W2570" s="19" t="s">
        <v>100</v>
      </c>
      <c r="X2570" s="19" t="s">
        <v>1827</v>
      </c>
      <c r="Y2570" s="19" t="s">
        <v>1465</v>
      </c>
      <c r="Z2570" s="19" t="s">
        <v>1552</v>
      </c>
      <c r="AA2570" s="19" t="s">
        <v>1665</v>
      </c>
      <c r="AB2570" s="19" t="s">
        <v>1666</v>
      </c>
      <c r="AC2570" s="32">
        <v>0</v>
      </c>
      <c r="AD2570" s="32">
        <v>0</v>
      </c>
      <c r="AE2570" s="32">
        <v>0</v>
      </c>
      <c r="AF2570" s="32">
        <v>0</v>
      </c>
      <c r="AG2570" s="32">
        <v>0</v>
      </c>
      <c r="AH2570" s="32">
        <v>0</v>
      </c>
      <c r="AI2570" s="32">
        <v>0</v>
      </c>
      <c r="AJ2570" s="32">
        <v>0</v>
      </c>
      <c r="AK2570" s="32">
        <v>0</v>
      </c>
      <c r="AL2570" s="32">
        <v>0</v>
      </c>
      <c r="AM2570" s="32">
        <v>0</v>
      </c>
      <c r="AN2570" s="32">
        <v>0</v>
      </c>
      <c r="AO2570" s="32">
        <v>0</v>
      </c>
      <c r="AP2570" s="32">
        <v>0</v>
      </c>
      <c r="AQ2570" s="32">
        <v>0</v>
      </c>
      <c r="AR2570" s="32">
        <v>0</v>
      </c>
      <c r="AS2570" s="32">
        <v>0</v>
      </c>
      <c r="AT2570" s="32">
        <v>0</v>
      </c>
      <c r="AU2570" s="32">
        <v>0</v>
      </c>
      <c r="AV2570" s="32">
        <v>0</v>
      </c>
      <c r="AW2570" s="32">
        <v>0</v>
      </c>
      <c r="AX2570" s="32">
        <v>0</v>
      </c>
      <c r="AY2570" s="32">
        <v>811262888</v>
      </c>
      <c r="AZ2570" s="32">
        <v>811262888</v>
      </c>
      <c r="BA2570" s="30"/>
      <c r="BB2570" s="30"/>
      <c r="BC2570" s="30"/>
      <c r="BD2570" s="30"/>
      <c r="BE2570" s="10" t="str">
        <f t="shared" si="425"/>
        <v>OK</v>
      </c>
      <c r="BF2570" s="10" t="str">
        <f t="shared" si="426"/>
        <v>OK</v>
      </c>
      <c r="BG2570" s="4">
        <f t="shared" si="427"/>
        <v>0</v>
      </c>
      <c r="BH2570" s="11">
        <f t="shared" si="428"/>
        <v>811262888</v>
      </c>
      <c r="BI2570" s="11">
        <f t="shared" si="429"/>
        <v>811262888</v>
      </c>
      <c r="BJ2570" s="4">
        <f t="shared" si="430"/>
        <v>0</v>
      </c>
      <c r="BK2570" s="4">
        <f t="shared" si="431"/>
        <v>0</v>
      </c>
      <c r="BL2570" s="1">
        <v>3200</v>
      </c>
      <c r="BM2570" s="1">
        <v>146</v>
      </c>
      <c r="BO2570" s="12"/>
      <c r="BT2570" s="36"/>
      <c r="BU2570" s="36"/>
      <c r="BV2570" s="36" t="str">
        <f t="shared" si="424"/>
        <v>00.1</v>
      </c>
      <c r="BW2570" s="36"/>
      <c r="BX2570" s="36"/>
      <c r="BY2570" s="36"/>
      <c r="BZ2570" s="36"/>
      <c r="CA2570" s="36"/>
    </row>
    <row r="2571" spans="1:79">
      <c r="T2571" s="26"/>
    </row>
    <row r="2573" spans="1:79">
      <c r="BB2573" s="1"/>
      <c r="BD2573" s="1"/>
    </row>
    <row r="2575" spans="1:79">
      <c r="BL2575" s="35"/>
    </row>
  </sheetData>
  <sheetProtection deleteRows="0" autoFilter="0" pivotTables="0"/>
  <protectedRanges>
    <protectedRange sqref="T716:T718 U275:U277 U279:U282 T1389:T1392 T1399 T1401 T1412 T1417 T1632 U285:U286 T2374:T2378 T2385:T2392 T2403 T2415:T2429 U288:U292 U294:U296 U300 U304 U498:U517 U650:U656 U659 U669:U670 U672:U675 U677:U689 U691:U693 U695:U705 U708:U712 U714:U719 U721:U723 U725:U728 U734:U736 U1312:U1317 U263:U272 U1350:U1359 U645:U646 U1366:U1376 U1570 U1593:U1608 U644:V644 U357:U361 X6:AA120 AC6:AZ120 X122:AA122 AC122:AZ122 X124:AA124 AC124:AZ124 X126:AA144 AC126:AZ144 X146:AA171 AC146:AZ171 X173:AA179 AC173:AZ179 X181:AA185 AC181:AZ185 X187:AA187 AC187:AZ187 X190:AA273 AC190:AZ273 X275:AA297 AC275:AZ297 X1632:AA1639 AC1632:AZ1639 X1555:AA1612 AC1555:AZ1612 U662:U667 U477:U496 X477:AA517 AC477:AZ517 AC2367:AZ2570 X2367:AA2570 U562:U643 AC562:AZ1511 X562:AA1511 U364:U475 X300:AA475 AC300:AZ475" name="Rango1_2"/>
    <protectedRange sqref="I6:I120 I122 I124 I126:I144 I146:I171 I173:I179 I181:I185 I187 I275:I297 I1632:I1639 I1555:I1612 I190:I273 I477:I517 H2367:I2570 F2367:F2570 I562:I1511 I300:I475" name="Rango1_2_1"/>
    <protectedRange sqref="J1632:J1639 J1555:J1612 J477:J517 J2367:J2570 J6:J475 J562:J1511" name="Rango1_3_1_1"/>
    <protectedRange sqref="G2367:G2570" name="Rango1_5_1_1"/>
    <protectedRange sqref="L225:P228 R225:R228 N725:P727 R735 L1318:R1318 L1315:P1317 R1315:R1317 N1320:P1323 N1340:P1341 R1320:R1341 N1366:P1375 R1343:R1375 L1395:P1395 L21:P22 R1395 L34:P34 L42:P42 L35:L41 N35:P41 L45:P45 L43:L44 N43:P44 L48:P49 L46:L47 N46:P47 L51:P51 L50 N50:P50 L112:P120 N134:P137 L141:P141 L140 N140:P140 L143:P143 L142 N142:P142 L144 N144:P144 L146 L150:R150 L190:L194 N190:P194 L233:P242 L232 N232:P232 L253:P263 L243:L252 N243:P252 L265:P266 L264 N264:P264 L380:P380 L382:P383 L381 N381:P381 L386:P387 L384:L385 N384:P385 L399:P399 L402:P402 L400:L401 N400:P401 L408:P408 L403:L407 N403:P407 L419:P419 L452:P452 L455:P455 L453:L454 N453:P454 L468:P469 L471:P472 L470 N470:P470 L478:P479 L473:L475 N473:P475 L492:P492 L497:P497 L563:P563 L569:P569 L570 N570:P570 L575:P575 L574 N574:P574 L588:P590 L576:L587 N576:P587 L595:P595 L650:P651 L655:P655 L652:L654 N652:P654 L657:P664 L656 N656:P656 L671:P671 L676:P676 L672:L675 N672:P675 L677:L681 N677:P681 L684:P684 L683 N683:P683 L687:P694 L685:L686 N685:P686 L703:P703 L706:P708 L704:L705 N704:P705 L711:P711 L709:L710 N709:P710 L713:P714 L712 N712:P712 L718:P720 L715:L717 N715:P717 L724:P724 L721:L723 N721:P723 L725:L728 L735 N735:P735 L750:P757 N758:P780 L1312:L1313 N1312:P1313 L1319:L1323 L1325 N1325:P1325 L1329:P1330 N1327:P1328 L1332:P1332 L1331 N1331:P1331 L1334:P1334 L1333 N1333:P1333 L1335 N1335:P1335 L1340:L1342 L1356:P1359 L1349:L1355 N1349:P1355 L1360:L1361 N1360:P1361 L1401:P1405 R1401:R1405 L1407:P1410 R1407:R1410 L1413:P1413 R1413 L1415:P1422 R1415:R1422 L1424:P1425 R1424:R1425 L1427:P1430 R1427:R1430 L1433:P1434 R1433:R1434 L1439:P1439 R1439 L1442:P1442 R1442 L1446:P1446 R1446 L1467:P1467 R1467 L1471:P1473 L645:R645 R1471:R1473 L1477:P1481 R1477:R1481 L1483:P1511 R1483:R1511 L493:L496 L564:L568 L624:L643 N493:P496 N564:P568 N624:P643 L134:L137 L147:P148 L6:L20 L138:P139 L149 L151:L171 L184:P185 L682:P682 L758:L780 L1327:L1328 L1362:P1365 L1366:L1376 L1558:P1558 R1558 L1561:P1564 R1561:R1564 L1569:P1570 R1569:R1570 L1573:P1573 R1573 L1577:P1577 R1577 L1579:P1580 R1579:R1580 L1582:P1582 R1582 L1596:P1608 R1596:R1608 L1632:P1632 R1632 L1482:R1482 L1565:R1568 L1571:R1572 L1574:R1576 L1578:R1578 L1581:R1581 L1583:R1595 L1609:R1612 L218:R218 L1633:R1633 L2399:R2399 N1319:R1319 L644:S644 L1555:R1557 L219:P223 L216:R216 L1559:R1560 L729:R734 N11:R11 N14:R14 N111:R111 N146:R146 N149:R149 N174:R174 L224:R224 L1314:R1314 L1324:P1324 L1326:P1326 L1336:P1339 L1343:P1348 L229:R231 L646:P646 N728:R728 L736:R736 N1342:R1342 N1376:R1376 L1393:R1394 L1396:R1396 L1400:R1400 L1406:R1406 L1411:R1412 L1414:R1414 L1423:R1423 L1426:R1426 L1431:R1432 L1435:R1438 L1440:R1441 L1443:R1445 L1447:R1458 L1463:R1466 L1468:R1470 L1474:R1476 N6:P10 R6:R10 N12:P13 R12:R13 N15:P20 R112:R120 R147:R148 N151:P171 N175:P179 L195:P215 L217:P217 R217 L388:L398 L409:L418 L498:L517 L695:L702 L23:L33 L267:L273 L737:L749 N388:P398 N409:P418 N498:P517 N695:P702 N23:P33 N267:P273 N737:P749 N52:P110 L52:L111 L357:L379 N357:P379 L305:P356 R2367:R2398 R15:R110 R151:R171 R175:R179 R232:R273 L122:P122 R122 L124:P124 R124 L126:P133 R126:R144 L173:L179 N173:P173 R173 N181:P183 R181:R185 L181:L183 L187:P187 R187 R190:R215 L275:L297 N275:P297 R275:R297 L300:L304 N300:P304 L477 N477:P477 L1634:P1639 R1634:R1639 L562 N562:P562 L2367:P2398 R219:R223 L1377:P1392 R1377:R1392 L1397:P1399 R1397:R1399 L1459:P1462 R1459:R1462 L781:P1311 R737:R1313 R652:R727 L665:L670 N665:P670 L621:P623 N647:P649 L647:L649 Q646:R651 L456:L467 N456:P467 L480:L491 N480:P491 R477:R517 L591:L594 N591:P594 L596:L620 N596:P620 L2400:P2570 R2400:R2570 L571:P573 R562:R643 L420:L451 N420:P451 R300:R475" name="Rango1_2_3"/>
  </protectedRanges>
  <sortState ref="B5:DY2567">
    <sortCondition ref="BL5:BL2567"/>
    <sortCondition ref="BM5:BM2567"/>
    <sortCondition ref="BN5:BN2567"/>
    <sortCondition ref="BO5:BO2567"/>
    <sortCondition ref="BP5:BP2567"/>
    <sortCondition ref="BQ5:BQ2567"/>
  </sortState>
  <dataConsolidate/>
  <mergeCells count="16">
    <mergeCell ref="AY3:AZ3"/>
    <mergeCell ref="BE3:BF3"/>
    <mergeCell ref="F2:G2"/>
    <mergeCell ref="B2:C2"/>
    <mergeCell ref="AM3:AN3"/>
    <mergeCell ref="AO3:AP3"/>
    <mergeCell ref="AQ3:AR3"/>
    <mergeCell ref="AS3:AT3"/>
    <mergeCell ref="AU3:AV3"/>
    <mergeCell ref="AW3:AX3"/>
    <mergeCell ref="AC3:AD3"/>
    <mergeCell ref="AE3:AF3"/>
    <mergeCell ref="AG3:AH3"/>
    <mergeCell ref="AI3:AJ3"/>
    <mergeCell ref="AK3:AL3"/>
    <mergeCell ref="H2:I2"/>
  </mergeCells>
  <phoneticPr fontId="20" type="noConversion"/>
  <conditionalFormatting sqref="B1:B1048576">
    <cfRule type="duplicateValues" dxfId="3" priority="1"/>
  </conditionalFormatting>
  <conditionalFormatting sqref="BE5:BF2570">
    <cfRule type="cellIs" dxfId="2" priority="2" operator="notEqual">
      <formula>"OK"</formula>
    </cfRule>
    <cfRule type="cellIs" dxfId="1" priority="3" operator="equal">
      <formula>"OK"</formula>
    </cfRule>
    <cfRule type="expression" dxfId="0" priority="4">
      <formula>$L5&lt;&gt;0</formula>
    </cfRule>
  </conditionalFormatting>
  <dataValidations count="43">
    <dataValidation allowBlank="1" showInputMessage="1" showErrorMessage="1" promptTitle="Código de línea" prompt="IMPORTANTE: El código se asigna automáticamente y depende de un despliegue ordenado de la cadena de valor de los proyectos de inversión. Verifique que se cumplan las condiciones para evitar que la codificación se altere" sqref="B4:E4"/>
    <dataValidation allowBlank="1" showInputMessage="1" showErrorMessage="1" promptTitle="Valor del contrato" prompt="Registre en formato número el valor total estimado del contrato " sqref="S4"/>
    <dataValidation allowBlank="1" showInputMessage="1" showErrorMessage="1" promptTitle="Rubro nivel cuenta" prompt="En este espacio debe registrar el código del rubro a nivel de CUENTA." sqref="J4"/>
    <dataValidation allowBlank="1" showInputMessage="1" showErrorMessage="1" promptTitle="Rubro nivel uso" prompt="En este espacio debe registrar el rubro a máximo nivel de desagregación. Si requiere un Rubro que no se encuentre en el listado, debe solicitarle a la OAP su inclusión" sqref="K4"/>
    <dataValidation allowBlank="1" showInputMessage="1" showErrorMessage="1" promptTitle="Descripción" prompt="Describa de manera clara y detallada  el posible objeto contractual." sqref="L4"/>
    <dataValidation allowBlank="1" showInputMessage="1" showErrorMessage="1" promptTitle="Actividad" prompt="Despliegue la lista y seleccione la actividad a la que va vinculada la línea del PAA" sqref="G4:H4"/>
    <dataValidation allowBlank="1" showInputMessage="1" showErrorMessage="1" promptTitle="Producto" prompt="Despliegue la lista y seleccione el producto al que va vinculada la línea del PAA" sqref="F4"/>
    <dataValidation allowBlank="1" showInputMessage="1" showErrorMessage="1" promptTitle="Duración estimada del contrato" prompt="Número de meses" sqref="P4"/>
    <dataValidation allowBlank="1" showInputMessage="1" showErrorMessage="1" promptTitle="Código UNSPSC" prompt="Bienes, obras y servicios deben ser identificados con códigos UNSPSC. Se deben incluir todos los códigos que identifiquen al servicio a contratar y/o producto a adquirir, separados por punto y coma sin espacio._x000a__x000a_No se admitiran códigos terminados en 00." sqref="I4"/>
    <dataValidation allowBlank="1" showInputMessage="1" showErrorMessage="1" promptTitle="ÁREA DEL RESPONSABLE" prompt="Registre el Área del responsable de la línea" sqref="W4"/>
    <dataValidation allowBlank="1" showInputMessage="1" showErrorMessage="1" promptTitle="CATEGORÍA FUNCIONAL" prompt="Es la temática que agrupa la línea en conceptos de operación de la Entidad" sqref="X4"/>
    <dataValidation allowBlank="1" showInputMessage="1" showErrorMessage="1" promptTitle="CATEGORÍA DE OBJETO" prompt="Se refiere a la clasificación del tipo de contrato según su objeto" sqref="Y4"/>
    <dataValidation type="list" allowBlank="1" showInputMessage="1" showErrorMessage="1" errorTitle="Estado solicitud vigencias" error="Despliegue la flecha y seleccione el estado en que se encuentra la solicitud de vigencia futura." sqref="WTR127 WJV127 VZZ127 VQD127 VGH127 UWL127 UMP127 UCT127 TSX127 TJB127 SZF127 SPJ127 SFN127 RVR127 RLV127 RBZ127 QSD127 QIH127 PYL127 POP127 PET127 OUX127 OLB127 OBF127 NRJ127 NHN127 MXR127 MNV127 MDZ127 LUD127 LKH127 LAL127 KQP127 KGT127 JWX127 JNB127 JDF127 ITJ127 IJN127 HZR127 HPV127 HFZ127 GWD127 GMH127 GCL127 FSP127 FIT127 EYX127 EPB127 EFF127 DVJ127 DLN127 DBR127 CRV127 CHZ127 BYD127 BOH127 BEL127 AUP127 AKT127 AAX127 RB127 HF127 WTR130 WJV130 VZZ130 VQD130 VGH130 UWL130 UMP130 UCT130 TSX130 TJB130 SZF130 SPJ130 SFN130 RVR130 RLV130 RBZ130 QSD130 QIH130 PYL130 POP130 PET130 OUX130 OLB130 OBF130 NRJ130 NHN130 MXR130 MNV130 MDZ130 LUD130 LKH130 LAL130 KQP130 KGT130 JWX130 JNB130 JDF130 ITJ130 IJN130 HZR130 HPV130 HFZ130 GWD130 GMH130 GCL130 FSP130 FIT130 EYX130 EPB130 EFF130 DVJ130 DLN130 DBR130 CRV130 CHZ130 BYD130 BOH130 BEL130 AUP130 AKT130 AAX130 RB130 HF130 WTR133 WJV133 VZZ133 VQD133 VGH133 UWL133 UMP133 UCT133 TSX133 TJB133 SZF133 SPJ133 SFN133 RVR133 RLV133 RBZ133 QSD133 QIH133 PYL133 POP133 PET133 OUX133 OLB133 OBF133 NRJ133 NHN133 MXR133 MNV133 MDZ133 LUD133 LKH133 LAL133 KQP133 KGT133 JWX133 JNB133 JDF133 ITJ133 IJN133 HZR133 HPV133 HFZ133 GWD133 GMH133 GCL133 FSP133 FIT133 EYX133 EPB133 EFF133 DVJ133 DLN133 DBR133 CRV133 CHZ133 BYD133 BOH133 BEL133 AUP133 AKT133 AAX133 RB133 HF133 WTR136 WJV136 VZZ136 VQD136 VGH136 UWL136 UMP136 UCT136 TSX136 TJB136 SZF136 SPJ136 SFN136 RVR136 RLV136 RBZ136 QSD136 QIH136 PYL136 POP136 PET136 OUX136 OLB136 OBF136 NRJ136 NHN136 MXR136 MNV136 MDZ136 LUD136 LKH136 LAL136 KQP136 KGT136 JWX136 JNB136 JDF136 ITJ136 IJN136 HZR136 HPV136 HFZ136 GWD136 GMH136 GCL136 FSP136 FIT136 EYX136 EPB136 EFF136 DVJ136 DLN136 DBR136 CRV136 CHZ136 BYD136 BOH136 BEL136 AUP136 AKT136 AAX136 RB136 HF136 WTR139 WJV139 VZZ139 VQD139 VGH139 UWL139 UMP139 UCT139 TSX139 TJB139 SZF139 SPJ139 SFN139 RVR139 RLV139 RBZ139 QSD139 QIH139 PYL139 POP139 PET139 OUX139 OLB139 OBF139 NRJ139 NHN139 MXR139 MNV139 MDZ139 LUD139 LKH139 LAL139 KQP139 KGT139 JWX139 JNB139 JDF139 ITJ139 IJN139 HZR139 HPV139 HFZ139 GWD139 GMH139 GCL139 FSP139 FIT139 EYX139 EPB139 EFF139 DVJ139 DLN139 DBR139 CRV139 CHZ139 BYD139 BOH139 BEL139 AUP139 AKT139 AAX139 RB139 HF139 WTR142 WJV142 VZZ142 VQD142 VGH142 UWL142 UMP142 UCT142 TSX142 TJB142 SZF142 SPJ142 SFN142 RVR142 RLV142 RBZ142 QSD142 QIH142 PYL142 POP142 PET142 OUX142 OLB142 OBF142 NRJ142 NHN142 MXR142 MNV142 MDZ142 LUD142 LKH142 LAL142 KQP142 KGT142 JWX142 JNB142 JDF142 ITJ142 IJN142 HZR142 HPV142 HFZ142 GWD142 GMH142 GCL142 FSP142 FIT142 EYX142 EPB142 EFF142 DVJ142 DLN142 DBR142 CRV142 CHZ142 BYD142 BOH142 BEL142 AUP142 AKT142 AAX142 RB142 HF142 WTR145 WJV145 VZZ145 VQD145 VGH145 UWL145 UMP145 UCT145 TSX145 TJB145 SZF145 SPJ145 SFN145 RVR145 RLV145 RBZ145 QSD145 QIH145 PYL145 POP145 PET145 OUX145 OLB145 OBF145 NRJ145 NHN145 MXR145 MNV145 MDZ145 LUD145 LKH145 LAL145 KQP145 KGT145 JWX145 JNB145 JDF145 ITJ145 IJN145 HZR145 HPV145 HFZ145 GWD145 GMH145 GCL145 FSP145 FIT145 EYX145 EPB145 EFF145 DVJ145 DLN145 DBR145 CRV145 CHZ145 BYD145 BOH145 BEL145 AUP145 AKT145 AAX145 RB145 HF145 HF787 WTR118 WJV118 VZZ118 VQD118 VGH118 UWL118 UMP118 UCT118 TSX118 TJB118 SZF118 SPJ118 SFN118 RVR118 RLV118 RBZ118 QSD118 QIH118 PYL118 POP118 PET118 OUX118 OLB118 OBF118 NRJ118 NHN118 MXR118 MNV118 MDZ118 LUD118 LKH118 LAL118 KQP118 KGT118 JWX118 JNB118 JDF118 ITJ118 IJN118 HZR118 HPV118 HFZ118 GWD118 GMH118 GCL118 FSP118 FIT118 EYX118 EPB118 EFF118 DVJ118 DLN118 DBR118 CRV118 CHZ118 BYD118 BOH118 BEL118 AUP118 AKT118 AAX118 RB118 HF118 WTR120 WJV120 VZZ120 VQD120 VGH120 UWL120 UMP120 UCT120 TSX120 TJB120 SZF120 SPJ120 SFN120 RVR120 RLV120 RBZ120 QSD120 QIH120 PYL120 POP120 PET120 OUX120 OLB120 OBF120 NRJ120 NHN120 MXR120 MNV120 MDZ120 LUD120 LKH120 LAL120 KQP120 KGT120 JWX120 JNB120 JDF120 ITJ120 IJN120 HZR120 HPV120 HFZ120 GWD120 GMH120 GCL120 FSP120 FIT120 EYX120 EPB120 EFF120 DVJ120 DLN120 DBR120 CRV120 CHZ120 BYD120 BOH120 BEL120 AUP120 AKT120 AAX120 RB120 HF120 WTR157 WJV157 VZZ157 VQD157 VGH157 UWL157 UMP157 UCT157 TSX157 TJB157 SZF157 SPJ157 SFN157 RVR157 RLV157 RBZ157 QSD157 QIH157 PYL157 POP157 PET157 OUX157 OLB157 OBF157 NRJ157 NHN157 MXR157 MNV157 MDZ157 LUD157 LKH157 LAL157 KQP157 KGT157 JWX157 JNB157 JDF157 ITJ157 IJN157 HZR157 HPV157 HFZ157 GWD157 GMH157 GCL157 FSP157 FIT157 EYX157 EPB157 EFF157 DVJ157 DLN157 DBR157 CRV157 CHZ157 BYD157 BOH157 BEL157 AUP157 AKT157 AAX157 RB157 HF157 WTR160 WJV160 VZZ160 VQD160 VGH160 UWL160 UMP160 UCT160 TSX160 TJB160 SZF160 SPJ160 SFN160 RVR160 RLV160 RBZ160 QSD160 QIH160 PYL160 POP160 PET160 OUX160 OLB160 OBF160 NRJ160 NHN160 MXR160 MNV160 MDZ160 LUD160 LKH160 LAL160 KQP160 KGT160 JWX160 JNB160 JDF160 ITJ160 IJN160 HZR160 HPV160 HFZ160 GWD160 GMH160 GCL160 FSP160 FIT160 EYX160 EPB160 EFF160 DVJ160 DLN160 DBR160 CRV160 CHZ160 BYD160 BOH160 BEL160 AUP160 AKT160 AAX160 RB160 HF160 WTR163:WTR164 WJV163:WJV164 VZZ163:VZZ164 VQD163:VQD164 VGH163:VGH164 UWL163:UWL164 UMP163:UMP164 UCT163:UCT164 TSX163:TSX164 TJB163:TJB164 SZF163:SZF164 SPJ163:SPJ164 SFN163:SFN164 RVR163:RVR164 RLV163:RLV164 RBZ163:RBZ164 QSD163:QSD164 QIH163:QIH164 PYL163:PYL164 POP163:POP164 PET163:PET164 OUX163:OUX164 OLB163:OLB164 OBF163:OBF164 NRJ163:NRJ164 NHN163:NHN164 MXR163:MXR164 MNV163:MNV164 MDZ163:MDZ164 LUD163:LUD164 LKH163:LKH164 LAL163:LAL164 KQP163:KQP164 KGT163:KGT164 JWX163:JWX164 JNB163:JNB164 JDF163:JDF164 ITJ163:ITJ164 IJN163:IJN164 HZR163:HZR164 HPV163:HPV164 HFZ163:HFZ164 GWD163:GWD164 GMH163:GMH164 GCL163:GCL164 FSP163:FSP164 FIT163:FIT164 EYX163:EYX164 EPB163:EPB164 EFF163:EFF164 DVJ163:DVJ164 DLN163:DLN164 DBR163:DBR164 CRV163:CRV164 CHZ163:CHZ164 BYD163:BYD164 BOH163:BOH164 BEL163:BEL164 AUP163:AUP164 AKT163:AKT164 AAX163:AAX164 RB163:RB164 HF163:HF164 WTR169 WJV169 VZZ169 VQD169 VGH169 UWL169 UMP169 UCT169 TSX169 TJB169 SZF169 SPJ169 SFN169 RVR169 RLV169 RBZ169 QSD169 QIH169 PYL169 POP169 PET169 OUX169 OLB169 OBF169 NRJ169 NHN169 MXR169 MNV169 MDZ169 LUD169 LKH169 LAL169 KQP169 KGT169 JWX169 JNB169 JDF169 ITJ169 IJN169 HZR169 HPV169 HFZ169 GWD169 GMH169 GCL169 FSP169 FIT169 EYX169 EPB169 EFF169 DVJ169 DLN169 DBR169 CRV169 CHZ169 BYD169 BOH169 BEL169 AUP169 AKT169 AAX169 RB169 HF169 WTR172 WJV172 VZZ172 VQD172 VGH172 UWL172 UMP172 UCT172 TSX172 TJB172 SZF172 SPJ172 SFN172 RVR172 RLV172 RBZ172 QSD172 QIH172 PYL172 POP172 PET172 OUX172 OLB172 OBF172 NRJ172 NHN172 MXR172 MNV172 MDZ172 LUD172 LKH172 LAL172 KQP172 KGT172 JWX172 JNB172 JDF172 ITJ172 IJN172 HZR172 HPV172 HFZ172 GWD172 GMH172 GCL172 FSP172 FIT172 EYX172 EPB172 EFF172 DVJ172 DLN172 DBR172 CRV172 CHZ172 BYD172 BOH172 BEL172 AUP172 AKT172 AAX172 RB172 HF172 WTR175 WJV175 VZZ175 VQD175 VGH175 UWL175 UMP175 UCT175 TSX175 TJB175 SZF175 SPJ175 SFN175 RVR175 RLV175 RBZ175 QSD175 QIH175 PYL175 POP175 PET175 OUX175 OLB175 OBF175 NRJ175 NHN175 MXR175 MNV175 MDZ175 LUD175 LKH175 LAL175 KQP175 KGT175 JWX175 JNB175 JDF175 ITJ175 IJN175 HZR175 HPV175 HFZ175 GWD175 GMH175 GCL175 FSP175 FIT175 EYX175 EPB175 EFF175 DVJ175 DLN175 DBR175 CRV175 CHZ175 BYD175 BOH175 BEL175 AUP175 AKT175 AAX175 RB175 HF175 WTR178 WJV178 VZZ178 VQD178 VGH178 UWL178 UMP178 UCT178 TSX178 TJB178 SZF178 SPJ178 SFN178 RVR178 RLV178 RBZ178 QSD178 QIH178 PYL178 POP178 PET178 OUX178 OLB178 OBF178 NRJ178 NHN178 MXR178 MNV178 MDZ178 LUD178 LKH178 LAL178 KQP178 KGT178 JWX178 JNB178 JDF178 ITJ178 IJN178 HZR178 HPV178 HFZ178 GWD178 GMH178 GCL178 FSP178 FIT178 EYX178 EPB178 EFF178 DVJ178 DLN178 DBR178 CRV178 CHZ178 BYD178 BOH178 BEL178 AUP178 AKT178 AAX178 RB178 HF178 WTR181 WJV181 VZZ181 VQD181 VGH181 UWL181 UMP181 UCT181 TSX181 TJB181 SZF181 SPJ181 SFN181 RVR181 RLV181 RBZ181 QSD181 QIH181 PYL181 POP181 PET181 OUX181 OLB181 OBF181 NRJ181 NHN181 MXR181 MNV181 MDZ181 LUD181 LKH181 LAL181 KQP181 KGT181 JWX181 JNB181 JDF181 ITJ181 IJN181 HZR181 HPV181 HFZ181 GWD181 GMH181 GCL181 FSP181 FIT181 EYX181 EPB181 EFF181 DVJ181 DLN181 DBR181 CRV181 CHZ181 BYD181 BOH181 BEL181 AUP181 AKT181 AAX181 RB181 HF181 WTR184 WJV184 VZZ184 VQD184 VGH184 UWL184 UMP184 UCT184 TSX184 TJB184 SZF184 SPJ184 SFN184 RVR184 RLV184 RBZ184 QSD184 QIH184 PYL184 POP184 PET184 OUX184 OLB184 OBF184 NRJ184 NHN184 MXR184 MNV184 MDZ184 LUD184 LKH184 LAL184 KQP184 KGT184 JWX184 JNB184 JDF184 ITJ184 IJN184 HZR184 HPV184 HFZ184 GWD184 GMH184 GCL184 FSP184 FIT184 EYX184 EPB184 EFF184 DVJ184 DLN184 DBR184 CRV184 CHZ184 BYD184 BOH184 BEL184 AUP184 AKT184 AAX184 RB184 HF184 WTR187 WJV187 VZZ187 VQD187 VGH187 UWL187 UMP187 UCT187 TSX187 TJB187 SZF187 SPJ187 SFN187 RVR187 RLV187 RBZ187 QSD187 QIH187 PYL187 POP187 PET187 OUX187 OLB187 OBF187 NRJ187 NHN187 MXR187 MNV187 MDZ187 LUD187 LKH187 LAL187 KQP187 KGT187 JWX187 JNB187 JDF187 ITJ187 IJN187 HZR187 HPV187 HFZ187 GWD187 GMH187 GCL187 FSP187 FIT187 EYX187 EPB187 EFF187 DVJ187 DLN187 DBR187 CRV187 CHZ187 BYD187 BOH187 BEL187 AUP187 AKT187 AAX187 RB187 HF187 WTR190 WJV190 VZZ190 VQD190 VGH190 UWL190 UMP190 UCT190 TSX190 TJB190 SZF190 SPJ190 SFN190 RVR190 RLV190 RBZ190 QSD190 QIH190 PYL190 POP190 PET190 OUX190 OLB190 OBF190 NRJ190 NHN190 MXR190 MNV190 MDZ190 LUD190 LKH190 LAL190 KQP190 KGT190 JWX190 JNB190 JDF190 ITJ190 IJN190 HZR190 HPV190 HFZ190 GWD190 GMH190 GCL190 FSP190 FIT190 EYX190 EPB190 EFF190 DVJ190 DLN190 DBR190 CRV190 CHZ190 BYD190 BOH190 BEL190 AUP190 AKT190 AAX190 RB190 HF190 WTR193 WJV193 VZZ193 VQD193 VGH193 UWL193 UMP193 UCT193 TSX193 TJB193 SZF193 SPJ193 SFN193 RVR193 RLV193 RBZ193 QSD193 QIH193 PYL193 POP193 PET193 OUX193 OLB193 OBF193 NRJ193 NHN193 MXR193 MNV193 MDZ193 LUD193 LKH193 LAL193 KQP193 KGT193 JWX193 JNB193 JDF193 ITJ193 IJN193 HZR193 HPV193 HFZ193 GWD193 GMH193 GCL193 FSP193 FIT193 EYX193 EPB193 EFF193 DVJ193 DLN193 DBR193 CRV193 CHZ193 BYD193 BOH193 BEL193 AUP193 AKT193 AAX193 RB193 HF193 WTR196 WJV196 VZZ196 VQD196 VGH196 UWL196 UMP196 UCT196 TSX196 TJB196 SZF196 SPJ196 SFN196 RVR196 RLV196 RBZ196 QSD196 QIH196 PYL196 POP196 PET196 OUX196 OLB196 OBF196 NRJ196 NHN196 MXR196 MNV196 MDZ196 LUD196 LKH196 LAL196 KQP196 KGT196 JWX196 JNB196 JDF196 ITJ196 IJN196 HZR196 HPV196 HFZ196 GWD196 GMH196 GCL196 FSP196 FIT196 EYX196 EPB196 EFF196 DVJ196 DLN196 DBR196 CRV196 CHZ196 BYD196 BOH196 BEL196 AUP196 AKT196 AAX196 RB196 HF196 WTR199 WJV199 VZZ199 VQD199 VGH199 UWL199 UMP199 UCT199 TSX199 TJB199 SZF199 SPJ199 SFN199 RVR199 RLV199 RBZ199 QSD199 QIH199 PYL199 POP199 PET199 OUX199 OLB199 OBF199 NRJ199 NHN199 MXR199 MNV199 MDZ199 LUD199 LKH199 LAL199 KQP199 KGT199 JWX199 JNB199 JDF199 ITJ199 IJN199 HZR199 HPV199 HFZ199 GWD199 GMH199 GCL199 FSP199 FIT199 EYX199 EPB199 EFF199 DVJ199 DLN199 DBR199 CRV199 CHZ199 BYD199 BOH199 BEL199 AUP199 AKT199 AAX199 RB199 HF199 WTR202 WJV202 VZZ202 VQD202 VGH202 UWL202 UMP202 UCT202 TSX202 TJB202 SZF202 SPJ202 SFN202 RVR202 RLV202 RBZ202 QSD202 QIH202 PYL202 POP202 PET202 OUX202 OLB202 OBF202 NRJ202 NHN202 MXR202 MNV202 MDZ202 LUD202 LKH202 LAL202 KQP202 KGT202 JWX202 JNB202 JDF202 ITJ202 IJN202 HZR202 HPV202 HFZ202 GWD202 GMH202 GCL202 FSP202 FIT202 EYX202 EPB202 EFF202 DVJ202 DLN202 DBR202 CRV202 CHZ202 BYD202 BOH202 BEL202 AUP202 AKT202 AAX202 RB202 HF202 WTR205 WJV205 VZZ205 VQD205 VGH205 UWL205 UMP205 UCT205 TSX205 TJB205 SZF205 SPJ205 SFN205 RVR205 RLV205 RBZ205 QSD205 QIH205 PYL205 POP205 PET205 OUX205 OLB205 OBF205 NRJ205 NHN205 MXR205 MNV205 MDZ205 LUD205 LKH205 LAL205 KQP205 KGT205 JWX205 JNB205 JDF205 ITJ205 IJN205 HZR205 HPV205 HFZ205 GWD205 GMH205 GCL205 FSP205 FIT205 EYX205 EPB205 EFF205 DVJ205 DLN205 DBR205 CRV205 CHZ205 BYD205 BOH205 BEL205 AUP205 AKT205 AAX205 RB205 HF205 WTR493 WJV493 VZZ493 VQD493 VGH493 UWL493 UMP493 UCT493 TSX493 TJB493 SZF493 SPJ493 SFN493 RVR493 RLV493 RBZ493 QSD493 QIH493 PYL493 POP493 PET493 OUX493 OLB493 OBF493 NRJ493 NHN493 MXR493 MNV493 MDZ493 LUD493 LKH493 LAL493 KQP493 KGT493 JWX493 JNB493 JDF493 ITJ493 IJN493 HZR493 HPV493 HFZ493 GWD493 GMH493 GCL493 FSP493 FIT493 EYX493 EPB493 EFF493 DVJ493 DLN493 DBR493 CRV493 CHZ493 BYD493 BOH493 BEL493 AUP493 AKT493 AAX493 RB493 HF493 WTR496 WJV496 VZZ496 VQD496 VGH496 UWL496 UMP496 UCT496 TSX496 TJB496 SZF496 SPJ496 SFN496 RVR496 RLV496 RBZ496 QSD496 QIH496 PYL496 POP496 PET496 OUX496 OLB496 OBF496 NRJ496 NHN496 MXR496 MNV496 MDZ496 LUD496 LKH496 LAL496 KQP496 KGT496 JWX496 JNB496 JDF496 ITJ496 IJN496 HZR496 HPV496 HFZ496 GWD496 GMH496 GCL496 FSP496 FIT496 EYX496 EPB496 EFF496 DVJ496 DLN496 DBR496 CRV496 CHZ496 BYD496 BOH496 BEL496 AUP496 AKT496 AAX496 RB496 HF496 WTR499 WJV499 VZZ499 VQD499 VGH499 UWL499 UMP499 UCT499 TSX499 TJB499 SZF499 SPJ499 SFN499 RVR499 RLV499 RBZ499 QSD499 QIH499 PYL499 POP499 PET499 OUX499 OLB499 OBF499 NRJ499 NHN499 MXR499 MNV499 MDZ499 LUD499 LKH499 LAL499 KQP499 KGT499 JWX499 JNB499 JDF499 ITJ499 IJN499 HZR499 HPV499 HFZ499 GWD499 GMH499 GCL499 FSP499 FIT499 EYX499 EPB499 EFF499 DVJ499 DLN499 DBR499 CRV499 CHZ499 BYD499 BOH499 BEL499 AUP499 AKT499 AAX499 RB499 HF499 WTR502 WJV502 VZZ502 VQD502 VGH502 UWL502 UMP502 UCT502 TSX502 TJB502 SZF502 SPJ502 SFN502 RVR502 RLV502 RBZ502 QSD502 QIH502 PYL502 POP502 PET502 OUX502 OLB502 OBF502 NRJ502 NHN502 MXR502 MNV502 MDZ502 LUD502 LKH502 LAL502 KQP502 KGT502 JWX502 JNB502 JDF502 ITJ502 IJN502 HZR502 HPV502 HFZ502 GWD502 GMH502 GCL502 FSP502 FIT502 EYX502 EPB502 EFF502 DVJ502 DLN502 DBR502 CRV502 CHZ502 BYD502 BOH502 BEL502 AUP502 AKT502 AAX502 RB502 HF502 WTR505 WJV505 VZZ505 VQD505 VGH505 UWL505 UMP505 UCT505 TSX505 TJB505 SZF505 SPJ505 SFN505 RVR505 RLV505 RBZ505 QSD505 QIH505 PYL505 POP505 PET505 OUX505 OLB505 OBF505 NRJ505 NHN505 MXR505 MNV505 MDZ505 LUD505 LKH505 LAL505 KQP505 KGT505 JWX505 JNB505 JDF505 ITJ505 IJN505 HZR505 HPV505 HFZ505 GWD505 GMH505 GCL505 FSP505 FIT505 EYX505 EPB505 EFF505 DVJ505 DLN505 DBR505 CRV505 CHZ505 BYD505 BOH505 BEL505 AUP505 AKT505 AAX505 RB505 HF505 WTR508 WJV508 VZZ508 VQD508 VGH508 UWL508 UMP508 UCT508 TSX508 TJB508 SZF508 SPJ508 SFN508 RVR508 RLV508 RBZ508 QSD508 QIH508 PYL508 POP508 PET508 OUX508 OLB508 OBF508 NRJ508 NHN508 MXR508 MNV508 MDZ508 LUD508 LKH508 LAL508 KQP508 KGT508 JWX508 JNB508 JDF508 ITJ508 IJN508 HZR508 HPV508 HFZ508 GWD508 GMH508 GCL508 FSP508 FIT508 EYX508 EPB508 EFF508 DVJ508 DLN508 DBR508 CRV508 CHZ508 BYD508 BOH508 BEL508 AUP508 AKT508 AAX508 RB508 HF508 WTR511 WJV511 VZZ511 VQD511 VGH511 UWL511 UMP511 UCT511 TSX511 TJB511 SZF511 SPJ511 SFN511 RVR511 RLV511 RBZ511 QSD511 QIH511 PYL511 POP511 PET511 OUX511 OLB511 OBF511 NRJ511 NHN511 MXR511 MNV511 MDZ511 LUD511 LKH511 LAL511 KQP511 KGT511 JWX511 JNB511 JDF511 ITJ511 IJN511 HZR511 HPV511 HFZ511 GWD511 GMH511 GCL511 FSP511 FIT511 EYX511 EPB511 EFF511 DVJ511 DLN511 DBR511 CRV511 CHZ511 BYD511 BOH511 BEL511 AUP511 AKT511 AAX511 RB511 HF511 WTR514 WJV514 VZZ514 VQD514 VGH514 UWL514 UMP514 UCT514 TSX514 TJB514 SZF514 SPJ514 SFN514 RVR514 RLV514 RBZ514 QSD514 QIH514 PYL514 POP514 PET514 OUX514 OLB514 OBF514 NRJ514 NHN514 MXR514 MNV514 MDZ514 LUD514 LKH514 LAL514 KQP514 KGT514 JWX514 JNB514 JDF514 ITJ514 IJN514 HZR514 HPV514 HFZ514 GWD514 GMH514 GCL514 FSP514 FIT514 EYX514 EPB514 EFF514 DVJ514 DLN514 DBR514 CRV514 CHZ514 BYD514 BOH514 BEL514 AUP514 AKT514 AAX514 RB514 HF514 WTR517 WJV517 VZZ517 VQD517 VGH517 UWL517 UMP517 UCT517 TSX517 TJB517 SZF517 SPJ517 SFN517 RVR517 RLV517 RBZ517 QSD517 QIH517 PYL517 POP517 PET517 OUX517 OLB517 OBF517 NRJ517 NHN517 MXR517 MNV517 MDZ517 LUD517 LKH517 LAL517 KQP517 KGT517 JWX517 JNB517 JDF517 ITJ517 IJN517 HZR517 HPV517 HFZ517 GWD517 GMH517 GCL517 FSP517 FIT517 EYX517 EPB517 EFF517 DVJ517 DLN517 DBR517 CRV517 CHZ517 BYD517 BOH517 BEL517 AUP517 AKT517 AAX517 RB517 HF517 WTR520 WJV520 VZZ520 VQD520 VGH520 UWL520 UMP520 UCT520 TSX520 TJB520 SZF520 SPJ520 SFN520 RVR520 RLV520 RBZ520 QSD520 QIH520 PYL520 POP520 PET520 OUX520 OLB520 OBF520 NRJ520 NHN520 MXR520 MNV520 MDZ520 LUD520 LKH520 LAL520 KQP520 KGT520 JWX520 JNB520 JDF520 ITJ520 IJN520 HZR520 HPV520 HFZ520 GWD520 GMH520 GCL520 FSP520 FIT520 EYX520 EPB520 EFF520 DVJ520 DLN520 DBR520 CRV520 CHZ520 BYD520 BOH520 BEL520 AUP520 AKT520 AAX520 RB520 HF520 WTR523 WJV523 VZZ523 VQD523 VGH523 UWL523 UMP523 UCT523 TSX523 TJB523 SZF523 SPJ523 SFN523 RVR523 RLV523 RBZ523 QSD523 QIH523 PYL523 POP523 PET523 OUX523 OLB523 OBF523 NRJ523 NHN523 MXR523 MNV523 MDZ523 LUD523 LKH523 LAL523 KQP523 KGT523 JWX523 JNB523 JDF523 ITJ523 IJN523 HZR523 HPV523 HFZ523 GWD523 GMH523 GCL523 FSP523 FIT523 EYX523 EPB523 EFF523 DVJ523 DLN523 DBR523 CRV523 CHZ523 BYD523 BOH523 BEL523 AUP523 AKT523 AAX523 RB523 HF523 WTR526 WJV526 VZZ526 VQD526 VGH526 UWL526 UMP526 UCT526 TSX526 TJB526 SZF526 SPJ526 SFN526 RVR526 RLV526 RBZ526 QSD526 QIH526 PYL526 POP526 PET526 OUX526 OLB526 OBF526 NRJ526 NHN526 MXR526 MNV526 MDZ526 LUD526 LKH526 LAL526 KQP526 KGT526 JWX526 JNB526 JDF526 ITJ526 IJN526 HZR526 HPV526 HFZ526 GWD526 GMH526 GCL526 FSP526 FIT526 EYX526 EPB526 EFF526 DVJ526 DLN526 DBR526 CRV526 CHZ526 BYD526 BOH526 BEL526 AUP526 AKT526 AAX526 RB526 HF526 WTR529 WJV529 VZZ529 VQD529 VGH529 UWL529 UMP529 UCT529 TSX529 TJB529 SZF529 SPJ529 SFN529 RVR529 RLV529 RBZ529 QSD529 QIH529 PYL529 POP529 PET529 OUX529 OLB529 OBF529 NRJ529 NHN529 MXR529 MNV529 MDZ529 LUD529 LKH529 LAL529 KQP529 KGT529 JWX529 JNB529 JDF529 ITJ529 IJN529 HZR529 HPV529 HFZ529 GWD529 GMH529 GCL529 FSP529 FIT529 EYX529 EPB529 EFF529 DVJ529 DLN529 DBR529 CRV529 CHZ529 BYD529 BOH529 BEL529 AUP529 AKT529 AAX529 RB529 HF529 WTR532 WJV532 VZZ532 VQD532 VGH532 UWL532 UMP532 UCT532 TSX532 TJB532 SZF532 SPJ532 SFN532 RVR532 RLV532 RBZ532 QSD532 QIH532 PYL532 POP532 PET532 OUX532 OLB532 OBF532 NRJ532 NHN532 MXR532 MNV532 MDZ532 LUD532 LKH532 LAL532 KQP532 KGT532 JWX532 JNB532 JDF532 ITJ532 IJN532 HZR532 HPV532 HFZ532 GWD532 GMH532 GCL532 FSP532 FIT532 EYX532 EPB532 EFF532 DVJ532 DLN532 DBR532 CRV532 CHZ532 BYD532 BOH532 BEL532 AUP532 AKT532 AAX532 RB532 HF532 WTR535 WJV535 VZZ535 VQD535 VGH535 UWL535 UMP535 UCT535 TSX535 TJB535 SZF535 SPJ535 SFN535 RVR535 RLV535 RBZ535 QSD535 QIH535 PYL535 POP535 PET535 OUX535 OLB535 OBF535 NRJ535 NHN535 MXR535 MNV535 MDZ535 LUD535 LKH535 LAL535 KQP535 KGT535 JWX535 JNB535 JDF535 ITJ535 IJN535 HZR535 HPV535 HFZ535 GWD535 GMH535 GCL535 FSP535 FIT535 EYX535 EPB535 EFF535 DVJ535 DLN535 DBR535 CRV535 CHZ535 BYD535 BOH535 BEL535 AUP535 AKT535 AAX535 RB535 HF535 WTR538 WJV538 VZZ538 VQD538 VGH538 UWL538 UMP538 UCT538 TSX538 TJB538 SZF538 SPJ538 SFN538 RVR538 RLV538 RBZ538 QSD538 QIH538 PYL538 POP538 PET538 OUX538 OLB538 OBF538 NRJ538 NHN538 MXR538 MNV538 MDZ538 LUD538 LKH538 LAL538 KQP538 KGT538 JWX538 JNB538 JDF538 ITJ538 IJN538 HZR538 HPV538 HFZ538 GWD538 GMH538 GCL538 FSP538 FIT538 EYX538 EPB538 EFF538 DVJ538 DLN538 DBR538 CRV538 CHZ538 BYD538 BOH538 BEL538 AUP538 AKT538 AAX538 RB538 HF538 WTR541 WJV541 VZZ541 VQD541 VGH541 UWL541 UMP541 UCT541 TSX541 TJB541 SZF541 SPJ541 SFN541 RVR541 RLV541 RBZ541 QSD541 QIH541 PYL541 POP541 PET541 OUX541 OLB541 OBF541 NRJ541 NHN541 MXR541 MNV541 MDZ541 LUD541 LKH541 LAL541 KQP541 KGT541 JWX541 JNB541 JDF541 ITJ541 IJN541 HZR541 HPV541 HFZ541 GWD541 GMH541 GCL541 FSP541 FIT541 EYX541 EPB541 EFF541 DVJ541 DLN541 DBR541 CRV541 CHZ541 BYD541 BOH541 BEL541 AUP541 AKT541 AAX541 RB541 HF541 WTR544 WJV544 VZZ544 VQD544 VGH544 UWL544 UMP544 UCT544 TSX544 TJB544 SZF544 SPJ544 SFN544 RVR544 RLV544 RBZ544 QSD544 QIH544 PYL544 POP544 PET544 OUX544 OLB544 OBF544 NRJ544 NHN544 MXR544 MNV544 MDZ544 LUD544 LKH544 LAL544 KQP544 KGT544 JWX544 JNB544 JDF544 ITJ544 IJN544 HZR544 HPV544 HFZ544 GWD544 GMH544 GCL544 FSP544 FIT544 EYX544 EPB544 EFF544 DVJ544 DLN544 DBR544 CRV544 CHZ544 BYD544 BOH544 BEL544 AUP544 AKT544 AAX544 RB544 HF544 WTR547 WJV547 VZZ547 VQD547 VGH547 UWL547 UMP547 UCT547 TSX547 TJB547 SZF547 SPJ547 SFN547 RVR547 RLV547 RBZ547 QSD547 QIH547 PYL547 POP547 PET547 OUX547 OLB547 OBF547 NRJ547 NHN547 MXR547 MNV547 MDZ547 LUD547 LKH547 LAL547 KQP547 KGT547 JWX547 JNB547 JDF547 ITJ547 IJN547 HZR547 HPV547 HFZ547 GWD547 GMH547 GCL547 FSP547 FIT547 EYX547 EPB547 EFF547 DVJ547 DLN547 DBR547 CRV547 CHZ547 BYD547 BOH547 BEL547 AUP547 AKT547 AAX547 RB547 HF547 WJV550 VZZ550 VQD550 VGH550 UWL550 UMP550 UCT550 TSX550 TJB550 SZF550 SPJ550 SFN550 RVR550 RLV550 RBZ550 QSD550 QIH550 PYL550 POP550 PET550 OUX550 OLB550 OBF550 NRJ550 NHN550 MXR550 MNV550 MDZ550 LUD550 LKH550 LAL550 KQP550 KGT550 JWX550 JNB550 JDF550 ITJ550 IJN550 HZR550 HPV550 HFZ550 GWD550 GMH550 GCL550 FSP550 FIT550 EYX550 EPB550 EFF550 DVJ550 DLN550 DBR550 CRV550 CHZ550 BYD550 BOH550 BEL550 AUP550 AKT550 AAX550 RB550 HF550 HF6:HF115 WTR554 WJV554 VZZ554 VQD554 VGH554 UWL554 UMP554 UCT554 TSX554 TJB554 SZF554 SPJ554 SFN554 RVR554 RLV554 RBZ554 QSD554 QIH554 PYL554 POP554 PET554 OUX554 OLB554 OBF554 NRJ554 NHN554 MXR554 MNV554 MDZ554 LUD554 LKH554 LAL554 KQP554 KGT554 JWX554 JNB554 JDF554 ITJ554 IJN554 HZR554 HPV554 HFZ554 GWD554 GMH554 GCL554 FSP554 FIT554 EYX554 EPB554 EFF554 DVJ554 DLN554 DBR554 CRV554 CHZ554 BYD554 BOH554 BEL554 AUP554 AKT554 AAX554 RB554 HF554 WTR557 WJV557 VZZ557 VQD557 VGH557 UWL557 UMP557 UCT557 TSX557 TJB557 SZF557 SPJ557 SFN557 RVR557 RLV557 RBZ557 QSD557 QIH557 PYL557 POP557 PET557 OUX557 OLB557 OBF557 NRJ557 NHN557 MXR557 MNV557 MDZ557 LUD557 LKH557 LAL557 KQP557 KGT557 JWX557 JNB557 JDF557 ITJ557 IJN557 HZR557 HPV557 HFZ557 GWD557 GMH557 GCL557 FSP557 FIT557 EYX557 EPB557 EFF557 DVJ557 DLN557 DBR557 CRV557 CHZ557 BYD557 BOH557 BEL557 AUP557 AKT557 AAX557 RB557 HF557 WTR560 WJV560 VZZ560 VQD560 VGH560 UWL560 UMP560 UCT560 TSX560 TJB560 SZF560 SPJ560 SFN560 RVR560 RLV560 RBZ560 QSD560 QIH560 PYL560 POP560 PET560 OUX560 OLB560 OBF560 NRJ560 NHN560 MXR560 MNV560 MDZ560 LUD560 LKH560 LAL560 KQP560 KGT560 JWX560 JNB560 JDF560 ITJ560 IJN560 HZR560 HPV560 HFZ560 GWD560 GMH560 GCL560 FSP560 FIT560 EYX560 EPB560 EFF560 DVJ560 DLN560 DBR560 CRV560 CHZ560 BYD560 BOH560 BEL560 AUP560 AKT560 AAX560 RB560 HF560 WTR563 WJV563 VZZ563 VQD563 VGH563 UWL563 UMP563 UCT563 TSX563 TJB563 SZF563 SPJ563 SFN563 RVR563 RLV563 RBZ563 QSD563 QIH563 PYL563 POP563 PET563 OUX563 OLB563 OBF563 NRJ563 NHN563 MXR563 MNV563 MDZ563 LUD563 LKH563 LAL563 KQP563 KGT563 JWX563 JNB563 JDF563 ITJ563 IJN563 HZR563 HPV563 HFZ563 GWD563 GMH563 GCL563 FSP563 FIT563 EYX563 EPB563 EFF563 DVJ563 DLN563 DBR563 CRV563 CHZ563 BYD563 BOH563 BEL563 AUP563 AKT563 AAX563 RB563 HF563 WTR566 WJV566 VZZ566 VQD566 VGH566 UWL566 UMP566 UCT566 TSX566 TJB566 SZF566 SPJ566 SFN566 RVR566 RLV566 RBZ566 QSD566 QIH566 PYL566 POP566 PET566 OUX566 OLB566 OBF566 NRJ566 NHN566 MXR566 MNV566 MDZ566 LUD566 LKH566 LAL566 KQP566 KGT566 JWX566 JNB566 JDF566 ITJ566 IJN566 HZR566 HPV566 HFZ566 GWD566 GMH566 GCL566 FSP566 FIT566 EYX566 EPB566 EFF566 DVJ566 DLN566 DBR566 CRV566 CHZ566 BYD566 BOH566 BEL566 AUP566 AKT566 AAX566 RB566 HF566 WTR569 WJV569 VZZ569 VQD569 VGH569 UWL569 UMP569 UCT569 TSX569 TJB569 SZF569 SPJ569 SFN569 RVR569 RLV569 RBZ569 QSD569 QIH569 PYL569 POP569 PET569 OUX569 OLB569 OBF569 NRJ569 NHN569 MXR569 MNV569 MDZ569 LUD569 LKH569 LAL569 KQP569 KGT569 JWX569 JNB569 JDF569 ITJ569 IJN569 HZR569 HPV569 HFZ569 GWD569 GMH569 GCL569 FSP569 FIT569 EYX569 EPB569 EFF569 DVJ569 DLN569 DBR569 CRV569 CHZ569 BYD569 BOH569 BEL569 AUP569 AKT569 AAX569 RB569 HF569 WTR1386 WJV1386 VZZ1386 VQD1386 VGH1386 UWL1386 UMP1386 UCT1386 TSX1386 TJB1386 SZF1386 SPJ1386 SFN1386 RVR1386 RLV1386 RBZ1386 QSD1386 QIH1386 PYL1386 POP1386 PET1386 OUX1386 OLB1386 OBF1386 NRJ1386 NHN1386 MXR1386 MNV1386 MDZ1386 LUD1386 LKH1386 LAL1386 KQP1386 KGT1386 JWX1386 JNB1386 JDF1386 ITJ1386 IJN1386 HZR1386 HPV1386 HFZ1386 GWD1386 GMH1386 GCL1386 FSP1386 FIT1386 EYX1386 EPB1386 EFF1386 DVJ1386 DLN1386 DBR1386 CRV1386 CHZ1386 BYD1386 BOH1386 BEL1386 AUP1386 AKT1386 AAX1386 RB1386 HF1386 WTR787 WJV787 VZZ787 VQD787 VGH787 UWL787 UMP787 UCT787 TSX787 TJB787 SZF787 SPJ787 SFN787 RVR787 RLV787 RBZ787 QSD787 QIH787 PYL787 POP787 PET787 OUX787 OLB787 OBF787 NRJ787 NHN787 MXR787 MNV787 MDZ787 LUD787 LKH787 LAL787 KQP787 KGT787 JWX787 JNB787 JDF787 ITJ787 IJN787 HZR787 HPV787 HFZ787 GWD787 GMH787 GCL787 FSP787 FIT787 EYX787 EPB787 EFF787 DVJ787 DLN787 DBR787 CRV787 CHZ787 BYD787 BOH787 BEL787 AUP787 AKT787 AAX787 RB787 WTR6:WTR115 WJV6:WJV115 VZZ6:VZZ115 VQD6:VQD115 VGH6:VGH115 UWL6:UWL115 UMP6:UMP115 UCT6:UCT115 TSX6:TSX115 TJB6:TJB115 SZF6:SZF115 SPJ6:SPJ115 SFN6:SFN115 RVR6:RVR115 RLV6:RLV115 RBZ6:RBZ115 QSD6:QSD115 QIH6:QIH115 PYL6:PYL115 POP6:POP115 PET6:PET115 OUX6:OUX115 OLB6:OLB115 OBF6:OBF115 NRJ6:NRJ115 NHN6:NHN115 MXR6:MXR115 MNV6:MNV115 MDZ6:MDZ115 LUD6:LUD115 LKH6:LKH115 LAL6:LAL115 KQP6:KQP115 KGT6:KGT115 JWX6:JWX115 JNB6:JNB115 JDF6:JDF115 ITJ6:ITJ115 IJN6:IJN115 HZR6:HZR115 HPV6:HPV115 HFZ6:HFZ115 GWD6:GWD115 GMH6:GMH115 GCL6:GCL115 FSP6:FSP115 FIT6:FIT115 EYX6:EYX115 EPB6:EPB115 EFF6:EFF115 DVJ6:DVJ115 DLN6:DLN115 DBR6:DBR115 CRV6:CRV115 CHZ6:CHZ115 BYD6:BYD115 BOH6:BOH115 BEL6:BEL115 AUP6:AUP115 AKT6:AKT115 AAX6:AAX115 RB6:RB115 WTR550">
      <formula1>INDIRECT(HE6)</formula1>
    </dataValidation>
    <dataValidation allowBlank="1" showInputMessage="1" showErrorMessage="1" promptTitle="Descripción" prompt="Describa de manera clara y detallada  lo que será el objeto contractual." sqref="WTF131:WTG132 GT128:GU129 QP128:QQ129 AAL128:AAM129 AKH128:AKI129 AUD128:AUE129 BDZ128:BEA129 BNV128:BNW129 BXR128:BXS129 CHN128:CHO129 CRJ128:CRK129 DBF128:DBG129 DLB128:DLC129 DUX128:DUY129 EET128:EEU129 EOP128:EOQ129 EYL128:EYM129 FIH128:FII129 FSD128:FSE129 GBZ128:GCA129 GLV128:GLW129 GVR128:GVS129 HFN128:HFO129 HPJ128:HPK129 HZF128:HZG129 IJB128:IJC129 ISX128:ISY129 JCT128:JCU129 JMP128:JMQ129 JWL128:JWM129 KGH128:KGI129 KQD128:KQE129 KZZ128:LAA129 LJV128:LJW129 LTR128:LTS129 MDN128:MDO129 MNJ128:MNK129 MXF128:MXG129 NHB128:NHC129 NQX128:NQY129 OAT128:OAU129 OKP128:OKQ129 OUL128:OUM129 PEH128:PEI129 POD128:POE129 PXZ128:PYA129 QHV128:QHW129 QRR128:QRS129 RBN128:RBO129 RLJ128:RLK129 RVF128:RVG129 SFB128:SFC129 SOX128:SOY129 SYT128:SYU129 TIP128:TIQ129 TSL128:TSM129 UCH128:UCI129 UMD128:UME129 UVZ128:UWA129 VFV128:VFW129 VPR128:VPS129 VZN128:VZO129 WJJ128:WJK129 WTF128:WTG129 GT131:GU132 QP131:QQ132 AAL131:AAM132 AKH131:AKI132 AUD131:AUE132 BDZ131:BEA132 BNV131:BNW132 BXR131:BXS132 CHN131:CHO132 CRJ131:CRK132 DBF131:DBG132 DLB131:DLC132 DUX131:DUY132 EET131:EEU132 EOP131:EOQ132 EYL131:EYM132 FIH131:FII132 FSD131:FSE132 GBZ131:GCA132 GLV131:GLW132 GVR131:GVS132 HFN131:HFO132 HPJ131:HPK132 HZF131:HZG132 IJB131:IJC132 ISX131:ISY132 JCT131:JCU132 JMP131:JMQ132 JWL131:JWM132 KGH131:KGI132 KQD131:KQE132 KZZ131:LAA132 LJV131:LJW132 LTR131:LTS132 MDN131:MDO132 MNJ131:MNK132 MXF131:MXG132 NHB131:NHC132 NQX131:NQY132 OAT131:OAU132 OKP131:OKQ132 OUL131:OUM132 PEH131:PEI132 POD131:POE132 PXZ131:PYA132 QHV131:QHW132 QRR131:QRS132 RBN131:RBO132 RLJ131:RLK132 RVF131:RVG132 SFB131:SFC132 SOX131:SOY132 SYT131:SYU132 TIP131:TIQ132 TSL131:TSM132 UCH131:UCI132 UMD131:UME132 UVZ131:UWA132 VFV131:VFW132 VPR131:VPS132 VZN131:VZO132 WJJ131:WJK132 WTF140:WTG141 GT137:GU138 QP137:QQ138 AAL137:AAM138 AKH137:AKI138 AUD137:AUE138 BDZ137:BEA138 BNV137:BNW138 BXR137:BXS138 CHN137:CHO138 CRJ137:CRK138 DBF137:DBG138 DLB137:DLC138 DUX137:DUY138 EET137:EEU138 EOP137:EOQ138 EYL137:EYM138 FIH137:FII138 FSD137:FSE138 GBZ137:GCA138 GLV137:GLW138 GVR137:GVS138 HFN137:HFO138 HPJ137:HPK138 HZF137:HZG138 IJB137:IJC138 ISX137:ISY138 JCT137:JCU138 JMP137:JMQ138 JWL137:JWM138 KGH137:KGI138 KQD137:KQE138 KZZ137:LAA138 LJV137:LJW138 LTR137:LTS138 MDN137:MDO138 MNJ137:MNK138 MXF137:MXG138 NHB137:NHC138 NQX137:NQY138 OAT137:OAU138 OKP137:OKQ138 OUL137:OUM138 PEH137:PEI138 POD137:POE138 PXZ137:PYA138 QHV137:QHW138 QRR137:QRS138 RBN137:RBO138 RLJ137:RLK138 RVF137:RVG138 SFB137:SFC138 SOX137:SOY138 SYT137:SYU138 TIP137:TIQ138 TSL137:TSM138 UCH137:UCI138 UMD137:UME138 UVZ137:UWA138 VFV137:VFW138 VPR137:VPS138 VZN137:VZO138 WJJ137:WJK138 WTF137:WTG138 GT140:GU141 QP140:QQ141 AAL140:AAM141 AKH140:AKI141 AUD140:AUE141 BDZ140:BEA141 BNV140:BNW141 BXR140:BXS141 CHN140:CHO141 CRJ140:CRK141 DBF140:DBG141 DLB140:DLC141 DUX140:DUY141 EET140:EEU141 EOP140:EOQ141 EYL140:EYM141 FIH140:FII141 FSD140:FSE141 GBZ140:GCA141 GLV140:GLW141 GVR140:GVS141 HFN140:HFO141 HPJ140:HPK141 HZF140:HZG141 IJB140:IJC141 ISX140:ISY141 JCT140:JCU141 JMP140:JMQ141 JWL140:JWM141 KGH140:KGI141 KQD140:KQE141 KZZ140:LAA141 LJV140:LJW141 LTR140:LTS141 MDN140:MDO141 MNJ140:MNK141 MXF140:MXG141 NHB140:NHC141 NQX140:NQY141 OAT140:OAU141 OKP140:OKQ141 OUL140:OUM141 PEH140:PEI141 POD140:POE141 PXZ140:PYA141 QHV140:QHW141 QRR140:QRS141 RBN140:RBO141 RLJ140:RLK141 RVF140:RVG141 SFB140:SFC141 SOX140:SOY141 SYT140:SYU141 TIP140:TIQ141 TSL140:TSM141 UCH140:UCI141 UMD140:UME141 UVZ140:UWA141 VFV140:VFW141 VPR140:VPS141 VZN140:VZO141 WJJ140:WJK141 WTF134:WTG135 WJJ134:WJK135 VZN134:VZO135 VPR134:VPS135 VFV134:VFW135 UVZ134:UWA135 UMD134:UME135 UCH134:UCI135 TSL134:TSM135 TIP134:TIQ135 SYT134:SYU135 SOX134:SOY135 SFB134:SFC135 RVF134:RVG135 RLJ134:RLK135 RBN134:RBO135 QRR134:QRS135 QHV134:QHW135 PXZ134:PYA135 POD134:POE135 PEH134:PEI135 OUL134:OUM135 OKP134:OKQ135 OAT134:OAU135 NQX134:NQY135 NHB134:NHC135 MXF134:MXG135 MNJ134:MNK135 MDN134:MDO135 LTR134:LTS135 LJV134:LJW135 KZZ134:LAA135 KQD134:KQE135 KGH134:KGI135 JWL134:JWM135 JMP134:JMQ135 JCT134:JCU135 ISX134:ISY135 IJB134:IJC135 HZF134:HZG135 HPJ134:HPK135 HFN134:HFO135 GVR134:GVS135 GLV134:GLW135 GBZ134:GCA135 FSD134:FSE135 FIH134:FII135 EYL134:EYM135 EOP134:EOQ135 EET134:EEU135 DUX134:DUY135 DLB134:DLC135 DBF134:DBG135 CRJ134:CRK135 CHN134:CHO135 BXR134:BXS135 BNV134:BNW135 BDZ134:BEA135 AUD134:AUE135 AKH134:AKI135 AAL134:AAM135 QP134:QQ135 GT134:GU135 WTF143:WTG144 WJJ143:WJK144 VZN143:VZO144 VPR143:VPS144 VFV143:VFW144 UVZ143:UWA144 UMD143:UME144 UCH143:UCI144 TSL143:TSM144 TIP143:TIQ144 SYT143:SYU144 SOX143:SOY144 SFB143:SFC144 RVF143:RVG144 RLJ143:RLK144 RBN143:RBO144 QRR143:QRS144 QHV143:QHW144 PXZ143:PYA144 POD143:POE144 PEH143:PEI144 OUL143:OUM144 OKP143:OKQ144 OAT143:OAU144 NQX143:NQY144 NHB143:NHC144 MXF143:MXG144 MNJ143:MNK144 MDN143:MDO144 LTR143:LTS144 LJV143:LJW144 KZZ143:LAA144 KQD143:KQE144 KGH143:KGI144 JWL143:JWM144 JMP143:JMQ144 JCT143:JCU144 ISX143:ISY144 IJB143:IJC144 HZF143:HZG144 HPJ143:HPK144 HFN143:HFO144 GVR143:GVS144 GLV143:GLW144 GBZ143:GCA144 FSD143:FSE144 FIH143:FII144 EYL143:EYM144 EOP143:EOQ144 EET143:EEU144 DUX143:DUY144 DLB143:DLC144 DBF143:DBG144 CRJ143:CRK144 CHN143:CHO144 BXR143:BXS144 BNV143:BNW144 BDZ143:BEA144 AUD143:AUE144 AKH143:AKI144 AAL143:AAM144 QP143:QQ144 GT143:GU144 WTF158:WTG159 GT158:GU159 QP158:QQ159 AAL158:AAM159 AKH158:AKI159 AUD158:AUE159 BDZ158:BEA159 BNV158:BNW159 BXR158:BXS159 CHN158:CHO159 CRJ158:CRK159 DBF158:DBG159 DLB158:DLC159 DUX158:DUY159 EET158:EEU159 EOP158:EOQ159 EYL158:EYM159 FIH158:FII159 FSD158:FSE159 GBZ158:GCA159 GLV158:GLW159 GVR158:GVS159 HFN158:HFO159 HPJ158:HPK159 HZF158:HZG159 IJB158:IJC159 ISX158:ISY159 JCT158:JCU159 JMP158:JMQ159 JWL158:JWM159 KGH158:KGI159 KQD158:KQE159 KZZ158:LAA159 LJV158:LJW159 LTR158:LTS159 MDN158:MDO159 MNJ158:MNK159 MXF158:MXG159 NHB158:NHC159 NQX158:NQY159 OAT158:OAU159 OKP158:OKQ159 OUL158:OUM159 PEH158:PEI159 POD158:POE159 PXZ158:PYA159 QHV158:QHW159 QRR158:QRS159 RBN158:RBO159 RLJ158:RLK159 RVF158:RVG159 SFB158:SFC159 SOX158:SOY159 SYT158:SYU159 TIP158:TIQ159 TSL158:TSM159 UCH158:UCI159 UMD158:UME159 UVZ158:UWA159 VFV158:VFW159 VPR158:VPS159 VZN158:VZO159 WJJ158:WJK159 WTF170:WTG171 GT165:GU168 QP165:QQ168 AAL165:AAM168 AKH165:AKI168 AUD165:AUE168 BDZ165:BEA168 BNV165:BNW168 BXR165:BXS168 CHN165:CHO168 CRJ165:CRK168 DBF165:DBG168 DLB165:DLC168 DUX165:DUY168 EET165:EEU168 EOP165:EOQ168 EYL165:EYM168 FIH165:FII168 FSD165:FSE168 GBZ165:GCA168 GLV165:GLW168 GVR165:GVS168 HFN165:HFO168 HPJ165:HPK168 HZF165:HZG168 IJB165:IJC168 ISX165:ISY168 JCT165:JCU168 JMP165:JMQ168 JWL165:JWM168 KGH165:KGI168 KQD165:KQE168 KZZ165:LAA168 LJV165:LJW168 LTR165:LTS168 MDN165:MDO168 MNJ165:MNK168 MXF165:MXG168 NHB165:NHC168 NQX165:NQY168 OAT165:OAU168 OKP165:OKQ168 OUL165:OUM168 PEH165:PEI168 POD165:POE168 PXZ165:PYA168 QHV165:QHW168 QRR165:QRS168 RBN165:RBO168 RLJ165:RLK168 RVF165:RVG168 SFB165:SFC168 SOX165:SOY168 SYT165:SYU168 TIP165:TIQ168 TSL165:TSM168 UCH165:UCI168 UMD165:UME168 UVZ165:UWA168 VFV165:VFW168 VPR165:VPS168 VZN165:VZO168 WJJ165:WJK168 WTF165:WTG168 GT170:GU171 QP170:QQ171 AAL170:AAM171 AKH170:AKI171 AUD170:AUE171 BDZ170:BEA171 BNV170:BNW171 BXR170:BXS171 CHN170:CHO171 CRJ170:CRK171 DBF170:DBG171 DLB170:DLC171 DUX170:DUY171 EET170:EEU171 EOP170:EOQ171 EYL170:EYM171 FIH170:FII171 FSD170:FSE171 GBZ170:GCA171 GLV170:GLW171 GVR170:GVS171 HFN170:HFO171 HPJ170:HPK171 HZF170:HZG171 IJB170:IJC171 ISX170:ISY171 JCT170:JCU171 JMP170:JMQ171 JWL170:JWM171 KGH170:KGI171 KQD170:KQE171 KZZ170:LAA171 LJV170:LJW171 LTR170:LTS171 MDN170:MDO171 MNJ170:MNK171 MXF170:MXG171 NHB170:NHC171 NQX170:NQY171 OAT170:OAU171 OKP170:OKQ171 OUL170:OUM171 PEH170:PEI171 POD170:POE171 PXZ170:PYA171 QHV170:QHW171 QRR170:QRS171 RBN170:RBO171 RLJ170:RLK171 RVF170:RVG171 SFB170:SFC171 SOX170:SOY171 SYT170:SYU171 TIP170:TIQ171 TSL170:TSM171 UCH170:UCI171 UMD170:UME171 UVZ170:UWA171 VFV170:VFW171 VPR170:VPS171 VZN170:VZO171 WJJ170:WJK171 WTF179:WTG180 GT176:GU177 QP176:QQ177 AAL176:AAM177 AKH176:AKI177 AUD176:AUE177 BDZ176:BEA177 BNV176:BNW177 BXR176:BXS177 CHN176:CHO177 CRJ176:CRK177 DBF176:DBG177 DLB176:DLC177 DUX176:DUY177 EET176:EEU177 EOP176:EOQ177 EYL176:EYM177 FIH176:FII177 FSD176:FSE177 GBZ176:GCA177 GLV176:GLW177 GVR176:GVS177 HFN176:HFO177 HPJ176:HPK177 HZF176:HZG177 IJB176:IJC177 ISX176:ISY177 JCT176:JCU177 JMP176:JMQ177 JWL176:JWM177 KGH176:KGI177 KQD176:KQE177 KZZ176:LAA177 LJV176:LJW177 LTR176:LTS177 MDN176:MDO177 MNJ176:MNK177 MXF176:MXG177 NHB176:NHC177 NQX176:NQY177 OAT176:OAU177 OKP176:OKQ177 OUL176:OUM177 PEH176:PEI177 POD176:POE177 PXZ176:PYA177 QHV176:QHW177 QRR176:QRS177 RBN176:RBO177 RLJ176:RLK177 RVF176:RVG177 SFB176:SFC177 SOX176:SOY177 SYT176:SYU177 TIP176:TIQ177 TSL176:TSM177 UCH176:UCI177 UMD176:UME177 UVZ176:UWA177 VFV176:VFW177 VPR176:VPS177 VZN176:VZO177 WJJ176:WJK177 WTF176:WTG177 GT179:GU180 QP179:QQ180 AAL179:AAM180 AKH179:AKI180 AUD179:AUE180 BDZ179:BEA180 BNV179:BNW180 BXR179:BXS180 CHN179:CHO180 CRJ179:CRK180 DBF179:DBG180 DLB179:DLC180 DUX179:DUY180 EET179:EEU180 EOP179:EOQ180 EYL179:EYM180 FIH179:FII180 FSD179:FSE180 GBZ179:GCA180 GLV179:GLW180 GVR179:GVS180 HFN179:HFO180 HPJ179:HPK180 HZF179:HZG180 IJB179:IJC180 ISX179:ISY180 JCT179:JCU180 JMP179:JMQ180 JWL179:JWM180 KGH179:KGI180 KQD179:KQE180 KZZ179:LAA180 LJV179:LJW180 LTR179:LTS180 MDN179:MDO180 MNJ179:MNK180 MXF179:MXG180 NHB179:NHC180 NQX179:NQY180 OAT179:OAU180 OKP179:OKQ180 OUL179:OUM180 PEH179:PEI180 POD179:POE180 PXZ179:PYA180 QHV179:QHW180 QRR179:QRS180 RBN179:RBO180 RLJ179:RLK180 RVF179:RVG180 SFB179:SFC180 SOX179:SOY180 SYT179:SYU180 TIP179:TIQ180 TSL179:TSM180 UCH179:UCI180 UMD179:UME180 UVZ179:UWA180 VFV179:VFW180 VPR179:VPS180 VZN179:VZO180 WJJ179:WJK180 WTF161:WTG162 WJJ161:WJK162 VZN161:VZO162 VPR161:VPS162 VFV161:VFW162 UVZ161:UWA162 UMD161:UME162 UCH161:UCI162 TSL161:TSM162 TIP161:TIQ162 SYT161:SYU162 SOX161:SOY162 SFB161:SFC162 RVF161:RVG162 RLJ161:RLK162 RBN161:RBO162 QRR161:QRS162 QHV161:QHW162 PXZ161:PYA162 POD161:POE162 PEH161:PEI162 OUL161:OUM162 OKP161:OKQ162 OAT161:OAU162 NQX161:NQY162 NHB161:NHC162 MXF161:MXG162 MNJ161:MNK162 MDN161:MDO162 LTR161:LTS162 LJV161:LJW162 KZZ161:LAA162 KQD161:KQE162 KGH161:KGI162 JWL161:JWM162 JMP161:JMQ162 JCT161:JCU162 ISX161:ISY162 IJB161:IJC162 HZF161:HZG162 HPJ161:HPK162 HFN161:HFO162 GVR161:GVS162 GLV161:GLW162 GBZ161:GCA162 FSD161:FSE162 FIH161:FII162 EYL161:EYM162 EOP161:EOQ162 EET161:EEU162 DUX161:DUY162 DLB161:DLC162 DBF161:DBG162 CRJ161:CRK162 CHN161:CHO162 BXR161:BXS162 BNV161:BNW162 BDZ161:BEA162 AUD161:AUE162 AKH161:AKI162 AAL161:AAM162 QP161:QQ162 GT161:GU162 WTF173:WTG174 WJJ173:WJK174 VZN173:VZO174 VPR173:VPS174 VFV173:VFW174 UVZ173:UWA174 UMD173:UME174 UCH173:UCI174 TSL173:TSM174 TIP173:TIQ174 SYT173:SYU174 SOX173:SOY174 SFB173:SFC174 RVF173:RVG174 RLJ173:RLK174 RBN173:RBO174 QRR173:QRS174 QHV173:QHW174 PXZ173:PYA174 POD173:POE174 PEH173:PEI174 OUL173:OUM174 OKP173:OKQ174 OAT173:OAU174 NQX173:NQY174 NHB173:NHC174 MXF173:MXG174 MNJ173:MNK174 MDN173:MDO174 LTR173:LTS174 LJV173:LJW174 KZZ173:LAA174 KQD173:KQE174 KGH173:KGI174 JWL173:JWM174 JMP173:JMQ174 JCT173:JCU174 ISX173:ISY174 IJB173:IJC174 HZF173:HZG174 HPJ173:HPK174 HFN173:HFO174 GVR173:GVS174 GLV173:GLW174 GBZ173:GCA174 FSD173:FSE174 FIH173:FII174 EYL173:EYM174 EOP173:EOQ174 EET173:EEU174 DUX173:DUY174 DLB173:DLC174 DBF173:DBG174 CRJ173:CRK174 CHN173:CHO174 BXR173:BXS174 BNV173:BNW174 BDZ173:BEA174 AUD173:AUE174 AKH173:AKI174 AAL173:AAM174 QP173:QQ174 GT173:GU174 GT182:GU183 QP182:QQ183 AAL182:AAM183 AKH182:AKI183 AUD182:AUE183 BDZ182:BEA183 BNV182:BNW183 BXR182:BXS183 CHN182:CHO183 CRJ182:CRK183 DBF182:DBG183 DLB182:DLC183 DUX182:DUY183 EET182:EEU183 EOP182:EOQ183 EYL182:EYM183 FIH182:FII183 FSD182:FSE183 GBZ182:GCA183 GLV182:GLW183 GVR182:GVS183 HFN182:HFO183 HPJ182:HPK183 HZF182:HZG183 IJB182:IJC183 ISX182:ISY183 JCT182:JCU183 JMP182:JMQ183 JWL182:JWM183 KGH182:KGI183 KQD182:KQE183 KZZ182:LAA183 LJV182:LJW183 LTR182:LTS183 MDN182:MDO183 MNJ182:MNK183 MXF182:MXG183 NHB182:NHC183 NQX182:NQY183 OAT182:OAU183 OKP182:OKQ183 OUL182:OUM183 PEH182:PEI183 POD182:POE183 PXZ182:PYA183 QHV182:QHW183 QRR182:QRS183 RBN182:RBO183 RLJ182:RLK183 RVF182:RVG183 SFB182:SFC183 SOX182:SOY183 SYT182:SYU183 TIP182:TIQ183 TSL182:TSM183 UCH182:UCI183 UMD182:UME183 UVZ182:UWA183 VFV182:VFW183 VPR182:VPS183 VZN182:VZO183 WJJ182:WJK183 WTF182:WTG183 WTF188:WTG189 GT185:GU186 QP185:QQ186 AAL185:AAM186 AKH185:AKI186 AUD185:AUE186 BDZ185:BEA186 BNV185:BNW186 BXR185:BXS186 CHN185:CHO186 CRJ185:CRK186 DBF185:DBG186 DLB185:DLC186 DUX185:DUY186 EET185:EEU186 EOP185:EOQ186 EYL185:EYM186 FIH185:FII186 FSD185:FSE186 GBZ185:GCA186 GLV185:GLW186 GVR185:GVS186 HFN185:HFO186 HPJ185:HPK186 HZF185:HZG186 IJB185:IJC186 ISX185:ISY186 JCT185:JCU186 JMP185:JMQ186 JWL185:JWM186 KGH185:KGI186 KQD185:KQE186 KZZ185:LAA186 LJV185:LJW186 LTR185:LTS186 MDN185:MDO186 MNJ185:MNK186 MXF185:MXG186 NHB185:NHC186 NQX185:NQY186 OAT185:OAU186 OKP185:OKQ186 OUL185:OUM186 PEH185:PEI186 POD185:POE186 PXZ185:PYA186 QHV185:QHW186 QRR185:QRS186 RBN185:RBO186 RLJ185:RLK186 RVF185:RVG186 SFB185:SFC186 SOX185:SOY186 SYT185:SYU186 TIP185:TIQ186 TSL185:TSM186 UCH185:UCI186 UMD185:UME186 UVZ185:UWA186 VFV185:VFW186 VPR185:VPS186 VZN185:VZO186 WJJ185:WJK186 WTF185:WTG186 GT188:GU189 QP188:QQ189 AAL188:AAM189 AKH188:AKI189 AUD188:AUE189 BDZ188:BEA189 BNV188:BNW189 BXR188:BXS189 CHN188:CHO189 CRJ188:CRK189 DBF188:DBG189 DLB188:DLC189 DUX188:DUY189 EET188:EEU189 EOP188:EOQ189 EYL188:EYM189 FIH188:FII189 FSD188:FSE189 GBZ188:GCA189 GLV188:GLW189 GVR188:GVS189 HFN188:HFO189 HPJ188:HPK189 HZF188:HZG189 IJB188:IJC189 ISX188:ISY189 JCT188:JCU189 JMP188:JMQ189 JWL188:JWM189 KGH188:KGI189 KQD188:KQE189 KZZ188:LAA189 LJV188:LJW189 LTR188:LTS189 MDN188:MDO189 MNJ188:MNK189 MXF188:MXG189 NHB188:NHC189 NQX188:NQY189 OAT188:OAU189 OKP188:OKQ189 OUL188:OUM189 PEH188:PEI189 POD188:POE189 PXZ188:PYA189 QHV188:QHW189 QRR188:QRS189 RBN188:RBO189 RLJ188:RLK189 RVF188:RVG189 SFB188:SFC189 SOX188:SOY189 SYT188:SYU189 TIP188:TIQ189 TSL188:TSM189 UCH188:UCI189 UMD188:UME189 UVZ188:UWA189 VFV188:VFW189 VPR188:VPS189 VZN188:VZO189 WJJ188:WJK189 WTF197:WTG198 GT194:GU195 QP194:QQ195 AAL194:AAM195 AKH194:AKI195 AUD194:AUE195 BDZ194:BEA195 BNV194:BNW195 BXR194:BXS195 CHN194:CHO195 CRJ194:CRK195 DBF194:DBG195 DLB194:DLC195 DUX194:DUY195 EET194:EEU195 EOP194:EOQ195 EYL194:EYM195 FIH194:FII195 FSD194:FSE195 GBZ194:GCA195 GLV194:GLW195 GVR194:GVS195 HFN194:HFO195 HPJ194:HPK195 HZF194:HZG195 IJB194:IJC195 ISX194:ISY195 JCT194:JCU195 JMP194:JMQ195 JWL194:JWM195 KGH194:KGI195 KQD194:KQE195 KZZ194:LAA195 LJV194:LJW195 LTR194:LTS195 MDN194:MDO195 MNJ194:MNK195 MXF194:MXG195 NHB194:NHC195 NQX194:NQY195 OAT194:OAU195 OKP194:OKQ195 OUL194:OUM195 PEH194:PEI195 POD194:POE195 PXZ194:PYA195 QHV194:QHW195 QRR194:QRS195 RBN194:RBO195 RLJ194:RLK195 RVF194:RVG195 SFB194:SFC195 SOX194:SOY195 SYT194:SYU195 TIP194:TIQ195 TSL194:TSM195 UCH194:UCI195 UMD194:UME195 UVZ194:UWA195 VFV194:VFW195 VPR194:VPS195 VZN194:VZO195 WJJ194:WJK195 WTF194:WTG195 GT197:GU198 QP197:QQ198 AAL197:AAM198 AKH197:AKI198 AUD197:AUE198 BDZ197:BEA198 BNV197:BNW198 BXR197:BXS198 CHN197:CHO198 CRJ197:CRK198 DBF197:DBG198 DLB197:DLC198 DUX197:DUY198 EET197:EEU198 EOP197:EOQ198 EYL197:EYM198 FIH197:FII198 FSD197:FSE198 GBZ197:GCA198 GLV197:GLW198 GVR197:GVS198 HFN197:HFO198 HPJ197:HPK198 HZF197:HZG198 IJB197:IJC198 ISX197:ISY198 JCT197:JCU198 JMP197:JMQ198 JWL197:JWM198 KGH197:KGI198 KQD197:KQE198 KZZ197:LAA198 LJV197:LJW198 LTR197:LTS198 MDN197:MDO198 MNJ197:MNK198 MXF197:MXG198 NHB197:NHC198 NQX197:NQY198 OAT197:OAU198 OKP197:OKQ198 OUL197:OUM198 PEH197:PEI198 POD197:POE198 PXZ197:PYA198 QHV197:QHW198 QRR197:QRS198 RBN197:RBO198 RLJ197:RLK198 RVF197:RVG198 SFB197:SFC198 SOX197:SOY198 SYT197:SYU198 TIP197:TIQ198 TSL197:TSM198 UCH197:UCI198 UMD197:UME198 UVZ197:UWA198 VFV197:VFW198 VPR197:VPS198 VZN197:VZO198 WJJ197:WJK198 GT203:GU204 QP203:QQ204 AAL203:AAM204 AKH203:AKI204 AUD203:AUE204 BDZ203:BEA204 BNV203:BNW204 BXR203:BXS204 CHN203:CHO204 CRJ203:CRK204 DBF203:DBG204 DLB203:DLC204 DUX203:DUY204 EET203:EEU204 EOP203:EOQ204 EYL203:EYM204 FIH203:FII204 FSD203:FSE204 GBZ203:GCA204 GLV203:GLW204 GVR203:GVS204 HFN203:HFO204 HPJ203:HPK204 HZF203:HZG204 IJB203:IJC204 ISX203:ISY204 JCT203:JCU204 JMP203:JMQ204 JWL203:JWM204 KGH203:KGI204 KQD203:KQE204 KZZ203:LAA204 LJV203:LJW204 LTR203:LTS204 MDN203:MDO204 MNJ203:MNK204 MXF203:MXG204 NHB203:NHC204 NQX203:NQY204 OAT203:OAU204 OKP203:OKQ204 OUL203:OUM204 PEH203:PEI204 POD203:POE204 PXZ203:PYA204 QHV203:QHW204 QRR203:QRS204 RBN203:RBO204 RLJ203:RLK204 RVF203:RVG204 SFB203:SFC204 SOX203:SOY204 SYT203:SYU204 TIP203:TIQ204 TSL203:TSM204 UCH203:UCI204 UMD203:UME204 UVZ203:UWA204 VFV203:VFW204 VPR203:VPS204 VZN203:VZO204 WJJ203:WJK204 WTF203:WTG204 WTF191:WTG192 WJJ191:WJK192 VZN191:VZO192 VPR191:VPS192 VFV191:VFW192 UVZ191:UWA192 UMD191:UME192 UCH191:UCI192 TSL191:TSM192 TIP191:TIQ192 SYT191:SYU192 SOX191:SOY192 SFB191:SFC192 RVF191:RVG192 RLJ191:RLK192 RBN191:RBO192 QRR191:QRS192 QHV191:QHW192 PXZ191:PYA192 POD191:POE192 PEH191:PEI192 OUL191:OUM192 OKP191:OKQ192 OAT191:OAU192 NQX191:NQY192 NHB191:NHC192 MXF191:MXG192 MNJ191:MNK192 MDN191:MDO192 LTR191:LTS192 LJV191:LJW192 KZZ191:LAA192 KQD191:KQE192 KGH191:KGI192 JWL191:JWM192 JMP191:JMQ192 JCT191:JCU192 ISX191:ISY192 IJB191:IJC192 HZF191:HZG192 HPJ191:HPK192 HFN191:HFO192 GVR191:GVS192 GLV191:GLW192 GBZ191:GCA192 FSD191:FSE192 FIH191:FII192 EYL191:EYM192 EOP191:EOQ192 EET191:EEU192 DUX191:DUY192 DLB191:DLC192 DBF191:DBG192 CRJ191:CRK192 CHN191:CHO192 BXR191:BXS192 BNV191:BNW192 BDZ191:BEA192 AUD191:AUE192 AKH191:AKI192 AAL191:AAM192 QP191:QQ192 GT191:GU192 WTF200:WTG201 WJJ200:WJK201 VZN200:VZO201 VPR200:VPS201 VFV200:VFW201 UVZ200:UWA201 UMD200:UME201 UCH200:UCI201 TSL200:TSM201 TIP200:TIQ201 SYT200:SYU201 SOX200:SOY201 SFB200:SFC201 RVF200:RVG201 RLJ200:RLK201 RBN200:RBO201 QRR200:QRS201 QHV200:QHW201 PXZ200:PYA201 POD200:POE201 PEH200:PEI201 OUL200:OUM201 OKP200:OKQ201 OAT200:OAU201 NQX200:NQY201 NHB200:NHC201 MXF200:MXG201 MNJ200:MNK201 MDN200:MDO201 LTR200:LTS201 LJV200:LJW201 KZZ200:LAA201 KQD200:KQE201 KGH200:KGI201 JWL200:JWM201 JMP200:JMQ201 JCT200:JCU201 ISX200:ISY201 IJB200:IJC201 HZF200:HZG201 HPJ200:HPK201 HFN200:HFO201 GVR200:GVS201 GLV200:GLW201 GBZ200:GCA201 FSD200:FSE201 FIH200:FII201 EYL200:EYM201 EOP200:EOQ201 EET200:EEU201 DUX200:DUY201 DLB200:DLC201 DBF200:DBG201 CRJ200:CRK201 CHN200:CHO201 BXR200:BXS201 BNV200:BNW201 BDZ200:BEA201 AUD200:AUE201 AKH200:AKI201 AAL200:AAM201 QP200:QQ201 GT200:GU201 WTF4:WTG126 WTF497:WTG498 GT494:GU495 QP494:QQ495 AAL494:AAM495 AKH494:AKI495 AUD494:AUE495 BDZ494:BEA495 BNV494:BNW495 BXR494:BXS495 CHN494:CHO495 CRJ494:CRK495 DBF494:DBG495 DLB494:DLC495 DUX494:DUY495 EET494:EEU495 EOP494:EOQ495 EYL494:EYM495 FIH494:FII495 FSD494:FSE495 GBZ494:GCA495 GLV494:GLW495 GVR494:GVS495 HFN494:HFO495 HPJ494:HPK495 HZF494:HZG495 IJB494:IJC495 ISX494:ISY495 JCT494:JCU495 JMP494:JMQ495 JWL494:JWM495 KGH494:KGI495 KQD494:KQE495 KZZ494:LAA495 LJV494:LJW495 LTR494:LTS495 MDN494:MDO495 MNJ494:MNK495 MXF494:MXG495 NHB494:NHC495 NQX494:NQY495 OAT494:OAU495 OKP494:OKQ495 OUL494:OUM495 PEH494:PEI495 POD494:POE495 PXZ494:PYA495 QHV494:QHW495 QRR494:QRS495 RBN494:RBO495 RLJ494:RLK495 RVF494:RVG495 SFB494:SFC495 SOX494:SOY495 SYT494:SYU495 TIP494:TIQ495 TSL494:TSM495 UCH494:UCI495 UMD494:UME495 UVZ494:UWA495 VFV494:VFW495 VPR494:VPS495 VZN494:VZO495 WJJ494:WJK495 WTF494:WTG495 GT497:GU498 QP497:QQ498 AAL497:AAM498 AKH497:AKI498 AUD497:AUE498 BDZ497:BEA498 BNV497:BNW498 BXR497:BXS498 CHN497:CHO498 CRJ497:CRK498 DBF497:DBG498 DLB497:DLC498 DUX497:DUY498 EET497:EEU498 EOP497:EOQ498 EYL497:EYM498 FIH497:FII498 FSD497:FSE498 GBZ497:GCA498 GLV497:GLW498 GVR497:GVS498 HFN497:HFO498 HPJ497:HPK498 HZF497:HZG498 IJB497:IJC498 ISX497:ISY498 JCT497:JCU498 JMP497:JMQ498 JWL497:JWM498 KGH497:KGI498 KQD497:KQE498 KZZ497:LAA498 LJV497:LJW498 LTR497:LTS498 MDN497:MDO498 MNJ497:MNK498 MXF497:MXG498 NHB497:NHC498 NQX497:NQY498 OAT497:OAU498 OKP497:OKQ498 OUL497:OUM498 PEH497:PEI498 POD497:POE498 PXZ497:PYA498 QHV497:QHW498 QRR497:QRS498 RBN497:RBO498 RLJ497:RLK498 RVF497:RVG498 SFB497:SFC498 SOX497:SOY498 SYT497:SYU498 TIP497:TIQ498 TSL497:TSM498 UCH497:UCI498 UMD497:UME498 UVZ497:UWA498 VFV497:VFW498 VPR497:VPS498 VZN497:VZO498 WJJ497:WJK498 WTF506:WTG507 GT503:GU504 QP503:QQ504 AAL503:AAM504 AKH503:AKI504 AUD503:AUE504 BDZ503:BEA504 BNV503:BNW504 BXR503:BXS504 CHN503:CHO504 CRJ503:CRK504 DBF503:DBG504 DLB503:DLC504 DUX503:DUY504 EET503:EEU504 EOP503:EOQ504 EYL503:EYM504 FIH503:FII504 FSD503:FSE504 GBZ503:GCA504 GLV503:GLW504 GVR503:GVS504 HFN503:HFO504 HPJ503:HPK504 HZF503:HZG504 IJB503:IJC504 ISX503:ISY504 JCT503:JCU504 JMP503:JMQ504 JWL503:JWM504 KGH503:KGI504 KQD503:KQE504 KZZ503:LAA504 LJV503:LJW504 LTR503:LTS504 MDN503:MDO504 MNJ503:MNK504 MXF503:MXG504 NHB503:NHC504 NQX503:NQY504 OAT503:OAU504 OKP503:OKQ504 OUL503:OUM504 PEH503:PEI504 POD503:POE504 PXZ503:PYA504 QHV503:QHW504 QRR503:QRS504 RBN503:RBO504 RLJ503:RLK504 RVF503:RVG504 SFB503:SFC504 SOX503:SOY504 SYT503:SYU504 TIP503:TIQ504 TSL503:TSM504 UCH503:UCI504 UMD503:UME504 UVZ503:UWA504 VFV503:VFW504 VPR503:VPS504 VZN503:VZO504 WJJ503:WJK504 WTF503:WTG504 GT506:GU507 QP506:QQ507 AAL506:AAM507 AKH506:AKI507 AUD506:AUE507 BDZ506:BEA507 BNV506:BNW507 BXR506:BXS507 CHN506:CHO507 CRJ506:CRK507 DBF506:DBG507 DLB506:DLC507 DUX506:DUY507 EET506:EEU507 EOP506:EOQ507 EYL506:EYM507 FIH506:FII507 FSD506:FSE507 GBZ506:GCA507 GLV506:GLW507 GVR506:GVS507 HFN506:HFO507 HPJ506:HPK507 HZF506:HZG507 IJB506:IJC507 ISX506:ISY507 JCT506:JCU507 JMP506:JMQ507 JWL506:JWM507 KGH506:KGI507 KQD506:KQE507 KZZ506:LAA507 LJV506:LJW507 LTR506:LTS507 MDN506:MDO507 MNJ506:MNK507 MXF506:MXG507 NHB506:NHC507 NQX506:NQY507 OAT506:OAU507 OKP506:OKQ507 OUL506:OUM507 PEH506:PEI507 POD506:POE507 PXZ506:PYA507 QHV506:QHW507 QRR506:QRS507 RBN506:RBO507 RLJ506:RLK507 RVF506:RVG507 SFB506:SFC507 SOX506:SOY507 SYT506:SYU507 TIP506:TIQ507 TSL506:TSM507 UCH506:UCI507 UMD506:UME507 UVZ506:UWA507 VFV506:VFW507 VPR506:VPS507 VZN506:VZO507 WJJ506:WJK507 WTF515:WTG516 GT512:GU513 QP512:QQ513 AAL512:AAM513 AKH512:AKI513 AUD512:AUE513 BDZ512:BEA513 BNV512:BNW513 BXR512:BXS513 CHN512:CHO513 CRJ512:CRK513 DBF512:DBG513 DLB512:DLC513 DUX512:DUY513 EET512:EEU513 EOP512:EOQ513 EYL512:EYM513 FIH512:FII513 FSD512:FSE513 GBZ512:GCA513 GLV512:GLW513 GVR512:GVS513 HFN512:HFO513 HPJ512:HPK513 HZF512:HZG513 IJB512:IJC513 ISX512:ISY513 JCT512:JCU513 JMP512:JMQ513 JWL512:JWM513 KGH512:KGI513 KQD512:KQE513 KZZ512:LAA513 LJV512:LJW513 LTR512:LTS513 MDN512:MDO513 MNJ512:MNK513 MXF512:MXG513 NHB512:NHC513 NQX512:NQY513 OAT512:OAU513 OKP512:OKQ513 OUL512:OUM513 PEH512:PEI513 POD512:POE513 PXZ512:PYA513 QHV512:QHW513 QRR512:QRS513 RBN512:RBO513 RLJ512:RLK513 RVF512:RVG513 SFB512:SFC513 SOX512:SOY513 SYT512:SYU513 TIP512:TIQ513 TSL512:TSM513 UCH512:UCI513 UMD512:UME513 UVZ512:UWA513 VFV512:VFW513 VPR512:VPS513 VZN512:VZO513 WJJ512:WJK513 WTF512:WTG513 GT515:GU516 QP515:QQ516 AAL515:AAM516 AKH515:AKI516 AUD515:AUE516 BDZ515:BEA516 BNV515:BNW516 BXR515:BXS516 CHN515:CHO516 CRJ515:CRK516 DBF515:DBG516 DLB515:DLC516 DUX515:DUY516 EET515:EEU516 EOP515:EOQ516 EYL515:EYM516 FIH515:FII516 FSD515:FSE516 GBZ515:GCA516 GLV515:GLW516 GVR515:GVS516 HFN515:HFO516 HPJ515:HPK516 HZF515:HZG516 IJB515:IJC516 ISX515:ISY516 JCT515:JCU516 JMP515:JMQ516 JWL515:JWM516 KGH515:KGI516 KQD515:KQE516 KZZ515:LAA516 LJV515:LJW516 LTR515:LTS516 MDN515:MDO516 MNJ515:MNK516 MXF515:MXG516 NHB515:NHC516 NQX515:NQY516 OAT515:OAU516 OKP515:OKQ516 OUL515:OUM516 PEH515:PEI516 POD515:POE516 PXZ515:PYA516 QHV515:QHW516 QRR515:QRS516 RBN515:RBO516 RLJ515:RLK516 RVF515:RVG516 SFB515:SFC516 SOX515:SOY516 SYT515:SYU516 TIP515:TIQ516 TSL515:TSM516 UCH515:UCI516 UMD515:UME516 UVZ515:UWA516 VFV515:VFW516 VPR515:VPS516 VZN515:VZO516 WJJ515:WJK516 WTF500:WTG501 WJJ500:WJK501 VZN500:VZO501 VPR500:VPS501 VFV500:VFW501 UVZ500:UWA501 UMD500:UME501 UCH500:UCI501 TSL500:TSM501 TIP500:TIQ501 SYT500:SYU501 SOX500:SOY501 SFB500:SFC501 RVF500:RVG501 RLJ500:RLK501 RBN500:RBO501 QRR500:QRS501 QHV500:QHW501 PXZ500:PYA501 POD500:POE501 PEH500:PEI501 OUL500:OUM501 OKP500:OKQ501 OAT500:OAU501 NQX500:NQY501 NHB500:NHC501 MXF500:MXG501 MNJ500:MNK501 MDN500:MDO501 LTR500:LTS501 LJV500:LJW501 KZZ500:LAA501 KQD500:KQE501 KGH500:KGI501 JWL500:JWM501 JMP500:JMQ501 JCT500:JCU501 ISX500:ISY501 IJB500:IJC501 HZF500:HZG501 HPJ500:HPK501 HFN500:HFO501 GVR500:GVS501 GLV500:GLW501 GBZ500:GCA501 FSD500:FSE501 FIH500:FII501 EYL500:EYM501 EOP500:EOQ501 EET500:EEU501 DUX500:DUY501 DLB500:DLC501 DBF500:DBG501 CRJ500:CRK501 CHN500:CHO501 BXR500:BXS501 BNV500:BNW501 BDZ500:BEA501 AUD500:AUE501 AKH500:AKI501 AAL500:AAM501 QP500:QQ501 GT500:GU501 WTF509:WTG510 WJJ509:WJK510 VZN509:VZO510 VPR509:VPS510 VFV509:VFW510 UVZ509:UWA510 UMD509:UME510 UCH509:UCI510 TSL509:TSM510 TIP509:TIQ510 SYT509:SYU510 SOX509:SOY510 SFB509:SFC510 RVF509:RVG510 RLJ509:RLK510 RBN509:RBO510 QRR509:QRS510 QHV509:QHW510 PXZ509:PYA510 POD509:POE510 PEH509:PEI510 OUL509:OUM510 OKP509:OKQ510 OAT509:OAU510 NQX509:NQY510 NHB509:NHC510 MXF509:MXG510 MNJ509:MNK510 MDN509:MDO510 LTR509:LTS510 LJV509:LJW510 KZZ509:LAA510 KQD509:KQE510 KGH509:KGI510 JWL509:JWM510 JMP509:JMQ510 JCT509:JCU510 ISX509:ISY510 IJB509:IJC510 HZF509:HZG510 HPJ509:HPK510 HFN509:HFO510 GVR509:GVS510 GLV509:GLW510 GBZ509:GCA510 FSD509:FSE510 FIH509:FII510 EYL509:EYM510 EOP509:EOQ510 EET509:EEU510 DUX509:DUY510 DLB509:DLC510 DBF509:DBG510 CRJ509:CRK510 CHN509:CHO510 BXR509:BXS510 BNV509:BNW510 BDZ509:BEA510 AUD509:AUE510 AKH509:AKI510 AAL509:AAM510 QP509:QQ510 GT509:GU510 GT518:GU519 QP518:QQ519 AAL518:AAM519 AKH518:AKI519 AUD518:AUE519 BDZ518:BEA519 BNV518:BNW519 BXR518:BXS519 CHN518:CHO519 CRJ518:CRK519 DBF518:DBG519 DLB518:DLC519 DUX518:DUY519 EET518:EEU519 EOP518:EOQ519 EYL518:EYM519 FIH518:FII519 FSD518:FSE519 GBZ518:GCA519 GLV518:GLW519 GVR518:GVS519 HFN518:HFO519 HPJ518:HPK519 HZF518:HZG519 IJB518:IJC519 ISX518:ISY519 JCT518:JCU519 JMP518:JMQ519 JWL518:JWM519 KGH518:KGI519 KQD518:KQE519 KZZ518:LAA519 LJV518:LJW519 LTR518:LTS519 MDN518:MDO519 MNJ518:MNK519 MXF518:MXG519 NHB518:NHC519 NQX518:NQY519 OAT518:OAU519 OKP518:OKQ519 OUL518:OUM519 PEH518:PEI519 POD518:POE519 PXZ518:PYA519 QHV518:QHW519 QRR518:QRS519 RBN518:RBO519 RLJ518:RLK519 RVF518:RVG519 SFB518:SFC519 SOX518:SOY519 SYT518:SYU519 TIP518:TIQ519 TSL518:TSM519 UCH518:UCI519 UMD518:UME519 UVZ518:UWA519 VFV518:VFW519 VPR518:VPS519 VZN518:VZO519 WJJ518:WJK519 WTF518:WTG519 WTF524:WTG525 GT521:GU522 QP521:QQ522 AAL521:AAM522 AKH521:AKI522 AUD521:AUE522 BDZ521:BEA522 BNV521:BNW522 BXR521:BXS522 CHN521:CHO522 CRJ521:CRK522 DBF521:DBG522 DLB521:DLC522 DUX521:DUY522 EET521:EEU522 EOP521:EOQ522 EYL521:EYM522 FIH521:FII522 FSD521:FSE522 GBZ521:GCA522 GLV521:GLW522 GVR521:GVS522 HFN521:HFO522 HPJ521:HPK522 HZF521:HZG522 IJB521:IJC522 ISX521:ISY522 JCT521:JCU522 JMP521:JMQ522 JWL521:JWM522 KGH521:KGI522 KQD521:KQE522 KZZ521:LAA522 LJV521:LJW522 LTR521:LTS522 MDN521:MDO522 MNJ521:MNK522 MXF521:MXG522 NHB521:NHC522 NQX521:NQY522 OAT521:OAU522 OKP521:OKQ522 OUL521:OUM522 PEH521:PEI522 POD521:POE522 PXZ521:PYA522 QHV521:QHW522 QRR521:QRS522 RBN521:RBO522 RLJ521:RLK522 RVF521:RVG522 SFB521:SFC522 SOX521:SOY522 SYT521:SYU522 TIP521:TIQ522 TSL521:TSM522 UCH521:UCI522 UMD521:UME522 UVZ521:UWA522 VFV521:VFW522 VPR521:VPS522 VZN521:VZO522 WJJ521:WJK522 WTF521:WTG522 GT524:GU525 QP524:QQ525 AAL524:AAM525 AKH524:AKI525 AUD524:AUE525 BDZ524:BEA525 BNV524:BNW525 BXR524:BXS525 CHN524:CHO525 CRJ524:CRK525 DBF524:DBG525 DLB524:DLC525 DUX524:DUY525 EET524:EEU525 EOP524:EOQ525 EYL524:EYM525 FIH524:FII525 FSD524:FSE525 GBZ524:GCA525 GLV524:GLW525 GVR524:GVS525 HFN524:HFO525 HPJ524:HPK525 HZF524:HZG525 IJB524:IJC525 ISX524:ISY525 JCT524:JCU525 JMP524:JMQ525 JWL524:JWM525 KGH524:KGI525 KQD524:KQE525 KZZ524:LAA525 LJV524:LJW525 LTR524:LTS525 MDN524:MDO525 MNJ524:MNK525 MXF524:MXG525 NHB524:NHC525 NQX524:NQY525 OAT524:OAU525 OKP524:OKQ525 OUL524:OUM525 PEH524:PEI525 POD524:POE525 PXZ524:PYA525 QHV524:QHW525 QRR524:QRS525 RBN524:RBO525 RLJ524:RLK525 RVF524:RVG525 SFB524:SFC525 SOX524:SOY525 SYT524:SYU525 TIP524:TIQ525 TSL524:TSM525 UCH524:UCI525 UMD524:UME525 UVZ524:UWA525 VFV524:VFW525 VPR524:VPS525 VZN524:VZO525 WJJ524:WJK525 WTF533:WTG534 GT530:GU531 QP530:QQ531 AAL530:AAM531 AKH530:AKI531 AUD530:AUE531 BDZ530:BEA531 BNV530:BNW531 BXR530:BXS531 CHN530:CHO531 CRJ530:CRK531 DBF530:DBG531 DLB530:DLC531 DUX530:DUY531 EET530:EEU531 EOP530:EOQ531 EYL530:EYM531 FIH530:FII531 FSD530:FSE531 GBZ530:GCA531 GLV530:GLW531 GVR530:GVS531 HFN530:HFO531 HPJ530:HPK531 HZF530:HZG531 IJB530:IJC531 ISX530:ISY531 JCT530:JCU531 JMP530:JMQ531 JWL530:JWM531 KGH530:KGI531 KQD530:KQE531 KZZ530:LAA531 LJV530:LJW531 LTR530:LTS531 MDN530:MDO531 MNJ530:MNK531 MXF530:MXG531 NHB530:NHC531 NQX530:NQY531 OAT530:OAU531 OKP530:OKQ531 OUL530:OUM531 PEH530:PEI531 POD530:POE531 PXZ530:PYA531 QHV530:QHW531 QRR530:QRS531 RBN530:RBO531 RLJ530:RLK531 RVF530:RVG531 SFB530:SFC531 SOX530:SOY531 SYT530:SYU531 TIP530:TIQ531 TSL530:TSM531 UCH530:UCI531 UMD530:UME531 UVZ530:UWA531 VFV530:VFW531 VPR530:VPS531 VZN530:VZO531 WJJ530:WJK531 WTF530:WTG531 GT533:GU534 QP533:QQ534 AAL533:AAM534 AKH533:AKI534 AUD533:AUE534 BDZ533:BEA534 BNV533:BNW534 BXR533:BXS534 CHN533:CHO534 CRJ533:CRK534 DBF533:DBG534 DLB533:DLC534 DUX533:DUY534 EET533:EEU534 EOP533:EOQ534 EYL533:EYM534 FIH533:FII534 FSD533:FSE534 GBZ533:GCA534 GLV533:GLW534 GVR533:GVS534 HFN533:HFO534 HPJ533:HPK534 HZF533:HZG534 IJB533:IJC534 ISX533:ISY534 JCT533:JCU534 JMP533:JMQ534 JWL533:JWM534 KGH533:KGI534 KQD533:KQE534 KZZ533:LAA534 LJV533:LJW534 LTR533:LTS534 MDN533:MDO534 MNJ533:MNK534 MXF533:MXG534 NHB533:NHC534 NQX533:NQY534 OAT533:OAU534 OKP533:OKQ534 OUL533:OUM534 PEH533:PEI534 POD533:POE534 PXZ533:PYA534 QHV533:QHW534 QRR533:QRS534 RBN533:RBO534 RLJ533:RLK534 RVF533:RVG534 SFB533:SFC534 SOX533:SOY534 SYT533:SYU534 TIP533:TIQ534 TSL533:TSM534 UCH533:UCI534 UMD533:UME534 UVZ533:UWA534 VFV533:VFW534 VPR533:VPS534 VZN533:VZO534 WJJ533:WJK534 WTF542:WTG543 GT539:GU540 QP539:QQ540 AAL539:AAM540 AKH539:AKI540 AUD539:AUE540 BDZ539:BEA540 BNV539:BNW540 BXR539:BXS540 CHN539:CHO540 CRJ539:CRK540 DBF539:DBG540 DLB539:DLC540 DUX539:DUY540 EET539:EEU540 EOP539:EOQ540 EYL539:EYM540 FIH539:FII540 FSD539:FSE540 GBZ539:GCA540 GLV539:GLW540 GVR539:GVS540 HFN539:HFO540 HPJ539:HPK540 HZF539:HZG540 IJB539:IJC540 ISX539:ISY540 JCT539:JCU540 JMP539:JMQ540 JWL539:JWM540 KGH539:KGI540 KQD539:KQE540 KZZ539:LAA540 LJV539:LJW540 LTR539:LTS540 MDN539:MDO540 MNJ539:MNK540 MXF539:MXG540 NHB539:NHC540 NQX539:NQY540 OAT539:OAU540 OKP539:OKQ540 OUL539:OUM540 PEH539:PEI540 POD539:POE540 PXZ539:PYA540 QHV539:QHW540 QRR539:QRS540 RBN539:RBO540 RLJ539:RLK540 RVF539:RVG540 SFB539:SFC540 SOX539:SOY540 SYT539:SYU540 TIP539:TIQ540 TSL539:TSM540 UCH539:UCI540 UMD539:UME540 UVZ539:UWA540 VFV539:VFW540 VPR539:VPS540 VZN539:VZO540 WJJ539:WJK540 WTF539:WTG540 GT542:GU543 QP542:QQ543 AAL542:AAM543 AKH542:AKI543 AUD542:AUE543 BDZ542:BEA543 BNV542:BNW543 BXR542:BXS543 CHN542:CHO543 CRJ542:CRK543 DBF542:DBG543 DLB542:DLC543 DUX542:DUY543 EET542:EEU543 EOP542:EOQ543 EYL542:EYM543 FIH542:FII543 FSD542:FSE543 GBZ542:GCA543 GLV542:GLW543 GVR542:GVS543 HFN542:HFO543 HPJ542:HPK543 HZF542:HZG543 IJB542:IJC543 ISX542:ISY543 JCT542:JCU543 JMP542:JMQ543 JWL542:JWM543 KGH542:KGI543 KQD542:KQE543 KZZ542:LAA543 LJV542:LJW543 LTR542:LTS543 MDN542:MDO543 MNJ542:MNK543 MXF542:MXG543 NHB542:NHC543 NQX542:NQY543 OAT542:OAU543 OKP542:OKQ543 OUL542:OUM543 PEH542:PEI543 POD542:POE543 PXZ542:PYA543 QHV542:QHW543 QRR542:QRS543 RBN542:RBO543 RLJ542:RLK543 RVF542:RVG543 SFB542:SFC543 SOX542:SOY543 SYT542:SYU543 TIP542:TIQ543 TSL542:TSM543 UCH542:UCI543 UMD542:UME543 UVZ542:UWA543 VFV542:VFW543 VPR542:VPS543 VZN542:VZO543 WJJ542:WJK543 WTF527:WTG528 WJJ527:WJK528 VZN527:VZO528 VPR527:VPS528 VFV527:VFW528 UVZ527:UWA528 UMD527:UME528 UCH527:UCI528 TSL527:TSM528 TIP527:TIQ528 SYT527:SYU528 SOX527:SOY528 SFB527:SFC528 RVF527:RVG528 RLJ527:RLK528 RBN527:RBO528 QRR527:QRS528 QHV527:QHW528 PXZ527:PYA528 POD527:POE528 PEH527:PEI528 OUL527:OUM528 OKP527:OKQ528 OAT527:OAU528 NQX527:NQY528 NHB527:NHC528 MXF527:MXG528 MNJ527:MNK528 MDN527:MDO528 LTR527:LTS528 LJV527:LJW528 KZZ527:LAA528 KQD527:KQE528 KGH527:KGI528 JWL527:JWM528 JMP527:JMQ528 JCT527:JCU528 ISX527:ISY528 IJB527:IJC528 HZF527:HZG528 HPJ527:HPK528 HFN527:HFO528 GVR527:GVS528 GLV527:GLW528 GBZ527:GCA528 FSD527:FSE528 FIH527:FII528 EYL527:EYM528 EOP527:EOQ528 EET527:EEU528 DUX527:DUY528 DLB527:DLC528 DBF527:DBG528 CRJ527:CRK528 CHN527:CHO528 BXR527:BXS528 BNV527:BNW528 BDZ527:BEA528 AUD527:AUE528 AKH527:AKI528 AAL527:AAM528 QP527:QQ528 GT527:GU528 WTF536:WTG537 WJJ536:WJK537 VZN536:VZO537 VPR536:VPS537 VFV536:VFW537 UVZ536:UWA537 UMD536:UME537 UCH536:UCI537 TSL536:TSM537 TIP536:TIQ537 SYT536:SYU537 SOX536:SOY537 SFB536:SFC537 RVF536:RVG537 RLJ536:RLK537 RBN536:RBO537 QRR536:QRS537 QHV536:QHW537 PXZ536:PYA537 POD536:POE537 PEH536:PEI537 OUL536:OUM537 OKP536:OKQ537 OAT536:OAU537 NQX536:NQY537 NHB536:NHC537 MXF536:MXG537 MNJ536:MNK537 MDN536:MDO537 LTR536:LTS537 LJV536:LJW537 KZZ536:LAA537 KQD536:KQE537 KGH536:KGI537 JWL536:JWM537 JMP536:JMQ537 JCT536:JCU537 ISX536:ISY537 IJB536:IJC537 HZF536:HZG537 HPJ536:HPK537 HFN536:HFO537 GVR536:GVS537 GLV536:GLW537 GBZ536:GCA537 FSD536:FSE537 FIH536:FII537 EYL536:EYM537 EOP536:EOQ537 EET536:EEU537 DUX536:DUY537 DLB536:DLC537 DBF536:DBG537 CRJ536:CRK537 CHN536:CHO537 BXR536:BXS537 BNV536:BNW537 BDZ536:BEA537 AUD536:AUE537 AKH536:AKI537 AAL536:AAM537 QP536:QQ537 GT536:GU537 GT545:GU546 QP545:QQ546 AAL545:AAM546 AKH545:AKI546 AUD545:AUE546 BDZ545:BEA546 BNV545:BNW546 BXR545:BXS546 CHN545:CHO546 CRJ545:CRK546 DBF545:DBG546 DLB545:DLC546 DUX545:DUY546 EET545:EEU546 EOP545:EOQ546 EYL545:EYM546 FIH545:FII546 FSD545:FSE546 GBZ545:GCA546 GLV545:GLW546 GVR545:GVS546 HFN545:HFO546 HPJ545:HPK546 HZF545:HZG546 IJB545:IJC546 ISX545:ISY546 JCT545:JCU546 JMP545:JMQ546 JWL545:JWM546 KGH545:KGI546 KQD545:KQE546 KZZ545:LAA546 LJV545:LJW546 LTR545:LTS546 MDN545:MDO546 MNJ545:MNK546 MXF545:MXG546 NHB545:NHC546 NQX545:NQY546 OAT545:OAU546 OKP545:OKQ546 OUL545:OUM546 PEH545:PEI546 POD545:POE546 PXZ545:PYA546 QHV545:QHW546 QRR545:QRS546 RBN545:RBO546 RLJ545:RLK546 RVF545:RVG546 SFB545:SFC546 SOX545:SOY546 SYT545:SYU546 TIP545:TIQ546 TSL545:TSM546 UCH545:UCI546 UMD545:UME546 UVZ545:UWA546 VFV545:VFW546 VPR545:VPS546 VZN545:VZO546 WJJ545:WJK546 WTF545:WTG546 WTF551:WTG553 GT548:GU549 QP548:QQ549 AAL548:AAM549 AKH548:AKI549 AUD548:AUE549 BDZ548:BEA549 BNV548:BNW549 BXR548:BXS549 CHN548:CHO549 CRJ548:CRK549 DBF548:DBG549 DLB548:DLC549 DUX548:DUY549 EET548:EEU549 EOP548:EOQ549 EYL548:EYM549 FIH548:FII549 FSD548:FSE549 GBZ548:GCA549 GLV548:GLW549 GVR548:GVS549 HFN548:HFO549 HPJ548:HPK549 HZF548:HZG549 IJB548:IJC549 ISX548:ISY549 JCT548:JCU549 JMP548:JMQ549 JWL548:JWM549 KGH548:KGI549 KQD548:KQE549 KZZ548:LAA549 LJV548:LJW549 LTR548:LTS549 MDN548:MDO549 MNJ548:MNK549 MXF548:MXG549 NHB548:NHC549 NQX548:NQY549 OAT548:OAU549 OKP548:OKQ549 OUL548:OUM549 PEH548:PEI549 POD548:POE549 PXZ548:PYA549 QHV548:QHW549 QRR548:QRS549 RBN548:RBO549 RLJ548:RLK549 RVF548:RVG549 SFB548:SFC549 SOX548:SOY549 SYT548:SYU549 TIP548:TIQ549 TSL548:TSM549 UCH548:UCI549 UMD548:UME549 UVZ548:UWA549 VFV548:VFW549 VPR548:VPS549 VZN548:VZO549 WJJ548:WJK549 WTF548:WTG549 GT551:GU553 QP551:QQ553 AAL551:AAM553 AKH551:AKI553 AUD551:AUE553 BDZ551:BEA553 BNV551:BNW553 BXR551:BXS553 CHN551:CHO553 CRJ551:CRK553 DBF551:DBG553 DLB551:DLC553 DUX551:DUY553 EET551:EEU553 EOP551:EOQ553 EYL551:EYM553 FIH551:FII553 FSD551:FSE553 GBZ551:GCA553 GLV551:GLW553 GVR551:GVS553 HFN551:HFO553 HPJ551:HPK553 HZF551:HZG553 IJB551:IJC553 ISX551:ISY553 JCT551:JCU553 JMP551:JMQ553 JWL551:JWM553 KGH551:KGI553 KQD551:KQE553 KZZ551:LAA553 LJV551:LJW553 LTR551:LTS553 MDN551:MDO553 MNJ551:MNK553 MXF551:MXG553 NHB551:NHC553 NQX551:NQY553 OAT551:OAU553 OKP551:OKQ553 OUL551:OUM553 PEH551:PEI553 POD551:POE553 PXZ551:PYA553 QHV551:QHW553 QRR551:QRS553 RBN551:RBO553 RLJ551:RLK553 RVF551:RVG553 SFB551:SFC553 SOX551:SOY553 SYT551:SYU553 TIP551:TIQ553 TSL551:TSM553 UCH551:UCI553 UMD551:UME553 UVZ551:UWA553 VFV551:VFW553 VPR551:VPS553 VZN551:VZO553 WJJ551:WJK553 WTF561:WTG562 GT558:GU559 QP558:QQ559 AAL558:AAM559 AKH558:AKI559 AUD558:AUE559 BDZ558:BEA559 BNV558:BNW559 BXR558:BXS559 CHN558:CHO559 CRJ558:CRK559 DBF558:DBG559 DLB558:DLC559 DUX558:DUY559 EET558:EEU559 EOP558:EOQ559 EYL558:EYM559 FIH558:FII559 FSD558:FSE559 GBZ558:GCA559 GLV558:GLW559 GVR558:GVS559 HFN558:HFO559 HPJ558:HPK559 HZF558:HZG559 IJB558:IJC559 ISX558:ISY559 JCT558:JCU559 JMP558:JMQ559 JWL558:JWM559 KGH558:KGI559 KQD558:KQE559 KZZ558:LAA559 LJV558:LJW559 LTR558:LTS559 MDN558:MDO559 MNJ558:MNK559 MXF558:MXG559 NHB558:NHC559 NQX558:NQY559 OAT558:OAU559 OKP558:OKQ559 OUL558:OUM559 PEH558:PEI559 POD558:POE559 PXZ558:PYA559 QHV558:QHW559 QRR558:QRS559 RBN558:RBO559 RLJ558:RLK559 RVF558:RVG559 SFB558:SFC559 SOX558:SOY559 SYT558:SYU559 TIP558:TIQ559 TSL558:TSM559 UCH558:UCI559 UMD558:UME559 UVZ558:UWA559 VFV558:VFW559 VPR558:VPS559 VZN558:VZO559 WJJ558:WJK559 WTF558:WTG559 GT561:GU562 QP561:QQ562 AAL561:AAM562 AKH561:AKI562 AUD561:AUE562 BDZ561:BEA562 BNV561:BNW562 BXR561:BXS562 CHN561:CHO562 CRJ561:CRK562 DBF561:DBG562 DLB561:DLC562 DUX561:DUY562 EET561:EEU562 EOP561:EOQ562 EYL561:EYM562 FIH561:FII562 FSD561:FSE562 GBZ561:GCA562 GLV561:GLW562 GVR561:GVS562 HFN561:HFO562 HPJ561:HPK562 HZF561:HZG562 IJB561:IJC562 ISX561:ISY562 JCT561:JCU562 JMP561:JMQ562 JWL561:JWM562 KGH561:KGI562 KQD561:KQE562 KZZ561:LAA562 LJV561:LJW562 LTR561:LTS562 MDN561:MDO562 MNJ561:MNK562 MXF561:MXG562 NHB561:NHC562 NQX561:NQY562 OAT561:OAU562 OKP561:OKQ562 OUL561:OUM562 PEH561:PEI562 POD561:POE562 PXZ561:PYA562 QHV561:QHW562 QRR561:QRS562 RBN561:RBO562 RLJ561:RLK562 RVF561:RVG562 SFB561:SFC562 SOX561:SOY562 SYT561:SYU562 TIP561:TIQ562 TSL561:TSM562 UCH561:UCI562 UMD561:UME562 UVZ561:UWA562 VFV561:VFW562 VPR561:VPS562 VZN561:VZO562 WJJ561:WJK562 GT567:GU568 QP567:QQ568 AAL567:AAM568 AKH567:AKI568 AUD567:AUE568 BDZ567:BEA568 BNV567:BNW568 BXR567:BXS568 CHN567:CHO568 CRJ567:CRK568 DBF567:DBG568 DLB567:DLC568 DUX567:DUY568 EET567:EEU568 EOP567:EOQ568 EYL567:EYM568 FIH567:FII568 FSD567:FSE568 GBZ567:GCA568 GLV567:GLW568 GVR567:GVS568 HFN567:HFO568 HPJ567:HPK568 HZF567:HZG568 IJB567:IJC568 ISX567:ISY568 JCT567:JCU568 JMP567:JMQ568 JWL567:JWM568 KGH567:KGI568 KQD567:KQE568 KZZ567:LAA568 LJV567:LJW568 LTR567:LTS568 MDN567:MDO568 MNJ567:MNK568 MXF567:MXG568 NHB567:NHC568 NQX567:NQY568 OAT567:OAU568 OKP567:OKQ568 OUL567:OUM568 PEH567:PEI568 POD567:POE568 PXZ567:PYA568 QHV567:QHW568 QRR567:QRS568 RBN567:RBO568 RLJ567:RLK568 RVF567:RVG568 SFB567:SFC568 SOX567:SOY568 SYT567:SYU568 TIP567:TIQ568 TSL567:TSM568 UCH567:UCI568 UMD567:UME568 UVZ567:UWA568 VFV567:VFW568 VPR567:VPS568 VZN567:VZO568 WJJ567:WJK568 WTF567:WTG568 WTF555:WTG556 WJJ555:WJK556 VZN555:VZO556 VPR555:VPS556 VFV555:VFW556 UVZ555:UWA556 UMD555:UME556 UCH555:UCI556 TSL555:TSM556 TIP555:TIQ556 SYT555:SYU556 SOX555:SOY556 SFB555:SFC556 RVF555:RVG556 RLJ555:RLK556 RBN555:RBO556 QRR555:QRS556 QHV555:QHW556 PXZ555:PYA556 POD555:POE556 PEH555:PEI556 OUL555:OUM556 OKP555:OKQ556 OAT555:OAU556 NQX555:NQY556 NHB555:NHC556 MXF555:MXG556 MNJ555:MNK556 MDN555:MDO556 LTR555:LTS556 LJV555:LJW556 KZZ555:LAA556 KQD555:KQE556 KGH555:KGI556 JWL555:JWM556 JMP555:JMQ556 JCT555:JCU556 ISX555:ISY556 IJB555:IJC556 HZF555:HZG556 HPJ555:HPK556 HFN555:HFO556 GVR555:GVS556 GLV555:GLW556 GBZ555:GCA556 FSD555:FSE556 FIH555:FII556 EYL555:EYM556 EOP555:EOQ556 EET555:EEU556 DUX555:DUY556 DLB555:DLC556 DBF555:DBG556 CRJ555:CRK556 CHN555:CHO556 BXR555:BXS556 BNV555:BNW556 BDZ555:BEA556 AUD555:AUE556 AKH555:AKI556 AAL555:AAM556 QP555:QQ556 GT555:GU556 WTF564:WTG565 WJJ564:WJK565 VZN564:VZO565 VPR564:VPS565 VFV564:VFW565 UVZ564:UWA565 UMD564:UME565 UCH564:UCI565 TSL564:TSM565 TIP564:TIQ565 SYT564:SYU565 SOX564:SOY565 SFB564:SFC565 RVF564:RVG565 RLJ564:RLK565 RBN564:RBO565 QRR564:QRS565 QHV564:QHW565 PXZ564:PYA565 POD564:POE565 PEH564:PEI565 OUL564:OUM565 OKP564:OKQ565 OAT564:OAU565 NQX564:NQY565 NHB564:NHC565 MXF564:MXG565 MNJ564:MNK565 MDN564:MDO565 LTR564:LTS565 LJV564:LJW565 KZZ564:LAA565 KQD564:KQE565 KGH564:KGI565 JWL564:JWM565 JMP564:JMQ565 JCT564:JCU565 ISX564:ISY565 IJB564:IJC565 HZF564:HZG565 HPJ564:HPK565 HFN564:HFO565 GVR564:GVS565 GLV564:GLW565 GBZ564:GCA565 FSD564:FSE565 FIH564:FII565 EYL564:EYM565 EOP564:EOQ565 EET564:EEU565 DUX564:DUY565 DLB564:DLC565 DBF564:DBG565 CRJ564:CRK565 CHN564:CHO565 BXR564:BXS565 BNV564:BNW565 BDZ564:BEA565 AUD564:AUE565 AKH564:AKI565 AAL564:AAM565 QP564:QQ565 GT564:GU565 WTF146:WTG156 WJJ146:WJK156 VZN146:VZO156 VPR146:VPS156 VFV146:VFW156 UVZ146:UWA156 UMD146:UME156 UCH146:UCI156 TSL146:TSM156 TIP146:TIQ156 SYT146:SYU156 SOX146:SOY156 SFB146:SFC156 RVF146:RVG156 RLJ146:RLK156 RBN146:RBO156 QRR146:QRS156 QHV146:QHW156 PXZ146:PYA156 POD146:POE156 PEH146:PEI156 OUL146:OUM156 OKP146:OKQ156 OAT146:OAU156 NQX146:NQY156 NHB146:NHC156 MXF146:MXG156 MNJ146:MNK156 MDN146:MDO156 LTR146:LTS156 LJV146:LJW156 KZZ146:LAA156 KQD146:KQE156 KGH146:KGI156 JWL146:JWM156 JMP146:JMQ156 JCT146:JCU156 ISX146:ISY156 IJB146:IJC156 HZF146:HZG156 HPJ146:HPK156 HFN146:HFO156 GVR146:GVS156 GLV146:GLW156 GBZ146:GCA156 FSD146:FSE156 FIH146:FII156 EYL146:EYM156 EOP146:EOQ156 EET146:EEU156 DUX146:DUY156 DLB146:DLC156 DBF146:DBG156 CRJ146:CRK156 CHN146:CHO156 BXR146:BXS156 BNV146:BNW156 BDZ146:BEA156 AUD146:AUE156 AKH146:AKI156 AAL146:AAM156 QP146:QQ156 GT146:GU156 WJJ788:WJK1385 GT4:GU126 QP4:QQ126 AAL4:AAM126 AKH4:AKI126 AUD4:AUE126 BDZ4:BEA126 BNV4:BNW126 BXR4:BXS126 CHN4:CHO126 CRJ4:CRK126 DBF4:DBG126 DLB4:DLC126 DUX4:DUY126 EET4:EEU126 EOP4:EOQ126 EYL4:EYM126 FIH4:FII126 FSD4:FSE126 GBZ4:GCA126 GLV4:GLW126 GVR4:GVS126 HFN4:HFO126 HPJ4:HPK126 HZF4:HZG126 IJB4:IJC126 ISX4:ISY126 JCT4:JCU126 JMP4:JMQ126 JWL4:JWM126 KGH4:KGI126 KQD4:KQE126 KZZ4:LAA126 LJV4:LJW126 LTR4:LTS126 MDN4:MDO126 MNJ4:MNK126 MXF4:MXG126 NHB4:NHC126 NQX4:NQY126 OAT4:OAU126 OKP4:OKQ126 OUL4:OUM126 PEH4:PEI126 POD4:POE126 PXZ4:PYA126 QHV4:QHW126 QRR4:QRS126 RBN4:RBO126 RLJ4:RLK126 RVF4:RVG126 SFB4:SFC126 SOX4:SOY126 SYT4:SYU126 TIP4:TIQ126 TSL4:TSM126 UCH4:UCI126 UMD4:UME126 UVZ4:UWA126 VFV4:VFW126 VPR4:VPS126 VZN4:VZO126 WJJ4:WJK126 WTF788:WTG1385 GT788:GU1385 QP788:QQ1385 AAL788:AAM1385 AKH788:AKI1385 AUD788:AUE1385 BDZ788:BEA1385 BNV788:BNW1385 BXR788:BXS1385 CHN788:CHO1385 CRJ788:CRK1385 DBF788:DBG1385 DLB788:DLC1385 DUX788:DUY1385 EET788:EEU1385 EOP788:EOQ1385 EYL788:EYM1385 FIH788:FII1385 FSD788:FSE1385 GBZ788:GCA1385 GLV788:GLW1385 GVR788:GVS1385 HFN788:HFO1385 HPJ788:HPK1385 HZF788:HZG1385 IJB788:IJC1385 ISX788:ISY1385 JCT788:JCU1385 JMP788:JMQ1385 JWL788:JWM1385 KGH788:KGI1385 KQD788:KQE1385 KZZ788:LAA1385 LJV788:LJW1385 LTR788:LTS1385 MDN788:MDO1385 MNJ788:MNK1385 MXF788:MXG1385 NHB788:NHC1385 NQX788:NQY1385 OAT788:OAU1385 OKP788:OKQ1385 OUL788:OUM1385 PEH788:PEI1385 POD788:POE1385 PXZ788:PYA1385 QHV788:QHW1385 QRR788:QRS1385 RBN788:RBO1385 RLJ788:RLK1385 RVF788:RVG1385 SFB788:SFC1385 SOX788:SOY1385 SYT788:SYU1385 TIP788:TIQ1385 TSL788:TSM1385 UCH788:UCI1385 UMD788:UME1385 UVZ788:UWA1385 VFV788:VFW1385 VPR788:VPS1385 VZN788:VZO1385 GT1387:GU2570 QP1387:QQ2570 AAL1387:AAM2570 AKH1387:AKI2570 AUD1387:AUE2570 BDZ1387:BEA2570 BNV1387:BNW2570 BXR1387:BXS2570 CHN1387:CHO2570 CRJ1387:CRK2570 DBF1387:DBG2570 DLB1387:DLC2570 DUX1387:DUY2570 EET1387:EEU2570 EOP1387:EOQ2570 EYL1387:EYM2570 FIH1387:FII2570 FSD1387:FSE2570 GBZ1387:GCA2570 GLV1387:GLW2570 GVR1387:GVS2570 HFN1387:HFO2570 HPJ1387:HPK2570 HZF1387:HZG2570 IJB1387:IJC2570 ISX1387:ISY2570 JCT1387:JCU2570 JMP1387:JMQ2570 JWL1387:JWM2570 KGH1387:KGI2570 KQD1387:KQE2570 KZZ1387:LAA2570 LJV1387:LJW2570 LTR1387:LTS2570 MDN1387:MDO2570 MNJ1387:MNK2570 MXF1387:MXG2570 NHB1387:NHC2570 NQX1387:NQY2570 OAT1387:OAU2570 OKP1387:OKQ2570 OUL1387:OUM2570 PEH1387:PEI2570 POD1387:POE2570 PXZ1387:PYA2570 QHV1387:QHW2570 QRR1387:QRS2570 RBN1387:RBO2570 RLJ1387:RLK2570 RVF1387:RVG2570 SFB1387:SFC2570 SOX1387:SOY2570 SYT1387:SYU2570 TIP1387:TIQ2570 TSL1387:TSM2570 UCH1387:UCI2570 UMD1387:UME2570 UVZ1387:UWA2570 VFV1387:VFW2570 VPR1387:VPS2570 VZN1387:VZO2570 WJJ1387:WJK2570 WTF1387:WTG2570 WJJ570:WJK786 WTF570:WTG786 GT570:GU786 QP570:QQ786 AAL570:AAM786 AKH570:AKI786 AUD570:AUE786 BDZ570:BEA786 BNV570:BNW786 BXR570:BXS786 CHN570:CHO786 CRJ570:CRK786 DBF570:DBG786 DLB570:DLC786 DUX570:DUY786 EET570:EEU786 EOP570:EOQ786 EYL570:EYM786 FIH570:FII786 FSD570:FSE786 GBZ570:GCA786 GLV570:GLW786 GVR570:GVS786 HFN570:HFO786 HPJ570:HPK786 HZF570:HZG786 IJB570:IJC786 ISX570:ISY786 JCT570:JCU786 JMP570:JMQ786 JWL570:JWM786 KGH570:KGI786 KQD570:KQE786 KZZ570:LAA786 LJV570:LJW786 LTR570:LTS786 MDN570:MDO786 MNJ570:MNK786 MXF570:MXG786 NHB570:NHC786 NQX570:NQY786 OAT570:OAU786 OKP570:OKQ786 OUL570:OUM786 PEH570:PEI786 POD570:POE786 PXZ570:PYA786 QHV570:QHW786 QRR570:QRS786 RBN570:RBO786 RLJ570:RLK786 RVF570:RVG786 SFB570:SFC786 SOX570:SOY786 SYT570:SYU786 TIP570:TIQ786 TSL570:TSM786 UCH570:UCI786 UMD570:UME786 UVZ570:UWA786 VFV570:VFW786 VPR570:VPS786 VZN570:VZO786 WJJ206:WJK492 WTF206:WTG492 GT206:GU492 QP206:QQ492 AAL206:AAM492 AKH206:AKI492 AUD206:AUE492 BDZ206:BEA492 BNV206:BNW492 BXR206:BXS492 CHN206:CHO492 CRJ206:CRK492 DBF206:DBG492 DLB206:DLC492 DUX206:DUY492 EET206:EEU492 EOP206:EOQ492 EYL206:EYM492 FIH206:FII492 FSD206:FSE492 GBZ206:GCA492 GLV206:GLW492 GVR206:GVS492 HFN206:HFO492 HPJ206:HPK492 HZF206:HZG492 IJB206:IJC492 ISX206:ISY492 JCT206:JCU492 JMP206:JMQ492 JWL206:JWM492 KGH206:KGI492 KQD206:KQE492 KZZ206:LAA492 LJV206:LJW492 LTR206:LTS492 MDN206:MDO492 MNJ206:MNK492 MXF206:MXG492 NHB206:NHC492 NQX206:NQY492 OAT206:OAU492 OKP206:OKQ492 OUL206:OUM492 PEH206:PEI492 POD206:POE492 PXZ206:PYA492 QHV206:QHW492 QRR206:QRS492 RBN206:RBO492 RLJ206:RLK492 RVF206:RVG492 SFB206:SFC492 SOX206:SOY492 SYT206:SYU492 TIP206:TIQ492 TSL206:TSM492 UCH206:UCI492 UMD206:UME492 UVZ206:UWA492 VFV206:VFW492 VPR206:VPS492 VZN206:VZO492"/>
    <dataValidation allowBlank="1" showInputMessage="1" showErrorMessage="1" promptTitle="Cantidad" prompt="Registre en formato número la cantidad a contratar de acuerdo a la columna anterior._x000a__x000a_Si son contratos de Prestación de Servicios se deben registrar uno a uno con su respectivo objeto contractual. " sqref="GV128:GV129 QR128:QR129 AAN128:AAN129 AKJ128:AKJ129 AUF128:AUF129 BEB128:BEB129 BNX128:BNX129 BXT128:BXT129 CHP128:CHP129 CRL128:CRL129 DBH128:DBH129 DLD128:DLD129 DUZ128:DUZ129 EEV128:EEV129 EOR128:EOR129 EYN128:EYN129 FIJ128:FIJ129 FSF128:FSF129 GCB128:GCB129 GLX128:GLX129 GVT128:GVT129 HFP128:HFP129 HPL128:HPL129 HZH128:HZH129 IJD128:IJD129 ISZ128:ISZ129 JCV128:JCV129 JMR128:JMR129 JWN128:JWN129 KGJ128:KGJ129 KQF128:KQF129 LAB128:LAB129 LJX128:LJX129 LTT128:LTT129 MDP128:MDP129 MNL128:MNL129 MXH128:MXH129 NHD128:NHD129 NQZ128:NQZ129 OAV128:OAV129 OKR128:OKR129 OUN128:OUN129 PEJ128:PEJ129 POF128:POF129 PYB128:PYB129 QHX128:QHX129 QRT128:QRT129 RBP128:RBP129 RLL128:RLL129 RVH128:RVH129 SFD128:SFD129 SOZ128:SOZ129 SYV128:SYV129 TIR128:TIR129 TSN128:TSN129 UCJ128:UCJ129 UMF128:UMF129 UWB128:UWB129 VFX128:VFX129 VPT128:VPT129 VZP128:VZP129 WJL128:WJL129 WTH128:WTH129 GV131:GV132 QR131:QR132 AAN131:AAN132 AKJ131:AKJ132 AUF131:AUF132 BEB131:BEB132 BNX131:BNX132 BXT131:BXT132 CHP131:CHP132 CRL131:CRL132 DBH131:DBH132 DLD131:DLD132 DUZ131:DUZ132 EEV131:EEV132 EOR131:EOR132 EYN131:EYN132 FIJ131:FIJ132 FSF131:FSF132 GCB131:GCB132 GLX131:GLX132 GVT131:GVT132 HFP131:HFP132 HPL131:HPL132 HZH131:HZH132 IJD131:IJD132 ISZ131:ISZ132 JCV131:JCV132 JMR131:JMR132 JWN131:JWN132 KGJ131:KGJ132 KQF131:KQF132 LAB131:LAB132 LJX131:LJX132 LTT131:LTT132 MDP131:MDP132 MNL131:MNL132 MXH131:MXH132 NHD131:NHD132 NQZ131:NQZ132 OAV131:OAV132 OKR131:OKR132 OUN131:OUN132 PEJ131:PEJ132 POF131:POF132 PYB131:PYB132 QHX131:QHX132 QRT131:QRT132 RBP131:RBP132 RLL131:RLL132 RVH131:RVH132 SFD131:SFD132 SOZ131:SOZ132 SYV131:SYV132 TIR131:TIR132 TSN131:TSN132 UCJ131:UCJ132 UMF131:UMF132 UWB131:UWB132 VFX131:VFX132 VPT131:VPT132 VZP131:VZP132 WJL131:WJL132 WTH131:WTH132 GV137:GV138 QR137:QR138 AAN137:AAN138 AKJ137:AKJ138 AUF137:AUF138 BEB137:BEB138 BNX137:BNX138 BXT137:BXT138 CHP137:CHP138 CRL137:CRL138 DBH137:DBH138 DLD137:DLD138 DUZ137:DUZ138 EEV137:EEV138 EOR137:EOR138 EYN137:EYN138 FIJ137:FIJ138 FSF137:FSF138 GCB137:GCB138 GLX137:GLX138 GVT137:GVT138 HFP137:HFP138 HPL137:HPL138 HZH137:HZH138 IJD137:IJD138 ISZ137:ISZ138 JCV137:JCV138 JMR137:JMR138 JWN137:JWN138 KGJ137:KGJ138 KQF137:KQF138 LAB137:LAB138 LJX137:LJX138 LTT137:LTT138 MDP137:MDP138 MNL137:MNL138 MXH137:MXH138 NHD137:NHD138 NQZ137:NQZ138 OAV137:OAV138 OKR137:OKR138 OUN137:OUN138 PEJ137:PEJ138 POF137:POF138 PYB137:PYB138 QHX137:QHX138 QRT137:QRT138 RBP137:RBP138 RLL137:RLL138 RVH137:RVH138 SFD137:SFD138 SOZ137:SOZ138 SYV137:SYV138 TIR137:TIR138 TSN137:TSN138 UCJ137:UCJ138 UMF137:UMF138 UWB137:UWB138 VFX137:VFX138 VPT137:VPT138 VZP137:VZP138 WJL137:WJL138 WTH137:WTH138 GV140:GV141 QR140:QR141 AAN140:AAN141 AKJ140:AKJ141 AUF140:AUF141 BEB140:BEB141 BNX140:BNX141 BXT140:BXT141 CHP140:CHP141 CRL140:CRL141 DBH140:DBH141 DLD140:DLD141 DUZ140:DUZ141 EEV140:EEV141 EOR140:EOR141 EYN140:EYN141 FIJ140:FIJ141 FSF140:FSF141 GCB140:GCB141 GLX140:GLX141 GVT140:GVT141 HFP140:HFP141 HPL140:HPL141 HZH140:HZH141 IJD140:IJD141 ISZ140:ISZ141 JCV140:JCV141 JMR140:JMR141 JWN140:JWN141 KGJ140:KGJ141 KQF140:KQF141 LAB140:LAB141 LJX140:LJX141 LTT140:LTT141 MDP140:MDP141 MNL140:MNL141 MXH140:MXH141 NHD140:NHD141 NQZ140:NQZ141 OAV140:OAV141 OKR140:OKR141 OUN140:OUN141 PEJ140:PEJ141 POF140:POF141 PYB140:PYB141 QHX140:QHX141 QRT140:QRT141 RBP140:RBP141 RLL140:RLL141 RVH140:RVH141 SFD140:SFD141 SOZ140:SOZ141 SYV140:SYV141 TIR140:TIR141 TSN140:TSN141 UCJ140:UCJ141 UMF140:UMF141 UWB140:UWB141 VFX140:VFX141 VPT140:VPT141 VZP140:VZP141 WJL140:WJL141 WTH140:WTH141 WTH134:WTH135 WJL134:WJL135 VZP134:VZP135 VPT134:VPT135 VFX134:VFX135 UWB134:UWB135 UMF134:UMF135 UCJ134:UCJ135 TSN134:TSN135 TIR134:TIR135 SYV134:SYV135 SOZ134:SOZ135 SFD134:SFD135 RVH134:RVH135 RLL134:RLL135 RBP134:RBP135 QRT134:QRT135 QHX134:QHX135 PYB134:PYB135 POF134:POF135 PEJ134:PEJ135 OUN134:OUN135 OKR134:OKR135 OAV134:OAV135 NQZ134:NQZ135 NHD134:NHD135 MXH134:MXH135 MNL134:MNL135 MDP134:MDP135 LTT134:LTT135 LJX134:LJX135 LAB134:LAB135 KQF134:KQF135 KGJ134:KGJ135 JWN134:JWN135 JMR134:JMR135 JCV134:JCV135 ISZ134:ISZ135 IJD134:IJD135 HZH134:HZH135 HPL134:HPL135 HFP134:HFP135 GVT134:GVT135 GLX134:GLX135 GCB134:GCB135 FSF134:FSF135 FIJ134:FIJ135 EYN134:EYN135 EOR134:EOR135 EEV134:EEV135 DUZ134:DUZ135 DLD134:DLD135 DBH134:DBH135 CRL134:CRL135 CHP134:CHP135 BXT134:BXT135 BNX134:BNX135 BEB134:BEB135 AUF134:AUF135 AKJ134:AKJ135 AAN134:AAN135 QR134:QR135 GV134:GV135 WTH143:WTH144 WJL143:WJL144 VZP143:VZP144 VPT143:VPT144 VFX143:VFX144 UWB143:UWB144 UMF143:UMF144 UCJ143:UCJ144 TSN143:TSN144 TIR143:TIR144 SYV143:SYV144 SOZ143:SOZ144 SFD143:SFD144 RVH143:RVH144 RLL143:RLL144 RBP143:RBP144 QRT143:QRT144 QHX143:QHX144 PYB143:PYB144 POF143:POF144 PEJ143:PEJ144 OUN143:OUN144 OKR143:OKR144 OAV143:OAV144 NQZ143:NQZ144 NHD143:NHD144 MXH143:MXH144 MNL143:MNL144 MDP143:MDP144 LTT143:LTT144 LJX143:LJX144 LAB143:LAB144 KQF143:KQF144 KGJ143:KGJ144 JWN143:JWN144 JMR143:JMR144 JCV143:JCV144 ISZ143:ISZ144 IJD143:IJD144 HZH143:HZH144 HPL143:HPL144 HFP143:HFP144 GVT143:GVT144 GLX143:GLX144 GCB143:GCB144 FSF143:FSF144 FIJ143:FIJ144 EYN143:EYN144 EOR143:EOR144 EEV143:EEV144 DUZ143:DUZ144 DLD143:DLD144 DBH143:DBH144 CRL143:CRL144 CHP143:CHP144 BXT143:BXT144 BNX143:BNX144 BEB143:BEB144 AUF143:AUF144 AKJ143:AKJ144 AAN143:AAN144 QR143:QR144 GV143:GV144 GV158:GV159 QR158:QR159 AAN158:AAN159 AKJ158:AKJ159 AUF158:AUF159 BEB158:BEB159 BNX158:BNX159 BXT158:BXT159 CHP158:CHP159 CRL158:CRL159 DBH158:DBH159 DLD158:DLD159 DUZ158:DUZ159 EEV158:EEV159 EOR158:EOR159 EYN158:EYN159 FIJ158:FIJ159 FSF158:FSF159 GCB158:GCB159 GLX158:GLX159 GVT158:GVT159 HFP158:HFP159 HPL158:HPL159 HZH158:HZH159 IJD158:IJD159 ISZ158:ISZ159 JCV158:JCV159 JMR158:JMR159 JWN158:JWN159 KGJ158:KGJ159 KQF158:KQF159 LAB158:LAB159 LJX158:LJX159 LTT158:LTT159 MDP158:MDP159 MNL158:MNL159 MXH158:MXH159 NHD158:NHD159 NQZ158:NQZ159 OAV158:OAV159 OKR158:OKR159 OUN158:OUN159 PEJ158:PEJ159 POF158:POF159 PYB158:PYB159 QHX158:QHX159 QRT158:QRT159 RBP158:RBP159 RLL158:RLL159 RVH158:RVH159 SFD158:SFD159 SOZ158:SOZ159 SYV158:SYV159 TIR158:TIR159 TSN158:TSN159 UCJ158:UCJ159 UMF158:UMF159 UWB158:UWB159 VFX158:VFX159 VPT158:VPT159 VZP158:VZP159 WJL158:WJL159 WTH158:WTH159 GV165:GV168 QR165:QR168 AAN165:AAN168 AKJ165:AKJ168 AUF165:AUF168 BEB165:BEB168 BNX165:BNX168 BXT165:BXT168 CHP165:CHP168 CRL165:CRL168 DBH165:DBH168 DLD165:DLD168 DUZ165:DUZ168 EEV165:EEV168 EOR165:EOR168 EYN165:EYN168 FIJ165:FIJ168 FSF165:FSF168 GCB165:GCB168 GLX165:GLX168 GVT165:GVT168 HFP165:HFP168 HPL165:HPL168 HZH165:HZH168 IJD165:IJD168 ISZ165:ISZ168 JCV165:JCV168 JMR165:JMR168 JWN165:JWN168 KGJ165:KGJ168 KQF165:KQF168 LAB165:LAB168 LJX165:LJX168 LTT165:LTT168 MDP165:MDP168 MNL165:MNL168 MXH165:MXH168 NHD165:NHD168 NQZ165:NQZ168 OAV165:OAV168 OKR165:OKR168 OUN165:OUN168 PEJ165:PEJ168 POF165:POF168 PYB165:PYB168 QHX165:QHX168 QRT165:QRT168 RBP165:RBP168 RLL165:RLL168 RVH165:RVH168 SFD165:SFD168 SOZ165:SOZ168 SYV165:SYV168 TIR165:TIR168 TSN165:TSN168 UCJ165:UCJ168 UMF165:UMF168 UWB165:UWB168 VFX165:VFX168 VPT165:VPT168 VZP165:VZP168 WJL165:WJL168 WTH165:WTH168 GV170:GV171 QR170:QR171 AAN170:AAN171 AKJ170:AKJ171 AUF170:AUF171 BEB170:BEB171 BNX170:BNX171 BXT170:BXT171 CHP170:CHP171 CRL170:CRL171 DBH170:DBH171 DLD170:DLD171 DUZ170:DUZ171 EEV170:EEV171 EOR170:EOR171 EYN170:EYN171 FIJ170:FIJ171 FSF170:FSF171 GCB170:GCB171 GLX170:GLX171 GVT170:GVT171 HFP170:HFP171 HPL170:HPL171 HZH170:HZH171 IJD170:IJD171 ISZ170:ISZ171 JCV170:JCV171 JMR170:JMR171 JWN170:JWN171 KGJ170:KGJ171 KQF170:KQF171 LAB170:LAB171 LJX170:LJX171 LTT170:LTT171 MDP170:MDP171 MNL170:MNL171 MXH170:MXH171 NHD170:NHD171 NQZ170:NQZ171 OAV170:OAV171 OKR170:OKR171 OUN170:OUN171 PEJ170:PEJ171 POF170:POF171 PYB170:PYB171 QHX170:QHX171 QRT170:QRT171 RBP170:RBP171 RLL170:RLL171 RVH170:RVH171 SFD170:SFD171 SOZ170:SOZ171 SYV170:SYV171 TIR170:TIR171 TSN170:TSN171 UCJ170:UCJ171 UMF170:UMF171 UWB170:UWB171 VFX170:VFX171 VPT170:VPT171 VZP170:VZP171 WJL170:WJL171 WTH170:WTH171 GV176:GV177 QR176:QR177 AAN176:AAN177 AKJ176:AKJ177 AUF176:AUF177 BEB176:BEB177 BNX176:BNX177 BXT176:BXT177 CHP176:CHP177 CRL176:CRL177 DBH176:DBH177 DLD176:DLD177 DUZ176:DUZ177 EEV176:EEV177 EOR176:EOR177 EYN176:EYN177 FIJ176:FIJ177 FSF176:FSF177 GCB176:GCB177 GLX176:GLX177 GVT176:GVT177 HFP176:HFP177 HPL176:HPL177 HZH176:HZH177 IJD176:IJD177 ISZ176:ISZ177 JCV176:JCV177 JMR176:JMR177 JWN176:JWN177 KGJ176:KGJ177 KQF176:KQF177 LAB176:LAB177 LJX176:LJX177 LTT176:LTT177 MDP176:MDP177 MNL176:MNL177 MXH176:MXH177 NHD176:NHD177 NQZ176:NQZ177 OAV176:OAV177 OKR176:OKR177 OUN176:OUN177 PEJ176:PEJ177 POF176:POF177 PYB176:PYB177 QHX176:QHX177 QRT176:QRT177 RBP176:RBP177 RLL176:RLL177 RVH176:RVH177 SFD176:SFD177 SOZ176:SOZ177 SYV176:SYV177 TIR176:TIR177 TSN176:TSN177 UCJ176:UCJ177 UMF176:UMF177 UWB176:UWB177 VFX176:VFX177 VPT176:VPT177 VZP176:VZP177 WJL176:WJL177 WTH176:WTH177 GV179:GV180 QR179:QR180 AAN179:AAN180 AKJ179:AKJ180 AUF179:AUF180 BEB179:BEB180 BNX179:BNX180 BXT179:BXT180 CHP179:CHP180 CRL179:CRL180 DBH179:DBH180 DLD179:DLD180 DUZ179:DUZ180 EEV179:EEV180 EOR179:EOR180 EYN179:EYN180 FIJ179:FIJ180 FSF179:FSF180 GCB179:GCB180 GLX179:GLX180 GVT179:GVT180 HFP179:HFP180 HPL179:HPL180 HZH179:HZH180 IJD179:IJD180 ISZ179:ISZ180 JCV179:JCV180 JMR179:JMR180 JWN179:JWN180 KGJ179:KGJ180 KQF179:KQF180 LAB179:LAB180 LJX179:LJX180 LTT179:LTT180 MDP179:MDP180 MNL179:MNL180 MXH179:MXH180 NHD179:NHD180 NQZ179:NQZ180 OAV179:OAV180 OKR179:OKR180 OUN179:OUN180 PEJ179:PEJ180 POF179:POF180 PYB179:PYB180 QHX179:QHX180 QRT179:QRT180 RBP179:RBP180 RLL179:RLL180 RVH179:RVH180 SFD179:SFD180 SOZ179:SOZ180 SYV179:SYV180 TIR179:TIR180 TSN179:TSN180 UCJ179:UCJ180 UMF179:UMF180 UWB179:UWB180 VFX179:VFX180 VPT179:VPT180 VZP179:VZP180 WJL179:WJL180 WTH179:WTH180 WTH161:WTH162 WJL161:WJL162 VZP161:VZP162 VPT161:VPT162 VFX161:VFX162 UWB161:UWB162 UMF161:UMF162 UCJ161:UCJ162 TSN161:TSN162 TIR161:TIR162 SYV161:SYV162 SOZ161:SOZ162 SFD161:SFD162 RVH161:RVH162 RLL161:RLL162 RBP161:RBP162 QRT161:QRT162 QHX161:QHX162 PYB161:PYB162 POF161:POF162 PEJ161:PEJ162 OUN161:OUN162 OKR161:OKR162 OAV161:OAV162 NQZ161:NQZ162 NHD161:NHD162 MXH161:MXH162 MNL161:MNL162 MDP161:MDP162 LTT161:LTT162 LJX161:LJX162 LAB161:LAB162 KQF161:KQF162 KGJ161:KGJ162 JWN161:JWN162 JMR161:JMR162 JCV161:JCV162 ISZ161:ISZ162 IJD161:IJD162 HZH161:HZH162 HPL161:HPL162 HFP161:HFP162 GVT161:GVT162 GLX161:GLX162 GCB161:GCB162 FSF161:FSF162 FIJ161:FIJ162 EYN161:EYN162 EOR161:EOR162 EEV161:EEV162 DUZ161:DUZ162 DLD161:DLD162 DBH161:DBH162 CRL161:CRL162 CHP161:CHP162 BXT161:BXT162 BNX161:BNX162 BEB161:BEB162 AUF161:AUF162 AKJ161:AKJ162 AAN161:AAN162 QR161:QR162 GV161:GV162 WTH173:WTH174 WJL173:WJL174 VZP173:VZP174 VPT173:VPT174 VFX173:VFX174 UWB173:UWB174 UMF173:UMF174 UCJ173:UCJ174 TSN173:TSN174 TIR173:TIR174 SYV173:SYV174 SOZ173:SOZ174 SFD173:SFD174 RVH173:RVH174 RLL173:RLL174 RBP173:RBP174 QRT173:QRT174 QHX173:QHX174 PYB173:PYB174 POF173:POF174 PEJ173:PEJ174 OUN173:OUN174 OKR173:OKR174 OAV173:OAV174 NQZ173:NQZ174 NHD173:NHD174 MXH173:MXH174 MNL173:MNL174 MDP173:MDP174 LTT173:LTT174 LJX173:LJX174 LAB173:LAB174 KQF173:KQF174 KGJ173:KGJ174 JWN173:JWN174 JMR173:JMR174 JCV173:JCV174 ISZ173:ISZ174 IJD173:IJD174 HZH173:HZH174 HPL173:HPL174 HFP173:HFP174 GVT173:GVT174 GLX173:GLX174 GCB173:GCB174 FSF173:FSF174 FIJ173:FIJ174 EYN173:EYN174 EOR173:EOR174 EEV173:EEV174 DUZ173:DUZ174 DLD173:DLD174 DBH173:DBH174 CRL173:CRL174 CHP173:CHP174 BXT173:BXT174 BNX173:BNX174 BEB173:BEB174 AUF173:AUF174 AKJ173:AKJ174 AAN173:AAN174 QR173:QR174 GV173:GV174 GV182:GV183 QR182:QR183 AAN182:AAN183 AKJ182:AKJ183 AUF182:AUF183 BEB182:BEB183 BNX182:BNX183 BXT182:BXT183 CHP182:CHP183 CRL182:CRL183 DBH182:DBH183 DLD182:DLD183 DUZ182:DUZ183 EEV182:EEV183 EOR182:EOR183 EYN182:EYN183 FIJ182:FIJ183 FSF182:FSF183 GCB182:GCB183 GLX182:GLX183 GVT182:GVT183 HFP182:HFP183 HPL182:HPL183 HZH182:HZH183 IJD182:IJD183 ISZ182:ISZ183 JCV182:JCV183 JMR182:JMR183 JWN182:JWN183 KGJ182:KGJ183 KQF182:KQF183 LAB182:LAB183 LJX182:LJX183 LTT182:LTT183 MDP182:MDP183 MNL182:MNL183 MXH182:MXH183 NHD182:NHD183 NQZ182:NQZ183 OAV182:OAV183 OKR182:OKR183 OUN182:OUN183 PEJ182:PEJ183 POF182:POF183 PYB182:PYB183 QHX182:QHX183 QRT182:QRT183 RBP182:RBP183 RLL182:RLL183 RVH182:RVH183 SFD182:SFD183 SOZ182:SOZ183 SYV182:SYV183 TIR182:TIR183 TSN182:TSN183 UCJ182:UCJ183 UMF182:UMF183 UWB182:UWB183 VFX182:VFX183 VPT182:VPT183 VZP182:VZP183 WJL182:WJL183 WTH182:WTH183 GV185:GV186 QR185:QR186 AAN185:AAN186 AKJ185:AKJ186 AUF185:AUF186 BEB185:BEB186 BNX185:BNX186 BXT185:BXT186 CHP185:CHP186 CRL185:CRL186 DBH185:DBH186 DLD185:DLD186 DUZ185:DUZ186 EEV185:EEV186 EOR185:EOR186 EYN185:EYN186 FIJ185:FIJ186 FSF185:FSF186 GCB185:GCB186 GLX185:GLX186 GVT185:GVT186 HFP185:HFP186 HPL185:HPL186 HZH185:HZH186 IJD185:IJD186 ISZ185:ISZ186 JCV185:JCV186 JMR185:JMR186 JWN185:JWN186 KGJ185:KGJ186 KQF185:KQF186 LAB185:LAB186 LJX185:LJX186 LTT185:LTT186 MDP185:MDP186 MNL185:MNL186 MXH185:MXH186 NHD185:NHD186 NQZ185:NQZ186 OAV185:OAV186 OKR185:OKR186 OUN185:OUN186 PEJ185:PEJ186 POF185:POF186 PYB185:PYB186 QHX185:QHX186 QRT185:QRT186 RBP185:RBP186 RLL185:RLL186 RVH185:RVH186 SFD185:SFD186 SOZ185:SOZ186 SYV185:SYV186 TIR185:TIR186 TSN185:TSN186 UCJ185:UCJ186 UMF185:UMF186 UWB185:UWB186 VFX185:VFX186 VPT185:VPT186 VZP185:VZP186 WJL185:WJL186 WTH185:WTH186 GV188:GV189 QR188:QR189 AAN188:AAN189 AKJ188:AKJ189 AUF188:AUF189 BEB188:BEB189 BNX188:BNX189 BXT188:BXT189 CHP188:CHP189 CRL188:CRL189 DBH188:DBH189 DLD188:DLD189 DUZ188:DUZ189 EEV188:EEV189 EOR188:EOR189 EYN188:EYN189 FIJ188:FIJ189 FSF188:FSF189 GCB188:GCB189 GLX188:GLX189 GVT188:GVT189 HFP188:HFP189 HPL188:HPL189 HZH188:HZH189 IJD188:IJD189 ISZ188:ISZ189 JCV188:JCV189 JMR188:JMR189 JWN188:JWN189 KGJ188:KGJ189 KQF188:KQF189 LAB188:LAB189 LJX188:LJX189 LTT188:LTT189 MDP188:MDP189 MNL188:MNL189 MXH188:MXH189 NHD188:NHD189 NQZ188:NQZ189 OAV188:OAV189 OKR188:OKR189 OUN188:OUN189 PEJ188:PEJ189 POF188:POF189 PYB188:PYB189 QHX188:QHX189 QRT188:QRT189 RBP188:RBP189 RLL188:RLL189 RVH188:RVH189 SFD188:SFD189 SOZ188:SOZ189 SYV188:SYV189 TIR188:TIR189 TSN188:TSN189 UCJ188:UCJ189 UMF188:UMF189 UWB188:UWB189 VFX188:VFX189 VPT188:VPT189 VZP188:VZP189 WJL188:WJL189 WTH188:WTH189 GV194:GV195 QR194:QR195 AAN194:AAN195 AKJ194:AKJ195 AUF194:AUF195 BEB194:BEB195 BNX194:BNX195 BXT194:BXT195 CHP194:CHP195 CRL194:CRL195 DBH194:DBH195 DLD194:DLD195 DUZ194:DUZ195 EEV194:EEV195 EOR194:EOR195 EYN194:EYN195 FIJ194:FIJ195 FSF194:FSF195 GCB194:GCB195 GLX194:GLX195 GVT194:GVT195 HFP194:HFP195 HPL194:HPL195 HZH194:HZH195 IJD194:IJD195 ISZ194:ISZ195 JCV194:JCV195 JMR194:JMR195 JWN194:JWN195 KGJ194:KGJ195 KQF194:KQF195 LAB194:LAB195 LJX194:LJX195 LTT194:LTT195 MDP194:MDP195 MNL194:MNL195 MXH194:MXH195 NHD194:NHD195 NQZ194:NQZ195 OAV194:OAV195 OKR194:OKR195 OUN194:OUN195 PEJ194:PEJ195 POF194:POF195 PYB194:PYB195 QHX194:QHX195 QRT194:QRT195 RBP194:RBP195 RLL194:RLL195 RVH194:RVH195 SFD194:SFD195 SOZ194:SOZ195 SYV194:SYV195 TIR194:TIR195 TSN194:TSN195 UCJ194:UCJ195 UMF194:UMF195 UWB194:UWB195 VFX194:VFX195 VPT194:VPT195 VZP194:VZP195 WJL194:WJL195 WTH194:WTH195 GV197:GV198 QR197:QR198 AAN197:AAN198 AKJ197:AKJ198 AUF197:AUF198 BEB197:BEB198 BNX197:BNX198 BXT197:BXT198 CHP197:CHP198 CRL197:CRL198 DBH197:DBH198 DLD197:DLD198 DUZ197:DUZ198 EEV197:EEV198 EOR197:EOR198 EYN197:EYN198 FIJ197:FIJ198 FSF197:FSF198 GCB197:GCB198 GLX197:GLX198 GVT197:GVT198 HFP197:HFP198 HPL197:HPL198 HZH197:HZH198 IJD197:IJD198 ISZ197:ISZ198 JCV197:JCV198 JMR197:JMR198 JWN197:JWN198 KGJ197:KGJ198 KQF197:KQF198 LAB197:LAB198 LJX197:LJX198 LTT197:LTT198 MDP197:MDP198 MNL197:MNL198 MXH197:MXH198 NHD197:NHD198 NQZ197:NQZ198 OAV197:OAV198 OKR197:OKR198 OUN197:OUN198 PEJ197:PEJ198 POF197:POF198 PYB197:PYB198 QHX197:QHX198 QRT197:QRT198 RBP197:RBP198 RLL197:RLL198 RVH197:RVH198 SFD197:SFD198 SOZ197:SOZ198 SYV197:SYV198 TIR197:TIR198 TSN197:TSN198 UCJ197:UCJ198 UMF197:UMF198 UWB197:UWB198 VFX197:VFX198 VPT197:VPT198 VZP197:VZP198 WJL197:WJL198 WTH197:WTH198 GV203:GV204 QR203:QR204 AAN203:AAN204 AKJ203:AKJ204 AUF203:AUF204 BEB203:BEB204 BNX203:BNX204 BXT203:BXT204 CHP203:CHP204 CRL203:CRL204 DBH203:DBH204 DLD203:DLD204 DUZ203:DUZ204 EEV203:EEV204 EOR203:EOR204 EYN203:EYN204 FIJ203:FIJ204 FSF203:FSF204 GCB203:GCB204 GLX203:GLX204 GVT203:GVT204 HFP203:HFP204 HPL203:HPL204 HZH203:HZH204 IJD203:IJD204 ISZ203:ISZ204 JCV203:JCV204 JMR203:JMR204 JWN203:JWN204 KGJ203:KGJ204 KQF203:KQF204 LAB203:LAB204 LJX203:LJX204 LTT203:LTT204 MDP203:MDP204 MNL203:MNL204 MXH203:MXH204 NHD203:NHD204 NQZ203:NQZ204 OAV203:OAV204 OKR203:OKR204 OUN203:OUN204 PEJ203:PEJ204 POF203:POF204 PYB203:PYB204 QHX203:QHX204 QRT203:QRT204 RBP203:RBP204 RLL203:RLL204 RVH203:RVH204 SFD203:SFD204 SOZ203:SOZ204 SYV203:SYV204 TIR203:TIR204 TSN203:TSN204 UCJ203:UCJ204 UMF203:UMF204 UWB203:UWB204 VFX203:VFX204 VPT203:VPT204 VZP203:VZP204 WJL203:WJL204 WTH203:WTH204 WTH191:WTH192 WJL191:WJL192 VZP191:VZP192 VPT191:VPT192 VFX191:VFX192 UWB191:UWB192 UMF191:UMF192 UCJ191:UCJ192 TSN191:TSN192 TIR191:TIR192 SYV191:SYV192 SOZ191:SOZ192 SFD191:SFD192 RVH191:RVH192 RLL191:RLL192 RBP191:RBP192 QRT191:QRT192 QHX191:QHX192 PYB191:PYB192 POF191:POF192 PEJ191:PEJ192 OUN191:OUN192 OKR191:OKR192 OAV191:OAV192 NQZ191:NQZ192 NHD191:NHD192 MXH191:MXH192 MNL191:MNL192 MDP191:MDP192 LTT191:LTT192 LJX191:LJX192 LAB191:LAB192 KQF191:KQF192 KGJ191:KGJ192 JWN191:JWN192 JMR191:JMR192 JCV191:JCV192 ISZ191:ISZ192 IJD191:IJD192 HZH191:HZH192 HPL191:HPL192 HFP191:HFP192 GVT191:GVT192 GLX191:GLX192 GCB191:GCB192 FSF191:FSF192 FIJ191:FIJ192 EYN191:EYN192 EOR191:EOR192 EEV191:EEV192 DUZ191:DUZ192 DLD191:DLD192 DBH191:DBH192 CRL191:CRL192 CHP191:CHP192 BXT191:BXT192 BNX191:BNX192 BEB191:BEB192 AUF191:AUF192 AKJ191:AKJ192 AAN191:AAN192 QR191:QR192 GV191:GV192 WTH200:WTH201 WJL200:WJL201 VZP200:VZP201 VPT200:VPT201 VFX200:VFX201 UWB200:UWB201 UMF200:UMF201 UCJ200:UCJ201 TSN200:TSN201 TIR200:TIR201 SYV200:SYV201 SOZ200:SOZ201 SFD200:SFD201 RVH200:RVH201 RLL200:RLL201 RBP200:RBP201 QRT200:QRT201 QHX200:QHX201 PYB200:PYB201 POF200:POF201 PEJ200:PEJ201 OUN200:OUN201 OKR200:OKR201 OAV200:OAV201 NQZ200:NQZ201 NHD200:NHD201 MXH200:MXH201 MNL200:MNL201 MDP200:MDP201 LTT200:LTT201 LJX200:LJX201 LAB200:LAB201 KQF200:KQF201 KGJ200:KGJ201 JWN200:JWN201 JMR200:JMR201 JCV200:JCV201 ISZ200:ISZ201 IJD200:IJD201 HZH200:HZH201 HPL200:HPL201 HFP200:HFP201 GVT200:GVT201 GLX200:GLX201 GCB200:GCB201 FSF200:FSF201 FIJ200:FIJ201 EYN200:EYN201 EOR200:EOR201 EEV200:EEV201 DUZ200:DUZ201 DLD200:DLD201 DBH200:DBH201 CRL200:CRL201 CHP200:CHP201 BXT200:BXT201 BNX200:BNX201 BEB200:BEB201 AUF200:AUF201 AKJ200:AKJ201 AAN200:AAN201 QR200:QR201 GV200:GV201 WTH4:WTH126 GV494:GV495 QR494:QR495 AAN494:AAN495 AKJ494:AKJ495 AUF494:AUF495 BEB494:BEB495 BNX494:BNX495 BXT494:BXT495 CHP494:CHP495 CRL494:CRL495 DBH494:DBH495 DLD494:DLD495 DUZ494:DUZ495 EEV494:EEV495 EOR494:EOR495 EYN494:EYN495 FIJ494:FIJ495 FSF494:FSF495 GCB494:GCB495 GLX494:GLX495 GVT494:GVT495 HFP494:HFP495 HPL494:HPL495 HZH494:HZH495 IJD494:IJD495 ISZ494:ISZ495 JCV494:JCV495 JMR494:JMR495 JWN494:JWN495 KGJ494:KGJ495 KQF494:KQF495 LAB494:LAB495 LJX494:LJX495 LTT494:LTT495 MDP494:MDP495 MNL494:MNL495 MXH494:MXH495 NHD494:NHD495 NQZ494:NQZ495 OAV494:OAV495 OKR494:OKR495 OUN494:OUN495 PEJ494:PEJ495 POF494:POF495 PYB494:PYB495 QHX494:QHX495 QRT494:QRT495 RBP494:RBP495 RLL494:RLL495 RVH494:RVH495 SFD494:SFD495 SOZ494:SOZ495 SYV494:SYV495 TIR494:TIR495 TSN494:TSN495 UCJ494:UCJ495 UMF494:UMF495 UWB494:UWB495 VFX494:VFX495 VPT494:VPT495 VZP494:VZP495 WJL494:WJL495 WTH494:WTH495 GV497:GV498 QR497:QR498 AAN497:AAN498 AKJ497:AKJ498 AUF497:AUF498 BEB497:BEB498 BNX497:BNX498 BXT497:BXT498 CHP497:CHP498 CRL497:CRL498 DBH497:DBH498 DLD497:DLD498 DUZ497:DUZ498 EEV497:EEV498 EOR497:EOR498 EYN497:EYN498 FIJ497:FIJ498 FSF497:FSF498 GCB497:GCB498 GLX497:GLX498 GVT497:GVT498 HFP497:HFP498 HPL497:HPL498 HZH497:HZH498 IJD497:IJD498 ISZ497:ISZ498 JCV497:JCV498 JMR497:JMR498 JWN497:JWN498 KGJ497:KGJ498 KQF497:KQF498 LAB497:LAB498 LJX497:LJX498 LTT497:LTT498 MDP497:MDP498 MNL497:MNL498 MXH497:MXH498 NHD497:NHD498 NQZ497:NQZ498 OAV497:OAV498 OKR497:OKR498 OUN497:OUN498 PEJ497:PEJ498 POF497:POF498 PYB497:PYB498 QHX497:QHX498 QRT497:QRT498 RBP497:RBP498 RLL497:RLL498 RVH497:RVH498 SFD497:SFD498 SOZ497:SOZ498 SYV497:SYV498 TIR497:TIR498 TSN497:TSN498 UCJ497:UCJ498 UMF497:UMF498 UWB497:UWB498 VFX497:VFX498 VPT497:VPT498 VZP497:VZP498 WJL497:WJL498 WTH497:WTH498 GV503:GV504 QR503:QR504 AAN503:AAN504 AKJ503:AKJ504 AUF503:AUF504 BEB503:BEB504 BNX503:BNX504 BXT503:BXT504 CHP503:CHP504 CRL503:CRL504 DBH503:DBH504 DLD503:DLD504 DUZ503:DUZ504 EEV503:EEV504 EOR503:EOR504 EYN503:EYN504 FIJ503:FIJ504 FSF503:FSF504 GCB503:GCB504 GLX503:GLX504 GVT503:GVT504 HFP503:HFP504 HPL503:HPL504 HZH503:HZH504 IJD503:IJD504 ISZ503:ISZ504 JCV503:JCV504 JMR503:JMR504 JWN503:JWN504 KGJ503:KGJ504 KQF503:KQF504 LAB503:LAB504 LJX503:LJX504 LTT503:LTT504 MDP503:MDP504 MNL503:MNL504 MXH503:MXH504 NHD503:NHD504 NQZ503:NQZ504 OAV503:OAV504 OKR503:OKR504 OUN503:OUN504 PEJ503:PEJ504 POF503:POF504 PYB503:PYB504 QHX503:QHX504 QRT503:QRT504 RBP503:RBP504 RLL503:RLL504 RVH503:RVH504 SFD503:SFD504 SOZ503:SOZ504 SYV503:SYV504 TIR503:TIR504 TSN503:TSN504 UCJ503:UCJ504 UMF503:UMF504 UWB503:UWB504 VFX503:VFX504 VPT503:VPT504 VZP503:VZP504 WJL503:WJL504 WTH503:WTH504 GV506:GV507 QR506:QR507 AAN506:AAN507 AKJ506:AKJ507 AUF506:AUF507 BEB506:BEB507 BNX506:BNX507 BXT506:BXT507 CHP506:CHP507 CRL506:CRL507 DBH506:DBH507 DLD506:DLD507 DUZ506:DUZ507 EEV506:EEV507 EOR506:EOR507 EYN506:EYN507 FIJ506:FIJ507 FSF506:FSF507 GCB506:GCB507 GLX506:GLX507 GVT506:GVT507 HFP506:HFP507 HPL506:HPL507 HZH506:HZH507 IJD506:IJD507 ISZ506:ISZ507 JCV506:JCV507 JMR506:JMR507 JWN506:JWN507 KGJ506:KGJ507 KQF506:KQF507 LAB506:LAB507 LJX506:LJX507 LTT506:LTT507 MDP506:MDP507 MNL506:MNL507 MXH506:MXH507 NHD506:NHD507 NQZ506:NQZ507 OAV506:OAV507 OKR506:OKR507 OUN506:OUN507 PEJ506:PEJ507 POF506:POF507 PYB506:PYB507 QHX506:QHX507 QRT506:QRT507 RBP506:RBP507 RLL506:RLL507 RVH506:RVH507 SFD506:SFD507 SOZ506:SOZ507 SYV506:SYV507 TIR506:TIR507 TSN506:TSN507 UCJ506:UCJ507 UMF506:UMF507 UWB506:UWB507 VFX506:VFX507 VPT506:VPT507 VZP506:VZP507 WJL506:WJL507 WTH506:WTH507 GV512:GV513 QR512:QR513 AAN512:AAN513 AKJ512:AKJ513 AUF512:AUF513 BEB512:BEB513 BNX512:BNX513 BXT512:BXT513 CHP512:CHP513 CRL512:CRL513 DBH512:DBH513 DLD512:DLD513 DUZ512:DUZ513 EEV512:EEV513 EOR512:EOR513 EYN512:EYN513 FIJ512:FIJ513 FSF512:FSF513 GCB512:GCB513 GLX512:GLX513 GVT512:GVT513 HFP512:HFP513 HPL512:HPL513 HZH512:HZH513 IJD512:IJD513 ISZ512:ISZ513 JCV512:JCV513 JMR512:JMR513 JWN512:JWN513 KGJ512:KGJ513 KQF512:KQF513 LAB512:LAB513 LJX512:LJX513 LTT512:LTT513 MDP512:MDP513 MNL512:MNL513 MXH512:MXH513 NHD512:NHD513 NQZ512:NQZ513 OAV512:OAV513 OKR512:OKR513 OUN512:OUN513 PEJ512:PEJ513 POF512:POF513 PYB512:PYB513 QHX512:QHX513 QRT512:QRT513 RBP512:RBP513 RLL512:RLL513 RVH512:RVH513 SFD512:SFD513 SOZ512:SOZ513 SYV512:SYV513 TIR512:TIR513 TSN512:TSN513 UCJ512:UCJ513 UMF512:UMF513 UWB512:UWB513 VFX512:VFX513 VPT512:VPT513 VZP512:VZP513 WJL512:WJL513 WTH512:WTH513 GV515:GV516 QR515:QR516 AAN515:AAN516 AKJ515:AKJ516 AUF515:AUF516 BEB515:BEB516 BNX515:BNX516 BXT515:BXT516 CHP515:CHP516 CRL515:CRL516 DBH515:DBH516 DLD515:DLD516 DUZ515:DUZ516 EEV515:EEV516 EOR515:EOR516 EYN515:EYN516 FIJ515:FIJ516 FSF515:FSF516 GCB515:GCB516 GLX515:GLX516 GVT515:GVT516 HFP515:HFP516 HPL515:HPL516 HZH515:HZH516 IJD515:IJD516 ISZ515:ISZ516 JCV515:JCV516 JMR515:JMR516 JWN515:JWN516 KGJ515:KGJ516 KQF515:KQF516 LAB515:LAB516 LJX515:LJX516 LTT515:LTT516 MDP515:MDP516 MNL515:MNL516 MXH515:MXH516 NHD515:NHD516 NQZ515:NQZ516 OAV515:OAV516 OKR515:OKR516 OUN515:OUN516 PEJ515:PEJ516 POF515:POF516 PYB515:PYB516 QHX515:QHX516 QRT515:QRT516 RBP515:RBP516 RLL515:RLL516 RVH515:RVH516 SFD515:SFD516 SOZ515:SOZ516 SYV515:SYV516 TIR515:TIR516 TSN515:TSN516 UCJ515:UCJ516 UMF515:UMF516 UWB515:UWB516 VFX515:VFX516 VPT515:VPT516 VZP515:VZP516 WJL515:WJL516 WTH515:WTH516 WTH500:WTH501 WJL500:WJL501 VZP500:VZP501 VPT500:VPT501 VFX500:VFX501 UWB500:UWB501 UMF500:UMF501 UCJ500:UCJ501 TSN500:TSN501 TIR500:TIR501 SYV500:SYV501 SOZ500:SOZ501 SFD500:SFD501 RVH500:RVH501 RLL500:RLL501 RBP500:RBP501 QRT500:QRT501 QHX500:QHX501 PYB500:PYB501 POF500:POF501 PEJ500:PEJ501 OUN500:OUN501 OKR500:OKR501 OAV500:OAV501 NQZ500:NQZ501 NHD500:NHD501 MXH500:MXH501 MNL500:MNL501 MDP500:MDP501 LTT500:LTT501 LJX500:LJX501 LAB500:LAB501 KQF500:KQF501 KGJ500:KGJ501 JWN500:JWN501 JMR500:JMR501 JCV500:JCV501 ISZ500:ISZ501 IJD500:IJD501 HZH500:HZH501 HPL500:HPL501 HFP500:HFP501 GVT500:GVT501 GLX500:GLX501 GCB500:GCB501 FSF500:FSF501 FIJ500:FIJ501 EYN500:EYN501 EOR500:EOR501 EEV500:EEV501 DUZ500:DUZ501 DLD500:DLD501 DBH500:DBH501 CRL500:CRL501 CHP500:CHP501 BXT500:BXT501 BNX500:BNX501 BEB500:BEB501 AUF500:AUF501 AKJ500:AKJ501 AAN500:AAN501 QR500:QR501 GV500:GV501 WTH509:WTH510 WJL509:WJL510 VZP509:VZP510 VPT509:VPT510 VFX509:VFX510 UWB509:UWB510 UMF509:UMF510 UCJ509:UCJ510 TSN509:TSN510 TIR509:TIR510 SYV509:SYV510 SOZ509:SOZ510 SFD509:SFD510 RVH509:RVH510 RLL509:RLL510 RBP509:RBP510 QRT509:QRT510 QHX509:QHX510 PYB509:PYB510 POF509:POF510 PEJ509:PEJ510 OUN509:OUN510 OKR509:OKR510 OAV509:OAV510 NQZ509:NQZ510 NHD509:NHD510 MXH509:MXH510 MNL509:MNL510 MDP509:MDP510 LTT509:LTT510 LJX509:LJX510 LAB509:LAB510 KQF509:KQF510 KGJ509:KGJ510 JWN509:JWN510 JMR509:JMR510 JCV509:JCV510 ISZ509:ISZ510 IJD509:IJD510 HZH509:HZH510 HPL509:HPL510 HFP509:HFP510 GVT509:GVT510 GLX509:GLX510 GCB509:GCB510 FSF509:FSF510 FIJ509:FIJ510 EYN509:EYN510 EOR509:EOR510 EEV509:EEV510 DUZ509:DUZ510 DLD509:DLD510 DBH509:DBH510 CRL509:CRL510 CHP509:CHP510 BXT509:BXT510 BNX509:BNX510 BEB509:BEB510 AUF509:AUF510 AKJ509:AKJ510 AAN509:AAN510 QR509:QR510 GV509:GV510 GV518:GV519 QR518:QR519 AAN518:AAN519 AKJ518:AKJ519 AUF518:AUF519 BEB518:BEB519 BNX518:BNX519 BXT518:BXT519 CHP518:CHP519 CRL518:CRL519 DBH518:DBH519 DLD518:DLD519 DUZ518:DUZ519 EEV518:EEV519 EOR518:EOR519 EYN518:EYN519 FIJ518:FIJ519 FSF518:FSF519 GCB518:GCB519 GLX518:GLX519 GVT518:GVT519 HFP518:HFP519 HPL518:HPL519 HZH518:HZH519 IJD518:IJD519 ISZ518:ISZ519 JCV518:JCV519 JMR518:JMR519 JWN518:JWN519 KGJ518:KGJ519 KQF518:KQF519 LAB518:LAB519 LJX518:LJX519 LTT518:LTT519 MDP518:MDP519 MNL518:MNL519 MXH518:MXH519 NHD518:NHD519 NQZ518:NQZ519 OAV518:OAV519 OKR518:OKR519 OUN518:OUN519 PEJ518:PEJ519 POF518:POF519 PYB518:PYB519 QHX518:QHX519 QRT518:QRT519 RBP518:RBP519 RLL518:RLL519 RVH518:RVH519 SFD518:SFD519 SOZ518:SOZ519 SYV518:SYV519 TIR518:TIR519 TSN518:TSN519 UCJ518:UCJ519 UMF518:UMF519 UWB518:UWB519 VFX518:VFX519 VPT518:VPT519 VZP518:VZP519 WJL518:WJL519 WTH518:WTH519 GV521:GV522 QR521:QR522 AAN521:AAN522 AKJ521:AKJ522 AUF521:AUF522 BEB521:BEB522 BNX521:BNX522 BXT521:BXT522 CHP521:CHP522 CRL521:CRL522 DBH521:DBH522 DLD521:DLD522 DUZ521:DUZ522 EEV521:EEV522 EOR521:EOR522 EYN521:EYN522 FIJ521:FIJ522 FSF521:FSF522 GCB521:GCB522 GLX521:GLX522 GVT521:GVT522 HFP521:HFP522 HPL521:HPL522 HZH521:HZH522 IJD521:IJD522 ISZ521:ISZ522 JCV521:JCV522 JMR521:JMR522 JWN521:JWN522 KGJ521:KGJ522 KQF521:KQF522 LAB521:LAB522 LJX521:LJX522 LTT521:LTT522 MDP521:MDP522 MNL521:MNL522 MXH521:MXH522 NHD521:NHD522 NQZ521:NQZ522 OAV521:OAV522 OKR521:OKR522 OUN521:OUN522 PEJ521:PEJ522 POF521:POF522 PYB521:PYB522 QHX521:QHX522 QRT521:QRT522 RBP521:RBP522 RLL521:RLL522 RVH521:RVH522 SFD521:SFD522 SOZ521:SOZ522 SYV521:SYV522 TIR521:TIR522 TSN521:TSN522 UCJ521:UCJ522 UMF521:UMF522 UWB521:UWB522 VFX521:VFX522 VPT521:VPT522 VZP521:VZP522 WJL521:WJL522 WTH521:WTH522 GV524:GV525 QR524:QR525 AAN524:AAN525 AKJ524:AKJ525 AUF524:AUF525 BEB524:BEB525 BNX524:BNX525 BXT524:BXT525 CHP524:CHP525 CRL524:CRL525 DBH524:DBH525 DLD524:DLD525 DUZ524:DUZ525 EEV524:EEV525 EOR524:EOR525 EYN524:EYN525 FIJ524:FIJ525 FSF524:FSF525 GCB524:GCB525 GLX524:GLX525 GVT524:GVT525 HFP524:HFP525 HPL524:HPL525 HZH524:HZH525 IJD524:IJD525 ISZ524:ISZ525 JCV524:JCV525 JMR524:JMR525 JWN524:JWN525 KGJ524:KGJ525 KQF524:KQF525 LAB524:LAB525 LJX524:LJX525 LTT524:LTT525 MDP524:MDP525 MNL524:MNL525 MXH524:MXH525 NHD524:NHD525 NQZ524:NQZ525 OAV524:OAV525 OKR524:OKR525 OUN524:OUN525 PEJ524:PEJ525 POF524:POF525 PYB524:PYB525 QHX524:QHX525 QRT524:QRT525 RBP524:RBP525 RLL524:RLL525 RVH524:RVH525 SFD524:SFD525 SOZ524:SOZ525 SYV524:SYV525 TIR524:TIR525 TSN524:TSN525 UCJ524:UCJ525 UMF524:UMF525 UWB524:UWB525 VFX524:VFX525 VPT524:VPT525 VZP524:VZP525 WJL524:WJL525 WTH524:WTH525 GV530:GV531 QR530:QR531 AAN530:AAN531 AKJ530:AKJ531 AUF530:AUF531 BEB530:BEB531 BNX530:BNX531 BXT530:BXT531 CHP530:CHP531 CRL530:CRL531 DBH530:DBH531 DLD530:DLD531 DUZ530:DUZ531 EEV530:EEV531 EOR530:EOR531 EYN530:EYN531 FIJ530:FIJ531 FSF530:FSF531 GCB530:GCB531 GLX530:GLX531 GVT530:GVT531 HFP530:HFP531 HPL530:HPL531 HZH530:HZH531 IJD530:IJD531 ISZ530:ISZ531 JCV530:JCV531 JMR530:JMR531 JWN530:JWN531 KGJ530:KGJ531 KQF530:KQF531 LAB530:LAB531 LJX530:LJX531 LTT530:LTT531 MDP530:MDP531 MNL530:MNL531 MXH530:MXH531 NHD530:NHD531 NQZ530:NQZ531 OAV530:OAV531 OKR530:OKR531 OUN530:OUN531 PEJ530:PEJ531 POF530:POF531 PYB530:PYB531 QHX530:QHX531 QRT530:QRT531 RBP530:RBP531 RLL530:RLL531 RVH530:RVH531 SFD530:SFD531 SOZ530:SOZ531 SYV530:SYV531 TIR530:TIR531 TSN530:TSN531 UCJ530:UCJ531 UMF530:UMF531 UWB530:UWB531 VFX530:VFX531 VPT530:VPT531 VZP530:VZP531 WJL530:WJL531 WTH530:WTH531 GV533:GV534 QR533:QR534 AAN533:AAN534 AKJ533:AKJ534 AUF533:AUF534 BEB533:BEB534 BNX533:BNX534 BXT533:BXT534 CHP533:CHP534 CRL533:CRL534 DBH533:DBH534 DLD533:DLD534 DUZ533:DUZ534 EEV533:EEV534 EOR533:EOR534 EYN533:EYN534 FIJ533:FIJ534 FSF533:FSF534 GCB533:GCB534 GLX533:GLX534 GVT533:GVT534 HFP533:HFP534 HPL533:HPL534 HZH533:HZH534 IJD533:IJD534 ISZ533:ISZ534 JCV533:JCV534 JMR533:JMR534 JWN533:JWN534 KGJ533:KGJ534 KQF533:KQF534 LAB533:LAB534 LJX533:LJX534 LTT533:LTT534 MDP533:MDP534 MNL533:MNL534 MXH533:MXH534 NHD533:NHD534 NQZ533:NQZ534 OAV533:OAV534 OKR533:OKR534 OUN533:OUN534 PEJ533:PEJ534 POF533:POF534 PYB533:PYB534 QHX533:QHX534 QRT533:QRT534 RBP533:RBP534 RLL533:RLL534 RVH533:RVH534 SFD533:SFD534 SOZ533:SOZ534 SYV533:SYV534 TIR533:TIR534 TSN533:TSN534 UCJ533:UCJ534 UMF533:UMF534 UWB533:UWB534 VFX533:VFX534 VPT533:VPT534 VZP533:VZP534 WJL533:WJL534 WTH533:WTH534 GV539:GV540 QR539:QR540 AAN539:AAN540 AKJ539:AKJ540 AUF539:AUF540 BEB539:BEB540 BNX539:BNX540 BXT539:BXT540 CHP539:CHP540 CRL539:CRL540 DBH539:DBH540 DLD539:DLD540 DUZ539:DUZ540 EEV539:EEV540 EOR539:EOR540 EYN539:EYN540 FIJ539:FIJ540 FSF539:FSF540 GCB539:GCB540 GLX539:GLX540 GVT539:GVT540 HFP539:HFP540 HPL539:HPL540 HZH539:HZH540 IJD539:IJD540 ISZ539:ISZ540 JCV539:JCV540 JMR539:JMR540 JWN539:JWN540 KGJ539:KGJ540 KQF539:KQF540 LAB539:LAB540 LJX539:LJX540 LTT539:LTT540 MDP539:MDP540 MNL539:MNL540 MXH539:MXH540 NHD539:NHD540 NQZ539:NQZ540 OAV539:OAV540 OKR539:OKR540 OUN539:OUN540 PEJ539:PEJ540 POF539:POF540 PYB539:PYB540 QHX539:QHX540 QRT539:QRT540 RBP539:RBP540 RLL539:RLL540 RVH539:RVH540 SFD539:SFD540 SOZ539:SOZ540 SYV539:SYV540 TIR539:TIR540 TSN539:TSN540 UCJ539:UCJ540 UMF539:UMF540 UWB539:UWB540 VFX539:VFX540 VPT539:VPT540 VZP539:VZP540 WJL539:WJL540 WTH539:WTH540 GV542:GV543 QR542:QR543 AAN542:AAN543 AKJ542:AKJ543 AUF542:AUF543 BEB542:BEB543 BNX542:BNX543 BXT542:BXT543 CHP542:CHP543 CRL542:CRL543 DBH542:DBH543 DLD542:DLD543 DUZ542:DUZ543 EEV542:EEV543 EOR542:EOR543 EYN542:EYN543 FIJ542:FIJ543 FSF542:FSF543 GCB542:GCB543 GLX542:GLX543 GVT542:GVT543 HFP542:HFP543 HPL542:HPL543 HZH542:HZH543 IJD542:IJD543 ISZ542:ISZ543 JCV542:JCV543 JMR542:JMR543 JWN542:JWN543 KGJ542:KGJ543 KQF542:KQF543 LAB542:LAB543 LJX542:LJX543 LTT542:LTT543 MDP542:MDP543 MNL542:MNL543 MXH542:MXH543 NHD542:NHD543 NQZ542:NQZ543 OAV542:OAV543 OKR542:OKR543 OUN542:OUN543 PEJ542:PEJ543 POF542:POF543 PYB542:PYB543 QHX542:QHX543 QRT542:QRT543 RBP542:RBP543 RLL542:RLL543 RVH542:RVH543 SFD542:SFD543 SOZ542:SOZ543 SYV542:SYV543 TIR542:TIR543 TSN542:TSN543 UCJ542:UCJ543 UMF542:UMF543 UWB542:UWB543 VFX542:VFX543 VPT542:VPT543 VZP542:VZP543 WJL542:WJL543 WTH542:WTH543 WTH527:WTH528 WJL527:WJL528 VZP527:VZP528 VPT527:VPT528 VFX527:VFX528 UWB527:UWB528 UMF527:UMF528 UCJ527:UCJ528 TSN527:TSN528 TIR527:TIR528 SYV527:SYV528 SOZ527:SOZ528 SFD527:SFD528 RVH527:RVH528 RLL527:RLL528 RBP527:RBP528 QRT527:QRT528 QHX527:QHX528 PYB527:PYB528 POF527:POF528 PEJ527:PEJ528 OUN527:OUN528 OKR527:OKR528 OAV527:OAV528 NQZ527:NQZ528 NHD527:NHD528 MXH527:MXH528 MNL527:MNL528 MDP527:MDP528 LTT527:LTT528 LJX527:LJX528 LAB527:LAB528 KQF527:KQF528 KGJ527:KGJ528 JWN527:JWN528 JMR527:JMR528 JCV527:JCV528 ISZ527:ISZ528 IJD527:IJD528 HZH527:HZH528 HPL527:HPL528 HFP527:HFP528 GVT527:GVT528 GLX527:GLX528 GCB527:GCB528 FSF527:FSF528 FIJ527:FIJ528 EYN527:EYN528 EOR527:EOR528 EEV527:EEV528 DUZ527:DUZ528 DLD527:DLD528 DBH527:DBH528 CRL527:CRL528 CHP527:CHP528 BXT527:BXT528 BNX527:BNX528 BEB527:BEB528 AUF527:AUF528 AKJ527:AKJ528 AAN527:AAN528 QR527:QR528 GV527:GV528 WTH536:WTH537 WJL536:WJL537 VZP536:VZP537 VPT536:VPT537 VFX536:VFX537 UWB536:UWB537 UMF536:UMF537 UCJ536:UCJ537 TSN536:TSN537 TIR536:TIR537 SYV536:SYV537 SOZ536:SOZ537 SFD536:SFD537 RVH536:RVH537 RLL536:RLL537 RBP536:RBP537 QRT536:QRT537 QHX536:QHX537 PYB536:PYB537 POF536:POF537 PEJ536:PEJ537 OUN536:OUN537 OKR536:OKR537 OAV536:OAV537 NQZ536:NQZ537 NHD536:NHD537 MXH536:MXH537 MNL536:MNL537 MDP536:MDP537 LTT536:LTT537 LJX536:LJX537 LAB536:LAB537 KQF536:KQF537 KGJ536:KGJ537 JWN536:JWN537 JMR536:JMR537 JCV536:JCV537 ISZ536:ISZ537 IJD536:IJD537 HZH536:HZH537 HPL536:HPL537 HFP536:HFP537 GVT536:GVT537 GLX536:GLX537 GCB536:GCB537 FSF536:FSF537 FIJ536:FIJ537 EYN536:EYN537 EOR536:EOR537 EEV536:EEV537 DUZ536:DUZ537 DLD536:DLD537 DBH536:DBH537 CRL536:CRL537 CHP536:CHP537 BXT536:BXT537 BNX536:BNX537 BEB536:BEB537 AUF536:AUF537 AKJ536:AKJ537 AAN536:AAN537 QR536:QR537 GV536:GV537 GV545:GV546 QR545:QR546 AAN545:AAN546 AKJ545:AKJ546 AUF545:AUF546 BEB545:BEB546 BNX545:BNX546 BXT545:BXT546 CHP545:CHP546 CRL545:CRL546 DBH545:DBH546 DLD545:DLD546 DUZ545:DUZ546 EEV545:EEV546 EOR545:EOR546 EYN545:EYN546 FIJ545:FIJ546 FSF545:FSF546 GCB545:GCB546 GLX545:GLX546 GVT545:GVT546 HFP545:HFP546 HPL545:HPL546 HZH545:HZH546 IJD545:IJD546 ISZ545:ISZ546 JCV545:JCV546 JMR545:JMR546 JWN545:JWN546 KGJ545:KGJ546 KQF545:KQF546 LAB545:LAB546 LJX545:LJX546 LTT545:LTT546 MDP545:MDP546 MNL545:MNL546 MXH545:MXH546 NHD545:NHD546 NQZ545:NQZ546 OAV545:OAV546 OKR545:OKR546 OUN545:OUN546 PEJ545:PEJ546 POF545:POF546 PYB545:PYB546 QHX545:QHX546 QRT545:QRT546 RBP545:RBP546 RLL545:RLL546 RVH545:RVH546 SFD545:SFD546 SOZ545:SOZ546 SYV545:SYV546 TIR545:TIR546 TSN545:TSN546 UCJ545:UCJ546 UMF545:UMF546 UWB545:UWB546 VFX545:VFX546 VPT545:VPT546 VZP545:VZP546 WJL545:WJL546 WTH545:WTH546 GV548:GV549 QR548:QR549 AAN548:AAN549 AKJ548:AKJ549 AUF548:AUF549 BEB548:BEB549 BNX548:BNX549 BXT548:BXT549 CHP548:CHP549 CRL548:CRL549 DBH548:DBH549 DLD548:DLD549 DUZ548:DUZ549 EEV548:EEV549 EOR548:EOR549 EYN548:EYN549 FIJ548:FIJ549 FSF548:FSF549 GCB548:GCB549 GLX548:GLX549 GVT548:GVT549 HFP548:HFP549 HPL548:HPL549 HZH548:HZH549 IJD548:IJD549 ISZ548:ISZ549 JCV548:JCV549 JMR548:JMR549 JWN548:JWN549 KGJ548:KGJ549 KQF548:KQF549 LAB548:LAB549 LJX548:LJX549 LTT548:LTT549 MDP548:MDP549 MNL548:MNL549 MXH548:MXH549 NHD548:NHD549 NQZ548:NQZ549 OAV548:OAV549 OKR548:OKR549 OUN548:OUN549 PEJ548:PEJ549 POF548:POF549 PYB548:PYB549 QHX548:QHX549 QRT548:QRT549 RBP548:RBP549 RLL548:RLL549 RVH548:RVH549 SFD548:SFD549 SOZ548:SOZ549 SYV548:SYV549 TIR548:TIR549 TSN548:TSN549 UCJ548:UCJ549 UMF548:UMF549 UWB548:UWB549 VFX548:VFX549 VPT548:VPT549 VZP548:VZP549 WJL548:WJL549 WTH548:WTH549 GV551:GV553 QR551:QR553 AAN551:AAN553 AKJ551:AKJ553 AUF551:AUF553 BEB551:BEB553 BNX551:BNX553 BXT551:BXT553 CHP551:CHP553 CRL551:CRL553 DBH551:DBH553 DLD551:DLD553 DUZ551:DUZ553 EEV551:EEV553 EOR551:EOR553 EYN551:EYN553 FIJ551:FIJ553 FSF551:FSF553 GCB551:GCB553 GLX551:GLX553 GVT551:GVT553 HFP551:HFP553 HPL551:HPL553 HZH551:HZH553 IJD551:IJD553 ISZ551:ISZ553 JCV551:JCV553 JMR551:JMR553 JWN551:JWN553 KGJ551:KGJ553 KQF551:KQF553 LAB551:LAB553 LJX551:LJX553 LTT551:LTT553 MDP551:MDP553 MNL551:MNL553 MXH551:MXH553 NHD551:NHD553 NQZ551:NQZ553 OAV551:OAV553 OKR551:OKR553 OUN551:OUN553 PEJ551:PEJ553 POF551:POF553 PYB551:PYB553 QHX551:QHX553 QRT551:QRT553 RBP551:RBP553 RLL551:RLL553 RVH551:RVH553 SFD551:SFD553 SOZ551:SOZ553 SYV551:SYV553 TIR551:TIR553 TSN551:TSN553 UCJ551:UCJ553 UMF551:UMF553 UWB551:UWB553 VFX551:VFX553 VPT551:VPT553 VZP551:VZP553 WJL551:WJL553 WTH551:WTH553 GV558:GV559 QR558:QR559 AAN558:AAN559 AKJ558:AKJ559 AUF558:AUF559 BEB558:BEB559 BNX558:BNX559 BXT558:BXT559 CHP558:CHP559 CRL558:CRL559 DBH558:DBH559 DLD558:DLD559 DUZ558:DUZ559 EEV558:EEV559 EOR558:EOR559 EYN558:EYN559 FIJ558:FIJ559 FSF558:FSF559 GCB558:GCB559 GLX558:GLX559 GVT558:GVT559 HFP558:HFP559 HPL558:HPL559 HZH558:HZH559 IJD558:IJD559 ISZ558:ISZ559 JCV558:JCV559 JMR558:JMR559 JWN558:JWN559 KGJ558:KGJ559 KQF558:KQF559 LAB558:LAB559 LJX558:LJX559 LTT558:LTT559 MDP558:MDP559 MNL558:MNL559 MXH558:MXH559 NHD558:NHD559 NQZ558:NQZ559 OAV558:OAV559 OKR558:OKR559 OUN558:OUN559 PEJ558:PEJ559 POF558:POF559 PYB558:PYB559 QHX558:QHX559 QRT558:QRT559 RBP558:RBP559 RLL558:RLL559 RVH558:RVH559 SFD558:SFD559 SOZ558:SOZ559 SYV558:SYV559 TIR558:TIR559 TSN558:TSN559 UCJ558:UCJ559 UMF558:UMF559 UWB558:UWB559 VFX558:VFX559 VPT558:VPT559 VZP558:VZP559 WJL558:WJL559 WTH558:WTH559 GV561:GV562 QR561:QR562 AAN561:AAN562 AKJ561:AKJ562 AUF561:AUF562 BEB561:BEB562 BNX561:BNX562 BXT561:BXT562 CHP561:CHP562 CRL561:CRL562 DBH561:DBH562 DLD561:DLD562 DUZ561:DUZ562 EEV561:EEV562 EOR561:EOR562 EYN561:EYN562 FIJ561:FIJ562 FSF561:FSF562 GCB561:GCB562 GLX561:GLX562 GVT561:GVT562 HFP561:HFP562 HPL561:HPL562 HZH561:HZH562 IJD561:IJD562 ISZ561:ISZ562 JCV561:JCV562 JMR561:JMR562 JWN561:JWN562 KGJ561:KGJ562 KQF561:KQF562 LAB561:LAB562 LJX561:LJX562 LTT561:LTT562 MDP561:MDP562 MNL561:MNL562 MXH561:MXH562 NHD561:NHD562 NQZ561:NQZ562 OAV561:OAV562 OKR561:OKR562 OUN561:OUN562 PEJ561:PEJ562 POF561:POF562 PYB561:PYB562 QHX561:QHX562 QRT561:QRT562 RBP561:RBP562 RLL561:RLL562 RVH561:RVH562 SFD561:SFD562 SOZ561:SOZ562 SYV561:SYV562 TIR561:TIR562 TSN561:TSN562 UCJ561:UCJ562 UMF561:UMF562 UWB561:UWB562 VFX561:VFX562 VPT561:VPT562 VZP561:VZP562 WJL561:WJL562 WTH561:WTH562 GV567:GV568 QR567:QR568 AAN567:AAN568 AKJ567:AKJ568 AUF567:AUF568 BEB567:BEB568 BNX567:BNX568 BXT567:BXT568 CHP567:CHP568 CRL567:CRL568 DBH567:DBH568 DLD567:DLD568 DUZ567:DUZ568 EEV567:EEV568 EOR567:EOR568 EYN567:EYN568 FIJ567:FIJ568 FSF567:FSF568 GCB567:GCB568 GLX567:GLX568 GVT567:GVT568 HFP567:HFP568 HPL567:HPL568 HZH567:HZH568 IJD567:IJD568 ISZ567:ISZ568 JCV567:JCV568 JMR567:JMR568 JWN567:JWN568 KGJ567:KGJ568 KQF567:KQF568 LAB567:LAB568 LJX567:LJX568 LTT567:LTT568 MDP567:MDP568 MNL567:MNL568 MXH567:MXH568 NHD567:NHD568 NQZ567:NQZ568 OAV567:OAV568 OKR567:OKR568 OUN567:OUN568 PEJ567:PEJ568 POF567:POF568 PYB567:PYB568 QHX567:QHX568 QRT567:QRT568 RBP567:RBP568 RLL567:RLL568 RVH567:RVH568 SFD567:SFD568 SOZ567:SOZ568 SYV567:SYV568 TIR567:TIR568 TSN567:TSN568 UCJ567:UCJ568 UMF567:UMF568 UWB567:UWB568 VFX567:VFX568 VPT567:VPT568 VZP567:VZP568 WJL567:WJL568 WTH567:WTH568 WTH555:WTH556 WJL555:WJL556 VZP555:VZP556 VPT555:VPT556 VFX555:VFX556 UWB555:UWB556 UMF555:UMF556 UCJ555:UCJ556 TSN555:TSN556 TIR555:TIR556 SYV555:SYV556 SOZ555:SOZ556 SFD555:SFD556 RVH555:RVH556 RLL555:RLL556 RBP555:RBP556 QRT555:QRT556 QHX555:QHX556 PYB555:PYB556 POF555:POF556 PEJ555:PEJ556 OUN555:OUN556 OKR555:OKR556 OAV555:OAV556 NQZ555:NQZ556 NHD555:NHD556 MXH555:MXH556 MNL555:MNL556 MDP555:MDP556 LTT555:LTT556 LJX555:LJX556 LAB555:LAB556 KQF555:KQF556 KGJ555:KGJ556 JWN555:JWN556 JMR555:JMR556 JCV555:JCV556 ISZ555:ISZ556 IJD555:IJD556 HZH555:HZH556 HPL555:HPL556 HFP555:HFP556 GVT555:GVT556 GLX555:GLX556 GCB555:GCB556 FSF555:FSF556 FIJ555:FIJ556 EYN555:EYN556 EOR555:EOR556 EEV555:EEV556 DUZ555:DUZ556 DLD555:DLD556 DBH555:DBH556 CRL555:CRL556 CHP555:CHP556 BXT555:BXT556 BNX555:BNX556 BEB555:BEB556 AUF555:AUF556 AKJ555:AKJ556 AAN555:AAN556 QR555:QR556 GV555:GV556 WTH564:WTH565 WJL564:WJL565 VZP564:VZP565 VPT564:VPT565 VFX564:VFX565 UWB564:UWB565 UMF564:UMF565 UCJ564:UCJ565 TSN564:TSN565 TIR564:TIR565 SYV564:SYV565 SOZ564:SOZ565 SFD564:SFD565 RVH564:RVH565 RLL564:RLL565 RBP564:RBP565 QRT564:QRT565 QHX564:QHX565 PYB564:PYB565 POF564:POF565 PEJ564:PEJ565 OUN564:OUN565 OKR564:OKR565 OAV564:OAV565 NQZ564:NQZ565 NHD564:NHD565 MXH564:MXH565 MNL564:MNL565 MDP564:MDP565 LTT564:LTT565 LJX564:LJX565 LAB564:LAB565 KQF564:KQF565 KGJ564:KGJ565 JWN564:JWN565 JMR564:JMR565 JCV564:JCV565 ISZ564:ISZ565 IJD564:IJD565 HZH564:HZH565 HPL564:HPL565 HFP564:HFP565 GVT564:GVT565 GLX564:GLX565 GCB564:GCB565 FSF564:FSF565 FIJ564:FIJ565 EYN564:EYN565 EOR564:EOR565 EEV564:EEV565 DUZ564:DUZ565 DLD564:DLD565 DBH564:DBH565 CRL564:CRL565 CHP564:CHP565 BXT564:BXT565 BNX564:BNX565 BEB564:BEB565 AUF564:AUF565 AKJ564:AKJ565 AAN564:AAN565 QR564:QR565 GV564:GV565 WTH146:WTH156 WJL146:WJL156 VZP146:VZP156 VPT146:VPT156 VFX146:VFX156 UWB146:UWB156 UMF146:UMF156 UCJ146:UCJ156 TSN146:TSN156 TIR146:TIR156 SYV146:SYV156 SOZ146:SOZ156 SFD146:SFD156 RVH146:RVH156 RLL146:RLL156 RBP146:RBP156 QRT146:QRT156 QHX146:QHX156 PYB146:PYB156 POF146:POF156 PEJ146:PEJ156 OUN146:OUN156 OKR146:OKR156 OAV146:OAV156 NQZ146:NQZ156 NHD146:NHD156 MXH146:MXH156 MNL146:MNL156 MDP146:MDP156 LTT146:LTT156 LJX146:LJX156 LAB146:LAB156 KQF146:KQF156 KGJ146:KGJ156 JWN146:JWN156 JMR146:JMR156 JCV146:JCV156 ISZ146:ISZ156 IJD146:IJD156 HZH146:HZH156 HPL146:HPL156 HFP146:HFP156 GVT146:GVT156 GLX146:GLX156 GCB146:GCB156 FSF146:FSF156 FIJ146:FIJ156 EYN146:EYN156 EOR146:EOR156 EEV146:EEV156 DUZ146:DUZ156 DLD146:DLD156 DBH146:DBH156 CRL146:CRL156 CHP146:CHP156 BXT146:BXT156 BNX146:BNX156 BEB146:BEB156 AUF146:AUF156 AKJ146:AKJ156 AAN146:AAN156 QR146:QR156 GV146:GV156 WTH788:WTH1385 GV4:GV126 QR4:QR126 AAN4:AAN126 AKJ4:AKJ126 AUF4:AUF126 BEB4:BEB126 BNX4:BNX126 BXT4:BXT126 CHP4:CHP126 CRL4:CRL126 DBH4:DBH126 DLD4:DLD126 DUZ4:DUZ126 EEV4:EEV126 EOR4:EOR126 EYN4:EYN126 FIJ4:FIJ126 FSF4:FSF126 GCB4:GCB126 GLX4:GLX126 GVT4:GVT126 HFP4:HFP126 HPL4:HPL126 HZH4:HZH126 IJD4:IJD126 ISZ4:ISZ126 JCV4:JCV126 JMR4:JMR126 JWN4:JWN126 KGJ4:KGJ126 KQF4:KQF126 LAB4:LAB126 LJX4:LJX126 LTT4:LTT126 MDP4:MDP126 MNL4:MNL126 MXH4:MXH126 NHD4:NHD126 NQZ4:NQZ126 OAV4:OAV126 OKR4:OKR126 OUN4:OUN126 PEJ4:PEJ126 POF4:POF126 PYB4:PYB126 QHX4:QHX126 QRT4:QRT126 RBP4:RBP126 RLL4:RLL126 RVH4:RVH126 SFD4:SFD126 SOZ4:SOZ126 SYV4:SYV126 TIR4:TIR126 TSN4:TSN126 UCJ4:UCJ126 UMF4:UMF126 UWB4:UWB126 VFX4:VFX126 VPT4:VPT126 VZP4:VZP126 WJL4:WJL126 GV788:GV1385 QR788:QR1385 AAN788:AAN1385 AKJ788:AKJ1385 AUF788:AUF1385 BEB788:BEB1385 BNX788:BNX1385 BXT788:BXT1385 CHP788:CHP1385 CRL788:CRL1385 DBH788:DBH1385 DLD788:DLD1385 DUZ788:DUZ1385 EEV788:EEV1385 EOR788:EOR1385 EYN788:EYN1385 FIJ788:FIJ1385 FSF788:FSF1385 GCB788:GCB1385 GLX788:GLX1385 GVT788:GVT1385 HFP788:HFP1385 HPL788:HPL1385 HZH788:HZH1385 IJD788:IJD1385 ISZ788:ISZ1385 JCV788:JCV1385 JMR788:JMR1385 JWN788:JWN1385 KGJ788:KGJ1385 KQF788:KQF1385 LAB788:LAB1385 LJX788:LJX1385 LTT788:LTT1385 MDP788:MDP1385 MNL788:MNL1385 MXH788:MXH1385 NHD788:NHD1385 NQZ788:NQZ1385 OAV788:OAV1385 OKR788:OKR1385 OUN788:OUN1385 PEJ788:PEJ1385 POF788:POF1385 PYB788:PYB1385 QHX788:QHX1385 QRT788:QRT1385 RBP788:RBP1385 RLL788:RLL1385 RVH788:RVH1385 SFD788:SFD1385 SOZ788:SOZ1385 SYV788:SYV1385 TIR788:TIR1385 TSN788:TSN1385 UCJ788:UCJ1385 UMF788:UMF1385 UWB788:UWB1385 VFX788:VFX1385 VPT788:VPT1385 VZP788:VZP1385 WJL788:WJL1385 QR1387:QR2570 AAN1387:AAN2570 AKJ1387:AKJ2570 AUF1387:AUF2570 BEB1387:BEB2570 BNX1387:BNX2570 BXT1387:BXT2570 CHP1387:CHP2570 CRL1387:CRL2570 DBH1387:DBH2570 DLD1387:DLD2570 DUZ1387:DUZ2570 EEV1387:EEV2570 EOR1387:EOR2570 EYN1387:EYN2570 FIJ1387:FIJ2570 FSF1387:FSF2570 GCB1387:GCB2570 GLX1387:GLX2570 GVT1387:GVT2570 HFP1387:HFP2570 HPL1387:HPL2570 HZH1387:HZH2570 IJD1387:IJD2570 ISZ1387:ISZ2570 JCV1387:JCV2570 JMR1387:JMR2570 JWN1387:JWN2570 KGJ1387:KGJ2570 KQF1387:KQF2570 LAB1387:LAB2570 LJX1387:LJX2570 LTT1387:LTT2570 MDP1387:MDP2570 MNL1387:MNL2570 MXH1387:MXH2570 NHD1387:NHD2570 NQZ1387:NQZ2570 OAV1387:OAV2570 OKR1387:OKR2570 OUN1387:OUN2570 PEJ1387:PEJ2570 POF1387:POF2570 PYB1387:PYB2570 QHX1387:QHX2570 QRT1387:QRT2570 RBP1387:RBP2570 RLL1387:RLL2570 RVH1387:RVH2570 SFD1387:SFD2570 SOZ1387:SOZ2570 SYV1387:SYV2570 TIR1387:TIR2570 TSN1387:TSN2570 UCJ1387:UCJ2570 UMF1387:UMF2570 UWB1387:UWB2570 VFX1387:VFX2570 VPT1387:VPT2570 VZP1387:VZP2570 WJL1387:WJL2570 WTH1387:WTH2570 GV1387:GV2570 WTH570:WTH786 GV570:GV786 QR570:QR786 AAN570:AAN786 AKJ570:AKJ786 AUF570:AUF786 BEB570:BEB786 BNX570:BNX786 BXT570:BXT786 CHP570:CHP786 CRL570:CRL786 DBH570:DBH786 DLD570:DLD786 DUZ570:DUZ786 EEV570:EEV786 EOR570:EOR786 EYN570:EYN786 FIJ570:FIJ786 FSF570:FSF786 GCB570:GCB786 GLX570:GLX786 GVT570:GVT786 HFP570:HFP786 HPL570:HPL786 HZH570:HZH786 IJD570:IJD786 ISZ570:ISZ786 JCV570:JCV786 JMR570:JMR786 JWN570:JWN786 KGJ570:KGJ786 KQF570:KQF786 LAB570:LAB786 LJX570:LJX786 LTT570:LTT786 MDP570:MDP786 MNL570:MNL786 MXH570:MXH786 NHD570:NHD786 NQZ570:NQZ786 OAV570:OAV786 OKR570:OKR786 OUN570:OUN786 PEJ570:PEJ786 POF570:POF786 PYB570:PYB786 QHX570:QHX786 QRT570:QRT786 RBP570:RBP786 RLL570:RLL786 RVH570:RVH786 SFD570:SFD786 SOZ570:SOZ786 SYV570:SYV786 TIR570:TIR786 TSN570:TSN786 UCJ570:UCJ786 UMF570:UMF786 UWB570:UWB786 VFX570:VFX786 VPT570:VPT786 VZP570:VZP786 WJL570:WJL786 WTH206:WTH492 GV206:GV492 QR206:QR492 AAN206:AAN492 AKJ206:AKJ492 AUF206:AUF492 BEB206:BEB492 BNX206:BNX492 BXT206:BXT492 CHP206:CHP492 CRL206:CRL492 DBH206:DBH492 DLD206:DLD492 DUZ206:DUZ492 EEV206:EEV492 EOR206:EOR492 EYN206:EYN492 FIJ206:FIJ492 FSF206:FSF492 GCB206:GCB492 GLX206:GLX492 GVT206:GVT492 HFP206:HFP492 HPL206:HPL492 HZH206:HZH492 IJD206:IJD492 ISZ206:ISZ492 JCV206:JCV492 JMR206:JMR492 JWN206:JWN492 KGJ206:KGJ492 KQF206:KQF492 LAB206:LAB492 LJX206:LJX492 LTT206:LTT492 MDP206:MDP492 MNL206:MNL492 MXH206:MXH492 NHD206:NHD492 NQZ206:NQZ492 OAV206:OAV492 OKR206:OKR492 OUN206:OUN492 PEJ206:PEJ492 POF206:POF492 PYB206:PYB492 QHX206:QHX492 QRT206:QRT492 RBP206:RBP492 RLL206:RLL492 RVH206:RVH492 SFD206:SFD492 SOZ206:SOZ492 SYV206:SYV492 TIR206:TIR492 TSN206:TSN492 UCJ206:UCJ492 UMF206:UMF492 UWB206:UWB492 VFX206:VFX492 VPT206:VPT492 VZP206:VZP492 WJL206:WJL492"/>
    <dataValidation allowBlank="1" showInputMessage="1" showErrorMessage="1" promptTitle="Mes Estimado de inicio - proceso" prompt="Despliegue el listado y seleccione el mes en el que se espera iniciar el proceso contractual." sqref="GW146:GW156 GW128:GW129 QS128:QS129 AAO128:AAO129 AKK128:AKK129 AUG128:AUG129 BEC128:BEC129 BNY128:BNY129 BXU128:BXU129 CHQ128:CHQ129 CRM128:CRM129 DBI128:DBI129 DLE128:DLE129 DVA128:DVA129 EEW128:EEW129 EOS128:EOS129 EYO128:EYO129 FIK128:FIK129 FSG128:FSG129 GCC128:GCC129 GLY128:GLY129 GVU128:GVU129 HFQ128:HFQ129 HPM128:HPM129 HZI128:HZI129 IJE128:IJE129 ITA128:ITA129 JCW128:JCW129 JMS128:JMS129 JWO128:JWO129 KGK128:KGK129 KQG128:KQG129 LAC128:LAC129 LJY128:LJY129 LTU128:LTU129 MDQ128:MDQ129 MNM128:MNM129 MXI128:MXI129 NHE128:NHE129 NRA128:NRA129 OAW128:OAW129 OKS128:OKS129 OUO128:OUO129 PEK128:PEK129 POG128:POG129 PYC128:PYC129 QHY128:QHY129 QRU128:QRU129 RBQ128:RBQ129 RLM128:RLM129 RVI128:RVI129 SFE128:SFE129 SPA128:SPA129 SYW128:SYW129 TIS128:TIS129 TSO128:TSO129 UCK128:UCK129 UMG128:UMG129 UWC128:UWC129 VFY128:VFY129 VPU128:VPU129 VZQ128:VZQ129 WJM128:WJM129 WTI128:WTI129 GW131:GW132 QS131:QS132 AAO131:AAO132 AKK131:AKK132 AUG131:AUG132 BEC131:BEC132 BNY131:BNY132 BXU131:BXU132 CHQ131:CHQ132 CRM131:CRM132 DBI131:DBI132 DLE131:DLE132 DVA131:DVA132 EEW131:EEW132 EOS131:EOS132 EYO131:EYO132 FIK131:FIK132 FSG131:FSG132 GCC131:GCC132 GLY131:GLY132 GVU131:GVU132 HFQ131:HFQ132 HPM131:HPM132 HZI131:HZI132 IJE131:IJE132 ITA131:ITA132 JCW131:JCW132 JMS131:JMS132 JWO131:JWO132 KGK131:KGK132 KQG131:KQG132 LAC131:LAC132 LJY131:LJY132 LTU131:LTU132 MDQ131:MDQ132 MNM131:MNM132 MXI131:MXI132 NHE131:NHE132 NRA131:NRA132 OAW131:OAW132 OKS131:OKS132 OUO131:OUO132 PEK131:PEK132 POG131:POG132 PYC131:PYC132 QHY131:QHY132 QRU131:QRU132 RBQ131:RBQ132 RLM131:RLM132 RVI131:RVI132 SFE131:SFE132 SPA131:SPA132 SYW131:SYW132 TIS131:TIS132 TSO131:TSO132 UCK131:UCK132 UMG131:UMG132 UWC131:UWC132 VFY131:VFY132 VPU131:VPU132 VZQ131:VZQ132 WJM131:WJM132 WTI131:WTI132 GW137:GW138 QS137:QS138 AAO137:AAO138 AKK137:AKK138 AUG137:AUG138 BEC137:BEC138 BNY137:BNY138 BXU137:BXU138 CHQ137:CHQ138 CRM137:CRM138 DBI137:DBI138 DLE137:DLE138 DVA137:DVA138 EEW137:EEW138 EOS137:EOS138 EYO137:EYO138 FIK137:FIK138 FSG137:FSG138 GCC137:GCC138 GLY137:GLY138 GVU137:GVU138 HFQ137:HFQ138 HPM137:HPM138 HZI137:HZI138 IJE137:IJE138 ITA137:ITA138 JCW137:JCW138 JMS137:JMS138 JWO137:JWO138 KGK137:KGK138 KQG137:KQG138 LAC137:LAC138 LJY137:LJY138 LTU137:LTU138 MDQ137:MDQ138 MNM137:MNM138 MXI137:MXI138 NHE137:NHE138 NRA137:NRA138 OAW137:OAW138 OKS137:OKS138 OUO137:OUO138 PEK137:PEK138 POG137:POG138 PYC137:PYC138 QHY137:QHY138 QRU137:QRU138 RBQ137:RBQ138 RLM137:RLM138 RVI137:RVI138 SFE137:SFE138 SPA137:SPA138 SYW137:SYW138 TIS137:TIS138 TSO137:TSO138 UCK137:UCK138 UMG137:UMG138 UWC137:UWC138 VFY137:VFY138 VPU137:VPU138 VZQ137:VZQ138 WJM137:WJM138 WTI137:WTI138 GW140:GW141 QS140:QS141 AAO140:AAO141 AKK140:AKK141 AUG140:AUG141 BEC140:BEC141 BNY140:BNY141 BXU140:BXU141 CHQ140:CHQ141 CRM140:CRM141 DBI140:DBI141 DLE140:DLE141 DVA140:DVA141 EEW140:EEW141 EOS140:EOS141 EYO140:EYO141 FIK140:FIK141 FSG140:FSG141 GCC140:GCC141 GLY140:GLY141 GVU140:GVU141 HFQ140:HFQ141 HPM140:HPM141 HZI140:HZI141 IJE140:IJE141 ITA140:ITA141 JCW140:JCW141 JMS140:JMS141 JWO140:JWO141 KGK140:KGK141 KQG140:KQG141 LAC140:LAC141 LJY140:LJY141 LTU140:LTU141 MDQ140:MDQ141 MNM140:MNM141 MXI140:MXI141 NHE140:NHE141 NRA140:NRA141 OAW140:OAW141 OKS140:OKS141 OUO140:OUO141 PEK140:PEK141 POG140:POG141 PYC140:PYC141 QHY140:QHY141 QRU140:QRU141 RBQ140:RBQ141 RLM140:RLM141 RVI140:RVI141 SFE140:SFE141 SPA140:SPA141 SYW140:SYW141 TIS140:TIS141 TSO140:TSO141 UCK140:UCK141 UMG140:UMG141 UWC140:UWC141 VFY140:VFY141 VPU140:VPU141 VZQ140:VZQ141 WJM140:WJM141 WTI140:WTI141 WTI134:WTI135 WJM134:WJM135 VZQ134:VZQ135 VPU134:VPU135 VFY134:VFY135 UWC134:UWC135 UMG134:UMG135 UCK134:UCK135 TSO134:TSO135 TIS134:TIS135 SYW134:SYW135 SPA134:SPA135 SFE134:SFE135 RVI134:RVI135 RLM134:RLM135 RBQ134:RBQ135 QRU134:QRU135 QHY134:QHY135 PYC134:PYC135 POG134:POG135 PEK134:PEK135 OUO134:OUO135 OKS134:OKS135 OAW134:OAW135 NRA134:NRA135 NHE134:NHE135 MXI134:MXI135 MNM134:MNM135 MDQ134:MDQ135 LTU134:LTU135 LJY134:LJY135 LAC134:LAC135 KQG134:KQG135 KGK134:KGK135 JWO134:JWO135 JMS134:JMS135 JCW134:JCW135 ITA134:ITA135 IJE134:IJE135 HZI134:HZI135 HPM134:HPM135 HFQ134:HFQ135 GVU134:GVU135 GLY134:GLY135 GCC134:GCC135 FSG134:FSG135 FIK134:FIK135 EYO134:EYO135 EOS134:EOS135 EEW134:EEW135 DVA134:DVA135 DLE134:DLE135 DBI134:DBI135 CRM134:CRM135 CHQ134:CHQ135 BXU134:BXU135 BNY134:BNY135 BEC134:BEC135 AUG134:AUG135 AKK134:AKK135 AAO134:AAO135 QS134:QS135 GW134:GW135 WTI143:WTI144 WJM143:WJM144 VZQ143:VZQ144 VPU143:VPU144 VFY143:VFY144 UWC143:UWC144 UMG143:UMG144 UCK143:UCK144 TSO143:TSO144 TIS143:TIS144 SYW143:SYW144 SPA143:SPA144 SFE143:SFE144 RVI143:RVI144 RLM143:RLM144 RBQ143:RBQ144 QRU143:QRU144 QHY143:QHY144 PYC143:PYC144 POG143:POG144 PEK143:PEK144 OUO143:OUO144 OKS143:OKS144 OAW143:OAW144 NRA143:NRA144 NHE143:NHE144 MXI143:MXI144 MNM143:MNM144 MDQ143:MDQ144 LTU143:LTU144 LJY143:LJY144 LAC143:LAC144 KQG143:KQG144 KGK143:KGK144 JWO143:JWO144 JMS143:JMS144 JCW143:JCW144 ITA143:ITA144 IJE143:IJE144 HZI143:HZI144 HPM143:HPM144 HFQ143:HFQ144 GVU143:GVU144 GLY143:GLY144 GCC143:GCC144 FSG143:FSG144 FIK143:FIK144 EYO143:EYO144 EOS143:EOS144 EEW143:EEW144 DVA143:DVA144 DLE143:DLE144 DBI143:DBI144 CRM143:CRM144 CHQ143:CHQ144 BXU143:BXU144 BNY143:BNY144 BEC143:BEC144 AUG143:AUG144 AKK143:AKK144 AAO143:AAO144 QS143:QS144 GW143:GW144 GW158:GW159 QS158:QS159 AAO158:AAO159 AKK158:AKK159 AUG158:AUG159 BEC158:BEC159 BNY158:BNY159 BXU158:BXU159 CHQ158:CHQ159 CRM158:CRM159 DBI158:DBI159 DLE158:DLE159 DVA158:DVA159 EEW158:EEW159 EOS158:EOS159 EYO158:EYO159 FIK158:FIK159 FSG158:FSG159 GCC158:GCC159 GLY158:GLY159 GVU158:GVU159 HFQ158:HFQ159 HPM158:HPM159 HZI158:HZI159 IJE158:IJE159 ITA158:ITA159 JCW158:JCW159 JMS158:JMS159 JWO158:JWO159 KGK158:KGK159 KQG158:KQG159 LAC158:LAC159 LJY158:LJY159 LTU158:LTU159 MDQ158:MDQ159 MNM158:MNM159 MXI158:MXI159 NHE158:NHE159 NRA158:NRA159 OAW158:OAW159 OKS158:OKS159 OUO158:OUO159 PEK158:PEK159 POG158:POG159 PYC158:PYC159 QHY158:QHY159 QRU158:QRU159 RBQ158:RBQ159 RLM158:RLM159 RVI158:RVI159 SFE158:SFE159 SPA158:SPA159 SYW158:SYW159 TIS158:TIS159 TSO158:TSO159 UCK158:UCK159 UMG158:UMG159 UWC158:UWC159 VFY158:VFY159 VPU158:VPU159 VZQ158:VZQ159 WJM158:WJM159 WTI158:WTI159 GW165:GW168 QS165:QS168 AAO165:AAO168 AKK165:AKK168 AUG165:AUG168 BEC165:BEC168 BNY165:BNY168 BXU165:BXU168 CHQ165:CHQ168 CRM165:CRM168 DBI165:DBI168 DLE165:DLE168 DVA165:DVA168 EEW165:EEW168 EOS165:EOS168 EYO165:EYO168 FIK165:FIK168 FSG165:FSG168 GCC165:GCC168 GLY165:GLY168 GVU165:GVU168 HFQ165:HFQ168 HPM165:HPM168 HZI165:HZI168 IJE165:IJE168 ITA165:ITA168 JCW165:JCW168 JMS165:JMS168 JWO165:JWO168 KGK165:KGK168 KQG165:KQG168 LAC165:LAC168 LJY165:LJY168 LTU165:LTU168 MDQ165:MDQ168 MNM165:MNM168 MXI165:MXI168 NHE165:NHE168 NRA165:NRA168 OAW165:OAW168 OKS165:OKS168 OUO165:OUO168 PEK165:PEK168 POG165:POG168 PYC165:PYC168 QHY165:QHY168 QRU165:QRU168 RBQ165:RBQ168 RLM165:RLM168 RVI165:RVI168 SFE165:SFE168 SPA165:SPA168 SYW165:SYW168 TIS165:TIS168 TSO165:TSO168 UCK165:UCK168 UMG165:UMG168 UWC165:UWC168 VFY165:VFY168 VPU165:VPU168 VZQ165:VZQ168 WJM165:WJM168 WTI165:WTI168 GW170:GW171 QS170:QS171 AAO170:AAO171 AKK170:AKK171 AUG170:AUG171 BEC170:BEC171 BNY170:BNY171 BXU170:BXU171 CHQ170:CHQ171 CRM170:CRM171 DBI170:DBI171 DLE170:DLE171 DVA170:DVA171 EEW170:EEW171 EOS170:EOS171 EYO170:EYO171 FIK170:FIK171 FSG170:FSG171 GCC170:GCC171 GLY170:GLY171 GVU170:GVU171 HFQ170:HFQ171 HPM170:HPM171 HZI170:HZI171 IJE170:IJE171 ITA170:ITA171 JCW170:JCW171 JMS170:JMS171 JWO170:JWO171 KGK170:KGK171 KQG170:KQG171 LAC170:LAC171 LJY170:LJY171 LTU170:LTU171 MDQ170:MDQ171 MNM170:MNM171 MXI170:MXI171 NHE170:NHE171 NRA170:NRA171 OAW170:OAW171 OKS170:OKS171 OUO170:OUO171 PEK170:PEK171 POG170:POG171 PYC170:PYC171 QHY170:QHY171 QRU170:QRU171 RBQ170:RBQ171 RLM170:RLM171 RVI170:RVI171 SFE170:SFE171 SPA170:SPA171 SYW170:SYW171 TIS170:TIS171 TSO170:TSO171 UCK170:UCK171 UMG170:UMG171 UWC170:UWC171 VFY170:VFY171 VPU170:VPU171 VZQ170:VZQ171 WJM170:WJM171 WTI170:WTI171 GW176:GW177 QS176:QS177 AAO176:AAO177 AKK176:AKK177 AUG176:AUG177 BEC176:BEC177 BNY176:BNY177 BXU176:BXU177 CHQ176:CHQ177 CRM176:CRM177 DBI176:DBI177 DLE176:DLE177 DVA176:DVA177 EEW176:EEW177 EOS176:EOS177 EYO176:EYO177 FIK176:FIK177 FSG176:FSG177 GCC176:GCC177 GLY176:GLY177 GVU176:GVU177 HFQ176:HFQ177 HPM176:HPM177 HZI176:HZI177 IJE176:IJE177 ITA176:ITA177 JCW176:JCW177 JMS176:JMS177 JWO176:JWO177 KGK176:KGK177 KQG176:KQG177 LAC176:LAC177 LJY176:LJY177 LTU176:LTU177 MDQ176:MDQ177 MNM176:MNM177 MXI176:MXI177 NHE176:NHE177 NRA176:NRA177 OAW176:OAW177 OKS176:OKS177 OUO176:OUO177 PEK176:PEK177 POG176:POG177 PYC176:PYC177 QHY176:QHY177 QRU176:QRU177 RBQ176:RBQ177 RLM176:RLM177 RVI176:RVI177 SFE176:SFE177 SPA176:SPA177 SYW176:SYW177 TIS176:TIS177 TSO176:TSO177 UCK176:UCK177 UMG176:UMG177 UWC176:UWC177 VFY176:VFY177 VPU176:VPU177 VZQ176:VZQ177 WJM176:WJM177 WTI176:WTI177 GW179:GW180 QS179:QS180 AAO179:AAO180 AKK179:AKK180 AUG179:AUG180 BEC179:BEC180 BNY179:BNY180 BXU179:BXU180 CHQ179:CHQ180 CRM179:CRM180 DBI179:DBI180 DLE179:DLE180 DVA179:DVA180 EEW179:EEW180 EOS179:EOS180 EYO179:EYO180 FIK179:FIK180 FSG179:FSG180 GCC179:GCC180 GLY179:GLY180 GVU179:GVU180 HFQ179:HFQ180 HPM179:HPM180 HZI179:HZI180 IJE179:IJE180 ITA179:ITA180 JCW179:JCW180 JMS179:JMS180 JWO179:JWO180 KGK179:KGK180 KQG179:KQG180 LAC179:LAC180 LJY179:LJY180 LTU179:LTU180 MDQ179:MDQ180 MNM179:MNM180 MXI179:MXI180 NHE179:NHE180 NRA179:NRA180 OAW179:OAW180 OKS179:OKS180 OUO179:OUO180 PEK179:PEK180 POG179:POG180 PYC179:PYC180 QHY179:QHY180 QRU179:QRU180 RBQ179:RBQ180 RLM179:RLM180 RVI179:RVI180 SFE179:SFE180 SPA179:SPA180 SYW179:SYW180 TIS179:TIS180 TSO179:TSO180 UCK179:UCK180 UMG179:UMG180 UWC179:UWC180 VFY179:VFY180 VPU179:VPU180 VZQ179:VZQ180 WJM179:WJM180 WTI179:WTI180 WTI161:WTI162 WJM161:WJM162 VZQ161:VZQ162 VPU161:VPU162 VFY161:VFY162 UWC161:UWC162 UMG161:UMG162 UCK161:UCK162 TSO161:TSO162 TIS161:TIS162 SYW161:SYW162 SPA161:SPA162 SFE161:SFE162 RVI161:RVI162 RLM161:RLM162 RBQ161:RBQ162 QRU161:QRU162 QHY161:QHY162 PYC161:PYC162 POG161:POG162 PEK161:PEK162 OUO161:OUO162 OKS161:OKS162 OAW161:OAW162 NRA161:NRA162 NHE161:NHE162 MXI161:MXI162 MNM161:MNM162 MDQ161:MDQ162 LTU161:LTU162 LJY161:LJY162 LAC161:LAC162 KQG161:KQG162 KGK161:KGK162 JWO161:JWO162 JMS161:JMS162 JCW161:JCW162 ITA161:ITA162 IJE161:IJE162 HZI161:HZI162 HPM161:HPM162 HFQ161:HFQ162 GVU161:GVU162 GLY161:GLY162 GCC161:GCC162 FSG161:FSG162 FIK161:FIK162 EYO161:EYO162 EOS161:EOS162 EEW161:EEW162 DVA161:DVA162 DLE161:DLE162 DBI161:DBI162 CRM161:CRM162 CHQ161:CHQ162 BXU161:BXU162 BNY161:BNY162 BEC161:BEC162 AUG161:AUG162 AKK161:AKK162 AAO161:AAO162 QS161:QS162 GW161:GW162 WTI173:WTI174 WJM173:WJM174 VZQ173:VZQ174 VPU173:VPU174 VFY173:VFY174 UWC173:UWC174 UMG173:UMG174 UCK173:UCK174 TSO173:TSO174 TIS173:TIS174 SYW173:SYW174 SPA173:SPA174 SFE173:SFE174 RVI173:RVI174 RLM173:RLM174 RBQ173:RBQ174 QRU173:QRU174 QHY173:QHY174 PYC173:PYC174 POG173:POG174 PEK173:PEK174 OUO173:OUO174 OKS173:OKS174 OAW173:OAW174 NRA173:NRA174 NHE173:NHE174 MXI173:MXI174 MNM173:MNM174 MDQ173:MDQ174 LTU173:LTU174 LJY173:LJY174 LAC173:LAC174 KQG173:KQG174 KGK173:KGK174 JWO173:JWO174 JMS173:JMS174 JCW173:JCW174 ITA173:ITA174 IJE173:IJE174 HZI173:HZI174 HPM173:HPM174 HFQ173:HFQ174 GVU173:GVU174 GLY173:GLY174 GCC173:GCC174 FSG173:FSG174 FIK173:FIK174 EYO173:EYO174 EOS173:EOS174 EEW173:EEW174 DVA173:DVA174 DLE173:DLE174 DBI173:DBI174 CRM173:CRM174 CHQ173:CHQ174 BXU173:BXU174 BNY173:BNY174 BEC173:BEC174 AUG173:AUG174 AKK173:AKK174 AAO173:AAO174 QS173:QS174 GW173:GW174 GW182:GW183 QS182:QS183 AAO182:AAO183 AKK182:AKK183 AUG182:AUG183 BEC182:BEC183 BNY182:BNY183 BXU182:BXU183 CHQ182:CHQ183 CRM182:CRM183 DBI182:DBI183 DLE182:DLE183 DVA182:DVA183 EEW182:EEW183 EOS182:EOS183 EYO182:EYO183 FIK182:FIK183 FSG182:FSG183 GCC182:GCC183 GLY182:GLY183 GVU182:GVU183 HFQ182:HFQ183 HPM182:HPM183 HZI182:HZI183 IJE182:IJE183 ITA182:ITA183 JCW182:JCW183 JMS182:JMS183 JWO182:JWO183 KGK182:KGK183 KQG182:KQG183 LAC182:LAC183 LJY182:LJY183 LTU182:LTU183 MDQ182:MDQ183 MNM182:MNM183 MXI182:MXI183 NHE182:NHE183 NRA182:NRA183 OAW182:OAW183 OKS182:OKS183 OUO182:OUO183 PEK182:PEK183 POG182:POG183 PYC182:PYC183 QHY182:QHY183 QRU182:QRU183 RBQ182:RBQ183 RLM182:RLM183 RVI182:RVI183 SFE182:SFE183 SPA182:SPA183 SYW182:SYW183 TIS182:TIS183 TSO182:TSO183 UCK182:UCK183 UMG182:UMG183 UWC182:UWC183 VFY182:VFY183 VPU182:VPU183 VZQ182:VZQ183 WJM182:WJM183 WTI182:WTI183 GW185:GW186 QS185:QS186 AAO185:AAO186 AKK185:AKK186 AUG185:AUG186 BEC185:BEC186 BNY185:BNY186 BXU185:BXU186 CHQ185:CHQ186 CRM185:CRM186 DBI185:DBI186 DLE185:DLE186 DVA185:DVA186 EEW185:EEW186 EOS185:EOS186 EYO185:EYO186 FIK185:FIK186 FSG185:FSG186 GCC185:GCC186 GLY185:GLY186 GVU185:GVU186 HFQ185:HFQ186 HPM185:HPM186 HZI185:HZI186 IJE185:IJE186 ITA185:ITA186 JCW185:JCW186 JMS185:JMS186 JWO185:JWO186 KGK185:KGK186 KQG185:KQG186 LAC185:LAC186 LJY185:LJY186 LTU185:LTU186 MDQ185:MDQ186 MNM185:MNM186 MXI185:MXI186 NHE185:NHE186 NRA185:NRA186 OAW185:OAW186 OKS185:OKS186 OUO185:OUO186 PEK185:PEK186 POG185:POG186 PYC185:PYC186 QHY185:QHY186 QRU185:QRU186 RBQ185:RBQ186 RLM185:RLM186 RVI185:RVI186 SFE185:SFE186 SPA185:SPA186 SYW185:SYW186 TIS185:TIS186 TSO185:TSO186 UCK185:UCK186 UMG185:UMG186 UWC185:UWC186 VFY185:VFY186 VPU185:VPU186 VZQ185:VZQ186 WJM185:WJM186 WTI185:WTI186 GW188:GW189 QS188:QS189 AAO188:AAO189 AKK188:AKK189 AUG188:AUG189 BEC188:BEC189 BNY188:BNY189 BXU188:BXU189 CHQ188:CHQ189 CRM188:CRM189 DBI188:DBI189 DLE188:DLE189 DVA188:DVA189 EEW188:EEW189 EOS188:EOS189 EYO188:EYO189 FIK188:FIK189 FSG188:FSG189 GCC188:GCC189 GLY188:GLY189 GVU188:GVU189 HFQ188:HFQ189 HPM188:HPM189 HZI188:HZI189 IJE188:IJE189 ITA188:ITA189 JCW188:JCW189 JMS188:JMS189 JWO188:JWO189 KGK188:KGK189 KQG188:KQG189 LAC188:LAC189 LJY188:LJY189 LTU188:LTU189 MDQ188:MDQ189 MNM188:MNM189 MXI188:MXI189 NHE188:NHE189 NRA188:NRA189 OAW188:OAW189 OKS188:OKS189 OUO188:OUO189 PEK188:PEK189 POG188:POG189 PYC188:PYC189 QHY188:QHY189 QRU188:QRU189 RBQ188:RBQ189 RLM188:RLM189 RVI188:RVI189 SFE188:SFE189 SPA188:SPA189 SYW188:SYW189 TIS188:TIS189 TSO188:TSO189 UCK188:UCK189 UMG188:UMG189 UWC188:UWC189 VFY188:VFY189 VPU188:VPU189 VZQ188:VZQ189 WJM188:WJM189 WTI188:WTI189 GW194:GW195 QS194:QS195 AAO194:AAO195 AKK194:AKK195 AUG194:AUG195 BEC194:BEC195 BNY194:BNY195 BXU194:BXU195 CHQ194:CHQ195 CRM194:CRM195 DBI194:DBI195 DLE194:DLE195 DVA194:DVA195 EEW194:EEW195 EOS194:EOS195 EYO194:EYO195 FIK194:FIK195 FSG194:FSG195 GCC194:GCC195 GLY194:GLY195 GVU194:GVU195 HFQ194:HFQ195 HPM194:HPM195 HZI194:HZI195 IJE194:IJE195 ITA194:ITA195 JCW194:JCW195 JMS194:JMS195 JWO194:JWO195 KGK194:KGK195 KQG194:KQG195 LAC194:LAC195 LJY194:LJY195 LTU194:LTU195 MDQ194:MDQ195 MNM194:MNM195 MXI194:MXI195 NHE194:NHE195 NRA194:NRA195 OAW194:OAW195 OKS194:OKS195 OUO194:OUO195 PEK194:PEK195 POG194:POG195 PYC194:PYC195 QHY194:QHY195 QRU194:QRU195 RBQ194:RBQ195 RLM194:RLM195 RVI194:RVI195 SFE194:SFE195 SPA194:SPA195 SYW194:SYW195 TIS194:TIS195 TSO194:TSO195 UCK194:UCK195 UMG194:UMG195 UWC194:UWC195 VFY194:VFY195 VPU194:VPU195 VZQ194:VZQ195 WJM194:WJM195 WTI194:WTI195 GW197:GW198 QS197:QS198 AAO197:AAO198 AKK197:AKK198 AUG197:AUG198 BEC197:BEC198 BNY197:BNY198 BXU197:BXU198 CHQ197:CHQ198 CRM197:CRM198 DBI197:DBI198 DLE197:DLE198 DVA197:DVA198 EEW197:EEW198 EOS197:EOS198 EYO197:EYO198 FIK197:FIK198 FSG197:FSG198 GCC197:GCC198 GLY197:GLY198 GVU197:GVU198 HFQ197:HFQ198 HPM197:HPM198 HZI197:HZI198 IJE197:IJE198 ITA197:ITA198 JCW197:JCW198 JMS197:JMS198 JWO197:JWO198 KGK197:KGK198 KQG197:KQG198 LAC197:LAC198 LJY197:LJY198 LTU197:LTU198 MDQ197:MDQ198 MNM197:MNM198 MXI197:MXI198 NHE197:NHE198 NRA197:NRA198 OAW197:OAW198 OKS197:OKS198 OUO197:OUO198 PEK197:PEK198 POG197:POG198 PYC197:PYC198 QHY197:QHY198 QRU197:QRU198 RBQ197:RBQ198 RLM197:RLM198 RVI197:RVI198 SFE197:SFE198 SPA197:SPA198 SYW197:SYW198 TIS197:TIS198 TSO197:TSO198 UCK197:UCK198 UMG197:UMG198 UWC197:UWC198 VFY197:VFY198 VPU197:VPU198 VZQ197:VZQ198 WJM197:WJM198 WTI197:WTI198 GW203:GW204 QS203:QS204 AAO203:AAO204 AKK203:AKK204 AUG203:AUG204 BEC203:BEC204 BNY203:BNY204 BXU203:BXU204 CHQ203:CHQ204 CRM203:CRM204 DBI203:DBI204 DLE203:DLE204 DVA203:DVA204 EEW203:EEW204 EOS203:EOS204 EYO203:EYO204 FIK203:FIK204 FSG203:FSG204 GCC203:GCC204 GLY203:GLY204 GVU203:GVU204 HFQ203:HFQ204 HPM203:HPM204 HZI203:HZI204 IJE203:IJE204 ITA203:ITA204 JCW203:JCW204 JMS203:JMS204 JWO203:JWO204 KGK203:KGK204 KQG203:KQG204 LAC203:LAC204 LJY203:LJY204 LTU203:LTU204 MDQ203:MDQ204 MNM203:MNM204 MXI203:MXI204 NHE203:NHE204 NRA203:NRA204 OAW203:OAW204 OKS203:OKS204 OUO203:OUO204 PEK203:PEK204 POG203:POG204 PYC203:PYC204 QHY203:QHY204 QRU203:QRU204 RBQ203:RBQ204 RLM203:RLM204 RVI203:RVI204 SFE203:SFE204 SPA203:SPA204 SYW203:SYW204 TIS203:TIS204 TSO203:TSO204 UCK203:UCK204 UMG203:UMG204 UWC203:UWC204 VFY203:VFY204 VPU203:VPU204 VZQ203:VZQ204 WJM203:WJM204 WTI203:WTI204 WTI191:WTI192 WJM191:WJM192 VZQ191:VZQ192 VPU191:VPU192 VFY191:VFY192 UWC191:UWC192 UMG191:UMG192 UCK191:UCK192 TSO191:TSO192 TIS191:TIS192 SYW191:SYW192 SPA191:SPA192 SFE191:SFE192 RVI191:RVI192 RLM191:RLM192 RBQ191:RBQ192 QRU191:QRU192 QHY191:QHY192 PYC191:PYC192 POG191:POG192 PEK191:PEK192 OUO191:OUO192 OKS191:OKS192 OAW191:OAW192 NRA191:NRA192 NHE191:NHE192 MXI191:MXI192 MNM191:MNM192 MDQ191:MDQ192 LTU191:LTU192 LJY191:LJY192 LAC191:LAC192 KQG191:KQG192 KGK191:KGK192 JWO191:JWO192 JMS191:JMS192 JCW191:JCW192 ITA191:ITA192 IJE191:IJE192 HZI191:HZI192 HPM191:HPM192 HFQ191:HFQ192 GVU191:GVU192 GLY191:GLY192 GCC191:GCC192 FSG191:FSG192 FIK191:FIK192 EYO191:EYO192 EOS191:EOS192 EEW191:EEW192 DVA191:DVA192 DLE191:DLE192 DBI191:DBI192 CRM191:CRM192 CHQ191:CHQ192 BXU191:BXU192 BNY191:BNY192 BEC191:BEC192 AUG191:AUG192 AKK191:AKK192 AAO191:AAO192 QS191:QS192 GW191:GW192 WTI200:WTI201 WJM200:WJM201 VZQ200:VZQ201 VPU200:VPU201 VFY200:VFY201 UWC200:UWC201 UMG200:UMG201 UCK200:UCK201 TSO200:TSO201 TIS200:TIS201 SYW200:SYW201 SPA200:SPA201 SFE200:SFE201 RVI200:RVI201 RLM200:RLM201 RBQ200:RBQ201 QRU200:QRU201 QHY200:QHY201 PYC200:PYC201 POG200:POG201 PEK200:PEK201 OUO200:OUO201 OKS200:OKS201 OAW200:OAW201 NRA200:NRA201 NHE200:NHE201 MXI200:MXI201 MNM200:MNM201 MDQ200:MDQ201 LTU200:LTU201 LJY200:LJY201 LAC200:LAC201 KQG200:KQG201 KGK200:KGK201 JWO200:JWO201 JMS200:JMS201 JCW200:JCW201 ITA200:ITA201 IJE200:IJE201 HZI200:HZI201 HPM200:HPM201 HFQ200:HFQ201 GVU200:GVU201 GLY200:GLY201 GCC200:GCC201 FSG200:FSG201 FIK200:FIK201 EYO200:EYO201 EOS200:EOS201 EEW200:EEW201 DVA200:DVA201 DLE200:DLE201 DBI200:DBI201 CRM200:CRM201 CHQ200:CHQ201 BXU200:BXU201 BNY200:BNY201 BEC200:BEC201 AUG200:AUG201 AKK200:AKK201 AAO200:AAO201 QS200:QS201 GW200:GW201 WJM4:WJM126 GW494:GW495 QS494:QS495 AAO494:AAO495 AKK494:AKK495 AUG494:AUG495 BEC494:BEC495 BNY494:BNY495 BXU494:BXU495 CHQ494:CHQ495 CRM494:CRM495 DBI494:DBI495 DLE494:DLE495 DVA494:DVA495 EEW494:EEW495 EOS494:EOS495 EYO494:EYO495 FIK494:FIK495 FSG494:FSG495 GCC494:GCC495 GLY494:GLY495 GVU494:GVU495 HFQ494:HFQ495 HPM494:HPM495 HZI494:HZI495 IJE494:IJE495 ITA494:ITA495 JCW494:JCW495 JMS494:JMS495 JWO494:JWO495 KGK494:KGK495 KQG494:KQG495 LAC494:LAC495 LJY494:LJY495 LTU494:LTU495 MDQ494:MDQ495 MNM494:MNM495 MXI494:MXI495 NHE494:NHE495 NRA494:NRA495 OAW494:OAW495 OKS494:OKS495 OUO494:OUO495 PEK494:PEK495 POG494:POG495 PYC494:PYC495 QHY494:QHY495 QRU494:QRU495 RBQ494:RBQ495 RLM494:RLM495 RVI494:RVI495 SFE494:SFE495 SPA494:SPA495 SYW494:SYW495 TIS494:TIS495 TSO494:TSO495 UCK494:UCK495 UMG494:UMG495 UWC494:UWC495 VFY494:VFY495 VPU494:VPU495 VZQ494:VZQ495 WJM494:WJM495 WTI494:WTI495 GW497:GW498 QS497:QS498 AAO497:AAO498 AKK497:AKK498 AUG497:AUG498 BEC497:BEC498 BNY497:BNY498 BXU497:BXU498 CHQ497:CHQ498 CRM497:CRM498 DBI497:DBI498 DLE497:DLE498 DVA497:DVA498 EEW497:EEW498 EOS497:EOS498 EYO497:EYO498 FIK497:FIK498 FSG497:FSG498 GCC497:GCC498 GLY497:GLY498 GVU497:GVU498 HFQ497:HFQ498 HPM497:HPM498 HZI497:HZI498 IJE497:IJE498 ITA497:ITA498 JCW497:JCW498 JMS497:JMS498 JWO497:JWO498 KGK497:KGK498 KQG497:KQG498 LAC497:LAC498 LJY497:LJY498 LTU497:LTU498 MDQ497:MDQ498 MNM497:MNM498 MXI497:MXI498 NHE497:NHE498 NRA497:NRA498 OAW497:OAW498 OKS497:OKS498 OUO497:OUO498 PEK497:PEK498 POG497:POG498 PYC497:PYC498 QHY497:QHY498 QRU497:QRU498 RBQ497:RBQ498 RLM497:RLM498 RVI497:RVI498 SFE497:SFE498 SPA497:SPA498 SYW497:SYW498 TIS497:TIS498 TSO497:TSO498 UCK497:UCK498 UMG497:UMG498 UWC497:UWC498 VFY497:VFY498 VPU497:VPU498 VZQ497:VZQ498 WJM497:WJM498 WTI497:WTI498 GW503:GW504 QS503:QS504 AAO503:AAO504 AKK503:AKK504 AUG503:AUG504 BEC503:BEC504 BNY503:BNY504 BXU503:BXU504 CHQ503:CHQ504 CRM503:CRM504 DBI503:DBI504 DLE503:DLE504 DVA503:DVA504 EEW503:EEW504 EOS503:EOS504 EYO503:EYO504 FIK503:FIK504 FSG503:FSG504 GCC503:GCC504 GLY503:GLY504 GVU503:GVU504 HFQ503:HFQ504 HPM503:HPM504 HZI503:HZI504 IJE503:IJE504 ITA503:ITA504 JCW503:JCW504 JMS503:JMS504 JWO503:JWO504 KGK503:KGK504 KQG503:KQG504 LAC503:LAC504 LJY503:LJY504 LTU503:LTU504 MDQ503:MDQ504 MNM503:MNM504 MXI503:MXI504 NHE503:NHE504 NRA503:NRA504 OAW503:OAW504 OKS503:OKS504 OUO503:OUO504 PEK503:PEK504 POG503:POG504 PYC503:PYC504 QHY503:QHY504 QRU503:QRU504 RBQ503:RBQ504 RLM503:RLM504 RVI503:RVI504 SFE503:SFE504 SPA503:SPA504 SYW503:SYW504 TIS503:TIS504 TSO503:TSO504 UCK503:UCK504 UMG503:UMG504 UWC503:UWC504 VFY503:VFY504 VPU503:VPU504 VZQ503:VZQ504 WJM503:WJM504 WTI503:WTI504 GW506:GW507 QS506:QS507 AAO506:AAO507 AKK506:AKK507 AUG506:AUG507 BEC506:BEC507 BNY506:BNY507 BXU506:BXU507 CHQ506:CHQ507 CRM506:CRM507 DBI506:DBI507 DLE506:DLE507 DVA506:DVA507 EEW506:EEW507 EOS506:EOS507 EYO506:EYO507 FIK506:FIK507 FSG506:FSG507 GCC506:GCC507 GLY506:GLY507 GVU506:GVU507 HFQ506:HFQ507 HPM506:HPM507 HZI506:HZI507 IJE506:IJE507 ITA506:ITA507 JCW506:JCW507 JMS506:JMS507 JWO506:JWO507 KGK506:KGK507 KQG506:KQG507 LAC506:LAC507 LJY506:LJY507 LTU506:LTU507 MDQ506:MDQ507 MNM506:MNM507 MXI506:MXI507 NHE506:NHE507 NRA506:NRA507 OAW506:OAW507 OKS506:OKS507 OUO506:OUO507 PEK506:PEK507 POG506:POG507 PYC506:PYC507 QHY506:QHY507 QRU506:QRU507 RBQ506:RBQ507 RLM506:RLM507 RVI506:RVI507 SFE506:SFE507 SPA506:SPA507 SYW506:SYW507 TIS506:TIS507 TSO506:TSO507 UCK506:UCK507 UMG506:UMG507 UWC506:UWC507 VFY506:VFY507 VPU506:VPU507 VZQ506:VZQ507 WJM506:WJM507 WTI506:WTI507 GW512:GW513 QS512:QS513 AAO512:AAO513 AKK512:AKK513 AUG512:AUG513 BEC512:BEC513 BNY512:BNY513 BXU512:BXU513 CHQ512:CHQ513 CRM512:CRM513 DBI512:DBI513 DLE512:DLE513 DVA512:DVA513 EEW512:EEW513 EOS512:EOS513 EYO512:EYO513 FIK512:FIK513 FSG512:FSG513 GCC512:GCC513 GLY512:GLY513 GVU512:GVU513 HFQ512:HFQ513 HPM512:HPM513 HZI512:HZI513 IJE512:IJE513 ITA512:ITA513 JCW512:JCW513 JMS512:JMS513 JWO512:JWO513 KGK512:KGK513 KQG512:KQG513 LAC512:LAC513 LJY512:LJY513 LTU512:LTU513 MDQ512:MDQ513 MNM512:MNM513 MXI512:MXI513 NHE512:NHE513 NRA512:NRA513 OAW512:OAW513 OKS512:OKS513 OUO512:OUO513 PEK512:PEK513 POG512:POG513 PYC512:PYC513 QHY512:QHY513 QRU512:QRU513 RBQ512:RBQ513 RLM512:RLM513 RVI512:RVI513 SFE512:SFE513 SPA512:SPA513 SYW512:SYW513 TIS512:TIS513 TSO512:TSO513 UCK512:UCK513 UMG512:UMG513 UWC512:UWC513 VFY512:VFY513 VPU512:VPU513 VZQ512:VZQ513 WJM512:WJM513 WTI512:WTI513 GW515:GW516 QS515:QS516 AAO515:AAO516 AKK515:AKK516 AUG515:AUG516 BEC515:BEC516 BNY515:BNY516 BXU515:BXU516 CHQ515:CHQ516 CRM515:CRM516 DBI515:DBI516 DLE515:DLE516 DVA515:DVA516 EEW515:EEW516 EOS515:EOS516 EYO515:EYO516 FIK515:FIK516 FSG515:FSG516 GCC515:GCC516 GLY515:GLY516 GVU515:GVU516 HFQ515:HFQ516 HPM515:HPM516 HZI515:HZI516 IJE515:IJE516 ITA515:ITA516 JCW515:JCW516 JMS515:JMS516 JWO515:JWO516 KGK515:KGK516 KQG515:KQG516 LAC515:LAC516 LJY515:LJY516 LTU515:LTU516 MDQ515:MDQ516 MNM515:MNM516 MXI515:MXI516 NHE515:NHE516 NRA515:NRA516 OAW515:OAW516 OKS515:OKS516 OUO515:OUO516 PEK515:PEK516 POG515:POG516 PYC515:PYC516 QHY515:QHY516 QRU515:QRU516 RBQ515:RBQ516 RLM515:RLM516 RVI515:RVI516 SFE515:SFE516 SPA515:SPA516 SYW515:SYW516 TIS515:TIS516 TSO515:TSO516 UCK515:UCK516 UMG515:UMG516 UWC515:UWC516 VFY515:VFY516 VPU515:VPU516 VZQ515:VZQ516 WJM515:WJM516 WTI515:WTI516 WTI500:WTI501 WJM500:WJM501 VZQ500:VZQ501 VPU500:VPU501 VFY500:VFY501 UWC500:UWC501 UMG500:UMG501 UCK500:UCK501 TSO500:TSO501 TIS500:TIS501 SYW500:SYW501 SPA500:SPA501 SFE500:SFE501 RVI500:RVI501 RLM500:RLM501 RBQ500:RBQ501 QRU500:QRU501 QHY500:QHY501 PYC500:PYC501 POG500:POG501 PEK500:PEK501 OUO500:OUO501 OKS500:OKS501 OAW500:OAW501 NRA500:NRA501 NHE500:NHE501 MXI500:MXI501 MNM500:MNM501 MDQ500:MDQ501 LTU500:LTU501 LJY500:LJY501 LAC500:LAC501 KQG500:KQG501 KGK500:KGK501 JWO500:JWO501 JMS500:JMS501 JCW500:JCW501 ITA500:ITA501 IJE500:IJE501 HZI500:HZI501 HPM500:HPM501 HFQ500:HFQ501 GVU500:GVU501 GLY500:GLY501 GCC500:GCC501 FSG500:FSG501 FIK500:FIK501 EYO500:EYO501 EOS500:EOS501 EEW500:EEW501 DVA500:DVA501 DLE500:DLE501 DBI500:DBI501 CRM500:CRM501 CHQ500:CHQ501 BXU500:BXU501 BNY500:BNY501 BEC500:BEC501 AUG500:AUG501 AKK500:AKK501 AAO500:AAO501 QS500:QS501 GW500:GW501 WTI509:WTI510 WJM509:WJM510 VZQ509:VZQ510 VPU509:VPU510 VFY509:VFY510 UWC509:UWC510 UMG509:UMG510 UCK509:UCK510 TSO509:TSO510 TIS509:TIS510 SYW509:SYW510 SPA509:SPA510 SFE509:SFE510 RVI509:RVI510 RLM509:RLM510 RBQ509:RBQ510 QRU509:QRU510 QHY509:QHY510 PYC509:PYC510 POG509:POG510 PEK509:PEK510 OUO509:OUO510 OKS509:OKS510 OAW509:OAW510 NRA509:NRA510 NHE509:NHE510 MXI509:MXI510 MNM509:MNM510 MDQ509:MDQ510 LTU509:LTU510 LJY509:LJY510 LAC509:LAC510 KQG509:KQG510 KGK509:KGK510 JWO509:JWO510 JMS509:JMS510 JCW509:JCW510 ITA509:ITA510 IJE509:IJE510 HZI509:HZI510 HPM509:HPM510 HFQ509:HFQ510 GVU509:GVU510 GLY509:GLY510 GCC509:GCC510 FSG509:FSG510 FIK509:FIK510 EYO509:EYO510 EOS509:EOS510 EEW509:EEW510 DVA509:DVA510 DLE509:DLE510 DBI509:DBI510 CRM509:CRM510 CHQ509:CHQ510 BXU509:BXU510 BNY509:BNY510 BEC509:BEC510 AUG509:AUG510 AKK509:AKK510 AAO509:AAO510 QS509:QS510 GW509:GW510 GW518:GW519 QS518:QS519 AAO518:AAO519 AKK518:AKK519 AUG518:AUG519 BEC518:BEC519 BNY518:BNY519 BXU518:BXU519 CHQ518:CHQ519 CRM518:CRM519 DBI518:DBI519 DLE518:DLE519 DVA518:DVA519 EEW518:EEW519 EOS518:EOS519 EYO518:EYO519 FIK518:FIK519 FSG518:FSG519 GCC518:GCC519 GLY518:GLY519 GVU518:GVU519 HFQ518:HFQ519 HPM518:HPM519 HZI518:HZI519 IJE518:IJE519 ITA518:ITA519 JCW518:JCW519 JMS518:JMS519 JWO518:JWO519 KGK518:KGK519 KQG518:KQG519 LAC518:LAC519 LJY518:LJY519 LTU518:LTU519 MDQ518:MDQ519 MNM518:MNM519 MXI518:MXI519 NHE518:NHE519 NRA518:NRA519 OAW518:OAW519 OKS518:OKS519 OUO518:OUO519 PEK518:PEK519 POG518:POG519 PYC518:PYC519 QHY518:QHY519 QRU518:QRU519 RBQ518:RBQ519 RLM518:RLM519 RVI518:RVI519 SFE518:SFE519 SPA518:SPA519 SYW518:SYW519 TIS518:TIS519 TSO518:TSO519 UCK518:UCK519 UMG518:UMG519 UWC518:UWC519 VFY518:VFY519 VPU518:VPU519 VZQ518:VZQ519 WJM518:WJM519 WTI518:WTI519 GW521:GW522 QS521:QS522 AAO521:AAO522 AKK521:AKK522 AUG521:AUG522 BEC521:BEC522 BNY521:BNY522 BXU521:BXU522 CHQ521:CHQ522 CRM521:CRM522 DBI521:DBI522 DLE521:DLE522 DVA521:DVA522 EEW521:EEW522 EOS521:EOS522 EYO521:EYO522 FIK521:FIK522 FSG521:FSG522 GCC521:GCC522 GLY521:GLY522 GVU521:GVU522 HFQ521:HFQ522 HPM521:HPM522 HZI521:HZI522 IJE521:IJE522 ITA521:ITA522 JCW521:JCW522 JMS521:JMS522 JWO521:JWO522 KGK521:KGK522 KQG521:KQG522 LAC521:LAC522 LJY521:LJY522 LTU521:LTU522 MDQ521:MDQ522 MNM521:MNM522 MXI521:MXI522 NHE521:NHE522 NRA521:NRA522 OAW521:OAW522 OKS521:OKS522 OUO521:OUO522 PEK521:PEK522 POG521:POG522 PYC521:PYC522 QHY521:QHY522 QRU521:QRU522 RBQ521:RBQ522 RLM521:RLM522 RVI521:RVI522 SFE521:SFE522 SPA521:SPA522 SYW521:SYW522 TIS521:TIS522 TSO521:TSO522 UCK521:UCK522 UMG521:UMG522 UWC521:UWC522 VFY521:VFY522 VPU521:VPU522 VZQ521:VZQ522 WJM521:WJM522 WTI521:WTI522 GW524:GW525 QS524:QS525 AAO524:AAO525 AKK524:AKK525 AUG524:AUG525 BEC524:BEC525 BNY524:BNY525 BXU524:BXU525 CHQ524:CHQ525 CRM524:CRM525 DBI524:DBI525 DLE524:DLE525 DVA524:DVA525 EEW524:EEW525 EOS524:EOS525 EYO524:EYO525 FIK524:FIK525 FSG524:FSG525 GCC524:GCC525 GLY524:GLY525 GVU524:GVU525 HFQ524:HFQ525 HPM524:HPM525 HZI524:HZI525 IJE524:IJE525 ITA524:ITA525 JCW524:JCW525 JMS524:JMS525 JWO524:JWO525 KGK524:KGK525 KQG524:KQG525 LAC524:LAC525 LJY524:LJY525 LTU524:LTU525 MDQ524:MDQ525 MNM524:MNM525 MXI524:MXI525 NHE524:NHE525 NRA524:NRA525 OAW524:OAW525 OKS524:OKS525 OUO524:OUO525 PEK524:PEK525 POG524:POG525 PYC524:PYC525 QHY524:QHY525 QRU524:QRU525 RBQ524:RBQ525 RLM524:RLM525 RVI524:RVI525 SFE524:SFE525 SPA524:SPA525 SYW524:SYW525 TIS524:TIS525 TSO524:TSO525 UCK524:UCK525 UMG524:UMG525 UWC524:UWC525 VFY524:VFY525 VPU524:VPU525 VZQ524:VZQ525 WJM524:WJM525 WTI524:WTI525 GW530:GW531 QS530:QS531 AAO530:AAO531 AKK530:AKK531 AUG530:AUG531 BEC530:BEC531 BNY530:BNY531 BXU530:BXU531 CHQ530:CHQ531 CRM530:CRM531 DBI530:DBI531 DLE530:DLE531 DVA530:DVA531 EEW530:EEW531 EOS530:EOS531 EYO530:EYO531 FIK530:FIK531 FSG530:FSG531 GCC530:GCC531 GLY530:GLY531 GVU530:GVU531 HFQ530:HFQ531 HPM530:HPM531 HZI530:HZI531 IJE530:IJE531 ITA530:ITA531 JCW530:JCW531 JMS530:JMS531 JWO530:JWO531 KGK530:KGK531 KQG530:KQG531 LAC530:LAC531 LJY530:LJY531 LTU530:LTU531 MDQ530:MDQ531 MNM530:MNM531 MXI530:MXI531 NHE530:NHE531 NRA530:NRA531 OAW530:OAW531 OKS530:OKS531 OUO530:OUO531 PEK530:PEK531 POG530:POG531 PYC530:PYC531 QHY530:QHY531 QRU530:QRU531 RBQ530:RBQ531 RLM530:RLM531 RVI530:RVI531 SFE530:SFE531 SPA530:SPA531 SYW530:SYW531 TIS530:TIS531 TSO530:TSO531 UCK530:UCK531 UMG530:UMG531 UWC530:UWC531 VFY530:VFY531 VPU530:VPU531 VZQ530:VZQ531 WJM530:WJM531 WTI530:WTI531 GW533:GW534 QS533:QS534 AAO533:AAO534 AKK533:AKK534 AUG533:AUG534 BEC533:BEC534 BNY533:BNY534 BXU533:BXU534 CHQ533:CHQ534 CRM533:CRM534 DBI533:DBI534 DLE533:DLE534 DVA533:DVA534 EEW533:EEW534 EOS533:EOS534 EYO533:EYO534 FIK533:FIK534 FSG533:FSG534 GCC533:GCC534 GLY533:GLY534 GVU533:GVU534 HFQ533:HFQ534 HPM533:HPM534 HZI533:HZI534 IJE533:IJE534 ITA533:ITA534 JCW533:JCW534 JMS533:JMS534 JWO533:JWO534 KGK533:KGK534 KQG533:KQG534 LAC533:LAC534 LJY533:LJY534 LTU533:LTU534 MDQ533:MDQ534 MNM533:MNM534 MXI533:MXI534 NHE533:NHE534 NRA533:NRA534 OAW533:OAW534 OKS533:OKS534 OUO533:OUO534 PEK533:PEK534 POG533:POG534 PYC533:PYC534 QHY533:QHY534 QRU533:QRU534 RBQ533:RBQ534 RLM533:RLM534 RVI533:RVI534 SFE533:SFE534 SPA533:SPA534 SYW533:SYW534 TIS533:TIS534 TSO533:TSO534 UCK533:UCK534 UMG533:UMG534 UWC533:UWC534 VFY533:VFY534 VPU533:VPU534 VZQ533:VZQ534 WJM533:WJM534 WTI533:WTI534 GW539:GW540 QS539:QS540 AAO539:AAO540 AKK539:AKK540 AUG539:AUG540 BEC539:BEC540 BNY539:BNY540 BXU539:BXU540 CHQ539:CHQ540 CRM539:CRM540 DBI539:DBI540 DLE539:DLE540 DVA539:DVA540 EEW539:EEW540 EOS539:EOS540 EYO539:EYO540 FIK539:FIK540 FSG539:FSG540 GCC539:GCC540 GLY539:GLY540 GVU539:GVU540 HFQ539:HFQ540 HPM539:HPM540 HZI539:HZI540 IJE539:IJE540 ITA539:ITA540 JCW539:JCW540 JMS539:JMS540 JWO539:JWO540 KGK539:KGK540 KQG539:KQG540 LAC539:LAC540 LJY539:LJY540 LTU539:LTU540 MDQ539:MDQ540 MNM539:MNM540 MXI539:MXI540 NHE539:NHE540 NRA539:NRA540 OAW539:OAW540 OKS539:OKS540 OUO539:OUO540 PEK539:PEK540 POG539:POG540 PYC539:PYC540 QHY539:QHY540 QRU539:QRU540 RBQ539:RBQ540 RLM539:RLM540 RVI539:RVI540 SFE539:SFE540 SPA539:SPA540 SYW539:SYW540 TIS539:TIS540 TSO539:TSO540 UCK539:UCK540 UMG539:UMG540 UWC539:UWC540 VFY539:VFY540 VPU539:VPU540 VZQ539:VZQ540 WJM539:WJM540 WTI539:WTI540 GW542:GW543 QS542:QS543 AAO542:AAO543 AKK542:AKK543 AUG542:AUG543 BEC542:BEC543 BNY542:BNY543 BXU542:BXU543 CHQ542:CHQ543 CRM542:CRM543 DBI542:DBI543 DLE542:DLE543 DVA542:DVA543 EEW542:EEW543 EOS542:EOS543 EYO542:EYO543 FIK542:FIK543 FSG542:FSG543 GCC542:GCC543 GLY542:GLY543 GVU542:GVU543 HFQ542:HFQ543 HPM542:HPM543 HZI542:HZI543 IJE542:IJE543 ITA542:ITA543 JCW542:JCW543 JMS542:JMS543 JWO542:JWO543 KGK542:KGK543 KQG542:KQG543 LAC542:LAC543 LJY542:LJY543 LTU542:LTU543 MDQ542:MDQ543 MNM542:MNM543 MXI542:MXI543 NHE542:NHE543 NRA542:NRA543 OAW542:OAW543 OKS542:OKS543 OUO542:OUO543 PEK542:PEK543 POG542:POG543 PYC542:PYC543 QHY542:QHY543 QRU542:QRU543 RBQ542:RBQ543 RLM542:RLM543 RVI542:RVI543 SFE542:SFE543 SPA542:SPA543 SYW542:SYW543 TIS542:TIS543 TSO542:TSO543 UCK542:UCK543 UMG542:UMG543 UWC542:UWC543 VFY542:VFY543 VPU542:VPU543 VZQ542:VZQ543 WJM542:WJM543 WTI542:WTI543 WTI527:WTI528 WJM527:WJM528 VZQ527:VZQ528 VPU527:VPU528 VFY527:VFY528 UWC527:UWC528 UMG527:UMG528 UCK527:UCK528 TSO527:TSO528 TIS527:TIS528 SYW527:SYW528 SPA527:SPA528 SFE527:SFE528 RVI527:RVI528 RLM527:RLM528 RBQ527:RBQ528 QRU527:QRU528 QHY527:QHY528 PYC527:PYC528 POG527:POG528 PEK527:PEK528 OUO527:OUO528 OKS527:OKS528 OAW527:OAW528 NRA527:NRA528 NHE527:NHE528 MXI527:MXI528 MNM527:MNM528 MDQ527:MDQ528 LTU527:LTU528 LJY527:LJY528 LAC527:LAC528 KQG527:KQG528 KGK527:KGK528 JWO527:JWO528 JMS527:JMS528 JCW527:JCW528 ITA527:ITA528 IJE527:IJE528 HZI527:HZI528 HPM527:HPM528 HFQ527:HFQ528 GVU527:GVU528 GLY527:GLY528 GCC527:GCC528 FSG527:FSG528 FIK527:FIK528 EYO527:EYO528 EOS527:EOS528 EEW527:EEW528 DVA527:DVA528 DLE527:DLE528 DBI527:DBI528 CRM527:CRM528 CHQ527:CHQ528 BXU527:BXU528 BNY527:BNY528 BEC527:BEC528 AUG527:AUG528 AKK527:AKK528 AAO527:AAO528 QS527:QS528 GW527:GW528 WTI536:WTI537 WJM536:WJM537 VZQ536:VZQ537 VPU536:VPU537 VFY536:VFY537 UWC536:UWC537 UMG536:UMG537 UCK536:UCK537 TSO536:TSO537 TIS536:TIS537 SYW536:SYW537 SPA536:SPA537 SFE536:SFE537 RVI536:RVI537 RLM536:RLM537 RBQ536:RBQ537 QRU536:QRU537 QHY536:QHY537 PYC536:PYC537 POG536:POG537 PEK536:PEK537 OUO536:OUO537 OKS536:OKS537 OAW536:OAW537 NRA536:NRA537 NHE536:NHE537 MXI536:MXI537 MNM536:MNM537 MDQ536:MDQ537 LTU536:LTU537 LJY536:LJY537 LAC536:LAC537 KQG536:KQG537 KGK536:KGK537 JWO536:JWO537 JMS536:JMS537 JCW536:JCW537 ITA536:ITA537 IJE536:IJE537 HZI536:HZI537 HPM536:HPM537 HFQ536:HFQ537 GVU536:GVU537 GLY536:GLY537 GCC536:GCC537 FSG536:FSG537 FIK536:FIK537 EYO536:EYO537 EOS536:EOS537 EEW536:EEW537 DVA536:DVA537 DLE536:DLE537 DBI536:DBI537 CRM536:CRM537 CHQ536:CHQ537 BXU536:BXU537 BNY536:BNY537 BEC536:BEC537 AUG536:AUG537 AKK536:AKK537 AAO536:AAO537 QS536:QS537 GW536:GW537 GW545:GW546 QS545:QS546 AAO545:AAO546 AKK545:AKK546 AUG545:AUG546 BEC545:BEC546 BNY545:BNY546 BXU545:BXU546 CHQ545:CHQ546 CRM545:CRM546 DBI545:DBI546 DLE545:DLE546 DVA545:DVA546 EEW545:EEW546 EOS545:EOS546 EYO545:EYO546 FIK545:FIK546 FSG545:FSG546 GCC545:GCC546 GLY545:GLY546 GVU545:GVU546 HFQ545:HFQ546 HPM545:HPM546 HZI545:HZI546 IJE545:IJE546 ITA545:ITA546 JCW545:JCW546 JMS545:JMS546 JWO545:JWO546 KGK545:KGK546 KQG545:KQG546 LAC545:LAC546 LJY545:LJY546 LTU545:LTU546 MDQ545:MDQ546 MNM545:MNM546 MXI545:MXI546 NHE545:NHE546 NRA545:NRA546 OAW545:OAW546 OKS545:OKS546 OUO545:OUO546 PEK545:PEK546 POG545:POG546 PYC545:PYC546 QHY545:QHY546 QRU545:QRU546 RBQ545:RBQ546 RLM545:RLM546 RVI545:RVI546 SFE545:SFE546 SPA545:SPA546 SYW545:SYW546 TIS545:TIS546 TSO545:TSO546 UCK545:UCK546 UMG545:UMG546 UWC545:UWC546 VFY545:VFY546 VPU545:VPU546 VZQ545:VZQ546 WJM545:WJM546 WTI545:WTI546 GW548:GW549 QS548:QS549 AAO548:AAO549 AKK548:AKK549 AUG548:AUG549 BEC548:BEC549 BNY548:BNY549 BXU548:BXU549 CHQ548:CHQ549 CRM548:CRM549 DBI548:DBI549 DLE548:DLE549 DVA548:DVA549 EEW548:EEW549 EOS548:EOS549 EYO548:EYO549 FIK548:FIK549 FSG548:FSG549 GCC548:GCC549 GLY548:GLY549 GVU548:GVU549 HFQ548:HFQ549 HPM548:HPM549 HZI548:HZI549 IJE548:IJE549 ITA548:ITA549 JCW548:JCW549 JMS548:JMS549 JWO548:JWO549 KGK548:KGK549 KQG548:KQG549 LAC548:LAC549 LJY548:LJY549 LTU548:LTU549 MDQ548:MDQ549 MNM548:MNM549 MXI548:MXI549 NHE548:NHE549 NRA548:NRA549 OAW548:OAW549 OKS548:OKS549 OUO548:OUO549 PEK548:PEK549 POG548:POG549 PYC548:PYC549 QHY548:QHY549 QRU548:QRU549 RBQ548:RBQ549 RLM548:RLM549 RVI548:RVI549 SFE548:SFE549 SPA548:SPA549 SYW548:SYW549 TIS548:TIS549 TSO548:TSO549 UCK548:UCK549 UMG548:UMG549 UWC548:UWC549 VFY548:VFY549 VPU548:VPU549 VZQ548:VZQ549 WJM548:WJM549 WTI548:WTI549 GW551:GW553 QS551:QS553 AAO551:AAO553 AKK551:AKK553 AUG551:AUG553 BEC551:BEC553 BNY551:BNY553 BXU551:BXU553 CHQ551:CHQ553 CRM551:CRM553 DBI551:DBI553 DLE551:DLE553 DVA551:DVA553 EEW551:EEW553 EOS551:EOS553 EYO551:EYO553 FIK551:FIK553 FSG551:FSG553 GCC551:GCC553 GLY551:GLY553 GVU551:GVU553 HFQ551:HFQ553 HPM551:HPM553 HZI551:HZI553 IJE551:IJE553 ITA551:ITA553 JCW551:JCW553 JMS551:JMS553 JWO551:JWO553 KGK551:KGK553 KQG551:KQG553 LAC551:LAC553 LJY551:LJY553 LTU551:LTU553 MDQ551:MDQ553 MNM551:MNM553 MXI551:MXI553 NHE551:NHE553 NRA551:NRA553 OAW551:OAW553 OKS551:OKS553 OUO551:OUO553 PEK551:PEK553 POG551:POG553 PYC551:PYC553 QHY551:QHY553 QRU551:QRU553 RBQ551:RBQ553 RLM551:RLM553 RVI551:RVI553 SFE551:SFE553 SPA551:SPA553 SYW551:SYW553 TIS551:TIS553 TSO551:TSO553 UCK551:UCK553 UMG551:UMG553 UWC551:UWC553 VFY551:VFY553 VPU551:VPU553 VZQ551:VZQ553 WJM551:WJM553 WTI551:WTI553 GW558:GW559 QS558:QS559 AAO558:AAO559 AKK558:AKK559 AUG558:AUG559 BEC558:BEC559 BNY558:BNY559 BXU558:BXU559 CHQ558:CHQ559 CRM558:CRM559 DBI558:DBI559 DLE558:DLE559 DVA558:DVA559 EEW558:EEW559 EOS558:EOS559 EYO558:EYO559 FIK558:FIK559 FSG558:FSG559 GCC558:GCC559 GLY558:GLY559 GVU558:GVU559 HFQ558:HFQ559 HPM558:HPM559 HZI558:HZI559 IJE558:IJE559 ITA558:ITA559 JCW558:JCW559 JMS558:JMS559 JWO558:JWO559 KGK558:KGK559 KQG558:KQG559 LAC558:LAC559 LJY558:LJY559 LTU558:LTU559 MDQ558:MDQ559 MNM558:MNM559 MXI558:MXI559 NHE558:NHE559 NRA558:NRA559 OAW558:OAW559 OKS558:OKS559 OUO558:OUO559 PEK558:PEK559 POG558:POG559 PYC558:PYC559 QHY558:QHY559 QRU558:QRU559 RBQ558:RBQ559 RLM558:RLM559 RVI558:RVI559 SFE558:SFE559 SPA558:SPA559 SYW558:SYW559 TIS558:TIS559 TSO558:TSO559 UCK558:UCK559 UMG558:UMG559 UWC558:UWC559 VFY558:VFY559 VPU558:VPU559 VZQ558:VZQ559 WJM558:WJM559 WTI558:WTI559 GW561:GW562 QS561:QS562 AAO561:AAO562 AKK561:AKK562 AUG561:AUG562 BEC561:BEC562 BNY561:BNY562 BXU561:BXU562 CHQ561:CHQ562 CRM561:CRM562 DBI561:DBI562 DLE561:DLE562 DVA561:DVA562 EEW561:EEW562 EOS561:EOS562 EYO561:EYO562 FIK561:FIK562 FSG561:FSG562 GCC561:GCC562 GLY561:GLY562 GVU561:GVU562 HFQ561:HFQ562 HPM561:HPM562 HZI561:HZI562 IJE561:IJE562 ITA561:ITA562 JCW561:JCW562 JMS561:JMS562 JWO561:JWO562 KGK561:KGK562 KQG561:KQG562 LAC561:LAC562 LJY561:LJY562 LTU561:LTU562 MDQ561:MDQ562 MNM561:MNM562 MXI561:MXI562 NHE561:NHE562 NRA561:NRA562 OAW561:OAW562 OKS561:OKS562 OUO561:OUO562 PEK561:PEK562 POG561:POG562 PYC561:PYC562 QHY561:QHY562 QRU561:QRU562 RBQ561:RBQ562 RLM561:RLM562 RVI561:RVI562 SFE561:SFE562 SPA561:SPA562 SYW561:SYW562 TIS561:TIS562 TSO561:TSO562 UCK561:UCK562 UMG561:UMG562 UWC561:UWC562 VFY561:VFY562 VPU561:VPU562 VZQ561:VZQ562 WJM561:WJM562 WTI561:WTI562 GW567:GW568 QS567:QS568 AAO567:AAO568 AKK567:AKK568 AUG567:AUG568 BEC567:BEC568 BNY567:BNY568 BXU567:BXU568 CHQ567:CHQ568 CRM567:CRM568 DBI567:DBI568 DLE567:DLE568 DVA567:DVA568 EEW567:EEW568 EOS567:EOS568 EYO567:EYO568 FIK567:FIK568 FSG567:FSG568 GCC567:GCC568 GLY567:GLY568 GVU567:GVU568 HFQ567:HFQ568 HPM567:HPM568 HZI567:HZI568 IJE567:IJE568 ITA567:ITA568 JCW567:JCW568 JMS567:JMS568 JWO567:JWO568 KGK567:KGK568 KQG567:KQG568 LAC567:LAC568 LJY567:LJY568 LTU567:LTU568 MDQ567:MDQ568 MNM567:MNM568 MXI567:MXI568 NHE567:NHE568 NRA567:NRA568 OAW567:OAW568 OKS567:OKS568 OUO567:OUO568 PEK567:PEK568 POG567:POG568 PYC567:PYC568 QHY567:QHY568 QRU567:QRU568 RBQ567:RBQ568 RLM567:RLM568 RVI567:RVI568 SFE567:SFE568 SPA567:SPA568 SYW567:SYW568 TIS567:TIS568 TSO567:TSO568 UCK567:UCK568 UMG567:UMG568 UWC567:UWC568 VFY567:VFY568 VPU567:VPU568 VZQ567:VZQ568 WJM567:WJM568 WTI567:WTI568 WTI555:WTI556 WJM555:WJM556 VZQ555:VZQ556 VPU555:VPU556 VFY555:VFY556 UWC555:UWC556 UMG555:UMG556 UCK555:UCK556 TSO555:TSO556 TIS555:TIS556 SYW555:SYW556 SPA555:SPA556 SFE555:SFE556 RVI555:RVI556 RLM555:RLM556 RBQ555:RBQ556 QRU555:QRU556 QHY555:QHY556 PYC555:PYC556 POG555:POG556 PEK555:PEK556 OUO555:OUO556 OKS555:OKS556 OAW555:OAW556 NRA555:NRA556 NHE555:NHE556 MXI555:MXI556 MNM555:MNM556 MDQ555:MDQ556 LTU555:LTU556 LJY555:LJY556 LAC555:LAC556 KQG555:KQG556 KGK555:KGK556 JWO555:JWO556 JMS555:JMS556 JCW555:JCW556 ITA555:ITA556 IJE555:IJE556 HZI555:HZI556 HPM555:HPM556 HFQ555:HFQ556 GVU555:GVU556 GLY555:GLY556 GCC555:GCC556 FSG555:FSG556 FIK555:FIK556 EYO555:EYO556 EOS555:EOS556 EEW555:EEW556 DVA555:DVA556 DLE555:DLE556 DBI555:DBI556 CRM555:CRM556 CHQ555:CHQ556 BXU555:BXU556 BNY555:BNY556 BEC555:BEC556 AUG555:AUG556 AKK555:AKK556 AAO555:AAO556 QS555:QS556 GW555:GW556 WTI564:WTI565 WJM564:WJM565 VZQ564:VZQ565 VPU564:VPU565 VFY564:VFY565 UWC564:UWC565 UMG564:UMG565 UCK564:UCK565 TSO564:TSO565 TIS564:TIS565 SYW564:SYW565 SPA564:SPA565 SFE564:SFE565 RVI564:RVI565 RLM564:RLM565 RBQ564:RBQ565 QRU564:QRU565 QHY564:QHY565 PYC564:PYC565 POG564:POG565 PEK564:PEK565 OUO564:OUO565 OKS564:OKS565 OAW564:OAW565 NRA564:NRA565 NHE564:NHE565 MXI564:MXI565 MNM564:MNM565 MDQ564:MDQ565 LTU564:LTU565 LJY564:LJY565 LAC564:LAC565 KQG564:KQG565 KGK564:KGK565 JWO564:JWO565 JMS564:JMS565 JCW564:JCW565 ITA564:ITA565 IJE564:IJE565 HZI564:HZI565 HPM564:HPM565 HFQ564:HFQ565 GVU564:GVU565 GLY564:GLY565 GCC564:GCC565 FSG564:FSG565 FIK564:FIK565 EYO564:EYO565 EOS564:EOS565 EEW564:EEW565 DVA564:DVA565 DLE564:DLE565 DBI564:DBI565 CRM564:CRM565 CHQ564:CHQ565 BXU564:BXU565 BNY564:BNY565 BEC564:BEC565 AUG564:AUG565 AKK564:AKK565 AAO564:AAO565 QS564:QS565 GW564:GW565 WTI146:WTI156 WJM146:WJM156 VZQ146:VZQ156 VPU146:VPU156 VFY146:VFY156 UWC146:UWC156 UMG146:UMG156 UCK146:UCK156 TSO146:TSO156 TIS146:TIS156 SYW146:SYW156 SPA146:SPA156 SFE146:SFE156 RVI146:RVI156 RLM146:RLM156 RBQ146:RBQ156 QRU146:QRU156 QHY146:QHY156 PYC146:PYC156 POG146:POG156 PEK146:PEK156 OUO146:OUO156 OKS146:OKS156 OAW146:OAW156 NRA146:NRA156 NHE146:NHE156 MXI146:MXI156 MNM146:MNM156 MDQ146:MDQ156 LTU146:LTU156 LJY146:LJY156 LAC146:LAC156 KQG146:KQG156 KGK146:KGK156 JWO146:JWO156 JMS146:JMS156 JCW146:JCW156 ITA146:ITA156 IJE146:IJE156 HZI146:HZI156 HPM146:HPM156 HFQ146:HFQ156 GVU146:GVU156 GLY146:GLY156 GCC146:GCC156 FSG146:FSG156 FIK146:FIK156 EYO146:EYO156 EOS146:EOS156 EEW146:EEW156 DVA146:DVA156 DLE146:DLE156 DBI146:DBI156 CRM146:CRM156 CHQ146:CHQ156 BXU146:BXU156 BNY146:BNY156 BEC146:BEC156 AUG146:AUG156 AKK146:AKK156 AAO146:AAO156 QS146:QS156 WTI788:WTI1385 M4 WTI4:WTI126 GW4:GW126 QS4:QS126 AAO4:AAO126 AKK4:AKK126 AUG4:AUG126 BEC4:BEC126 BNY4:BNY126 BXU4:BXU126 CHQ4:CHQ126 CRM4:CRM126 DBI4:DBI126 DLE4:DLE126 DVA4:DVA126 EEW4:EEW126 EOS4:EOS126 EYO4:EYO126 FIK4:FIK126 FSG4:FSG126 GCC4:GCC126 GLY4:GLY126 GVU4:GVU126 HFQ4:HFQ126 HPM4:HPM126 HZI4:HZI126 IJE4:IJE126 ITA4:ITA126 JCW4:JCW126 JMS4:JMS126 JWO4:JWO126 KGK4:KGK126 KQG4:KQG126 LAC4:LAC126 LJY4:LJY126 LTU4:LTU126 MDQ4:MDQ126 MNM4:MNM126 MXI4:MXI126 NHE4:NHE126 NRA4:NRA126 OAW4:OAW126 OKS4:OKS126 OUO4:OUO126 PEK4:PEK126 POG4:POG126 PYC4:PYC126 QHY4:QHY126 QRU4:QRU126 RBQ4:RBQ126 RLM4:RLM126 RVI4:RVI126 SFE4:SFE126 SPA4:SPA126 SYW4:SYW126 TIS4:TIS126 TSO4:TSO126 UCK4:UCK126 UMG4:UMG126 UWC4:UWC126 VFY4:VFY126 VPU4:VPU126 VZQ4:VZQ126 GW788:GW1385 QS788:QS1385 AAO788:AAO1385 AKK788:AKK1385 AUG788:AUG1385 BEC788:BEC1385 BNY788:BNY1385 BXU788:BXU1385 CHQ788:CHQ1385 CRM788:CRM1385 DBI788:DBI1385 DLE788:DLE1385 DVA788:DVA1385 EEW788:EEW1385 EOS788:EOS1385 EYO788:EYO1385 FIK788:FIK1385 FSG788:FSG1385 GCC788:GCC1385 GLY788:GLY1385 GVU788:GVU1385 HFQ788:HFQ1385 HPM788:HPM1385 HZI788:HZI1385 IJE788:IJE1385 ITA788:ITA1385 JCW788:JCW1385 JMS788:JMS1385 JWO788:JWO1385 KGK788:KGK1385 KQG788:KQG1385 LAC788:LAC1385 LJY788:LJY1385 LTU788:LTU1385 MDQ788:MDQ1385 MNM788:MNM1385 MXI788:MXI1385 NHE788:NHE1385 NRA788:NRA1385 OAW788:OAW1385 OKS788:OKS1385 OUO788:OUO1385 PEK788:PEK1385 POG788:POG1385 PYC788:PYC1385 QHY788:QHY1385 QRU788:QRU1385 RBQ788:RBQ1385 RLM788:RLM1385 RVI788:RVI1385 SFE788:SFE1385 SPA788:SPA1385 SYW788:SYW1385 TIS788:TIS1385 TSO788:TSO1385 UCK788:UCK1385 UMG788:UMG1385 UWC788:UWC1385 VFY788:VFY1385 VPU788:VPU1385 VZQ788:VZQ1385 WJM788:WJM1385 QS1387:QS2570 AAO1387:AAO2570 AKK1387:AKK2570 AUG1387:AUG2570 BEC1387:BEC2570 BNY1387:BNY2570 BXU1387:BXU2570 CHQ1387:CHQ2570 CRM1387:CRM2570 DBI1387:DBI2570 DLE1387:DLE2570 DVA1387:DVA2570 EEW1387:EEW2570 EOS1387:EOS2570 EYO1387:EYO2570 FIK1387:FIK2570 FSG1387:FSG2570 GCC1387:GCC2570 GLY1387:GLY2570 GVU1387:GVU2570 HFQ1387:HFQ2570 HPM1387:HPM2570 HZI1387:HZI2570 IJE1387:IJE2570 ITA1387:ITA2570 JCW1387:JCW2570 JMS1387:JMS2570 JWO1387:JWO2570 KGK1387:KGK2570 KQG1387:KQG2570 LAC1387:LAC2570 LJY1387:LJY2570 LTU1387:LTU2570 MDQ1387:MDQ2570 MNM1387:MNM2570 MXI1387:MXI2570 NHE1387:NHE2570 NRA1387:NRA2570 OAW1387:OAW2570 OKS1387:OKS2570 OUO1387:OUO2570 PEK1387:PEK2570 POG1387:POG2570 PYC1387:PYC2570 QHY1387:QHY2570 QRU1387:QRU2570 RBQ1387:RBQ2570 RLM1387:RLM2570 RVI1387:RVI2570 SFE1387:SFE2570 SPA1387:SPA2570 SYW1387:SYW2570 TIS1387:TIS2570 TSO1387:TSO2570 UCK1387:UCK2570 UMG1387:UMG2570 UWC1387:UWC2570 VFY1387:VFY2570 VPU1387:VPU2570 VZQ1387:VZQ2570 WJM1387:WJM2570 WTI1387:WTI2570 GW1387:GW2570 WTI570:WTI786 GW570:GW786 QS570:QS786 AAO570:AAO786 AKK570:AKK786 AUG570:AUG786 BEC570:BEC786 BNY570:BNY786 BXU570:BXU786 CHQ570:CHQ786 CRM570:CRM786 DBI570:DBI786 DLE570:DLE786 DVA570:DVA786 EEW570:EEW786 EOS570:EOS786 EYO570:EYO786 FIK570:FIK786 FSG570:FSG786 GCC570:GCC786 GLY570:GLY786 GVU570:GVU786 HFQ570:HFQ786 HPM570:HPM786 HZI570:HZI786 IJE570:IJE786 ITA570:ITA786 JCW570:JCW786 JMS570:JMS786 JWO570:JWO786 KGK570:KGK786 KQG570:KQG786 LAC570:LAC786 LJY570:LJY786 LTU570:LTU786 MDQ570:MDQ786 MNM570:MNM786 MXI570:MXI786 NHE570:NHE786 NRA570:NRA786 OAW570:OAW786 OKS570:OKS786 OUO570:OUO786 PEK570:PEK786 POG570:POG786 PYC570:PYC786 QHY570:QHY786 QRU570:QRU786 RBQ570:RBQ786 RLM570:RLM786 RVI570:RVI786 SFE570:SFE786 SPA570:SPA786 SYW570:SYW786 TIS570:TIS786 TSO570:TSO786 UCK570:UCK786 UMG570:UMG786 UWC570:UWC786 VFY570:VFY786 VPU570:VPU786 VZQ570:VZQ786 WJM570:WJM786 WTI206:WTI492 GW206:GW492 QS206:QS492 AAO206:AAO492 AKK206:AKK492 AUG206:AUG492 BEC206:BEC492 BNY206:BNY492 BXU206:BXU492 CHQ206:CHQ492 CRM206:CRM492 DBI206:DBI492 DLE206:DLE492 DVA206:DVA492 EEW206:EEW492 EOS206:EOS492 EYO206:EYO492 FIK206:FIK492 FSG206:FSG492 GCC206:GCC492 GLY206:GLY492 GVU206:GVU492 HFQ206:HFQ492 HPM206:HPM492 HZI206:HZI492 IJE206:IJE492 ITA206:ITA492 JCW206:JCW492 JMS206:JMS492 JWO206:JWO492 KGK206:KGK492 KQG206:KQG492 LAC206:LAC492 LJY206:LJY492 LTU206:LTU492 MDQ206:MDQ492 MNM206:MNM492 MXI206:MXI492 NHE206:NHE492 NRA206:NRA492 OAW206:OAW492 OKS206:OKS492 OUO206:OUO492 PEK206:PEK492 POG206:POG492 PYC206:PYC492 QHY206:QHY492 QRU206:QRU492 RBQ206:RBQ492 RLM206:RLM492 RVI206:RVI492 SFE206:SFE492 SPA206:SPA492 SYW206:SYW492 TIS206:TIS492 TSO206:TSO492 UCK206:UCK492 UMG206:UMG492 UWC206:UWC492 VFY206:VFY492 VPU206:VPU492 VZQ206:VZQ492 WJM206:WJM492"/>
    <dataValidation allowBlank="1" showInputMessage="1" showErrorMessage="1" errorTitle="Mes de registro" error="Despliegue el listado y seleccione el mes en el que se espera realizar el registro del contrato" promptTitle="Mes de registro contrato" prompt="Despliegue el listado y seleccione el mes en el que se espera realizar el registro del contrato" sqref="GY128:GY129 QU128:QU129 AAQ128:AAQ129 AKM128:AKM129 AUI128:AUI129 BEE128:BEE129 BOA128:BOA129 BXW128:BXW129 CHS128:CHS129 CRO128:CRO129 DBK128:DBK129 DLG128:DLG129 DVC128:DVC129 EEY128:EEY129 EOU128:EOU129 EYQ128:EYQ129 FIM128:FIM129 FSI128:FSI129 GCE128:GCE129 GMA128:GMA129 GVW128:GVW129 HFS128:HFS129 HPO128:HPO129 HZK128:HZK129 IJG128:IJG129 ITC128:ITC129 JCY128:JCY129 JMU128:JMU129 JWQ128:JWQ129 KGM128:KGM129 KQI128:KQI129 LAE128:LAE129 LKA128:LKA129 LTW128:LTW129 MDS128:MDS129 MNO128:MNO129 MXK128:MXK129 NHG128:NHG129 NRC128:NRC129 OAY128:OAY129 OKU128:OKU129 OUQ128:OUQ129 PEM128:PEM129 POI128:POI129 PYE128:PYE129 QIA128:QIA129 QRW128:QRW129 RBS128:RBS129 RLO128:RLO129 RVK128:RVK129 SFG128:SFG129 SPC128:SPC129 SYY128:SYY129 TIU128:TIU129 TSQ128:TSQ129 UCM128:UCM129 UMI128:UMI129 UWE128:UWE129 VGA128:VGA129 VPW128:VPW129 VZS128:VZS129 WJO128:WJO129 WTK128:WTK129 GY131:GY132 QU131:QU132 AAQ131:AAQ132 AKM131:AKM132 AUI131:AUI132 BEE131:BEE132 BOA131:BOA132 BXW131:BXW132 CHS131:CHS132 CRO131:CRO132 DBK131:DBK132 DLG131:DLG132 DVC131:DVC132 EEY131:EEY132 EOU131:EOU132 EYQ131:EYQ132 FIM131:FIM132 FSI131:FSI132 GCE131:GCE132 GMA131:GMA132 GVW131:GVW132 HFS131:HFS132 HPO131:HPO132 HZK131:HZK132 IJG131:IJG132 ITC131:ITC132 JCY131:JCY132 JMU131:JMU132 JWQ131:JWQ132 KGM131:KGM132 KQI131:KQI132 LAE131:LAE132 LKA131:LKA132 LTW131:LTW132 MDS131:MDS132 MNO131:MNO132 MXK131:MXK132 NHG131:NHG132 NRC131:NRC132 OAY131:OAY132 OKU131:OKU132 OUQ131:OUQ132 PEM131:PEM132 POI131:POI132 PYE131:PYE132 QIA131:QIA132 QRW131:QRW132 RBS131:RBS132 RLO131:RLO132 RVK131:RVK132 SFG131:SFG132 SPC131:SPC132 SYY131:SYY132 TIU131:TIU132 TSQ131:TSQ132 UCM131:UCM132 UMI131:UMI132 UWE131:UWE132 VGA131:VGA132 VPW131:VPW132 VZS131:VZS132 WJO131:WJO132 WTK131:WTK132 GY137:GY138 QU137:QU138 AAQ137:AAQ138 AKM137:AKM138 AUI137:AUI138 BEE137:BEE138 BOA137:BOA138 BXW137:BXW138 CHS137:CHS138 CRO137:CRO138 DBK137:DBK138 DLG137:DLG138 DVC137:DVC138 EEY137:EEY138 EOU137:EOU138 EYQ137:EYQ138 FIM137:FIM138 FSI137:FSI138 GCE137:GCE138 GMA137:GMA138 GVW137:GVW138 HFS137:HFS138 HPO137:HPO138 HZK137:HZK138 IJG137:IJG138 ITC137:ITC138 JCY137:JCY138 JMU137:JMU138 JWQ137:JWQ138 KGM137:KGM138 KQI137:KQI138 LAE137:LAE138 LKA137:LKA138 LTW137:LTW138 MDS137:MDS138 MNO137:MNO138 MXK137:MXK138 NHG137:NHG138 NRC137:NRC138 OAY137:OAY138 OKU137:OKU138 OUQ137:OUQ138 PEM137:PEM138 POI137:POI138 PYE137:PYE138 QIA137:QIA138 QRW137:QRW138 RBS137:RBS138 RLO137:RLO138 RVK137:RVK138 SFG137:SFG138 SPC137:SPC138 SYY137:SYY138 TIU137:TIU138 TSQ137:TSQ138 UCM137:UCM138 UMI137:UMI138 UWE137:UWE138 VGA137:VGA138 VPW137:VPW138 VZS137:VZS138 WJO137:WJO138 WTK137:WTK138 GY140:GY141 QU140:QU141 AAQ140:AAQ141 AKM140:AKM141 AUI140:AUI141 BEE140:BEE141 BOA140:BOA141 BXW140:BXW141 CHS140:CHS141 CRO140:CRO141 DBK140:DBK141 DLG140:DLG141 DVC140:DVC141 EEY140:EEY141 EOU140:EOU141 EYQ140:EYQ141 FIM140:FIM141 FSI140:FSI141 GCE140:GCE141 GMA140:GMA141 GVW140:GVW141 HFS140:HFS141 HPO140:HPO141 HZK140:HZK141 IJG140:IJG141 ITC140:ITC141 JCY140:JCY141 JMU140:JMU141 JWQ140:JWQ141 KGM140:KGM141 KQI140:KQI141 LAE140:LAE141 LKA140:LKA141 LTW140:LTW141 MDS140:MDS141 MNO140:MNO141 MXK140:MXK141 NHG140:NHG141 NRC140:NRC141 OAY140:OAY141 OKU140:OKU141 OUQ140:OUQ141 PEM140:PEM141 POI140:POI141 PYE140:PYE141 QIA140:QIA141 QRW140:QRW141 RBS140:RBS141 RLO140:RLO141 RVK140:RVK141 SFG140:SFG141 SPC140:SPC141 SYY140:SYY141 TIU140:TIU141 TSQ140:TSQ141 UCM140:UCM141 UMI140:UMI141 UWE140:UWE141 VGA140:VGA141 VPW140:VPW141 VZS140:VZS141 WJO140:WJO141 WTK140:WTK141 WTK134:WTK135 WJO134:WJO135 VZS134:VZS135 VPW134:VPW135 VGA134:VGA135 UWE134:UWE135 UMI134:UMI135 UCM134:UCM135 TSQ134:TSQ135 TIU134:TIU135 SYY134:SYY135 SPC134:SPC135 SFG134:SFG135 RVK134:RVK135 RLO134:RLO135 RBS134:RBS135 QRW134:QRW135 QIA134:QIA135 PYE134:PYE135 POI134:POI135 PEM134:PEM135 OUQ134:OUQ135 OKU134:OKU135 OAY134:OAY135 NRC134:NRC135 NHG134:NHG135 MXK134:MXK135 MNO134:MNO135 MDS134:MDS135 LTW134:LTW135 LKA134:LKA135 LAE134:LAE135 KQI134:KQI135 KGM134:KGM135 JWQ134:JWQ135 JMU134:JMU135 JCY134:JCY135 ITC134:ITC135 IJG134:IJG135 HZK134:HZK135 HPO134:HPO135 HFS134:HFS135 GVW134:GVW135 GMA134:GMA135 GCE134:GCE135 FSI134:FSI135 FIM134:FIM135 EYQ134:EYQ135 EOU134:EOU135 EEY134:EEY135 DVC134:DVC135 DLG134:DLG135 DBK134:DBK135 CRO134:CRO135 CHS134:CHS135 BXW134:BXW135 BOA134:BOA135 BEE134:BEE135 AUI134:AUI135 AKM134:AKM135 AAQ134:AAQ135 QU134:QU135 GY134:GY135 WTK143:WTK144 WJO143:WJO144 VZS143:VZS144 VPW143:VPW144 VGA143:VGA144 UWE143:UWE144 UMI143:UMI144 UCM143:UCM144 TSQ143:TSQ144 TIU143:TIU144 SYY143:SYY144 SPC143:SPC144 SFG143:SFG144 RVK143:RVK144 RLO143:RLO144 RBS143:RBS144 QRW143:QRW144 QIA143:QIA144 PYE143:PYE144 POI143:POI144 PEM143:PEM144 OUQ143:OUQ144 OKU143:OKU144 OAY143:OAY144 NRC143:NRC144 NHG143:NHG144 MXK143:MXK144 MNO143:MNO144 MDS143:MDS144 LTW143:LTW144 LKA143:LKA144 LAE143:LAE144 KQI143:KQI144 KGM143:KGM144 JWQ143:JWQ144 JMU143:JMU144 JCY143:JCY144 ITC143:ITC144 IJG143:IJG144 HZK143:HZK144 HPO143:HPO144 HFS143:HFS144 GVW143:GVW144 GMA143:GMA144 GCE143:GCE144 FSI143:FSI144 FIM143:FIM144 EYQ143:EYQ144 EOU143:EOU144 EEY143:EEY144 DVC143:DVC144 DLG143:DLG144 DBK143:DBK144 CRO143:CRO144 CHS143:CHS144 BXW143:BXW144 BOA143:BOA144 BEE143:BEE144 AUI143:AUI144 AKM143:AKM144 AAQ143:AAQ144 QU143:QU144 GY143:GY144 GY158:GY159 QU158:QU159 AAQ158:AAQ159 AKM158:AKM159 AUI158:AUI159 BEE158:BEE159 BOA158:BOA159 BXW158:BXW159 CHS158:CHS159 CRO158:CRO159 DBK158:DBK159 DLG158:DLG159 DVC158:DVC159 EEY158:EEY159 EOU158:EOU159 EYQ158:EYQ159 FIM158:FIM159 FSI158:FSI159 GCE158:GCE159 GMA158:GMA159 GVW158:GVW159 HFS158:HFS159 HPO158:HPO159 HZK158:HZK159 IJG158:IJG159 ITC158:ITC159 JCY158:JCY159 JMU158:JMU159 JWQ158:JWQ159 KGM158:KGM159 KQI158:KQI159 LAE158:LAE159 LKA158:LKA159 LTW158:LTW159 MDS158:MDS159 MNO158:MNO159 MXK158:MXK159 NHG158:NHG159 NRC158:NRC159 OAY158:OAY159 OKU158:OKU159 OUQ158:OUQ159 PEM158:PEM159 POI158:POI159 PYE158:PYE159 QIA158:QIA159 QRW158:QRW159 RBS158:RBS159 RLO158:RLO159 RVK158:RVK159 SFG158:SFG159 SPC158:SPC159 SYY158:SYY159 TIU158:TIU159 TSQ158:TSQ159 UCM158:UCM159 UMI158:UMI159 UWE158:UWE159 VGA158:VGA159 VPW158:VPW159 VZS158:VZS159 WJO158:WJO159 WTK158:WTK159 GY165:GY168 QU165:QU168 AAQ165:AAQ168 AKM165:AKM168 AUI165:AUI168 BEE165:BEE168 BOA165:BOA168 BXW165:BXW168 CHS165:CHS168 CRO165:CRO168 DBK165:DBK168 DLG165:DLG168 DVC165:DVC168 EEY165:EEY168 EOU165:EOU168 EYQ165:EYQ168 FIM165:FIM168 FSI165:FSI168 GCE165:GCE168 GMA165:GMA168 GVW165:GVW168 HFS165:HFS168 HPO165:HPO168 HZK165:HZK168 IJG165:IJG168 ITC165:ITC168 JCY165:JCY168 JMU165:JMU168 JWQ165:JWQ168 KGM165:KGM168 KQI165:KQI168 LAE165:LAE168 LKA165:LKA168 LTW165:LTW168 MDS165:MDS168 MNO165:MNO168 MXK165:MXK168 NHG165:NHG168 NRC165:NRC168 OAY165:OAY168 OKU165:OKU168 OUQ165:OUQ168 PEM165:PEM168 POI165:POI168 PYE165:PYE168 QIA165:QIA168 QRW165:QRW168 RBS165:RBS168 RLO165:RLO168 RVK165:RVK168 SFG165:SFG168 SPC165:SPC168 SYY165:SYY168 TIU165:TIU168 TSQ165:TSQ168 UCM165:UCM168 UMI165:UMI168 UWE165:UWE168 VGA165:VGA168 VPW165:VPW168 VZS165:VZS168 WJO165:WJO168 WTK165:WTK168 GY170:GY171 QU170:QU171 AAQ170:AAQ171 AKM170:AKM171 AUI170:AUI171 BEE170:BEE171 BOA170:BOA171 BXW170:BXW171 CHS170:CHS171 CRO170:CRO171 DBK170:DBK171 DLG170:DLG171 DVC170:DVC171 EEY170:EEY171 EOU170:EOU171 EYQ170:EYQ171 FIM170:FIM171 FSI170:FSI171 GCE170:GCE171 GMA170:GMA171 GVW170:GVW171 HFS170:HFS171 HPO170:HPO171 HZK170:HZK171 IJG170:IJG171 ITC170:ITC171 JCY170:JCY171 JMU170:JMU171 JWQ170:JWQ171 KGM170:KGM171 KQI170:KQI171 LAE170:LAE171 LKA170:LKA171 LTW170:LTW171 MDS170:MDS171 MNO170:MNO171 MXK170:MXK171 NHG170:NHG171 NRC170:NRC171 OAY170:OAY171 OKU170:OKU171 OUQ170:OUQ171 PEM170:PEM171 POI170:POI171 PYE170:PYE171 QIA170:QIA171 QRW170:QRW171 RBS170:RBS171 RLO170:RLO171 RVK170:RVK171 SFG170:SFG171 SPC170:SPC171 SYY170:SYY171 TIU170:TIU171 TSQ170:TSQ171 UCM170:UCM171 UMI170:UMI171 UWE170:UWE171 VGA170:VGA171 VPW170:VPW171 VZS170:VZS171 WJO170:WJO171 WTK170:WTK171 GY176:GY177 QU176:QU177 AAQ176:AAQ177 AKM176:AKM177 AUI176:AUI177 BEE176:BEE177 BOA176:BOA177 BXW176:BXW177 CHS176:CHS177 CRO176:CRO177 DBK176:DBK177 DLG176:DLG177 DVC176:DVC177 EEY176:EEY177 EOU176:EOU177 EYQ176:EYQ177 FIM176:FIM177 FSI176:FSI177 GCE176:GCE177 GMA176:GMA177 GVW176:GVW177 HFS176:HFS177 HPO176:HPO177 HZK176:HZK177 IJG176:IJG177 ITC176:ITC177 JCY176:JCY177 JMU176:JMU177 JWQ176:JWQ177 KGM176:KGM177 KQI176:KQI177 LAE176:LAE177 LKA176:LKA177 LTW176:LTW177 MDS176:MDS177 MNO176:MNO177 MXK176:MXK177 NHG176:NHG177 NRC176:NRC177 OAY176:OAY177 OKU176:OKU177 OUQ176:OUQ177 PEM176:PEM177 POI176:POI177 PYE176:PYE177 QIA176:QIA177 QRW176:QRW177 RBS176:RBS177 RLO176:RLO177 RVK176:RVK177 SFG176:SFG177 SPC176:SPC177 SYY176:SYY177 TIU176:TIU177 TSQ176:TSQ177 UCM176:UCM177 UMI176:UMI177 UWE176:UWE177 VGA176:VGA177 VPW176:VPW177 VZS176:VZS177 WJO176:WJO177 WTK176:WTK177 GY179:GY180 QU179:QU180 AAQ179:AAQ180 AKM179:AKM180 AUI179:AUI180 BEE179:BEE180 BOA179:BOA180 BXW179:BXW180 CHS179:CHS180 CRO179:CRO180 DBK179:DBK180 DLG179:DLG180 DVC179:DVC180 EEY179:EEY180 EOU179:EOU180 EYQ179:EYQ180 FIM179:FIM180 FSI179:FSI180 GCE179:GCE180 GMA179:GMA180 GVW179:GVW180 HFS179:HFS180 HPO179:HPO180 HZK179:HZK180 IJG179:IJG180 ITC179:ITC180 JCY179:JCY180 JMU179:JMU180 JWQ179:JWQ180 KGM179:KGM180 KQI179:KQI180 LAE179:LAE180 LKA179:LKA180 LTW179:LTW180 MDS179:MDS180 MNO179:MNO180 MXK179:MXK180 NHG179:NHG180 NRC179:NRC180 OAY179:OAY180 OKU179:OKU180 OUQ179:OUQ180 PEM179:PEM180 POI179:POI180 PYE179:PYE180 QIA179:QIA180 QRW179:QRW180 RBS179:RBS180 RLO179:RLO180 RVK179:RVK180 SFG179:SFG180 SPC179:SPC180 SYY179:SYY180 TIU179:TIU180 TSQ179:TSQ180 UCM179:UCM180 UMI179:UMI180 UWE179:UWE180 VGA179:VGA180 VPW179:VPW180 VZS179:VZS180 WJO179:WJO180 WTK179:WTK180 WTK161:WTK162 WJO161:WJO162 VZS161:VZS162 VPW161:VPW162 VGA161:VGA162 UWE161:UWE162 UMI161:UMI162 UCM161:UCM162 TSQ161:TSQ162 TIU161:TIU162 SYY161:SYY162 SPC161:SPC162 SFG161:SFG162 RVK161:RVK162 RLO161:RLO162 RBS161:RBS162 QRW161:QRW162 QIA161:QIA162 PYE161:PYE162 POI161:POI162 PEM161:PEM162 OUQ161:OUQ162 OKU161:OKU162 OAY161:OAY162 NRC161:NRC162 NHG161:NHG162 MXK161:MXK162 MNO161:MNO162 MDS161:MDS162 LTW161:LTW162 LKA161:LKA162 LAE161:LAE162 KQI161:KQI162 KGM161:KGM162 JWQ161:JWQ162 JMU161:JMU162 JCY161:JCY162 ITC161:ITC162 IJG161:IJG162 HZK161:HZK162 HPO161:HPO162 HFS161:HFS162 GVW161:GVW162 GMA161:GMA162 GCE161:GCE162 FSI161:FSI162 FIM161:FIM162 EYQ161:EYQ162 EOU161:EOU162 EEY161:EEY162 DVC161:DVC162 DLG161:DLG162 DBK161:DBK162 CRO161:CRO162 CHS161:CHS162 BXW161:BXW162 BOA161:BOA162 BEE161:BEE162 AUI161:AUI162 AKM161:AKM162 AAQ161:AAQ162 QU161:QU162 GY161:GY162 WTK173:WTK174 WJO173:WJO174 VZS173:VZS174 VPW173:VPW174 VGA173:VGA174 UWE173:UWE174 UMI173:UMI174 UCM173:UCM174 TSQ173:TSQ174 TIU173:TIU174 SYY173:SYY174 SPC173:SPC174 SFG173:SFG174 RVK173:RVK174 RLO173:RLO174 RBS173:RBS174 QRW173:QRW174 QIA173:QIA174 PYE173:PYE174 POI173:POI174 PEM173:PEM174 OUQ173:OUQ174 OKU173:OKU174 OAY173:OAY174 NRC173:NRC174 NHG173:NHG174 MXK173:MXK174 MNO173:MNO174 MDS173:MDS174 LTW173:LTW174 LKA173:LKA174 LAE173:LAE174 KQI173:KQI174 KGM173:KGM174 JWQ173:JWQ174 JMU173:JMU174 JCY173:JCY174 ITC173:ITC174 IJG173:IJG174 HZK173:HZK174 HPO173:HPO174 HFS173:HFS174 GVW173:GVW174 GMA173:GMA174 GCE173:GCE174 FSI173:FSI174 FIM173:FIM174 EYQ173:EYQ174 EOU173:EOU174 EEY173:EEY174 DVC173:DVC174 DLG173:DLG174 DBK173:DBK174 CRO173:CRO174 CHS173:CHS174 BXW173:BXW174 BOA173:BOA174 BEE173:BEE174 AUI173:AUI174 AKM173:AKM174 AAQ173:AAQ174 QU173:QU174 GY173:GY174 GY182:GY183 QU182:QU183 AAQ182:AAQ183 AKM182:AKM183 AUI182:AUI183 BEE182:BEE183 BOA182:BOA183 BXW182:BXW183 CHS182:CHS183 CRO182:CRO183 DBK182:DBK183 DLG182:DLG183 DVC182:DVC183 EEY182:EEY183 EOU182:EOU183 EYQ182:EYQ183 FIM182:FIM183 FSI182:FSI183 GCE182:GCE183 GMA182:GMA183 GVW182:GVW183 HFS182:HFS183 HPO182:HPO183 HZK182:HZK183 IJG182:IJG183 ITC182:ITC183 JCY182:JCY183 JMU182:JMU183 JWQ182:JWQ183 KGM182:KGM183 KQI182:KQI183 LAE182:LAE183 LKA182:LKA183 LTW182:LTW183 MDS182:MDS183 MNO182:MNO183 MXK182:MXK183 NHG182:NHG183 NRC182:NRC183 OAY182:OAY183 OKU182:OKU183 OUQ182:OUQ183 PEM182:PEM183 POI182:POI183 PYE182:PYE183 QIA182:QIA183 QRW182:QRW183 RBS182:RBS183 RLO182:RLO183 RVK182:RVK183 SFG182:SFG183 SPC182:SPC183 SYY182:SYY183 TIU182:TIU183 TSQ182:TSQ183 UCM182:UCM183 UMI182:UMI183 UWE182:UWE183 VGA182:VGA183 VPW182:VPW183 VZS182:VZS183 WJO182:WJO183 WTK182:WTK183 GY185:GY186 QU185:QU186 AAQ185:AAQ186 AKM185:AKM186 AUI185:AUI186 BEE185:BEE186 BOA185:BOA186 BXW185:BXW186 CHS185:CHS186 CRO185:CRO186 DBK185:DBK186 DLG185:DLG186 DVC185:DVC186 EEY185:EEY186 EOU185:EOU186 EYQ185:EYQ186 FIM185:FIM186 FSI185:FSI186 GCE185:GCE186 GMA185:GMA186 GVW185:GVW186 HFS185:HFS186 HPO185:HPO186 HZK185:HZK186 IJG185:IJG186 ITC185:ITC186 JCY185:JCY186 JMU185:JMU186 JWQ185:JWQ186 KGM185:KGM186 KQI185:KQI186 LAE185:LAE186 LKA185:LKA186 LTW185:LTW186 MDS185:MDS186 MNO185:MNO186 MXK185:MXK186 NHG185:NHG186 NRC185:NRC186 OAY185:OAY186 OKU185:OKU186 OUQ185:OUQ186 PEM185:PEM186 POI185:POI186 PYE185:PYE186 QIA185:QIA186 QRW185:QRW186 RBS185:RBS186 RLO185:RLO186 RVK185:RVK186 SFG185:SFG186 SPC185:SPC186 SYY185:SYY186 TIU185:TIU186 TSQ185:TSQ186 UCM185:UCM186 UMI185:UMI186 UWE185:UWE186 VGA185:VGA186 VPW185:VPW186 VZS185:VZS186 WJO185:WJO186 WTK185:WTK186 GY188:GY189 QU188:QU189 AAQ188:AAQ189 AKM188:AKM189 AUI188:AUI189 BEE188:BEE189 BOA188:BOA189 BXW188:BXW189 CHS188:CHS189 CRO188:CRO189 DBK188:DBK189 DLG188:DLG189 DVC188:DVC189 EEY188:EEY189 EOU188:EOU189 EYQ188:EYQ189 FIM188:FIM189 FSI188:FSI189 GCE188:GCE189 GMA188:GMA189 GVW188:GVW189 HFS188:HFS189 HPO188:HPO189 HZK188:HZK189 IJG188:IJG189 ITC188:ITC189 JCY188:JCY189 JMU188:JMU189 JWQ188:JWQ189 KGM188:KGM189 KQI188:KQI189 LAE188:LAE189 LKA188:LKA189 LTW188:LTW189 MDS188:MDS189 MNO188:MNO189 MXK188:MXK189 NHG188:NHG189 NRC188:NRC189 OAY188:OAY189 OKU188:OKU189 OUQ188:OUQ189 PEM188:PEM189 POI188:POI189 PYE188:PYE189 QIA188:QIA189 QRW188:QRW189 RBS188:RBS189 RLO188:RLO189 RVK188:RVK189 SFG188:SFG189 SPC188:SPC189 SYY188:SYY189 TIU188:TIU189 TSQ188:TSQ189 UCM188:UCM189 UMI188:UMI189 UWE188:UWE189 VGA188:VGA189 VPW188:VPW189 VZS188:VZS189 WJO188:WJO189 WTK188:WTK189 GY194:GY195 QU194:QU195 AAQ194:AAQ195 AKM194:AKM195 AUI194:AUI195 BEE194:BEE195 BOA194:BOA195 BXW194:BXW195 CHS194:CHS195 CRO194:CRO195 DBK194:DBK195 DLG194:DLG195 DVC194:DVC195 EEY194:EEY195 EOU194:EOU195 EYQ194:EYQ195 FIM194:FIM195 FSI194:FSI195 GCE194:GCE195 GMA194:GMA195 GVW194:GVW195 HFS194:HFS195 HPO194:HPO195 HZK194:HZK195 IJG194:IJG195 ITC194:ITC195 JCY194:JCY195 JMU194:JMU195 JWQ194:JWQ195 KGM194:KGM195 KQI194:KQI195 LAE194:LAE195 LKA194:LKA195 LTW194:LTW195 MDS194:MDS195 MNO194:MNO195 MXK194:MXK195 NHG194:NHG195 NRC194:NRC195 OAY194:OAY195 OKU194:OKU195 OUQ194:OUQ195 PEM194:PEM195 POI194:POI195 PYE194:PYE195 QIA194:QIA195 QRW194:QRW195 RBS194:RBS195 RLO194:RLO195 RVK194:RVK195 SFG194:SFG195 SPC194:SPC195 SYY194:SYY195 TIU194:TIU195 TSQ194:TSQ195 UCM194:UCM195 UMI194:UMI195 UWE194:UWE195 VGA194:VGA195 VPW194:VPW195 VZS194:VZS195 WJO194:WJO195 WTK194:WTK195 GY197:GY198 QU197:QU198 AAQ197:AAQ198 AKM197:AKM198 AUI197:AUI198 BEE197:BEE198 BOA197:BOA198 BXW197:BXW198 CHS197:CHS198 CRO197:CRO198 DBK197:DBK198 DLG197:DLG198 DVC197:DVC198 EEY197:EEY198 EOU197:EOU198 EYQ197:EYQ198 FIM197:FIM198 FSI197:FSI198 GCE197:GCE198 GMA197:GMA198 GVW197:GVW198 HFS197:HFS198 HPO197:HPO198 HZK197:HZK198 IJG197:IJG198 ITC197:ITC198 JCY197:JCY198 JMU197:JMU198 JWQ197:JWQ198 KGM197:KGM198 KQI197:KQI198 LAE197:LAE198 LKA197:LKA198 LTW197:LTW198 MDS197:MDS198 MNO197:MNO198 MXK197:MXK198 NHG197:NHG198 NRC197:NRC198 OAY197:OAY198 OKU197:OKU198 OUQ197:OUQ198 PEM197:PEM198 POI197:POI198 PYE197:PYE198 QIA197:QIA198 QRW197:QRW198 RBS197:RBS198 RLO197:RLO198 RVK197:RVK198 SFG197:SFG198 SPC197:SPC198 SYY197:SYY198 TIU197:TIU198 TSQ197:TSQ198 UCM197:UCM198 UMI197:UMI198 UWE197:UWE198 VGA197:VGA198 VPW197:VPW198 VZS197:VZS198 WJO197:WJO198 WTK197:WTK198 GY203:GY204 QU203:QU204 AAQ203:AAQ204 AKM203:AKM204 AUI203:AUI204 BEE203:BEE204 BOA203:BOA204 BXW203:BXW204 CHS203:CHS204 CRO203:CRO204 DBK203:DBK204 DLG203:DLG204 DVC203:DVC204 EEY203:EEY204 EOU203:EOU204 EYQ203:EYQ204 FIM203:FIM204 FSI203:FSI204 GCE203:GCE204 GMA203:GMA204 GVW203:GVW204 HFS203:HFS204 HPO203:HPO204 HZK203:HZK204 IJG203:IJG204 ITC203:ITC204 JCY203:JCY204 JMU203:JMU204 JWQ203:JWQ204 KGM203:KGM204 KQI203:KQI204 LAE203:LAE204 LKA203:LKA204 LTW203:LTW204 MDS203:MDS204 MNO203:MNO204 MXK203:MXK204 NHG203:NHG204 NRC203:NRC204 OAY203:OAY204 OKU203:OKU204 OUQ203:OUQ204 PEM203:PEM204 POI203:POI204 PYE203:PYE204 QIA203:QIA204 QRW203:QRW204 RBS203:RBS204 RLO203:RLO204 RVK203:RVK204 SFG203:SFG204 SPC203:SPC204 SYY203:SYY204 TIU203:TIU204 TSQ203:TSQ204 UCM203:UCM204 UMI203:UMI204 UWE203:UWE204 VGA203:VGA204 VPW203:VPW204 VZS203:VZS204 WJO203:WJO204 WTK203:WTK204 WTK191:WTK192 WJO191:WJO192 VZS191:VZS192 VPW191:VPW192 VGA191:VGA192 UWE191:UWE192 UMI191:UMI192 UCM191:UCM192 TSQ191:TSQ192 TIU191:TIU192 SYY191:SYY192 SPC191:SPC192 SFG191:SFG192 RVK191:RVK192 RLO191:RLO192 RBS191:RBS192 QRW191:QRW192 QIA191:QIA192 PYE191:PYE192 POI191:POI192 PEM191:PEM192 OUQ191:OUQ192 OKU191:OKU192 OAY191:OAY192 NRC191:NRC192 NHG191:NHG192 MXK191:MXK192 MNO191:MNO192 MDS191:MDS192 LTW191:LTW192 LKA191:LKA192 LAE191:LAE192 KQI191:KQI192 KGM191:KGM192 JWQ191:JWQ192 JMU191:JMU192 JCY191:JCY192 ITC191:ITC192 IJG191:IJG192 HZK191:HZK192 HPO191:HPO192 HFS191:HFS192 GVW191:GVW192 GMA191:GMA192 GCE191:GCE192 FSI191:FSI192 FIM191:FIM192 EYQ191:EYQ192 EOU191:EOU192 EEY191:EEY192 DVC191:DVC192 DLG191:DLG192 DBK191:DBK192 CRO191:CRO192 CHS191:CHS192 BXW191:BXW192 BOA191:BOA192 BEE191:BEE192 AUI191:AUI192 AKM191:AKM192 AAQ191:AAQ192 QU191:QU192 GY191:GY192 WTK200:WTK201 WJO200:WJO201 VZS200:VZS201 VPW200:VPW201 VGA200:VGA201 UWE200:UWE201 UMI200:UMI201 UCM200:UCM201 TSQ200:TSQ201 TIU200:TIU201 SYY200:SYY201 SPC200:SPC201 SFG200:SFG201 RVK200:RVK201 RLO200:RLO201 RBS200:RBS201 QRW200:QRW201 QIA200:QIA201 PYE200:PYE201 POI200:POI201 PEM200:PEM201 OUQ200:OUQ201 OKU200:OKU201 OAY200:OAY201 NRC200:NRC201 NHG200:NHG201 MXK200:MXK201 MNO200:MNO201 MDS200:MDS201 LTW200:LTW201 LKA200:LKA201 LAE200:LAE201 KQI200:KQI201 KGM200:KGM201 JWQ200:JWQ201 JMU200:JMU201 JCY200:JCY201 ITC200:ITC201 IJG200:IJG201 HZK200:HZK201 HPO200:HPO201 HFS200:HFS201 GVW200:GVW201 GMA200:GMA201 GCE200:GCE201 FSI200:FSI201 FIM200:FIM201 EYQ200:EYQ201 EOU200:EOU201 EEY200:EEY201 DVC200:DVC201 DLG200:DLG201 DBK200:DBK201 CRO200:CRO201 CHS200:CHS201 BXW200:BXW201 BOA200:BOA201 BEE200:BEE201 AUI200:AUI201 AKM200:AKM201 AAQ200:AAQ201 QU200:QU201 GY200:GY201 WTK4:WTK126 GY494:GY495 QU494:QU495 AAQ494:AAQ495 AKM494:AKM495 AUI494:AUI495 BEE494:BEE495 BOA494:BOA495 BXW494:BXW495 CHS494:CHS495 CRO494:CRO495 DBK494:DBK495 DLG494:DLG495 DVC494:DVC495 EEY494:EEY495 EOU494:EOU495 EYQ494:EYQ495 FIM494:FIM495 FSI494:FSI495 GCE494:GCE495 GMA494:GMA495 GVW494:GVW495 HFS494:HFS495 HPO494:HPO495 HZK494:HZK495 IJG494:IJG495 ITC494:ITC495 JCY494:JCY495 JMU494:JMU495 JWQ494:JWQ495 KGM494:KGM495 KQI494:KQI495 LAE494:LAE495 LKA494:LKA495 LTW494:LTW495 MDS494:MDS495 MNO494:MNO495 MXK494:MXK495 NHG494:NHG495 NRC494:NRC495 OAY494:OAY495 OKU494:OKU495 OUQ494:OUQ495 PEM494:PEM495 POI494:POI495 PYE494:PYE495 QIA494:QIA495 QRW494:QRW495 RBS494:RBS495 RLO494:RLO495 RVK494:RVK495 SFG494:SFG495 SPC494:SPC495 SYY494:SYY495 TIU494:TIU495 TSQ494:TSQ495 UCM494:UCM495 UMI494:UMI495 UWE494:UWE495 VGA494:VGA495 VPW494:VPW495 VZS494:VZS495 WJO494:WJO495 WTK494:WTK495 GY497:GY498 QU497:QU498 AAQ497:AAQ498 AKM497:AKM498 AUI497:AUI498 BEE497:BEE498 BOA497:BOA498 BXW497:BXW498 CHS497:CHS498 CRO497:CRO498 DBK497:DBK498 DLG497:DLG498 DVC497:DVC498 EEY497:EEY498 EOU497:EOU498 EYQ497:EYQ498 FIM497:FIM498 FSI497:FSI498 GCE497:GCE498 GMA497:GMA498 GVW497:GVW498 HFS497:HFS498 HPO497:HPO498 HZK497:HZK498 IJG497:IJG498 ITC497:ITC498 JCY497:JCY498 JMU497:JMU498 JWQ497:JWQ498 KGM497:KGM498 KQI497:KQI498 LAE497:LAE498 LKA497:LKA498 LTW497:LTW498 MDS497:MDS498 MNO497:MNO498 MXK497:MXK498 NHG497:NHG498 NRC497:NRC498 OAY497:OAY498 OKU497:OKU498 OUQ497:OUQ498 PEM497:PEM498 POI497:POI498 PYE497:PYE498 QIA497:QIA498 QRW497:QRW498 RBS497:RBS498 RLO497:RLO498 RVK497:RVK498 SFG497:SFG498 SPC497:SPC498 SYY497:SYY498 TIU497:TIU498 TSQ497:TSQ498 UCM497:UCM498 UMI497:UMI498 UWE497:UWE498 VGA497:VGA498 VPW497:VPW498 VZS497:VZS498 WJO497:WJO498 WTK497:WTK498 GY503:GY504 QU503:QU504 AAQ503:AAQ504 AKM503:AKM504 AUI503:AUI504 BEE503:BEE504 BOA503:BOA504 BXW503:BXW504 CHS503:CHS504 CRO503:CRO504 DBK503:DBK504 DLG503:DLG504 DVC503:DVC504 EEY503:EEY504 EOU503:EOU504 EYQ503:EYQ504 FIM503:FIM504 FSI503:FSI504 GCE503:GCE504 GMA503:GMA504 GVW503:GVW504 HFS503:HFS504 HPO503:HPO504 HZK503:HZK504 IJG503:IJG504 ITC503:ITC504 JCY503:JCY504 JMU503:JMU504 JWQ503:JWQ504 KGM503:KGM504 KQI503:KQI504 LAE503:LAE504 LKA503:LKA504 LTW503:LTW504 MDS503:MDS504 MNO503:MNO504 MXK503:MXK504 NHG503:NHG504 NRC503:NRC504 OAY503:OAY504 OKU503:OKU504 OUQ503:OUQ504 PEM503:PEM504 POI503:POI504 PYE503:PYE504 QIA503:QIA504 QRW503:QRW504 RBS503:RBS504 RLO503:RLO504 RVK503:RVK504 SFG503:SFG504 SPC503:SPC504 SYY503:SYY504 TIU503:TIU504 TSQ503:TSQ504 UCM503:UCM504 UMI503:UMI504 UWE503:UWE504 VGA503:VGA504 VPW503:VPW504 VZS503:VZS504 WJO503:WJO504 WTK503:WTK504 GY506:GY507 QU506:QU507 AAQ506:AAQ507 AKM506:AKM507 AUI506:AUI507 BEE506:BEE507 BOA506:BOA507 BXW506:BXW507 CHS506:CHS507 CRO506:CRO507 DBK506:DBK507 DLG506:DLG507 DVC506:DVC507 EEY506:EEY507 EOU506:EOU507 EYQ506:EYQ507 FIM506:FIM507 FSI506:FSI507 GCE506:GCE507 GMA506:GMA507 GVW506:GVW507 HFS506:HFS507 HPO506:HPO507 HZK506:HZK507 IJG506:IJG507 ITC506:ITC507 JCY506:JCY507 JMU506:JMU507 JWQ506:JWQ507 KGM506:KGM507 KQI506:KQI507 LAE506:LAE507 LKA506:LKA507 LTW506:LTW507 MDS506:MDS507 MNO506:MNO507 MXK506:MXK507 NHG506:NHG507 NRC506:NRC507 OAY506:OAY507 OKU506:OKU507 OUQ506:OUQ507 PEM506:PEM507 POI506:POI507 PYE506:PYE507 QIA506:QIA507 QRW506:QRW507 RBS506:RBS507 RLO506:RLO507 RVK506:RVK507 SFG506:SFG507 SPC506:SPC507 SYY506:SYY507 TIU506:TIU507 TSQ506:TSQ507 UCM506:UCM507 UMI506:UMI507 UWE506:UWE507 VGA506:VGA507 VPW506:VPW507 VZS506:VZS507 WJO506:WJO507 WTK506:WTK507 GY512:GY513 QU512:QU513 AAQ512:AAQ513 AKM512:AKM513 AUI512:AUI513 BEE512:BEE513 BOA512:BOA513 BXW512:BXW513 CHS512:CHS513 CRO512:CRO513 DBK512:DBK513 DLG512:DLG513 DVC512:DVC513 EEY512:EEY513 EOU512:EOU513 EYQ512:EYQ513 FIM512:FIM513 FSI512:FSI513 GCE512:GCE513 GMA512:GMA513 GVW512:GVW513 HFS512:HFS513 HPO512:HPO513 HZK512:HZK513 IJG512:IJG513 ITC512:ITC513 JCY512:JCY513 JMU512:JMU513 JWQ512:JWQ513 KGM512:KGM513 KQI512:KQI513 LAE512:LAE513 LKA512:LKA513 LTW512:LTW513 MDS512:MDS513 MNO512:MNO513 MXK512:MXK513 NHG512:NHG513 NRC512:NRC513 OAY512:OAY513 OKU512:OKU513 OUQ512:OUQ513 PEM512:PEM513 POI512:POI513 PYE512:PYE513 QIA512:QIA513 QRW512:QRW513 RBS512:RBS513 RLO512:RLO513 RVK512:RVK513 SFG512:SFG513 SPC512:SPC513 SYY512:SYY513 TIU512:TIU513 TSQ512:TSQ513 UCM512:UCM513 UMI512:UMI513 UWE512:UWE513 VGA512:VGA513 VPW512:VPW513 VZS512:VZS513 WJO512:WJO513 WTK512:WTK513 GY515:GY516 QU515:QU516 AAQ515:AAQ516 AKM515:AKM516 AUI515:AUI516 BEE515:BEE516 BOA515:BOA516 BXW515:BXW516 CHS515:CHS516 CRO515:CRO516 DBK515:DBK516 DLG515:DLG516 DVC515:DVC516 EEY515:EEY516 EOU515:EOU516 EYQ515:EYQ516 FIM515:FIM516 FSI515:FSI516 GCE515:GCE516 GMA515:GMA516 GVW515:GVW516 HFS515:HFS516 HPO515:HPO516 HZK515:HZK516 IJG515:IJG516 ITC515:ITC516 JCY515:JCY516 JMU515:JMU516 JWQ515:JWQ516 KGM515:KGM516 KQI515:KQI516 LAE515:LAE516 LKA515:LKA516 LTW515:LTW516 MDS515:MDS516 MNO515:MNO516 MXK515:MXK516 NHG515:NHG516 NRC515:NRC516 OAY515:OAY516 OKU515:OKU516 OUQ515:OUQ516 PEM515:PEM516 POI515:POI516 PYE515:PYE516 QIA515:QIA516 QRW515:QRW516 RBS515:RBS516 RLO515:RLO516 RVK515:RVK516 SFG515:SFG516 SPC515:SPC516 SYY515:SYY516 TIU515:TIU516 TSQ515:TSQ516 UCM515:UCM516 UMI515:UMI516 UWE515:UWE516 VGA515:VGA516 VPW515:VPW516 VZS515:VZS516 WJO515:WJO516 WTK515:WTK516 WTK500:WTK501 WJO500:WJO501 VZS500:VZS501 VPW500:VPW501 VGA500:VGA501 UWE500:UWE501 UMI500:UMI501 UCM500:UCM501 TSQ500:TSQ501 TIU500:TIU501 SYY500:SYY501 SPC500:SPC501 SFG500:SFG501 RVK500:RVK501 RLO500:RLO501 RBS500:RBS501 QRW500:QRW501 QIA500:QIA501 PYE500:PYE501 POI500:POI501 PEM500:PEM501 OUQ500:OUQ501 OKU500:OKU501 OAY500:OAY501 NRC500:NRC501 NHG500:NHG501 MXK500:MXK501 MNO500:MNO501 MDS500:MDS501 LTW500:LTW501 LKA500:LKA501 LAE500:LAE501 KQI500:KQI501 KGM500:KGM501 JWQ500:JWQ501 JMU500:JMU501 JCY500:JCY501 ITC500:ITC501 IJG500:IJG501 HZK500:HZK501 HPO500:HPO501 HFS500:HFS501 GVW500:GVW501 GMA500:GMA501 GCE500:GCE501 FSI500:FSI501 FIM500:FIM501 EYQ500:EYQ501 EOU500:EOU501 EEY500:EEY501 DVC500:DVC501 DLG500:DLG501 DBK500:DBK501 CRO500:CRO501 CHS500:CHS501 BXW500:BXW501 BOA500:BOA501 BEE500:BEE501 AUI500:AUI501 AKM500:AKM501 AAQ500:AAQ501 QU500:QU501 GY500:GY501 WTK509:WTK510 WJO509:WJO510 VZS509:VZS510 VPW509:VPW510 VGA509:VGA510 UWE509:UWE510 UMI509:UMI510 UCM509:UCM510 TSQ509:TSQ510 TIU509:TIU510 SYY509:SYY510 SPC509:SPC510 SFG509:SFG510 RVK509:RVK510 RLO509:RLO510 RBS509:RBS510 QRW509:QRW510 QIA509:QIA510 PYE509:PYE510 POI509:POI510 PEM509:PEM510 OUQ509:OUQ510 OKU509:OKU510 OAY509:OAY510 NRC509:NRC510 NHG509:NHG510 MXK509:MXK510 MNO509:MNO510 MDS509:MDS510 LTW509:LTW510 LKA509:LKA510 LAE509:LAE510 KQI509:KQI510 KGM509:KGM510 JWQ509:JWQ510 JMU509:JMU510 JCY509:JCY510 ITC509:ITC510 IJG509:IJG510 HZK509:HZK510 HPO509:HPO510 HFS509:HFS510 GVW509:GVW510 GMA509:GMA510 GCE509:GCE510 FSI509:FSI510 FIM509:FIM510 EYQ509:EYQ510 EOU509:EOU510 EEY509:EEY510 DVC509:DVC510 DLG509:DLG510 DBK509:DBK510 CRO509:CRO510 CHS509:CHS510 BXW509:BXW510 BOA509:BOA510 BEE509:BEE510 AUI509:AUI510 AKM509:AKM510 AAQ509:AAQ510 QU509:QU510 GY509:GY510 GY518:GY519 QU518:QU519 AAQ518:AAQ519 AKM518:AKM519 AUI518:AUI519 BEE518:BEE519 BOA518:BOA519 BXW518:BXW519 CHS518:CHS519 CRO518:CRO519 DBK518:DBK519 DLG518:DLG519 DVC518:DVC519 EEY518:EEY519 EOU518:EOU519 EYQ518:EYQ519 FIM518:FIM519 FSI518:FSI519 GCE518:GCE519 GMA518:GMA519 GVW518:GVW519 HFS518:HFS519 HPO518:HPO519 HZK518:HZK519 IJG518:IJG519 ITC518:ITC519 JCY518:JCY519 JMU518:JMU519 JWQ518:JWQ519 KGM518:KGM519 KQI518:KQI519 LAE518:LAE519 LKA518:LKA519 LTW518:LTW519 MDS518:MDS519 MNO518:MNO519 MXK518:MXK519 NHG518:NHG519 NRC518:NRC519 OAY518:OAY519 OKU518:OKU519 OUQ518:OUQ519 PEM518:PEM519 POI518:POI519 PYE518:PYE519 QIA518:QIA519 QRW518:QRW519 RBS518:RBS519 RLO518:RLO519 RVK518:RVK519 SFG518:SFG519 SPC518:SPC519 SYY518:SYY519 TIU518:TIU519 TSQ518:TSQ519 UCM518:UCM519 UMI518:UMI519 UWE518:UWE519 VGA518:VGA519 VPW518:VPW519 VZS518:VZS519 WJO518:WJO519 WTK518:WTK519 GY521:GY522 QU521:QU522 AAQ521:AAQ522 AKM521:AKM522 AUI521:AUI522 BEE521:BEE522 BOA521:BOA522 BXW521:BXW522 CHS521:CHS522 CRO521:CRO522 DBK521:DBK522 DLG521:DLG522 DVC521:DVC522 EEY521:EEY522 EOU521:EOU522 EYQ521:EYQ522 FIM521:FIM522 FSI521:FSI522 GCE521:GCE522 GMA521:GMA522 GVW521:GVW522 HFS521:HFS522 HPO521:HPO522 HZK521:HZK522 IJG521:IJG522 ITC521:ITC522 JCY521:JCY522 JMU521:JMU522 JWQ521:JWQ522 KGM521:KGM522 KQI521:KQI522 LAE521:LAE522 LKA521:LKA522 LTW521:LTW522 MDS521:MDS522 MNO521:MNO522 MXK521:MXK522 NHG521:NHG522 NRC521:NRC522 OAY521:OAY522 OKU521:OKU522 OUQ521:OUQ522 PEM521:PEM522 POI521:POI522 PYE521:PYE522 QIA521:QIA522 QRW521:QRW522 RBS521:RBS522 RLO521:RLO522 RVK521:RVK522 SFG521:SFG522 SPC521:SPC522 SYY521:SYY522 TIU521:TIU522 TSQ521:TSQ522 UCM521:UCM522 UMI521:UMI522 UWE521:UWE522 VGA521:VGA522 VPW521:VPW522 VZS521:VZS522 WJO521:WJO522 WTK521:WTK522 GY524:GY525 QU524:QU525 AAQ524:AAQ525 AKM524:AKM525 AUI524:AUI525 BEE524:BEE525 BOA524:BOA525 BXW524:BXW525 CHS524:CHS525 CRO524:CRO525 DBK524:DBK525 DLG524:DLG525 DVC524:DVC525 EEY524:EEY525 EOU524:EOU525 EYQ524:EYQ525 FIM524:FIM525 FSI524:FSI525 GCE524:GCE525 GMA524:GMA525 GVW524:GVW525 HFS524:HFS525 HPO524:HPO525 HZK524:HZK525 IJG524:IJG525 ITC524:ITC525 JCY524:JCY525 JMU524:JMU525 JWQ524:JWQ525 KGM524:KGM525 KQI524:KQI525 LAE524:LAE525 LKA524:LKA525 LTW524:LTW525 MDS524:MDS525 MNO524:MNO525 MXK524:MXK525 NHG524:NHG525 NRC524:NRC525 OAY524:OAY525 OKU524:OKU525 OUQ524:OUQ525 PEM524:PEM525 POI524:POI525 PYE524:PYE525 QIA524:QIA525 QRW524:QRW525 RBS524:RBS525 RLO524:RLO525 RVK524:RVK525 SFG524:SFG525 SPC524:SPC525 SYY524:SYY525 TIU524:TIU525 TSQ524:TSQ525 UCM524:UCM525 UMI524:UMI525 UWE524:UWE525 VGA524:VGA525 VPW524:VPW525 VZS524:VZS525 WJO524:WJO525 WTK524:WTK525 GY530:GY531 QU530:QU531 AAQ530:AAQ531 AKM530:AKM531 AUI530:AUI531 BEE530:BEE531 BOA530:BOA531 BXW530:BXW531 CHS530:CHS531 CRO530:CRO531 DBK530:DBK531 DLG530:DLG531 DVC530:DVC531 EEY530:EEY531 EOU530:EOU531 EYQ530:EYQ531 FIM530:FIM531 FSI530:FSI531 GCE530:GCE531 GMA530:GMA531 GVW530:GVW531 HFS530:HFS531 HPO530:HPO531 HZK530:HZK531 IJG530:IJG531 ITC530:ITC531 JCY530:JCY531 JMU530:JMU531 JWQ530:JWQ531 KGM530:KGM531 KQI530:KQI531 LAE530:LAE531 LKA530:LKA531 LTW530:LTW531 MDS530:MDS531 MNO530:MNO531 MXK530:MXK531 NHG530:NHG531 NRC530:NRC531 OAY530:OAY531 OKU530:OKU531 OUQ530:OUQ531 PEM530:PEM531 POI530:POI531 PYE530:PYE531 QIA530:QIA531 QRW530:QRW531 RBS530:RBS531 RLO530:RLO531 RVK530:RVK531 SFG530:SFG531 SPC530:SPC531 SYY530:SYY531 TIU530:TIU531 TSQ530:TSQ531 UCM530:UCM531 UMI530:UMI531 UWE530:UWE531 VGA530:VGA531 VPW530:VPW531 VZS530:VZS531 WJO530:WJO531 WTK530:WTK531 GY533:GY534 QU533:QU534 AAQ533:AAQ534 AKM533:AKM534 AUI533:AUI534 BEE533:BEE534 BOA533:BOA534 BXW533:BXW534 CHS533:CHS534 CRO533:CRO534 DBK533:DBK534 DLG533:DLG534 DVC533:DVC534 EEY533:EEY534 EOU533:EOU534 EYQ533:EYQ534 FIM533:FIM534 FSI533:FSI534 GCE533:GCE534 GMA533:GMA534 GVW533:GVW534 HFS533:HFS534 HPO533:HPO534 HZK533:HZK534 IJG533:IJG534 ITC533:ITC534 JCY533:JCY534 JMU533:JMU534 JWQ533:JWQ534 KGM533:KGM534 KQI533:KQI534 LAE533:LAE534 LKA533:LKA534 LTW533:LTW534 MDS533:MDS534 MNO533:MNO534 MXK533:MXK534 NHG533:NHG534 NRC533:NRC534 OAY533:OAY534 OKU533:OKU534 OUQ533:OUQ534 PEM533:PEM534 POI533:POI534 PYE533:PYE534 QIA533:QIA534 QRW533:QRW534 RBS533:RBS534 RLO533:RLO534 RVK533:RVK534 SFG533:SFG534 SPC533:SPC534 SYY533:SYY534 TIU533:TIU534 TSQ533:TSQ534 UCM533:UCM534 UMI533:UMI534 UWE533:UWE534 VGA533:VGA534 VPW533:VPW534 VZS533:VZS534 WJO533:WJO534 WTK533:WTK534 GY539:GY540 QU539:QU540 AAQ539:AAQ540 AKM539:AKM540 AUI539:AUI540 BEE539:BEE540 BOA539:BOA540 BXW539:BXW540 CHS539:CHS540 CRO539:CRO540 DBK539:DBK540 DLG539:DLG540 DVC539:DVC540 EEY539:EEY540 EOU539:EOU540 EYQ539:EYQ540 FIM539:FIM540 FSI539:FSI540 GCE539:GCE540 GMA539:GMA540 GVW539:GVW540 HFS539:HFS540 HPO539:HPO540 HZK539:HZK540 IJG539:IJG540 ITC539:ITC540 JCY539:JCY540 JMU539:JMU540 JWQ539:JWQ540 KGM539:KGM540 KQI539:KQI540 LAE539:LAE540 LKA539:LKA540 LTW539:LTW540 MDS539:MDS540 MNO539:MNO540 MXK539:MXK540 NHG539:NHG540 NRC539:NRC540 OAY539:OAY540 OKU539:OKU540 OUQ539:OUQ540 PEM539:PEM540 POI539:POI540 PYE539:PYE540 QIA539:QIA540 QRW539:QRW540 RBS539:RBS540 RLO539:RLO540 RVK539:RVK540 SFG539:SFG540 SPC539:SPC540 SYY539:SYY540 TIU539:TIU540 TSQ539:TSQ540 UCM539:UCM540 UMI539:UMI540 UWE539:UWE540 VGA539:VGA540 VPW539:VPW540 VZS539:VZS540 WJO539:WJO540 WTK539:WTK540 GY542:GY543 QU542:QU543 AAQ542:AAQ543 AKM542:AKM543 AUI542:AUI543 BEE542:BEE543 BOA542:BOA543 BXW542:BXW543 CHS542:CHS543 CRO542:CRO543 DBK542:DBK543 DLG542:DLG543 DVC542:DVC543 EEY542:EEY543 EOU542:EOU543 EYQ542:EYQ543 FIM542:FIM543 FSI542:FSI543 GCE542:GCE543 GMA542:GMA543 GVW542:GVW543 HFS542:HFS543 HPO542:HPO543 HZK542:HZK543 IJG542:IJG543 ITC542:ITC543 JCY542:JCY543 JMU542:JMU543 JWQ542:JWQ543 KGM542:KGM543 KQI542:KQI543 LAE542:LAE543 LKA542:LKA543 LTW542:LTW543 MDS542:MDS543 MNO542:MNO543 MXK542:MXK543 NHG542:NHG543 NRC542:NRC543 OAY542:OAY543 OKU542:OKU543 OUQ542:OUQ543 PEM542:PEM543 POI542:POI543 PYE542:PYE543 QIA542:QIA543 QRW542:QRW543 RBS542:RBS543 RLO542:RLO543 RVK542:RVK543 SFG542:SFG543 SPC542:SPC543 SYY542:SYY543 TIU542:TIU543 TSQ542:TSQ543 UCM542:UCM543 UMI542:UMI543 UWE542:UWE543 VGA542:VGA543 VPW542:VPW543 VZS542:VZS543 WJO542:WJO543 WTK542:WTK543 WTK527:WTK528 WJO527:WJO528 VZS527:VZS528 VPW527:VPW528 VGA527:VGA528 UWE527:UWE528 UMI527:UMI528 UCM527:UCM528 TSQ527:TSQ528 TIU527:TIU528 SYY527:SYY528 SPC527:SPC528 SFG527:SFG528 RVK527:RVK528 RLO527:RLO528 RBS527:RBS528 QRW527:QRW528 QIA527:QIA528 PYE527:PYE528 POI527:POI528 PEM527:PEM528 OUQ527:OUQ528 OKU527:OKU528 OAY527:OAY528 NRC527:NRC528 NHG527:NHG528 MXK527:MXK528 MNO527:MNO528 MDS527:MDS528 LTW527:LTW528 LKA527:LKA528 LAE527:LAE528 KQI527:KQI528 KGM527:KGM528 JWQ527:JWQ528 JMU527:JMU528 JCY527:JCY528 ITC527:ITC528 IJG527:IJG528 HZK527:HZK528 HPO527:HPO528 HFS527:HFS528 GVW527:GVW528 GMA527:GMA528 GCE527:GCE528 FSI527:FSI528 FIM527:FIM528 EYQ527:EYQ528 EOU527:EOU528 EEY527:EEY528 DVC527:DVC528 DLG527:DLG528 DBK527:DBK528 CRO527:CRO528 CHS527:CHS528 BXW527:BXW528 BOA527:BOA528 BEE527:BEE528 AUI527:AUI528 AKM527:AKM528 AAQ527:AAQ528 QU527:QU528 GY527:GY528 WTK536:WTK537 WJO536:WJO537 VZS536:VZS537 VPW536:VPW537 VGA536:VGA537 UWE536:UWE537 UMI536:UMI537 UCM536:UCM537 TSQ536:TSQ537 TIU536:TIU537 SYY536:SYY537 SPC536:SPC537 SFG536:SFG537 RVK536:RVK537 RLO536:RLO537 RBS536:RBS537 QRW536:QRW537 QIA536:QIA537 PYE536:PYE537 POI536:POI537 PEM536:PEM537 OUQ536:OUQ537 OKU536:OKU537 OAY536:OAY537 NRC536:NRC537 NHG536:NHG537 MXK536:MXK537 MNO536:MNO537 MDS536:MDS537 LTW536:LTW537 LKA536:LKA537 LAE536:LAE537 KQI536:KQI537 KGM536:KGM537 JWQ536:JWQ537 JMU536:JMU537 JCY536:JCY537 ITC536:ITC537 IJG536:IJG537 HZK536:HZK537 HPO536:HPO537 HFS536:HFS537 GVW536:GVW537 GMA536:GMA537 GCE536:GCE537 FSI536:FSI537 FIM536:FIM537 EYQ536:EYQ537 EOU536:EOU537 EEY536:EEY537 DVC536:DVC537 DLG536:DLG537 DBK536:DBK537 CRO536:CRO537 CHS536:CHS537 BXW536:BXW537 BOA536:BOA537 BEE536:BEE537 AUI536:AUI537 AKM536:AKM537 AAQ536:AAQ537 QU536:QU537 GY536:GY537 GY545:GY546 QU545:QU546 AAQ545:AAQ546 AKM545:AKM546 AUI545:AUI546 BEE545:BEE546 BOA545:BOA546 BXW545:BXW546 CHS545:CHS546 CRO545:CRO546 DBK545:DBK546 DLG545:DLG546 DVC545:DVC546 EEY545:EEY546 EOU545:EOU546 EYQ545:EYQ546 FIM545:FIM546 FSI545:FSI546 GCE545:GCE546 GMA545:GMA546 GVW545:GVW546 HFS545:HFS546 HPO545:HPO546 HZK545:HZK546 IJG545:IJG546 ITC545:ITC546 JCY545:JCY546 JMU545:JMU546 JWQ545:JWQ546 KGM545:KGM546 KQI545:KQI546 LAE545:LAE546 LKA545:LKA546 LTW545:LTW546 MDS545:MDS546 MNO545:MNO546 MXK545:MXK546 NHG545:NHG546 NRC545:NRC546 OAY545:OAY546 OKU545:OKU546 OUQ545:OUQ546 PEM545:PEM546 POI545:POI546 PYE545:PYE546 QIA545:QIA546 QRW545:QRW546 RBS545:RBS546 RLO545:RLO546 RVK545:RVK546 SFG545:SFG546 SPC545:SPC546 SYY545:SYY546 TIU545:TIU546 TSQ545:TSQ546 UCM545:UCM546 UMI545:UMI546 UWE545:UWE546 VGA545:VGA546 VPW545:VPW546 VZS545:VZS546 WJO545:WJO546 WTK545:WTK546 GY548:GY549 QU548:QU549 AAQ548:AAQ549 AKM548:AKM549 AUI548:AUI549 BEE548:BEE549 BOA548:BOA549 BXW548:BXW549 CHS548:CHS549 CRO548:CRO549 DBK548:DBK549 DLG548:DLG549 DVC548:DVC549 EEY548:EEY549 EOU548:EOU549 EYQ548:EYQ549 FIM548:FIM549 FSI548:FSI549 GCE548:GCE549 GMA548:GMA549 GVW548:GVW549 HFS548:HFS549 HPO548:HPO549 HZK548:HZK549 IJG548:IJG549 ITC548:ITC549 JCY548:JCY549 JMU548:JMU549 JWQ548:JWQ549 KGM548:KGM549 KQI548:KQI549 LAE548:LAE549 LKA548:LKA549 LTW548:LTW549 MDS548:MDS549 MNO548:MNO549 MXK548:MXK549 NHG548:NHG549 NRC548:NRC549 OAY548:OAY549 OKU548:OKU549 OUQ548:OUQ549 PEM548:PEM549 POI548:POI549 PYE548:PYE549 QIA548:QIA549 QRW548:QRW549 RBS548:RBS549 RLO548:RLO549 RVK548:RVK549 SFG548:SFG549 SPC548:SPC549 SYY548:SYY549 TIU548:TIU549 TSQ548:TSQ549 UCM548:UCM549 UMI548:UMI549 UWE548:UWE549 VGA548:VGA549 VPW548:VPW549 VZS548:VZS549 WJO548:WJO549 WTK548:WTK549 GY551:GY553 QU551:QU553 AAQ551:AAQ553 AKM551:AKM553 AUI551:AUI553 BEE551:BEE553 BOA551:BOA553 BXW551:BXW553 CHS551:CHS553 CRO551:CRO553 DBK551:DBK553 DLG551:DLG553 DVC551:DVC553 EEY551:EEY553 EOU551:EOU553 EYQ551:EYQ553 FIM551:FIM553 FSI551:FSI553 GCE551:GCE553 GMA551:GMA553 GVW551:GVW553 HFS551:HFS553 HPO551:HPO553 HZK551:HZK553 IJG551:IJG553 ITC551:ITC553 JCY551:JCY553 JMU551:JMU553 JWQ551:JWQ553 KGM551:KGM553 KQI551:KQI553 LAE551:LAE553 LKA551:LKA553 LTW551:LTW553 MDS551:MDS553 MNO551:MNO553 MXK551:MXK553 NHG551:NHG553 NRC551:NRC553 OAY551:OAY553 OKU551:OKU553 OUQ551:OUQ553 PEM551:PEM553 POI551:POI553 PYE551:PYE553 QIA551:QIA553 QRW551:QRW553 RBS551:RBS553 RLO551:RLO553 RVK551:RVK553 SFG551:SFG553 SPC551:SPC553 SYY551:SYY553 TIU551:TIU553 TSQ551:TSQ553 UCM551:UCM553 UMI551:UMI553 UWE551:UWE553 VGA551:VGA553 VPW551:VPW553 VZS551:VZS553 WJO551:WJO553 WTK551:WTK553 GY558:GY559 QU558:QU559 AAQ558:AAQ559 AKM558:AKM559 AUI558:AUI559 BEE558:BEE559 BOA558:BOA559 BXW558:BXW559 CHS558:CHS559 CRO558:CRO559 DBK558:DBK559 DLG558:DLG559 DVC558:DVC559 EEY558:EEY559 EOU558:EOU559 EYQ558:EYQ559 FIM558:FIM559 FSI558:FSI559 GCE558:GCE559 GMA558:GMA559 GVW558:GVW559 HFS558:HFS559 HPO558:HPO559 HZK558:HZK559 IJG558:IJG559 ITC558:ITC559 JCY558:JCY559 JMU558:JMU559 JWQ558:JWQ559 KGM558:KGM559 KQI558:KQI559 LAE558:LAE559 LKA558:LKA559 LTW558:LTW559 MDS558:MDS559 MNO558:MNO559 MXK558:MXK559 NHG558:NHG559 NRC558:NRC559 OAY558:OAY559 OKU558:OKU559 OUQ558:OUQ559 PEM558:PEM559 POI558:POI559 PYE558:PYE559 QIA558:QIA559 QRW558:QRW559 RBS558:RBS559 RLO558:RLO559 RVK558:RVK559 SFG558:SFG559 SPC558:SPC559 SYY558:SYY559 TIU558:TIU559 TSQ558:TSQ559 UCM558:UCM559 UMI558:UMI559 UWE558:UWE559 VGA558:VGA559 VPW558:VPW559 VZS558:VZS559 WJO558:WJO559 WTK558:WTK559 GY561:GY562 QU561:QU562 AAQ561:AAQ562 AKM561:AKM562 AUI561:AUI562 BEE561:BEE562 BOA561:BOA562 BXW561:BXW562 CHS561:CHS562 CRO561:CRO562 DBK561:DBK562 DLG561:DLG562 DVC561:DVC562 EEY561:EEY562 EOU561:EOU562 EYQ561:EYQ562 FIM561:FIM562 FSI561:FSI562 GCE561:GCE562 GMA561:GMA562 GVW561:GVW562 HFS561:HFS562 HPO561:HPO562 HZK561:HZK562 IJG561:IJG562 ITC561:ITC562 JCY561:JCY562 JMU561:JMU562 JWQ561:JWQ562 KGM561:KGM562 KQI561:KQI562 LAE561:LAE562 LKA561:LKA562 LTW561:LTW562 MDS561:MDS562 MNO561:MNO562 MXK561:MXK562 NHG561:NHG562 NRC561:NRC562 OAY561:OAY562 OKU561:OKU562 OUQ561:OUQ562 PEM561:PEM562 POI561:POI562 PYE561:PYE562 QIA561:QIA562 QRW561:QRW562 RBS561:RBS562 RLO561:RLO562 RVK561:RVK562 SFG561:SFG562 SPC561:SPC562 SYY561:SYY562 TIU561:TIU562 TSQ561:TSQ562 UCM561:UCM562 UMI561:UMI562 UWE561:UWE562 VGA561:VGA562 VPW561:VPW562 VZS561:VZS562 WJO561:WJO562 WTK561:WTK562 GY567:GY568 QU567:QU568 AAQ567:AAQ568 AKM567:AKM568 AUI567:AUI568 BEE567:BEE568 BOA567:BOA568 BXW567:BXW568 CHS567:CHS568 CRO567:CRO568 DBK567:DBK568 DLG567:DLG568 DVC567:DVC568 EEY567:EEY568 EOU567:EOU568 EYQ567:EYQ568 FIM567:FIM568 FSI567:FSI568 GCE567:GCE568 GMA567:GMA568 GVW567:GVW568 HFS567:HFS568 HPO567:HPO568 HZK567:HZK568 IJG567:IJG568 ITC567:ITC568 JCY567:JCY568 JMU567:JMU568 JWQ567:JWQ568 KGM567:KGM568 KQI567:KQI568 LAE567:LAE568 LKA567:LKA568 LTW567:LTW568 MDS567:MDS568 MNO567:MNO568 MXK567:MXK568 NHG567:NHG568 NRC567:NRC568 OAY567:OAY568 OKU567:OKU568 OUQ567:OUQ568 PEM567:PEM568 POI567:POI568 PYE567:PYE568 QIA567:QIA568 QRW567:QRW568 RBS567:RBS568 RLO567:RLO568 RVK567:RVK568 SFG567:SFG568 SPC567:SPC568 SYY567:SYY568 TIU567:TIU568 TSQ567:TSQ568 UCM567:UCM568 UMI567:UMI568 UWE567:UWE568 VGA567:VGA568 VPW567:VPW568 VZS567:VZS568 WJO567:WJO568 WTK567:WTK568 WTK555:WTK556 WJO555:WJO556 VZS555:VZS556 VPW555:VPW556 VGA555:VGA556 UWE555:UWE556 UMI555:UMI556 UCM555:UCM556 TSQ555:TSQ556 TIU555:TIU556 SYY555:SYY556 SPC555:SPC556 SFG555:SFG556 RVK555:RVK556 RLO555:RLO556 RBS555:RBS556 QRW555:QRW556 QIA555:QIA556 PYE555:PYE556 POI555:POI556 PEM555:PEM556 OUQ555:OUQ556 OKU555:OKU556 OAY555:OAY556 NRC555:NRC556 NHG555:NHG556 MXK555:MXK556 MNO555:MNO556 MDS555:MDS556 LTW555:LTW556 LKA555:LKA556 LAE555:LAE556 KQI555:KQI556 KGM555:KGM556 JWQ555:JWQ556 JMU555:JMU556 JCY555:JCY556 ITC555:ITC556 IJG555:IJG556 HZK555:HZK556 HPO555:HPO556 HFS555:HFS556 GVW555:GVW556 GMA555:GMA556 GCE555:GCE556 FSI555:FSI556 FIM555:FIM556 EYQ555:EYQ556 EOU555:EOU556 EEY555:EEY556 DVC555:DVC556 DLG555:DLG556 DBK555:DBK556 CRO555:CRO556 CHS555:CHS556 BXW555:BXW556 BOA555:BOA556 BEE555:BEE556 AUI555:AUI556 AKM555:AKM556 AAQ555:AAQ556 QU555:QU556 GY555:GY556 WTK564:WTK565 WJO564:WJO565 VZS564:VZS565 VPW564:VPW565 VGA564:VGA565 UWE564:UWE565 UMI564:UMI565 UCM564:UCM565 TSQ564:TSQ565 TIU564:TIU565 SYY564:SYY565 SPC564:SPC565 SFG564:SFG565 RVK564:RVK565 RLO564:RLO565 RBS564:RBS565 QRW564:QRW565 QIA564:QIA565 PYE564:PYE565 POI564:POI565 PEM564:PEM565 OUQ564:OUQ565 OKU564:OKU565 OAY564:OAY565 NRC564:NRC565 NHG564:NHG565 MXK564:MXK565 MNO564:MNO565 MDS564:MDS565 LTW564:LTW565 LKA564:LKA565 LAE564:LAE565 KQI564:KQI565 KGM564:KGM565 JWQ564:JWQ565 JMU564:JMU565 JCY564:JCY565 ITC564:ITC565 IJG564:IJG565 HZK564:HZK565 HPO564:HPO565 HFS564:HFS565 GVW564:GVW565 GMA564:GMA565 GCE564:GCE565 FSI564:FSI565 FIM564:FIM565 EYQ564:EYQ565 EOU564:EOU565 EEY564:EEY565 DVC564:DVC565 DLG564:DLG565 DBK564:DBK565 CRO564:CRO565 CHS564:CHS565 BXW564:BXW565 BOA564:BOA565 BEE564:BEE565 AUI564:AUI565 AKM564:AKM565 AAQ564:AAQ565 QU564:QU565 GY564:GY565 WTK146:WTK156 WJO146:WJO156 VZS146:VZS156 VPW146:VPW156 VGA146:VGA156 UWE146:UWE156 UMI146:UMI156 UCM146:UCM156 TSQ146:TSQ156 TIU146:TIU156 SYY146:SYY156 SPC146:SPC156 SFG146:SFG156 RVK146:RVK156 RLO146:RLO156 RBS146:RBS156 QRW146:QRW156 QIA146:QIA156 PYE146:PYE156 POI146:POI156 PEM146:PEM156 OUQ146:OUQ156 OKU146:OKU156 OAY146:OAY156 NRC146:NRC156 NHG146:NHG156 MXK146:MXK156 MNO146:MNO156 MDS146:MDS156 LTW146:LTW156 LKA146:LKA156 LAE146:LAE156 KQI146:KQI156 KGM146:KGM156 JWQ146:JWQ156 JMU146:JMU156 JCY146:JCY156 ITC146:ITC156 IJG146:IJG156 HZK146:HZK156 HPO146:HPO156 HFS146:HFS156 GVW146:GVW156 GMA146:GMA156 GCE146:GCE156 FSI146:FSI156 FIM146:FIM156 EYQ146:EYQ156 EOU146:EOU156 EEY146:EEY156 DVC146:DVC156 DLG146:DLG156 DBK146:DBK156 CRO146:CRO156 CHS146:CHS156 BXW146:BXW156 BOA146:BOA156 BEE146:BEE156 AUI146:AUI156 AKM146:AKM156 AAQ146:AAQ156 QU146:QU156 GY146:GY156 WTK788:WTK1385 GY4:GY126 QU4:QU126 AAQ4:AAQ126 AKM4:AKM126 AUI4:AUI126 BEE4:BEE126 BOA4:BOA126 BXW4:BXW126 CHS4:CHS126 CRO4:CRO126 DBK4:DBK126 DLG4:DLG126 DVC4:DVC126 EEY4:EEY126 EOU4:EOU126 EYQ4:EYQ126 FIM4:FIM126 FSI4:FSI126 GCE4:GCE126 GMA4:GMA126 GVW4:GVW126 HFS4:HFS126 HPO4:HPO126 HZK4:HZK126 IJG4:IJG126 ITC4:ITC126 JCY4:JCY126 JMU4:JMU126 JWQ4:JWQ126 KGM4:KGM126 KQI4:KQI126 LAE4:LAE126 LKA4:LKA126 LTW4:LTW126 MDS4:MDS126 MNO4:MNO126 MXK4:MXK126 NHG4:NHG126 NRC4:NRC126 OAY4:OAY126 OKU4:OKU126 OUQ4:OUQ126 PEM4:PEM126 POI4:POI126 PYE4:PYE126 QIA4:QIA126 QRW4:QRW126 RBS4:RBS126 RLO4:RLO126 RVK4:RVK126 SFG4:SFG126 SPC4:SPC126 SYY4:SYY126 TIU4:TIU126 TSQ4:TSQ126 UCM4:UCM126 UMI4:UMI126 UWE4:UWE126 VGA4:VGA126 VPW4:VPW126 VZS4:VZS126 WJO4:WJO126 GY788:GY1385 QU788:QU1385 AAQ788:AAQ1385 AKM788:AKM1385 AUI788:AUI1385 BEE788:BEE1385 BOA788:BOA1385 BXW788:BXW1385 CHS788:CHS1385 CRO788:CRO1385 DBK788:DBK1385 DLG788:DLG1385 DVC788:DVC1385 EEY788:EEY1385 EOU788:EOU1385 EYQ788:EYQ1385 FIM788:FIM1385 FSI788:FSI1385 GCE788:GCE1385 GMA788:GMA1385 GVW788:GVW1385 HFS788:HFS1385 HPO788:HPO1385 HZK788:HZK1385 IJG788:IJG1385 ITC788:ITC1385 JCY788:JCY1385 JMU788:JMU1385 JWQ788:JWQ1385 KGM788:KGM1385 KQI788:KQI1385 LAE788:LAE1385 LKA788:LKA1385 LTW788:LTW1385 MDS788:MDS1385 MNO788:MNO1385 MXK788:MXK1385 NHG788:NHG1385 NRC788:NRC1385 OAY788:OAY1385 OKU788:OKU1385 OUQ788:OUQ1385 PEM788:PEM1385 POI788:POI1385 PYE788:PYE1385 QIA788:QIA1385 QRW788:QRW1385 RBS788:RBS1385 RLO788:RLO1385 RVK788:RVK1385 SFG788:SFG1385 SPC788:SPC1385 SYY788:SYY1385 TIU788:TIU1385 TSQ788:TSQ1385 UCM788:UCM1385 UMI788:UMI1385 UWE788:UWE1385 VGA788:VGA1385 VPW788:VPW1385 VZS788:VZS1385 WJO788:WJO1385 QU1387:QU2570 AAQ1387:AAQ2570 AKM1387:AKM2570 AUI1387:AUI2570 BEE1387:BEE2570 BOA1387:BOA2570 BXW1387:BXW2570 CHS1387:CHS2570 CRO1387:CRO2570 DBK1387:DBK2570 DLG1387:DLG2570 DVC1387:DVC2570 EEY1387:EEY2570 EOU1387:EOU2570 EYQ1387:EYQ2570 FIM1387:FIM2570 FSI1387:FSI2570 GCE1387:GCE2570 GMA1387:GMA2570 GVW1387:GVW2570 HFS1387:HFS2570 HPO1387:HPO2570 HZK1387:HZK2570 IJG1387:IJG2570 ITC1387:ITC2570 JCY1387:JCY2570 JMU1387:JMU2570 JWQ1387:JWQ2570 KGM1387:KGM2570 KQI1387:KQI2570 LAE1387:LAE2570 LKA1387:LKA2570 LTW1387:LTW2570 MDS1387:MDS2570 MNO1387:MNO2570 MXK1387:MXK2570 NHG1387:NHG2570 NRC1387:NRC2570 OAY1387:OAY2570 OKU1387:OKU2570 OUQ1387:OUQ2570 PEM1387:PEM2570 POI1387:POI2570 PYE1387:PYE2570 QIA1387:QIA2570 QRW1387:QRW2570 RBS1387:RBS2570 RLO1387:RLO2570 RVK1387:RVK2570 SFG1387:SFG2570 SPC1387:SPC2570 SYY1387:SYY2570 TIU1387:TIU2570 TSQ1387:TSQ2570 UCM1387:UCM2570 UMI1387:UMI2570 UWE1387:UWE2570 VGA1387:VGA2570 VPW1387:VPW2570 VZS1387:VZS2570 WJO1387:WJO2570 WTK1387:WTK2570 GY1387:GY2570 WTK570:WTK786 GY570:GY786 QU570:QU786 AAQ570:AAQ786 AKM570:AKM786 AUI570:AUI786 BEE570:BEE786 BOA570:BOA786 BXW570:BXW786 CHS570:CHS786 CRO570:CRO786 DBK570:DBK786 DLG570:DLG786 DVC570:DVC786 EEY570:EEY786 EOU570:EOU786 EYQ570:EYQ786 FIM570:FIM786 FSI570:FSI786 GCE570:GCE786 GMA570:GMA786 GVW570:GVW786 HFS570:HFS786 HPO570:HPO786 HZK570:HZK786 IJG570:IJG786 ITC570:ITC786 JCY570:JCY786 JMU570:JMU786 JWQ570:JWQ786 KGM570:KGM786 KQI570:KQI786 LAE570:LAE786 LKA570:LKA786 LTW570:LTW786 MDS570:MDS786 MNO570:MNO786 MXK570:MXK786 NHG570:NHG786 NRC570:NRC786 OAY570:OAY786 OKU570:OKU786 OUQ570:OUQ786 PEM570:PEM786 POI570:POI786 PYE570:PYE786 QIA570:QIA786 QRW570:QRW786 RBS570:RBS786 RLO570:RLO786 RVK570:RVK786 SFG570:SFG786 SPC570:SPC786 SYY570:SYY786 TIU570:TIU786 TSQ570:TSQ786 UCM570:UCM786 UMI570:UMI786 UWE570:UWE786 VGA570:VGA786 VPW570:VPW786 VZS570:VZS786 WJO570:WJO786 WTK206:WTK492 GY206:GY492 QU206:QU492 AAQ206:AAQ492 AKM206:AKM492 AUI206:AUI492 BEE206:BEE492 BOA206:BOA492 BXW206:BXW492 CHS206:CHS492 CRO206:CRO492 DBK206:DBK492 DLG206:DLG492 DVC206:DVC492 EEY206:EEY492 EOU206:EOU492 EYQ206:EYQ492 FIM206:FIM492 FSI206:FSI492 GCE206:GCE492 GMA206:GMA492 GVW206:GVW492 HFS206:HFS492 HPO206:HPO492 HZK206:HZK492 IJG206:IJG492 ITC206:ITC492 JCY206:JCY492 JMU206:JMU492 JWQ206:JWQ492 KGM206:KGM492 KQI206:KQI492 LAE206:LAE492 LKA206:LKA492 LTW206:LTW492 MDS206:MDS492 MNO206:MNO492 MXK206:MXK492 NHG206:NHG492 NRC206:NRC492 OAY206:OAY492 OKU206:OKU492 OUQ206:OUQ492 PEM206:PEM492 POI206:POI492 PYE206:PYE492 QIA206:QIA492 QRW206:QRW492 RBS206:RBS492 RLO206:RLO492 RVK206:RVK492 SFG206:SFG492 SPC206:SPC492 SYY206:SYY492 TIU206:TIU492 TSQ206:TSQ492 UCM206:UCM492 UMI206:UMI492 UWE206:UWE492 VGA206:VGA492 VPW206:VPW492 VZS206:VZS492 WJO206:WJO492"/>
    <dataValidation allowBlank="1" showInputMessage="1" showErrorMessage="1" promptTitle="Duración estimada del contrato" prompt="Número de meses_x000a_Cuando se trate de una fracción de mes, por favor indique la equivalencia en meses. Por ejemplo 2 meses 20 días =_x000a__x000a_60 días (2 meses) + 20 días = 80 días_x000a_80 días / 30 días =2,7 meses" sqref="GZ128:GZ129 QV128:QV129 AAR128:AAR129 AKN128:AKN129 AUJ128:AUJ129 BEF128:BEF129 BOB128:BOB129 BXX128:BXX129 CHT128:CHT129 CRP128:CRP129 DBL128:DBL129 DLH128:DLH129 DVD128:DVD129 EEZ128:EEZ129 EOV128:EOV129 EYR128:EYR129 FIN128:FIN129 FSJ128:FSJ129 GCF128:GCF129 GMB128:GMB129 GVX128:GVX129 HFT128:HFT129 HPP128:HPP129 HZL128:HZL129 IJH128:IJH129 ITD128:ITD129 JCZ128:JCZ129 JMV128:JMV129 JWR128:JWR129 KGN128:KGN129 KQJ128:KQJ129 LAF128:LAF129 LKB128:LKB129 LTX128:LTX129 MDT128:MDT129 MNP128:MNP129 MXL128:MXL129 NHH128:NHH129 NRD128:NRD129 OAZ128:OAZ129 OKV128:OKV129 OUR128:OUR129 PEN128:PEN129 POJ128:POJ129 PYF128:PYF129 QIB128:QIB129 QRX128:QRX129 RBT128:RBT129 RLP128:RLP129 RVL128:RVL129 SFH128:SFH129 SPD128:SPD129 SYZ128:SYZ129 TIV128:TIV129 TSR128:TSR129 UCN128:UCN129 UMJ128:UMJ129 UWF128:UWF129 VGB128:VGB129 VPX128:VPX129 VZT128:VZT129 WJP128:WJP129 WTL128:WTL129 GZ131:GZ132 QV131:QV132 AAR131:AAR132 AKN131:AKN132 AUJ131:AUJ132 BEF131:BEF132 BOB131:BOB132 BXX131:BXX132 CHT131:CHT132 CRP131:CRP132 DBL131:DBL132 DLH131:DLH132 DVD131:DVD132 EEZ131:EEZ132 EOV131:EOV132 EYR131:EYR132 FIN131:FIN132 FSJ131:FSJ132 GCF131:GCF132 GMB131:GMB132 GVX131:GVX132 HFT131:HFT132 HPP131:HPP132 HZL131:HZL132 IJH131:IJH132 ITD131:ITD132 JCZ131:JCZ132 JMV131:JMV132 JWR131:JWR132 KGN131:KGN132 KQJ131:KQJ132 LAF131:LAF132 LKB131:LKB132 LTX131:LTX132 MDT131:MDT132 MNP131:MNP132 MXL131:MXL132 NHH131:NHH132 NRD131:NRD132 OAZ131:OAZ132 OKV131:OKV132 OUR131:OUR132 PEN131:PEN132 POJ131:POJ132 PYF131:PYF132 QIB131:QIB132 QRX131:QRX132 RBT131:RBT132 RLP131:RLP132 RVL131:RVL132 SFH131:SFH132 SPD131:SPD132 SYZ131:SYZ132 TIV131:TIV132 TSR131:TSR132 UCN131:UCN132 UMJ131:UMJ132 UWF131:UWF132 VGB131:VGB132 VPX131:VPX132 VZT131:VZT132 WJP131:WJP132 WTL131:WTL132 GZ137:GZ138 QV137:QV138 AAR137:AAR138 AKN137:AKN138 AUJ137:AUJ138 BEF137:BEF138 BOB137:BOB138 BXX137:BXX138 CHT137:CHT138 CRP137:CRP138 DBL137:DBL138 DLH137:DLH138 DVD137:DVD138 EEZ137:EEZ138 EOV137:EOV138 EYR137:EYR138 FIN137:FIN138 FSJ137:FSJ138 GCF137:GCF138 GMB137:GMB138 GVX137:GVX138 HFT137:HFT138 HPP137:HPP138 HZL137:HZL138 IJH137:IJH138 ITD137:ITD138 JCZ137:JCZ138 JMV137:JMV138 JWR137:JWR138 KGN137:KGN138 KQJ137:KQJ138 LAF137:LAF138 LKB137:LKB138 LTX137:LTX138 MDT137:MDT138 MNP137:MNP138 MXL137:MXL138 NHH137:NHH138 NRD137:NRD138 OAZ137:OAZ138 OKV137:OKV138 OUR137:OUR138 PEN137:PEN138 POJ137:POJ138 PYF137:PYF138 QIB137:QIB138 QRX137:QRX138 RBT137:RBT138 RLP137:RLP138 RVL137:RVL138 SFH137:SFH138 SPD137:SPD138 SYZ137:SYZ138 TIV137:TIV138 TSR137:TSR138 UCN137:UCN138 UMJ137:UMJ138 UWF137:UWF138 VGB137:VGB138 VPX137:VPX138 VZT137:VZT138 WJP137:WJP138 WTL137:WTL138 GZ140:GZ141 QV140:QV141 AAR140:AAR141 AKN140:AKN141 AUJ140:AUJ141 BEF140:BEF141 BOB140:BOB141 BXX140:BXX141 CHT140:CHT141 CRP140:CRP141 DBL140:DBL141 DLH140:DLH141 DVD140:DVD141 EEZ140:EEZ141 EOV140:EOV141 EYR140:EYR141 FIN140:FIN141 FSJ140:FSJ141 GCF140:GCF141 GMB140:GMB141 GVX140:GVX141 HFT140:HFT141 HPP140:HPP141 HZL140:HZL141 IJH140:IJH141 ITD140:ITD141 JCZ140:JCZ141 JMV140:JMV141 JWR140:JWR141 KGN140:KGN141 KQJ140:KQJ141 LAF140:LAF141 LKB140:LKB141 LTX140:LTX141 MDT140:MDT141 MNP140:MNP141 MXL140:MXL141 NHH140:NHH141 NRD140:NRD141 OAZ140:OAZ141 OKV140:OKV141 OUR140:OUR141 PEN140:PEN141 POJ140:POJ141 PYF140:PYF141 QIB140:QIB141 QRX140:QRX141 RBT140:RBT141 RLP140:RLP141 RVL140:RVL141 SFH140:SFH141 SPD140:SPD141 SYZ140:SYZ141 TIV140:TIV141 TSR140:TSR141 UCN140:UCN141 UMJ140:UMJ141 UWF140:UWF141 VGB140:VGB141 VPX140:VPX141 VZT140:VZT141 WJP140:WJP141 WTL140:WTL141 WTL134:WTL135 WJP134:WJP135 VZT134:VZT135 VPX134:VPX135 VGB134:VGB135 UWF134:UWF135 UMJ134:UMJ135 UCN134:UCN135 TSR134:TSR135 TIV134:TIV135 SYZ134:SYZ135 SPD134:SPD135 SFH134:SFH135 RVL134:RVL135 RLP134:RLP135 RBT134:RBT135 QRX134:QRX135 QIB134:QIB135 PYF134:PYF135 POJ134:POJ135 PEN134:PEN135 OUR134:OUR135 OKV134:OKV135 OAZ134:OAZ135 NRD134:NRD135 NHH134:NHH135 MXL134:MXL135 MNP134:MNP135 MDT134:MDT135 LTX134:LTX135 LKB134:LKB135 LAF134:LAF135 KQJ134:KQJ135 KGN134:KGN135 JWR134:JWR135 JMV134:JMV135 JCZ134:JCZ135 ITD134:ITD135 IJH134:IJH135 HZL134:HZL135 HPP134:HPP135 HFT134:HFT135 GVX134:GVX135 GMB134:GMB135 GCF134:GCF135 FSJ134:FSJ135 FIN134:FIN135 EYR134:EYR135 EOV134:EOV135 EEZ134:EEZ135 DVD134:DVD135 DLH134:DLH135 DBL134:DBL135 CRP134:CRP135 CHT134:CHT135 BXX134:BXX135 BOB134:BOB135 BEF134:BEF135 AUJ134:AUJ135 AKN134:AKN135 AAR134:AAR135 QV134:QV135 GZ134:GZ135 WTL143:WTL144 WJP143:WJP144 VZT143:VZT144 VPX143:VPX144 VGB143:VGB144 UWF143:UWF144 UMJ143:UMJ144 UCN143:UCN144 TSR143:TSR144 TIV143:TIV144 SYZ143:SYZ144 SPD143:SPD144 SFH143:SFH144 RVL143:RVL144 RLP143:RLP144 RBT143:RBT144 QRX143:QRX144 QIB143:QIB144 PYF143:PYF144 POJ143:POJ144 PEN143:PEN144 OUR143:OUR144 OKV143:OKV144 OAZ143:OAZ144 NRD143:NRD144 NHH143:NHH144 MXL143:MXL144 MNP143:MNP144 MDT143:MDT144 LTX143:LTX144 LKB143:LKB144 LAF143:LAF144 KQJ143:KQJ144 KGN143:KGN144 JWR143:JWR144 JMV143:JMV144 JCZ143:JCZ144 ITD143:ITD144 IJH143:IJH144 HZL143:HZL144 HPP143:HPP144 HFT143:HFT144 GVX143:GVX144 GMB143:GMB144 GCF143:GCF144 FSJ143:FSJ144 FIN143:FIN144 EYR143:EYR144 EOV143:EOV144 EEZ143:EEZ144 DVD143:DVD144 DLH143:DLH144 DBL143:DBL144 CRP143:CRP144 CHT143:CHT144 BXX143:BXX144 BOB143:BOB144 BEF143:BEF144 AUJ143:AUJ144 AKN143:AKN144 AAR143:AAR144 QV143:QV144 GZ143:GZ144 GZ158:GZ159 QV158:QV159 AAR158:AAR159 AKN158:AKN159 AUJ158:AUJ159 BEF158:BEF159 BOB158:BOB159 BXX158:BXX159 CHT158:CHT159 CRP158:CRP159 DBL158:DBL159 DLH158:DLH159 DVD158:DVD159 EEZ158:EEZ159 EOV158:EOV159 EYR158:EYR159 FIN158:FIN159 FSJ158:FSJ159 GCF158:GCF159 GMB158:GMB159 GVX158:GVX159 HFT158:HFT159 HPP158:HPP159 HZL158:HZL159 IJH158:IJH159 ITD158:ITD159 JCZ158:JCZ159 JMV158:JMV159 JWR158:JWR159 KGN158:KGN159 KQJ158:KQJ159 LAF158:LAF159 LKB158:LKB159 LTX158:LTX159 MDT158:MDT159 MNP158:MNP159 MXL158:MXL159 NHH158:NHH159 NRD158:NRD159 OAZ158:OAZ159 OKV158:OKV159 OUR158:OUR159 PEN158:PEN159 POJ158:POJ159 PYF158:PYF159 QIB158:QIB159 QRX158:QRX159 RBT158:RBT159 RLP158:RLP159 RVL158:RVL159 SFH158:SFH159 SPD158:SPD159 SYZ158:SYZ159 TIV158:TIV159 TSR158:TSR159 UCN158:UCN159 UMJ158:UMJ159 UWF158:UWF159 VGB158:VGB159 VPX158:VPX159 VZT158:VZT159 WJP158:WJP159 WTL158:WTL159 GZ165:GZ168 QV165:QV168 AAR165:AAR168 AKN165:AKN168 AUJ165:AUJ168 BEF165:BEF168 BOB165:BOB168 BXX165:BXX168 CHT165:CHT168 CRP165:CRP168 DBL165:DBL168 DLH165:DLH168 DVD165:DVD168 EEZ165:EEZ168 EOV165:EOV168 EYR165:EYR168 FIN165:FIN168 FSJ165:FSJ168 GCF165:GCF168 GMB165:GMB168 GVX165:GVX168 HFT165:HFT168 HPP165:HPP168 HZL165:HZL168 IJH165:IJH168 ITD165:ITD168 JCZ165:JCZ168 JMV165:JMV168 JWR165:JWR168 KGN165:KGN168 KQJ165:KQJ168 LAF165:LAF168 LKB165:LKB168 LTX165:LTX168 MDT165:MDT168 MNP165:MNP168 MXL165:MXL168 NHH165:NHH168 NRD165:NRD168 OAZ165:OAZ168 OKV165:OKV168 OUR165:OUR168 PEN165:PEN168 POJ165:POJ168 PYF165:PYF168 QIB165:QIB168 QRX165:QRX168 RBT165:RBT168 RLP165:RLP168 RVL165:RVL168 SFH165:SFH168 SPD165:SPD168 SYZ165:SYZ168 TIV165:TIV168 TSR165:TSR168 UCN165:UCN168 UMJ165:UMJ168 UWF165:UWF168 VGB165:VGB168 VPX165:VPX168 VZT165:VZT168 WJP165:WJP168 WTL165:WTL168 GZ170:GZ171 QV170:QV171 AAR170:AAR171 AKN170:AKN171 AUJ170:AUJ171 BEF170:BEF171 BOB170:BOB171 BXX170:BXX171 CHT170:CHT171 CRP170:CRP171 DBL170:DBL171 DLH170:DLH171 DVD170:DVD171 EEZ170:EEZ171 EOV170:EOV171 EYR170:EYR171 FIN170:FIN171 FSJ170:FSJ171 GCF170:GCF171 GMB170:GMB171 GVX170:GVX171 HFT170:HFT171 HPP170:HPP171 HZL170:HZL171 IJH170:IJH171 ITD170:ITD171 JCZ170:JCZ171 JMV170:JMV171 JWR170:JWR171 KGN170:KGN171 KQJ170:KQJ171 LAF170:LAF171 LKB170:LKB171 LTX170:LTX171 MDT170:MDT171 MNP170:MNP171 MXL170:MXL171 NHH170:NHH171 NRD170:NRD171 OAZ170:OAZ171 OKV170:OKV171 OUR170:OUR171 PEN170:PEN171 POJ170:POJ171 PYF170:PYF171 QIB170:QIB171 QRX170:QRX171 RBT170:RBT171 RLP170:RLP171 RVL170:RVL171 SFH170:SFH171 SPD170:SPD171 SYZ170:SYZ171 TIV170:TIV171 TSR170:TSR171 UCN170:UCN171 UMJ170:UMJ171 UWF170:UWF171 VGB170:VGB171 VPX170:VPX171 VZT170:VZT171 WJP170:WJP171 WTL170:WTL171 GZ176:GZ177 QV176:QV177 AAR176:AAR177 AKN176:AKN177 AUJ176:AUJ177 BEF176:BEF177 BOB176:BOB177 BXX176:BXX177 CHT176:CHT177 CRP176:CRP177 DBL176:DBL177 DLH176:DLH177 DVD176:DVD177 EEZ176:EEZ177 EOV176:EOV177 EYR176:EYR177 FIN176:FIN177 FSJ176:FSJ177 GCF176:GCF177 GMB176:GMB177 GVX176:GVX177 HFT176:HFT177 HPP176:HPP177 HZL176:HZL177 IJH176:IJH177 ITD176:ITD177 JCZ176:JCZ177 JMV176:JMV177 JWR176:JWR177 KGN176:KGN177 KQJ176:KQJ177 LAF176:LAF177 LKB176:LKB177 LTX176:LTX177 MDT176:MDT177 MNP176:MNP177 MXL176:MXL177 NHH176:NHH177 NRD176:NRD177 OAZ176:OAZ177 OKV176:OKV177 OUR176:OUR177 PEN176:PEN177 POJ176:POJ177 PYF176:PYF177 QIB176:QIB177 QRX176:QRX177 RBT176:RBT177 RLP176:RLP177 RVL176:RVL177 SFH176:SFH177 SPD176:SPD177 SYZ176:SYZ177 TIV176:TIV177 TSR176:TSR177 UCN176:UCN177 UMJ176:UMJ177 UWF176:UWF177 VGB176:VGB177 VPX176:VPX177 VZT176:VZT177 WJP176:WJP177 WTL176:WTL177 GZ179:GZ180 QV179:QV180 AAR179:AAR180 AKN179:AKN180 AUJ179:AUJ180 BEF179:BEF180 BOB179:BOB180 BXX179:BXX180 CHT179:CHT180 CRP179:CRP180 DBL179:DBL180 DLH179:DLH180 DVD179:DVD180 EEZ179:EEZ180 EOV179:EOV180 EYR179:EYR180 FIN179:FIN180 FSJ179:FSJ180 GCF179:GCF180 GMB179:GMB180 GVX179:GVX180 HFT179:HFT180 HPP179:HPP180 HZL179:HZL180 IJH179:IJH180 ITD179:ITD180 JCZ179:JCZ180 JMV179:JMV180 JWR179:JWR180 KGN179:KGN180 KQJ179:KQJ180 LAF179:LAF180 LKB179:LKB180 LTX179:LTX180 MDT179:MDT180 MNP179:MNP180 MXL179:MXL180 NHH179:NHH180 NRD179:NRD180 OAZ179:OAZ180 OKV179:OKV180 OUR179:OUR180 PEN179:PEN180 POJ179:POJ180 PYF179:PYF180 QIB179:QIB180 QRX179:QRX180 RBT179:RBT180 RLP179:RLP180 RVL179:RVL180 SFH179:SFH180 SPD179:SPD180 SYZ179:SYZ180 TIV179:TIV180 TSR179:TSR180 UCN179:UCN180 UMJ179:UMJ180 UWF179:UWF180 VGB179:VGB180 VPX179:VPX180 VZT179:VZT180 WJP179:WJP180 WTL179:WTL180 WTL161:WTL162 WJP161:WJP162 VZT161:VZT162 VPX161:VPX162 VGB161:VGB162 UWF161:UWF162 UMJ161:UMJ162 UCN161:UCN162 TSR161:TSR162 TIV161:TIV162 SYZ161:SYZ162 SPD161:SPD162 SFH161:SFH162 RVL161:RVL162 RLP161:RLP162 RBT161:RBT162 QRX161:QRX162 QIB161:QIB162 PYF161:PYF162 POJ161:POJ162 PEN161:PEN162 OUR161:OUR162 OKV161:OKV162 OAZ161:OAZ162 NRD161:NRD162 NHH161:NHH162 MXL161:MXL162 MNP161:MNP162 MDT161:MDT162 LTX161:LTX162 LKB161:LKB162 LAF161:LAF162 KQJ161:KQJ162 KGN161:KGN162 JWR161:JWR162 JMV161:JMV162 JCZ161:JCZ162 ITD161:ITD162 IJH161:IJH162 HZL161:HZL162 HPP161:HPP162 HFT161:HFT162 GVX161:GVX162 GMB161:GMB162 GCF161:GCF162 FSJ161:FSJ162 FIN161:FIN162 EYR161:EYR162 EOV161:EOV162 EEZ161:EEZ162 DVD161:DVD162 DLH161:DLH162 DBL161:DBL162 CRP161:CRP162 CHT161:CHT162 BXX161:BXX162 BOB161:BOB162 BEF161:BEF162 AUJ161:AUJ162 AKN161:AKN162 AAR161:AAR162 QV161:QV162 GZ161:GZ162 WTL173:WTL174 WJP173:WJP174 VZT173:VZT174 VPX173:VPX174 VGB173:VGB174 UWF173:UWF174 UMJ173:UMJ174 UCN173:UCN174 TSR173:TSR174 TIV173:TIV174 SYZ173:SYZ174 SPD173:SPD174 SFH173:SFH174 RVL173:RVL174 RLP173:RLP174 RBT173:RBT174 QRX173:QRX174 QIB173:QIB174 PYF173:PYF174 POJ173:POJ174 PEN173:PEN174 OUR173:OUR174 OKV173:OKV174 OAZ173:OAZ174 NRD173:NRD174 NHH173:NHH174 MXL173:MXL174 MNP173:MNP174 MDT173:MDT174 LTX173:LTX174 LKB173:LKB174 LAF173:LAF174 KQJ173:KQJ174 KGN173:KGN174 JWR173:JWR174 JMV173:JMV174 JCZ173:JCZ174 ITD173:ITD174 IJH173:IJH174 HZL173:HZL174 HPP173:HPP174 HFT173:HFT174 GVX173:GVX174 GMB173:GMB174 GCF173:GCF174 FSJ173:FSJ174 FIN173:FIN174 EYR173:EYR174 EOV173:EOV174 EEZ173:EEZ174 DVD173:DVD174 DLH173:DLH174 DBL173:DBL174 CRP173:CRP174 CHT173:CHT174 BXX173:BXX174 BOB173:BOB174 BEF173:BEF174 AUJ173:AUJ174 AKN173:AKN174 AAR173:AAR174 QV173:QV174 GZ173:GZ174 GZ182:GZ183 QV182:QV183 AAR182:AAR183 AKN182:AKN183 AUJ182:AUJ183 BEF182:BEF183 BOB182:BOB183 BXX182:BXX183 CHT182:CHT183 CRP182:CRP183 DBL182:DBL183 DLH182:DLH183 DVD182:DVD183 EEZ182:EEZ183 EOV182:EOV183 EYR182:EYR183 FIN182:FIN183 FSJ182:FSJ183 GCF182:GCF183 GMB182:GMB183 GVX182:GVX183 HFT182:HFT183 HPP182:HPP183 HZL182:HZL183 IJH182:IJH183 ITD182:ITD183 JCZ182:JCZ183 JMV182:JMV183 JWR182:JWR183 KGN182:KGN183 KQJ182:KQJ183 LAF182:LAF183 LKB182:LKB183 LTX182:LTX183 MDT182:MDT183 MNP182:MNP183 MXL182:MXL183 NHH182:NHH183 NRD182:NRD183 OAZ182:OAZ183 OKV182:OKV183 OUR182:OUR183 PEN182:PEN183 POJ182:POJ183 PYF182:PYF183 QIB182:QIB183 QRX182:QRX183 RBT182:RBT183 RLP182:RLP183 RVL182:RVL183 SFH182:SFH183 SPD182:SPD183 SYZ182:SYZ183 TIV182:TIV183 TSR182:TSR183 UCN182:UCN183 UMJ182:UMJ183 UWF182:UWF183 VGB182:VGB183 VPX182:VPX183 VZT182:VZT183 WJP182:WJP183 WTL182:WTL183 GZ185:GZ186 QV185:QV186 AAR185:AAR186 AKN185:AKN186 AUJ185:AUJ186 BEF185:BEF186 BOB185:BOB186 BXX185:BXX186 CHT185:CHT186 CRP185:CRP186 DBL185:DBL186 DLH185:DLH186 DVD185:DVD186 EEZ185:EEZ186 EOV185:EOV186 EYR185:EYR186 FIN185:FIN186 FSJ185:FSJ186 GCF185:GCF186 GMB185:GMB186 GVX185:GVX186 HFT185:HFT186 HPP185:HPP186 HZL185:HZL186 IJH185:IJH186 ITD185:ITD186 JCZ185:JCZ186 JMV185:JMV186 JWR185:JWR186 KGN185:KGN186 KQJ185:KQJ186 LAF185:LAF186 LKB185:LKB186 LTX185:LTX186 MDT185:MDT186 MNP185:MNP186 MXL185:MXL186 NHH185:NHH186 NRD185:NRD186 OAZ185:OAZ186 OKV185:OKV186 OUR185:OUR186 PEN185:PEN186 POJ185:POJ186 PYF185:PYF186 QIB185:QIB186 QRX185:QRX186 RBT185:RBT186 RLP185:RLP186 RVL185:RVL186 SFH185:SFH186 SPD185:SPD186 SYZ185:SYZ186 TIV185:TIV186 TSR185:TSR186 UCN185:UCN186 UMJ185:UMJ186 UWF185:UWF186 VGB185:VGB186 VPX185:VPX186 VZT185:VZT186 WJP185:WJP186 WTL185:WTL186 GZ188:GZ189 QV188:QV189 AAR188:AAR189 AKN188:AKN189 AUJ188:AUJ189 BEF188:BEF189 BOB188:BOB189 BXX188:BXX189 CHT188:CHT189 CRP188:CRP189 DBL188:DBL189 DLH188:DLH189 DVD188:DVD189 EEZ188:EEZ189 EOV188:EOV189 EYR188:EYR189 FIN188:FIN189 FSJ188:FSJ189 GCF188:GCF189 GMB188:GMB189 GVX188:GVX189 HFT188:HFT189 HPP188:HPP189 HZL188:HZL189 IJH188:IJH189 ITD188:ITD189 JCZ188:JCZ189 JMV188:JMV189 JWR188:JWR189 KGN188:KGN189 KQJ188:KQJ189 LAF188:LAF189 LKB188:LKB189 LTX188:LTX189 MDT188:MDT189 MNP188:MNP189 MXL188:MXL189 NHH188:NHH189 NRD188:NRD189 OAZ188:OAZ189 OKV188:OKV189 OUR188:OUR189 PEN188:PEN189 POJ188:POJ189 PYF188:PYF189 QIB188:QIB189 QRX188:QRX189 RBT188:RBT189 RLP188:RLP189 RVL188:RVL189 SFH188:SFH189 SPD188:SPD189 SYZ188:SYZ189 TIV188:TIV189 TSR188:TSR189 UCN188:UCN189 UMJ188:UMJ189 UWF188:UWF189 VGB188:VGB189 VPX188:VPX189 VZT188:VZT189 WJP188:WJP189 WTL188:WTL189 GZ194:GZ195 QV194:QV195 AAR194:AAR195 AKN194:AKN195 AUJ194:AUJ195 BEF194:BEF195 BOB194:BOB195 BXX194:BXX195 CHT194:CHT195 CRP194:CRP195 DBL194:DBL195 DLH194:DLH195 DVD194:DVD195 EEZ194:EEZ195 EOV194:EOV195 EYR194:EYR195 FIN194:FIN195 FSJ194:FSJ195 GCF194:GCF195 GMB194:GMB195 GVX194:GVX195 HFT194:HFT195 HPP194:HPP195 HZL194:HZL195 IJH194:IJH195 ITD194:ITD195 JCZ194:JCZ195 JMV194:JMV195 JWR194:JWR195 KGN194:KGN195 KQJ194:KQJ195 LAF194:LAF195 LKB194:LKB195 LTX194:LTX195 MDT194:MDT195 MNP194:MNP195 MXL194:MXL195 NHH194:NHH195 NRD194:NRD195 OAZ194:OAZ195 OKV194:OKV195 OUR194:OUR195 PEN194:PEN195 POJ194:POJ195 PYF194:PYF195 QIB194:QIB195 QRX194:QRX195 RBT194:RBT195 RLP194:RLP195 RVL194:RVL195 SFH194:SFH195 SPD194:SPD195 SYZ194:SYZ195 TIV194:TIV195 TSR194:TSR195 UCN194:UCN195 UMJ194:UMJ195 UWF194:UWF195 VGB194:VGB195 VPX194:VPX195 VZT194:VZT195 WJP194:WJP195 WTL194:WTL195 GZ197:GZ198 QV197:QV198 AAR197:AAR198 AKN197:AKN198 AUJ197:AUJ198 BEF197:BEF198 BOB197:BOB198 BXX197:BXX198 CHT197:CHT198 CRP197:CRP198 DBL197:DBL198 DLH197:DLH198 DVD197:DVD198 EEZ197:EEZ198 EOV197:EOV198 EYR197:EYR198 FIN197:FIN198 FSJ197:FSJ198 GCF197:GCF198 GMB197:GMB198 GVX197:GVX198 HFT197:HFT198 HPP197:HPP198 HZL197:HZL198 IJH197:IJH198 ITD197:ITD198 JCZ197:JCZ198 JMV197:JMV198 JWR197:JWR198 KGN197:KGN198 KQJ197:KQJ198 LAF197:LAF198 LKB197:LKB198 LTX197:LTX198 MDT197:MDT198 MNP197:MNP198 MXL197:MXL198 NHH197:NHH198 NRD197:NRD198 OAZ197:OAZ198 OKV197:OKV198 OUR197:OUR198 PEN197:PEN198 POJ197:POJ198 PYF197:PYF198 QIB197:QIB198 QRX197:QRX198 RBT197:RBT198 RLP197:RLP198 RVL197:RVL198 SFH197:SFH198 SPD197:SPD198 SYZ197:SYZ198 TIV197:TIV198 TSR197:TSR198 UCN197:UCN198 UMJ197:UMJ198 UWF197:UWF198 VGB197:VGB198 VPX197:VPX198 VZT197:VZT198 WJP197:WJP198 WTL197:WTL198 GZ203:GZ204 QV203:QV204 AAR203:AAR204 AKN203:AKN204 AUJ203:AUJ204 BEF203:BEF204 BOB203:BOB204 BXX203:BXX204 CHT203:CHT204 CRP203:CRP204 DBL203:DBL204 DLH203:DLH204 DVD203:DVD204 EEZ203:EEZ204 EOV203:EOV204 EYR203:EYR204 FIN203:FIN204 FSJ203:FSJ204 GCF203:GCF204 GMB203:GMB204 GVX203:GVX204 HFT203:HFT204 HPP203:HPP204 HZL203:HZL204 IJH203:IJH204 ITD203:ITD204 JCZ203:JCZ204 JMV203:JMV204 JWR203:JWR204 KGN203:KGN204 KQJ203:KQJ204 LAF203:LAF204 LKB203:LKB204 LTX203:LTX204 MDT203:MDT204 MNP203:MNP204 MXL203:MXL204 NHH203:NHH204 NRD203:NRD204 OAZ203:OAZ204 OKV203:OKV204 OUR203:OUR204 PEN203:PEN204 POJ203:POJ204 PYF203:PYF204 QIB203:QIB204 QRX203:QRX204 RBT203:RBT204 RLP203:RLP204 RVL203:RVL204 SFH203:SFH204 SPD203:SPD204 SYZ203:SYZ204 TIV203:TIV204 TSR203:TSR204 UCN203:UCN204 UMJ203:UMJ204 UWF203:UWF204 VGB203:VGB204 VPX203:VPX204 VZT203:VZT204 WJP203:WJP204 WTL203:WTL204 WTL191:WTL192 WJP191:WJP192 VZT191:VZT192 VPX191:VPX192 VGB191:VGB192 UWF191:UWF192 UMJ191:UMJ192 UCN191:UCN192 TSR191:TSR192 TIV191:TIV192 SYZ191:SYZ192 SPD191:SPD192 SFH191:SFH192 RVL191:RVL192 RLP191:RLP192 RBT191:RBT192 QRX191:QRX192 QIB191:QIB192 PYF191:PYF192 POJ191:POJ192 PEN191:PEN192 OUR191:OUR192 OKV191:OKV192 OAZ191:OAZ192 NRD191:NRD192 NHH191:NHH192 MXL191:MXL192 MNP191:MNP192 MDT191:MDT192 LTX191:LTX192 LKB191:LKB192 LAF191:LAF192 KQJ191:KQJ192 KGN191:KGN192 JWR191:JWR192 JMV191:JMV192 JCZ191:JCZ192 ITD191:ITD192 IJH191:IJH192 HZL191:HZL192 HPP191:HPP192 HFT191:HFT192 GVX191:GVX192 GMB191:GMB192 GCF191:GCF192 FSJ191:FSJ192 FIN191:FIN192 EYR191:EYR192 EOV191:EOV192 EEZ191:EEZ192 DVD191:DVD192 DLH191:DLH192 DBL191:DBL192 CRP191:CRP192 CHT191:CHT192 BXX191:BXX192 BOB191:BOB192 BEF191:BEF192 AUJ191:AUJ192 AKN191:AKN192 AAR191:AAR192 QV191:QV192 GZ191:GZ192 WTL200:WTL201 WJP200:WJP201 VZT200:VZT201 VPX200:VPX201 VGB200:VGB201 UWF200:UWF201 UMJ200:UMJ201 UCN200:UCN201 TSR200:TSR201 TIV200:TIV201 SYZ200:SYZ201 SPD200:SPD201 SFH200:SFH201 RVL200:RVL201 RLP200:RLP201 RBT200:RBT201 QRX200:QRX201 QIB200:QIB201 PYF200:PYF201 POJ200:POJ201 PEN200:PEN201 OUR200:OUR201 OKV200:OKV201 OAZ200:OAZ201 NRD200:NRD201 NHH200:NHH201 MXL200:MXL201 MNP200:MNP201 MDT200:MDT201 LTX200:LTX201 LKB200:LKB201 LAF200:LAF201 KQJ200:KQJ201 KGN200:KGN201 JWR200:JWR201 JMV200:JMV201 JCZ200:JCZ201 ITD200:ITD201 IJH200:IJH201 HZL200:HZL201 HPP200:HPP201 HFT200:HFT201 GVX200:GVX201 GMB200:GMB201 GCF200:GCF201 FSJ200:FSJ201 FIN200:FIN201 EYR200:EYR201 EOV200:EOV201 EEZ200:EEZ201 DVD200:DVD201 DLH200:DLH201 DBL200:DBL201 CRP200:CRP201 CHT200:CHT201 BXX200:BXX201 BOB200:BOB201 BEF200:BEF201 AUJ200:AUJ201 AKN200:AKN201 AAR200:AAR201 QV200:QV201 GZ200:GZ201 WTL4:WTL126 GZ494:GZ495 QV494:QV495 AAR494:AAR495 AKN494:AKN495 AUJ494:AUJ495 BEF494:BEF495 BOB494:BOB495 BXX494:BXX495 CHT494:CHT495 CRP494:CRP495 DBL494:DBL495 DLH494:DLH495 DVD494:DVD495 EEZ494:EEZ495 EOV494:EOV495 EYR494:EYR495 FIN494:FIN495 FSJ494:FSJ495 GCF494:GCF495 GMB494:GMB495 GVX494:GVX495 HFT494:HFT495 HPP494:HPP495 HZL494:HZL495 IJH494:IJH495 ITD494:ITD495 JCZ494:JCZ495 JMV494:JMV495 JWR494:JWR495 KGN494:KGN495 KQJ494:KQJ495 LAF494:LAF495 LKB494:LKB495 LTX494:LTX495 MDT494:MDT495 MNP494:MNP495 MXL494:MXL495 NHH494:NHH495 NRD494:NRD495 OAZ494:OAZ495 OKV494:OKV495 OUR494:OUR495 PEN494:PEN495 POJ494:POJ495 PYF494:PYF495 QIB494:QIB495 QRX494:QRX495 RBT494:RBT495 RLP494:RLP495 RVL494:RVL495 SFH494:SFH495 SPD494:SPD495 SYZ494:SYZ495 TIV494:TIV495 TSR494:TSR495 UCN494:UCN495 UMJ494:UMJ495 UWF494:UWF495 VGB494:VGB495 VPX494:VPX495 VZT494:VZT495 WJP494:WJP495 WTL494:WTL495 GZ497:GZ498 QV497:QV498 AAR497:AAR498 AKN497:AKN498 AUJ497:AUJ498 BEF497:BEF498 BOB497:BOB498 BXX497:BXX498 CHT497:CHT498 CRP497:CRP498 DBL497:DBL498 DLH497:DLH498 DVD497:DVD498 EEZ497:EEZ498 EOV497:EOV498 EYR497:EYR498 FIN497:FIN498 FSJ497:FSJ498 GCF497:GCF498 GMB497:GMB498 GVX497:GVX498 HFT497:HFT498 HPP497:HPP498 HZL497:HZL498 IJH497:IJH498 ITD497:ITD498 JCZ497:JCZ498 JMV497:JMV498 JWR497:JWR498 KGN497:KGN498 KQJ497:KQJ498 LAF497:LAF498 LKB497:LKB498 LTX497:LTX498 MDT497:MDT498 MNP497:MNP498 MXL497:MXL498 NHH497:NHH498 NRD497:NRD498 OAZ497:OAZ498 OKV497:OKV498 OUR497:OUR498 PEN497:PEN498 POJ497:POJ498 PYF497:PYF498 QIB497:QIB498 QRX497:QRX498 RBT497:RBT498 RLP497:RLP498 RVL497:RVL498 SFH497:SFH498 SPD497:SPD498 SYZ497:SYZ498 TIV497:TIV498 TSR497:TSR498 UCN497:UCN498 UMJ497:UMJ498 UWF497:UWF498 VGB497:VGB498 VPX497:VPX498 VZT497:VZT498 WJP497:WJP498 WTL497:WTL498 GZ503:GZ504 QV503:QV504 AAR503:AAR504 AKN503:AKN504 AUJ503:AUJ504 BEF503:BEF504 BOB503:BOB504 BXX503:BXX504 CHT503:CHT504 CRP503:CRP504 DBL503:DBL504 DLH503:DLH504 DVD503:DVD504 EEZ503:EEZ504 EOV503:EOV504 EYR503:EYR504 FIN503:FIN504 FSJ503:FSJ504 GCF503:GCF504 GMB503:GMB504 GVX503:GVX504 HFT503:HFT504 HPP503:HPP504 HZL503:HZL504 IJH503:IJH504 ITD503:ITD504 JCZ503:JCZ504 JMV503:JMV504 JWR503:JWR504 KGN503:KGN504 KQJ503:KQJ504 LAF503:LAF504 LKB503:LKB504 LTX503:LTX504 MDT503:MDT504 MNP503:MNP504 MXL503:MXL504 NHH503:NHH504 NRD503:NRD504 OAZ503:OAZ504 OKV503:OKV504 OUR503:OUR504 PEN503:PEN504 POJ503:POJ504 PYF503:PYF504 QIB503:QIB504 QRX503:QRX504 RBT503:RBT504 RLP503:RLP504 RVL503:RVL504 SFH503:SFH504 SPD503:SPD504 SYZ503:SYZ504 TIV503:TIV504 TSR503:TSR504 UCN503:UCN504 UMJ503:UMJ504 UWF503:UWF504 VGB503:VGB504 VPX503:VPX504 VZT503:VZT504 WJP503:WJP504 WTL503:WTL504 GZ506:GZ507 QV506:QV507 AAR506:AAR507 AKN506:AKN507 AUJ506:AUJ507 BEF506:BEF507 BOB506:BOB507 BXX506:BXX507 CHT506:CHT507 CRP506:CRP507 DBL506:DBL507 DLH506:DLH507 DVD506:DVD507 EEZ506:EEZ507 EOV506:EOV507 EYR506:EYR507 FIN506:FIN507 FSJ506:FSJ507 GCF506:GCF507 GMB506:GMB507 GVX506:GVX507 HFT506:HFT507 HPP506:HPP507 HZL506:HZL507 IJH506:IJH507 ITD506:ITD507 JCZ506:JCZ507 JMV506:JMV507 JWR506:JWR507 KGN506:KGN507 KQJ506:KQJ507 LAF506:LAF507 LKB506:LKB507 LTX506:LTX507 MDT506:MDT507 MNP506:MNP507 MXL506:MXL507 NHH506:NHH507 NRD506:NRD507 OAZ506:OAZ507 OKV506:OKV507 OUR506:OUR507 PEN506:PEN507 POJ506:POJ507 PYF506:PYF507 QIB506:QIB507 QRX506:QRX507 RBT506:RBT507 RLP506:RLP507 RVL506:RVL507 SFH506:SFH507 SPD506:SPD507 SYZ506:SYZ507 TIV506:TIV507 TSR506:TSR507 UCN506:UCN507 UMJ506:UMJ507 UWF506:UWF507 VGB506:VGB507 VPX506:VPX507 VZT506:VZT507 WJP506:WJP507 WTL506:WTL507 GZ512:GZ513 QV512:QV513 AAR512:AAR513 AKN512:AKN513 AUJ512:AUJ513 BEF512:BEF513 BOB512:BOB513 BXX512:BXX513 CHT512:CHT513 CRP512:CRP513 DBL512:DBL513 DLH512:DLH513 DVD512:DVD513 EEZ512:EEZ513 EOV512:EOV513 EYR512:EYR513 FIN512:FIN513 FSJ512:FSJ513 GCF512:GCF513 GMB512:GMB513 GVX512:GVX513 HFT512:HFT513 HPP512:HPP513 HZL512:HZL513 IJH512:IJH513 ITD512:ITD513 JCZ512:JCZ513 JMV512:JMV513 JWR512:JWR513 KGN512:KGN513 KQJ512:KQJ513 LAF512:LAF513 LKB512:LKB513 LTX512:LTX513 MDT512:MDT513 MNP512:MNP513 MXL512:MXL513 NHH512:NHH513 NRD512:NRD513 OAZ512:OAZ513 OKV512:OKV513 OUR512:OUR513 PEN512:PEN513 POJ512:POJ513 PYF512:PYF513 QIB512:QIB513 QRX512:QRX513 RBT512:RBT513 RLP512:RLP513 RVL512:RVL513 SFH512:SFH513 SPD512:SPD513 SYZ512:SYZ513 TIV512:TIV513 TSR512:TSR513 UCN512:UCN513 UMJ512:UMJ513 UWF512:UWF513 VGB512:VGB513 VPX512:VPX513 VZT512:VZT513 WJP512:WJP513 WTL512:WTL513 GZ515:GZ516 QV515:QV516 AAR515:AAR516 AKN515:AKN516 AUJ515:AUJ516 BEF515:BEF516 BOB515:BOB516 BXX515:BXX516 CHT515:CHT516 CRP515:CRP516 DBL515:DBL516 DLH515:DLH516 DVD515:DVD516 EEZ515:EEZ516 EOV515:EOV516 EYR515:EYR516 FIN515:FIN516 FSJ515:FSJ516 GCF515:GCF516 GMB515:GMB516 GVX515:GVX516 HFT515:HFT516 HPP515:HPP516 HZL515:HZL516 IJH515:IJH516 ITD515:ITD516 JCZ515:JCZ516 JMV515:JMV516 JWR515:JWR516 KGN515:KGN516 KQJ515:KQJ516 LAF515:LAF516 LKB515:LKB516 LTX515:LTX516 MDT515:MDT516 MNP515:MNP516 MXL515:MXL516 NHH515:NHH516 NRD515:NRD516 OAZ515:OAZ516 OKV515:OKV516 OUR515:OUR516 PEN515:PEN516 POJ515:POJ516 PYF515:PYF516 QIB515:QIB516 QRX515:QRX516 RBT515:RBT516 RLP515:RLP516 RVL515:RVL516 SFH515:SFH516 SPD515:SPD516 SYZ515:SYZ516 TIV515:TIV516 TSR515:TSR516 UCN515:UCN516 UMJ515:UMJ516 UWF515:UWF516 VGB515:VGB516 VPX515:VPX516 VZT515:VZT516 WJP515:WJP516 WTL515:WTL516 WTL500:WTL501 WJP500:WJP501 VZT500:VZT501 VPX500:VPX501 VGB500:VGB501 UWF500:UWF501 UMJ500:UMJ501 UCN500:UCN501 TSR500:TSR501 TIV500:TIV501 SYZ500:SYZ501 SPD500:SPD501 SFH500:SFH501 RVL500:RVL501 RLP500:RLP501 RBT500:RBT501 QRX500:QRX501 QIB500:QIB501 PYF500:PYF501 POJ500:POJ501 PEN500:PEN501 OUR500:OUR501 OKV500:OKV501 OAZ500:OAZ501 NRD500:NRD501 NHH500:NHH501 MXL500:MXL501 MNP500:MNP501 MDT500:MDT501 LTX500:LTX501 LKB500:LKB501 LAF500:LAF501 KQJ500:KQJ501 KGN500:KGN501 JWR500:JWR501 JMV500:JMV501 JCZ500:JCZ501 ITD500:ITD501 IJH500:IJH501 HZL500:HZL501 HPP500:HPP501 HFT500:HFT501 GVX500:GVX501 GMB500:GMB501 GCF500:GCF501 FSJ500:FSJ501 FIN500:FIN501 EYR500:EYR501 EOV500:EOV501 EEZ500:EEZ501 DVD500:DVD501 DLH500:DLH501 DBL500:DBL501 CRP500:CRP501 CHT500:CHT501 BXX500:BXX501 BOB500:BOB501 BEF500:BEF501 AUJ500:AUJ501 AKN500:AKN501 AAR500:AAR501 QV500:QV501 GZ500:GZ501 WTL509:WTL510 WJP509:WJP510 VZT509:VZT510 VPX509:VPX510 VGB509:VGB510 UWF509:UWF510 UMJ509:UMJ510 UCN509:UCN510 TSR509:TSR510 TIV509:TIV510 SYZ509:SYZ510 SPD509:SPD510 SFH509:SFH510 RVL509:RVL510 RLP509:RLP510 RBT509:RBT510 QRX509:QRX510 QIB509:QIB510 PYF509:PYF510 POJ509:POJ510 PEN509:PEN510 OUR509:OUR510 OKV509:OKV510 OAZ509:OAZ510 NRD509:NRD510 NHH509:NHH510 MXL509:MXL510 MNP509:MNP510 MDT509:MDT510 LTX509:LTX510 LKB509:LKB510 LAF509:LAF510 KQJ509:KQJ510 KGN509:KGN510 JWR509:JWR510 JMV509:JMV510 JCZ509:JCZ510 ITD509:ITD510 IJH509:IJH510 HZL509:HZL510 HPP509:HPP510 HFT509:HFT510 GVX509:GVX510 GMB509:GMB510 GCF509:GCF510 FSJ509:FSJ510 FIN509:FIN510 EYR509:EYR510 EOV509:EOV510 EEZ509:EEZ510 DVD509:DVD510 DLH509:DLH510 DBL509:DBL510 CRP509:CRP510 CHT509:CHT510 BXX509:BXX510 BOB509:BOB510 BEF509:BEF510 AUJ509:AUJ510 AKN509:AKN510 AAR509:AAR510 QV509:QV510 GZ509:GZ510 GZ518:GZ519 QV518:QV519 AAR518:AAR519 AKN518:AKN519 AUJ518:AUJ519 BEF518:BEF519 BOB518:BOB519 BXX518:BXX519 CHT518:CHT519 CRP518:CRP519 DBL518:DBL519 DLH518:DLH519 DVD518:DVD519 EEZ518:EEZ519 EOV518:EOV519 EYR518:EYR519 FIN518:FIN519 FSJ518:FSJ519 GCF518:GCF519 GMB518:GMB519 GVX518:GVX519 HFT518:HFT519 HPP518:HPP519 HZL518:HZL519 IJH518:IJH519 ITD518:ITD519 JCZ518:JCZ519 JMV518:JMV519 JWR518:JWR519 KGN518:KGN519 KQJ518:KQJ519 LAF518:LAF519 LKB518:LKB519 LTX518:LTX519 MDT518:MDT519 MNP518:MNP519 MXL518:MXL519 NHH518:NHH519 NRD518:NRD519 OAZ518:OAZ519 OKV518:OKV519 OUR518:OUR519 PEN518:PEN519 POJ518:POJ519 PYF518:PYF519 QIB518:QIB519 QRX518:QRX519 RBT518:RBT519 RLP518:RLP519 RVL518:RVL519 SFH518:SFH519 SPD518:SPD519 SYZ518:SYZ519 TIV518:TIV519 TSR518:TSR519 UCN518:UCN519 UMJ518:UMJ519 UWF518:UWF519 VGB518:VGB519 VPX518:VPX519 VZT518:VZT519 WJP518:WJP519 WTL518:WTL519 GZ521:GZ522 QV521:QV522 AAR521:AAR522 AKN521:AKN522 AUJ521:AUJ522 BEF521:BEF522 BOB521:BOB522 BXX521:BXX522 CHT521:CHT522 CRP521:CRP522 DBL521:DBL522 DLH521:DLH522 DVD521:DVD522 EEZ521:EEZ522 EOV521:EOV522 EYR521:EYR522 FIN521:FIN522 FSJ521:FSJ522 GCF521:GCF522 GMB521:GMB522 GVX521:GVX522 HFT521:HFT522 HPP521:HPP522 HZL521:HZL522 IJH521:IJH522 ITD521:ITD522 JCZ521:JCZ522 JMV521:JMV522 JWR521:JWR522 KGN521:KGN522 KQJ521:KQJ522 LAF521:LAF522 LKB521:LKB522 LTX521:LTX522 MDT521:MDT522 MNP521:MNP522 MXL521:MXL522 NHH521:NHH522 NRD521:NRD522 OAZ521:OAZ522 OKV521:OKV522 OUR521:OUR522 PEN521:PEN522 POJ521:POJ522 PYF521:PYF522 QIB521:QIB522 QRX521:QRX522 RBT521:RBT522 RLP521:RLP522 RVL521:RVL522 SFH521:SFH522 SPD521:SPD522 SYZ521:SYZ522 TIV521:TIV522 TSR521:TSR522 UCN521:UCN522 UMJ521:UMJ522 UWF521:UWF522 VGB521:VGB522 VPX521:VPX522 VZT521:VZT522 WJP521:WJP522 WTL521:WTL522 GZ524:GZ525 QV524:QV525 AAR524:AAR525 AKN524:AKN525 AUJ524:AUJ525 BEF524:BEF525 BOB524:BOB525 BXX524:BXX525 CHT524:CHT525 CRP524:CRP525 DBL524:DBL525 DLH524:DLH525 DVD524:DVD525 EEZ524:EEZ525 EOV524:EOV525 EYR524:EYR525 FIN524:FIN525 FSJ524:FSJ525 GCF524:GCF525 GMB524:GMB525 GVX524:GVX525 HFT524:HFT525 HPP524:HPP525 HZL524:HZL525 IJH524:IJH525 ITD524:ITD525 JCZ524:JCZ525 JMV524:JMV525 JWR524:JWR525 KGN524:KGN525 KQJ524:KQJ525 LAF524:LAF525 LKB524:LKB525 LTX524:LTX525 MDT524:MDT525 MNP524:MNP525 MXL524:MXL525 NHH524:NHH525 NRD524:NRD525 OAZ524:OAZ525 OKV524:OKV525 OUR524:OUR525 PEN524:PEN525 POJ524:POJ525 PYF524:PYF525 QIB524:QIB525 QRX524:QRX525 RBT524:RBT525 RLP524:RLP525 RVL524:RVL525 SFH524:SFH525 SPD524:SPD525 SYZ524:SYZ525 TIV524:TIV525 TSR524:TSR525 UCN524:UCN525 UMJ524:UMJ525 UWF524:UWF525 VGB524:VGB525 VPX524:VPX525 VZT524:VZT525 WJP524:WJP525 WTL524:WTL525 GZ530:GZ531 QV530:QV531 AAR530:AAR531 AKN530:AKN531 AUJ530:AUJ531 BEF530:BEF531 BOB530:BOB531 BXX530:BXX531 CHT530:CHT531 CRP530:CRP531 DBL530:DBL531 DLH530:DLH531 DVD530:DVD531 EEZ530:EEZ531 EOV530:EOV531 EYR530:EYR531 FIN530:FIN531 FSJ530:FSJ531 GCF530:GCF531 GMB530:GMB531 GVX530:GVX531 HFT530:HFT531 HPP530:HPP531 HZL530:HZL531 IJH530:IJH531 ITD530:ITD531 JCZ530:JCZ531 JMV530:JMV531 JWR530:JWR531 KGN530:KGN531 KQJ530:KQJ531 LAF530:LAF531 LKB530:LKB531 LTX530:LTX531 MDT530:MDT531 MNP530:MNP531 MXL530:MXL531 NHH530:NHH531 NRD530:NRD531 OAZ530:OAZ531 OKV530:OKV531 OUR530:OUR531 PEN530:PEN531 POJ530:POJ531 PYF530:PYF531 QIB530:QIB531 QRX530:QRX531 RBT530:RBT531 RLP530:RLP531 RVL530:RVL531 SFH530:SFH531 SPD530:SPD531 SYZ530:SYZ531 TIV530:TIV531 TSR530:TSR531 UCN530:UCN531 UMJ530:UMJ531 UWF530:UWF531 VGB530:VGB531 VPX530:VPX531 VZT530:VZT531 WJP530:WJP531 WTL530:WTL531 GZ533:GZ534 QV533:QV534 AAR533:AAR534 AKN533:AKN534 AUJ533:AUJ534 BEF533:BEF534 BOB533:BOB534 BXX533:BXX534 CHT533:CHT534 CRP533:CRP534 DBL533:DBL534 DLH533:DLH534 DVD533:DVD534 EEZ533:EEZ534 EOV533:EOV534 EYR533:EYR534 FIN533:FIN534 FSJ533:FSJ534 GCF533:GCF534 GMB533:GMB534 GVX533:GVX534 HFT533:HFT534 HPP533:HPP534 HZL533:HZL534 IJH533:IJH534 ITD533:ITD534 JCZ533:JCZ534 JMV533:JMV534 JWR533:JWR534 KGN533:KGN534 KQJ533:KQJ534 LAF533:LAF534 LKB533:LKB534 LTX533:LTX534 MDT533:MDT534 MNP533:MNP534 MXL533:MXL534 NHH533:NHH534 NRD533:NRD534 OAZ533:OAZ534 OKV533:OKV534 OUR533:OUR534 PEN533:PEN534 POJ533:POJ534 PYF533:PYF534 QIB533:QIB534 QRX533:QRX534 RBT533:RBT534 RLP533:RLP534 RVL533:RVL534 SFH533:SFH534 SPD533:SPD534 SYZ533:SYZ534 TIV533:TIV534 TSR533:TSR534 UCN533:UCN534 UMJ533:UMJ534 UWF533:UWF534 VGB533:VGB534 VPX533:VPX534 VZT533:VZT534 WJP533:WJP534 WTL533:WTL534 GZ539:GZ540 QV539:QV540 AAR539:AAR540 AKN539:AKN540 AUJ539:AUJ540 BEF539:BEF540 BOB539:BOB540 BXX539:BXX540 CHT539:CHT540 CRP539:CRP540 DBL539:DBL540 DLH539:DLH540 DVD539:DVD540 EEZ539:EEZ540 EOV539:EOV540 EYR539:EYR540 FIN539:FIN540 FSJ539:FSJ540 GCF539:GCF540 GMB539:GMB540 GVX539:GVX540 HFT539:HFT540 HPP539:HPP540 HZL539:HZL540 IJH539:IJH540 ITD539:ITD540 JCZ539:JCZ540 JMV539:JMV540 JWR539:JWR540 KGN539:KGN540 KQJ539:KQJ540 LAF539:LAF540 LKB539:LKB540 LTX539:LTX540 MDT539:MDT540 MNP539:MNP540 MXL539:MXL540 NHH539:NHH540 NRD539:NRD540 OAZ539:OAZ540 OKV539:OKV540 OUR539:OUR540 PEN539:PEN540 POJ539:POJ540 PYF539:PYF540 QIB539:QIB540 QRX539:QRX540 RBT539:RBT540 RLP539:RLP540 RVL539:RVL540 SFH539:SFH540 SPD539:SPD540 SYZ539:SYZ540 TIV539:TIV540 TSR539:TSR540 UCN539:UCN540 UMJ539:UMJ540 UWF539:UWF540 VGB539:VGB540 VPX539:VPX540 VZT539:VZT540 WJP539:WJP540 WTL539:WTL540 GZ542:GZ543 QV542:QV543 AAR542:AAR543 AKN542:AKN543 AUJ542:AUJ543 BEF542:BEF543 BOB542:BOB543 BXX542:BXX543 CHT542:CHT543 CRP542:CRP543 DBL542:DBL543 DLH542:DLH543 DVD542:DVD543 EEZ542:EEZ543 EOV542:EOV543 EYR542:EYR543 FIN542:FIN543 FSJ542:FSJ543 GCF542:GCF543 GMB542:GMB543 GVX542:GVX543 HFT542:HFT543 HPP542:HPP543 HZL542:HZL543 IJH542:IJH543 ITD542:ITD543 JCZ542:JCZ543 JMV542:JMV543 JWR542:JWR543 KGN542:KGN543 KQJ542:KQJ543 LAF542:LAF543 LKB542:LKB543 LTX542:LTX543 MDT542:MDT543 MNP542:MNP543 MXL542:MXL543 NHH542:NHH543 NRD542:NRD543 OAZ542:OAZ543 OKV542:OKV543 OUR542:OUR543 PEN542:PEN543 POJ542:POJ543 PYF542:PYF543 QIB542:QIB543 QRX542:QRX543 RBT542:RBT543 RLP542:RLP543 RVL542:RVL543 SFH542:SFH543 SPD542:SPD543 SYZ542:SYZ543 TIV542:TIV543 TSR542:TSR543 UCN542:UCN543 UMJ542:UMJ543 UWF542:UWF543 VGB542:VGB543 VPX542:VPX543 VZT542:VZT543 WJP542:WJP543 WTL542:WTL543 WTL527:WTL528 WJP527:WJP528 VZT527:VZT528 VPX527:VPX528 VGB527:VGB528 UWF527:UWF528 UMJ527:UMJ528 UCN527:UCN528 TSR527:TSR528 TIV527:TIV528 SYZ527:SYZ528 SPD527:SPD528 SFH527:SFH528 RVL527:RVL528 RLP527:RLP528 RBT527:RBT528 QRX527:QRX528 QIB527:QIB528 PYF527:PYF528 POJ527:POJ528 PEN527:PEN528 OUR527:OUR528 OKV527:OKV528 OAZ527:OAZ528 NRD527:NRD528 NHH527:NHH528 MXL527:MXL528 MNP527:MNP528 MDT527:MDT528 LTX527:LTX528 LKB527:LKB528 LAF527:LAF528 KQJ527:KQJ528 KGN527:KGN528 JWR527:JWR528 JMV527:JMV528 JCZ527:JCZ528 ITD527:ITD528 IJH527:IJH528 HZL527:HZL528 HPP527:HPP528 HFT527:HFT528 GVX527:GVX528 GMB527:GMB528 GCF527:GCF528 FSJ527:FSJ528 FIN527:FIN528 EYR527:EYR528 EOV527:EOV528 EEZ527:EEZ528 DVD527:DVD528 DLH527:DLH528 DBL527:DBL528 CRP527:CRP528 CHT527:CHT528 BXX527:BXX528 BOB527:BOB528 BEF527:BEF528 AUJ527:AUJ528 AKN527:AKN528 AAR527:AAR528 QV527:QV528 GZ527:GZ528 WTL536:WTL537 WJP536:WJP537 VZT536:VZT537 VPX536:VPX537 VGB536:VGB537 UWF536:UWF537 UMJ536:UMJ537 UCN536:UCN537 TSR536:TSR537 TIV536:TIV537 SYZ536:SYZ537 SPD536:SPD537 SFH536:SFH537 RVL536:RVL537 RLP536:RLP537 RBT536:RBT537 QRX536:QRX537 QIB536:QIB537 PYF536:PYF537 POJ536:POJ537 PEN536:PEN537 OUR536:OUR537 OKV536:OKV537 OAZ536:OAZ537 NRD536:NRD537 NHH536:NHH537 MXL536:MXL537 MNP536:MNP537 MDT536:MDT537 LTX536:LTX537 LKB536:LKB537 LAF536:LAF537 KQJ536:KQJ537 KGN536:KGN537 JWR536:JWR537 JMV536:JMV537 JCZ536:JCZ537 ITD536:ITD537 IJH536:IJH537 HZL536:HZL537 HPP536:HPP537 HFT536:HFT537 GVX536:GVX537 GMB536:GMB537 GCF536:GCF537 FSJ536:FSJ537 FIN536:FIN537 EYR536:EYR537 EOV536:EOV537 EEZ536:EEZ537 DVD536:DVD537 DLH536:DLH537 DBL536:DBL537 CRP536:CRP537 CHT536:CHT537 BXX536:BXX537 BOB536:BOB537 BEF536:BEF537 AUJ536:AUJ537 AKN536:AKN537 AAR536:AAR537 QV536:QV537 GZ536:GZ537 GZ545:GZ546 QV545:QV546 AAR545:AAR546 AKN545:AKN546 AUJ545:AUJ546 BEF545:BEF546 BOB545:BOB546 BXX545:BXX546 CHT545:CHT546 CRP545:CRP546 DBL545:DBL546 DLH545:DLH546 DVD545:DVD546 EEZ545:EEZ546 EOV545:EOV546 EYR545:EYR546 FIN545:FIN546 FSJ545:FSJ546 GCF545:GCF546 GMB545:GMB546 GVX545:GVX546 HFT545:HFT546 HPP545:HPP546 HZL545:HZL546 IJH545:IJH546 ITD545:ITD546 JCZ545:JCZ546 JMV545:JMV546 JWR545:JWR546 KGN545:KGN546 KQJ545:KQJ546 LAF545:LAF546 LKB545:LKB546 LTX545:LTX546 MDT545:MDT546 MNP545:MNP546 MXL545:MXL546 NHH545:NHH546 NRD545:NRD546 OAZ545:OAZ546 OKV545:OKV546 OUR545:OUR546 PEN545:PEN546 POJ545:POJ546 PYF545:PYF546 QIB545:QIB546 QRX545:QRX546 RBT545:RBT546 RLP545:RLP546 RVL545:RVL546 SFH545:SFH546 SPD545:SPD546 SYZ545:SYZ546 TIV545:TIV546 TSR545:TSR546 UCN545:UCN546 UMJ545:UMJ546 UWF545:UWF546 VGB545:VGB546 VPX545:VPX546 VZT545:VZT546 WJP545:WJP546 WTL545:WTL546 GZ548:GZ549 QV548:QV549 AAR548:AAR549 AKN548:AKN549 AUJ548:AUJ549 BEF548:BEF549 BOB548:BOB549 BXX548:BXX549 CHT548:CHT549 CRP548:CRP549 DBL548:DBL549 DLH548:DLH549 DVD548:DVD549 EEZ548:EEZ549 EOV548:EOV549 EYR548:EYR549 FIN548:FIN549 FSJ548:FSJ549 GCF548:GCF549 GMB548:GMB549 GVX548:GVX549 HFT548:HFT549 HPP548:HPP549 HZL548:HZL549 IJH548:IJH549 ITD548:ITD549 JCZ548:JCZ549 JMV548:JMV549 JWR548:JWR549 KGN548:KGN549 KQJ548:KQJ549 LAF548:LAF549 LKB548:LKB549 LTX548:LTX549 MDT548:MDT549 MNP548:MNP549 MXL548:MXL549 NHH548:NHH549 NRD548:NRD549 OAZ548:OAZ549 OKV548:OKV549 OUR548:OUR549 PEN548:PEN549 POJ548:POJ549 PYF548:PYF549 QIB548:QIB549 QRX548:QRX549 RBT548:RBT549 RLP548:RLP549 RVL548:RVL549 SFH548:SFH549 SPD548:SPD549 SYZ548:SYZ549 TIV548:TIV549 TSR548:TSR549 UCN548:UCN549 UMJ548:UMJ549 UWF548:UWF549 VGB548:VGB549 VPX548:VPX549 VZT548:VZT549 WJP548:WJP549 WTL548:WTL549 GZ551:GZ553 QV551:QV553 AAR551:AAR553 AKN551:AKN553 AUJ551:AUJ553 BEF551:BEF553 BOB551:BOB553 BXX551:BXX553 CHT551:CHT553 CRP551:CRP553 DBL551:DBL553 DLH551:DLH553 DVD551:DVD553 EEZ551:EEZ553 EOV551:EOV553 EYR551:EYR553 FIN551:FIN553 FSJ551:FSJ553 GCF551:GCF553 GMB551:GMB553 GVX551:GVX553 HFT551:HFT553 HPP551:HPP553 HZL551:HZL553 IJH551:IJH553 ITD551:ITD553 JCZ551:JCZ553 JMV551:JMV553 JWR551:JWR553 KGN551:KGN553 KQJ551:KQJ553 LAF551:LAF553 LKB551:LKB553 LTX551:LTX553 MDT551:MDT553 MNP551:MNP553 MXL551:MXL553 NHH551:NHH553 NRD551:NRD553 OAZ551:OAZ553 OKV551:OKV553 OUR551:OUR553 PEN551:PEN553 POJ551:POJ553 PYF551:PYF553 QIB551:QIB553 QRX551:QRX553 RBT551:RBT553 RLP551:RLP553 RVL551:RVL553 SFH551:SFH553 SPD551:SPD553 SYZ551:SYZ553 TIV551:TIV553 TSR551:TSR553 UCN551:UCN553 UMJ551:UMJ553 UWF551:UWF553 VGB551:VGB553 VPX551:VPX553 VZT551:VZT553 WJP551:WJP553 WTL551:WTL553 GZ558:GZ559 QV558:QV559 AAR558:AAR559 AKN558:AKN559 AUJ558:AUJ559 BEF558:BEF559 BOB558:BOB559 BXX558:BXX559 CHT558:CHT559 CRP558:CRP559 DBL558:DBL559 DLH558:DLH559 DVD558:DVD559 EEZ558:EEZ559 EOV558:EOV559 EYR558:EYR559 FIN558:FIN559 FSJ558:FSJ559 GCF558:GCF559 GMB558:GMB559 GVX558:GVX559 HFT558:HFT559 HPP558:HPP559 HZL558:HZL559 IJH558:IJH559 ITD558:ITD559 JCZ558:JCZ559 JMV558:JMV559 JWR558:JWR559 KGN558:KGN559 KQJ558:KQJ559 LAF558:LAF559 LKB558:LKB559 LTX558:LTX559 MDT558:MDT559 MNP558:MNP559 MXL558:MXL559 NHH558:NHH559 NRD558:NRD559 OAZ558:OAZ559 OKV558:OKV559 OUR558:OUR559 PEN558:PEN559 POJ558:POJ559 PYF558:PYF559 QIB558:QIB559 QRX558:QRX559 RBT558:RBT559 RLP558:RLP559 RVL558:RVL559 SFH558:SFH559 SPD558:SPD559 SYZ558:SYZ559 TIV558:TIV559 TSR558:TSR559 UCN558:UCN559 UMJ558:UMJ559 UWF558:UWF559 VGB558:VGB559 VPX558:VPX559 VZT558:VZT559 WJP558:WJP559 WTL558:WTL559 GZ561:GZ562 QV561:QV562 AAR561:AAR562 AKN561:AKN562 AUJ561:AUJ562 BEF561:BEF562 BOB561:BOB562 BXX561:BXX562 CHT561:CHT562 CRP561:CRP562 DBL561:DBL562 DLH561:DLH562 DVD561:DVD562 EEZ561:EEZ562 EOV561:EOV562 EYR561:EYR562 FIN561:FIN562 FSJ561:FSJ562 GCF561:GCF562 GMB561:GMB562 GVX561:GVX562 HFT561:HFT562 HPP561:HPP562 HZL561:HZL562 IJH561:IJH562 ITD561:ITD562 JCZ561:JCZ562 JMV561:JMV562 JWR561:JWR562 KGN561:KGN562 KQJ561:KQJ562 LAF561:LAF562 LKB561:LKB562 LTX561:LTX562 MDT561:MDT562 MNP561:MNP562 MXL561:MXL562 NHH561:NHH562 NRD561:NRD562 OAZ561:OAZ562 OKV561:OKV562 OUR561:OUR562 PEN561:PEN562 POJ561:POJ562 PYF561:PYF562 QIB561:QIB562 QRX561:QRX562 RBT561:RBT562 RLP561:RLP562 RVL561:RVL562 SFH561:SFH562 SPD561:SPD562 SYZ561:SYZ562 TIV561:TIV562 TSR561:TSR562 UCN561:UCN562 UMJ561:UMJ562 UWF561:UWF562 VGB561:VGB562 VPX561:VPX562 VZT561:VZT562 WJP561:WJP562 WTL561:WTL562 GZ567:GZ568 QV567:QV568 AAR567:AAR568 AKN567:AKN568 AUJ567:AUJ568 BEF567:BEF568 BOB567:BOB568 BXX567:BXX568 CHT567:CHT568 CRP567:CRP568 DBL567:DBL568 DLH567:DLH568 DVD567:DVD568 EEZ567:EEZ568 EOV567:EOV568 EYR567:EYR568 FIN567:FIN568 FSJ567:FSJ568 GCF567:GCF568 GMB567:GMB568 GVX567:GVX568 HFT567:HFT568 HPP567:HPP568 HZL567:HZL568 IJH567:IJH568 ITD567:ITD568 JCZ567:JCZ568 JMV567:JMV568 JWR567:JWR568 KGN567:KGN568 KQJ567:KQJ568 LAF567:LAF568 LKB567:LKB568 LTX567:LTX568 MDT567:MDT568 MNP567:MNP568 MXL567:MXL568 NHH567:NHH568 NRD567:NRD568 OAZ567:OAZ568 OKV567:OKV568 OUR567:OUR568 PEN567:PEN568 POJ567:POJ568 PYF567:PYF568 QIB567:QIB568 QRX567:QRX568 RBT567:RBT568 RLP567:RLP568 RVL567:RVL568 SFH567:SFH568 SPD567:SPD568 SYZ567:SYZ568 TIV567:TIV568 TSR567:TSR568 UCN567:UCN568 UMJ567:UMJ568 UWF567:UWF568 VGB567:VGB568 VPX567:VPX568 VZT567:VZT568 WJP567:WJP568 WTL567:WTL568 WTL555:WTL556 WJP555:WJP556 VZT555:VZT556 VPX555:VPX556 VGB555:VGB556 UWF555:UWF556 UMJ555:UMJ556 UCN555:UCN556 TSR555:TSR556 TIV555:TIV556 SYZ555:SYZ556 SPD555:SPD556 SFH555:SFH556 RVL555:RVL556 RLP555:RLP556 RBT555:RBT556 QRX555:QRX556 QIB555:QIB556 PYF555:PYF556 POJ555:POJ556 PEN555:PEN556 OUR555:OUR556 OKV555:OKV556 OAZ555:OAZ556 NRD555:NRD556 NHH555:NHH556 MXL555:MXL556 MNP555:MNP556 MDT555:MDT556 LTX555:LTX556 LKB555:LKB556 LAF555:LAF556 KQJ555:KQJ556 KGN555:KGN556 JWR555:JWR556 JMV555:JMV556 JCZ555:JCZ556 ITD555:ITD556 IJH555:IJH556 HZL555:HZL556 HPP555:HPP556 HFT555:HFT556 GVX555:GVX556 GMB555:GMB556 GCF555:GCF556 FSJ555:FSJ556 FIN555:FIN556 EYR555:EYR556 EOV555:EOV556 EEZ555:EEZ556 DVD555:DVD556 DLH555:DLH556 DBL555:DBL556 CRP555:CRP556 CHT555:CHT556 BXX555:BXX556 BOB555:BOB556 BEF555:BEF556 AUJ555:AUJ556 AKN555:AKN556 AAR555:AAR556 QV555:QV556 GZ555:GZ556 WTL564:WTL565 WJP564:WJP565 VZT564:VZT565 VPX564:VPX565 VGB564:VGB565 UWF564:UWF565 UMJ564:UMJ565 UCN564:UCN565 TSR564:TSR565 TIV564:TIV565 SYZ564:SYZ565 SPD564:SPD565 SFH564:SFH565 RVL564:RVL565 RLP564:RLP565 RBT564:RBT565 QRX564:QRX565 QIB564:QIB565 PYF564:PYF565 POJ564:POJ565 PEN564:PEN565 OUR564:OUR565 OKV564:OKV565 OAZ564:OAZ565 NRD564:NRD565 NHH564:NHH565 MXL564:MXL565 MNP564:MNP565 MDT564:MDT565 LTX564:LTX565 LKB564:LKB565 LAF564:LAF565 KQJ564:KQJ565 KGN564:KGN565 JWR564:JWR565 JMV564:JMV565 JCZ564:JCZ565 ITD564:ITD565 IJH564:IJH565 HZL564:HZL565 HPP564:HPP565 HFT564:HFT565 GVX564:GVX565 GMB564:GMB565 GCF564:GCF565 FSJ564:FSJ565 FIN564:FIN565 EYR564:EYR565 EOV564:EOV565 EEZ564:EEZ565 DVD564:DVD565 DLH564:DLH565 DBL564:DBL565 CRP564:CRP565 CHT564:CHT565 BXX564:BXX565 BOB564:BOB565 BEF564:BEF565 AUJ564:AUJ565 AKN564:AKN565 AAR564:AAR565 QV564:QV565 GZ564:GZ565 WTL146:WTL156 WJP146:WJP156 VZT146:VZT156 VPX146:VPX156 VGB146:VGB156 UWF146:UWF156 UMJ146:UMJ156 UCN146:UCN156 TSR146:TSR156 TIV146:TIV156 SYZ146:SYZ156 SPD146:SPD156 SFH146:SFH156 RVL146:RVL156 RLP146:RLP156 RBT146:RBT156 QRX146:QRX156 QIB146:QIB156 PYF146:PYF156 POJ146:POJ156 PEN146:PEN156 OUR146:OUR156 OKV146:OKV156 OAZ146:OAZ156 NRD146:NRD156 NHH146:NHH156 MXL146:MXL156 MNP146:MNP156 MDT146:MDT156 LTX146:LTX156 LKB146:LKB156 LAF146:LAF156 KQJ146:KQJ156 KGN146:KGN156 JWR146:JWR156 JMV146:JMV156 JCZ146:JCZ156 ITD146:ITD156 IJH146:IJH156 HZL146:HZL156 HPP146:HPP156 HFT146:HFT156 GVX146:GVX156 GMB146:GMB156 GCF146:GCF156 FSJ146:FSJ156 FIN146:FIN156 EYR146:EYR156 EOV146:EOV156 EEZ146:EEZ156 DVD146:DVD156 DLH146:DLH156 DBL146:DBL156 CRP146:CRP156 CHT146:CHT156 BXX146:BXX156 BOB146:BOB156 BEF146:BEF156 AUJ146:AUJ156 AKN146:AKN156 AAR146:AAR156 QV146:QV156 GZ146:GZ156 WTL788:WTL1385 GZ4:GZ126 QV4:QV126 AAR4:AAR126 AKN4:AKN126 AUJ4:AUJ126 BEF4:BEF126 BOB4:BOB126 BXX4:BXX126 CHT4:CHT126 CRP4:CRP126 DBL4:DBL126 DLH4:DLH126 DVD4:DVD126 EEZ4:EEZ126 EOV4:EOV126 EYR4:EYR126 FIN4:FIN126 FSJ4:FSJ126 GCF4:GCF126 GMB4:GMB126 GVX4:GVX126 HFT4:HFT126 HPP4:HPP126 HZL4:HZL126 IJH4:IJH126 ITD4:ITD126 JCZ4:JCZ126 JMV4:JMV126 JWR4:JWR126 KGN4:KGN126 KQJ4:KQJ126 LAF4:LAF126 LKB4:LKB126 LTX4:LTX126 MDT4:MDT126 MNP4:MNP126 MXL4:MXL126 NHH4:NHH126 NRD4:NRD126 OAZ4:OAZ126 OKV4:OKV126 OUR4:OUR126 PEN4:PEN126 POJ4:POJ126 PYF4:PYF126 QIB4:QIB126 QRX4:QRX126 RBT4:RBT126 RLP4:RLP126 RVL4:RVL126 SFH4:SFH126 SPD4:SPD126 SYZ4:SYZ126 TIV4:TIV126 TSR4:TSR126 UCN4:UCN126 UMJ4:UMJ126 UWF4:UWF126 VGB4:VGB126 VPX4:VPX126 VZT4:VZT126 WJP4:WJP126 GZ788:GZ1385 QV788:QV1385 AAR788:AAR1385 AKN788:AKN1385 AUJ788:AUJ1385 BEF788:BEF1385 BOB788:BOB1385 BXX788:BXX1385 CHT788:CHT1385 CRP788:CRP1385 DBL788:DBL1385 DLH788:DLH1385 DVD788:DVD1385 EEZ788:EEZ1385 EOV788:EOV1385 EYR788:EYR1385 FIN788:FIN1385 FSJ788:FSJ1385 GCF788:GCF1385 GMB788:GMB1385 GVX788:GVX1385 HFT788:HFT1385 HPP788:HPP1385 HZL788:HZL1385 IJH788:IJH1385 ITD788:ITD1385 JCZ788:JCZ1385 JMV788:JMV1385 JWR788:JWR1385 KGN788:KGN1385 KQJ788:KQJ1385 LAF788:LAF1385 LKB788:LKB1385 LTX788:LTX1385 MDT788:MDT1385 MNP788:MNP1385 MXL788:MXL1385 NHH788:NHH1385 NRD788:NRD1385 OAZ788:OAZ1385 OKV788:OKV1385 OUR788:OUR1385 PEN788:PEN1385 POJ788:POJ1385 PYF788:PYF1385 QIB788:QIB1385 QRX788:QRX1385 RBT788:RBT1385 RLP788:RLP1385 RVL788:RVL1385 SFH788:SFH1385 SPD788:SPD1385 SYZ788:SYZ1385 TIV788:TIV1385 TSR788:TSR1385 UCN788:UCN1385 UMJ788:UMJ1385 UWF788:UWF1385 VGB788:VGB1385 VPX788:VPX1385 VZT788:VZT1385 WJP788:WJP1385 QV1387:QV2570 AAR1387:AAR2570 AKN1387:AKN2570 AUJ1387:AUJ2570 BEF1387:BEF2570 BOB1387:BOB2570 BXX1387:BXX2570 CHT1387:CHT2570 CRP1387:CRP2570 DBL1387:DBL2570 DLH1387:DLH2570 DVD1387:DVD2570 EEZ1387:EEZ2570 EOV1387:EOV2570 EYR1387:EYR2570 FIN1387:FIN2570 FSJ1387:FSJ2570 GCF1387:GCF2570 GMB1387:GMB2570 GVX1387:GVX2570 HFT1387:HFT2570 HPP1387:HPP2570 HZL1387:HZL2570 IJH1387:IJH2570 ITD1387:ITD2570 JCZ1387:JCZ2570 JMV1387:JMV2570 JWR1387:JWR2570 KGN1387:KGN2570 KQJ1387:KQJ2570 LAF1387:LAF2570 LKB1387:LKB2570 LTX1387:LTX2570 MDT1387:MDT2570 MNP1387:MNP2570 MXL1387:MXL2570 NHH1387:NHH2570 NRD1387:NRD2570 OAZ1387:OAZ2570 OKV1387:OKV2570 OUR1387:OUR2570 PEN1387:PEN2570 POJ1387:POJ2570 PYF1387:PYF2570 QIB1387:QIB2570 QRX1387:QRX2570 RBT1387:RBT2570 RLP1387:RLP2570 RVL1387:RVL2570 SFH1387:SFH2570 SPD1387:SPD2570 SYZ1387:SYZ2570 TIV1387:TIV2570 TSR1387:TSR2570 UCN1387:UCN2570 UMJ1387:UMJ2570 UWF1387:UWF2570 VGB1387:VGB2570 VPX1387:VPX2570 VZT1387:VZT2570 WJP1387:WJP2570 WTL1387:WTL2570 GZ1387:GZ2570 WTL570:WTL786 GZ570:GZ786 QV570:QV786 AAR570:AAR786 AKN570:AKN786 AUJ570:AUJ786 BEF570:BEF786 BOB570:BOB786 BXX570:BXX786 CHT570:CHT786 CRP570:CRP786 DBL570:DBL786 DLH570:DLH786 DVD570:DVD786 EEZ570:EEZ786 EOV570:EOV786 EYR570:EYR786 FIN570:FIN786 FSJ570:FSJ786 GCF570:GCF786 GMB570:GMB786 GVX570:GVX786 HFT570:HFT786 HPP570:HPP786 HZL570:HZL786 IJH570:IJH786 ITD570:ITD786 JCZ570:JCZ786 JMV570:JMV786 JWR570:JWR786 KGN570:KGN786 KQJ570:KQJ786 LAF570:LAF786 LKB570:LKB786 LTX570:LTX786 MDT570:MDT786 MNP570:MNP786 MXL570:MXL786 NHH570:NHH786 NRD570:NRD786 OAZ570:OAZ786 OKV570:OKV786 OUR570:OUR786 PEN570:PEN786 POJ570:POJ786 PYF570:PYF786 QIB570:QIB786 QRX570:QRX786 RBT570:RBT786 RLP570:RLP786 RVL570:RVL786 SFH570:SFH786 SPD570:SPD786 SYZ570:SYZ786 TIV570:TIV786 TSR570:TSR786 UCN570:UCN786 UMJ570:UMJ786 UWF570:UWF786 VGB570:VGB786 VPX570:VPX786 VZT570:VZT786 WJP570:WJP786 WTL206:WTL492 GZ206:GZ492 QV206:QV492 AAR206:AAR492 AKN206:AKN492 AUJ206:AUJ492 BEF206:BEF492 BOB206:BOB492 BXX206:BXX492 CHT206:CHT492 CRP206:CRP492 DBL206:DBL492 DLH206:DLH492 DVD206:DVD492 EEZ206:EEZ492 EOV206:EOV492 EYR206:EYR492 FIN206:FIN492 FSJ206:FSJ492 GCF206:GCF492 GMB206:GMB492 GVX206:GVX492 HFT206:HFT492 HPP206:HPP492 HZL206:HZL492 IJH206:IJH492 ITD206:ITD492 JCZ206:JCZ492 JMV206:JMV492 JWR206:JWR492 KGN206:KGN492 KQJ206:KQJ492 LAF206:LAF492 LKB206:LKB492 LTX206:LTX492 MDT206:MDT492 MNP206:MNP492 MXL206:MXL492 NHH206:NHH492 NRD206:NRD492 OAZ206:OAZ492 OKV206:OKV492 OUR206:OUR492 PEN206:PEN492 POJ206:POJ492 PYF206:PYF492 QIB206:QIB492 QRX206:QRX492 RBT206:RBT492 RLP206:RLP492 RVL206:RVL492 SFH206:SFH492 SPD206:SPD492 SYZ206:SYZ492 TIV206:TIV492 TSR206:TSR492 UCN206:UCN492 UMJ206:UMJ492 UWF206:UWF492 VGB206:VGB492 VPX206:VPX492 VZT206:VZT492 WJP206:WJP492"/>
    <dataValidation allowBlank="1" showInputMessage="1" showErrorMessage="1" promptTitle="Modalidad_de_selección " prompt="Despliegue la flecha y seleccione la Modalidad de selección de acuerdo con la contratación a realizar." sqref="HA146:HA156 HA128:HA129 QW128:QW129 AAS128:AAS129 AKO128:AKO129 AUK128:AUK129 BEG128:BEG129 BOC128:BOC129 BXY128:BXY129 CHU128:CHU129 CRQ128:CRQ129 DBM128:DBM129 DLI128:DLI129 DVE128:DVE129 EFA128:EFA129 EOW128:EOW129 EYS128:EYS129 FIO128:FIO129 FSK128:FSK129 GCG128:GCG129 GMC128:GMC129 GVY128:GVY129 HFU128:HFU129 HPQ128:HPQ129 HZM128:HZM129 IJI128:IJI129 ITE128:ITE129 JDA128:JDA129 JMW128:JMW129 JWS128:JWS129 KGO128:KGO129 KQK128:KQK129 LAG128:LAG129 LKC128:LKC129 LTY128:LTY129 MDU128:MDU129 MNQ128:MNQ129 MXM128:MXM129 NHI128:NHI129 NRE128:NRE129 OBA128:OBA129 OKW128:OKW129 OUS128:OUS129 PEO128:PEO129 POK128:POK129 PYG128:PYG129 QIC128:QIC129 QRY128:QRY129 RBU128:RBU129 RLQ128:RLQ129 RVM128:RVM129 SFI128:SFI129 SPE128:SPE129 SZA128:SZA129 TIW128:TIW129 TSS128:TSS129 UCO128:UCO129 UMK128:UMK129 UWG128:UWG129 VGC128:VGC129 VPY128:VPY129 VZU128:VZU129 WJQ128:WJQ129 WTM128:WTM129 HA131:HA132 QW131:QW132 AAS131:AAS132 AKO131:AKO132 AUK131:AUK132 BEG131:BEG132 BOC131:BOC132 BXY131:BXY132 CHU131:CHU132 CRQ131:CRQ132 DBM131:DBM132 DLI131:DLI132 DVE131:DVE132 EFA131:EFA132 EOW131:EOW132 EYS131:EYS132 FIO131:FIO132 FSK131:FSK132 GCG131:GCG132 GMC131:GMC132 GVY131:GVY132 HFU131:HFU132 HPQ131:HPQ132 HZM131:HZM132 IJI131:IJI132 ITE131:ITE132 JDA131:JDA132 JMW131:JMW132 JWS131:JWS132 KGO131:KGO132 KQK131:KQK132 LAG131:LAG132 LKC131:LKC132 LTY131:LTY132 MDU131:MDU132 MNQ131:MNQ132 MXM131:MXM132 NHI131:NHI132 NRE131:NRE132 OBA131:OBA132 OKW131:OKW132 OUS131:OUS132 PEO131:PEO132 POK131:POK132 PYG131:PYG132 QIC131:QIC132 QRY131:QRY132 RBU131:RBU132 RLQ131:RLQ132 RVM131:RVM132 SFI131:SFI132 SPE131:SPE132 SZA131:SZA132 TIW131:TIW132 TSS131:TSS132 UCO131:UCO132 UMK131:UMK132 UWG131:UWG132 VGC131:VGC132 VPY131:VPY132 VZU131:VZU132 WJQ131:WJQ132 WTM131:WTM132 HA137:HA138 QW137:QW138 AAS137:AAS138 AKO137:AKO138 AUK137:AUK138 BEG137:BEG138 BOC137:BOC138 BXY137:BXY138 CHU137:CHU138 CRQ137:CRQ138 DBM137:DBM138 DLI137:DLI138 DVE137:DVE138 EFA137:EFA138 EOW137:EOW138 EYS137:EYS138 FIO137:FIO138 FSK137:FSK138 GCG137:GCG138 GMC137:GMC138 GVY137:GVY138 HFU137:HFU138 HPQ137:HPQ138 HZM137:HZM138 IJI137:IJI138 ITE137:ITE138 JDA137:JDA138 JMW137:JMW138 JWS137:JWS138 KGO137:KGO138 KQK137:KQK138 LAG137:LAG138 LKC137:LKC138 LTY137:LTY138 MDU137:MDU138 MNQ137:MNQ138 MXM137:MXM138 NHI137:NHI138 NRE137:NRE138 OBA137:OBA138 OKW137:OKW138 OUS137:OUS138 PEO137:PEO138 POK137:POK138 PYG137:PYG138 QIC137:QIC138 QRY137:QRY138 RBU137:RBU138 RLQ137:RLQ138 RVM137:RVM138 SFI137:SFI138 SPE137:SPE138 SZA137:SZA138 TIW137:TIW138 TSS137:TSS138 UCO137:UCO138 UMK137:UMK138 UWG137:UWG138 VGC137:VGC138 VPY137:VPY138 VZU137:VZU138 WJQ137:WJQ138 WTM137:WTM138 HA140:HA141 QW140:QW141 AAS140:AAS141 AKO140:AKO141 AUK140:AUK141 BEG140:BEG141 BOC140:BOC141 BXY140:BXY141 CHU140:CHU141 CRQ140:CRQ141 DBM140:DBM141 DLI140:DLI141 DVE140:DVE141 EFA140:EFA141 EOW140:EOW141 EYS140:EYS141 FIO140:FIO141 FSK140:FSK141 GCG140:GCG141 GMC140:GMC141 GVY140:GVY141 HFU140:HFU141 HPQ140:HPQ141 HZM140:HZM141 IJI140:IJI141 ITE140:ITE141 JDA140:JDA141 JMW140:JMW141 JWS140:JWS141 KGO140:KGO141 KQK140:KQK141 LAG140:LAG141 LKC140:LKC141 LTY140:LTY141 MDU140:MDU141 MNQ140:MNQ141 MXM140:MXM141 NHI140:NHI141 NRE140:NRE141 OBA140:OBA141 OKW140:OKW141 OUS140:OUS141 PEO140:PEO141 POK140:POK141 PYG140:PYG141 QIC140:QIC141 QRY140:QRY141 RBU140:RBU141 RLQ140:RLQ141 RVM140:RVM141 SFI140:SFI141 SPE140:SPE141 SZA140:SZA141 TIW140:TIW141 TSS140:TSS141 UCO140:UCO141 UMK140:UMK141 UWG140:UWG141 VGC140:VGC141 VPY140:VPY141 VZU140:VZU141 WJQ140:WJQ141 WTM140:WTM141 WTM134:WTM135 WJQ134:WJQ135 VZU134:VZU135 VPY134:VPY135 VGC134:VGC135 UWG134:UWG135 UMK134:UMK135 UCO134:UCO135 TSS134:TSS135 TIW134:TIW135 SZA134:SZA135 SPE134:SPE135 SFI134:SFI135 RVM134:RVM135 RLQ134:RLQ135 RBU134:RBU135 QRY134:QRY135 QIC134:QIC135 PYG134:PYG135 POK134:POK135 PEO134:PEO135 OUS134:OUS135 OKW134:OKW135 OBA134:OBA135 NRE134:NRE135 NHI134:NHI135 MXM134:MXM135 MNQ134:MNQ135 MDU134:MDU135 LTY134:LTY135 LKC134:LKC135 LAG134:LAG135 KQK134:KQK135 KGO134:KGO135 JWS134:JWS135 JMW134:JMW135 JDA134:JDA135 ITE134:ITE135 IJI134:IJI135 HZM134:HZM135 HPQ134:HPQ135 HFU134:HFU135 GVY134:GVY135 GMC134:GMC135 GCG134:GCG135 FSK134:FSK135 FIO134:FIO135 EYS134:EYS135 EOW134:EOW135 EFA134:EFA135 DVE134:DVE135 DLI134:DLI135 DBM134:DBM135 CRQ134:CRQ135 CHU134:CHU135 BXY134:BXY135 BOC134:BOC135 BEG134:BEG135 AUK134:AUK135 AKO134:AKO135 AAS134:AAS135 QW134:QW135 HA134:HA135 WTM143:WTM144 WJQ143:WJQ144 VZU143:VZU144 VPY143:VPY144 VGC143:VGC144 UWG143:UWG144 UMK143:UMK144 UCO143:UCO144 TSS143:TSS144 TIW143:TIW144 SZA143:SZA144 SPE143:SPE144 SFI143:SFI144 RVM143:RVM144 RLQ143:RLQ144 RBU143:RBU144 QRY143:QRY144 QIC143:QIC144 PYG143:PYG144 POK143:POK144 PEO143:PEO144 OUS143:OUS144 OKW143:OKW144 OBA143:OBA144 NRE143:NRE144 NHI143:NHI144 MXM143:MXM144 MNQ143:MNQ144 MDU143:MDU144 LTY143:LTY144 LKC143:LKC144 LAG143:LAG144 KQK143:KQK144 KGO143:KGO144 JWS143:JWS144 JMW143:JMW144 JDA143:JDA144 ITE143:ITE144 IJI143:IJI144 HZM143:HZM144 HPQ143:HPQ144 HFU143:HFU144 GVY143:GVY144 GMC143:GMC144 GCG143:GCG144 FSK143:FSK144 FIO143:FIO144 EYS143:EYS144 EOW143:EOW144 EFA143:EFA144 DVE143:DVE144 DLI143:DLI144 DBM143:DBM144 CRQ143:CRQ144 CHU143:CHU144 BXY143:BXY144 BOC143:BOC144 BEG143:BEG144 AUK143:AUK144 AKO143:AKO144 AAS143:AAS144 QW143:QW144 HA143:HA144 HA158:HA159 QW158:QW159 AAS158:AAS159 AKO158:AKO159 AUK158:AUK159 BEG158:BEG159 BOC158:BOC159 BXY158:BXY159 CHU158:CHU159 CRQ158:CRQ159 DBM158:DBM159 DLI158:DLI159 DVE158:DVE159 EFA158:EFA159 EOW158:EOW159 EYS158:EYS159 FIO158:FIO159 FSK158:FSK159 GCG158:GCG159 GMC158:GMC159 GVY158:GVY159 HFU158:HFU159 HPQ158:HPQ159 HZM158:HZM159 IJI158:IJI159 ITE158:ITE159 JDA158:JDA159 JMW158:JMW159 JWS158:JWS159 KGO158:KGO159 KQK158:KQK159 LAG158:LAG159 LKC158:LKC159 LTY158:LTY159 MDU158:MDU159 MNQ158:MNQ159 MXM158:MXM159 NHI158:NHI159 NRE158:NRE159 OBA158:OBA159 OKW158:OKW159 OUS158:OUS159 PEO158:PEO159 POK158:POK159 PYG158:PYG159 QIC158:QIC159 QRY158:QRY159 RBU158:RBU159 RLQ158:RLQ159 RVM158:RVM159 SFI158:SFI159 SPE158:SPE159 SZA158:SZA159 TIW158:TIW159 TSS158:TSS159 UCO158:UCO159 UMK158:UMK159 UWG158:UWG159 VGC158:VGC159 VPY158:VPY159 VZU158:VZU159 WJQ158:WJQ159 WTM158:WTM159 HA165:HA168 QW165:QW168 AAS165:AAS168 AKO165:AKO168 AUK165:AUK168 BEG165:BEG168 BOC165:BOC168 BXY165:BXY168 CHU165:CHU168 CRQ165:CRQ168 DBM165:DBM168 DLI165:DLI168 DVE165:DVE168 EFA165:EFA168 EOW165:EOW168 EYS165:EYS168 FIO165:FIO168 FSK165:FSK168 GCG165:GCG168 GMC165:GMC168 GVY165:GVY168 HFU165:HFU168 HPQ165:HPQ168 HZM165:HZM168 IJI165:IJI168 ITE165:ITE168 JDA165:JDA168 JMW165:JMW168 JWS165:JWS168 KGO165:KGO168 KQK165:KQK168 LAG165:LAG168 LKC165:LKC168 LTY165:LTY168 MDU165:MDU168 MNQ165:MNQ168 MXM165:MXM168 NHI165:NHI168 NRE165:NRE168 OBA165:OBA168 OKW165:OKW168 OUS165:OUS168 PEO165:PEO168 POK165:POK168 PYG165:PYG168 QIC165:QIC168 QRY165:QRY168 RBU165:RBU168 RLQ165:RLQ168 RVM165:RVM168 SFI165:SFI168 SPE165:SPE168 SZA165:SZA168 TIW165:TIW168 TSS165:TSS168 UCO165:UCO168 UMK165:UMK168 UWG165:UWG168 VGC165:VGC168 VPY165:VPY168 VZU165:VZU168 WJQ165:WJQ168 WTM165:WTM168 HA170:HA171 QW170:QW171 AAS170:AAS171 AKO170:AKO171 AUK170:AUK171 BEG170:BEG171 BOC170:BOC171 BXY170:BXY171 CHU170:CHU171 CRQ170:CRQ171 DBM170:DBM171 DLI170:DLI171 DVE170:DVE171 EFA170:EFA171 EOW170:EOW171 EYS170:EYS171 FIO170:FIO171 FSK170:FSK171 GCG170:GCG171 GMC170:GMC171 GVY170:GVY171 HFU170:HFU171 HPQ170:HPQ171 HZM170:HZM171 IJI170:IJI171 ITE170:ITE171 JDA170:JDA171 JMW170:JMW171 JWS170:JWS171 KGO170:KGO171 KQK170:KQK171 LAG170:LAG171 LKC170:LKC171 LTY170:LTY171 MDU170:MDU171 MNQ170:MNQ171 MXM170:MXM171 NHI170:NHI171 NRE170:NRE171 OBA170:OBA171 OKW170:OKW171 OUS170:OUS171 PEO170:PEO171 POK170:POK171 PYG170:PYG171 QIC170:QIC171 QRY170:QRY171 RBU170:RBU171 RLQ170:RLQ171 RVM170:RVM171 SFI170:SFI171 SPE170:SPE171 SZA170:SZA171 TIW170:TIW171 TSS170:TSS171 UCO170:UCO171 UMK170:UMK171 UWG170:UWG171 VGC170:VGC171 VPY170:VPY171 VZU170:VZU171 WJQ170:WJQ171 WTM170:WTM171 HA176:HA177 QW176:QW177 AAS176:AAS177 AKO176:AKO177 AUK176:AUK177 BEG176:BEG177 BOC176:BOC177 BXY176:BXY177 CHU176:CHU177 CRQ176:CRQ177 DBM176:DBM177 DLI176:DLI177 DVE176:DVE177 EFA176:EFA177 EOW176:EOW177 EYS176:EYS177 FIO176:FIO177 FSK176:FSK177 GCG176:GCG177 GMC176:GMC177 GVY176:GVY177 HFU176:HFU177 HPQ176:HPQ177 HZM176:HZM177 IJI176:IJI177 ITE176:ITE177 JDA176:JDA177 JMW176:JMW177 JWS176:JWS177 KGO176:KGO177 KQK176:KQK177 LAG176:LAG177 LKC176:LKC177 LTY176:LTY177 MDU176:MDU177 MNQ176:MNQ177 MXM176:MXM177 NHI176:NHI177 NRE176:NRE177 OBA176:OBA177 OKW176:OKW177 OUS176:OUS177 PEO176:PEO177 POK176:POK177 PYG176:PYG177 QIC176:QIC177 QRY176:QRY177 RBU176:RBU177 RLQ176:RLQ177 RVM176:RVM177 SFI176:SFI177 SPE176:SPE177 SZA176:SZA177 TIW176:TIW177 TSS176:TSS177 UCO176:UCO177 UMK176:UMK177 UWG176:UWG177 VGC176:VGC177 VPY176:VPY177 VZU176:VZU177 WJQ176:WJQ177 WTM176:WTM177 HA179:HA180 QW179:QW180 AAS179:AAS180 AKO179:AKO180 AUK179:AUK180 BEG179:BEG180 BOC179:BOC180 BXY179:BXY180 CHU179:CHU180 CRQ179:CRQ180 DBM179:DBM180 DLI179:DLI180 DVE179:DVE180 EFA179:EFA180 EOW179:EOW180 EYS179:EYS180 FIO179:FIO180 FSK179:FSK180 GCG179:GCG180 GMC179:GMC180 GVY179:GVY180 HFU179:HFU180 HPQ179:HPQ180 HZM179:HZM180 IJI179:IJI180 ITE179:ITE180 JDA179:JDA180 JMW179:JMW180 JWS179:JWS180 KGO179:KGO180 KQK179:KQK180 LAG179:LAG180 LKC179:LKC180 LTY179:LTY180 MDU179:MDU180 MNQ179:MNQ180 MXM179:MXM180 NHI179:NHI180 NRE179:NRE180 OBA179:OBA180 OKW179:OKW180 OUS179:OUS180 PEO179:PEO180 POK179:POK180 PYG179:PYG180 QIC179:QIC180 QRY179:QRY180 RBU179:RBU180 RLQ179:RLQ180 RVM179:RVM180 SFI179:SFI180 SPE179:SPE180 SZA179:SZA180 TIW179:TIW180 TSS179:TSS180 UCO179:UCO180 UMK179:UMK180 UWG179:UWG180 VGC179:VGC180 VPY179:VPY180 VZU179:VZU180 WJQ179:WJQ180 WTM179:WTM180 WTM161:WTM162 WJQ161:WJQ162 VZU161:VZU162 VPY161:VPY162 VGC161:VGC162 UWG161:UWG162 UMK161:UMK162 UCO161:UCO162 TSS161:TSS162 TIW161:TIW162 SZA161:SZA162 SPE161:SPE162 SFI161:SFI162 RVM161:RVM162 RLQ161:RLQ162 RBU161:RBU162 QRY161:QRY162 QIC161:QIC162 PYG161:PYG162 POK161:POK162 PEO161:PEO162 OUS161:OUS162 OKW161:OKW162 OBA161:OBA162 NRE161:NRE162 NHI161:NHI162 MXM161:MXM162 MNQ161:MNQ162 MDU161:MDU162 LTY161:LTY162 LKC161:LKC162 LAG161:LAG162 KQK161:KQK162 KGO161:KGO162 JWS161:JWS162 JMW161:JMW162 JDA161:JDA162 ITE161:ITE162 IJI161:IJI162 HZM161:HZM162 HPQ161:HPQ162 HFU161:HFU162 GVY161:GVY162 GMC161:GMC162 GCG161:GCG162 FSK161:FSK162 FIO161:FIO162 EYS161:EYS162 EOW161:EOW162 EFA161:EFA162 DVE161:DVE162 DLI161:DLI162 DBM161:DBM162 CRQ161:CRQ162 CHU161:CHU162 BXY161:BXY162 BOC161:BOC162 BEG161:BEG162 AUK161:AUK162 AKO161:AKO162 AAS161:AAS162 QW161:QW162 HA161:HA162 WTM173:WTM174 WJQ173:WJQ174 VZU173:VZU174 VPY173:VPY174 VGC173:VGC174 UWG173:UWG174 UMK173:UMK174 UCO173:UCO174 TSS173:TSS174 TIW173:TIW174 SZA173:SZA174 SPE173:SPE174 SFI173:SFI174 RVM173:RVM174 RLQ173:RLQ174 RBU173:RBU174 QRY173:QRY174 QIC173:QIC174 PYG173:PYG174 POK173:POK174 PEO173:PEO174 OUS173:OUS174 OKW173:OKW174 OBA173:OBA174 NRE173:NRE174 NHI173:NHI174 MXM173:MXM174 MNQ173:MNQ174 MDU173:MDU174 LTY173:LTY174 LKC173:LKC174 LAG173:LAG174 KQK173:KQK174 KGO173:KGO174 JWS173:JWS174 JMW173:JMW174 JDA173:JDA174 ITE173:ITE174 IJI173:IJI174 HZM173:HZM174 HPQ173:HPQ174 HFU173:HFU174 GVY173:GVY174 GMC173:GMC174 GCG173:GCG174 FSK173:FSK174 FIO173:FIO174 EYS173:EYS174 EOW173:EOW174 EFA173:EFA174 DVE173:DVE174 DLI173:DLI174 DBM173:DBM174 CRQ173:CRQ174 CHU173:CHU174 BXY173:BXY174 BOC173:BOC174 BEG173:BEG174 AUK173:AUK174 AKO173:AKO174 AAS173:AAS174 QW173:QW174 HA173:HA174 HA182:HA183 QW182:QW183 AAS182:AAS183 AKO182:AKO183 AUK182:AUK183 BEG182:BEG183 BOC182:BOC183 BXY182:BXY183 CHU182:CHU183 CRQ182:CRQ183 DBM182:DBM183 DLI182:DLI183 DVE182:DVE183 EFA182:EFA183 EOW182:EOW183 EYS182:EYS183 FIO182:FIO183 FSK182:FSK183 GCG182:GCG183 GMC182:GMC183 GVY182:GVY183 HFU182:HFU183 HPQ182:HPQ183 HZM182:HZM183 IJI182:IJI183 ITE182:ITE183 JDA182:JDA183 JMW182:JMW183 JWS182:JWS183 KGO182:KGO183 KQK182:KQK183 LAG182:LAG183 LKC182:LKC183 LTY182:LTY183 MDU182:MDU183 MNQ182:MNQ183 MXM182:MXM183 NHI182:NHI183 NRE182:NRE183 OBA182:OBA183 OKW182:OKW183 OUS182:OUS183 PEO182:PEO183 POK182:POK183 PYG182:PYG183 QIC182:QIC183 QRY182:QRY183 RBU182:RBU183 RLQ182:RLQ183 RVM182:RVM183 SFI182:SFI183 SPE182:SPE183 SZA182:SZA183 TIW182:TIW183 TSS182:TSS183 UCO182:UCO183 UMK182:UMK183 UWG182:UWG183 VGC182:VGC183 VPY182:VPY183 VZU182:VZU183 WJQ182:WJQ183 WTM182:WTM183 HA185:HA186 QW185:QW186 AAS185:AAS186 AKO185:AKO186 AUK185:AUK186 BEG185:BEG186 BOC185:BOC186 BXY185:BXY186 CHU185:CHU186 CRQ185:CRQ186 DBM185:DBM186 DLI185:DLI186 DVE185:DVE186 EFA185:EFA186 EOW185:EOW186 EYS185:EYS186 FIO185:FIO186 FSK185:FSK186 GCG185:GCG186 GMC185:GMC186 GVY185:GVY186 HFU185:HFU186 HPQ185:HPQ186 HZM185:HZM186 IJI185:IJI186 ITE185:ITE186 JDA185:JDA186 JMW185:JMW186 JWS185:JWS186 KGO185:KGO186 KQK185:KQK186 LAG185:LAG186 LKC185:LKC186 LTY185:LTY186 MDU185:MDU186 MNQ185:MNQ186 MXM185:MXM186 NHI185:NHI186 NRE185:NRE186 OBA185:OBA186 OKW185:OKW186 OUS185:OUS186 PEO185:PEO186 POK185:POK186 PYG185:PYG186 QIC185:QIC186 QRY185:QRY186 RBU185:RBU186 RLQ185:RLQ186 RVM185:RVM186 SFI185:SFI186 SPE185:SPE186 SZA185:SZA186 TIW185:TIW186 TSS185:TSS186 UCO185:UCO186 UMK185:UMK186 UWG185:UWG186 VGC185:VGC186 VPY185:VPY186 VZU185:VZU186 WJQ185:WJQ186 WTM185:WTM186 HA188:HA189 QW188:QW189 AAS188:AAS189 AKO188:AKO189 AUK188:AUK189 BEG188:BEG189 BOC188:BOC189 BXY188:BXY189 CHU188:CHU189 CRQ188:CRQ189 DBM188:DBM189 DLI188:DLI189 DVE188:DVE189 EFA188:EFA189 EOW188:EOW189 EYS188:EYS189 FIO188:FIO189 FSK188:FSK189 GCG188:GCG189 GMC188:GMC189 GVY188:GVY189 HFU188:HFU189 HPQ188:HPQ189 HZM188:HZM189 IJI188:IJI189 ITE188:ITE189 JDA188:JDA189 JMW188:JMW189 JWS188:JWS189 KGO188:KGO189 KQK188:KQK189 LAG188:LAG189 LKC188:LKC189 LTY188:LTY189 MDU188:MDU189 MNQ188:MNQ189 MXM188:MXM189 NHI188:NHI189 NRE188:NRE189 OBA188:OBA189 OKW188:OKW189 OUS188:OUS189 PEO188:PEO189 POK188:POK189 PYG188:PYG189 QIC188:QIC189 QRY188:QRY189 RBU188:RBU189 RLQ188:RLQ189 RVM188:RVM189 SFI188:SFI189 SPE188:SPE189 SZA188:SZA189 TIW188:TIW189 TSS188:TSS189 UCO188:UCO189 UMK188:UMK189 UWG188:UWG189 VGC188:VGC189 VPY188:VPY189 VZU188:VZU189 WJQ188:WJQ189 WTM188:WTM189 HA194:HA195 QW194:QW195 AAS194:AAS195 AKO194:AKO195 AUK194:AUK195 BEG194:BEG195 BOC194:BOC195 BXY194:BXY195 CHU194:CHU195 CRQ194:CRQ195 DBM194:DBM195 DLI194:DLI195 DVE194:DVE195 EFA194:EFA195 EOW194:EOW195 EYS194:EYS195 FIO194:FIO195 FSK194:FSK195 GCG194:GCG195 GMC194:GMC195 GVY194:GVY195 HFU194:HFU195 HPQ194:HPQ195 HZM194:HZM195 IJI194:IJI195 ITE194:ITE195 JDA194:JDA195 JMW194:JMW195 JWS194:JWS195 KGO194:KGO195 KQK194:KQK195 LAG194:LAG195 LKC194:LKC195 LTY194:LTY195 MDU194:MDU195 MNQ194:MNQ195 MXM194:MXM195 NHI194:NHI195 NRE194:NRE195 OBA194:OBA195 OKW194:OKW195 OUS194:OUS195 PEO194:PEO195 POK194:POK195 PYG194:PYG195 QIC194:QIC195 QRY194:QRY195 RBU194:RBU195 RLQ194:RLQ195 RVM194:RVM195 SFI194:SFI195 SPE194:SPE195 SZA194:SZA195 TIW194:TIW195 TSS194:TSS195 UCO194:UCO195 UMK194:UMK195 UWG194:UWG195 VGC194:VGC195 VPY194:VPY195 VZU194:VZU195 WJQ194:WJQ195 WTM194:WTM195 HA197:HA198 QW197:QW198 AAS197:AAS198 AKO197:AKO198 AUK197:AUK198 BEG197:BEG198 BOC197:BOC198 BXY197:BXY198 CHU197:CHU198 CRQ197:CRQ198 DBM197:DBM198 DLI197:DLI198 DVE197:DVE198 EFA197:EFA198 EOW197:EOW198 EYS197:EYS198 FIO197:FIO198 FSK197:FSK198 GCG197:GCG198 GMC197:GMC198 GVY197:GVY198 HFU197:HFU198 HPQ197:HPQ198 HZM197:HZM198 IJI197:IJI198 ITE197:ITE198 JDA197:JDA198 JMW197:JMW198 JWS197:JWS198 KGO197:KGO198 KQK197:KQK198 LAG197:LAG198 LKC197:LKC198 LTY197:LTY198 MDU197:MDU198 MNQ197:MNQ198 MXM197:MXM198 NHI197:NHI198 NRE197:NRE198 OBA197:OBA198 OKW197:OKW198 OUS197:OUS198 PEO197:PEO198 POK197:POK198 PYG197:PYG198 QIC197:QIC198 QRY197:QRY198 RBU197:RBU198 RLQ197:RLQ198 RVM197:RVM198 SFI197:SFI198 SPE197:SPE198 SZA197:SZA198 TIW197:TIW198 TSS197:TSS198 UCO197:UCO198 UMK197:UMK198 UWG197:UWG198 VGC197:VGC198 VPY197:VPY198 VZU197:VZU198 WJQ197:WJQ198 WTM197:WTM198 HA203:HA204 QW203:QW204 AAS203:AAS204 AKO203:AKO204 AUK203:AUK204 BEG203:BEG204 BOC203:BOC204 BXY203:BXY204 CHU203:CHU204 CRQ203:CRQ204 DBM203:DBM204 DLI203:DLI204 DVE203:DVE204 EFA203:EFA204 EOW203:EOW204 EYS203:EYS204 FIO203:FIO204 FSK203:FSK204 GCG203:GCG204 GMC203:GMC204 GVY203:GVY204 HFU203:HFU204 HPQ203:HPQ204 HZM203:HZM204 IJI203:IJI204 ITE203:ITE204 JDA203:JDA204 JMW203:JMW204 JWS203:JWS204 KGO203:KGO204 KQK203:KQK204 LAG203:LAG204 LKC203:LKC204 LTY203:LTY204 MDU203:MDU204 MNQ203:MNQ204 MXM203:MXM204 NHI203:NHI204 NRE203:NRE204 OBA203:OBA204 OKW203:OKW204 OUS203:OUS204 PEO203:PEO204 POK203:POK204 PYG203:PYG204 QIC203:QIC204 QRY203:QRY204 RBU203:RBU204 RLQ203:RLQ204 RVM203:RVM204 SFI203:SFI204 SPE203:SPE204 SZA203:SZA204 TIW203:TIW204 TSS203:TSS204 UCO203:UCO204 UMK203:UMK204 UWG203:UWG204 VGC203:VGC204 VPY203:VPY204 VZU203:VZU204 WJQ203:WJQ204 WTM203:WTM204 WTM191:WTM192 WJQ191:WJQ192 VZU191:VZU192 VPY191:VPY192 VGC191:VGC192 UWG191:UWG192 UMK191:UMK192 UCO191:UCO192 TSS191:TSS192 TIW191:TIW192 SZA191:SZA192 SPE191:SPE192 SFI191:SFI192 RVM191:RVM192 RLQ191:RLQ192 RBU191:RBU192 QRY191:QRY192 QIC191:QIC192 PYG191:PYG192 POK191:POK192 PEO191:PEO192 OUS191:OUS192 OKW191:OKW192 OBA191:OBA192 NRE191:NRE192 NHI191:NHI192 MXM191:MXM192 MNQ191:MNQ192 MDU191:MDU192 LTY191:LTY192 LKC191:LKC192 LAG191:LAG192 KQK191:KQK192 KGO191:KGO192 JWS191:JWS192 JMW191:JMW192 JDA191:JDA192 ITE191:ITE192 IJI191:IJI192 HZM191:HZM192 HPQ191:HPQ192 HFU191:HFU192 GVY191:GVY192 GMC191:GMC192 GCG191:GCG192 FSK191:FSK192 FIO191:FIO192 EYS191:EYS192 EOW191:EOW192 EFA191:EFA192 DVE191:DVE192 DLI191:DLI192 DBM191:DBM192 CRQ191:CRQ192 CHU191:CHU192 BXY191:BXY192 BOC191:BOC192 BEG191:BEG192 AUK191:AUK192 AKO191:AKO192 AAS191:AAS192 QW191:QW192 HA191:HA192 WTM200:WTM201 WJQ200:WJQ201 VZU200:VZU201 VPY200:VPY201 VGC200:VGC201 UWG200:UWG201 UMK200:UMK201 UCO200:UCO201 TSS200:TSS201 TIW200:TIW201 SZA200:SZA201 SPE200:SPE201 SFI200:SFI201 RVM200:RVM201 RLQ200:RLQ201 RBU200:RBU201 QRY200:QRY201 QIC200:QIC201 PYG200:PYG201 POK200:POK201 PEO200:PEO201 OUS200:OUS201 OKW200:OKW201 OBA200:OBA201 NRE200:NRE201 NHI200:NHI201 MXM200:MXM201 MNQ200:MNQ201 MDU200:MDU201 LTY200:LTY201 LKC200:LKC201 LAG200:LAG201 KQK200:KQK201 KGO200:KGO201 JWS200:JWS201 JMW200:JMW201 JDA200:JDA201 ITE200:ITE201 IJI200:IJI201 HZM200:HZM201 HPQ200:HPQ201 HFU200:HFU201 GVY200:GVY201 GMC200:GMC201 GCG200:GCG201 FSK200:FSK201 FIO200:FIO201 EYS200:EYS201 EOW200:EOW201 EFA200:EFA201 DVE200:DVE201 DLI200:DLI201 DBM200:DBM201 CRQ200:CRQ201 CHU200:CHU201 BXY200:BXY201 BOC200:BOC201 BEG200:BEG201 AUK200:AUK201 AKO200:AKO201 AAS200:AAS201 QW200:QW201 HA200:HA201 WJQ4:WJQ126 HA494:HA495 QW494:QW495 AAS494:AAS495 AKO494:AKO495 AUK494:AUK495 BEG494:BEG495 BOC494:BOC495 BXY494:BXY495 CHU494:CHU495 CRQ494:CRQ495 DBM494:DBM495 DLI494:DLI495 DVE494:DVE495 EFA494:EFA495 EOW494:EOW495 EYS494:EYS495 FIO494:FIO495 FSK494:FSK495 GCG494:GCG495 GMC494:GMC495 GVY494:GVY495 HFU494:HFU495 HPQ494:HPQ495 HZM494:HZM495 IJI494:IJI495 ITE494:ITE495 JDA494:JDA495 JMW494:JMW495 JWS494:JWS495 KGO494:KGO495 KQK494:KQK495 LAG494:LAG495 LKC494:LKC495 LTY494:LTY495 MDU494:MDU495 MNQ494:MNQ495 MXM494:MXM495 NHI494:NHI495 NRE494:NRE495 OBA494:OBA495 OKW494:OKW495 OUS494:OUS495 PEO494:PEO495 POK494:POK495 PYG494:PYG495 QIC494:QIC495 QRY494:QRY495 RBU494:RBU495 RLQ494:RLQ495 RVM494:RVM495 SFI494:SFI495 SPE494:SPE495 SZA494:SZA495 TIW494:TIW495 TSS494:TSS495 UCO494:UCO495 UMK494:UMK495 UWG494:UWG495 VGC494:VGC495 VPY494:VPY495 VZU494:VZU495 WJQ494:WJQ495 WTM494:WTM495 HA497:HA498 QW497:QW498 AAS497:AAS498 AKO497:AKO498 AUK497:AUK498 BEG497:BEG498 BOC497:BOC498 BXY497:BXY498 CHU497:CHU498 CRQ497:CRQ498 DBM497:DBM498 DLI497:DLI498 DVE497:DVE498 EFA497:EFA498 EOW497:EOW498 EYS497:EYS498 FIO497:FIO498 FSK497:FSK498 GCG497:GCG498 GMC497:GMC498 GVY497:GVY498 HFU497:HFU498 HPQ497:HPQ498 HZM497:HZM498 IJI497:IJI498 ITE497:ITE498 JDA497:JDA498 JMW497:JMW498 JWS497:JWS498 KGO497:KGO498 KQK497:KQK498 LAG497:LAG498 LKC497:LKC498 LTY497:LTY498 MDU497:MDU498 MNQ497:MNQ498 MXM497:MXM498 NHI497:NHI498 NRE497:NRE498 OBA497:OBA498 OKW497:OKW498 OUS497:OUS498 PEO497:PEO498 POK497:POK498 PYG497:PYG498 QIC497:QIC498 QRY497:QRY498 RBU497:RBU498 RLQ497:RLQ498 RVM497:RVM498 SFI497:SFI498 SPE497:SPE498 SZA497:SZA498 TIW497:TIW498 TSS497:TSS498 UCO497:UCO498 UMK497:UMK498 UWG497:UWG498 VGC497:VGC498 VPY497:VPY498 VZU497:VZU498 WJQ497:WJQ498 WTM497:WTM498 HA503:HA504 QW503:QW504 AAS503:AAS504 AKO503:AKO504 AUK503:AUK504 BEG503:BEG504 BOC503:BOC504 BXY503:BXY504 CHU503:CHU504 CRQ503:CRQ504 DBM503:DBM504 DLI503:DLI504 DVE503:DVE504 EFA503:EFA504 EOW503:EOW504 EYS503:EYS504 FIO503:FIO504 FSK503:FSK504 GCG503:GCG504 GMC503:GMC504 GVY503:GVY504 HFU503:HFU504 HPQ503:HPQ504 HZM503:HZM504 IJI503:IJI504 ITE503:ITE504 JDA503:JDA504 JMW503:JMW504 JWS503:JWS504 KGO503:KGO504 KQK503:KQK504 LAG503:LAG504 LKC503:LKC504 LTY503:LTY504 MDU503:MDU504 MNQ503:MNQ504 MXM503:MXM504 NHI503:NHI504 NRE503:NRE504 OBA503:OBA504 OKW503:OKW504 OUS503:OUS504 PEO503:PEO504 POK503:POK504 PYG503:PYG504 QIC503:QIC504 QRY503:QRY504 RBU503:RBU504 RLQ503:RLQ504 RVM503:RVM504 SFI503:SFI504 SPE503:SPE504 SZA503:SZA504 TIW503:TIW504 TSS503:TSS504 UCO503:UCO504 UMK503:UMK504 UWG503:UWG504 VGC503:VGC504 VPY503:VPY504 VZU503:VZU504 WJQ503:WJQ504 WTM503:WTM504 HA506:HA507 QW506:QW507 AAS506:AAS507 AKO506:AKO507 AUK506:AUK507 BEG506:BEG507 BOC506:BOC507 BXY506:BXY507 CHU506:CHU507 CRQ506:CRQ507 DBM506:DBM507 DLI506:DLI507 DVE506:DVE507 EFA506:EFA507 EOW506:EOW507 EYS506:EYS507 FIO506:FIO507 FSK506:FSK507 GCG506:GCG507 GMC506:GMC507 GVY506:GVY507 HFU506:HFU507 HPQ506:HPQ507 HZM506:HZM507 IJI506:IJI507 ITE506:ITE507 JDA506:JDA507 JMW506:JMW507 JWS506:JWS507 KGO506:KGO507 KQK506:KQK507 LAG506:LAG507 LKC506:LKC507 LTY506:LTY507 MDU506:MDU507 MNQ506:MNQ507 MXM506:MXM507 NHI506:NHI507 NRE506:NRE507 OBA506:OBA507 OKW506:OKW507 OUS506:OUS507 PEO506:PEO507 POK506:POK507 PYG506:PYG507 QIC506:QIC507 QRY506:QRY507 RBU506:RBU507 RLQ506:RLQ507 RVM506:RVM507 SFI506:SFI507 SPE506:SPE507 SZA506:SZA507 TIW506:TIW507 TSS506:TSS507 UCO506:UCO507 UMK506:UMK507 UWG506:UWG507 VGC506:VGC507 VPY506:VPY507 VZU506:VZU507 WJQ506:WJQ507 WTM506:WTM507 HA512:HA513 QW512:QW513 AAS512:AAS513 AKO512:AKO513 AUK512:AUK513 BEG512:BEG513 BOC512:BOC513 BXY512:BXY513 CHU512:CHU513 CRQ512:CRQ513 DBM512:DBM513 DLI512:DLI513 DVE512:DVE513 EFA512:EFA513 EOW512:EOW513 EYS512:EYS513 FIO512:FIO513 FSK512:FSK513 GCG512:GCG513 GMC512:GMC513 GVY512:GVY513 HFU512:HFU513 HPQ512:HPQ513 HZM512:HZM513 IJI512:IJI513 ITE512:ITE513 JDA512:JDA513 JMW512:JMW513 JWS512:JWS513 KGO512:KGO513 KQK512:KQK513 LAG512:LAG513 LKC512:LKC513 LTY512:LTY513 MDU512:MDU513 MNQ512:MNQ513 MXM512:MXM513 NHI512:NHI513 NRE512:NRE513 OBA512:OBA513 OKW512:OKW513 OUS512:OUS513 PEO512:PEO513 POK512:POK513 PYG512:PYG513 QIC512:QIC513 QRY512:QRY513 RBU512:RBU513 RLQ512:RLQ513 RVM512:RVM513 SFI512:SFI513 SPE512:SPE513 SZA512:SZA513 TIW512:TIW513 TSS512:TSS513 UCO512:UCO513 UMK512:UMK513 UWG512:UWG513 VGC512:VGC513 VPY512:VPY513 VZU512:VZU513 WJQ512:WJQ513 WTM512:WTM513 HA515:HA516 QW515:QW516 AAS515:AAS516 AKO515:AKO516 AUK515:AUK516 BEG515:BEG516 BOC515:BOC516 BXY515:BXY516 CHU515:CHU516 CRQ515:CRQ516 DBM515:DBM516 DLI515:DLI516 DVE515:DVE516 EFA515:EFA516 EOW515:EOW516 EYS515:EYS516 FIO515:FIO516 FSK515:FSK516 GCG515:GCG516 GMC515:GMC516 GVY515:GVY516 HFU515:HFU516 HPQ515:HPQ516 HZM515:HZM516 IJI515:IJI516 ITE515:ITE516 JDA515:JDA516 JMW515:JMW516 JWS515:JWS516 KGO515:KGO516 KQK515:KQK516 LAG515:LAG516 LKC515:LKC516 LTY515:LTY516 MDU515:MDU516 MNQ515:MNQ516 MXM515:MXM516 NHI515:NHI516 NRE515:NRE516 OBA515:OBA516 OKW515:OKW516 OUS515:OUS516 PEO515:PEO516 POK515:POK516 PYG515:PYG516 QIC515:QIC516 QRY515:QRY516 RBU515:RBU516 RLQ515:RLQ516 RVM515:RVM516 SFI515:SFI516 SPE515:SPE516 SZA515:SZA516 TIW515:TIW516 TSS515:TSS516 UCO515:UCO516 UMK515:UMK516 UWG515:UWG516 VGC515:VGC516 VPY515:VPY516 VZU515:VZU516 WJQ515:WJQ516 WTM515:WTM516 WTM500:WTM501 WJQ500:WJQ501 VZU500:VZU501 VPY500:VPY501 VGC500:VGC501 UWG500:UWG501 UMK500:UMK501 UCO500:UCO501 TSS500:TSS501 TIW500:TIW501 SZA500:SZA501 SPE500:SPE501 SFI500:SFI501 RVM500:RVM501 RLQ500:RLQ501 RBU500:RBU501 QRY500:QRY501 QIC500:QIC501 PYG500:PYG501 POK500:POK501 PEO500:PEO501 OUS500:OUS501 OKW500:OKW501 OBA500:OBA501 NRE500:NRE501 NHI500:NHI501 MXM500:MXM501 MNQ500:MNQ501 MDU500:MDU501 LTY500:LTY501 LKC500:LKC501 LAG500:LAG501 KQK500:KQK501 KGO500:KGO501 JWS500:JWS501 JMW500:JMW501 JDA500:JDA501 ITE500:ITE501 IJI500:IJI501 HZM500:HZM501 HPQ500:HPQ501 HFU500:HFU501 GVY500:GVY501 GMC500:GMC501 GCG500:GCG501 FSK500:FSK501 FIO500:FIO501 EYS500:EYS501 EOW500:EOW501 EFA500:EFA501 DVE500:DVE501 DLI500:DLI501 DBM500:DBM501 CRQ500:CRQ501 CHU500:CHU501 BXY500:BXY501 BOC500:BOC501 BEG500:BEG501 AUK500:AUK501 AKO500:AKO501 AAS500:AAS501 QW500:QW501 HA500:HA501 WTM509:WTM510 WJQ509:WJQ510 VZU509:VZU510 VPY509:VPY510 VGC509:VGC510 UWG509:UWG510 UMK509:UMK510 UCO509:UCO510 TSS509:TSS510 TIW509:TIW510 SZA509:SZA510 SPE509:SPE510 SFI509:SFI510 RVM509:RVM510 RLQ509:RLQ510 RBU509:RBU510 QRY509:QRY510 QIC509:QIC510 PYG509:PYG510 POK509:POK510 PEO509:PEO510 OUS509:OUS510 OKW509:OKW510 OBA509:OBA510 NRE509:NRE510 NHI509:NHI510 MXM509:MXM510 MNQ509:MNQ510 MDU509:MDU510 LTY509:LTY510 LKC509:LKC510 LAG509:LAG510 KQK509:KQK510 KGO509:KGO510 JWS509:JWS510 JMW509:JMW510 JDA509:JDA510 ITE509:ITE510 IJI509:IJI510 HZM509:HZM510 HPQ509:HPQ510 HFU509:HFU510 GVY509:GVY510 GMC509:GMC510 GCG509:GCG510 FSK509:FSK510 FIO509:FIO510 EYS509:EYS510 EOW509:EOW510 EFA509:EFA510 DVE509:DVE510 DLI509:DLI510 DBM509:DBM510 CRQ509:CRQ510 CHU509:CHU510 BXY509:BXY510 BOC509:BOC510 BEG509:BEG510 AUK509:AUK510 AKO509:AKO510 AAS509:AAS510 QW509:QW510 HA509:HA510 HA518:HA519 QW518:QW519 AAS518:AAS519 AKO518:AKO519 AUK518:AUK519 BEG518:BEG519 BOC518:BOC519 BXY518:BXY519 CHU518:CHU519 CRQ518:CRQ519 DBM518:DBM519 DLI518:DLI519 DVE518:DVE519 EFA518:EFA519 EOW518:EOW519 EYS518:EYS519 FIO518:FIO519 FSK518:FSK519 GCG518:GCG519 GMC518:GMC519 GVY518:GVY519 HFU518:HFU519 HPQ518:HPQ519 HZM518:HZM519 IJI518:IJI519 ITE518:ITE519 JDA518:JDA519 JMW518:JMW519 JWS518:JWS519 KGO518:KGO519 KQK518:KQK519 LAG518:LAG519 LKC518:LKC519 LTY518:LTY519 MDU518:MDU519 MNQ518:MNQ519 MXM518:MXM519 NHI518:NHI519 NRE518:NRE519 OBA518:OBA519 OKW518:OKW519 OUS518:OUS519 PEO518:PEO519 POK518:POK519 PYG518:PYG519 QIC518:QIC519 QRY518:QRY519 RBU518:RBU519 RLQ518:RLQ519 RVM518:RVM519 SFI518:SFI519 SPE518:SPE519 SZA518:SZA519 TIW518:TIW519 TSS518:TSS519 UCO518:UCO519 UMK518:UMK519 UWG518:UWG519 VGC518:VGC519 VPY518:VPY519 VZU518:VZU519 WJQ518:WJQ519 WTM518:WTM519 HA521:HA522 QW521:QW522 AAS521:AAS522 AKO521:AKO522 AUK521:AUK522 BEG521:BEG522 BOC521:BOC522 BXY521:BXY522 CHU521:CHU522 CRQ521:CRQ522 DBM521:DBM522 DLI521:DLI522 DVE521:DVE522 EFA521:EFA522 EOW521:EOW522 EYS521:EYS522 FIO521:FIO522 FSK521:FSK522 GCG521:GCG522 GMC521:GMC522 GVY521:GVY522 HFU521:HFU522 HPQ521:HPQ522 HZM521:HZM522 IJI521:IJI522 ITE521:ITE522 JDA521:JDA522 JMW521:JMW522 JWS521:JWS522 KGO521:KGO522 KQK521:KQK522 LAG521:LAG522 LKC521:LKC522 LTY521:LTY522 MDU521:MDU522 MNQ521:MNQ522 MXM521:MXM522 NHI521:NHI522 NRE521:NRE522 OBA521:OBA522 OKW521:OKW522 OUS521:OUS522 PEO521:PEO522 POK521:POK522 PYG521:PYG522 QIC521:QIC522 QRY521:QRY522 RBU521:RBU522 RLQ521:RLQ522 RVM521:RVM522 SFI521:SFI522 SPE521:SPE522 SZA521:SZA522 TIW521:TIW522 TSS521:TSS522 UCO521:UCO522 UMK521:UMK522 UWG521:UWG522 VGC521:VGC522 VPY521:VPY522 VZU521:VZU522 WJQ521:WJQ522 WTM521:WTM522 HA524:HA525 QW524:QW525 AAS524:AAS525 AKO524:AKO525 AUK524:AUK525 BEG524:BEG525 BOC524:BOC525 BXY524:BXY525 CHU524:CHU525 CRQ524:CRQ525 DBM524:DBM525 DLI524:DLI525 DVE524:DVE525 EFA524:EFA525 EOW524:EOW525 EYS524:EYS525 FIO524:FIO525 FSK524:FSK525 GCG524:GCG525 GMC524:GMC525 GVY524:GVY525 HFU524:HFU525 HPQ524:HPQ525 HZM524:HZM525 IJI524:IJI525 ITE524:ITE525 JDA524:JDA525 JMW524:JMW525 JWS524:JWS525 KGO524:KGO525 KQK524:KQK525 LAG524:LAG525 LKC524:LKC525 LTY524:LTY525 MDU524:MDU525 MNQ524:MNQ525 MXM524:MXM525 NHI524:NHI525 NRE524:NRE525 OBA524:OBA525 OKW524:OKW525 OUS524:OUS525 PEO524:PEO525 POK524:POK525 PYG524:PYG525 QIC524:QIC525 QRY524:QRY525 RBU524:RBU525 RLQ524:RLQ525 RVM524:RVM525 SFI524:SFI525 SPE524:SPE525 SZA524:SZA525 TIW524:TIW525 TSS524:TSS525 UCO524:UCO525 UMK524:UMK525 UWG524:UWG525 VGC524:VGC525 VPY524:VPY525 VZU524:VZU525 WJQ524:WJQ525 WTM524:WTM525 HA530:HA531 QW530:QW531 AAS530:AAS531 AKO530:AKO531 AUK530:AUK531 BEG530:BEG531 BOC530:BOC531 BXY530:BXY531 CHU530:CHU531 CRQ530:CRQ531 DBM530:DBM531 DLI530:DLI531 DVE530:DVE531 EFA530:EFA531 EOW530:EOW531 EYS530:EYS531 FIO530:FIO531 FSK530:FSK531 GCG530:GCG531 GMC530:GMC531 GVY530:GVY531 HFU530:HFU531 HPQ530:HPQ531 HZM530:HZM531 IJI530:IJI531 ITE530:ITE531 JDA530:JDA531 JMW530:JMW531 JWS530:JWS531 KGO530:KGO531 KQK530:KQK531 LAG530:LAG531 LKC530:LKC531 LTY530:LTY531 MDU530:MDU531 MNQ530:MNQ531 MXM530:MXM531 NHI530:NHI531 NRE530:NRE531 OBA530:OBA531 OKW530:OKW531 OUS530:OUS531 PEO530:PEO531 POK530:POK531 PYG530:PYG531 QIC530:QIC531 QRY530:QRY531 RBU530:RBU531 RLQ530:RLQ531 RVM530:RVM531 SFI530:SFI531 SPE530:SPE531 SZA530:SZA531 TIW530:TIW531 TSS530:TSS531 UCO530:UCO531 UMK530:UMK531 UWG530:UWG531 VGC530:VGC531 VPY530:VPY531 VZU530:VZU531 WJQ530:WJQ531 WTM530:WTM531 HA533:HA534 QW533:QW534 AAS533:AAS534 AKO533:AKO534 AUK533:AUK534 BEG533:BEG534 BOC533:BOC534 BXY533:BXY534 CHU533:CHU534 CRQ533:CRQ534 DBM533:DBM534 DLI533:DLI534 DVE533:DVE534 EFA533:EFA534 EOW533:EOW534 EYS533:EYS534 FIO533:FIO534 FSK533:FSK534 GCG533:GCG534 GMC533:GMC534 GVY533:GVY534 HFU533:HFU534 HPQ533:HPQ534 HZM533:HZM534 IJI533:IJI534 ITE533:ITE534 JDA533:JDA534 JMW533:JMW534 JWS533:JWS534 KGO533:KGO534 KQK533:KQK534 LAG533:LAG534 LKC533:LKC534 LTY533:LTY534 MDU533:MDU534 MNQ533:MNQ534 MXM533:MXM534 NHI533:NHI534 NRE533:NRE534 OBA533:OBA534 OKW533:OKW534 OUS533:OUS534 PEO533:PEO534 POK533:POK534 PYG533:PYG534 QIC533:QIC534 QRY533:QRY534 RBU533:RBU534 RLQ533:RLQ534 RVM533:RVM534 SFI533:SFI534 SPE533:SPE534 SZA533:SZA534 TIW533:TIW534 TSS533:TSS534 UCO533:UCO534 UMK533:UMK534 UWG533:UWG534 VGC533:VGC534 VPY533:VPY534 VZU533:VZU534 WJQ533:WJQ534 WTM533:WTM534 HA539:HA540 QW539:QW540 AAS539:AAS540 AKO539:AKO540 AUK539:AUK540 BEG539:BEG540 BOC539:BOC540 BXY539:BXY540 CHU539:CHU540 CRQ539:CRQ540 DBM539:DBM540 DLI539:DLI540 DVE539:DVE540 EFA539:EFA540 EOW539:EOW540 EYS539:EYS540 FIO539:FIO540 FSK539:FSK540 GCG539:GCG540 GMC539:GMC540 GVY539:GVY540 HFU539:HFU540 HPQ539:HPQ540 HZM539:HZM540 IJI539:IJI540 ITE539:ITE540 JDA539:JDA540 JMW539:JMW540 JWS539:JWS540 KGO539:KGO540 KQK539:KQK540 LAG539:LAG540 LKC539:LKC540 LTY539:LTY540 MDU539:MDU540 MNQ539:MNQ540 MXM539:MXM540 NHI539:NHI540 NRE539:NRE540 OBA539:OBA540 OKW539:OKW540 OUS539:OUS540 PEO539:PEO540 POK539:POK540 PYG539:PYG540 QIC539:QIC540 QRY539:QRY540 RBU539:RBU540 RLQ539:RLQ540 RVM539:RVM540 SFI539:SFI540 SPE539:SPE540 SZA539:SZA540 TIW539:TIW540 TSS539:TSS540 UCO539:UCO540 UMK539:UMK540 UWG539:UWG540 VGC539:VGC540 VPY539:VPY540 VZU539:VZU540 WJQ539:WJQ540 WTM539:WTM540 HA542:HA543 QW542:QW543 AAS542:AAS543 AKO542:AKO543 AUK542:AUK543 BEG542:BEG543 BOC542:BOC543 BXY542:BXY543 CHU542:CHU543 CRQ542:CRQ543 DBM542:DBM543 DLI542:DLI543 DVE542:DVE543 EFA542:EFA543 EOW542:EOW543 EYS542:EYS543 FIO542:FIO543 FSK542:FSK543 GCG542:GCG543 GMC542:GMC543 GVY542:GVY543 HFU542:HFU543 HPQ542:HPQ543 HZM542:HZM543 IJI542:IJI543 ITE542:ITE543 JDA542:JDA543 JMW542:JMW543 JWS542:JWS543 KGO542:KGO543 KQK542:KQK543 LAG542:LAG543 LKC542:LKC543 LTY542:LTY543 MDU542:MDU543 MNQ542:MNQ543 MXM542:MXM543 NHI542:NHI543 NRE542:NRE543 OBA542:OBA543 OKW542:OKW543 OUS542:OUS543 PEO542:PEO543 POK542:POK543 PYG542:PYG543 QIC542:QIC543 QRY542:QRY543 RBU542:RBU543 RLQ542:RLQ543 RVM542:RVM543 SFI542:SFI543 SPE542:SPE543 SZA542:SZA543 TIW542:TIW543 TSS542:TSS543 UCO542:UCO543 UMK542:UMK543 UWG542:UWG543 VGC542:VGC543 VPY542:VPY543 VZU542:VZU543 WJQ542:WJQ543 WTM542:WTM543 WTM527:WTM528 WJQ527:WJQ528 VZU527:VZU528 VPY527:VPY528 VGC527:VGC528 UWG527:UWG528 UMK527:UMK528 UCO527:UCO528 TSS527:TSS528 TIW527:TIW528 SZA527:SZA528 SPE527:SPE528 SFI527:SFI528 RVM527:RVM528 RLQ527:RLQ528 RBU527:RBU528 QRY527:QRY528 QIC527:QIC528 PYG527:PYG528 POK527:POK528 PEO527:PEO528 OUS527:OUS528 OKW527:OKW528 OBA527:OBA528 NRE527:NRE528 NHI527:NHI528 MXM527:MXM528 MNQ527:MNQ528 MDU527:MDU528 LTY527:LTY528 LKC527:LKC528 LAG527:LAG528 KQK527:KQK528 KGO527:KGO528 JWS527:JWS528 JMW527:JMW528 JDA527:JDA528 ITE527:ITE528 IJI527:IJI528 HZM527:HZM528 HPQ527:HPQ528 HFU527:HFU528 GVY527:GVY528 GMC527:GMC528 GCG527:GCG528 FSK527:FSK528 FIO527:FIO528 EYS527:EYS528 EOW527:EOW528 EFA527:EFA528 DVE527:DVE528 DLI527:DLI528 DBM527:DBM528 CRQ527:CRQ528 CHU527:CHU528 BXY527:BXY528 BOC527:BOC528 BEG527:BEG528 AUK527:AUK528 AKO527:AKO528 AAS527:AAS528 QW527:QW528 HA527:HA528 WTM536:WTM537 WJQ536:WJQ537 VZU536:VZU537 VPY536:VPY537 VGC536:VGC537 UWG536:UWG537 UMK536:UMK537 UCO536:UCO537 TSS536:TSS537 TIW536:TIW537 SZA536:SZA537 SPE536:SPE537 SFI536:SFI537 RVM536:RVM537 RLQ536:RLQ537 RBU536:RBU537 QRY536:QRY537 QIC536:QIC537 PYG536:PYG537 POK536:POK537 PEO536:PEO537 OUS536:OUS537 OKW536:OKW537 OBA536:OBA537 NRE536:NRE537 NHI536:NHI537 MXM536:MXM537 MNQ536:MNQ537 MDU536:MDU537 LTY536:LTY537 LKC536:LKC537 LAG536:LAG537 KQK536:KQK537 KGO536:KGO537 JWS536:JWS537 JMW536:JMW537 JDA536:JDA537 ITE536:ITE537 IJI536:IJI537 HZM536:HZM537 HPQ536:HPQ537 HFU536:HFU537 GVY536:GVY537 GMC536:GMC537 GCG536:GCG537 FSK536:FSK537 FIO536:FIO537 EYS536:EYS537 EOW536:EOW537 EFA536:EFA537 DVE536:DVE537 DLI536:DLI537 DBM536:DBM537 CRQ536:CRQ537 CHU536:CHU537 BXY536:BXY537 BOC536:BOC537 BEG536:BEG537 AUK536:AUK537 AKO536:AKO537 AAS536:AAS537 QW536:QW537 HA536:HA537 HA545:HA546 QW545:QW546 AAS545:AAS546 AKO545:AKO546 AUK545:AUK546 BEG545:BEG546 BOC545:BOC546 BXY545:BXY546 CHU545:CHU546 CRQ545:CRQ546 DBM545:DBM546 DLI545:DLI546 DVE545:DVE546 EFA545:EFA546 EOW545:EOW546 EYS545:EYS546 FIO545:FIO546 FSK545:FSK546 GCG545:GCG546 GMC545:GMC546 GVY545:GVY546 HFU545:HFU546 HPQ545:HPQ546 HZM545:HZM546 IJI545:IJI546 ITE545:ITE546 JDA545:JDA546 JMW545:JMW546 JWS545:JWS546 KGO545:KGO546 KQK545:KQK546 LAG545:LAG546 LKC545:LKC546 LTY545:LTY546 MDU545:MDU546 MNQ545:MNQ546 MXM545:MXM546 NHI545:NHI546 NRE545:NRE546 OBA545:OBA546 OKW545:OKW546 OUS545:OUS546 PEO545:PEO546 POK545:POK546 PYG545:PYG546 QIC545:QIC546 QRY545:QRY546 RBU545:RBU546 RLQ545:RLQ546 RVM545:RVM546 SFI545:SFI546 SPE545:SPE546 SZA545:SZA546 TIW545:TIW546 TSS545:TSS546 UCO545:UCO546 UMK545:UMK546 UWG545:UWG546 VGC545:VGC546 VPY545:VPY546 VZU545:VZU546 WJQ545:WJQ546 WTM545:WTM546 HA548:HA549 QW548:QW549 AAS548:AAS549 AKO548:AKO549 AUK548:AUK549 BEG548:BEG549 BOC548:BOC549 BXY548:BXY549 CHU548:CHU549 CRQ548:CRQ549 DBM548:DBM549 DLI548:DLI549 DVE548:DVE549 EFA548:EFA549 EOW548:EOW549 EYS548:EYS549 FIO548:FIO549 FSK548:FSK549 GCG548:GCG549 GMC548:GMC549 GVY548:GVY549 HFU548:HFU549 HPQ548:HPQ549 HZM548:HZM549 IJI548:IJI549 ITE548:ITE549 JDA548:JDA549 JMW548:JMW549 JWS548:JWS549 KGO548:KGO549 KQK548:KQK549 LAG548:LAG549 LKC548:LKC549 LTY548:LTY549 MDU548:MDU549 MNQ548:MNQ549 MXM548:MXM549 NHI548:NHI549 NRE548:NRE549 OBA548:OBA549 OKW548:OKW549 OUS548:OUS549 PEO548:PEO549 POK548:POK549 PYG548:PYG549 QIC548:QIC549 QRY548:QRY549 RBU548:RBU549 RLQ548:RLQ549 RVM548:RVM549 SFI548:SFI549 SPE548:SPE549 SZA548:SZA549 TIW548:TIW549 TSS548:TSS549 UCO548:UCO549 UMK548:UMK549 UWG548:UWG549 VGC548:VGC549 VPY548:VPY549 VZU548:VZU549 WJQ548:WJQ549 WTM548:WTM549 HA551:HA553 QW551:QW553 AAS551:AAS553 AKO551:AKO553 AUK551:AUK553 BEG551:BEG553 BOC551:BOC553 BXY551:BXY553 CHU551:CHU553 CRQ551:CRQ553 DBM551:DBM553 DLI551:DLI553 DVE551:DVE553 EFA551:EFA553 EOW551:EOW553 EYS551:EYS553 FIO551:FIO553 FSK551:FSK553 GCG551:GCG553 GMC551:GMC553 GVY551:GVY553 HFU551:HFU553 HPQ551:HPQ553 HZM551:HZM553 IJI551:IJI553 ITE551:ITE553 JDA551:JDA553 JMW551:JMW553 JWS551:JWS553 KGO551:KGO553 KQK551:KQK553 LAG551:LAG553 LKC551:LKC553 LTY551:LTY553 MDU551:MDU553 MNQ551:MNQ553 MXM551:MXM553 NHI551:NHI553 NRE551:NRE553 OBA551:OBA553 OKW551:OKW553 OUS551:OUS553 PEO551:PEO553 POK551:POK553 PYG551:PYG553 QIC551:QIC553 QRY551:QRY553 RBU551:RBU553 RLQ551:RLQ553 RVM551:RVM553 SFI551:SFI553 SPE551:SPE553 SZA551:SZA553 TIW551:TIW553 TSS551:TSS553 UCO551:UCO553 UMK551:UMK553 UWG551:UWG553 VGC551:VGC553 VPY551:VPY553 VZU551:VZU553 WJQ551:WJQ553 WTM551:WTM553 HA558:HA559 QW558:QW559 AAS558:AAS559 AKO558:AKO559 AUK558:AUK559 BEG558:BEG559 BOC558:BOC559 BXY558:BXY559 CHU558:CHU559 CRQ558:CRQ559 DBM558:DBM559 DLI558:DLI559 DVE558:DVE559 EFA558:EFA559 EOW558:EOW559 EYS558:EYS559 FIO558:FIO559 FSK558:FSK559 GCG558:GCG559 GMC558:GMC559 GVY558:GVY559 HFU558:HFU559 HPQ558:HPQ559 HZM558:HZM559 IJI558:IJI559 ITE558:ITE559 JDA558:JDA559 JMW558:JMW559 JWS558:JWS559 KGO558:KGO559 KQK558:KQK559 LAG558:LAG559 LKC558:LKC559 LTY558:LTY559 MDU558:MDU559 MNQ558:MNQ559 MXM558:MXM559 NHI558:NHI559 NRE558:NRE559 OBA558:OBA559 OKW558:OKW559 OUS558:OUS559 PEO558:PEO559 POK558:POK559 PYG558:PYG559 QIC558:QIC559 QRY558:QRY559 RBU558:RBU559 RLQ558:RLQ559 RVM558:RVM559 SFI558:SFI559 SPE558:SPE559 SZA558:SZA559 TIW558:TIW559 TSS558:TSS559 UCO558:UCO559 UMK558:UMK559 UWG558:UWG559 VGC558:VGC559 VPY558:VPY559 VZU558:VZU559 WJQ558:WJQ559 WTM558:WTM559 HA561:HA562 QW561:QW562 AAS561:AAS562 AKO561:AKO562 AUK561:AUK562 BEG561:BEG562 BOC561:BOC562 BXY561:BXY562 CHU561:CHU562 CRQ561:CRQ562 DBM561:DBM562 DLI561:DLI562 DVE561:DVE562 EFA561:EFA562 EOW561:EOW562 EYS561:EYS562 FIO561:FIO562 FSK561:FSK562 GCG561:GCG562 GMC561:GMC562 GVY561:GVY562 HFU561:HFU562 HPQ561:HPQ562 HZM561:HZM562 IJI561:IJI562 ITE561:ITE562 JDA561:JDA562 JMW561:JMW562 JWS561:JWS562 KGO561:KGO562 KQK561:KQK562 LAG561:LAG562 LKC561:LKC562 LTY561:LTY562 MDU561:MDU562 MNQ561:MNQ562 MXM561:MXM562 NHI561:NHI562 NRE561:NRE562 OBA561:OBA562 OKW561:OKW562 OUS561:OUS562 PEO561:PEO562 POK561:POK562 PYG561:PYG562 QIC561:QIC562 QRY561:QRY562 RBU561:RBU562 RLQ561:RLQ562 RVM561:RVM562 SFI561:SFI562 SPE561:SPE562 SZA561:SZA562 TIW561:TIW562 TSS561:TSS562 UCO561:UCO562 UMK561:UMK562 UWG561:UWG562 VGC561:VGC562 VPY561:VPY562 VZU561:VZU562 WJQ561:WJQ562 WTM561:WTM562 HA567:HA568 QW567:QW568 AAS567:AAS568 AKO567:AKO568 AUK567:AUK568 BEG567:BEG568 BOC567:BOC568 BXY567:BXY568 CHU567:CHU568 CRQ567:CRQ568 DBM567:DBM568 DLI567:DLI568 DVE567:DVE568 EFA567:EFA568 EOW567:EOW568 EYS567:EYS568 FIO567:FIO568 FSK567:FSK568 GCG567:GCG568 GMC567:GMC568 GVY567:GVY568 HFU567:HFU568 HPQ567:HPQ568 HZM567:HZM568 IJI567:IJI568 ITE567:ITE568 JDA567:JDA568 JMW567:JMW568 JWS567:JWS568 KGO567:KGO568 KQK567:KQK568 LAG567:LAG568 LKC567:LKC568 LTY567:LTY568 MDU567:MDU568 MNQ567:MNQ568 MXM567:MXM568 NHI567:NHI568 NRE567:NRE568 OBA567:OBA568 OKW567:OKW568 OUS567:OUS568 PEO567:PEO568 POK567:POK568 PYG567:PYG568 QIC567:QIC568 QRY567:QRY568 RBU567:RBU568 RLQ567:RLQ568 RVM567:RVM568 SFI567:SFI568 SPE567:SPE568 SZA567:SZA568 TIW567:TIW568 TSS567:TSS568 UCO567:UCO568 UMK567:UMK568 UWG567:UWG568 VGC567:VGC568 VPY567:VPY568 VZU567:VZU568 WJQ567:WJQ568 WTM567:WTM568 WTM555:WTM556 WJQ555:WJQ556 VZU555:VZU556 VPY555:VPY556 VGC555:VGC556 UWG555:UWG556 UMK555:UMK556 UCO555:UCO556 TSS555:TSS556 TIW555:TIW556 SZA555:SZA556 SPE555:SPE556 SFI555:SFI556 RVM555:RVM556 RLQ555:RLQ556 RBU555:RBU556 QRY555:QRY556 QIC555:QIC556 PYG555:PYG556 POK555:POK556 PEO555:PEO556 OUS555:OUS556 OKW555:OKW556 OBA555:OBA556 NRE555:NRE556 NHI555:NHI556 MXM555:MXM556 MNQ555:MNQ556 MDU555:MDU556 LTY555:LTY556 LKC555:LKC556 LAG555:LAG556 KQK555:KQK556 KGO555:KGO556 JWS555:JWS556 JMW555:JMW556 JDA555:JDA556 ITE555:ITE556 IJI555:IJI556 HZM555:HZM556 HPQ555:HPQ556 HFU555:HFU556 GVY555:GVY556 GMC555:GMC556 GCG555:GCG556 FSK555:FSK556 FIO555:FIO556 EYS555:EYS556 EOW555:EOW556 EFA555:EFA556 DVE555:DVE556 DLI555:DLI556 DBM555:DBM556 CRQ555:CRQ556 CHU555:CHU556 BXY555:BXY556 BOC555:BOC556 BEG555:BEG556 AUK555:AUK556 AKO555:AKO556 AAS555:AAS556 QW555:QW556 HA555:HA556 WTM564:WTM565 WJQ564:WJQ565 VZU564:VZU565 VPY564:VPY565 VGC564:VGC565 UWG564:UWG565 UMK564:UMK565 UCO564:UCO565 TSS564:TSS565 TIW564:TIW565 SZA564:SZA565 SPE564:SPE565 SFI564:SFI565 RVM564:RVM565 RLQ564:RLQ565 RBU564:RBU565 QRY564:QRY565 QIC564:QIC565 PYG564:PYG565 POK564:POK565 PEO564:PEO565 OUS564:OUS565 OKW564:OKW565 OBA564:OBA565 NRE564:NRE565 NHI564:NHI565 MXM564:MXM565 MNQ564:MNQ565 MDU564:MDU565 LTY564:LTY565 LKC564:LKC565 LAG564:LAG565 KQK564:KQK565 KGO564:KGO565 JWS564:JWS565 JMW564:JMW565 JDA564:JDA565 ITE564:ITE565 IJI564:IJI565 HZM564:HZM565 HPQ564:HPQ565 HFU564:HFU565 GVY564:GVY565 GMC564:GMC565 GCG564:GCG565 FSK564:FSK565 FIO564:FIO565 EYS564:EYS565 EOW564:EOW565 EFA564:EFA565 DVE564:DVE565 DLI564:DLI565 DBM564:DBM565 CRQ564:CRQ565 CHU564:CHU565 BXY564:BXY565 BOC564:BOC565 BEG564:BEG565 AUK564:AUK565 AKO564:AKO565 AAS564:AAS565 QW564:QW565 HA564:HA565 WTM146:WTM156 WJQ146:WJQ156 VZU146:VZU156 VPY146:VPY156 VGC146:VGC156 UWG146:UWG156 UMK146:UMK156 UCO146:UCO156 TSS146:TSS156 TIW146:TIW156 SZA146:SZA156 SPE146:SPE156 SFI146:SFI156 RVM146:RVM156 RLQ146:RLQ156 RBU146:RBU156 QRY146:QRY156 QIC146:QIC156 PYG146:PYG156 POK146:POK156 PEO146:PEO156 OUS146:OUS156 OKW146:OKW156 OBA146:OBA156 NRE146:NRE156 NHI146:NHI156 MXM146:MXM156 MNQ146:MNQ156 MDU146:MDU156 LTY146:LTY156 LKC146:LKC156 LAG146:LAG156 KQK146:KQK156 KGO146:KGO156 JWS146:JWS156 JMW146:JMW156 JDA146:JDA156 ITE146:ITE156 IJI146:IJI156 HZM146:HZM156 HPQ146:HPQ156 HFU146:HFU156 GVY146:GVY156 GMC146:GMC156 GCG146:GCG156 FSK146:FSK156 FIO146:FIO156 EYS146:EYS156 EOW146:EOW156 EFA146:EFA156 DVE146:DVE156 DLI146:DLI156 DBM146:DBM156 CRQ146:CRQ156 CHU146:CHU156 BXY146:BXY156 BOC146:BOC156 BEG146:BEG156 AUK146:AUK156 AKO146:AKO156 AAS146:AAS156 QW146:QW156 WTM788:WTM1385 Q4 WTM4:WTM126 HA4:HA126 QW4:QW126 AAS4:AAS126 AKO4:AKO126 AUK4:AUK126 BEG4:BEG126 BOC4:BOC126 BXY4:BXY126 CHU4:CHU126 CRQ4:CRQ126 DBM4:DBM126 DLI4:DLI126 DVE4:DVE126 EFA4:EFA126 EOW4:EOW126 EYS4:EYS126 FIO4:FIO126 FSK4:FSK126 GCG4:GCG126 GMC4:GMC126 GVY4:GVY126 HFU4:HFU126 HPQ4:HPQ126 HZM4:HZM126 IJI4:IJI126 ITE4:ITE126 JDA4:JDA126 JMW4:JMW126 JWS4:JWS126 KGO4:KGO126 KQK4:KQK126 LAG4:LAG126 LKC4:LKC126 LTY4:LTY126 MDU4:MDU126 MNQ4:MNQ126 MXM4:MXM126 NHI4:NHI126 NRE4:NRE126 OBA4:OBA126 OKW4:OKW126 OUS4:OUS126 PEO4:PEO126 POK4:POK126 PYG4:PYG126 QIC4:QIC126 QRY4:QRY126 RBU4:RBU126 RLQ4:RLQ126 RVM4:RVM126 SFI4:SFI126 SPE4:SPE126 SZA4:SZA126 TIW4:TIW126 TSS4:TSS126 UCO4:UCO126 UMK4:UMK126 UWG4:UWG126 VGC4:VGC126 VPY4:VPY126 VZU4:VZU126 HA788:HA1385 QW788:QW1385 AAS788:AAS1385 AKO788:AKO1385 AUK788:AUK1385 BEG788:BEG1385 BOC788:BOC1385 BXY788:BXY1385 CHU788:CHU1385 CRQ788:CRQ1385 DBM788:DBM1385 DLI788:DLI1385 DVE788:DVE1385 EFA788:EFA1385 EOW788:EOW1385 EYS788:EYS1385 FIO788:FIO1385 FSK788:FSK1385 GCG788:GCG1385 GMC788:GMC1385 GVY788:GVY1385 HFU788:HFU1385 HPQ788:HPQ1385 HZM788:HZM1385 IJI788:IJI1385 ITE788:ITE1385 JDA788:JDA1385 JMW788:JMW1385 JWS788:JWS1385 KGO788:KGO1385 KQK788:KQK1385 LAG788:LAG1385 LKC788:LKC1385 LTY788:LTY1385 MDU788:MDU1385 MNQ788:MNQ1385 MXM788:MXM1385 NHI788:NHI1385 NRE788:NRE1385 OBA788:OBA1385 OKW788:OKW1385 OUS788:OUS1385 PEO788:PEO1385 POK788:POK1385 PYG788:PYG1385 QIC788:QIC1385 QRY788:QRY1385 RBU788:RBU1385 RLQ788:RLQ1385 RVM788:RVM1385 SFI788:SFI1385 SPE788:SPE1385 SZA788:SZA1385 TIW788:TIW1385 TSS788:TSS1385 UCO788:UCO1385 UMK788:UMK1385 UWG788:UWG1385 VGC788:VGC1385 VPY788:VPY1385 VZU788:VZU1385 WJQ788:WJQ1385 QW1387:QW2570 AAS1387:AAS2570 AKO1387:AKO2570 AUK1387:AUK2570 BEG1387:BEG2570 BOC1387:BOC2570 BXY1387:BXY2570 CHU1387:CHU2570 CRQ1387:CRQ2570 DBM1387:DBM2570 DLI1387:DLI2570 DVE1387:DVE2570 EFA1387:EFA2570 EOW1387:EOW2570 EYS1387:EYS2570 FIO1387:FIO2570 FSK1387:FSK2570 GCG1387:GCG2570 GMC1387:GMC2570 GVY1387:GVY2570 HFU1387:HFU2570 HPQ1387:HPQ2570 HZM1387:HZM2570 IJI1387:IJI2570 ITE1387:ITE2570 JDA1387:JDA2570 JMW1387:JMW2570 JWS1387:JWS2570 KGO1387:KGO2570 KQK1387:KQK2570 LAG1387:LAG2570 LKC1387:LKC2570 LTY1387:LTY2570 MDU1387:MDU2570 MNQ1387:MNQ2570 MXM1387:MXM2570 NHI1387:NHI2570 NRE1387:NRE2570 OBA1387:OBA2570 OKW1387:OKW2570 OUS1387:OUS2570 PEO1387:PEO2570 POK1387:POK2570 PYG1387:PYG2570 QIC1387:QIC2570 QRY1387:QRY2570 RBU1387:RBU2570 RLQ1387:RLQ2570 RVM1387:RVM2570 SFI1387:SFI2570 SPE1387:SPE2570 SZA1387:SZA2570 TIW1387:TIW2570 TSS1387:TSS2570 UCO1387:UCO2570 UMK1387:UMK2570 UWG1387:UWG2570 VGC1387:VGC2570 VPY1387:VPY2570 VZU1387:VZU2570 WJQ1387:WJQ2570 WTM1387:WTM2570 HA1387:HA2570 HA570:HA786 QW570:QW786 AAS570:AAS786 AKO570:AKO786 AUK570:AUK786 BEG570:BEG786 BOC570:BOC786 BXY570:BXY786 CHU570:CHU786 CRQ570:CRQ786 DBM570:DBM786 DLI570:DLI786 DVE570:DVE786 EFA570:EFA786 EOW570:EOW786 EYS570:EYS786 FIO570:FIO786 FSK570:FSK786 GCG570:GCG786 GMC570:GMC786 GVY570:GVY786 HFU570:HFU786 HPQ570:HPQ786 HZM570:HZM786 IJI570:IJI786 ITE570:ITE786 JDA570:JDA786 JMW570:JMW786 JWS570:JWS786 KGO570:KGO786 KQK570:KQK786 LAG570:LAG786 LKC570:LKC786 LTY570:LTY786 MDU570:MDU786 MNQ570:MNQ786 MXM570:MXM786 NHI570:NHI786 NRE570:NRE786 OBA570:OBA786 OKW570:OKW786 OUS570:OUS786 PEO570:PEO786 POK570:POK786 PYG570:PYG786 QIC570:QIC786 QRY570:QRY786 RBU570:RBU786 RLQ570:RLQ786 RVM570:RVM786 SFI570:SFI786 SPE570:SPE786 SZA570:SZA786 TIW570:TIW786 TSS570:TSS786 UCO570:UCO786 UMK570:UMK786 UWG570:UWG786 VGC570:VGC786 VPY570:VPY786 VZU570:VZU786 WJQ570:WJQ786 WTM570:WTM786 WTM206:WTM492 HA206:HA492 QW206:QW492 AAS206:AAS492 AKO206:AKO492 AUK206:AUK492 BEG206:BEG492 BOC206:BOC492 BXY206:BXY492 CHU206:CHU492 CRQ206:CRQ492 DBM206:DBM492 DLI206:DLI492 DVE206:DVE492 EFA206:EFA492 EOW206:EOW492 EYS206:EYS492 FIO206:FIO492 FSK206:FSK492 GCG206:GCG492 GMC206:GMC492 GVY206:GVY492 HFU206:HFU492 HPQ206:HPQ492 HZM206:HZM492 IJI206:IJI492 ITE206:ITE492 JDA206:JDA492 JMW206:JMW492 JWS206:JWS492 KGO206:KGO492 KQK206:KQK492 LAG206:LAG492 LKC206:LKC492 LTY206:LTY492 MDU206:MDU492 MNQ206:MNQ492 MXM206:MXM492 NHI206:NHI492 NRE206:NRE492 OBA206:OBA492 OKW206:OKW492 OUS206:OUS492 PEO206:PEO492 POK206:POK492 PYG206:PYG492 QIC206:QIC492 QRY206:QRY492 RBU206:RBU492 RLQ206:RLQ492 RVM206:RVM492 SFI206:SFI492 SPE206:SPE492 SZA206:SZA492 TIW206:TIW492 TSS206:TSS492 UCO206:UCO492 UMK206:UMK492 UWG206:UWG492 VGC206:VGC492 VPY206:VPY492 VZU206:VZU492 WJQ206:WJQ492"/>
    <dataValidation type="list" allowBlank="1" showInputMessage="1" showErrorMessage="1" sqref="HB127 QX127 AAT127 AKP127 AUL127 BEH127 BOD127 BXZ127 CHV127 CRR127 DBN127 DLJ127 DVF127 EFB127 EOX127 EYT127 FIP127 FSL127 GCH127 GMD127 GVZ127 HFV127 HPR127 HZN127 IJJ127 ITF127 JDB127 JMX127 JWT127 KGP127 KQL127 LAH127 LKD127 LTZ127 MDV127 MNR127 MXN127 NHJ127 NRF127 OBB127 OKX127 OUT127 PEP127 POL127 PYH127 QID127 QRZ127 RBV127 RLR127 RVN127 SFJ127 SPF127 SZB127 TIX127 TST127 UCP127 UML127 UWH127 VGD127 VPZ127 VZV127 WJR127 WTN127 HB130 QX130 AAT130 AKP130 AUL130 BEH130 BOD130 BXZ130 CHV130 CRR130 DBN130 DLJ130 DVF130 EFB130 EOX130 EYT130 FIP130 FSL130 GCH130 GMD130 GVZ130 HFV130 HPR130 HZN130 IJJ130 ITF130 JDB130 JMX130 JWT130 KGP130 KQL130 LAH130 LKD130 LTZ130 MDV130 MNR130 MXN130 NHJ130 NRF130 OBB130 OKX130 OUT130 PEP130 POL130 PYH130 QID130 QRZ130 RBV130 RLR130 RVN130 SFJ130 SPF130 SZB130 TIX130 TST130 UCP130 UML130 UWH130 VGD130 VPZ130 VZV130 WJR130 WTN130 HB133 QX133 AAT133 AKP133 AUL133 BEH133 BOD133 BXZ133 CHV133 CRR133 DBN133 DLJ133 DVF133 EFB133 EOX133 EYT133 FIP133 FSL133 GCH133 GMD133 GVZ133 HFV133 HPR133 HZN133 IJJ133 ITF133 JDB133 JMX133 JWT133 KGP133 KQL133 LAH133 LKD133 LTZ133 MDV133 MNR133 MXN133 NHJ133 NRF133 OBB133 OKX133 OUT133 PEP133 POL133 PYH133 QID133 QRZ133 RBV133 RLR133 RVN133 SFJ133 SPF133 SZB133 TIX133 TST133 UCP133 UML133 UWH133 VGD133 VPZ133 VZV133 WJR133 WTN133 HB136 QX136 AAT136 AKP136 AUL136 BEH136 BOD136 BXZ136 CHV136 CRR136 DBN136 DLJ136 DVF136 EFB136 EOX136 EYT136 FIP136 FSL136 GCH136 GMD136 GVZ136 HFV136 HPR136 HZN136 IJJ136 ITF136 JDB136 JMX136 JWT136 KGP136 KQL136 LAH136 LKD136 LTZ136 MDV136 MNR136 MXN136 NHJ136 NRF136 OBB136 OKX136 OUT136 PEP136 POL136 PYH136 QID136 QRZ136 RBV136 RLR136 RVN136 SFJ136 SPF136 SZB136 TIX136 TST136 UCP136 UML136 UWH136 VGD136 VPZ136 VZV136 WJR136 WTN136 HB139 QX139 AAT139 AKP139 AUL139 BEH139 BOD139 BXZ139 CHV139 CRR139 DBN139 DLJ139 DVF139 EFB139 EOX139 EYT139 FIP139 FSL139 GCH139 GMD139 GVZ139 HFV139 HPR139 HZN139 IJJ139 ITF139 JDB139 JMX139 JWT139 KGP139 KQL139 LAH139 LKD139 LTZ139 MDV139 MNR139 MXN139 NHJ139 NRF139 OBB139 OKX139 OUT139 PEP139 POL139 PYH139 QID139 QRZ139 RBV139 RLR139 RVN139 SFJ139 SPF139 SZB139 TIX139 TST139 UCP139 UML139 UWH139 VGD139 VPZ139 VZV139 WJR139 WTN139 HB142 QX142 AAT142 AKP142 AUL142 BEH142 BOD142 BXZ142 CHV142 CRR142 DBN142 DLJ142 DVF142 EFB142 EOX142 EYT142 FIP142 FSL142 GCH142 GMD142 GVZ142 HFV142 HPR142 HZN142 IJJ142 ITF142 JDB142 JMX142 JWT142 KGP142 KQL142 LAH142 LKD142 LTZ142 MDV142 MNR142 MXN142 NHJ142 NRF142 OBB142 OKX142 OUT142 PEP142 POL142 PYH142 QID142 QRZ142 RBV142 RLR142 RVN142 SFJ142 SPF142 SZB142 TIX142 TST142 UCP142 UML142 UWH142 VGD142 VPZ142 VZV142 WJR142 WTN142 HB145 QX145 AAT145 AKP145 AUL145 BEH145 BOD145 BXZ145 CHV145 CRR145 DBN145 DLJ145 DVF145 EFB145 EOX145 EYT145 FIP145 FSL145 GCH145 GMD145 GVZ145 HFV145 HPR145 HZN145 IJJ145 ITF145 JDB145 JMX145 JWT145 KGP145 KQL145 LAH145 LKD145 LTZ145 MDV145 MNR145 MXN145 NHJ145 NRF145 OBB145 OKX145 OUT145 PEP145 POL145 PYH145 QID145 QRZ145 RBV145 RLR145 RVN145 SFJ145 SPF145 SZB145 TIX145 TST145 UCP145 UML145 UWH145 VGD145 VPZ145 VZV145 WJR145 WTN145 WTN787 HB118 QX118 AAT118 AKP118 AUL118 BEH118 BOD118 BXZ118 CHV118 CRR118 DBN118 DLJ118 DVF118 EFB118 EOX118 EYT118 FIP118 FSL118 GCH118 GMD118 GVZ118 HFV118 HPR118 HZN118 IJJ118 ITF118 JDB118 JMX118 JWT118 KGP118 KQL118 LAH118 LKD118 LTZ118 MDV118 MNR118 MXN118 NHJ118 NRF118 OBB118 OKX118 OUT118 PEP118 POL118 PYH118 QID118 QRZ118 RBV118 RLR118 RVN118 SFJ118 SPF118 SZB118 TIX118 TST118 UCP118 UML118 UWH118 VGD118 VPZ118 VZV118 WJR118 WTN118 HB120 QX120 AAT120 AKP120 AUL120 BEH120 BOD120 BXZ120 CHV120 CRR120 DBN120 DLJ120 DVF120 EFB120 EOX120 EYT120 FIP120 FSL120 GCH120 GMD120 GVZ120 HFV120 HPR120 HZN120 IJJ120 ITF120 JDB120 JMX120 JWT120 KGP120 KQL120 LAH120 LKD120 LTZ120 MDV120 MNR120 MXN120 NHJ120 NRF120 OBB120 OKX120 OUT120 PEP120 POL120 PYH120 QID120 QRZ120 RBV120 RLR120 RVN120 SFJ120 SPF120 SZB120 TIX120 TST120 UCP120 UML120 UWH120 VGD120 VPZ120 VZV120 WJR120 WTN120 HB157 QX157 AAT157 AKP157 AUL157 BEH157 BOD157 BXZ157 CHV157 CRR157 DBN157 DLJ157 DVF157 EFB157 EOX157 EYT157 FIP157 FSL157 GCH157 GMD157 GVZ157 HFV157 HPR157 HZN157 IJJ157 ITF157 JDB157 JMX157 JWT157 KGP157 KQL157 LAH157 LKD157 LTZ157 MDV157 MNR157 MXN157 NHJ157 NRF157 OBB157 OKX157 OUT157 PEP157 POL157 PYH157 QID157 QRZ157 RBV157 RLR157 RVN157 SFJ157 SPF157 SZB157 TIX157 TST157 UCP157 UML157 UWH157 VGD157 VPZ157 VZV157 WJR157 WTN157 HB160 QX160 AAT160 AKP160 AUL160 BEH160 BOD160 BXZ160 CHV160 CRR160 DBN160 DLJ160 DVF160 EFB160 EOX160 EYT160 FIP160 FSL160 GCH160 GMD160 GVZ160 HFV160 HPR160 HZN160 IJJ160 ITF160 JDB160 JMX160 JWT160 KGP160 KQL160 LAH160 LKD160 LTZ160 MDV160 MNR160 MXN160 NHJ160 NRF160 OBB160 OKX160 OUT160 PEP160 POL160 PYH160 QID160 QRZ160 RBV160 RLR160 RVN160 SFJ160 SPF160 SZB160 TIX160 TST160 UCP160 UML160 UWH160 VGD160 VPZ160 VZV160 WJR160 WTN160 HB163:HB164 QX163:QX164 AAT163:AAT164 AKP163:AKP164 AUL163:AUL164 BEH163:BEH164 BOD163:BOD164 BXZ163:BXZ164 CHV163:CHV164 CRR163:CRR164 DBN163:DBN164 DLJ163:DLJ164 DVF163:DVF164 EFB163:EFB164 EOX163:EOX164 EYT163:EYT164 FIP163:FIP164 FSL163:FSL164 GCH163:GCH164 GMD163:GMD164 GVZ163:GVZ164 HFV163:HFV164 HPR163:HPR164 HZN163:HZN164 IJJ163:IJJ164 ITF163:ITF164 JDB163:JDB164 JMX163:JMX164 JWT163:JWT164 KGP163:KGP164 KQL163:KQL164 LAH163:LAH164 LKD163:LKD164 LTZ163:LTZ164 MDV163:MDV164 MNR163:MNR164 MXN163:MXN164 NHJ163:NHJ164 NRF163:NRF164 OBB163:OBB164 OKX163:OKX164 OUT163:OUT164 PEP163:PEP164 POL163:POL164 PYH163:PYH164 QID163:QID164 QRZ163:QRZ164 RBV163:RBV164 RLR163:RLR164 RVN163:RVN164 SFJ163:SFJ164 SPF163:SPF164 SZB163:SZB164 TIX163:TIX164 TST163:TST164 UCP163:UCP164 UML163:UML164 UWH163:UWH164 VGD163:VGD164 VPZ163:VPZ164 VZV163:VZV164 WJR163:WJR164 WTN163:WTN164 HB169 QX169 AAT169 AKP169 AUL169 BEH169 BOD169 BXZ169 CHV169 CRR169 DBN169 DLJ169 DVF169 EFB169 EOX169 EYT169 FIP169 FSL169 GCH169 GMD169 GVZ169 HFV169 HPR169 HZN169 IJJ169 ITF169 JDB169 JMX169 JWT169 KGP169 KQL169 LAH169 LKD169 LTZ169 MDV169 MNR169 MXN169 NHJ169 NRF169 OBB169 OKX169 OUT169 PEP169 POL169 PYH169 QID169 QRZ169 RBV169 RLR169 RVN169 SFJ169 SPF169 SZB169 TIX169 TST169 UCP169 UML169 UWH169 VGD169 VPZ169 VZV169 WJR169 WTN169 HB172 QX172 AAT172 AKP172 AUL172 BEH172 BOD172 BXZ172 CHV172 CRR172 DBN172 DLJ172 DVF172 EFB172 EOX172 EYT172 FIP172 FSL172 GCH172 GMD172 GVZ172 HFV172 HPR172 HZN172 IJJ172 ITF172 JDB172 JMX172 JWT172 KGP172 KQL172 LAH172 LKD172 LTZ172 MDV172 MNR172 MXN172 NHJ172 NRF172 OBB172 OKX172 OUT172 PEP172 POL172 PYH172 QID172 QRZ172 RBV172 RLR172 RVN172 SFJ172 SPF172 SZB172 TIX172 TST172 UCP172 UML172 UWH172 VGD172 VPZ172 VZV172 WJR172 WTN172 HB175 QX175 AAT175 AKP175 AUL175 BEH175 BOD175 BXZ175 CHV175 CRR175 DBN175 DLJ175 DVF175 EFB175 EOX175 EYT175 FIP175 FSL175 GCH175 GMD175 GVZ175 HFV175 HPR175 HZN175 IJJ175 ITF175 JDB175 JMX175 JWT175 KGP175 KQL175 LAH175 LKD175 LTZ175 MDV175 MNR175 MXN175 NHJ175 NRF175 OBB175 OKX175 OUT175 PEP175 POL175 PYH175 QID175 QRZ175 RBV175 RLR175 RVN175 SFJ175 SPF175 SZB175 TIX175 TST175 UCP175 UML175 UWH175 VGD175 VPZ175 VZV175 WJR175 WTN175 HB178 QX178 AAT178 AKP178 AUL178 BEH178 BOD178 BXZ178 CHV178 CRR178 DBN178 DLJ178 DVF178 EFB178 EOX178 EYT178 FIP178 FSL178 GCH178 GMD178 GVZ178 HFV178 HPR178 HZN178 IJJ178 ITF178 JDB178 JMX178 JWT178 KGP178 KQL178 LAH178 LKD178 LTZ178 MDV178 MNR178 MXN178 NHJ178 NRF178 OBB178 OKX178 OUT178 PEP178 POL178 PYH178 QID178 QRZ178 RBV178 RLR178 RVN178 SFJ178 SPF178 SZB178 TIX178 TST178 UCP178 UML178 UWH178 VGD178 VPZ178 VZV178 WJR178 WTN178 HB181 QX181 AAT181 AKP181 AUL181 BEH181 BOD181 BXZ181 CHV181 CRR181 DBN181 DLJ181 DVF181 EFB181 EOX181 EYT181 FIP181 FSL181 GCH181 GMD181 GVZ181 HFV181 HPR181 HZN181 IJJ181 ITF181 JDB181 JMX181 JWT181 KGP181 KQL181 LAH181 LKD181 LTZ181 MDV181 MNR181 MXN181 NHJ181 NRF181 OBB181 OKX181 OUT181 PEP181 POL181 PYH181 QID181 QRZ181 RBV181 RLR181 RVN181 SFJ181 SPF181 SZB181 TIX181 TST181 UCP181 UML181 UWH181 VGD181 VPZ181 VZV181 WJR181 WTN181 HB184 QX184 AAT184 AKP184 AUL184 BEH184 BOD184 BXZ184 CHV184 CRR184 DBN184 DLJ184 DVF184 EFB184 EOX184 EYT184 FIP184 FSL184 GCH184 GMD184 GVZ184 HFV184 HPR184 HZN184 IJJ184 ITF184 JDB184 JMX184 JWT184 KGP184 KQL184 LAH184 LKD184 LTZ184 MDV184 MNR184 MXN184 NHJ184 NRF184 OBB184 OKX184 OUT184 PEP184 POL184 PYH184 QID184 QRZ184 RBV184 RLR184 RVN184 SFJ184 SPF184 SZB184 TIX184 TST184 UCP184 UML184 UWH184 VGD184 VPZ184 VZV184 WJR184 WTN184 HB187 QX187 AAT187 AKP187 AUL187 BEH187 BOD187 BXZ187 CHV187 CRR187 DBN187 DLJ187 DVF187 EFB187 EOX187 EYT187 FIP187 FSL187 GCH187 GMD187 GVZ187 HFV187 HPR187 HZN187 IJJ187 ITF187 JDB187 JMX187 JWT187 KGP187 KQL187 LAH187 LKD187 LTZ187 MDV187 MNR187 MXN187 NHJ187 NRF187 OBB187 OKX187 OUT187 PEP187 POL187 PYH187 QID187 QRZ187 RBV187 RLR187 RVN187 SFJ187 SPF187 SZB187 TIX187 TST187 UCP187 UML187 UWH187 VGD187 VPZ187 VZV187 WJR187 WTN187 HB190 QX190 AAT190 AKP190 AUL190 BEH190 BOD190 BXZ190 CHV190 CRR190 DBN190 DLJ190 DVF190 EFB190 EOX190 EYT190 FIP190 FSL190 GCH190 GMD190 GVZ190 HFV190 HPR190 HZN190 IJJ190 ITF190 JDB190 JMX190 JWT190 KGP190 KQL190 LAH190 LKD190 LTZ190 MDV190 MNR190 MXN190 NHJ190 NRF190 OBB190 OKX190 OUT190 PEP190 POL190 PYH190 QID190 QRZ190 RBV190 RLR190 RVN190 SFJ190 SPF190 SZB190 TIX190 TST190 UCP190 UML190 UWH190 VGD190 VPZ190 VZV190 WJR190 WTN190 HB193 QX193 AAT193 AKP193 AUL193 BEH193 BOD193 BXZ193 CHV193 CRR193 DBN193 DLJ193 DVF193 EFB193 EOX193 EYT193 FIP193 FSL193 GCH193 GMD193 GVZ193 HFV193 HPR193 HZN193 IJJ193 ITF193 JDB193 JMX193 JWT193 KGP193 KQL193 LAH193 LKD193 LTZ193 MDV193 MNR193 MXN193 NHJ193 NRF193 OBB193 OKX193 OUT193 PEP193 POL193 PYH193 QID193 QRZ193 RBV193 RLR193 RVN193 SFJ193 SPF193 SZB193 TIX193 TST193 UCP193 UML193 UWH193 VGD193 VPZ193 VZV193 WJR193 WTN193 HB196 QX196 AAT196 AKP196 AUL196 BEH196 BOD196 BXZ196 CHV196 CRR196 DBN196 DLJ196 DVF196 EFB196 EOX196 EYT196 FIP196 FSL196 GCH196 GMD196 GVZ196 HFV196 HPR196 HZN196 IJJ196 ITF196 JDB196 JMX196 JWT196 KGP196 KQL196 LAH196 LKD196 LTZ196 MDV196 MNR196 MXN196 NHJ196 NRF196 OBB196 OKX196 OUT196 PEP196 POL196 PYH196 QID196 QRZ196 RBV196 RLR196 RVN196 SFJ196 SPF196 SZB196 TIX196 TST196 UCP196 UML196 UWH196 VGD196 VPZ196 VZV196 WJR196 WTN196 HB199 QX199 AAT199 AKP199 AUL199 BEH199 BOD199 BXZ199 CHV199 CRR199 DBN199 DLJ199 DVF199 EFB199 EOX199 EYT199 FIP199 FSL199 GCH199 GMD199 GVZ199 HFV199 HPR199 HZN199 IJJ199 ITF199 JDB199 JMX199 JWT199 KGP199 KQL199 LAH199 LKD199 LTZ199 MDV199 MNR199 MXN199 NHJ199 NRF199 OBB199 OKX199 OUT199 PEP199 POL199 PYH199 QID199 QRZ199 RBV199 RLR199 RVN199 SFJ199 SPF199 SZB199 TIX199 TST199 UCP199 UML199 UWH199 VGD199 VPZ199 VZV199 WJR199 WTN199 HB202 QX202 AAT202 AKP202 AUL202 BEH202 BOD202 BXZ202 CHV202 CRR202 DBN202 DLJ202 DVF202 EFB202 EOX202 EYT202 FIP202 FSL202 GCH202 GMD202 GVZ202 HFV202 HPR202 HZN202 IJJ202 ITF202 JDB202 JMX202 JWT202 KGP202 KQL202 LAH202 LKD202 LTZ202 MDV202 MNR202 MXN202 NHJ202 NRF202 OBB202 OKX202 OUT202 PEP202 POL202 PYH202 QID202 QRZ202 RBV202 RLR202 RVN202 SFJ202 SPF202 SZB202 TIX202 TST202 UCP202 UML202 UWH202 VGD202 VPZ202 VZV202 WJR202 WTN202 HB205 QX205 AAT205 AKP205 AUL205 BEH205 BOD205 BXZ205 CHV205 CRR205 DBN205 DLJ205 DVF205 EFB205 EOX205 EYT205 FIP205 FSL205 GCH205 GMD205 GVZ205 HFV205 HPR205 HZN205 IJJ205 ITF205 JDB205 JMX205 JWT205 KGP205 KQL205 LAH205 LKD205 LTZ205 MDV205 MNR205 MXN205 NHJ205 NRF205 OBB205 OKX205 OUT205 PEP205 POL205 PYH205 QID205 QRZ205 RBV205 RLR205 RVN205 SFJ205 SPF205 SZB205 TIX205 TST205 UCP205 UML205 UWH205 VGD205 VPZ205 VZV205 WJR205 WTN205 HB493 QX493 AAT493 AKP493 AUL493 BEH493 BOD493 BXZ493 CHV493 CRR493 DBN493 DLJ493 DVF493 EFB493 EOX493 EYT493 FIP493 FSL493 GCH493 GMD493 GVZ493 HFV493 HPR493 HZN493 IJJ493 ITF493 JDB493 JMX493 JWT493 KGP493 KQL493 LAH493 LKD493 LTZ493 MDV493 MNR493 MXN493 NHJ493 NRF493 OBB493 OKX493 OUT493 PEP493 POL493 PYH493 QID493 QRZ493 RBV493 RLR493 RVN493 SFJ493 SPF493 SZB493 TIX493 TST493 UCP493 UML493 UWH493 VGD493 VPZ493 VZV493 WJR493 WTN493 HB496 QX496 AAT496 AKP496 AUL496 BEH496 BOD496 BXZ496 CHV496 CRR496 DBN496 DLJ496 DVF496 EFB496 EOX496 EYT496 FIP496 FSL496 GCH496 GMD496 GVZ496 HFV496 HPR496 HZN496 IJJ496 ITF496 JDB496 JMX496 JWT496 KGP496 KQL496 LAH496 LKD496 LTZ496 MDV496 MNR496 MXN496 NHJ496 NRF496 OBB496 OKX496 OUT496 PEP496 POL496 PYH496 QID496 QRZ496 RBV496 RLR496 RVN496 SFJ496 SPF496 SZB496 TIX496 TST496 UCP496 UML496 UWH496 VGD496 VPZ496 VZV496 WJR496 WTN496 HB499 QX499 AAT499 AKP499 AUL499 BEH499 BOD499 BXZ499 CHV499 CRR499 DBN499 DLJ499 DVF499 EFB499 EOX499 EYT499 FIP499 FSL499 GCH499 GMD499 GVZ499 HFV499 HPR499 HZN499 IJJ499 ITF499 JDB499 JMX499 JWT499 KGP499 KQL499 LAH499 LKD499 LTZ499 MDV499 MNR499 MXN499 NHJ499 NRF499 OBB499 OKX499 OUT499 PEP499 POL499 PYH499 QID499 QRZ499 RBV499 RLR499 RVN499 SFJ499 SPF499 SZB499 TIX499 TST499 UCP499 UML499 UWH499 VGD499 VPZ499 VZV499 WJR499 WTN499 HB502 QX502 AAT502 AKP502 AUL502 BEH502 BOD502 BXZ502 CHV502 CRR502 DBN502 DLJ502 DVF502 EFB502 EOX502 EYT502 FIP502 FSL502 GCH502 GMD502 GVZ502 HFV502 HPR502 HZN502 IJJ502 ITF502 JDB502 JMX502 JWT502 KGP502 KQL502 LAH502 LKD502 LTZ502 MDV502 MNR502 MXN502 NHJ502 NRF502 OBB502 OKX502 OUT502 PEP502 POL502 PYH502 QID502 QRZ502 RBV502 RLR502 RVN502 SFJ502 SPF502 SZB502 TIX502 TST502 UCP502 UML502 UWH502 VGD502 VPZ502 VZV502 WJR502 WTN502 HB505 QX505 AAT505 AKP505 AUL505 BEH505 BOD505 BXZ505 CHV505 CRR505 DBN505 DLJ505 DVF505 EFB505 EOX505 EYT505 FIP505 FSL505 GCH505 GMD505 GVZ505 HFV505 HPR505 HZN505 IJJ505 ITF505 JDB505 JMX505 JWT505 KGP505 KQL505 LAH505 LKD505 LTZ505 MDV505 MNR505 MXN505 NHJ505 NRF505 OBB505 OKX505 OUT505 PEP505 POL505 PYH505 QID505 QRZ505 RBV505 RLR505 RVN505 SFJ505 SPF505 SZB505 TIX505 TST505 UCP505 UML505 UWH505 VGD505 VPZ505 VZV505 WJR505 WTN505 HB508 QX508 AAT508 AKP508 AUL508 BEH508 BOD508 BXZ508 CHV508 CRR508 DBN508 DLJ508 DVF508 EFB508 EOX508 EYT508 FIP508 FSL508 GCH508 GMD508 GVZ508 HFV508 HPR508 HZN508 IJJ508 ITF508 JDB508 JMX508 JWT508 KGP508 KQL508 LAH508 LKD508 LTZ508 MDV508 MNR508 MXN508 NHJ508 NRF508 OBB508 OKX508 OUT508 PEP508 POL508 PYH508 QID508 QRZ508 RBV508 RLR508 RVN508 SFJ508 SPF508 SZB508 TIX508 TST508 UCP508 UML508 UWH508 VGD508 VPZ508 VZV508 WJR508 WTN508 HB511 QX511 AAT511 AKP511 AUL511 BEH511 BOD511 BXZ511 CHV511 CRR511 DBN511 DLJ511 DVF511 EFB511 EOX511 EYT511 FIP511 FSL511 GCH511 GMD511 GVZ511 HFV511 HPR511 HZN511 IJJ511 ITF511 JDB511 JMX511 JWT511 KGP511 KQL511 LAH511 LKD511 LTZ511 MDV511 MNR511 MXN511 NHJ511 NRF511 OBB511 OKX511 OUT511 PEP511 POL511 PYH511 QID511 QRZ511 RBV511 RLR511 RVN511 SFJ511 SPF511 SZB511 TIX511 TST511 UCP511 UML511 UWH511 VGD511 VPZ511 VZV511 WJR511 WTN511 HB514 QX514 AAT514 AKP514 AUL514 BEH514 BOD514 BXZ514 CHV514 CRR514 DBN514 DLJ514 DVF514 EFB514 EOX514 EYT514 FIP514 FSL514 GCH514 GMD514 GVZ514 HFV514 HPR514 HZN514 IJJ514 ITF514 JDB514 JMX514 JWT514 KGP514 KQL514 LAH514 LKD514 LTZ514 MDV514 MNR514 MXN514 NHJ514 NRF514 OBB514 OKX514 OUT514 PEP514 POL514 PYH514 QID514 QRZ514 RBV514 RLR514 RVN514 SFJ514 SPF514 SZB514 TIX514 TST514 UCP514 UML514 UWH514 VGD514 VPZ514 VZV514 WJR514 WTN514 HB517 QX517 AAT517 AKP517 AUL517 BEH517 BOD517 BXZ517 CHV517 CRR517 DBN517 DLJ517 DVF517 EFB517 EOX517 EYT517 FIP517 FSL517 GCH517 GMD517 GVZ517 HFV517 HPR517 HZN517 IJJ517 ITF517 JDB517 JMX517 JWT517 KGP517 KQL517 LAH517 LKD517 LTZ517 MDV517 MNR517 MXN517 NHJ517 NRF517 OBB517 OKX517 OUT517 PEP517 POL517 PYH517 QID517 QRZ517 RBV517 RLR517 RVN517 SFJ517 SPF517 SZB517 TIX517 TST517 UCP517 UML517 UWH517 VGD517 VPZ517 VZV517 WJR517 WTN517 HB520 QX520 AAT520 AKP520 AUL520 BEH520 BOD520 BXZ520 CHV520 CRR520 DBN520 DLJ520 DVF520 EFB520 EOX520 EYT520 FIP520 FSL520 GCH520 GMD520 GVZ520 HFV520 HPR520 HZN520 IJJ520 ITF520 JDB520 JMX520 JWT520 KGP520 KQL520 LAH520 LKD520 LTZ520 MDV520 MNR520 MXN520 NHJ520 NRF520 OBB520 OKX520 OUT520 PEP520 POL520 PYH520 QID520 QRZ520 RBV520 RLR520 RVN520 SFJ520 SPF520 SZB520 TIX520 TST520 UCP520 UML520 UWH520 VGD520 VPZ520 VZV520 WJR520 WTN520 HB523 QX523 AAT523 AKP523 AUL523 BEH523 BOD523 BXZ523 CHV523 CRR523 DBN523 DLJ523 DVF523 EFB523 EOX523 EYT523 FIP523 FSL523 GCH523 GMD523 GVZ523 HFV523 HPR523 HZN523 IJJ523 ITF523 JDB523 JMX523 JWT523 KGP523 KQL523 LAH523 LKD523 LTZ523 MDV523 MNR523 MXN523 NHJ523 NRF523 OBB523 OKX523 OUT523 PEP523 POL523 PYH523 QID523 QRZ523 RBV523 RLR523 RVN523 SFJ523 SPF523 SZB523 TIX523 TST523 UCP523 UML523 UWH523 VGD523 VPZ523 VZV523 WJR523 WTN523 HB526 QX526 AAT526 AKP526 AUL526 BEH526 BOD526 BXZ526 CHV526 CRR526 DBN526 DLJ526 DVF526 EFB526 EOX526 EYT526 FIP526 FSL526 GCH526 GMD526 GVZ526 HFV526 HPR526 HZN526 IJJ526 ITF526 JDB526 JMX526 JWT526 KGP526 KQL526 LAH526 LKD526 LTZ526 MDV526 MNR526 MXN526 NHJ526 NRF526 OBB526 OKX526 OUT526 PEP526 POL526 PYH526 QID526 QRZ526 RBV526 RLR526 RVN526 SFJ526 SPF526 SZB526 TIX526 TST526 UCP526 UML526 UWH526 VGD526 VPZ526 VZV526 WJR526 WTN526 HB529 QX529 AAT529 AKP529 AUL529 BEH529 BOD529 BXZ529 CHV529 CRR529 DBN529 DLJ529 DVF529 EFB529 EOX529 EYT529 FIP529 FSL529 GCH529 GMD529 GVZ529 HFV529 HPR529 HZN529 IJJ529 ITF529 JDB529 JMX529 JWT529 KGP529 KQL529 LAH529 LKD529 LTZ529 MDV529 MNR529 MXN529 NHJ529 NRF529 OBB529 OKX529 OUT529 PEP529 POL529 PYH529 QID529 QRZ529 RBV529 RLR529 RVN529 SFJ529 SPF529 SZB529 TIX529 TST529 UCP529 UML529 UWH529 VGD529 VPZ529 VZV529 WJR529 WTN529 HB532 QX532 AAT532 AKP532 AUL532 BEH532 BOD532 BXZ532 CHV532 CRR532 DBN532 DLJ532 DVF532 EFB532 EOX532 EYT532 FIP532 FSL532 GCH532 GMD532 GVZ532 HFV532 HPR532 HZN532 IJJ532 ITF532 JDB532 JMX532 JWT532 KGP532 KQL532 LAH532 LKD532 LTZ532 MDV532 MNR532 MXN532 NHJ532 NRF532 OBB532 OKX532 OUT532 PEP532 POL532 PYH532 QID532 QRZ532 RBV532 RLR532 RVN532 SFJ532 SPF532 SZB532 TIX532 TST532 UCP532 UML532 UWH532 VGD532 VPZ532 VZV532 WJR532 WTN532 HB535 QX535 AAT535 AKP535 AUL535 BEH535 BOD535 BXZ535 CHV535 CRR535 DBN535 DLJ535 DVF535 EFB535 EOX535 EYT535 FIP535 FSL535 GCH535 GMD535 GVZ535 HFV535 HPR535 HZN535 IJJ535 ITF535 JDB535 JMX535 JWT535 KGP535 KQL535 LAH535 LKD535 LTZ535 MDV535 MNR535 MXN535 NHJ535 NRF535 OBB535 OKX535 OUT535 PEP535 POL535 PYH535 QID535 QRZ535 RBV535 RLR535 RVN535 SFJ535 SPF535 SZB535 TIX535 TST535 UCP535 UML535 UWH535 VGD535 VPZ535 VZV535 WJR535 WTN535 HB538 QX538 AAT538 AKP538 AUL538 BEH538 BOD538 BXZ538 CHV538 CRR538 DBN538 DLJ538 DVF538 EFB538 EOX538 EYT538 FIP538 FSL538 GCH538 GMD538 GVZ538 HFV538 HPR538 HZN538 IJJ538 ITF538 JDB538 JMX538 JWT538 KGP538 KQL538 LAH538 LKD538 LTZ538 MDV538 MNR538 MXN538 NHJ538 NRF538 OBB538 OKX538 OUT538 PEP538 POL538 PYH538 QID538 QRZ538 RBV538 RLR538 RVN538 SFJ538 SPF538 SZB538 TIX538 TST538 UCP538 UML538 UWH538 VGD538 VPZ538 VZV538 WJR538 WTN538 HB541 QX541 AAT541 AKP541 AUL541 BEH541 BOD541 BXZ541 CHV541 CRR541 DBN541 DLJ541 DVF541 EFB541 EOX541 EYT541 FIP541 FSL541 GCH541 GMD541 GVZ541 HFV541 HPR541 HZN541 IJJ541 ITF541 JDB541 JMX541 JWT541 KGP541 KQL541 LAH541 LKD541 LTZ541 MDV541 MNR541 MXN541 NHJ541 NRF541 OBB541 OKX541 OUT541 PEP541 POL541 PYH541 QID541 QRZ541 RBV541 RLR541 RVN541 SFJ541 SPF541 SZB541 TIX541 TST541 UCP541 UML541 UWH541 VGD541 VPZ541 VZV541 WJR541 WTN541 HB544 QX544 AAT544 AKP544 AUL544 BEH544 BOD544 BXZ544 CHV544 CRR544 DBN544 DLJ544 DVF544 EFB544 EOX544 EYT544 FIP544 FSL544 GCH544 GMD544 GVZ544 HFV544 HPR544 HZN544 IJJ544 ITF544 JDB544 JMX544 JWT544 KGP544 KQL544 LAH544 LKD544 LTZ544 MDV544 MNR544 MXN544 NHJ544 NRF544 OBB544 OKX544 OUT544 PEP544 POL544 PYH544 QID544 QRZ544 RBV544 RLR544 RVN544 SFJ544 SPF544 SZB544 TIX544 TST544 UCP544 UML544 UWH544 VGD544 VPZ544 VZV544 WJR544 WTN544 HB547 QX547 AAT547 AKP547 AUL547 BEH547 BOD547 BXZ547 CHV547 CRR547 DBN547 DLJ547 DVF547 EFB547 EOX547 EYT547 FIP547 FSL547 GCH547 GMD547 GVZ547 HFV547 HPR547 HZN547 IJJ547 ITF547 JDB547 JMX547 JWT547 KGP547 KQL547 LAH547 LKD547 LTZ547 MDV547 MNR547 MXN547 NHJ547 NRF547 OBB547 OKX547 OUT547 PEP547 POL547 PYH547 QID547 QRZ547 RBV547 RLR547 RVN547 SFJ547 SPF547 SZB547 TIX547 TST547 UCP547 UML547 UWH547 VGD547 VPZ547 VZV547 WJR547 WTN547 QX550 AAT550 AKP550 AUL550 BEH550 BOD550 BXZ550 CHV550 CRR550 DBN550 DLJ550 DVF550 EFB550 EOX550 EYT550 FIP550 FSL550 GCH550 GMD550 GVZ550 HFV550 HPR550 HZN550 IJJ550 ITF550 JDB550 JMX550 JWT550 KGP550 KQL550 LAH550 LKD550 LTZ550 MDV550 MNR550 MXN550 NHJ550 NRF550 OBB550 OKX550 OUT550 PEP550 POL550 PYH550 QID550 QRZ550 RBV550 RLR550 RVN550 SFJ550 SPF550 SZB550 TIX550 TST550 UCP550 UML550 UWH550 VGD550 VPZ550 VZV550 WJR550 WTN550 WTN6:WTN115 HB554 QX554 AAT554 AKP554 AUL554 BEH554 BOD554 BXZ554 CHV554 CRR554 DBN554 DLJ554 DVF554 EFB554 EOX554 EYT554 FIP554 FSL554 GCH554 GMD554 GVZ554 HFV554 HPR554 HZN554 IJJ554 ITF554 JDB554 JMX554 JWT554 KGP554 KQL554 LAH554 LKD554 LTZ554 MDV554 MNR554 MXN554 NHJ554 NRF554 OBB554 OKX554 OUT554 PEP554 POL554 PYH554 QID554 QRZ554 RBV554 RLR554 RVN554 SFJ554 SPF554 SZB554 TIX554 TST554 UCP554 UML554 UWH554 VGD554 VPZ554 VZV554 WJR554 WTN554 HB557 QX557 AAT557 AKP557 AUL557 BEH557 BOD557 BXZ557 CHV557 CRR557 DBN557 DLJ557 DVF557 EFB557 EOX557 EYT557 FIP557 FSL557 GCH557 GMD557 GVZ557 HFV557 HPR557 HZN557 IJJ557 ITF557 JDB557 JMX557 JWT557 KGP557 KQL557 LAH557 LKD557 LTZ557 MDV557 MNR557 MXN557 NHJ557 NRF557 OBB557 OKX557 OUT557 PEP557 POL557 PYH557 QID557 QRZ557 RBV557 RLR557 RVN557 SFJ557 SPF557 SZB557 TIX557 TST557 UCP557 UML557 UWH557 VGD557 VPZ557 VZV557 WJR557 WTN557 HB560 QX560 AAT560 AKP560 AUL560 BEH560 BOD560 BXZ560 CHV560 CRR560 DBN560 DLJ560 DVF560 EFB560 EOX560 EYT560 FIP560 FSL560 GCH560 GMD560 GVZ560 HFV560 HPR560 HZN560 IJJ560 ITF560 JDB560 JMX560 JWT560 KGP560 KQL560 LAH560 LKD560 LTZ560 MDV560 MNR560 MXN560 NHJ560 NRF560 OBB560 OKX560 OUT560 PEP560 POL560 PYH560 QID560 QRZ560 RBV560 RLR560 RVN560 SFJ560 SPF560 SZB560 TIX560 TST560 UCP560 UML560 UWH560 VGD560 VPZ560 VZV560 WJR560 WTN560 HB563 QX563 AAT563 AKP563 AUL563 BEH563 BOD563 BXZ563 CHV563 CRR563 DBN563 DLJ563 DVF563 EFB563 EOX563 EYT563 FIP563 FSL563 GCH563 GMD563 GVZ563 HFV563 HPR563 HZN563 IJJ563 ITF563 JDB563 JMX563 JWT563 KGP563 KQL563 LAH563 LKD563 LTZ563 MDV563 MNR563 MXN563 NHJ563 NRF563 OBB563 OKX563 OUT563 PEP563 POL563 PYH563 QID563 QRZ563 RBV563 RLR563 RVN563 SFJ563 SPF563 SZB563 TIX563 TST563 UCP563 UML563 UWH563 VGD563 VPZ563 VZV563 WJR563 WTN563 HB566 QX566 AAT566 AKP566 AUL566 BEH566 BOD566 BXZ566 CHV566 CRR566 DBN566 DLJ566 DVF566 EFB566 EOX566 EYT566 FIP566 FSL566 GCH566 GMD566 GVZ566 HFV566 HPR566 HZN566 IJJ566 ITF566 JDB566 JMX566 JWT566 KGP566 KQL566 LAH566 LKD566 LTZ566 MDV566 MNR566 MXN566 NHJ566 NRF566 OBB566 OKX566 OUT566 PEP566 POL566 PYH566 QID566 QRZ566 RBV566 RLR566 RVN566 SFJ566 SPF566 SZB566 TIX566 TST566 UCP566 UML566 UWH566 VGD566 VPZ566 VZV566 WJR566 WTN566 HB569 QX569 AAT569 AKP569 AUL569 BEH569 BOD569 BXZ569 CHV569 CRR569 DBN569 DLJ569 DVF569 EFB569 EOX569 EYT569 FIP569 FSL569 GCH569 GMD569 GVZ569 HFV569 HPR569 HZN569 IJJ569 ITF569 JDB569 JMX569 JWT569 KGP569 KQL569 LAH569 LKD569 LTZ569 MDV569 MNR569 MXN569 NHJ569 NRF569 OBB569 OKX569 OUT569 PEP569 POL569 PYH569 QID569 QRZ569 RBV569 RLR569 RVN569 SFJ569 SPF569 SZB569 TIX569 TST569 UCP569 UML569 UWH569 VGD569 VPZ569 VZV569 WJR569 WTN569 HB1386 QX1386 AAT1386 AKP1386 AUL1386 BEH1386 BOD1386 BXZ1386 CHV1386 CRR1386 DBN1386 DLJ1386 DVF1386 EFB1386 EOX1386 EYT1386 FIP1386 FSL1386 GCH1386 GMD1386 GVZ1386 HFV1386 HPR1386 HZN1386 IJJ1386 ITF1386 JDB1386 JMX1386 JWT1386 KGP1386 KQL1386 LAH1386 LKD1386 LTZ1386 MDV1386 MNR1386 MXN1386 NHJ1386 NRF1386 OBB1386 OKX1386 OUT1386 PEP1386 POL1386 PYH1386 QID1386 QRZ1386 RBV1386 RLR1386 RVN1386 SFJ1386 SPF1386 SZB1386 TIX1386 TST1386 UCP1386 UML1386 UWH1386 VGD1386 VPZ1386 VZV1386 WJR1386 WTN1386 HB787 QX787 AAT787 AKP787 AUL787 BEH787 BOD787 BXZ787 CHV787 CRR787 DBN787 DLJ787 DVF787 EFB787 EOX787 EYT787 FIP787 FSL787 GCH787 GMD787 GVZ787 HFV787 HPR787 HZN787 IJJ787 ITF787 JDB787 JMX787 JWT787 KGP787 KQL787 LAH787 LKD787 LTZ787 MDV787 MNR787 MXN787 NHJ787 NRF787 OBB787 OKX787 OUT787 PEP787 POL787 PYH787 QID787 QRZ787 RBV787 RLR787 RVN787 SFJ787 SPF787 SZB787 TIX787 TST787 UCP787 UML787 UWH787 VGD787 VPZ787 VZV787 WJR787 HB6:HB115 QX6:QX115 AAT6:AAT115 AKP6:AKP115 AUL6:AUL115 BEH6:BEH115 BOD6:BOD115 BXZ6:BXZ115 CHV6:CHV115 CRR6:CRR115 DBN6:DBN115 DLJ6:DLJ115 DVF6:DVF115 EFB6:EFB115 EOX6:EOX115 EYT6:EYT115 FIP6:FIP115 FSL6:FSL115 GCH6:GCH115 GMD6:GMD115 GVZ6:GVZ115 HFV6:HFV115 HPR6:HPR115 HZN6:HZN115 IJJ6:IJJ115 ITF6:ITF115 JDB6:JDB115 JMX6:JMX115 JWT6:JWT115 KGP6:KGP115 KQL6:KQL115 LAH6:LAH115 LKD6:LKD115 LTZ6:LTZ115 MDV6:MDV115 MNR6:MNR115 MXN6:MXN115 NHJ6:NHJ115 NRF6:NRF115 OBB6:OBB115 OKX6:OKX115 OUT6:OUT115 PEP6:PEP115 POL6:POL115 PYH6:PYH115 QID6:QID115 QRZ6:QRZ115 RBV6:RBV115 RLR6:RLR115 RVN6:RVN115 SFJ6:SFJ115 SPF6:SPF115 SZB6:SZB115 TIX6:TIX115 TST6:TST115 UCP6:UCP115 UML6:UML115 UWH6:UWH115 VGD6:VGD115 VPZ6:VPZ115 VZV6:VZV115 WJR6:WJR115 HB550">
      <formula1>Fuente_de_los_recursos</formula1>
    </dataValidation>
    <dataValidation type="list" allowBlank="1" showInputMessage="1" showErrorMessage="1" sqref="HA127 QW127 AAS127 AKO127 AUK127 BEG127 BOC127 BXY127 CHU127 CRQ127 DBM127 DLI127 DVE127 EFA127 EOW127 EYS127 FIO127 FSK127 GCG127 GMC127 GVY127 HFU127 HPQ127 HZM127 IJI127 ITE127 JDA127 JMW127 JWS127 KGO127 KQK127 LAG127 LKC127 LTY127 MDU127 MNQ127 MXM127 NHI127 NRE127 OBA127 OKW127 OUS127 PEO127 POK127 PYG127 QIC127 QRY127 RBU127 RLQ127 RVM127 SFI127 SPE127 SZA127 TIW127 TSS127 UCO127 UMK127 UWG127 VGC127 VPY127 VZU127 WJQ127 WTM127 HA130 QW130 AAS130 AKO130 AUK130 BEG130 BOC130 BXY130 CHU130 CRQ130 DBM130 DLI130 DVE130 EFA130 EOW130 EYS130 FIO130 FSK130 GCG130 GMC130 GVY130 HFU130 HPQ130 HZM130 IJI130 ITE130 JDA130 JMW130 JWS130 KGO130 KQK130 LAG130 LKC130 LTY130 MDU130 MNQ130 MXM130 NHI130 NRE130 OBA130 OKW130 OUS130 PEO130 POK130 PYG130 QIC130 QRY130 RBU130 RLQ130 RVM130 SFI130 SPE130 SZA130 TIW130 TSS130 UCO130 UMK130 UWG130 VGC130 VPY130 VZU130 WJQ130 WTM130 HA133 QW133 AAS133 AKO133 AUK133 BEG133 BOC133 BXY133 CHU133 CRQ133 DBM133 DLI133 DVE133 EFA133 EOW133 EYS133 FIO133 FSK133 GCG133 GMC133 GVY133 HFU133 HPQ133 HZM133 IJI133 ITE133 JDA133 JMW133 JWS133 KGO133 KQK133 LAG133 LKC133 LTY133 MDU133 MNQ133 MXM133 NHI133 NRE133 OBA133 OKW133 OUS133 PEO133 POK133 PYG133 QIC133 QRY133 RBU133 RLQ133 RVM133 SFI133 SPE133 SZA133 TIW133 TSS133 UCO133 UMK133 UWG133 VGC133 VPY133 VZU133 WJQ133 WTM133 HA136 QW136 AAS136 AKO136 AUK136 BEG136 BOC136 BXY136 CHU136 CRQ136 DBM136 DLI136 DVE136 EFA136 EOW136 EYS136 FIO136 FSK136 GCG136 GMC136 GVY136 HFU136 HPQ136 HZM136 IJI136 ITE136 JDA136 JMW136 JWS136 KGO136 KQK136 LAG136 LKC136 LTY136 MDU136 MNQ136 MXM136 NHI136 NRE136 OBA136 OKW136 OUS136 PEO136 POK136 PYG136 QIC136 QRY136 RBU136 RLQ136 RVM136 SFI136 SPE136 SZA136 TIW136 TSS136 UCO136 UMK136 UWG136 VGC136 VPY136 VZU136 WJQ136 WTM136 HA139 QW139 AAS139 AKO139 AUK139 BEG139 BOC139 BXY139 CHU139 CRQ139 DBM139 DLI139 DVE139 EFA139 EOW139 EYS139 FIO139 FSK139 GCG139 GMC139 GVY139 HFU139 HPQ139 HZM139 IJI139 ITE139 JDA139 JMW139 JWS139 KGO139 KQK139 LAG139 LKC139 LTY139 MDU139 MNQ139 MXM139 NHI139 NRE139 OBA139 OKW139 OUS139 PEO139 POK139 PYG139 QIC139 QRY139 RBU139 RLQ139 RVM139 SFI139 SPE139 SZA139 TIW139 TSS139 UCO139 UMK139 UWG139 VGC139 VPY139 VZU139 WJQ139 WTM139 HA142 QW142 AAS142 AKO142 AUK142 BEG142 BOC142 BXY142 CHU142 CRQ142 DBM142 DLI142 DVE142 EFA142 EOW142 EYS142 FIO142 FSK142 GCG142 GMC142 GVY142 HFU142 HPQ142 HZM142 IJI142 ITE142 JDA142 JMW142 JWS142 KGO142 KQK142 LAG142 LKC142 LTY142 MDU142 MNQ142 MXM142 NHI142 NRE142 OBA142 OKW142 OUS142 PEO142 POK142 PYG142 QIC142 QRY142 RBU142 RLQ142 RVM142 SFI142 SPE142 SZA142 TIW142 TSS142 UCO142 UMK142 UWG142 VGC142 VPY142 VZU142 WJQ142 WTM142 HA145 QW145 AAS145 AKO145 AUK145 BEG145 BOC145 BXY145 CHU145 CRQ145 DBM145 DLI145 DVE145 EFA145 EOW145 EYS145 FIO145 FSK145 GCG145 GMC145 GVY145 HFU145 HPQ145 HZM145 IJI145 ITE145 JDA145 JMW145 JWS145 KGO145 KQK145 LAG145 LKC145 LTY145 MDU145 MNQ145 MXM145 NHI145 NRE145 OBA145 OKW145 OUS145 PEO145 POK145 PYG145 QIC145 QRY145 RBU145 RLQ145 RVM145 SFI145 SPE145 SZA145 TIW145 TSS145 UCO145 UMK145 UWG145 VGC145 VPY145 VZU145 WJQ145 WTM145 WTM787 HA118 QW118 AAS118 AKO118 AUK118 BEG118 BOC118 BXY118 CHU118 CRQ118 DBM118 DLI118 DVE118 EFA118 EOW118 EYS118 FIO118 FSK118 GCG118 GMC118 GVY118 HFU118 HPQ118 HZM118 IJI118 ITE118 JDA118 JMW118 JWS118 KGO118 KQK118 LAG118 LKC118 LTY118 MDU118 MNQ118 MXM118 NHI118 NRE118 OBA118 OKW118 OUS118 PEO118 POK118 PYG118 QIC118 QRY118 RBU118 RLQ118 RVM118 SFI118 SPE118 SZA118 TIW118 TSS118 UCO118 UMK118 UWG118 VGC118 VPY118 VZU118 WJQ118 WTM118 HA120 QW120 AAS120 AKO120 AUK120 BEG120 BOC120 BXY120 CHU120 CRQ120 DBM120 DLI120 DVE120 EFA120 EOW120 EYS120 FIO120 FSK120 GCG120 GMC120 GVY120 HFU120 HPQ120 HZM120 IJI120 ITE120 JDA120 JMW120 JWS120 KGO120 KQK120 LAG120 LKC120 LTY120 MDU120 MNQ120 MXM120 NHI120 NRE120 OBA120 OKW120 OUS120 PEO120 POK120 PYG120 QIC120 QRY120 RBU120 RLQ120 RVM120 SFI120 SPE120 SZA120 TIW120 TSS120 UCO120 UMK120 UWG120 VGC120 VPY120 VZU120 WJQ120 WTM120 HA157 QW157 AAS157 AKO157 AUK157 BEG157 BOC157 BXY157 CHU157 CRQ157 DBM157 DLI157 DVE157 EFA157 EOW157 EYS157 FIO157 FSK157 GCG157 GMC157 GVY157 HFU157 HPQ157 HZM157 IJI157 ITE157 JDA157 JMW157 JWS157 KGO157 KQK157 LAG157 LKC157 LTY157 MDU157 MNQ157 MXM157 NHI157 NRE157 OBA157 OKW157 OUS157 PEO157 POK157 PYG157 QIC157 QRY157 RBU157 RLQ157 RVM157 SFI157 SPE157 SZA157 TIW157 TSS157 UCO157 UMK157 UWG157 VGC157 VPY157 VZU157 WJQ157 WTM157 HA160 QW160 AAS160 AKO160 AUK160 BEG160 BOC160 BXY160 CHU160 CRQ160 DBM160 DLI160 DVE160 EFA160 EOW160 EYS160 FIO160 FSK160 GCG160 GMC160 GVY160 HFU160 HPQ160 HZM160 IJI160 ITE160 JDA160 JMW160 JWS160 KGO160 KQK160 LAG160 LKC160 LTY160 MDU160 MNQ160 MXM160 NHI160 NRE160 OBA160 OKW160 OUS160 PEO160 POK160 PYG160 QIC160 QRY160 RBU160 RLQ160 RVM160 SFI160 SPE160 SZA160 TIW160 TSS160 UCO160 UMK160 UWG160 VGC160 VPY160 VZU160 WJQ160 WTM160 HA163:HA164 QW163:QW164 AAS163:AAS164 AKO163:AKO164 AUK163:AUK164 BEG163:BEG164 BOC163:BOC164 BXY163:BXY164 CHU163:CHU164 CRQ163:CRQ164 DBM163:DBM164 DLI163:DLI164 DVE163:DVE164 EFA163:EFA164 EOW163:EOW164 EYS163:EYS164 FIO163:FIO164 FSK163:FSK164 GCG163:GCG164 GMC163:GMC164 GVY163:GVY164 HFU163:HFU164 HPQ163:HPQ164 HZM163:HZM164 IJI163:IJI164 ITE163:ITE164 JDA163:JDA164 JMW163:JMW164 JWS163:JWS164 KGO163:KGO164 KQK163:KQK164 LAG163:LAG164 LKC163:LKC164 LTY163:LTY164 MDU163:MDU164 MNQ163:MNQ164 MXM163:MXM164 NHI163:NHI164 NRE163:NRE164 OBA163:OBA164 OKW163:OKW164 OUS163:OUS164 PEO163:PEO164 POK163:POK164 PYG163:PYG164 QIC163:QIC164 QRY163:QRY164 RBU163:RBU164 RLQ163:RLQ164 RVM163:RVM164 SFI163:SFI164 SPE163:SPE164 SZA163:SZA164 TIW163:TIW164 TSS163:TSS164 UCO163:UCO164 UMK163:UMK164 UWG163:UWG164 VGC163:VGC164 VPY163:VPY164 VZU163:VZU164 WJQ163:WJQ164 WTM163:WTM164 HA169 QW169 AAS169 AKO169 AUK169 BEG169 BOC169 BXY169 CHU169 CRQ169 DBM169 DLI169 DVE169 EFA169 EOW169 EYS169 FIO169 FSK169 GCG169 GMC169 GVY169 HFU169 HPQ169 HZM169 IJI169 ITE169 JDA169 JMW169 JWS169 KGO169 KQK169 LAG169 LKC169 LTY169 MDU169 MNQ169 MXM169 NHI169 NRE169 OBA169 OKW169 OUS169 PEO169 POK169 PYG169 QIC169 QRY169 RBU169 RLQ169 RVM169 SFI169 SPE169 SZA169 TIW169 TSS169 UCO169 UMK169 UWG169 VGC169 VPY169 VZU169 WJQ169 WTM169 HA172 QW172 AAS172 AKO172 AUK172 BEG172 BOC172 BXY172 CHU172 CRQ172 DBM172 DLI172 DVE172 EFA172 EOW172 EYS172 FIO172 FSK172 GCG172 GMC172 GVY172 HFU172 HPQ172 HZM172 IJI172 ITE172 JDA172 JMW172 JWS172 KGO172 KQK172 LAG172 LKC172 LTY172 MDU172 MNQ172 MXM172 NHI172 NRE172 OBA172 OKW172 OUS172 PEO172 POK172 PYG172 QIC172 QRY172 RBU172 RLQ172 RVM172 SFI172 SPE172 SZA172 TIW172 TSS172 UCO172 UMK172 UWG172 VGC172 VPY172 VZU172 WJQ172 WTM172 HA175 QW175 AAS175 AKO175 AUK175 BEG175 BOC175 BXY175 CHU175 CRQ175 DBM175 DLI175 DVE175 EFA175 EOW175 EYS175 FIO175 FSK175 GCG175 GMC175 GVY175 HFU175 HPQ175 HZM175 IJI175 ITE175 JDA175 JMW175 JWS175 KGO175 KQK175 LAG175 LKC175 LTY175 MDU175 MNQ175 MXM175 NHI175 NRE175 OBA175 OKW175 OUS175 PEO175 POK175 PYG175 QIC175 QRY175 RBU175 RLQ175 RVM175 SFI175 SPE175 SZA175 TIW175 TSS175 UCO175 UMK175 UWG175 VGC175 VPY175 VZU175 WJQ175 WTM175 HA178 QW178 AAS178 AKO178 AUK178 BEG178 BOC178 BXY178 CHU178 CRQ178 DBM178 DLI178 DVE178 EFA178 EOW178 EYS178 FIO178 FSK178 GCG178 GMC178 GVY178 HFU178 HPQ178 HZM178 IJI178 ITE178 JDA178 JMW178 JWS178 KGO178 KQK178 LAG178 LKC178 LTY178 MDU178 MNQ178 MXM178 NHI178 NRE178 OBA178 OKW178 OUS178 PEO178 POK178 PYG178 QIC178 QRY178 RBU178 RLQ178 RVM178 SFI178 SPE178 SZA178 TIW178 TSS178 UCO178 UMK178 UWG178 VGC178 VPY178 VZU178 WJQ178 WTM178 HA181 QW181 AAS181 AKO181 AUK181 BEG181 BOC181 BXY181 CHU181 CRQ181 DBM181 DLI181 DVE181 EFA181 EOW181 EYS181 FIO181 FSK181 GCG181 GMC181 GVY181 HFU181 HPQ181 HZM181 IJI181 ITE181 JDA181 JMW181 JWS181 KGO181 KQK181 LAG181 LKC181 LTY181 MDU181 MNQ181 MXM181 NHI181 NRE181 OBA181 OKW181 OUS181 PEO181 POK181 PYG181 QIC181 QRY181 RBU181 RLQ181 RVM181 SFI181 SPE181 SZA181 TIW181 TSS181 UCO181 UMK181 UWG181 VGC181 VPY181 VZU181 WJQ181 WTM181 HA184 QW184 AAS184 AKO184 AUK184 BEG184 BOC184 BXY184 CHU184 CRQ184 DBM184 DLI184 DVE184 EFA184 EOW184 EYS184 FIO184 FSK184 GCG184 GMC184 GVY184 HFU184 HPQ184 HZM184 IJI184 ITE184 JDA184 JMW184 JWS184 KGO184 KQK184 LAG184 LKC184 LTY184 MDU184 MNQ184 MXM184 NHI184 NRE184 OBA184 OKW184 OUS184 PEO184 POK184 PYG184 QIC184 QRY184 RBU184 RLQ184 RVM184 SFI184 SPE184 SZA184 TIW184 TSS184 UCO184 UMK184 UWG184 VGC184 VPY184 VZU184 WJQ184 WTM184 HA187 QW187 AAS187 AKO187 AUK187 BEG187 BOC187 BXY187 CHU187 CRQ187 DBM187 DLI187 DVE187 EFA187 EOW187 EYS187 FIO187 FSK187 GCG187 GMC187 GVY187 HFU187 HPQ187 HZM187 IJI187 ITE187 JDA187 JMW187 JWS187 KGO187 KQK187 LAG187 LKC187 LTY187 MDU187 MNQ187 MXM187 NHI187 NRE187 OBA187 OKW187 OUS187 PEO187 POK187 PYG187 QIC187 QRY187 RBU187 RLQ187 RVM187 SFI187 SPE187 SZA187 TIW187 TSS187 UCO187 UMK187 UWG187 VGC187 VPY187 VZU187 WJQ187 WTM187 HA190 QW190 AAS190 AKO190 AUK190 BEG190 BOC190 BXY190 CHU190 CRQ190 DBM190 DLI190 DVE190 EFA190 EOW190 EYS190 FIO190 FSK190 GCG190 GMC190 GVY190 HFU190 HPQ190 HZM190 IJI190 ITE190 JDA190 JMW190 JWS190 KGO190 KQK190 LAG190 LKC190 LTY190 MDU190 MNQ190 MXM190 NHI190 NRE190 OBA190 OKW190 OUS190 PEO190 POK190 PYG190 QIC190 QRY190 RBU190 RLQ190 RVM190 SFI190 SPE190 SZA190 TIW190 TSS190 UCO190 UMK190 UWG190 VGC190 VPY190 VZU190 WJQ190 WTM190 HA193 QW193 AAS193 AKO193 AUK193 BEG193 BOC193 BXY193 CHU193 CRQ193 DBM193 DLI193 DVE193 EFA193 EOW193 EYS193 FIO193 FSK193 GCG193 GMC193 GVY193 HFU193 HPQ193 HZM193 IJI193 ITE193 JDA193 JMW193 JWS193 KGO193 KQK193 LAG193 LKC193 LTY193 MDU193 MNQ193 MXM193 NHI193 NRE193 OBA193 OKW193 OUS193 PEO193 POK193 PYG193 QIC193 QRY193 RBU193 RLQ193 RVM193 SFI193 SPE193 SZA193 TIW193 TSS193 UCO193 UMK193 UWG193 VGC193 VPY193 VZU193 WJQ193 WTM193 HA196 QW196 AAS196 AKO196 AUK196 BEG196 BOC196 BXY196 CHU196 CRQ196 DBM196 DLI196 DVE196 EFA196 EOW196 EYS196 FIO196 FSK196 GCG196 GMC196 GVY196 HFU196 HPQ196 HZM196 IJI196 ITE196 JDA196 JMW196 JWS196 KGO196 KQK196 LAG196 LKC196 LTY196 MDU196 MNQ196 MXM196 NHI196 NRE196 OBA196 OKW196 OUS196 PEO196 POK196 PYG196 QIC196 QRY196 RBU196 RLQ196 RVM196 SFI196 SPE196 SZA196 TIW196 TSS196 UCO196 UMK196 UWG196 VGC196 VPY196 VZU196 WJQ196 WTM196 HA199 QW199 AAS199 AKO199 AUK199 BEG199 BOC199 BXY199 CHU199 CRQ199 DBM199 DLI199 DVE199 EFA199 EOW199 EYS199 FIO199 FSK199 GCG199 GMC199 GVY199 HFU199 HPQ199 HZM199 IJI199 ITE199 JDA199 JMW199 JWS199 KGO199 KQK199 LAG199 LKC199 LTY199 MDU199 MNQ199 MXM199 NHI199 NRE199 OBA199 OKW199 OUS199 PEO199 POK199 PYG199 QIC199 QRY199 RBU199 RLQ199 RVM199 SFI199 SPE199 SZA199 TIW199 TSS199 UCO199 UMK199 UWG199 VGC199 VPY199 VZU199 WJQ199 WTM199 HA202 QW202 AAS202 AKO202 AUK202 BEG202 BOC202 BXY202 CHU202 CRQ202 DBM202 DLI202 DVE202 EFA202 EOW202 EYS202 FIO202 FSK202 GCG202 GMC202 GVY202 HFU202 HPQ202 HZM202 IJI202 ITE202 JDA202 JMW202 JWS202 KGO202 KQK202 LAG202 LKC202 LTY202 MDU202 MNQ202 MXM202 NHI202 NRE202 OBA202 OKW202 OUS202 PEO202 POK202 PYG202 QIC202 QRY202 RBU202 RLQ202 RVM202 SFI202 SPE202 SZA202 TIW202 TSS202 UCO202 UMK202 UWG202 VGC202 VPY202 VZU202 WJQ202 WTM202 HA205 QW205 AAS205 AKO205 AUK205 BEG205 BOC205 BXY205 CHU205 CRQ205 DBM205 DLI205 DVE205 EFA205 EOW205 EYS205 FIO205 FSK205 GCG205 GMC205 GVY205 HFU205 HPQ205 HZM205 IJI205 ITE205 JDA205 JMW205 JWS205 KGO205 KQK205 LAG205 LKC205 LTY205 MDU205 MNQ205 MXM205 NHI205 NRE205 OBA205 OKW205 OUS205 PEO205 POK205 PYG205 QIC205 QRY205 RBU205 RLQ205 RVM205 SFI205 SPE205 SZA205 TIW205 TSS205 UCO205 UMK205 UWG205 VGC205 VPY205 VZU205 WJQ205 WTM205 HA493 QW493 AAS493 AKO493 AUK493 BEG493 BOC493 BXY493 CHU493 CRQ493 DBM493 DLI493 DVE493 EFA493 EOW493 EYS493 FIO493 FSK493 GCG493 GMC493 GVY493 HFU493 HPQ493 HZM493 IJI493 ITE493 JDA493 JMW493 JWS493 KGO493 KQK493 LAG493 LKC493 LTY493 MDU493 MNQ493 MXM493 NHI493 NRE493 OBA493 OKW493 OUS493 PEO493 POK493 PYG493 QIC493 QRY493 RBU493 RLQ493 RVM493 SFI493 SPE493 SZA493 TIW493 TSS493 UCO493 UMK493 UWG493 VGC493 VPY493 VZU493 WJQ493 WTM493 HA496 QW496 AAS496 AKO496 AUK496 BEG496 BOC496 BXY496 CHU496 CRQ496 DBM496 DLI496 DVE496 EFA496 EOW496 EYS496 FIO496 FSK496 GCG496 GMC496 GVY496 HFU496 HPQ496 HZM496 IJI496 ITE496 JDA496 JMW496 JWS496 KGO496 KQK496 LAG496 LKC496 LTY496 MDU496 MNQ496 MXM496 NHI496 NRE496 OBA496 OKW496 OUS496 PEO496 POK496 PYG496 QIC496 QRY496 RBU496 RLQ496 RVM496 SFI496 SPE496 SZA496 TIW496 TSS496 UCO496 UMK496 UWG496 VGC496 VPY496 VZU496 WJQ496 WTM496 HA499 QW499 AAS499 AKO499 AUK499 BEG499 BOC499 BXY499 CHU499 CRQ499 DBM499 DLI499 DVE499 EFA499 EOW499 EYS499 FIO499 FSK499 GCG499 GMC499 GVY499 HFU499 HPQ499 HZM499 IJI499 ITE499 JDA499 JMW499 JWS499 KGO499 KQK499 LAG499 LKC499 LTY499 MDU499 MNQ499 MXM499 NHI499 NRE499 OBA499 OKW499 OUS499 PEO499 POK499 PYG499 QIC499 QRY499 RBU499 RLQ499 RVM499 SFI499 SPE499 SZA499 TIW499 TSS499 UCO499 UMK499 UWG499 VGC499 VPY499 VZU499 WJQ499 WTM499 HA502 QW502 AAS502 AKO502 AUK502 BEG502 BOC502 BXY502 CHU502 CRQ502 DBM502 DLI502 DVE502 EFA502 EOW502 EYS502 FIO502 FSK502 GCG502 GMC502 GVY502 HFU502 HPQ502 HZM502 IJI502 ITE502 JDA502 JMW502 JWS502 KGO502 KQK502 LAG502 LKC502 LTY502 MDU502 MNQ502 MXM502 NHI502 NRE502 OBA502 OKW502 OUS502 PEO502 POK502 PYG502 QIC502 QRY502 RBU502 RLQ502 RVM502 SFI502 SPE502 SZA502 TIW502 TSS502 UCO502 UMK502 UWG502 VGC502 VPY502 VZU502 WJQ502 WTM502 HA505 QW505 AAS505 AKO505 AUK505 BEG505 BOC505 BXY505 CHU505 CRQ505 DBM505 DLI505 DVE505 EFA505 EOW505 EYS505 FIO505 FSK505 GCG505 GMC505 GVY505 HFU505 HPQ505 HZM505 IJI505 ITE505 JDA505 JMW505 JWS505 KGO505 KQK505 LAG505 LKC505 LTY505 MDU505 MNQ505 MXM505 NHI505 NRE505 OBA505 OKW505 OUS505 PEO505 POK505 PYG505 QIC505 QRY505 RBU505 RLQ505 RVM505 SFI505 SPE505 SZA505 TIW505 TSS505 UCO505 UMK505 UWG505 VGC505 VPY505 VZU505 WJQ505 WTM505 HA508 QW508 AAS508 AKO508 AUK508 BEG508 BOC508 BXY508 CHU508 CRQ508 DBM508 DLI508 DVE508 EFA508 EOW508 EYS508 FIO508 FSK508 GCG508 GMC508 GVY508 HFU508 HPQ508 HZM508 IJI508 ITE508 JDA508 JMW508 JWS508 KGO508 KQK508 LAG508 LKC508 LTY508 MDU508 MNQ508 MXM508 NHI508 NRE508 OBA508 OKW508 OUS508 PEO508 POK508 PYG508 QIC508 QRY508 RBU508 RLQ508 RVM508 SFI508 SPE508 SZA508 TIW508 TSS508 UCO508 UMK508 UWG508 VGC508 VPY508 VZU508 WJQ508 WTM508 HA511 QW511 AAS511 AKO511 AUK511 BEG511 BOC511 BXY511 CHU511 CRQ511 DBM511 DLI511 DVE511 EFA511 EOW511 EYS511 FIO511 FSK511 GCG511 GMC511 GVY511 HFU511 HPQ511 HZM511 IJI511 ITE511 JDA511 JMW511 JWS511 KGO511 KQK511 LAG511 LKC511 LTY511 MDU511 MNQ511 MXM511 NHI511 NRE511 OBA511 OKW511 OUS511 PEO511 POK511 PYG511 QIC511 QRY511 RBU511 RLQ511 RVM511 SFI511 SPE511 SZA511 TIW511 TSS511 UCO511 UMK511 UWG511 VGC511 VPY511 VZU511 WJQ511 WTM511 HA514 QW514 AAS514 AKO514 AUK514 BEG514 BOC514 BXY514 CHU514 CRQ514 DBM514 DLI514 DVE514 EFA514 EOW514 EYS514 FIO514 FSK514 GCG514 GMC514 GVY514 HFU514 HPQ514 HZM514 IJI514 ITE514 JDA514 JMW514 JWS514 KGO514 KQK514 LAG514 LKC514 LTY514 MDU514 MNQ514 MXM514 NHI514 NRE514 OBA514 OKW514 OUS514 PEO514 POK514 PYG514 QIC514 QRY514 RBU514 RLQ514 RVM514 SFI514 SPE514 SZA514 TIW514 TSS514 UCO514 UMK514 UWG514 VGC514 VPY514 VZU514 WJQ514 WTM514 HA517 QW517 AAS517 AKO517 AUK517 BEG517 BOC517 BXY517 CHU517 CRQ517 DBM517 DLI517 DVE517 EFA517 EOW517 EYS517 FIO517 FSK517 GCG517 GMC517 GVY517 HFU517 HPQ517 HZM517 IJI517 ITE517 JDA517 JMW517 JWS517 KGO517 KQK517 LAG517 LKC517 LTY517 MDU517 MNQ517 MXM517 NHI517 NRE517 OBA517 OKW517 OUS517 PEO517 POK517 PYG517 QIC517 QRY517 RBU517 RLQ517 RVM517 SFI517 SPE517 SZA517 TIW517 TSS517 UCO517 UMK517 UWG517 VGC517 VPY517 VZU517 WJQ517 WTM517 HA520 QW520 AAS520 AKO520 AUK520 BEG520 BOC520 BXY520 CHU520 CRQ520 DBM520 DLI520 DVE520 EFA520 EOW520 EYS520 FIO520 FSK520 GCG520 GMC520 GVY520 HFU520 HPQ520 HZM520 IJI520 ITE520 JDA520 JMW520 JWS520 KGO520 KQK520 LAG520 LKC520 LTY520 MDU520 MNQ520 MXM520 NHI520 NRE520 OBA520 OKW520 OUS520 PEO520 POK520 PYG520 QIC520 QRY520 RBU520 RLQ520 RVM520 SFI520 SPE520 SZA520 TIW520 TSS520 UCO520 UMK520 UWG520 VGC520 VPY520 VZU520 WJQ520 WTM520 HA523 QW523 AAS523 AKO523 AUK523 BEG523 BOC523 BXY523 CHU523 CRQ523 DBM523 DLI523 DVE523 EFA523 EOW523 EYS523 FIO523 FSK523 GCG523 GMC523 GVY523 HFU523 HPQ523 HZM523 IJI523 ITE523 JDA523 JMW523 JWS523 KGO523 KQK523 LAG523 LKC523 LTY523 MDU523 MNQ523 MXM523 NHI523 NRE523 OBA523 OKW523 OUS523 PEO523 POK523 PYG523 QIC523 QRY523 RBU523 RLQ523 RVM523 SFI523 SPE523 SZA523 TIW523 TSS523 UCO523 UMK523 UWG523 VGC523 VPY523 VZU523 WJQ523 WTM523 HA526 QW526 AAS526 AKO526 AUK526 BEG526 BOC526 BXY526 CHU526 CRQ526 DBM526 DLI526 DVE526 EFA526 EOW526 EYS526 FIO526 FSK526 GCG526 GMC526 GVY526 HFU526 HPQ526 HZM526 IJI526 ITE526 JDA526 JMW526 JWS526 KGO526 KQK526 LAG526 LKC526 LTY526 MDU526 MNQ526 MXM526 NHI526 NRE526 OBA526 OKW526 OUS526 PEO526 POK526 PYG526 QIC526 QRY526 RBU526 RLQ526 RVM526 SFI526 SPE526 SZA526 TIW526 TSS526 UCO526 UMK526 UWG526 VGC526 VPY526 VZU526 WJQ526 WTM526 HA529 QW529 AAS529 AKO529 AUK529 BEG529 BOC529 BXY529 CHU529 CRQ529 DBM529 DLI529 DVE529 EFA529 EOW529 EYS529 FIO529 FSK529 GCG529 GMC529 GVY529 HFU529 HPQ529 HZM529 IJI529 ITE529 JDA529 JMW529 JWS529 KGO529 KQK529 LAG529 LKC529 LTY529 MDU529 MNQ529 MXM529 NHI529 NRE529 OBA529 OKW529 OUS529 PEO529 POK529 PYG529 QIC529 QRY529 RBU529 RLQ529 RVM529 SFI529 SPE529 SZA529 TIW529 TSS529 UCO529 UMK529 UWG529 VGC529 VPY529 VZU529 WJQ529 WTM529 HA532 QW532 AAS532 AKO532 AUK532 BEG532 BOC532 BXY532 CHU532 CRQ532 DBM532 DLI532 DVE532 EFA532 EOW532 EYS532 FIO532 FSK532 GCG532 GMC532 GVY532 HFU532 HPQ532 HZM532 IJI532 ITE532 JDA532 JMW532 JWS532 KGO532 KQK532 LAG532 LKC532 LTY532 MDU532 MNQ532 MXM532 NHI532 NRE532 OBA532 OKW532 OUS532 PEO532 POK532 PYG532 QIC532 QRY532 RBU532 RLQ532 RVM532 SFI532 SPE532 SZA532 TIW532 TSS532 UCO532 UMK532 UWG532 VGC532 VPY532 VZU532 WJQ532 WTM532 HA535 QW535 AAS535 AKO535 AUK535 BEG535 BOC535 BXY535 CHU535 CRQ535 DBM535 DLI535 DVE535 EFA535 EOW535 EYS535 FIO535 FSK535 GCG535 GMC535 GVY535 HFU535 HPQ535 HZM535 IJI535 ITE535 JDA535 JMW535 JWS535 KGO535 KQK535 LAG535 LKC535 LTY535 MDU535 MNQ535 MXM535 NHI535 NRE535 OBA535 OKW535 OUS535 PEO535 POK535 PYG535 QIC535 QRY535 RBU535 RLQ535 RVM535 SFI535 SPE535 SZA535 TIW535 TSS535 UCO535 UMK535 UWG535 VGC535 VPY535 VZU535 WJQ535 WTM535 HA538 QW538 AAS538 AKO538 AUK538 BEG538 BOC538 BXY538 CHU538 CRQ538 DBM538 DLI538 DVE538 EFA538 EOW538 EYS538 FIO538 FSK538 GCG538 GMC538 GVY538 HFU538 HPQ538 HZM538 IJI538 ITE538 JDA538 JMW538 JWS538 KGO538 KQK538 LAG538 LKC538 LTY538 MDU538 MNQ538 MXM538 NHI538 NRE538 OBA538 OKW538 OUS538 PEO538 POK538 PYG538 QIC538 QRY538 RBU538 RLQ538 RVM538 SFI538 SPE538 SZA538 TIW538 TSS538 UCO538 UMK538 UWG538 VGC538 VPY538 VZU538 WJQ538 WTM538 HA541 QW541 AAS541 AKO541 AUK541 BEG541 BOC541 BXY541 CHU541 CRQ541 DBM541 DLI541 DVE541 EFA541 EOW541 EYS541 FIO541 FSK541 GCG541 GMC541 GVY541 HFU541 HPQ541 HZM541 IJI541 ITE541 JDA541 JMW541 JWS541 KGO541 KQK541 LAG541 LKC541 LTY541 MDU541 MNQ541 MXM541 NHI541 NRE541 OBA541 OKW541 OUS541 PEO541 POK541 PYG541 QIC541 QRY541 RBU541 RLQ541 RVM541 SFI541 SPE541 SZA541 TIW541 TSS541 UCO541 UMK541 UWG541 VGC541 VPY541 VZU541 WJQ541 WTM541 HA544 QW544 AAS544 AKO544 AUK544 BEG544 BOC544 BXY544 CHU544 CRQ544 DBM544 DLI544 DVE544 EFA544 EOW544 EYS544 FIO544 FSK544 GCG544 GMC544 GVY544 HFU544 HPQ544 HZM544 IJI544 ITE544 JDA544 JMW544 JWS544 KGO544 KQK544 LAG544 LKC544 LTY544 MDU544 MNQ544 MXM544 NHI544 NRE544 OBA544 OKW544 OUS544 PEO544 POK544 PYG544 QIC544 QRY544 RBU544 RLQ544 RVM544 SFI544 SPE544 SZA544 TIW544 TSS544 UCO544 UMK544 UWG544 VGC544 VPY544 VZU544 WJQ544 WTM544 HA547 QW547 AAS547 AKO547 AUK547 BEG547 BOC547 BXY547 CHU547 CRQ547 DBM547 DLI547 DVE547 EFA547 EOW547 EYS547 FIO547 FSK547 GCG547 GMC547 GVY547 HFU547 HPQ547 HZM547 IJI547 ITE547 JDA547 JMW547 JWS547 KGO547 KQK547 LAG547 LKC547 LTY547 MDU547 MNQ547 MXM547 NHI547 NRE547 OBA547 OKW547 OUS547 PEO547 POK547 PYG547 QIC547 QRY547 RBU547 RLQ547 RVM547 SFI547 SPE547 SZA547 TIW547 TSS547 UCO547 UMK547 UWG547 VGC547 VPY547 VZU547 WJQ547 WTM547 QW550 AAS550 AKO550 AUK550 BEG550 BOC550 BXY550 CHU550 CRQ550 DBM550 DLI550 DVE550 EFA550 EOW550 EYS550 FIO550 FSK550 GCG550 GMC550 GVY550 HFU550 HPQ550 HZM550 IJI550 ITE550 JDA550 JMW550 JWS550 KGO550 KQK550 LAG550 LKC550 LTY550 MDU550 MNQ550 MXM550 NHI550 NRE550 OBA550 OKW550 OUS550 PEO550 POK550 PYG550 QIC550 QRY550 RBU550 RLQ550 RVM550 SFI550 SPE550 SZA550 TIW550 TSS550 UCO550 UMK550 UWG550 VGC550 VPY550 VZU550 WJQ550 WTM550 WTM6:WTM115 HA554 QW554 AAS554 AKO554 AUK554 BEG554 BOC554 BXY554 CHU554 CRQ554 DBM554 DLI554 DVE554 EFA554 EOW554 EYS554 FIO554 FSK554 GCG554 GMC554 GVY554 HFU554 HPQ554 HZM554 IJI554 ITE554 JDA554 JMW554 JWS554 KGO554 KQK554 LAG554 LKC554 LTY554 MDU554 MNQ554 MXM554 NHI554 NRE554 OBA554 OKW554 OUS554 PEO554 POK554 PYG554 QIC554 QRY554 RBU554 RLQ554 RVM554 SFI554 SPE554 SZA554 TIW554 TSS554 UCO554 UMK554 UWG554 VGC554 VPY554 VZU554 WJQ554 WTM554 HA557 QW557 AAS557 AKO557 AUK557 BEG557 BOC557 BXY557 CHU557 CRQ557 DBM557 DLI557 DVE557 EFA557 EOW557 EYS557 FIO557 FSK557 GCG557 GMC557 GVY557 HFU557 HPQ557 HZM557 IJI557 ITE557 JDA557 JMW557 JWS557 KGO557 KQK557 LAG557 LKC557 LTY557 MDU557 MNQ557 MXM557 NHI557 NRE557 OBA557 OKW557 OUS557 PEO557 POK557 PYG557 QIC557 QRY557 RBU557 RLQ557 RVM557 SFI557 SPE557 SZA557 TIW557 TSS557 UCO557 UMK557 UWG557 VGC557 VPY557 VZU557 WJQ557 WTM557 HA560 QW560 AAS560 AKO560 AUK560 BEG560 BOC560 BXY560 CHU560 CRQ560 DBM560 DLI560 DVE560 EFA560 EOW560 EYS560 FIO560 FSK560 GCG560 GMC560 GVY560 HFU560 HPQ560 HZM560 IJI560 ITE560 JDA560 JMW560 JWS560 KGO560 KQK560 LAG560 LKC560 LTY560 MDU560 MNQ560 MXM560 NHI560 NRE560 OBA560 OKW560 OUS560 PEO560 POK560 PYG560 QIC560 QRY560 RBU560 RLQ560 RVM560 SFI560 SPE560 SZA560 TIW560 TSS560 UCO560 UMK560 UWG560 VGC560 VPY560 VZU560 WJQ560 WTM560 HA563 QW563 AAS563 AKO563 AUK563 BEG563 BOC563 BXY563 CHU563 CRQ563 DBM563 DLI563 DVE563 EFA563 EOW563 EYS563 FIO563 FSK563 GCG563 GMC563 GVY563 HFU563 HPQ563 HZM563 IJI563 ITE563 JDA563 JMW563 JWS563 KGO563 KQK563 LAG563 LKC563 LTY563 MDU563 MNQ563 MXM563 NHI563 NRE563 OBA563 OKW563 OUS563 PEO563 POK563 PYG563 QIC563 QRY563 RBU563 RLQ563 RVM563 SFI563 SPE563 SZA563 TIW563 TSS563 UCO563 UMK563 UWG563 VGC563 VPY563 VZU563 WJQ563 WTM563 HA566 QW566 AAS566 AKO566 AUK566 BEG566 BOC566 BXY566 CHU566 CRQ566 DBM566 DLI566 DVE566 EFA566 EOW566 EYS566 FIO566 FSK566 GCG566 GMC566 GVY566 HFU566 HPQ566 HZM566 IJI566 ITE566 JDA566 JMW566 JWS566 KGO566 KQK566 LAG566 LKC566 LTY566 MDU566 MNQ566 MXM566 NHI566 NRE566 OBA566 OKW566 OUS566 PEO566 POK566 PYG566 QIC566 QRY566 RBU566 RLQ566 RVM566 SFI566 SPE566 SZA566 TIW566 TSS566 UCO566 UMK566 UWG566 VGC566 VPY566 VZU566 WJQ566 WTM566 HA569 QW569 AAS569 AKO569 AUK569 BEG569 BOC569 BXY569 CHU569 CRQ569 DBM569 DLI569 DVE569 EFA569 EOW569 EYS569 FIO569 FSK569 GCG569 GMC569 GVY569 HFU569 HPQ569 HZM569 IJI569 ITE569 JDA569 JMW569 JWS569 KGO569 KQK569 LAG569 LKC569 LTY569 MDU569 MNQ569 MXM569 NHI569 NRE569 OBA569 OKW569 OUS569 PEO569 POK569 PYG569 QIC569 QRY569 RBU569 RLQ569 RVM569 SFI569 SPE569 SZA569 TIW569 TSS569 UCO569 UMK569 UWG569 VGC569 VPY569 VZU569 WJQ569 WTM569 HA1386 QW1386 AAS1386 AKO1386 AUK1386 BEG1386 BOC1386 BXY1386 CHU1386 CRQ1386 DBM1386 DLI1386 DVE1386 EFA1386 EOW1386 EYS1386 FIO1386 FSK1386 GCG1386 GMC1386 GVY1386 HFU1386 HPQ1386 HZM1386 IJI1386 ITE1386 JDA1386 JMW1386 JWS1386 KGO1386 KQK1386 LAG1386 LKC1386 LTY1386 MDU1386 MNQ1386 MXM1386 NHI1386 NRE1386 OBA1386 OKW1386 OUS1386 PEO1386 POK1386 PYG1386 QIC1386 QRY1386 RBU1386 RLQ1386 RVM1386 SFI1386 SPE1386 SZA1386 TIW1386 TSS1386 UCO1386 UMK1386 UWG1386 VGC1386 VPY1386 VZU1386 WJQ1386 WTM1386 HA787 QW787 AAS787 AKO787 AUK787 BEG787 BOC787 BXY787 CHU787 CRQ787 DBM787 DLI787 DVE787 EFA787 EOW787 EYS787 FIO787 FSK787 GCG787 GMC787 GVY787 HFU787 HPQ787 HZM787 IJI787 ITE787 JDA787 JMW787 JWS787 KGO787 KQK787 LAG787 LKC787 LTY787 MDU787 MNQ787 MXM787 NHI787 NRE787 OBA787 OKW787 OUS787 PEO787 POK787 PYG787 QIC787 QRY787 RBU787 RLQ787 RVM787 SFI787 SPE787 SZA787 TIW787 TSS787 UCO787 UMK787 UWG787 VGC787 VPY787 VZU787 WJQ787 HA6:HA115 QW6:QW115 AAS6:AAS115 AKO6:AKO115 AUK6:AUK115 BEG6:BEG115 BOC6:BOC115 BXY6:BXY115 CHU6:CHU115 CRQ6:CRQ115 DBM6:DBM115 DLI6:DLI115 DVE6:DVE115 EFA6:EFA115 EOW6:EOW115 EYS6:EYS115 FIO6:FIO115 FSK6:FSK115 GCG6:GCG115 GMC6:GMC115 GVY6:GVY115 HFU6:HFU115 HPQ6:HPQ115 HZM6:HZM115 IJI6:IJI115 ITE6:ITE115 JDA6:JDA115 JMW6:JMW115 JWS6:JWS115 KGO6:KGO115 KQK6:KQK115 LAG6:LAG115 LKC6:LKC115 LTY6:LTY115 MDU6:MDU115 MNQ6:MNQ115 MXM6:MXM115 NHI6:NHI115 NRE6:NRE115 OBA6:OBA115 OKW6:OKW115 OUS6:OUS115 PEO6:PEO115 POK6:POK115 PYG6:PYG115 QIC6:QIC115 QRY6:QRY115 RBU6:RBU115 RLQ6:RLQ115 RVM6:RVM115 SFI6:SFI115 SPE6:SPE115 SZA6:SZA115 TIW6:TIW115 TSS6:TSS115 UCO6:UCO115 UMK6:UMK115 UWG6:UWG115 VGC6:VGC115 VPY6:VPY115 VZU6:VZU115 WJQ6:WJQ115 HA550">
      <formula1>Modalidad_de_selección</formula1>
    </dataValidation>
    <dataValidation allowBlank="1" showInputMessage="1" showErrorMessage="1" promptTitle="Valor estimado en la vigencia" prompt="Registre el valor del contrato durante la vigencia en curso" sqref="HD128:HD129 QZ128:QZ129 AAV128:AAV129 AKR128:AKR129 AUN128:AUN129 BEJ128:BEJ129 BOF128:BOF129 BYB128:BYB129 CHX128:CHX129 CRT128:CRT129 DBP128:DBP129 DLL128:DLL129 DVH128:DVH129 EFD128:EFD129 EOZ128:EOZ129 EYV128:EYV129 FIR128:FIR129 FSN128:FSN129 GCJ128:GCJ129 GMF128:GMF129 GWB128:GWB129 HFX128:HFX129 HPT128:HPT129 HZP128:HZP129 IJL128:IJL129 ITH128:ITH129 JDD128:JDD129 JMZ128:JMZ129 JWV128:JWV129 KGR128:KGR129 KQN128:KQN129 LAJ128:LAJ129 LKF128:LKF129 LUB128:LUB129 MDX128:MDX129 MNT128:MNT129 MXP128:MXP129 NHL128:NHL129 NRH128:NRH129 OBD128:OBD129 OKZ128:OKZ129 OUV128:OUV129 PER128:PER129 PON128:PON129 PYJ128:PYJ129 QIF128:QIF129 QSB128:QSB129 RBX128:RBX129 RLT128:RLT129 RVP128:RVP129 SFL128:SFL129 SPH128:SPH129 SZD128:SZD129 TIZ128:TIZ129 TSV128:TSV129 UCR128:UCR129 UMN128:UMN129 UWJ128:UWJ129 VGF128:VGF129 VQB128:VQB129 VZX128:VZX129 WJT128:WJT129 WTP128:WTP129 HD131:HD132 QZ131:QZ132 AAV131:AAV132 AKR131:AKR132 AUN131:AUN132 BEJ131:BEJ132 BOF131:BOF132 BYB131:BYB132 CHX131:CHX132 CRT131:CRT132 DBP131:DBP132 DLL131:DLL132 DVH131:DVH132 EFD131:EFD132 EOZ131:EOZ132 EYV131:EYV132 FIR131:FIR132 FSN131:FSN132 GCJ131:GCJ132 GMF131:GMF132 GWB131:GWB132 HFX131:HFX132 HPT131:HPT132 HZP131:HZP132 IJL131:IJL132 ITH131:ITH132 JDD131:JDD132 JMZ131:JMZ132 JWV131:JWV132 KGR131:KGR132 KQN131:KQN132 LAJ131:LAJ132 LKF131:LKF132 LUB131:LUB132 MDX131:MDX132 MNT131:MNT132 MXP131:MXP132 NHL131:NHL132 NRH131:NRH132 OBD131:OBD132 OKZ131:OKZ132 OUV131:OUV132 PER131:PER132 PON131:PON132 PYJ131:PYJ132 QIF131:QIF132 QSB131:QSB132 RBX131:RBX132 RLT131:RLT132 RVP131:RVP132 SFL131:SFL132 SPH131:SPH132 SZD131:SZD132 TIZ131:TIZ132 TSV131:TSV132 UCR131:UCR132 UMN131:UMN132 UWJ131:UWJ132 VGF131:VGF132 VQB131:VQB132 VZX131:VZX132 WJT131:WJT132 WTP131:WTP132 HD137:HD138 QZ137:QZ138 AAV137:AAV138 AKR137:AKR138 AUN137:AUN138 BEJ137:BEJ138 BOF137:BOF138 BYB137:BYB138 CHX137:CHX138 CRT137:CRT138 DBP137:DBP138 DLL137:DLL138 DVH137:DVH138 EFD137:EFD138 EOZ137:EOZ138 EYV137:EYV138 FIR137:FIR138 FSN137:FSN138 GCJ137:GCJ138 GMF137:GMF138 GWB137:GWB138 HFX137:HFX138 HPT137:HPT138 HZP137:HZP138 IJL137:IJL138 ITH137:ITH138 JDD137:JDD138 JMZ137:JMZ138 JWV137:JWV138 KGR137:KGR138 KQN137:KQN138 LAJ137:LAJ138 LKF137:LKF138 LUB137:LUB138 MDX137:MDX138 MNT137:MNT138 MXP137:MXP138 NHL137:NHL138 NRH137:NRH138 OBD137:OBD138 OKZ137:OKZ138 OUV137:OUV138 PER137:PER138 PON137:PON138 PYJ137:PYJ138 QIF137:QIF138 QSB137:QSB138 RBX137:RBX138 RLT137:RLT138 RVP137:RVP138 SFL137:SFL138 SPH137:SPH138 SZD137:SZD138 TIZ137:TIZ138 TSV137:TSV138 UCR137:UCR138 UMN137:UMN138 UWJ137:UWJ138 VGF137:VGF138 VQB137:VQB138 VZX137:VZX138 WJT137:WJT138 WTP137:WTP138 HD140:HD141 QZ140:QZ141 AAV140:AAV141 AKR140:AKR141 AUN140:AUN141 BEJ140:BEJ141 BOF140:BOF141 BYB140:BYB141 CHX140:CHX141 CRT140:CRT141 DBP140:DBP141 DLL140:DLL141 DVH140:DVH141 EFD140:EFD141 EOZ140:EOZ141 EYV140:EYV141 FIR140:FIR141 FSN140:FSN141 GCJ140:GCJ141 GMF140:GMF141 GWB140:GWB141 HFX140:HFX141 HPT140:HPT141 HZP140:HZP141 IJL140:IJL141 ITH140:ITH141 JDD140:JDD141 JMZ140:JMZ141 JWV140:JWV141 KGR140:KGR141 KQN140:KQN141 LAJ140:LAJ141 LKF140:LKF141 LUB140:LUB141 MDX140:MDX141 MNT140:MNT141 MXP140:MXP141 NHL140:NHL141 NRH140:NRH141 OBD140:OBD141 OKZ140:OKZ141 OUV140:OUV141 PER140:PER141 PON140:PON141 PYJ140:PYJ141 QIF140:QIF141 QSB140:QSB141 RBX140:RBX141 RLT140:RLT141 RVP140:RVP141 SFL140:SFL141 SPH140:SPH141 SZD140:SZD141 TIZ140:TIZ141 TSV140:TSV141 UCR140:UCR141 UMN140:UMN141 UWJ140:UWJ141 VGF140:VGF141 VQB140:VQB141 VZX140:VZX141 WJT140:WJT141 WTP140:WTP141 WTP134:WTP135 WJT134:WJT135 VZX134:VZX135 VQB134:VQB135 VGF134:VGF135 UWJ134:UWJ135 UMN134:UMN135 UCR134:UCR135 TSV134:TSV135 TIZ134:TIZ135 SZD134:SZD135 SPH134:SPH135 SFL134:SFL135 RVP134:RVP135 RLT134:RLT135 RBX134:RBX135 QSB134:QSB135 QIF134:QIF135 PYJ134:PYJ135 PON134:PON135 PER134:PER135 OUV134:OUV135 OKZ134:OKZ135 OBD134:OBD135 NRH134:NRH135 NHL134:NHL135 MXP134:MXP135 MNT134:MNT135 MDX134:MDX135 LUB134:LUB135 LKF134:LKF135 LAJ134:LAJ135 KQN134:KQN135 KGR134:KGR135 JWV134:JWV135 JMZ134:JMZ135 JDD134:JDD135 ITH134:ITH135 IJL134:IJL135 HZP134:HZP135 HPT134:HPT135 HFX134:HFX135 GWB134:GWB135 GMF134:GMF135 GCJ134:GCJ135 FSN134:FSN135 FIR134:FIR135 EYV134:EYV135 EOZ134:EOZ135 EFD134:EFD135 DVH134:DVH135 DLL134:DLL135 DBP134:DBP135 CRT134:CRT135 CHX134:CHX135 BYB134:BYB135 BOF134:BOF135 BEJ134:BEJ135 AUN134:AUN135 AKR134:AKR135 AAV134:AAV135 QZ134:QZ135 HD134:HD135 WTP143:WTP144 WJT143:WJT144 VZX143:VZX144 VQB143:VQB144 VGF143:VGF144 UWJ143:UWJ144 UMN143:UMN144 UCR143:UCR144 TSV143:TSV144 TIZ143:TIZ144 SZD143:SZD144 SPH143:SPH144 SFL143:SFL144 RVP143:RVP144 RLT143:RLT144 RBX143:RBX144 QSB143:QSB144 QIF143:QIF144 PYJ143:PYJ144 PON143:PON144 PER143:PER144 OUV143:OUV144 OKZ143:OKZ144 OBD143:OBD144 NRH143:NRH144 NHL143:NHL144 MXP143:MXP144 MNT143:MNT144 MDX143:MDX144 LUB143:LUB144 LKF143:LKF144 LAJ143:LAJ144 KQN143:KQN144 KGR143:KGR144 JWV143:JWV144 JMZ143:JMZ144 JDD143:JDD144 ITH143:ITH144 IJL143:IJL144 HZP143:HZP144 HPT143:HPT144 HFX143:HFX144 GWB143:GWB144 GMF143:GMF144 GCJ143:GCJ144 FSN143:FSN144 FIR143:FIR144 EYV143:EYV144 EOZ143:EOZ144 EFD143:EFD144 DVH143:DVH144 DLL143:DLL144 DBP143:DBP144 CRT143:CRT144 CHX143:CHX144 BYB143:BYB144 BOF143:BOF144 BEJ143:BEJ144 AUN143:AUN144 AKR143:AKR144 AAV143:AAV144 QZ143:QZ144 HD143:HD144 HD158:HD159 QZ158:QZ159 AAV158:AAV159 AKR158:AKR159 AUN158:AUN159 BEJ158:BEJ159 BOF158:BOF159 BYB158:BYB159 CHX158:CHX159 CRT158:CRT159 DBP158:DBP159 DLL158:DLL159 DVH158:DVH159 EFD158:EFD159 EOZ158:EOZ159 EYV158:EYV159 FIR158:FIR159 FSN158:FSN159 GCJ158:GCJ159 GMF158:GMF159 GWB158:GWB159 HFX158:HFX159 HPT158:HPT159 HZP158:HZP159 IJL158:IJL159 ITH158:ITH159 JDD158:JDD159 JMZ158:JMZ159 JWV158:JWV159 KGR158:KGR159 KQN158:KQN159 LAJ158:LAJ159 LKF158:LKF159 LUB158:LUB159 MDX158:MDX159 MNT158:MNT159 MXP158:MXP159 NHL158:NHL159 NRH158:NRH159 OBD158:OBD159 OKZ158:OKZ159 OUV158:OUV159 PER158:PER159 PON158:PON159 PYJ158:PYJ159 QIF158:QIF159 QSB158:QSB159 RBX158:RBX159 RLT158:RLT159 RVP158:RVP159 SFL158:SFL159 SPH158:SPH159 SZD158:SZD159 TIZ158:TIZ159 TSV158:TSV159 UCR158:UCR159 UMN158:UMN159 UWJ158:UWJ159 VGF158:VGF159 VQB158:VQB159 VZX158:VZX159 WJT158:WJT159 WTP158:WTP159 HD165:HD168 QZ165:QZ168 AAV165:AAV168 AKR165:AKR168 AUN165:AUN168 BEJ165:BEJ168 BOF165:BOF168 BYB165:BYB168 CHX165:CHX168 CRT165:CRT168 DBP165:DBP168 DLL165:DLL168 DVH165:DVH168 EFD165:EFD168 EOZ165:EOZ168 EYV165:EYV168 FIR165:FIR168 FSN165:FSN168 GCJ165:GCJ168 GMF165:GMF168 GWB165:GWB168 HFX165:HFX168 HPT165:HPT168 HZP165:HZP168 IJL165:IJL168 ITH165:ITH168 JDD165:JDD168 JMZ165:JMZ168 JWV165:JWV168 KGR165:KGR168 KQN165:KQN168 LAJ165:LAJ168 LKF165:LKF168 LUB165:LUB168 MDX165:MDX168 MNT165:MNT168 MXP165:MXP168 NHL165:NHL168 NRH165:NRH168 OBD165:OBD168 OKZ165:OKZ168 OUV165:OUV168 PER165:PER168 PON165:PON168 PYJ165:PYJ168 QIF165:QIF168 QSB165:QSB168 RBX165:RBX168 RLT165:RLT168 RVP165:RVP168 SFL165:SFL168 SPH165:SPH168 SZD165:SZD168 TIZ165:TIZ168 TSV165:TSV168 UCR165:UCR168 UMN165:UMN168 UWJ165:UWJ168 VGF165:VGF168 VQB165:VQB168 VZX165:VZX168 WJT165:WJT168 WTP165:WTP168 HD170:HD171 QZ170:QZ171 AAV170:AAV171 AKR170:AKR171 AUN170:AUN171 BEJ170:BEJ171 BOF170:BOF171 BYB170:BYB171 CHX170:CHX171 CRT170:CRT171 DBP170:DBP171 DLL170:DLL171 DVH170:DVH171 EFD170:EFD171 EOZ170:EOZ171 EYV170:EYV171 FIR170:FIR171 FSN170:FSN171 GCJ170:GCJ171 GMF170:GMF171 GWB170:GWB171 HFX170:HFX171 HPT170:HPT171 HZP170:HZP171 IJL170:IJL171 ITH170:ITH171 JDD170:JDD171 JMZ170:JMZ171 JWV170:JWV171 KGR170:KGR171 KQN170:KQN171 LAJ170:LAJ171 LKF170:LKF171 LUB170:LUB171 MDX170:MDX171 MNT170:MNT171 MXP170:MXP171 NHL170:NHL171 NRH170:NRH171 OBD170:OBD171 OKZ170:OKZ171 OUV170:OUV171 PER170:PER171 PON170:PON171 PYJ170:PYJ171 QIF170:QIF171 QSB170:QSB171 RBX170:RBX171 RLT170:RLT171 RVP170:RVP171 SFL170:SFL171 SPH170:SPH171 SZD170:SZD171 TIZ170:TIZ171 TSV170:TSV171 UCR170:UCR171 UMN170:UMN171 UWJ170:UWJ171 VGF170:VGF171 VQB170:VQB171 VZX170:VZX171 WJT170:WJT171 WTP170:WTP171 HD176:HD177 QZ176:QZ177 AAV176:AAV177 AKR176:AKR177 AUN176:AUN177 BEJ176:BEJ177 BOF176:BOF177 BYB176:BYB177 CHX176:CHX177 CRT176:CRT177 DBP176:DBP177 DLL176:DLL177 DVH176:DVH177 EFD176:EFD177 EOZ176:EOZ177 EYV176:EYV177 FIR176:FIR177 FSN176:FSN177 GCJ176:GCJ177 GMF176:GMF177 GWB176:GWB177 HFX176:HFX177 HPT176:HPT177 HZP176:HZP177 IJL176:IJL177 ITH176:ITH177 JDD176:JDD177 JMZ176:JMZ177 JWV176:JWV177 KGR176:KGR177 KQN176:KQN177 LAJ176:LAJ177 LKF176:LKF177 LUB176:LUB177 MDX176:MDX177 MNT176:MNT177 MXP176:MXP177 NHL176:NHL177 NRH176:NRH177 OBD176:OBD177 OKZ176:OKZ177 OUV176:OUV177 PER176:PER177 PON176:PON177 PYJ176:PYJ177 QIF176:QIF177 QSB176:QSB177 RBX176:RBX177 RLT176:RLT177 RVP176:RVP177 SFL176:SFL177 SPH176:SPH177 SZD176:SZD177 TIZ176:TIZ177 TSV176:TSV177 UCR176:UCR177 UMN176:UMN177 UWJ176:UWJ177 VGF176:VGF177 VQB176:VQB177 VZX176:VZX177 WJT176:WJT177 WTP176:WTP177 HD179:HD180 QZ179:QZ180 AAV179:AAV180 AKR179:AKR180 AUN179:AUN180 BEJ179:BEJ180 BOF179:BOF180 BYB179:BYB180 CHX179:CHX180 CRT179:CRT180 DBP179:DBP180 DLL179:DLL180 DVH179:DVH180 EFD179:EFD180 EOZ179:EOZ180 EYV179:EYV180 FIR179:FIR180 FSN179:FSN180 GCJ179:GCJ180 GMF179:GMF180 GWB179:GWB180 HFX179:HFX180 HPT179:HPT180 HZP179:HZP180 IJL179:IJL180 ITH179:ITH180 JDD179:JDD180 JMZ179:JMZ180 JWV179:JWV180 KGR179:KGR180 KQN179:KQN180 LAJ179:LAJ180 LKF179:LKF180 LUB179:LUB180 MDX179:MDX180 MNT179:MNT180 MXP179:MXP180 NHL179:NHL180 NRH179:NRH180 OBD179:OBD180 OKZ179:OKZ180 OUV179:OUV180 PER179:PER180 PON179:PON180 PYJ179:PYJ180 QIF179:QIF180 QSB179:QSB180 RBX179:RBX180 RLT179:RLT180 RVP179:RVP180 SFL179:SFL180 SPH179:SPH180 SZD179:SZD180 TIZ179:TIZ180 TSV179:TSV180 UCR179:UCR180 UMN179:UMN180 UWJ179:UWJ180 VGF179:VGF180 VQB179:VQB180 VZX179:VZX180 WJT179:WJT180 WTP179:WTP180 WTP161:WTP162 WJT161:WJT162 VZX161:VZX162 VQB161:VQB162 VGF161:VGF162 UWJ161:UWJ162 UMN161:UMN162 UCR161:UCR162 TSV161:TSV162 TIZ161:TIZ162 SZD161:SZD162 SPH161:SPH162 SFL161:SFL162 RVP161:RVP162 RLT161:RLT162 RBX161:RBX162 QSB161:QSB162 QIF161:QIF162 PYJ161:PYJ162 PON161:PON162 PER161:PER162 OUV161:OUV162 OKZ161:OKZ162 OBD161:OBD162 NRH161:NRH162 NHL161:NHL162 MXP161:MXP162 MNT161:MNT162 MDX161:MDX162 LUB161:LUB162 LKF161:LKF162 LAJ161:LAJ162 KQN161:KQN162 KGR161:KGR162 JWV161:JWV162 JMZ161:JMZ162 JDD161:JDD162 ITH161:ITH162 IJL161:IJL162 HZP161:HZP162 HPT161:HPT162 HFX161:HFX162 GWB161:GWB162 GMF161:GMF162 GCJ161:GCJ162 FSN161:FSN162 FIR161:FIR162 EYV161:EYV162 EOZ161:EOZ162 EFD161:EFD162 DVH161:DVH162 DLL161:DLL162 DBP161:DBP162 CRT161:CRT162 CHX161:CHX162 BYB161:BYB162 BOF161:BOF162 BEJ161:BEJ162 AUN161:AUN162 AKR161:AKR162 AAV161:AAV162 QZ161:QZ162 HD161:HD162 WTP173:WTP174 WJT173:WJT174 VZX173:VZX174 VQB173:VQB174 VGF173:VGF174 UWJ173:UWJ174 UMN173:UMN174 UCR173:UCR174 TSV173:TSV174 TIZ173:TIZ174 SZD173:SZD174 SPH173:SPH174 SFL173:SFL174 RVP173:RVP174 RLT173:RLT174 RBX173:RBX174 QSB173:QSB174 QIF173:QIF174 PYJ173:PYJ174 PON173:PON174 PER173:PER174 OUV173:OUV174 OKZ173:OKZ174 OBD173:OBD174 NRH173:NRH174 NHL173:NHL174 MXP173:MXP174 MNT173:MNT174 MDX173:MDX174 LUB173:LUB174 LKF173:LKF174 LAJ173:LAJ174 KQN173:KQN174 KGR173:KGR174 JWV173:JWV174 JMZ173:JMZ174 JDD173:JDD174 ITH173:ITH174 IJL173:IJL174 HZP173:HZP174 HPT173:HPT174 HFX173:HFX174 GWB173:GWB174 GMF173:GMF174 GCJ173:GCJ174 FSN173:FSN174 FIR173:FIR174 EYV173:EYV174 EOZ173:EOZ174 EFD173:EFD174 DVH173:DVH174 DLL173:DLL174 DBP173:DBP174 CRT173:CRT174 CHX173:CHX174 BYB173:BYB174 BOF173:BOF174 BEJ173:BEJ174 AUN173:AUN174 AKR173:AKR174 AAV173:AAV174 QZ173:QZ174 HD173:HD174 HD182:HD183 QZ182:QZ183 AAV182:AAV183 AKR182:AKR183 AUN182:AUN183 BEJ182:BEJ183 BOF182:BOF183 BYB182:BYB183 CHX182:CHX183 CRT182:CRT183 DBP182:DBP183 DLL182:DLL183 DVH182:DVH183 EFD182:EFD183 EOZ182:EOZ183 EYV182:EYV183 FIR182:FIR183 FSN182:FSN183 GCJ182:GCJ183 GMF182:GMF183 GWB182:GWB183 HFX182:HFX183 HPT182:HPT183 HZP182:HZP183 IJL182:IJL183 ITH182:ITH183 JDD182:JDD183 JMZ182:JMZ183 JWV182:JWV183 KGR182:KGR183 KQN182:KQN183 LAJ182:LAJ183 LKF182:LKF183 LUB182:LUB183 MDX182:MDX183 MNT182:MNT183 MXP182:MXP183 NHL182:NHL183 NRH182:NRH183 OBD182:OBD183 OKZ182:OKZ183 OUV182:OUV183 PER182:PER183 PON182:PON183 PYJ182:PYJ183 QIF182:QIF183 QSB182:QSB183 RBX182:RBX183 RLT182:RLT183 RVP182:RVP183 SFL182:SFL183 SPH182:SPH183 SZD182:SZD183 TIZ182:TIZ183 TSV182:TSV183 UCR182:UCR183 UMN182:UMN183 UWJ182:UWJ183 VGF182:VGF183 VQB182:VQB183 VZX182:VZX183 WJT182:WJT183 WTP182:WTP183 HD185:HD186 QZ185:QZ186 AAV185:AAV186 AKR185:AKR186 AUN185:AUN186 BEJ185:BEJ186 BOF185:BOF186 BYB185:BYB186 CHX185:CHX186 CRT185:CRT186 DBP185:DBP186 DLL185:DLL186 DVH185:DVH186 EFD185:EFD186 EOZ185:EOZ186 EYV185:EYV186 FIR185:FIR186 FSN185:FSN186 GCJ185:GCJ186 GMF185:GMF186 GWB185:GWB186 HFX185:HFX186 HPT185:HPT186 HZP185:HZP186 IJL185:IJL186 ITH185:ITH186 JDD185:JDD186 JMZ185:JMZ186 JWV185:JWV186 KGR185:KGR186 KQN185:KQN186 LAJ185:LAJ186 LKF185:LKF186 LUB185:LUB186 MDX185:MDX186 MNT185:MNT186 MXP185:MXP186 NHL185:NHL186 NRH185:NRH186 OBD185:OBD186 OKZ185:OKZ186 OUV185:OUV186 PER185:PER186 PON185:PON186 PYJ185:PYJ186 QIF185:QIF186 QSB185:QSB186 RBX185:RBX186 RLT185:RLT186 RVP185:RVP186 SFL185:SFL186 SPH185:SPH186 SZD185:SZD186 TIZ185:TIZ186 TSV185:TSV186 UCR185:UCR186 UMN185:UMN186 UWJ185:UWJ186 VGF185:VGF186 VQB185:VQB186 VZX185:VZX186 WJT185:WJT186 WTP185:WTP186 HD188:HD189 QZ188:QZ189 AAV188:AAV189 AKR188:AKR189 AUN188:AUN189 BEJ188:BEJ189 BOF188:BOF189 BYB188:BYB189 CHX188:CHX189 CRT188:CRT189 DBP188:DBP189 DLL188:DLL189 DVH188:DVH189 EFD188:EFD189 EOZ188:EOZ189 EYV188:EYV189 FIR188:FIR189 FSN188:FSN189 GCJ188:GCJ189 GMF188:GMF189 GWB188:GWB189 HFX188:HFX189 HPT188:HPT189 HZP188:HZP189 IJL188:IJL189 ITH188:ITH189 JDD188:JDD189 JMZ188:JMZ189 JWV188:JWV189 KGR188:KGR189 KQN188:KQN189 LAJ188:LAJ189 LKF188:LKF189 LUB188:LUB189 MDX188:MDX189 MNT188:MNT189 MXP188:MXP189 NHL188:NHL189 NRH188:NRH189 OBD188:OBD189 OKZ188:OKZ189 OUV188:OUV189 PER188:PER189 PON188:PON189 PYJ188:PYJ189 QIF188:QIF189 QSB188:QSB189 RBX188:RBX189 RLT188:RLT189 RVP188:RVP189 SFL188:SFL189 SPH188:SPH189 SZD188:SZD189 TIZ188:TIZ189 TSV188:TSV189 UCR188:UCR189 UMN188:UMN189 UWJ188:UWJ189 VGF188:VGF189 VQB188:VQB189 VZX188:VZX189 WJT188:WJT189 WTP188:WTP189 HD194:HD195 QZ194:QZ195 AAV194:AAV195 AKR194:AKR195 AUN194:AUN195 BEJ194:BEJ195 BOF194:BOF195 BYB194:BYB195 CHX194:CHX195 CRT194:CRT195 DBP194:DBP195 DLL194:DLL195 DVH194:DVH195 EFD194:EFD195 EOZ194:EOZ195 EYV194:EYV195 FIR194:FIR195 FSN194:FSN195 GCJ194:GCJ195 GMF194:GMF195 GWB194:GWB195 HFX194:HFX195 HPT194:HPT195 HZP194:HZP195 IJL194:IJL195 ITH194:ITH195 JDD194:JDD195 JMZ194:JMZ195 JWV194:JWV195 KGR194:KGR195 KQN194:KQN195 LAJ194:LAJ195 LKF194:LKF195 LUB194:LUB195 MDX194:MDX195 MNT194:MNT195 MXP194:MXP195 NHL194:NHL195 NRH194:NRH195 OBD194:OBD195 OKZ194:OKZ195 OUV194:OUV195 PER194:PER195 PON194:PON195 PYJ194:PYJ195 QIF194:QIF195 QSB194:QSB195 RBX194:RBX195 RLT194:RLT195 RVP194:RVP195 SFL194:SFL195 SPH194:SPH195 SZD194:SZD195 TIZ194:TIZ195 TSV194:TSV195 UCR194:UCR195 UMN194:UMN195 UWJ194:UWJ195 VGF194:VGF195 VQB194:VQB195 VZX194:VZX195 WJT194:WJT195 WTP194:WTP195 HD197:HD198 QZ197:QZ198 AAV197:AAV198 AKR197:AKR198 AUN197:AUN198 BEJ197:BEJ198 BOF197:BOF198 BYB197:BYB198 CHX197:CHX198 CRT197:CRT198 DBP197:DBP198 DLL197:DLL198 DVH197:DVH198 EFD197:EFD198 EOZ197:EOZ198 EYV197:EYV198 FIR197:FIR198 FSN197:FSN198 GCJ197:GCJ198 GMF197:GMF198 GWB197:GWB198 HFX197:HFX198 HPT197:HPT198 HZP197:HZP198 IJL197:IJL198 ITH197:ITH198 JDD197:JDD198 JMZ197:JMZ198 JWV197:JWV198 KGR197:KGR198 KQN197:KQN198 LAJ197:LAJ198 LKF197:LKF198 LUB197:LUB198 MDX197:MDX198 MNT197:MNT198 MXP197:MXP198 NHL197:NHL198 NRH197:NRH198 OBD197:OBD198 OKZ197:OKZ198 OUV197:OUV198 PER197:PER198 PON197:PON198 PYJ197:PYJ198 QIF197:QIF198 QSB197:QSB198 RBX197:RBX198 RLT197:RLT198 RVP197:RVP198 SFL197:SFL198 SPH197:SPH198 SZD197:SZD198 TIZ197:TIZ198 TSV197:TSV198 UCR197:UCR198 UMN197:UMN198 UWJ197:UWJ198 VGF197:VGF198 VQB197:VQB198 VZX197:VZX198 WJT197:WJT198 WTP197:WTP198 HD203:HD204 QZ203:QZ204 AAV203:AAV204 AKR203:AKR204 AUN203:AUN204 BEJ203:BEJ204 BOF203:BOF204 BYB203:BYB204 CHX203:CHX204 CRT203:CRT204 DBP203:DBP204 DLL203:DLL204 DVH203:DVH204 EFD203:EFD204 EOZ203:EOZ204 EYV203:EYV204 FIR203:FIR204 FSN203:FSN204 GCJ203:GCJ204 GMF203:GMF204 GWB203:GWB204 HFX203:HFX204 HPT203:HPT204 HZP203:HZP204 IJL203:IJL204 ITH203:ITH204 JDD203:JDD204 JMZ203:JMZ204 JWV203:JWV204 KGR203:KGR204 KQN203:KQN204 LAJ203:LAJ204 LKF203:LKF204 LUB203:LUB204 MDX203:MDX204 MNT203:MNT204 MXP203:MXP204 NHL203:NHL204 NRH203:NRH204 OBD203:OBD204 OKZ203:OKZ204 OUV203:OUV204 PER203:PER204 PON203:PON204 PYJ203:PYJ204 QIF203:QIF204 QSB203:QSB204 RBX203:RBX204 RLT203:RLT204 RVP203:RVP204 SFL203:SFL204 SPH203:SPH204 SZD203:SZD204 TIZ203:TIZ204 TSV203:TSV204 UCR203:UCR204 UMN203:UMN204 UWJ203:UWJ204 VGF203:VGF204 VQB203:VQB204 VZX203:VZX204 WJT203:WJT204 WTP203:WTP204 WTP191:WTP192 WJT191:WJT192 VZX191:VZX192 VQB191:VQB192 VGF191:VGF192 UWJ191:UWJ192 UMN191:UMN192 UCR191:UCR192 TSV191:TSV192 TIZ191:TIZ192 SZD191:SZD192 SPH191:SPH192 SFL191:SFL192 RVP191:RVP192 RLT191:RLT192 RBX191:RBX192 QSB191:QSB192 QIF191:QIF192 PYJ191:PYJ192 PON191:PON192 PER191:PER192 OUV191:OUV192 OKZ191:OKZ192 OBD191:OBD192 NRH191:NRH192 NHL191:NHL192 MXP191:MXP192 MNT191:MNT192 MDX191:MDX192 LUB191:LUB192 LKF191:LKF192 LAJ191:LAJ192 KQN191:KQN192 KGR191:KGR192 JWV191:JWV192 JMZ191:JMZ192 JDD191:JDD192 ITH191:ITH192 IJL191:IJL192 HZP191:HZP192 HPT191:HPT192 HFX191:HFX192 GWB191:GWB192 GMF191:GMF192 GCJ191:GCJ192 FSN191:FSN192 FIR191:FIR192 EYV191:EYV192 EOZ191:EOZ192 EFD191:EFD192 DVH191:DVH192 DLL191:DLL192 DBP191:DBP192 CRT191:CRT192 CHX191:CHX192 BYB191:BYB192 BOF191:BOF192 BEJ191:BEJ192 AUN191:AUN192 AKR191:AKR192 AAV191:AAV192 QZ191:QZ192 HD191:HD192 WTP200:WTP201 WJT200:WJT201 VZX200:VZX201 VQB200:VQB201 VGF200:VGF201 UWJ200:UWJ201 UMN200:UMN201 UCR200:UCR201 TSV200:TSV201 TIZ200:TIZ201 SZD200:SZD201 SPH200:SPH201 SFL200:SFL201 RVP200:RVP201 RLT200:RLT201 RBX200:RBX201 QSB200:QSB201 QIF200:QIF201 PYJ200:PYJ201 PON200:PON201 PER200:PER201 OUV200:OUV201 OKZ200:OKZ201 OBD200:OBD201 NRH200:NRH201 NHL200:NHL201 MXP200:MXP201 MNT200:MNT201 MDX200:MDX201 LUB200:LUB201 LKF200:LKF201 LAJ200:LAJ201 KQN200:KQN201 KGR200:KGR201 JWV200:JWV201 JMZ200:JMZ201 JDD200:JDD201 ITH200:ITH201 IJL200:IJL201 HZP200:HZP201 HPT200:HPT201 HFX200:HFX201 GWB200:GWB201 GMF200:GMF201 GCJ200:GCJ201 FSN200:FSN201 FIR200:FIR201 EYV200:EYV201 EOZ200:EOZ201 EFD200:EFD201 DVH200:DVH201 DLL200:DLL201 DBP200:DBP201 CRT200:CRT201 CHX200:CHX201 BYB200:BYB201 BOF200:BOF201 BEJ200:BEJ201 AUN200:AUN201 AKR200:AKR201 AAV200:AAV201 QZ200:QZ201 HD200:HD201 WTP4:WTP126 HD494:HD495 QZ494:QZ495 AAV494:AAV495 AKR494:AKR495 AUN494:AUN495 BEJ494:BEJ495 BOF494:BOF495 BYB494:BYB495 CHX494:CHX495 CRT494:CRT495 DBP494:DBP495 DLL494:DLL495 DVH494:DVH495 EFD494:EFD495 EOZ494:EOZ495 EYV494:EYV495 FIR494:FIR495 FSN494:FSN495 GCJ494:GCJ495 GMF494:GMF495 GWB494:GWB495 HFX494:HFX495 HPT494:HPT495 HZP494:HZP495 IJL494:IJL495 ITH494:ITH495 JDD494:JDD495 JMZ494:JMZ495 JWV494:JWV495 KGR494:KGR495 KQN494:KQN495 LAJ494:LAJ495 LKF494:LKF495 LUB494:LUB495 MDX494:MDX495 MNT494:MNT495 MXP494:MXP495 NHL494:NHL495 NRH494:NRH495 OBD494:OBD495 OKZ494:OKZ495 OUV494:OUV495 PER494:PER495 PON494:PON495 PYJ494:PYJ495 QIF494:QIF495 QSB494:QSB495 RBX494:RBX495 RLT494:RLT495 RVP494:RVP495 SFL494:SFL495 SPH494:SPH495 SZD494:SZD495 TIZ494:TIZ495 TSV494:TSV495 UCR494:UCR495 UMN494:UMN495 UWJ494:UWJ495 VGF494:VGF495 VQB494:VQB495 VZX494:VZX495 WJT494:WJT495 WTP494:WTP495 HD497:HD498 QZ497:QZ498 AAV497:AAV498 AKR497:AKR498 AUN497:AUN498 BEJ497:BEJ498 BOF497:BOF498 BYB497:BYB498 CHX497:CHX498 CRT497:CRT498 DBP497:DBP498 DLL497:DLL498 DVH497:DVH498 EFD497:EFD498 EOZ497:EOZ498 EYV497:EYV498 FIR497:FIR498 FSN497:FSN498 GCJ497:GCJ498 GMF497:GMF498 GWB497:GWB498 HFX497:HFX498 HPT497:HPT498 HZP497:HZP498 IJL497:IJL498 ITH497:ITH498 JDD497:JDD498 JMZ497:JMZ498 JWV497:JWV498 KGR497:KGR498 KQN497:KQN498 LAJ497:LAJ498 LKF497:LKF498 LUB497:LUB498 MDX497:MDX498 MNT497:MNT498 MXP497:MXP498 NHL497:NHL498 NRH497:NRH498 OBD497:OBD498 OKZ497:OKZ498 OUV497:OUV498 PER497:PER498 PON497:PON498 PYJ497:PYJ498 QIF497:QIF498 QSB497:QSB498 RBX497:RBX498 RLT497:RLT498 RVP497:RVP498 SFL497:SFL498 SPH497:SPH498 SZD497:SZD498 TIZ497:TIZ498 TSV497:TSV498 UCR497:UCR498 UMN497:UMN498 UWJ497:UWJ498 VGF497:VGF498 VQB497:VQB498 VZX497:VZX498 WJT497:WJT498 WTP497:WTP498 HD503:HD504 QZ503:QZ504 AAV503:AAV504 AKR503:AKR504 AUN503:AUN504 BEJ503:BEJ504 BOF503:BOF504 BYB503:BYB504 CHX503:CHX504 CRT503:CRT504 DBP503:DBP504 DLL503:DLL504 DVH503:DVH504 EFD503:EFD504 EOZ503:EOZ504 EYV503:EYV504 FIR503:FIR504 FSN503:FSN504 GCJ503:GCJ504 GMF503:GMF504 GWB503:GWB504 HFX503:HFX504 HPT503:HPT504 HZP503:HZP504 IJL503:IJL504 ITH503:ITH504 JDD503:JDD504 JMZ503:JMZ504 JWV503:JWV504 KGR503:KGR504 KQN503:KQN504 LAJ503:LAJ504 LKF503:LKF504 LUB503:LUB504 MDX503:MDX504 MNT503:MNT504 MXP503:MXP504 NHL503:NHL504 NRH503:NRH504 OBD503:OBD504 OKZ503:OKZ504 OUV503:OUV504 PER503:PER504 PON503:PON504 PYJ503:PYJ504 QIF503:QIF504 QSB503:QSB504 RBX503:RBX504 RLT503:RLT504 RVP503:RVP504 SFL503:SFL504 SPH503:SPH504 SZD503:SZD504 TIZ503:TIZ504 TSV503:TSV504 UCR503:UCR504 UMN503:UMN504 UWJ503:UWJ504 VGF503:VGF504 VQB503:VQB504 VZX503:VZX504 WJT503:WJT504 WTP503:WTP504 HD506:HD507 QZ506:QZ507 AAV506:AAV507 AKR506:AKR507 AUN506:AUN507 BEJ506:BEJ507 BOF506:BOF507 BYB506:BYB507 CHX506:CHX507 CRT506:CRT507 DBP506:DBP507 DLL506:DLL507 DVH506:DVH507 EFD506:EFD507 EOZ506:EOZ507 EYV506:EYV507 FIR506:FIR507 FSN506:FSN507 GCJ506:GCJ507 GMF506:GMF507 GWB506:GWB507 HFX506:HFX507 HPT506:HPT507 HZP506:HZP507 IJL506:IJL507 ITH506:ITH507 JDD506:JDD507 JMZ506:JMZ507 JWV506:JWV507 KGR506:KGR507 KQN506:KQN507 LAJ506:LAJ507 LKF506:LKF507 LUB506:LUB507 MDX506:MDX507 MNT506:MNT507 MXP506:MXP507 NHL506:NHL507 NRH506:NRH507 OBD506:OBD507 OKZ506:OKZ507 OUV506:OUV507 PER506:PER507 PON506:PON507 PYJ506:PYJ507 QIF506:QIF507 QSB506:QSB507 RBX506:RBX507 RLT506:RLT507 RVP506:RVP507 SFL506:SFL507 SPH506:SPH507 SZD506:SZD507 TIZ506:TIZ507 TSV506:TSV507 UCR506:UCR507 UMN506:UMN507 UWJ506:UWJ507 VGF506:VGF507 VQB506:VQB507 VZX506:VZX507 WJT506:WJT507 WTP506:WTP507 HD512:HD513 QZ512:QZ513 AAV512:AAV513 AKR512:AKR513 AUN512:AUN513 BEJ512:BEJ513 BOF512:BOF513 BYB512:BYB513 CHX512:CHX513 CRT512:CRT513 DBP512:DBP513 DLL512:DLL513 DVH512:DVH513 EFD512:EFD513 EOZ512:EOZ513 EYV512:EYV513 FIR512:FIR513 FSN512:FSN513 GCJ512:GCJ513 GMF512:GMF513 GWB512:GWB513 HFX512:HFX513 HPT512:HPT513 HZP512:HZP513 IJL512:IJL513 ITH512:ITH513 JDD512:JDD513 JMZ512:JMZ513 JWV512:JWV513 KGR512:KGR513 KQN512:KQN513 LAJ512:LAJ513 LKF512:LKF513 LUB512:LUB513 MDX512:MDX513 MNT512:MNT513 MXP512:MXP513 NHL512:NHL513 NRH512:NRH513 OBD512:OBD513 OKZ512:OKZ513 OUV512:OUV513 PER512:PER513 PON512:PON513 PYJ512:PYJ513 QIF512:QIF513 QSB512:QSB513 RBX512:RBX513 RLT512:RLT513 RVP512:RVP513 SFL512:SFL513 SPH512:SPH513 SZD512:SZD513 TIZ512:TIZ513 TSV512:TSV513 UCR512:UCR513 UMN512:UMN513 UWJ512:UWJ513 VGF512:VGF513 VQB512:VQB513 VZX512:VZX513 WJT512:WJT513 WTP512:WTP513 HD515:HD516 QZ515:QZ516 AAV515:AAV516 AKR515:AKR516 AUN515:AUN516 BEJ515:BEJ516 BOF515:BOF516 BYB515:BYB516 CHX515:CHX516 CRT515:CRT516 DBP515:DBP516 DLL515:DLL516 DVH515:DVH516 EFD515:EFD516 EOZ515:EOZ516 EYV515:EYV516 FIR515:FIR516 FSN515:FSN516 GCJ515:GCJ516 GMF515:GMF516 GWB515:GWB516 HFX515:HFX516 HPT515:HPT516 HZP515:HZP516 IJL515:IJL516 ITH515:ITH516 JDD515:JDD516 JMZ515:JMZ516 JWV515:JWV516 KGR515:KGR516 KQN515:KQN516 LAJ515:LAJ516 LKF515:LKF516 LUB515:LUB516 MDX515:MDX516 MNT515:MNT516 MXP515:MXP516 NHL515:NHL516 NRH515:NRH516 OBD515:OBD516 OKZ515:OKZ516 OUV515:OUV516 PER515:PER516 PON515:PON516 PYJ515:PYJ516 QIF515:QIF516 QSB515:QSB516 RBX515:RBX516 RLT515:RLT516 RVP515:RVP516 SFL515:SFL516 SPH515:SPH516 SZD515:SZD516 TIZ515:TIZ516 TSV515:TSV516 UCR515:UCR516 UMN515:UMN516 UWJ515:UWJ516 VGF515:VGF516 VQB515:VQB516 VZX515:VZX516 WJT515:WJT516 WTP515:WTP516 WTP500:WTP501 WJT500:WJT501 VZX500:VZX501 VQB500:VQB501 VGF500:VGF501 UWJ500:UWJ501 UMN500:UMN501 UCR500:UCR501 TSV500:TSV501 TIZ500:TIZ501 SZD500:SZD501 SPH500:SPH501 SFL500:SFL501 RVP500:RVP501 RLT500:RLT501 RBX500:RBX501 QSB500:QSB501 QIF500:QIF501 PYJ500:PYJ501 PON500:PON501 PER500:PER501 OUV500:OUV501 OKZ500:OKZ501 OBD500:OBD501 NRH500:NRH501 NHL500:NHL501 MXP500:MXP501 MNT500:MNT501 MDX500:MDX501 LUB500:LUB501 LKF500:LKF501 LAJ500:LAJ501 KQN500:KQN501 KGR500:KGR501 JWV500:JWV501 JMZ500:JMZ501 JDD500:JDD501 ITH500:ITH501 IJL500:IJL501 HZP500:HZP501 HPT500:HPT501 HFX500:HFX501 GWB500:GWB501 GMF500:GMF501 GCJ500:GCJ501 FSN500:FSN501 FIR500:FIR501 EYV500:EYV501 EOZ500:EOZ501 EFD500:EFD501 DVH500:DVH501 DLL500:DLL501 DBP500:DBP501 CRT500:CRT501 CHX500:CHX501 BYB500:BYB501 BOF500:BOF501 BEJ500:BEJ501 AUN500:AUN501 AKR500:AKR501 AAV500:AAV501 QZ500:QZ501 HD500:HD501 WTP509:WTP510 WJT509:WJT510 VZX509:VZX510 VQB509:VQB510 VGF509:VGF510 UWJ509:UWJ510 UMN509:UMN510 UCR509:UCR510 TSV509:TSV510 TIZ509:TIZ510 SZD509:SZD510 SPH509:SPH510 SFL509:SFL510 RVP509:RVP510 RLT509:RLT510 RBX509:RBX510 QSB509:QSB510 QIF509:QIF510 PYJ509:PYJ510 PON509:PON510 PER509:PER510 OUV509:OUV510 OKZ509:OKZ510 OBD509:OBD510 NRH509:NRH510 NHL509:NHL510 MXP509:MXP510 MNT509:MNT510 MDX509:MDX510 LUB509:LUB510 LKF509:LKF510 LAJ509:LAJ510 KQN509:KQN510 KGR509:KGR510 JWV509:JWV510 JMZ509:JMZ510 JDD509:JDD510 ITH509:ITH510 IJL509:IJL510 HZP509:HZP510 HPT509:HPT510 HFX509:HFX510 GWB509:GWB510 GMF509:GMF510 GCJ509:GCJ510 FSN509:FSN510 FIR509:FIR510 EYV509:EYV510 EOZ509:EOZ510 EFD509:EFD510 DVH509:DVH510 DLL509:DLL510 DBP509:DBP510 CRT509:CRT510 CHX509:CHX510 BYB509:BYB510 BOF509:BOF510 BEJ509:BEJ510 AUN509:AUN510 AKR509:AKR510 AAV509:AAV510 QZ509:QZ510 HD509:HD510 HD518:HD519 QZ518:QZ519 AAV518:AAV519 AKR518:AKR519 AUN518:AUN519 BEJ518:BEJ519 BOF518:BOF519 BYB518:BYB519 CHX518:CHX519 CRT518:CRT519 DBP518:DBP519 DLL518:DLL519 DVH518:DVH519 EFD518:EFD519 EOZ518:EOZ519 EYV518:EYV519 FIR518:FIR519 FSN518:FSN519 GCJ518:GCJ519 GMF518:GMF519 GWB518:GWB519 HFX518:HFX519 HPT518:HPT519 HZP518:HZP519 IJL518:IJL519 ITH518:ITH519 JDD518:JDD519 JMZ518:JMZ519 JWV518:JWV519 KGR518:KGR519 KQN518:KQN519 LAJ518:LAJ519 LKF518:LKF519 LUB518:LUB519 MDX518:MDX519 MNT518:MNT519 MXP518:MXP519 NHL518:NHL519 NRH518:NRH519 OBD518:OBD519 OKZ518:OKZ519 OUV518:OUV519 PER518:PER519 PON518:PON519 PYJ518:PYJ519 QIF518:QIF519 QSB518:QSB519 RBX518:RBX519 RLT518:RLT519 RVP518:RVP519 SFL518:SFL519 SPH518:SPH519 SZD518:SZD519 TIZ518:TIZ519 TSV518:TSV519 UCR518:UCR519 UMN518:UMN519 UWJ518:UWJ519 VGF518:VGF519 VQB518:VQB519 VZX518:VZX519 WJT518:WJT519 WTP518:WTP519 HD521:HD522 QZ521:QZ522 AAV521:AAV522 AKR521:AKR522 AUN521:AUN522 BEJ521:BEJ522 BOF521:BOF522 BYB521:BYB522 CHX521:CHX522 CRT521:CRT522 DBP521:DBP522 DLL521:DLL522 DVH521:DVH522 EFD521:EFD522 EOZ521:EOZ522 EYV521:EYV522 FIR521:FIR522 FSN521:FSN522 GCJ521:GCJ522 GMF521:GMF522 GWB521:GWB522 HFX521:HFX522 HPT521:HPT522 HZP521:HZP522 IJL521:IJL522 ITH521:ITH522 JDD521:JDD522 JMZ521:JMZ522 JWV521:JWV522 KGR521:KGR522 KQN521:KQN522 LAJ521:LAJ522 LKF521:LKF522 LUB521:LUB522 MDX521:MDX522 MNT521:MNT522 MXP521:MXP522 NHL521:NHL522 NRH521:NRH522 OBD521:OBD522 OKZ521:OKZ522 OUV521:OUV522 PER521:PER522 PON521:PON522 PYJ521:PYJ522 QIF521:QIF522 QSB521:QSB522 RBX521:RBX522 RLT521:RLT522 RVP521:RVP522 SFL521:SFL522 SPH521:SPH522 SZD521:SZD522 TIZ521:TIZ522 TSV521:TSV522 UCR521:UCR522 UMN521:UMN522 UWJ521:UWJ522 VGF521:VGF522 VQB521:VQB522 VZX521:VZX522 WJT521:WJT522 WTP521:WTP522 HD524:HD525 QZ524:QZ525 AAV524:AAV525 AKR524:AKR525 AUN524:AUN525 BEJ524:BEJ525 BOF524:BOF525 BYB524:BYB525 CHX524:CHX525 CRT524:CRT525 DBP524:DBP525 DLL524:DLL525 DVH524:DVH525 EFD524:EFD525 EOZ524:EOZ525 EYV524:EYV525 FIR524:FIR525 FSN524:FSN525 GCJ524:GCJ525 GMF524:GMF525 GWB524:GWB525 HFX524:HFX525 HPT524:HPT525 HZP524:HZP525 IJL524:IJL525 ITH524:ITH525 JDD524:JDD525 JMZ524:JMZ525 JWV524:JWV525 KGR524:KGR525 KQN524:KQN525 LAJ524:LAJ525 LKF524:LKF525 LUB524:LUB525 MDX524:MDX525 MNT524:MNT525 MXP524:MXP525 NHL524:NHL525 NRH524:NRH525 OBD524:OBD525 OKZ524:OKZ525 OUV524:OUV525 PER524:PER525 PON524:PON525 PYJ524:PYJ525 QIF524:QIF525 QSB524:QSB525 RBX524:RBX525 RLT524:RLT525 RVP524:RVP525 SFL524:SFL525 SPH524:SPH525 SZD524:SZD525 TIZ524:TIZ525 TSV524:TSV525 UCR524:UCR525 UMN524:UMN525 UWJ524:UWJ525 VGF524:VGF525 VQB524:VQB525 VZX524:VZX525 WJT524:WJT525 WTP524:WTP525 HD530:HD531 QZ530:QZ531 AAV530:AAV531 AKR530:AKR531 AUN530:AUN531 BEJ530:BEJ531 BOF530:BOF531 BYB530:BYB531 CHX530:CHX531 CRT530:CRT531 DBP530:DBP531 DLL530:DLL531 DVH530:DVH531 EFD530:EFD531 EOZ530:EOZ531 EYV530:EYV531 FIR530:FIR531 FSN530:FSN531 GCJ530:GCJ531 GMF530:GMF531 GWB530:GWB531 HFX530:HFX531 HPT530:HPT531 HZP530:HZP531 IJL530:IJL531 ITH530:ITH531 JDD530:JDD531 JMZ530:JMZ531 JWV530:JWV531 KGR530:KGR531 KQN530:KQN531 LAJ530:LAJ531 LKF530:LKF531 LUB530:LUB531 MDX530:MDX531 MNT530:MNT531 MXP530:MXP531 NHL530:NHL531 NRH530:NRH531 OBD530:OBD531 OKZ530:OKZ531 OUV530:OUV531 PER530:PER531 PON530:PON531 PYJ530:PYJ531 QIF530:QIF531 QSB530:QSB531 RBX530:RBX531 RLT530:RLT531 RVP530:RVP531 SFL530:SFL531 SPH530:SPH531 SZD530:SZD531 TIZ530:TIZ531 TSV530:TSV531 UCR530:UCR531 UMN530:UMN531 UWJ530:UWJ531 VGF530:VGF531 VQB530:VQB531 VZX530:VZX531 WJT530:WJT531 WTP530:WTP531 HD533:HD534 QZ533:QZ534 AAV533:AAV534 AKR533:AKR534 AUN533:AUN534 BEJ533:BEJ534 BOF533:BOF534 BYB533:BYB534 CHX533:CHX534 CRT533:CRT534 DBP533:DBP534 DLL533:DLL534 DVH533:DVH534 EFD533:EFD534 EOZ533:EOZ534 EYV533:EYV534 FIR533:FIR534 FSN533:FSN534 GCJ533:GCJ534 GMF533:GMF534 GWB533:GWB534 HFX533:HFX534 HPT533:HPT534 HZP533:HZP534 IJL533:IJL534 ITH533:ITH534 JDD533:JDD534 JMZ533:JMZ534 JWV533:JWV534 KGR533:KGR534 KQN533:KQN534 LAJ533:LAJ534 LKF533:LKF534 LUB533:LUB534 MDX533:MDX534 MNT533:MNT534 MXP533:MXP534 NHL533:NHL534 NRH533:NRH534 OBD533:OBD534 OKZ533:OKZ534 OUV533:OUV534 PER533:PER534 PON533:PON534 PYJ533:PYJ534 QIF533:QIF534 QSB533:QSB534 RBX533:RBX534 RLT533:RLT534 RVP533:RVP534 SFL533:SFL534 SPH533:SPH534 SZD533:SZD534 TIZ533:TIZ534 TSV533:TSV534 UCR533:UCR534 UMN533:UMN534 UWJ533:UWJ534 VGF533:VGF534 VQB533:VQB534 VZX533:VZX534 WJT533:WJT534 WTP533:WTP534 HD539:HD540 QZ539:QZ540 AAV539:AAV540 AKR539:AKR540 AUN539:AUN540 BEJ539:BEJ540 BOF539:BOF540 BYB539:BYB540 CHX539:CHX540 CRT539:CRT540 DBP539:DBP540 DLL539:DLL540 DVH539:DVH540 EFD539:EFD540 EOZ539:EOZ540 EYV539:EYV540 FIR539:FIR540 FSN539:FSN540 GCJ539:GCJ540 GMF539:GMF540 GWB539:GWB540 HFX539:HFX540 HPT539:HPT540 HZP539:HZP540 IJL539:IJL540 ITH539:ITH540 JDD539:JDD540 JMZ539:JMZ540 JWV539:JWV540 KGR539:KGR540 KQN539:KQN540 LAJ539:LAJ540 LKF539:LKF540 LUB539:LUB540 MDX539:MDX540 MNT539:MNT540 MXP539:MXP540 NHL539:NHL540 NRH539:NRH540 OBD539:OBD540 OKZ539:OKZ540 OUV539:OUV540 PER539:PER540 PON539:PON540 PYJ539:PYJ540 QIF539:QIF540 QSB539:QSB540 RBX539:RBX540 RLT539:RLT540 RVP539:RVP540 SFL539:SFL540 SPH539:SPH540 SZD539:SZD540 TIZ539:TIZ540 TSV539:TSV540 UCR539:UCR540 UMN539:UMN540 UWJ539:UWJ540 VGF539:VGF540 VQB539:VQB540 VZX539:VZX540 WJT539:WJT540 WTP539:WTP540 HD542:HD543 QZ542:QZ543 AAV542:AAV543 AKR542:AKR543 AUN542:AUN543 BEJ542:BEJ543 BOF542:BOF543 BYB542:BYB543 CHX542:CHX543 CRT542:CRT543 DBP542:DBP543 DLL542:DLL543 DVH542:DVH543 EFD542:EFD543 EOZ542:EOZ543 EYV542:EYV543 FIR542:FIR543 FSN542:FSN543 GCJ542:GCJ543 GMF542:GMF543 GWB542:GWB543 HFX542:HFX543 HPT542:HPT543 HZP542:HZP543 IJL542:IJL543 ITH542:ITH543 JDD542:JDD543 JMZ542:JMZ543 JWV542:JWV543 KGR542:KGR543 KQN542:KQN543 LAJ542:LAJ543 LKF542:LKF543 LUB542:LUB543 MDX542:MDX543 MNT542:MNT543 MXP542:MXP543 NHL542:NHL543 NRH542:NRH543 OBD542:OBD543 OKZ542:OKZ543 OUV542:OUV543 PER542:PER543 PON542:PON543 PYJ542:PYJ543 QIF542:QIF543 QSB542:QSB543 RBX542:RBX543 RLT542:RLT543 RVP542:RVP543 SFL542:SFL543 SPH542:SPH543 SZD542:SZD543 TIZ542:TIZ543 TSV542:TSV543 UCR542:UCR543 UMN542:UMN543 UWJ542:UWJ543 VGF542:VGF543 VQB542:VQB543 VZX542:VZX543 WJT542:WJT543 WTP542:WTP543 WTP527:WTP528 WJT527:WJT528 VZX527:VZX528 VQB527:VQB528 VGF527:VGF528 UWJ527:UWJ528 UMN527:UMN528 UCR527:UCR528 TSV527:TSV528 TIZ527:TIZ528 SZD527:SZD528 SPH527:SPH528 SFL527:SFL528 RVP527:RVP528 RLT527:RLT528 RBX527:RBX528 QSB527:QSB528 QIF527:QIF528 PYJ527:PYJ528 PON527:PON528 PER527:PER528 OUV527:OUV528 OKZ527:OKZ528 OBD527:OBD528 NRH527:NRH528 NHL527:NHL528 MXP527:MXP528 MNT527:MNT528 MDX527:MDX528 LUB527:LUB528 LKF527:LKF528 LAJ527:LAJ528 KQN527:KQN528 KGR527:KGR528 JWV527:JWV528 JMZ527:JMZ528 JDD527:JDD528 ITH527:ITH528 IJL527:IJL528 HZP527:HZP528 HPT527:HPT528 HFX527:HFX528 GWB527:GWB528 GMF527:GMF528 GCJ527:GCJ528 FSN527:FSN528 FIR527:FIR528 EYV527:EYV528 EOZ527:EOZ528 EFD527:EFD528 DVH527:DVH528 DLL527:DLL528 DBP527:DBP528 CRT527:CRT528 CHX527:CHX528 BYB527:BYB528 BOF527:BOF528 BEJ527:BEJ528 AUN527:AUN528 AKR527:AKR528 AAV527:AAV528 QZ527:QZ528 HD527:HD528 WTP536:WTP537 WJT536:WJT537 VZX536:VZX537 VQB536:VQB537 VGF536:VGF537 UWJ536:UWJ537 UMN536:UMN537 UCR536:UCR537 TSV536:TSV537 TIZ536:TIZ537 SZD536:SZD537 SPH536:SPH537 SFL536:SFL537 RVP536:RVP537 RLT536:RLT537 RBX536:RBX537 QSB536:QSB537 QIF536:QIF537 PYJ536:PYJ537 PON536:PON537 PER536:PER537 OUV536:OUV537 OKZ536:OKZ537 OBD536:OBD537 NRH536:NRH537 NHL536:NHL537 MXP536:MXP537 MNT536:MNT537 MDX536:MDX537 LUB536:LUB537 LKF536:LKF537 LAJ536:LAJ537 KQN536:KQN537 KGR536:KGR537 JWV536:JWV537 JMZ536:JMZ537 JDD536:JDD537 ITH536:ITH537 IJL536:IJL537 HZP536:HZP537 HPT536:HPT537 HFX536:HFX537 GWB536:GWB537 GMF536:GMF537 GCJ536:GCJ537 FSN536:FSN537 FIR536:FIR537 EYV536:EYV537 EOZ536:EOZ537 EFD536:EFD537 DVH536:DVH537 DLL536:DLL537 DBP536:DBP537 CRT536:CRT537 CHX536:CHX537 BYB536:BYB537 BOF536:BOF537 BEJ536:BEJ537 AUN536:AUN537 AKR536:AKR537 AAV536:AAV537 QZ536:QZ537 HD536:HD537 HD545:HD546 QZ545:QZ546 AAV545:AAV546 AKR545:AKR546 AUN545:AUN546 BEJ545:BEJ546 BOF545:BOF546 BYB545:BYB546 CHX545:CHX546 CRT545:CRT546 DBP545:DBP546 DLL545:DLL546 DVH545:DVH546 EFD545:EFD546 EOZ545:EOZ546 EYV545:EYV546 FIR545:FIR546 FSN545:FSN546 GCJ545:GCJ546 GMF545:GMF546 GWB545:GWB546 HFX545:HFX546 HPT545:HPT546 HZP545:HZP546 IJL545:IJL546 ITH545:ITH546 JDD545:JDD546 JMZ545:JMZ546 JWV545:JWV546 KGR545:KGR546 KQN545:KQN546 LAJ545:LAJ546 LKF545:LKF546 LUB545:LUB546 MDX545:MDX546 MNT545:MNT546 MXP545:MXP546 NHL545:NHL546 NRH545:NRH546 OBD545:OBD546 OKZ545:OKZ546 OUV545:OUV546 PER545:PER546 PON545:PON546 PYJ545:PYJ546 QIF545:QIF546 QSB545:QSB546 RBX545:RBX546 RLT545:RLT546 RVP545:RVP546 SFL545:SFL546 SPH545:SPH546 SZD545:SZD546 TIZ545:TIZ546 TSV545:TSV546 UCR545:UCR546 UMN545:UMN546 UWJ545:UWJ546 VGF545:VGF546 VQB545:VQB546 VZX545:VZX546 WJT545:WJT546 WTP545:WTP546 HD548:HD549 QZ548:QZ549 AAV548:AAV549 AKR548:AKR549 AUN548:AUN549 BEJ548:BEJ549 BOF548:BOF549 BYB548:BYB549 CHX548:CHX549 CRT548:CRT549 DBP548:DBP549 DLL548:DLL549 DVH548:DVH549 EFD548:EFD549 EOZ548:EOZ549 EYV548:EYV549 FIR548:FIR549 FSN548:FSN549 GCJ548:GCJ549 GMF548:GMF549 GWB548:GWB549 HFX548:HFX549 HPT548:HPT549 HZP548:HZP549 IJL548:IJL549 ITH548:ITH549 JDD548:JDD549 JMZ548:JMZ549 JWV548:JWV549 KGR548:KGR549 KQN548:KQN549 LAJ548:LAJ549 LKF548:LKF549 LUB548:LUB549 MDX548:MDX549 MNT548:MNT549 MXP548:MXP549 NHL548:NHL549 NRH548:NRH549 OBD548:OBD549 OKZ548:OKZ549 OUV548:OUV549 PER548:PER549 PON548:PON549 PYJ548:PYJ549 QIF548:QIF549 QSB548:QSB549 RBX548:RBX549 RLT548:RLT549 RVP548:RVP549 SFL548:SFL549 SPH548:SPH549 SZD548:SZD549 TIZ548:TIZ549 TSV548:TSV549 UCR548:UCR549 UMN548:UMN549 UWJ548:UWJ549 VGF548:VGF549 VQB548:VQB549 VZX548:VZX549 WJT548:WJT549 WTP548:WTP549 HD551:HD553 QZ551:QZ553 AAV551:AAV553 AKR551:AKR553 AUN551:AUN553 BEJ551:BEJ553 BOF551:BOF553 BYB551:BYB553 CHX551:CHX553 CRT551:CRT553 DBP551:DBP553 DLL551:DLL553 DVH551:DVH553 EFD551:EFD553 EOZ551:EOZ553 EYV551:EYV553 FIR551:FIR553 FSN551:FSN553 GCJ551:GCJ553 GMF551:GMF553 GWB551:GWB553 HFX551:HFX553 HPT551:HPT553 HZP551:HZP553 IJL551:IJL553 ITH551:ITH553 JDD551:JDD553 JMZ551:JMZ553 JWV551:JWV553 KGR551:KGR553 KQN551:KQN553 LAJ551:LAJ553 LKF551:LKF553 LUB551:LUB553 MDX551:MDX553 MNT551:MNT553 MXP551:MXP553 NHL551:NHL553 NRH551:NRH553 OBD551:OBD553 OKZ551:OKZ553 OUV551:OUV553 PER551:PER553 PON551:PON553 PYJ551:PYJ553 QIF551:QIF553 QSB551:QSB553 RBX551:RBX553 RLT551:RLT553 RVP551:RVP553 SFL551:SFL553 SPH551:SPH553 SZD551:SZD553 TIZ551:TIZ553 TSV551:TSV553 UCR551:UCR553 UMN551:UMN553 UWJ551:UWJ553 VGF551:VGF553 VQB551:VQB553 VZX551:VZX553 WJT551:WJT553 WTP551:WTP553 HD558:HD559 QZ558:QZ559 AAV558:AAV559 AKR558:AKR559 AUN558:AUN559 BEJ558:BEJ559 BOF558:BOF559 BYB558:BYB559 CHX558:CHX559 CRT558:CRT559 DBP558:DBP559 DLL558:DLL559 DVH558:DVH559 EFD558:EFD559 EOZ558:EOZ559 EYV558:EYV559 FIR558:FIR559 FSN558:FSN559 GCJ558:GCJ559 GMF558:GMF559 GWB558:GWB559 HFX558:HFX559 HPT558:HPT559 HZP558:HZP559 IJL558:IJL559 ITH558:ITH559 JDD558:JDD559 JMZ558:JMZ559 JWV558:JWV559 KGR558:KGR559 KQN558:KQN559 LAJ558:LAJ559 LKF558:LKF559 LUB558:LUB559 MDX558:MDX559 MNT558:MNT559 MXP558:MXP559 NHL558:NHL559 NRH558:NRH559 OBD558:OBD559 OKZ558:OKZ559 OUV558:OUV559 PER558:PER559 PON558:PON559 PYJ558:PYJ559 QIF558:QIF559 QSB558:QSB559 RBX558:RBX559 RLT558:RLT559 RVP558:RVP559 SFL558:SFL559 SPH558:SPH559 SZD558:SZD559 TIZ558:TIZ559 TSV558:TSV559 UCR558:UCR559 UMN558:UMN559 UWJ558:UWJ559 VGF558:VGF559 VQB558:VQB559 VZX558:VZX559 WJT558:WJT559 WTP558:WTP559 HD561:HD562 QZ561:QZ562 AAV561:AAV562 AKR561:AKR562 AUN561:AUN562 BEJ561:BEJ562 BOF561:BOF562 BYB561:BYB562 CHX561:CHX562 CRT561:CRT562 DBP561:DBP562 DLL561:DLL562 DVH561:DVH562 EFD561:EFD562 EOZ561:EOZ562 EYV561:EYV562 FIR561:FIR562 FSN561:FSN562 GCJ561:GCJ562 GMF561:GMF562 GWB561:GWB562 HFX561:HFX562 HPT561:HPT562 HZP561:HZP562 IJL561:IJL562 ITH561:ITH562 JDD561:JDD562 JMZ561:JMZ562 JWV561:JWV562 KGR561:KGR562 KQN561:KQN562 LAJ561:LAJ562 LKF561:LKF562 LUB561:LUB562 MDX561:MDX562 MNT561:MNT562 MXP561:MXP562 NHL561:NHL562 NRH561:NRH562 OBD561:OBD562 OKZ561:OKZ562 OUV561:OUV562 PER561:PER562 PON561:PON562 PYJ561:PYJ562 QIF561:QIF562 QSB561:QSB562 RBX561:RBX562 RLT561:RLT562 RVP561:RVP562 SFL561:SFL562 SPH561:SPH562 SZD561:SZD562 TIZ561:TIZ562 TSV561:TSV562 UCR561:UCR562 UMN561:UMN562 UWJ561:UWJ562 VGF561:VGF562 VQB561:VQB562 VZX561:VZX562 WJT561:WJT562 WTP561:WTP562 HD567:HD568 QZ567:QZ568 AAV567:AAV568 AKR567:AKR568 AUN567:AUN568 BEJ567:BEJ568 BOF567:BOF568 BYB567:BYB568 CHX567:CHX568 CRT567:CRT568 DBP567:DBP568 DLL567:DLL568 DVH567:DVH568 EFD567:EFD568 EOZ567:EOZ568 EYV567:EYV568 FIR567:FIR568 FSN567:FSN568 GCJ567:GCJ568 GMF567:GMF568 GWB567:GWB568 HFX567:HFX568 HPT567:HPT568 HZP567:HZP568 IJL567:IJL568 ITH567:ITH568 JDD567:JDD568 JMZ567:JMZ568 JWV567:JWV568 KGR567:KGR568 KQN567:KQN568 LAJ567:LAJ568 LKF567:LKF568 LUB567:LUB568 MDX567:MDX568 MNT567:MNT568 MXP567:MXP568 NHL567:NHL568 NRH567:NRH568 OBD567:OBD568 OKZ567:OKZ568 OUV567:OUV568 PER567:PER568 PON567:PON568 PYJ567:PYJ568 QIF567:QIF568 QSB567:QSB568 RBX567:RBX568 RLT567:RLT568 RVP567:RVP568 SFL567:SFL568 SPH567:SPH568 SZD567:SZD568 TIZ567:TIZ568 TSV567:TSV568 UCR567:UCR568 UMN567:UMN568 UWJ567:UWJ568 VGF567:VGF568 VQB567:VQB568 VZX567:VZX568 WJT567:WJT568 WTP567:WTP568 WTP555:WTP556 WJT555:WJT556 VZX555:VZX556 VQB555:VQB556 VGF555:VGF556 UWJ555:UWJ556 UMN555:UMN556 UCR555:UCR556 TSV555:TSV556 TIZ555:TIZ556 SZD555:SZD556 SPH555:SPH556 SFL555:SFL556 RVP555:RVP556 RLT555:RLT556 RBX555:RBX556 QSB555:QSB556 QIF555:QIF556 PYJ555:PYJ556 PON555:PON556 PER555:PER556 OUV555:OUV556 OKZ555:OKZ556 OBD555:OBD556 NRH555:NRH556 NHL555:NHL556 MXP555:MXP556 MNT555:MNT556 MDX555:MDX556 LUB555:LUB556 LKF555:LKF556 LAJ555:LAJ556 KQN555:KQN556 KGR555:KGR556 JWV555:JWV556 JMZ555:JMZ556 JDD555:JDD556 ITH555:ITH556 IJL555:IJL556 HZP555:HZP556 HPT555:HPT556 HFX555:HFX556 GWB555:GWB556 GMF555:GMF556 GCJ555:GCJ556 FSN555:FSN556 FIR555:FIR556 EYV555:EYV556 EOZ555:EOZ556 EFD555:EFD556 DVH555:DVH556 DLL555:DLL556 DBP555:DBP556 CRT555:CRT556 CHX555:CHX556 BYB555:BYB556 BOF555:BOF556 BEJ555:BEJ556 AUN555:AUN556 AKR555:AKR556 AAV555:AAV556 QZ555:QZ556 HD555:HD556 WTP564:WTP565 WJT564:WJT565 VZX564:VZX565 VQB564:VQB565 VGF564:VGF565 UWJ564:UWJ565 UMN564:UMN565 UCR564:UCR565 TSV564:TSV565 TIZ564:TIZ565 SZD564:SZD565 SPH564:SPH565 SFL564:SFL565 RVP564:RVP565 RLT564:RLT565 RBX564:RBX565 QSB564:QSB565 QIF564:QIF565 PYJ564:PYJ565 PON564:PON565 PER564:PER565 OUV564:OUV565 OKZ564:OKZ565 OBD564:OBD565 NRH564:NRH565 NHL564:NHL565 MXP564:MXP565 MNT564:MNT565 MDX564:MDX565 LUB564:LUB565 LKF564:LKF565 LAJ564:LAJ565 KQN564:KQN565 KGR564:KGR565 JWV564:JWV565 JMZ564:JMZ565 JDD564:JDD565 ITH564:ITH565 IJL564:IJL565 HZP564:HZP565 HPT564:HPT565 HFX564:HFX565 GWB564:GWB565 GMF564:GMF565 GCJ564:GCJ565 FSN564:FSN565 FIR564:FIR565 EYV564:EYV565 EOZ564:EOZ565 EFD564:EFD565 DVH564:DVH565 DLL564:DLL565 DBP564:DBP565 CRT564:CRT565 CHX564:CHX565 BYB564:BYB565 BOF564:BOF565 BEJ564:BEJ565 AUN564:AUN565 AKR564:AKR565 AAV564:AAV565 QZ564:QZ565 HD564:HD565 WTP146:WTP156 WJT146:WJT156 VZX146:VZX156 VQB146:VQB156 VGF146:VGF156 UWJ146:UWJ156 UMN146:UMN156 UCR146:UCR156 TSV146:TSV156 TIZ146:TIZ156 SZD146:SZD156 SPH146:SPH156 SFL146:SFL156 RVP146:RVP156 RLT146:RLT156 RBX146:RBX156 QSB146:QSB156 QIF146:QIF156 PYJ146:PYJ156 PON146:PON156 PER146:PER156 OUV146:OUV156 OKZ146:OKZ156 OBD146:OBD156 NRH146:NRH156 NHL146:NHL156 MXP146:MXP156 MNT146:MNT156 MDX146:MDX156 LUB146:LUB156 LKF146:LKF156 LAJ146:LAJ156 KQN146:KQN156 KGR146:KGR156 JWV146:JWV156 JMZ146:JMZ156 JDD146:JDD156 ITH146:ITH156 IJL146:IJL156 HZP146:HZP156 HPT146:HPT156 HFX146:HFX156 GWB146:GWB156 GMF146:GMF156 GCJ146:GCJ156 FSN146:FSN156 FIR146:FIR156 EYV146:EYV156 EOZ146:EOZ156 EFD146:EFD156 DVH146:DVH156 DLL146:DLL156 DBP146:DBP156 CRT146:CRT156 CHX146:CHX156 BYB146:BYB156 BOF146:BOF156 BEJ146:BEJ156 AUN146:AUN156 AKR146:AKR156 AAV146:AAV156 QZ146:QZ156 HD146:HD156 WTP788:WTP1385 HD4:HD126 QZ4:QZ126 AAV4:AAV126 AKR4:AKR126 AUN4:AUN126 BEJ4:BEJ126 BOF4:BOF126 BYB4:BYB126 CHX4:CHX126 CRT4:CRT126 DBP4:DBP126 DLL4:DLL126 DVH4:DVH126 EFD4:EFD126 EOZ4:EOZ126 EYV4:EYV126 FIR4:FIR126 FSN4:FSN126 GCJ4:GCJ126 GMF4:GMF126 GWB4:GWB126 HFX4:HFX126 HPT4:HPT126 HZP4:HZP126 IJL4:IJL126 ITH4:ITH126 JDD4:JDD126 JMZ4:JMZ126 JWV4:JWV126 KGR4:KGR126 KQN4:KQN126 LAJ4:LAJ126 LKF4:LKF126 LUB4:LUB126 MDX4:MDX126 MNT4:MNT126 MXP4:MXP126 NHL4:NHL126 NRH4:NRH126 OBD4:OBD126 OKZ4:OKZ126 OUV4:OUV126 PER4:PER126 PON4:PON126 PYJ4:PYJ126 QIF4:QIF126 QSB4:QSB126 RBX4:RBX126 RLT4:RLT126 RVP4:RVP126 SFL4:SFL126 SPH4:SPH126 SZD4:SZD126 TIZ4:TIZ126 TSV4:TSV126 UCR4:UCR126 UMN4:UMN126 UWJ4:UWJ126 VGF4:VGF126 VQB4:VQB126 VZX4:VZX126 WJT4:WJT126 HD788:HD1385 QZ788:QZ1385 AAV788:AAV1385 AKR788:AKR1385 AUN788:AUN1385 BEJ788:BEJ1385 BOF788:BOF1385 BYB788:BYB1385 CHX788:CHX1385 CRT788:CRT1385 DBP788:DBP1385 DLL788:DLL1385 DVH788:DVH1385 EFD788:EFD1385 EOZ788:EOZ1385 EYV788:EYV1385 FIR788:FIR1385 FSN788:FSN1385 GCJ788:GCJ1385 GMF788:GMF1385 GWB788:GWB1385 HFX788:HFX1385 HPT788:HPT1385 HZP788:HZP1385 IJL788:IJL1385 ITH788:ITH1385 JDD788:JDD1385 JMZ788:JMZ1385 JWV788:JWV1385 KGR788:KGR1385 KQN788:KQN1385 LAJ788:LAJ1385 LKF788:LKF1385 LUB788:LUB1385 MDX788:MDX1385 MNT788:MNT1385 MXP788:MXP1385 NHL788:NHL1385 NRH788:NRH1385 OBD788:OBD1385 OKZ788:OKZ1385 OUV788:OUV1385 PER788:PER1385 PON788:PON1385 PYJ788:PYJ1385 QIF788:QIF1385 QSB788:QSB1385 RBX788:RBX1385 RLT788:RLT1385 RVP788:RVP1385 SFL788:SFL1385 SPH788:SPH1385 SZD788:SZD1385 TIZ788:TIZ1385 TSV788:TSV1385 UCR788:UCR1385 UMN788:UMN1385 UWJ788:UWJ1385 VGF788:VGF1385 VQB788:VQB1385 VZX788:VZX1385 WJT788:WJT1385 QZ1387:QZ2570 AAV1387:AAV2570 AKR1387:AKR2570 AUN1387:AUN2570 BEJ1387:BEJ2570 BOF1387:BOF2570 BYB1387:BYB2570 CHX1387:CHX2570 CRT1387:CRT2570 DBP1387:DBP2570 DLL1387:DLL2570 DVH1387:DVH2570 EFD1387:EFD2570 EOZ1387:EOZ2570 EYV1387:EYV2570 FIR1387:FIR2570 FSN1387:FSN2570 GCJ1387:GCJ2570 GMF1387:GMF2570 GWB1387:GWB2570 HFX1387:HFX2570 HPT1387:HPT2570 HZP1387:HZP2570 IJL1387:IJL2570 ITH1387:ITH2570 JDD1387:JDD2570 JMZ1387:JMZ2570 JWV1387:JWV2570 KGR1387:KGR2570 KQN1387:KQN2570 LAJ1387:LAJ2570 LKF1387:LKF2570 LUB1387:LUB2570 MDX1387:MDX2570 MNT1387:MNT2570 MXP1387:MXP2570 NHL1387:NHL2570 NRH1387:NRH2570 OBD1387:OBD2570 OKZ1387:OKZ2570 OUV1387:OUV2570 PER1387:PER2570 PON1387:PON2570 PYJ1387:PYJ2570 QIF1387:QIF2570 QSB1387:QSB2570 RBX1387:RBX2570 RLT1387:RLT2570 RVP1387:RVP2570 SFL1387:SFL2570 SPH1387:SPH2570 SZD1387:SZD2570 TIZ1387:TIZ2570 TSV1387:TSV2570 UCR1387:UCR2570 UMN1387:UMN2570 UWJ1387:UWJ2570 VGF1387:VGF2570 VQB1387:VQB2570 VZX1387:VZX2570 WJT1387:WJT2570 WTP1387:WTP2570 HD1387:HD2570 WTP570:WTP786 HD570:HD786 QZ570:QZ786 AAV570:AAV786 AKR570:AKR786 AUN570:AUN786 BEJ570:BEJ786 BOF570:BOF786 BYB570:BYB786 CHX570:CHX786 CRT570:CRT786 DBP570:DBP786 DLL570:DLL786 DVH570:DVH786 EFD570:EFD786 EOZ570:EOZ786 EYV570:EYV786 FIR570:FIR786 FSN570:FSN786 GCJ570:GCJ786 GMF570:GMF786 GWB570:GWB786 HFX570:HFX786 HPT570:HPT786 HZP570:HZP786 IJL570:IJL786 ITH570:ITH786 JDD570:JDD786 JMZ570:JMZ786 JWV570:JWV786 KGR570:KGR786 KQN570:KQN786 LAJ570:LAJ786 LKF570:LKF786 LUB570:LUB786 MDX570:MDX786 MNT570:MNT786 MXP570:MXP786 NHL570:NHL786 NRH570:NRH786 OBD570:OBD786 OKZ570:OKZ786 OUV570:OUV786 PER570:PER786 PON570:PON786 PYJ570:PYJ786 QIF570:QIF786 QSB570:QSB786 RBX570:RBX786 RLT570:RLT786 RVP570:RVP786 SFL570:SFL786 SPH570:SPH786 SZD570:SZD786 TIZ570:TIZ786 TSV570:TSV786 UCR570:UCR786 UMN570:UMN786 UWJ570:UWJ786 VGF570:VGF786 VQB570:VQB786 VZX570:VZX786 WJT570:WJT786 WTP206:WTP492 HD206:HD492 QZ206:QZ492 AAV206:AAV492 AKR206:AKR492 AUN206:AUN492 BEJ206:BEJ492 BOF206:BOF492 BYB206:BYB492 CHX206:CHX492 CRT206:CRT492 DBP206:DBP492 DLL206:DLL492 DVH206:DVH492 EFD206:EFD492 EOZ206:EOZ492 EYV206:EYV492 FIR206:FIR492 FSN206:FSN492 GCJ206:GCJ492 GMF206:GMF492 GWB206:GWB492 HFX206:HFX492 HPT206:HPT492 HZP206:HZP492 IJL206:IJL492 ITH206:ITH492 JDD206:JDD492 JMZ206:JMZ492 JWV206:JWV492 KGR206:KGR492 KQN206:KQN492 LAJ206:LAJ492 LKF206:LKF492 LUB206:LUB492 MDX206:MDX492 MNT206:MNT492 MXP206:MXP492 NHL206:NHL492 NRH206:NRH492 OBD206:OBD492 OKZ206:OKZ492 OUV206:OUV492 PER206:PER492 PON206:PON492 PYJ206:PYJ492 QIF206:QIF492 QSB206:QSB492 RBX206:RBX492 RLT206:RLT492 RVP206:RVP492 SFL206:SFL492 SPH206:SPH492 SZD206:SZD492 TIZ206:TIZ492 TSV206:TSV492 UCR206:UCR492 UMN206:UMN492 UWJ206:UWJ492 VGF206:VGF492 VQB206:VQB492 VZX206:VZX492 WJT206:WJT492"/>
    <dataValidation type="list" allowBlank="1" showInputMessage="1" showErrorMessage="1" sqref="HE127 RA127 AAW127 AKS127 AUO127 BEK127 BOG127 BYC127 CHY127 CRU127 DBQ127 DLM127 DVI127 EFE127 EPA127 EYW127 FIS127 FSO127 GCK127 GMG127 GWC127 HFY127 HPU127 HZQ127 IJM127 ITI127 JDE127 JNA127 JWW127 KGS127 KQO127 LAK127 LKG127 LUC127 MDY127 MNU127 MXQ127 NHM127 NRI127 OBE127 OLA127 OUW127 PES127 POO127 PYK127 QIG127 QSC127 RBY127 RLU127 RVQ127 SFM127 SPI127 SZE127 TJA127 TSW127 UCS127 UMO127 UWK127 VGG127 VQC127 VZY127 WJU127 WTQ127 HE130 RA130 AAW130 AKS130 AUO130 BEK130 BOG130 BYC130 CHY130 CRU130 DBQ130 DLM130 DVI130 EFE130 EPA130 EYW130 FIS130 FSO130 GCK130 GMG130 GWC130 HFY130 HPU130 HZQ130 IJM130 ITI130 JDE130 JNA130 JWW130 KGS130 KQO130 LAK130 LKG130 LUC130 MDY130 MNU130 MXQ130 NHM130 NRI130 OBE130 OLA130 OUW130 PES130 POO130 PYK130 QIG130 QSC130 RBY130 RLU130 RVQ130 SFM130 SPI130 SZE130 TJA130 TSW130 UCS130 UMO130 UWK130 VGG130 VQC130 VZY130 WJU130 WTQ130 HE133 RA133 AAW133 AKS133 AUO133 BEK133 BOG133 BYC133 CHY133 CRU133 DBQ133 DLM133 DVI133 EFE133 EPA133 EYW133 FIS133 FSO133 GCK133 GMG133 GWC133 HFY133 HPU133 HZQ133 IJM133 ITI133 JDE133 JNA133 JWW133 KGS133 KQO133 LAK133 LKG133 LUC133 MDY133 MNU133 MXQ133 NHM133 NRI133 OBE133 OLA133 OUW133 PES133 POO133 PYK133 QIG133 QSC133 RBY133 RLU133 RVQ133 SFM133 SPI133 SZE133 TJA133 TSW133 UCS133 UMO133 UWK133 VGG133 VQC133 VZY133 WJU133 WTQ133 HE136 RA136 AAW136 AKS136 AUO136 BEK136 BOG136 BYC136 CHY136 CRU136 DBQ136 DLM136 DVI136 EFE136 EPA136 EYW136 FIS136 FSO136 GCK136 GMG136 GWC136 HFY136 HPU136 HZQ136 IJM136 ITI136 JDE136 JNA136 JWW136 KGS136 KQO136 LAK136 LKG136 LUC136 MDY136 MNU136 MXQ136 NHM136 NRI136 OBE136 OLA136 OUW136 PES136 POO136 PYK136 QIG136 QSC136 RBY136 RLU136 RVQ136 SFM136 SPI136 SZE136 TJA136 TSW136 UCS136 UMO136 UWK136 VGG136 VQC136 VZY136 WJU136 WTQ136 HE139 RA139 AAW139 AKS139 AUO139 BEK139 BOG139 BYC139 CHY139 CRU139 DBQ139 DLM139 DVI139 EFE139 EPA139 EYW139 FIS139 FSO139 GCK139 GMG139 GWC139 HFY139 HPU139 HZQ139 IJM139 ITI139 JDE139 JNA139 JWW139 KGS139 KQO139 LAK139 LKG139 LUC139 MDY139 MNU139 MXQ139 NHM139 NRI139 OBE139 OLA139 OUW139 PES139 POO139 PYK139 QIG139 QSC139 RBY139 RLU139 RVQ139 SFM139 SPI139 SZE139 TJA139 TSW139 UCS139 UMO139 UWK139 VGG139 VQC139 VZY139 WJU139 WTQ139 HE142 RA142 AAW142 AKS142 AUO142 BEK142 BOG142 BYC142 CHY142 CRU142 DBQ142 DLM142 DVI142 EFE142 EPA142 EYW142 FIS142 FSO142 GCK142 GMG142 GWC142 HFY142 HPU142 HZQ142 IJM142 ITI142 JDE142 JNA142 JWW142 KGS142 KQO142 LAK142 LKG142 LUC142 MDY142 MNU142 MXQ142 NHM142 NRI142 OBE142 OLA142 OUW142 PES142 POO142 PYK142 QIG142 QSC142 RBY142 RLU142 RVQ142 SFM142 SPI142 SZE142 TJA142 TSW142 UCS142 UMO142 UWK142 VGG142 VQC142 VZY142 WJU142 WTQ142 HE145 RA145 AAW145 AKS145 AUO145 BEK145 BOG145 BYC145 CHY145 CRU145 DBQ145 DLM145 DVI145 EFE145 EPA145 EYW145 FIS145 FSO145 GCK145 GMG145 GWC145 HFY145 HPU145 HZQ145 IJM145 ITI145 JDE145 JNA145 JWW145 KGS145 KQO145 LAK145 LKG145 LUC145 MDY145 MNU145 MXQ145 NHM145 NRI145 OBE145 OLA145 OUW145 PES145 POO145 PYK145 QIG145 QSC145 RBY145 RLU145 RVQ145 SFM145 SPI145 SZE145 TJA145 TSW145 UCS145 UMO145 UWK145 VGG145 VQC145 VZY145 WJU145 WTQ145 WTQ787 HE118 RA118 AAW118 AKS118 AUO118 BEK118 BOG118 BYC118 CHY118 CRU118 DBQ118 DLM118 DVI118 EFE118 EPA118 EYW118 FIS118 FSO118 GCK118 GMG118 GWC118 HFY118 HPU118 HZQ118 IJM118 ITI118 JDE118 JNA118 JWW118 KGS118 KQO118 LAK118 LKG118 LUC118 MDY118 MNU118 MXQ118 NHM118 NRI118 OBE118 OLA118 OUW118 PES118 POO118 PYK118 QIG118 QSC118 RBY118 RLU118 RVQ118 SFM118 SPI118 SZE118 TJA118 TSW118 UCS118 UMO118 UWK118 VGG118 VQC118 VZY118 WJU118 WTQ118 HE120 RA120 AAW120 AKS120 AUO120 BEK120 BOG120 BYC120 CHY120 CRU120 DBQ120 DLM120 DVI120 EFE120 EPA120 EYW120 FIS120 FSO120 GCK120 GMG120 GWC120 HFY120 HPU120 HZQ120 IJM120 ITI120 JDE120 JNA120 JWW120 KGS120 KQO120 LAK120 LKG120 LUC120 MDY120 MNU120 MXQ120 NHM120 NRI120 OBE120 OLA120 OUW120 PES120 POO120 PYK120 QIG120 QSC120 RBY120 RLU120 RVQ120 SFM120 SPI120 SZE120 TJA120 TSW120 UCS120 UMO120 UWK120 VGG120 VQC120 VZY120 WJU120 WTQ120 HE157 RA157 AAW157 AKS157 AUO157 BEK157 BOG157 BYC157 CHY157 CRU157 DBQ157 DLM157 DVI157 EFE157 EPA157 EYW157 FIS157 FSO157 GCK157 GMG157 GWC157 HFY157 HPU157 HZQ157 IJM157 ITI157 JDE157 JNA157 JWW157 KGS157 KQO157 LAK157 LKG157 LUC157 MDY157 MNU157 MXQ157 NHM157 NRI157 OBE157 OLA157 OUW157 PES157 POO157 PYK157 QIG157 QSC157 RBY157 RLU157 RVQ157 SFM157 SPI157 SZE157 TJA157 TSW157 UCS157 UMO157 UWK157 VGG157 VQC157 VZY157 WJU157 WTQ157 HE160 RA160 AAW160 AKS160 AUO160 BEK160 BOG160 BYC160 CHY160 CRU160 DBQ160 DLM160 DVI160 EFE160 EPA160 EYW160 FIS160 FSO160 GCK160 GMG160 GWC160 HFY160 HPU160 HZQ160 IJM160 ITI160 JDE160 JNA160 JWW160 KGS160 KQO160 LAK160 LKG160 LUC160 MDY160 MNU160 MXQ160 NHM160 NRI160 OBE160 OLA160 OUW160 PES160 POO160 PYK160 QIG160 QSC160 RBY160 RLU160 RVQ160 SFM160 SPI160 SZE160 TJA160 TSW160 UCS160 UMO160 UWK160 VGG160 VQC160 VZY160 WJU160 WTQ160 HE163:HE164 RA163:RA164 AAW163:AAW164 AKS163:AKS164 AUO163:AUO164 BEK163:BEK164 BOG163:BOG164 BYC163:BYC164 CHY163:CHY164 CRU163:CRU164 DBQ163:DBQ164 DLM163:DLM164 DVI163:DVI164 EFE163:EFE164 EPA163:EPA164 EYW163:EYW164 FIS163:FIS164 FSO163:FSO164 GCK163:GCK164 GMG163:GMG164 GWC163:GWC164 HFY163:HFY164 HPU163:HPU164 HZQ163:HZQ164 IJM163:IJM164 ITI163:ITI164 JDE163:JDE164 JNA163:JNA164 JWW163:JWW164 KGS163:KGS164 KQO163:KQO164 LAK163:LAK164 LKG163:LKG164 LUC163:LUC164 MDY163:MDY164 MNU163:MNU164 MXQ163:MXQ164 NHM163:NHM164 NRI163:NRI164 OBE163:OBE164 OLA163:OLA164 OUW163:OUW164 PES163:PES164 POO163:POO164 PYK163:PYK164 QIG163:QIG164 QSC163:QSC164 RBY163:RBY164 RLU163:RLU164 RVQ163:RVQ164 SFM163:SFM164 SPI163:SPI164 SZE163:SZE164 TJA163:TJA164 TSW163:TSW164 UCS163:UCS164 UMO163:UMO164 UWK163:UWK164 VGG163:VGG164 VQC163:VQC164 VZY163:VZY164 WJU163:WJU164 WTQ163:WTQ164 HE169 RA169 AAW169 AKS169 AUO169 BEK169 BOG169 BYC169 CHY169 CRU169 DBQ169 DLM169 DVI169 EFE169 EPA169 EYW169 FIS169 FSO169 GCK169 GMG169 GWC169 HFY169 HPU169 HZQ169 IJM169 ITI169 JDE169 JNA169 JWW169 KGS169 KQO169 LAK169 LKG169 LUC169 MDY169 MNU169 MXQ169 NHM169 NRI169 OBE169 OLA169 OUW169 PES169 POO169 PYK169 QIG169 QSC169 RBY169 RLU169 RVQ169 SFM169 SPI169 SZE169 TJA169 TSW169 UCS169 UMO169 UWK169 VGG169 VQC169 VZY169 WJU169 WTQ169 HE172 RA172 AAW172 AKS172 AUO172 BEK172 BOG172 BYC172 CHY172 CRU172 DBQ172 DLM172 DVI172 EFE172 EPA172 EYW172 FIS172 FSO172 GCK172 GMG172 GWC172 HFY172 HPU172 HZQ172 IJM172 ITI172 JDE172 JNA172 JWW172 KGS172 KQO172 LAK172 LKG172 LUC172 MDY172 MNU172 MXQ172 NHM172 NRI172 OBE172 OLA172 OUW172 PES172 POO172 PYK172 QIG172 QSC172 RBY172 RLU172 RVQ172 SFM172 SPI172 SZE172 TJA172 TSW172 UCS172 UMO172 UWK172 VGG172 VQC172 VZY172 WJU172 WTQ172 HE175 RA175 AAW175 AKS175 AUO175 BEK175 BOG175 BYC175 CHY175 CRU175 DBQ175 DLM175 DVI175 EFE175 EPA175 EYW175 FIS175 FSO175 GCK175 GMG175 GWC175 HFY175 HPU175 HZQ175 IJM175 ITI175 JDE175 JNA175 JWW175 KGS175 KQO175 LAK175 LKG175 LUC175 MDY175 MNU175 MXQ175 NHM175 NRI175 OBE175 OLA175 OUW175 PES175 POO175 PYK175 QIG175 QSC175 RBY175 RLU175 RVQ175 SFM175 SPI175 SZE175 TJA175 TSW175 UCS175 UMO175 UWK175 VGG175 VQC175 VZY175 WJU175 WTQ175 HE178 RA178 AAW178 AKS178 AUO178 BEK178 BOG178 BYC178 CHY178 CRU178 DBQ178 DLM178 DVI178 EFE178 EPA178 EYW178 FIS178 FSO178 GCK178 GMG178 GWC178 HFY178 HPU178 HZQ178 IJM178 ITI178 JDE178 JNA178 JWW178 KGS178 KQO178 LAK178 LKG178 LUC178 MDY178 MNU178 MXQ178 NHM178 NRI178 OBE178 OLA178 OUW178 PES178 POO178 PYK178 QIG178 QSC178 RBY178 RLU178 RVQ178 SFM178 SPI178 SZE178 TJA178 TSW178 UCS178 UMO178 UWK178 VGG178 VQC178 VZY178 WJU178 WTQ178 HE181 RA181 AAW181 AKS181 AUO181 BEK181 BOG181 BYC181 CHY181 CRU181 DBQ181 DLM181 DVI181 EFE181 EPA181 EYW181 FIS181 FSO181 GCK181 GMG181 GWC181 HFY181 HPU181 HZQ181 IJM181 ITI181 JDE181 JNA181 JWW181 KGS181 KQO181 LAK181 LKG181 LUC181 MDY181 MNU181 MXQ181 NHM181 NRI181 OBE181 OLA181 OUW181 PES181 POO181 PYK181 QIG181 QSC181 RBY181 RLU181 RVQ181 SFM181 SPI181 SZE181 TJA181 TSW181 UCS181 UMO181 UWK181 VGG181 VQC181 VZY181 WJU181 WTQ181 HE184 RA184 AAW184 AKS184 AUO184 BEK184 BOG184 BYC184 CHY184 CRU184 DBQ184 DLM184 DVI184 EFE184 EPA184 EYW184 FIS184 FSO184 GCK184 GMG184 GWC184 HFY184 HPU184 HZQ184 IJM184 ITI184 JDE184 JNA184 JWW184 KGS184 KQO184 LAK184 LKG184 LUC184 MDY184 MNU184 MXQ184 NHM184 NRI184 OBE184 OLA184 OUW184 PES184 POO184 PYK184 QIG184 QSC184 RBY184 RLU184 RVQ184 SFM184 SPI184 SZE184 TJA184 TSW184 UCS184 UMO184 UWK184 VGG184 VQC184 VZY184 WJU184 WTQ184 HE187 RA187 AAW187 AKS187 AUO187 BEK187 BOG187 BYC187 CHY187 CRU187 DBQ187 DLM187 DVI187 EFE187 EPA187 EYW187 FIS187 FSO187 GCK187 GMG187 GWC187 HFY187 HPU187 HZQ187 IJM187 ITI187 JDE187 JNA187 JWW187 KGS187 KQO187 LAK187 LKG187 LUC187 MDY187 MNU187 MXQ187 NHM187 NRI187 OBE187 OLA187 OUW187 PES187 POO187 PYK187 QIG187 QSC187 RBY187 RLU187 RVQ187 SFM187 SPI187 SZE187 TJA187 TSW187 UCS187 UMO187 UWK187 VGG187 VQC187 VZY187 WJU187 WTQ187 HE190 RA190 AAW190 AKS190 AUO190 BEK190 BOG190 BYC190 CHY190 CRU190 DBQ190 DLM190 DVI190 EFE190 EPA190 EYW190 FIS190 FSO190 GCK190 GMG190 GWC190 HFY190 HPU190 HZQ190 IJM190 ITI190 JDE190 JNA190 JWW190 KGS190 KQO190 LAK190 LKG190 LUC190 MDY190 MNU190 MXQ190 NHM190 NRI190 OBE190 OLA190 OUW190 PES190 POO190 PYK190 QIG190 QSC190 RBY190 RLU190 RVQ190 SFM190 SPI190 SZE190 TJA190 TSW190 UCS190 UMO190 UWK190 VGG190 VQC190 VZY190 WJU190 WTQ190 HE193 RA193 AAW193 AKS193 AUO193 BEK193 BOG193 BYC193 CHY193 CRU193 DBQ193 DLM193 DVI193 EFE193 EPA193 EYW193 FIS193 FSO193 GCK193 GMG193 GWC193 HFY193 HPU193 HZQ193 IJM193 ITI193 JDE193 JNA193 JWW193 KGS193 KQO193 LAK193 LKG193 LUC193 MDY193 MNU193 MXQ193 NHM193 NRI193 OBE193 OLA193 OUW193 PES193 POO193 PYK193 QIG193 QSC193 RBY193 RLU193 RVQ193 SFM193 SPI193 SZE193 TJA193 TSW193 UCS193 UMO193 UWK193 VGG193 VQC193 VZY193 WJU193 WTQ193 HE196 RA196 AAW196 AKS196 AUO196 BEK196 BOG196 BYC196 CHY196 CRU196 DBQ196 DLM196 DVI196 EFE196 EPA196 EYW196 FIS196 FSO196 GCK196 GMG196 GWC196 HFY196 HPU196 HZQ196 IJM196 ITI196 JDE196 JNA196 JWW196 KGS196 KQO196 LAK196 LKG196 LUC196 MDY196 MNU196 MXQ196 NHM196 NRI196 OBE196 OLA196 OUW196 PES196 POO196 PYK196 QIG196 QSC196 RBY196 RLU196 RVQ196 SFM196 SPI196 SZE196 TJA196 TSW196 UCS196 UMO196 UWK196 VGG196 VQC196 VZY196 WJU196 WTQ196 HE199 RA199 AAW199 AKS199 AUO199 BEK199 BOG199 BYC199 CHY199 CRU199 DBQ199 DLM199 DVI199 EFE199 EPA199 EYW199 FIS199 FSO199 GCK199 GMG199 GWC199 HFY199 HPU199 HZQ199 IJM199 ITI199 JDE199 JNA199 JWW199 KGS199 KQO199 LAK199 LKG199 LUC199 MDY199 MNU199 MXQ199 NHM199 NRI199 OBE199 OLA199 OUW199 PES199 POO199 PYK199 QIG199 QSC199 RBY199 RLU199 RVQ199 SFM199 SPI199 SZE199 TJA199 TSW199 UCS199 UMO199 UWK199 VGG199 VQC199 VZY199 WJU199 WTQ199 HE202 RA202 AAW202 AKS202 AUO202 BEK202 BOG202 BYC202 CHY202 CRU202 DBQ202 DLM202 DVI202 EFE202 EPA202 EYW202 FIS202 FSO202 GCK202 GMG202 GWC202 HFY202 HPU202 HZQ202 IJM202 ITI202 JDE202 JNA202 JWW202 KGS202 KQO202 LAK202 LKG202 LUC202 MDY202 MNU202 MXQ202 NHM202 NRI202 OBE202 OLA202 OUW202 PES202 POO202 PYK202 QIG202 QSC202 RBY202 RLU202 RVQ202 SFM202 SPI202 SZE202 TJA202 TSW202 UCS202 UMO202 UWK202 VGG202 VQC202 VZY202 WJU202 WTQ202 HE205 RA205 AAW205 AKS205 AUO205 BEK205 BOG205 BYC205 CHY205 CRU205 DBQ205 DLM205 DVI205 EFE205 EPA205 EYW205 FIS205 FSO205 GCK205 GMG205 GWC205 HFY205 HPU205 HZQ205 IJM205 ITI205 JDE205 JNA205 JWW205 KGS205 KQO205 LAK205 LKG205 LUC205 MDY205 MNU205 MXQ205 NHM205 NRI205 OBE205 OLA205 OUW205 PES205 POO205 PYK205 QIG205 QSC205 RBY205 RLU205 RVQ205 SFM205 SPI205 SZE205 TJA205 TSW205 UCS205 UMO205 UWK205 VGG205 VQC205 VZY205 WJU205 WTQ205 HE493 RA493 AAW493 AKS493 AUO493 BEK493 BOG493 BYC493 CHY493 CRU493 DBQ493 DLM493 DVI493 EFE493 EPA493 EYW493 FIS493 FSO493 GCK493 GMG493 GWC493 HFY493 HPU493 HZQ493 IJM493 ITI493 JDE493 JNA493 JWW493 KGS493 KQO493 LAK493 LKG493 LUC493 MDY493 MNU493 MXQ493 NHM493 NRI493 OBE493 OLA493 OUW493 PES493 POO493 PYK493 QIG493 QSC493 RBY493 RLU493 RVQ493 SFM493 SPI493 SZE493 TJA493 TSW493 UCS493 UMO493 UWK493 VGG493 VQC493 VZY493 WJU493 WTQ493 HE496 RA496 AAW496 AKS496 AUO496 BEK496 BOG496 BYC496 CHY496 CRU496 DBQ496 DLM496 DVI496 EFE496 EPA496 EYW496 FIS496 FSO496 GCK496 GMG496 GWC496 HFY496 HPU496 HZQ496 IJM496 ITI496 JDE496 JNA496 JWW496 KGS496 KQO496 LAK496 LKG496 LUC496 MDY496 MNU496 MXQ496 NHM496 NRI496 OBE496 OLA496 OUW496 PES496 POO496 PYK496 QIG496 QSC496 RBY496 RLU496 RVQ496 SFM496 SPI496 SZE496 TJA496 TSW496 UCS496 UMO496 UWK496 VGG496 VQC496 VZY496 WJU496 WTQ496 HE499 RA499 AAW499 AKS499 AUO499 BEK499 BOG499 BYC499 CHY499 CRU499 DBQ499 DLM499 DVI499 EFE499 EPA499 EYW499 FIS499 FSO499 GCK499 GMG499 GWC499 HFY499 HPU499 HZQ499 IJM499 ITI499 JDE499 JNA499 JWW499 KGS499 KQO499 LAK499 LKG499 LUC499 MDY499 MNU499 MXQ499 NHM499 NRI499 OBE499 OLA499 OUW499 PES499 POO499 PYK499 QIG499 QSC499 RBY499 RLU499 RVQ499 SFM499 SPI499 SZE499 TJA499 TSW499 UCS499 UMO499 UWK499 VGG499 VQC499 VZY499 WJU499 WTQ499 HE502 RA502 AAW502 AKS502 AUO502 BEK502 BOG502 BYC502 CHY502 CRU502 DBQ502 DLM502 DVI502 EFE502 EPA502 EYW502 FIS502 FSO502 GCK502 GMG502 GWC502 HFY502 HPU502 HZQ502 IJM502 ITI502 JDE502 JNA502 JWW502 KGS502 KQO502 LAK502 LKG502 LUC502 MDY502 MNU502 MXQ502 NHM502 NRI502 OBE502 OLA502 OUW502 PES502 POO502 PYK502 QIG502 QSC502 RBY502 RLU502 RVQ502 SFM502 SPI502 SZE502 TJA502 TSW502 UCS502 UMO502 UWK502 VGG502 VQC502 VZY502 WJU502 WTQ502 HE505 RA505 AAW505 AKS505 AUO505 BEK505 BOG505 BYC505 CHY505 CRU505 DBQ505 DLM505 DVI505 EFE505 EPA505 EYW505 FIS505 FSO505 GCK505 GMG505 GWC505 HFY505 HPU505 HZQ505 IJM505 ITI505 JDE505 JNA505 JWW505 KGS505 KQO505 LAK505 LKG505 LUC505 MDY505 MNU505 MXQ505 NHM505 NRI505 OBE505 OLA505 OUW505 PES505 POO505 PYK505 QIG505 QSC505 RBY505 RLU505 RVQ505 SFM505 SPI505 SZE505 TJA505 TSW505 UCS505 UMO505 UWK505 VGG505 VQC505 VZY505 WJU505 WTQ505 HE508 RA508 AAW508 AKS508 AUO508 BEK508 BOG508 BYC508 CHY508 CRU508 DBQ508 DLM508 DVI508 EFE508 EPA508 EYW508 FIS508 FSO508 GCK508 GMG508 GWC508 HFY508 HPU508 HZQ508 IJM508 ITI508 JDE508 JNA508 JWW508 KGS508 KQO508 LAK508 LKG508 LUC508 MDY508 MNU508 MXQ508 NHM508 NRI508 OBE508 OLA508 OUW508 PES508 POO508 PYK508 QIG508 QSC508 RBY508 RLU508 RVQ508 SFM508 SPI508 SZE508 TJA508 TSW508 UCS508 UMO508 UWK508 VGG508 VQC508 VZY508 WJU508 WTQ508 HE511 RA511 AAW511 AKS511 AUO511 BEK511 BOG511 BYC511 CHY511 CRU511 DBQ511 DLM511 DVI511 EFE511 EPA511 EYW511 FIS511 FSO511 GCK511 GMG511 GWC511 HFY511 HPU511 HZQ511 IJM511 ITI511 JDE511 JNA511 JWW511 KGS511 KQO511 LAK511 LKG511 LUC511 MDY511 MNU511 MXQ511 NHM511 NRI511 OBE511 OLA511 OUW511 PES511 POO511 PYK511 QIG511 QSC511 RBY511 RLU511 RVQ511 SFM511 SPI511 SZE511 TJA511 TSW511 UCS511 UMO511 UWK511 VGG511 VQC511 VZY511 WJU511 WTQ511 HE514 RA514 AAW514 AKS514 AUO514 BEK514 BOG514 BYC514 CHY514 CRU514 DBQ514 DLM514 DVI514 EFE514 EPA514 EYW514 FIS514 FSO514 GCK514 GMG514 GWC514 HFY514 HPU514 HZQ514 IJM514 ITI514 JDE514 JNA514 JWW514 KGS514 KQO514 LAK514 LKG514 LUC514 MDY514 MNU514 MXQ514 NHM514 NRI514 OBE514 OLA514 OUW514 PES514 POO514 PYK514 QIG514 QSC514 RBY514 RLU514 RVQ514 SFM514 SPI514 SZE514 TJA514 TSW514 UCS514 UMO514 UWK514 VGG514 VQC514 VZY514 WJU514 WTQ514 HE517 RA517 AAW517 AKS517 AUO517 BEK517 BOG517 BYC517 CHY517 CRU517 DBQ517 DLM517 DVI517 EFE517 EPA517 EYW517 FIS517 FSO517 GCK517 GMG517 GWC517 HFY517 HPU517 HZQ517 IJM517 ITI517 JDE517 JNA517 JWW517 KGS517 KQO517 LAK517 LKG517 LUC517 MDY517 MNU517 MXQ517 NHM517 NRI517 OBE517 OLA517 OUW517 PES517 POO517 PYK517 QIG517 QSC517 RBY517 RLU517 RVQ517 SFM517 SPI517 SZE517 TJA517 TSW517 UCS517 UMO517 UWK517 VGG517 VQC517 VZY517 WJU517 WTQ517 HE520 RA520 AAW520 AKS520 AUO520 BEK520 BOG520 BYC520 CHY520 CRU520 DBQ520 DLM520 DVI520 EFE520 EPA520 EYW520 FIS520 FSO520 GCK520 GMG520 GWC520 HFY520 HPU520 HZQ520 IJM520 ITI520 JDE520 JNA520 JWW520 KGS520 KQO520 LAK520 LKG520 LUC520 MDY520 MNU520 MXQ520 NHM520 NRI520 OBE520 OLA520 OUW520 PES520 POO520 PYK520 QIG520 QSC520 RBY520 RLU520 RVQ520 SFM520 SPI520 SZE520 TJA520 TSW520 UCS520 UMO520 UWK520 VGG520 VQC520 VZY520 WJU520 WTQ520 HE523 RA523 AAW523 AKS523 AUO523 BEK523 BOG523 BYC523 CHY523 CRU523 DBQ523 DLM523 DVI523 EFE523 EPA523 EYW523 FIS523 FSO523 GCK523 GMG523 GWC523 HFY523 HPU523 HZQ523 IJM523 ITI523 JDE523 JNA523 JWW523 KGS523 KQO523 LAK523 LKG523 LUC523 MDY523 MNU523 MXQ523 NHM523 NRI523 OBE523 OLA523 OUW523 PES523 POO523 PYK523 QIG523 QSC523 RBY523 RLU523 RVQ523 SFM523 SPI523 SZE523 TJA523 TSW523 UCS523 UMO523 UWK523 VGG523 VQC523 VZY523 WJU523 WTQ523 HE526 RA526 AAW526 AKS526 AUO526 BEK526 BOG526 BYC526 CHY526 CRU526 DBQ526 DLM526 DVI526 EFE526 EPA526 EYW526 FIS526 FSO526 GCK526 GMG526 GWC526 HFY526 HPU526 HZQ526 IJM526 ITI526 JDE526 JNA526 JWW526 KGS526 KQO526 LAK526 LKG526 LUC526 MDY526 MNU526 MXQ526 NHM526 NRI526 OBE526 OLA526 OUW526 PES526 POO526 PYK526 QIG526 QSC526 RBY526 RLU526 RVQ526 SFM526 SPI526 SZE526 TJA526 TSW526 UCS526 UMO526 UWK526 VGG526 VQC526 VZY526 WJU526 WTQ526 HE529 RA529 AAW529 AKS529 AUO529 BEK529 BOG529 BYC529 CHY529 CRU529 DBQ529 DLM529 DVI529 EFE529 EPA529 EYW529 FIS529 FSO529 GCK529 GMG529 GWC529 HFY529 HPU529 HZQ529 IJM529 ITI529 JDE529 JNA529 JWW529 KGS529 KQO529 LAK529 LKG529 LUC529 MDY529 MNU529 MXQ529 NHM529 NRI529 OBE529 OLA529 OUW529 PES529 POO529 PYK529 QIG529 QSC529 RBY529 RLU529 RVQ529 SFM529 SPI529 SZE529 TJA529 TSW529 UCS529 UMO529 UWK529 VGG529 VQC529 VZY529 WJU529 WTQ529 HE532 RA532 AAW532 AKS532 AUO532 BEK532 BOG532 BYC532 CHY532 CRU532 DBQ532 DLM532 DVI532 EFE532 EPA532 EYW532 FIS532 FSO532 GCK532 GMG532 GWC532 HFY532 HPU532 HZQ532 IJM532 ITI532 JDE532 JNA532 JWW532 KGS532 KQO532 LAK532 LKG532 LUC532 MDY532 MNU532 MXQ532 NHM532 NRI532 OBE532 OLA532 OUW532 PES532 POO532 PYK532 QIG532 QSC532 RBY532 RLU532 RVQ532 SFM532 SPI532 SZE532 TJA532 TSW532 UCS532 UMO532 UWK532 VGG532 VQC532 VZY532 WJU532 WTQ532 HE535 RA535 AAW535 AKS535 AUO535 BEK535 BOG535 BYC535 CHY535 CRU535 DBQ535 DLM535 DVI535 EFE535 EPA535 EYW535 FIS535 FSO535 GCK535 GMG535 GWC535 HFY535 HPU535 HZQ535 IJM535 ITI535 JDE535 JNA535 JWW535 KGS535 KQO535 LAK535 LKG535 LUC535 MDY535 MNU535 MXQ535 NHM535 NRI535 OBE535 OLA535 OUW535 PES535 POO535 PYK535 QIG535 QSC535 RBY535 RLU535 RVQ535 SFM535 SPI535 SZE535 TJA535 TSW535 UCS535 UMO535 UWK535 VGG535 VQC535 VZY535 WJU535 WTQ535 HE538 RA538 AAW538 AKS538 AUO538 BEK538 BOG538 BYC538 CHY538 CRU538 DBQ538 DLM538 DVI538 EFE538 EPA538 EYW538 FIS538 FSO538 GCK538 GMG538 GWC538 HFY538 HPU538 HZQ538 IJM538 ITI538 JDE538 JNA538 JWW538 KGS538 KQO538 LAK538 LKG538 LUC538 MDY538 MNU538 MXQ538 NHM538 NRI538 OBE538 OLA538 OUW538 PES538 POO538 PYK538 QIG538 QSC538 RBY538 RLU538 RVQ538 SFM538 SPI538 SZE538 TJA538 TSW538 UCS538 UMO538 UWK538 VGG538 VQC538 VZY538 WJU538 WTQ538 HE541 RA541 AAW541 AKS541 AUO541 BEK541 BOG541 BYC541 CHY541 CRU541 DBQ541 DLM541 DVI541 EFE541 EPA541 EYW541 FIS541 FSO541 GCK541 GMG541 GWC541 HFY541 HPU541 HZQ541 IJM541 ITI541 JDE541 JNA541 JWW541 KGS541 KQO541 LAK541 LKG541 LUC541 MDY541 MNU541 MXQ541 NHM541 NRI541 OBE541 OLA541 OUW541 PES541 POO541 PYK541 QIG541 QSC541 RBY541 RLU541 RVQ541 SFM541 SPI541 SZE541 TJA541 TSW541 UCS541 UMO541 UWK541 VGG541 VQC541 VZY541 WJU541 WTQ541 HE544 RA544 AAW544 AKS544 AUO544 BEK544 BOG544 BYC544 CHY544 CRU544 DBQ544 DLM544 DVI544 EFE544 EPA544 EYW544 FIS544 FSO544 GCK544 GMG544 GWC544 HFY544 HPU544 HZQ544 IJM544 ITI544 JDE544 JNA544 JWW544 KGS544 KQO544 LAK544 LKG544 LUC544 MDY544 MNU544 MXQ544 NHM544 NRI544 OBE544 OLA544 OUW544 PES544 POO544 PYK544 QIG544 QSC544 RBY544 RLU544 RVQ544 SFM544 SPI544 SZE544 TJA544 TSW544 UCS544 UMO544 UWK544 VGG544 VQC544 VZY544 WJU544 WTQ544 HE547 RA547 AAW547 AKS547 AUO547 BEK547 BOG547 BYC547 CHY547 CRU547 DBQ547 DLM547 DVI547 EFE547 EPA547 EYW547 FIS547 FSO547 GCK547 GMG547 GWC547 HFY547 HPU547 HZQ547 IJM547 ITI547 JDE547 JNA547 JWW547 KGS547 KQO547 LAK547 LKG547 LUC547 MDY547 MNU547 MXQ547 NHM547 NRI547 OBE547 OLA547 OUW547 PES547 POO547 PYK547 QIG547 QSC547 RBY547 RLU547 RVQ547 SFM547 SPI547 SZE547 TJA547 TSW547 UCS547 UMO547 UWK547 VGG547 VQC547 VZY547 WJU547 WTQ547 RA550 AAW550 AKS550 AUO550 BEK550 BOG550 BYC550 CHY550 CRU550 DBQ550 DLM550 DVI550 EFE550 EPA550 EYW550 FIS550 FSO550 GCK550 GMG550 GWC550 HFY550 HPU550 HZQ550 IJM550 ITI550 JDE550 JNA550 JWW550 KGS550 KQO550 LAK550 LKG550 LUC550 MDY550 MNU550 MXQ550 NHM550 NRI550 OBE550 OLA550 OUW550 PES550 POO550 PYK550 QIG550 QSC550 RBY550 RLU550 RVQ550 SFM550 SPI550 SZE550 TJA550 TSW550 UCS550 UMO550 UWK550 VGG550 VQC550 VZY550 WJU550 WTQ550 WTQ6:WTQ115 HE554 RA554 AAW554 AKS554 AUO554 BEK554 BOG554 BYC554 CHY554 CRU554 DBQ554 DLM554 DVI554 EFE554 EPA554 EYW554 FIS554 FSO554 GCK554 GMG554 GWC554 HFY554 HPU554 HZQ554 IJM554 ITI554 JDE554 JNA554 JWW554 KGS554 KQO554 LAK554 LKG554 LUC554 MDY554 MNU554 MXQ554 NHM554 NRI554 OBE554 OLA554 OUW554 PES554 POO554 PYK554 QIG554 QSC554 RBY554 RLU554 RVQ554 SFM554 SPI554 SZE554 TJA554 TSW554 UCS554 UMO554 UWK554 VGG554 VQC554 VZY554 WJU554 WTQ554 HE557 RA557 AAW557 AKS557 AUO557 BEK557 BOG557 BYC557 CHY557 CRU557 DBQ557 DLM557 DVI557 EFE557 EPA557 EYW557 FIS557 FSO557 GCK557 GMG557 GWC557 HFY557 HPU557 HZQ557 IJM557 ITI557 JDE557 JNA557 JWW557 KGS557 KQO557 LAK557 LKG557 LUC557 MDY557 MNU557 MXQ557 NHM557 NRI557 OBE557 OLA557 OUW557 PES557 POO557 PYK557 QIG557 QSC557 RBY557 RLU557 RVQ557 SFM557 SPI557 SZE557 TJA557 TSW557 UCS557 UMO557 UWK557 VGG557 VQC557 VZY557 WJU557 WTQ557 HE560 RA560 AAW560 AKS560 AUO560 BEK560 BOG560 BYC560 CHY560 CRU560 DBQ560 DLM560 DVI560 EFE560 EPA560 EYW560 FIS560 FSO560 GCK560 GMG560 GWC560 HFY560 HPU560 HZQ560 IJM560 ITI560 JDE560 JNA560 JWW560 KGS560 KQO560 LAK560 LKG560 LUC560 MDY560 MNU560 MXQ560 NHM560 NRI560 OBE560 OLA560 OUW560 PES560 POO560 PYK560 QIG560 QSC560 RBY560 RLU560 RVQ560 SFM560 SPI560 SZE560 TJA560 TSW560 UCS560 UMO560 UWK560 VGG560 VQC560 VZY560 WJU560 WTQ560 HE563 RA563 AAW563 AKS563 AUO563 BEK563 BOG563 BYC563 CHY563 CRU563 DBQ563 DLM563 DVI563 EFE563 EPA563 EYW563 FIS563 FSO563 GCK563 GMG563 GWC563 HFY563 HPU563 HZQ563 IJM563 ITI563 JDE563 JNA563 JWW563 KGS563 KQO563 LAK563 LKG563 LUC563 MDY563 MNU563 MXQ563 NHM563 NRI563 OBE563 OLA563 OUW563 PES563 POO563 PYK563 QIG563 QSC563 RBY563 RLU563 RVQ563 SFM563 SPI563 SZE563 TJA563 TSW563 UCS563 UMO563 UWK563 VGG563 VQC563 VZY563 WJU563 WTQ563 HE566 RA566 AAW566 AKS566 AUO566 BEK566 BOG566 BYC566 CHY566 CRU566 DBQ566 DLM566 DVI566 EFE566 EPA566 EYW566 FIS566 FSO566 GCK566 GMG566 GWC566 HFY566 HPU566 HZQ566 IJM566 ITI566 JDE566 JNA566 JWW566 KGS566 KQO566 LAK566 LKG566 LUC566 MDY566 MNU566 MXQ566 NHM566 NRI566 OBE566 OLA566 OUW566 PES566 POO566 PYK566 QIG566 QSC566 RBY566 RLU566 RVQ566 SFM566 SPI566 SZE566 TJA566 TSW566 UCS566 UMO566 UWK566 VGG566 VQC566 VZY566 WJU566 WTQ566 HE569 RA569 AAW569 AKS569 AUO569 BEK569 BOG569 BYC569 CHY569 CRU569 DBQ569 DLM569 DVI569 EFE569 EPA569 EYW569 FIS569 FSO569 GCK569 GMG569 GWC569 HFY569 HPU569 HZQ569 IJM569 ITI569 JDE569 JNA569 JWW569 KGS569 KQO569 LAK569 LKG569 LUC569 MDY569 MNU569 MXQ569 NHM569 NRI569 OBE569 OLA569 OUW569 PES569 POO569 PYK569 QIG569 QSC569 RBY569 RLU569 RVQ569 SFM569 SPI569 SZE569 TJA569 TSW569 UCS569 UMO569 UWK569 VGG569 VQC569 VZY569 WJU569 WTQ569 HE1386 RA1386 AAW1386 AKS1386 AUO1386 BEK1386 BOG1386 BYC1386 CHY1386 CRU1386 DBQ1386 DLM1386 DVI1386 EFE1386 EPA1386 EYW1386 FIS1386 FSO1386 GCK1386 GMG1386 GWC1386 HFY1386 HPU1386 HZQ1386 IJM1386 ITI1386 JDE1386 JNA1386 JWW1386 KGS1386 KQO1386 LAK1386 LKG1386 LUC1386 MDY1386 MNU1386 MXQ1386 NHM1386 NRI1386 OBE1386 OLA1386 OUW1386 PES1386 POO1386 PYK1386 QIG1386 QSC1386 RBY1386 RLU1386 RVQ1386 SFM1386 SPI1386 SZE1386 TJA1386 TSW1386 UCS1386 UMO1386 UWK1386 VGG1386 VQC1386 VZY1386 WJU1386 WTQ1386 HE787 RA787 AAW787 AKS787 AUO787 BEK787 BOG787 BYC787 CHY787 CRU787 DBQ787 DLM787 DVI787 EFE787 EPA787 EYW787 FIS787 FSO787 GCK787 GMG787 GWC787 HFY787 HPU787 HZQ787 IJM787 ITI787 JDE787 JNA787 JWW787 KGS787 KQO787 LAK787 LKG787 LUC787 MDY787 MNU787 MXQ787 NHM787 NRI787 OBE787 OLA787 OUW787 PES787 POO787 PYK787 QIG787 QSC787 RBY787 RLU787 RVQ787 SFM787 SPI787 SZE787 TJA787 TSW787 UCS787 UMO787 UWK787 VGG787 VQC787 VZY787 WJU787 HE6:HE115 RA6:RA115 AAW6:AAW115 AKS6:AKS115 AUO6:AUO115 BEK6:BEK115 BOG6:BOG115 BYC6:BYC115 CHY6:CHY115 CRU6:CRU115 DBQ6:DBQ115 DLM6:DLM115 DVI6:DVI115 EFE6:EFE115 EPA6:EPA115 EYW6:EYW115 FIS6:FIS115 FSO6:FSO115 GCK6:GCK115 GMG6:GMG115 GWC6:GWC115 HFY6:HFY115 HPU6:HPU115 HZQ6:HZQ115 IJM6:IJM115 ITI6:ITI115 JDE6:JDE115 JNA6:JNA115 JWW6:JWW115 KGS6:KGS115 KQO6:KQO115 LAK6:LAK115 LKG6:LKG115 LUC6:LUC115 MDY6:MDY115 MNU6:MNU115 MXQ6:MXQ115 NHM6:NHM115 NRI6:NRI115 OBE6:OBE115 OLA6:OLA115 OUW6:OUW115 PES6:PES115 POO6:POO115 PYK6:PYK115 QIG6:QIG115 QSC6:QSC115 RBY6:RBY115 RLU6:RLU115 RVQ6:RVQ115 SFM6:SFM115 SPI6:SPI115 SZE6:SZE115 TJA6:TJA115 TSW6:TSW115 UCS6:UCS115 UMO6:UMO115 UWK6:UWK115 VGG6:VGG115 VQC6:VQC115 VZY6:VZY115 WJU6:WJU115 HE550">
      <formula1>"SI,NO"</formula1>
    </dataValidation>
    <dataValidation allowBlank="1" showInputMessage="1" showErrorMessage="1" promptTitle="Estado de solicitud de Vigencias" prompt="Despliegue la flecha y seleccione el estado en el que se encuentra la solicitud de las vigencias futuras." sqref="HF146:HF156 HF128:HF129 RB128:RB129 AAX128:AAX129 AKT128:AKT129 AUP128:AUP129 BEL128:BEL129 BOH128:BOH129 BYD128:BYD129 CHZ128:CHZ129 CRV128:CRV129 DBR128:DBR129 DLN128:DLN129 DVJ128:DVJ129 EFF128:EFF129 EPB128:EPB129 EYX128:EYX129 FIT128:FIT129 FSP128:FSP129 GCL128:GCL129 GMH128:GMH129 GWD128:GWD129 HFZ128:HFZ129 HPV128:HPV129 HZR128:HZR129 IJN128:IJN129 ITJ128:ITJ129 JDF128:JDF129 JNB128:JNB129 JWX128:JWX129 KGT128:KGT129 KQP128:KQP129 LAL128:LAL129 LKH128:LKH129 LUD128:LUD129 MDZ128:MDZ129 MNV128:MNV129 MXR128:MXR129 NHN128:NHN129 NRJ128:NRJ129 OBF128:OBF129 OLB128:OLB129 OUX128:OUX129 PET128:PET129 POP128:POP129 PYL128:PYL129 QIH128:QIH129 QSD128:QSD129 RBZ128:RBZ129 RLV128:RLV129 RVR128:RVR129 SFN128:SFN129 SPJ128:SPJ129 SZF128:SZF129 TJB128:TJB129 TSX128:TSX129 UCT128:UCT129 UMP128:UMP129 UWL128:UWL129 VGH128:VGH129 VQD128:VQD129 VZZ128:VZZ129 WJV128:WJV129 WTR128:WTR129 HF131:HF132 RB131:RB132 AAX131:AAX132 AKT131:AKT132 AUP131:AUP132 BEL131:BEL132 BOH131:BOH132 BYD131:BYD132 CHZ131:CHZ132 CRV131:CRV132 DBR131:DBR132 DLN131:DLN132 DVJ131:DVJ132 EFF131:EFF132 EPB131:EPB132 EYX131:EYX132 FIT131:FIT132 FSP131:FSP132 GCL131:GCL132 GMH131:GMH132 GWD131:GWD132 HFZ131:HFZ132 HPV131:HPV132 HZR131:HZR132 IJN131:IJN132 ITJ131:ITJ132 JDF131:JDF132 JNB131:JNB132 JWX131:JWX132 KGT131:KGT132 KQP131:KQP132 LAL131:LAL132 LKH131:LKH132 LUD131:LUD132 MDZ131:MDZ132 MNV131:MNV132 MXR131:MXR132 NHN131:NHN132 NRJ131:NRJ132 OBF131:OBF132 OLB131:OLB132 OUX131:OUX132 PET131:PET132 POP131:POP132 PYL131:PYL132 QIH131:QIH132 QSD131:QSD132 RBZ131:RBZ132 RLV131:RLV132 RVR131:RVR132 SFN131:SFN132 SPJ131:SPJ132 SZF131:SZF132 TJB131:TJB132 TSX131:TSX132 UCT131:UCT132 UMP131:UMP132 UWL131:UWL132 VGH131:VGH132 VQD131:VQD132 VZZ131:VZZ132 WJV131:WJV132 WTR131:WTR132 HF137:HF138 RB137:RB138 AAX137:AAX138 AKT137:AKT138 AUP137:AUP138 BEL137:BEL138 BOH137:BOH138 BYD137:BYD138 CHZ137:CHZ138 CRV137:CRV138 DBR137:DBR138 DLN137:DLN138 DVJ137:DVJ138 EFF137:EFF138 EPB137:EPB138 EYX137:EYX138 FIT137:FIT138 FSP137:FSP138 GCL137:GCL138 GMH137:GMH138 GWD137:GWD138 HFZ137:HFZ138 HPV137:HPV138 HZR137:HZR138 IJN137:IJN138 ITJ137:ITJ138 JDF137:JDF138 JNB137:JNB138 JWX137:JWX138 KGT137:KGT138 KQP137:KQP138 LAL137:LAL138 LKH137:LKH138 LUD137:LUD138 MDZ137:MDZ138 MNV137:MNV138 MXR137:MXR138 NHN137:NHN138 NRJ137:NRJ138 OBF137:OBF138 OLB137:OLB138 OUX137:OUX138 PET137:PET138 POP137:POP138 PYL137:PYL138 QIH137:QIH138 QSD137:QSD138 RBZ137:RBZ138 RLV137:RLV138 RVR137:RVR138 SFN137:SFN138 SPJ137:SPJ138 SZF137:SZF138 TJB137:TJB138 TSX137:TSX138 UCT137:UCT138 UMP137:UMP138 UWL137:UWL138 VGH137:VGH138 VQD137:VQD138 VZZ137:VZZ138 WJV137:WJV138 WTR137:WTR138 HF140:HF141 RB140:RB141 AAX140:AAX141 AKT140:AKT141 AUP140:AUP141 BEL140:BEL141 BOH140:BOH141 BYD140:BYD141 CHZ140:CHZ141 CRV140:CRV141 DBR140:DBR141 DLN140:DLN141 DVJ140:DVJ141 EFF140:EFF141 EPB140:EPB141 EYX140:EYX141 FIT140:FIT141 FSP140:FSP141 GCL140:GCL141 GMH140:GMH141 GWD140:GWD141 HFZ140:HFZ141 HPV140:HPV141 HZR140:HZR141 IJN140:IJN141 ITJ140:ITJ141 JDF140:JDF141 JNB140:JNB141 JWX140:JWX141 KGT140:KGT141 KQP140:KQP141 LAL140:LAL141 LKH140:LKH141 LUD140:LUD141 MDZ140:MDZ141 MNV140:MNV141 MXR140:MXR141 NHN140:NHN141 NRJ140:NRJ141 OBF140:OBF141 OLB140:OLB141 OUX140:OUX141 PET140:PET141 POP140:POP141 PYL140:PYL141 QIH140:QIH141 QSD140:QSD141 RBZ140:RBZ141 RLV140:RLV141 RVR140:RVR141 SFN140:SFN141 SPJ140:SPJ141 SZF140:SZF141 TJB140:TJB141 TSX140:TSX141 UCT140:UCT141 UMP140:UMP141 UWL140:UWL141 VGH140:VGH141 VQD140:VQD141 VZZ140:VZZ141 WJV140:WJV141 WTR140:WTR141 WTR134:WTR135 WJV134:WJV135 VZZ134:VZZ135 VQD134:VQD135 VGH134:VGH135 UWL134:UWL135 UMP134:UMP135 UCT134:UCT135 TSX134:TSX135 TJB134:TJB135 SZF134:SZF135 SPJ134:SPJ135 SFN134:SFN135 RVR134:RVR135 RLV134:RLV135 RBZ134:RBZ135 QSD134:QSD135 QIH134:QIH135 PYL134:PYL135 POP134:POP135 PET134:PET135 OUX134:OUX135 OLB134:OLB135 OBF134:OBF135 NRJ134:NRJ135 NHN134:NHN135 MXR134:MXR135 MNV134:MNV135 MDZ134:MDZ135 LUD134:LUD135 LKH134:LKH135 LAL134:LAL135 KQP134:KQP135 KGT134:KGT135 JWX134:JWX135 JNB134:JNB135 JDF134:JDF135 ITJ134:ITJ135 IJN134:IJN135 HZR134:HZR135 HPV134:HPV135 HFZ134:HFZ135 GWD134:GWD135 GMH134:GMH135 GCL134:GCL135 FSP134:FSP135 FIT134:FIT135 EYX134:EYX135 EPB134:EPB135 EFF134:EFF135 DVJ134:DVJ135 DLN134:DLN135 DBR134:DBR135 CRV134:CRV135 CHZ134:CHZ135 BYD134:BYD135 BOH134:BOH135 BEL134:BEL135 AUP134:AUP135 AKT134:AKT135 AAX134:AAX135 RB134:RB135 HF134:HF135 WTR143:WTR144 WJV143:WJV144 VZZ143:VZZ144 VQD143:VQD144 VGH143:VGH144 UWL143:UWL144 UMP143:UMP144 UCT143:UCT144 TSX143:TSX144 TJB143:TJB144 SZF143:SZF144 SPJ143:SPJ144 SFN143:SFN144 RVR143:RVR144 RLV143:RLV144 RBZ143:RBZ144 QSD143:QSD144 QIH143:QIH144 PYL143:PYL144 POP143:POP144 PET143:PET144 OUX143:OUX144 OLB143:OLB144 OBF143:OBF144 NRJ143:NRJ144 NHN143:NHN144 MXR143:MXR144 MNV143:MNV144 MDZ143:MDZ144 LUD143:LUD144 LKH143:LKH144 LAL143:LAL144 KQP143:KQP144 KGT143:KGT144 JWX143:JWX144 JNB143:JNB144 JDF143:JDF144 ITJ143:ITJ144 IJN143:IJN144 HZR143:HZR144 HPV143:HPV144 HFZ143:HFZ144 GWD143:GWD144 GMH143:GMH144 GCL143:GCL144 FSP143:FSP144 FIT143:FIT144 EYX143:EYX144 EPB143:EPB144 EFF143:EFF144 DVJ143:DVJ144 DLN143:DLN144 DBR143:DBR144 CRV143:CRV144 CHZ143:CHZ144 BYD143:BYD144 BOH143:BOH144 BEL143:BEL144 AUP143:AUP144 AKT143:AKT144 AAX143:AAX144 RB143:RB144 HF143:HF144 HF158:HF159 RB158:RB159 AAX158:AAX159 AKT158:AKT159 AUP158:AUP159 BEL158:BEL159 BOH158:BOH159 BYD158:BYD159 CHZ158:CHZ159 CRV158:CRV159 DBR158:DBR159 DLN158:DLN159 DVJ158:DVJ159 EFF158:EFF159 EPB158:EPB159 EYX158:EYX159 FIT158:FIT159 FSP158:FSP159 GCL158:GCL159 GMH158:GMH159 GWD158:GWD159 HFZ158:HFZ159 HPV158:HPV159 HZR158:HZR159 IJN158:IJN159 ITJ158:ITJ159 JDF158:JDF159 JNB158:JNB159 JWX158:JWX159 KGT158:KGT159 KQP158:KQP159 LAL158:LAL159 LKH158:LKH159 LUD158:LUD159 MDZ158:MDZ159 MNV158:MNV159 MXR158:MXR159 NHN158:NHN159 NRJ158:NRJ159 OBF158:OBF159 OLB158:OLB159 OUX158:OUX159 PET158:PET159 POP158:POP159 PYL158:PYL159 QIH158:QIH159 QSD158:QSD159 RBZ158:RBZ159 RLV158:RLV159 RVR158:RVR159 SFN158:SFN159 SPJ158:SPJ159 SZF158:SZF159 TJB158:TJB159 TSX158:TSX159 UCT158:UCT159 UMP158:UMP159 UWL158:UWL159 VGH158:VGH159 VQD158:VQD159 VZZ158:VZZ159 WJV158:WJV159 WTR158:WTR159 HF165:HF168 RB165:RB168 AAX165:AAX168 AKT165:AKT168 AUP165:AUP168 BEL165:BEL168 BOH165:BOH168 BYD165:BYD168 CHZ165:CHZ168 CRV165:CRV168 DBR165:DBR168 DLN165:DLN168 DVJ165:DVJ168 EFF165:EFF168 EPB165:EPB168 EYX165:EYX168 FIT165:FIT168 FSP165:FSP168 GCL165:GCL168 GMH165:GMH168 GWD165:GWD168 HFZ165:HFZ168 HPV165:HPV168 HZR165:HZR168 IJN165:IJN168 ITJ165:ITJ168 JDF165:JDF168 JNB165:JNB168 JWX165:JWX168 KGT165:KGT168 KQP165:KQP168 LAL165:LAL168 LKH165:LKH168 LUD165:LUD168 MDZ165:MDZ168 MNV165:MNV168 MXR165:MXR168 NHN165:NHN168 NRJ165:NRJ168 OBF165:OBF168 OLB165:OLB168 OUX165:OUX168 PET165:PET168 POP165:POP168 PYL165:PYL168 QIH165:QIH168 QSD165:QSD168 RBZ165:RBZ168 RLV165:RLV168 RVR165:RVR168 SFN165:SFN168 SPJ165:SPJ168 SZF165:SZF168 TJB165:TJB168 TSX165:TSX168 UCT165:UCT168 UMP165:UMP168 UWL165:UWL168 VGH165:VGH168 VQD165:VQD168 VZZ165:VZZ168 WJV165:WJV168 WTR165:WTR168 HF170:HF171 RB170:RB171 AAX170:AAX171 AKT170:AKT171 AUP170:AUP171 BEL170:BEL171 BOH170:BOH171 BYD170:BYD171 CHZ170:CHZ171 CRV170:CRV171 DBR170:DBR171 DLN170:DLN171 DVJ170:DVJ171 EFF170:EFF171 EPB170:EPB171 EYX170:EYX171 FIT170:FIT171 FSP170:FSP171 GCL170:GCL171 GMH170:GMH171 GWD170:GWD171 HFZ170:HFZ171 HPV170:HPV171 HZR170:HZR171 IJN170:IJN171 ITJ170:ITJ171 JDF170:JDF171 JNB170:JNB171 JWX170:JWX171 KGT170:KGT171 KQP170:KQP171 LAL170:LAL171 LKH170:LKH171 LUD170:LUD171 MDZ170:MDZ171 MNV170:MNV171 MXR170:MXR171 NHN170:NHN171 NRJ170:NRJ171 OBF170:OBF171 OLB170:OLB171 OUX170:OUX171 PET170:PET171 POP170:POP171 PYL170:PYL171 QIH170:QIH171 QSD170:QSD171 RBZ170:RBZ171 RLV170:RLV171 RVR170:RVR171 SFN170:SFN171 SPJ170:SPJ171 SZF170:SZF171 TJB170:TJB171 TSX170:TSX171 UCT170:UCT171 UMP170:UMP171 UWL170:UWL171 VGH170:VGH171 VQD170:VQD171 VZZ170:VZZ171 WJV170:WJV171 WTR170:WTR171 HF176:HF177 RB176:RB177 AAX176:AAX177 AKT176:AKT177 AUP176:AUP177 BEL176:BEL177 BOH176:BOH177 BYD176:BYD177 CHZ176:CHZ177 CRV176:CRV177 DBR176:DBR177 DLN176:DLN177 DVJ176:DVJ177 EFF176:EFF177 EPB176:EPB177 EYX176:EYX177 FIT176:FIT177 FSP176:FSP177 GCL176:GCL177 GMH176:GMH177 GWD176:GWD177 HFZ176:HFZ177 HPV176:HPV177 HZR176:HZR177 IJN176:IJN177 ITJ176:ITJ177 JDF176:JDF177 JNB176:JNB177 JWX176:JWX177 KGT176:KGT177 KQP176:KQP177 LAL176:LAL177 LKH176:LKH177 LUD176:LUD177 MDZ176:MDZ177 MNV176:MNV177 MXR176:MXR177 NHN176:NHN177 NRJ176:NRJ177 OBF176:OBF177 OLB176:OLB177 OUX176:OUX177 PET176:PET177 POP176:POP177 PYL176:PYL177 QIH176:QIH177 QSD176:QSD177 RBZ176:RBZ177 RLV176:RLV177 RVR176:RVR177 SFN176:SFN177 SPJ176:SPJ177 SZF176:SZF177 TJB176:TJB177 TSX176:TSX177 UCT176:UCT177 UMP176:UMP177 UWL176:UWL177 VGH176:VGH177 VQD176:VQD177 VZZ176:VZZ177 WJV176:WJV177 WTR176:WTR177 HF179:HF180 RB179:RB180 AAX179:AAX180 AKT179:AKT180 AUP179:AUP180 BEL179:BEL180 BOH179:BOH180 BYD179:BYD180 CHZ179:CHZ180 CRV179:CRV180 DBR179:DBR180 DLN179:DLN180 DVJ179:DVJ180 EFF179:EFF180 EPB179:EPB180 EYX179:EYX180 FIT179:FIT180 FSP179:FSP180 GCL179:GCL180 GMH179:GMH180 GWD179:GWD180 HFZ179:HFZ180 HPV179:HPV180 HZR179:HZR180 IJN179:IJN180 ITJ179:ITJ180 JDF179:JDF180 JNB179:JNB180 JWX179:JWX180 KGT179:KGT180 KQP179:KQP180 LAL179:LAL180 LKH179:LKH180 LUD179:LUD180 MDZ179:MDZ180 MNV179:MNV180 MXR179:MXR180 NHN179:NHN180 NRJ179:NRJ180 OBF179:OBF180 OLB179:OLB180 OUX179:OUX180 PET179:PET180 POP179:POP180 PYL179:PYL180 QIH179:QIH180 QSD179:QSD180 RBZ179:RBZ180 RLV179:RLV180 RVR179:RVR180 SFN179:SFN180 SPJ179:SPJ180 SZF179:SZF180 TJB179:TJB180 TSX179:TSX180 UCT179:UCT180 UMP179:UMP180 UWL179:UWL180 VGH179:VGH180 VQD179:VQD180 VZZ179:VZZ180 WJV179:WJV180 WTR179:WTR180 WTR161:WTR162 WJV161:WJV162 VZZ161:VZZ162 VQD161:VQD162 VGH161:VGH162 UWL161:UWL162 UMP161:UMP162 UCT161:UCT162 TSX161:TSX162 TJB161:TJB162 SZF161:SZF162 SPJ161:SPJ162 SFN161:SFN162 RVR161:RVR162 RLV161:RLV162 RBZ161:RBZ162 QSD161:QSD162 QIH161:QIH162 PYL161:PYL162 POP161:POP162 PET161:PET162 OUX161:OUX162 OLB161:OLB162 OBF161:OBF162 NRJ161:NRJ162 NHN161:NHN162 MXR161:MXR162 MNV161:MNV162 MDZ161:MDZ162 LUD161:LUD162 LKH161:LKH162 LAL161:LAL162 KQP161:KQP162 KGT161:KGT162 JWX161:JWX162 JNB161:JNB162 JDF161:JDF162 ITJ161:ITJ162 IJN161:IJN162 HZR161:HZR162 HPV161:HPV162 HFZ161:HFZ162 GWD161:GWD162 GMH161:GMH162 GCL161:GCL162 FSP161:FSP162 FIT161:FIT162 EYX161:EYX162 EPB161:EPB162 EFF161:EFF162 DVJ161:DVJ162 DLN161:DLN162 DBR161:DBR162 CRV161:CRV162 CHZ161:CHZ162 BYD161:BYD162 BOH161:BOH162 BEL161:BEL162 AUP161:AUP162 AKT161:AKT162 AAX161:AAX162 RB161:RB162 HF161:HF162 WTR173:WTR174 WJV173:WJV174 VZZ173:VZZ174 VQD173:VQD174 VGH173:VGH174 UWL173:UWL174 UMP173:UMP174 UCT173:UCT174 TSX173:TSX174 TJB173:TJB174 SZF173:SZF174 SPJ173:SPJ174 SFN173:SFN174 RVR173:RVR174 RLV173:RLV174 RBZ173:RBZ174 QSD173:QSD174 QIH173:QIH174 PYL173:PYL174 POP173:POP174 PET173:PET174 OUX173:OUX174 OLB173:OLB174 OBF173:OBF174 NRJ173:NRJ174 NHN173:NHN174 MXR173:MXR174 MNV173:MNV174 MDZ173:MDZ174 LUD173:LUD174 LKH173:LKH174 LAL173:LAL174 KQP173:KQP174 KGT173:KGT174 JWX173:JWX174 JNB173:JNB174 JDF173:JDF174 ITJ173:ITJ174 IJN173:IJN174 HZR173:HZR174 HPV173:HPV174 HFZ173:HFZ174 GWD173:GWD174 GMH173:GMH174 GCL173:GCL174 FSP173:FSP174 FIT173:FIT174 EYX173:EYX174 EPB173:EPB174 EFF173:EFF174 DVJ173:DVJ174 DLN173:DLN174 DBR173:DBR174 CRV173:CRV174 CHZ173:CHZ174 BYD173:BYD174 BOH173:BOH174 BEL173:BEL174 AUP173:AUP174 AKT173:AKT174 AAX173:AAX174 RB173:RB174 HF173:HF174 HF182:HF183 RB182:RB183 AAX182:AAX183 AKT182:AKT183 AUP182:AUP183 BEL182:BEL183 BOH182:BOH183 BYD182:BYD183 CHZ182:CHZ183 CRV182:CRV183 DBR182:DBR183 DLN182:DLN183 DVJ182:DVJ183 EFF182:EFF183 EPB182:EPB183 EYX182:EYX183 FIT182:FIT183 FSP182:FSP183 GCL182:GCL183 GMH182:GMH183 GWD182:GWD183 HFZ182:HFZ183 HPV182:HPV183 HZR182:HZR183 IJN182:IJN183 ITJ182:ITJ183 JDF182:JDF183 JNB182:JNB183 JWX182:JWX183 KGT182:KGT183 KQP182:KQP183 LAL182:LAL183 LKH182:LKH183 LUD182:LUD183 MDZ182:MDZ183 MNV182:MNV183 MXR182:MXR183 NHN182:NHN183 NRJ182:NRJ183 OBF182:OBF183 OLB182:OLB183 OUX182:OUX183 PET182:PET183 POP182:POP183 PYL182:PYL183 QIH182:QIH183 QSD182:QSD183 RBZ182:RBZ183 RLV182:RLV183 RVR182:RVR183 SFN182:SFN183 SPJ182:SPJ183 SZF182:SZF183 TJB182:TJB183 TSX182:TSX183 UCT182:UCT183 UMP182:UMP183 UWL182:UWL183 VGH182:VGH183 VQD182:VQD183 VZZ182:VZZ183 WJV182:WJV183 WTR182:WTR183 HF185:HF186 RB185:RB186 AAX185:AAX186 AKT185:AKT186 AUP185:AUP186 BEL185:BEL186 BOH185:BOH186 BYD185:BYD186 CHZ185:CHZ186 CRV185:CRV186 DBR185:DBR186 DLN185:DLN186 DVJ185:DVJ186 EFF185:EFF186 EPB185:EPB186 EYX185:EYX186 FIT185:FIT186 FSP185:FSP186 GCL185:GCL186 GMH185:GMH186 GWD185:GWD186 HFZ185:HFZ186 HPV185:HPV186 HZR185:HZR186 IJN185:IJN186 ITJ185:ITJ186 JDF185:JDF186 JNB185:JNB186 JWX185:JWX186 KGT185:KGT186 KQP185:KQP186 LAL185:LAL186 LKH185:LKH186 LUD185:LUD186 MDZ185:MDZ186 MNV185:MNV186 MXR185:MXR186 NHN185:NHN186 NRJ185:NRJ186 OBF185:OBF186 OLB185:OLB186 OUX185:OUX186 PET185:PET186 POP185:POP186 PYL185:PYL186 QIH185:QIH186 QSD185:QSD186 RBZ185:RBZ186 RLV185:RLV186 RVR185:RVR186 SFN185:SFN186 SPJ185:SPJ186 SZF185:SZF186 TJB185:TJB186 TSX185:TSX186 UCT185:UCT186 UMP185:UMP186 UWL185:UWL186 VGH185:VGH186 VQD185:VQD186 VZZ185:VZZ186 WJV185:WJV186 WTR185:WTR186 HF188:HF189 RB188:RB189 AAX188:AAX189 AKT188:AKT189 AUP188:AUP189 BEL188:BEL189 BOH188:BOH189 BYD188:BYD189 CHZ188:CHZ189 CRV188:CRV189 DBR188:DBR189 DLN188:DLN189 DVJ188:DVJ189 EFF188:EFF189 EPB188:EPB189 EYX188:EYX189 FIT188:FIT189 FSP188:FSP189 GCL188:GCL189 GMH188:GMH189 GWD188:GWD189 HFZ188:HFZ189 HPV188:HPV189 HZR188:HZR189 IJN188:IJN189 ITJ188:ITJ189 JDF188:JDF189 JNB188:JNB189 JWX188:JWX189 KGT188:KGT189 KQP188:KQP189 LAL188:LAL189 LKH188:LKH189 LUD188:LUD189 MDZ188:MDZ189 MNV188:MNV189 MXR188:MXR189 NHN188:NHN189 NRJ188:NRJ189 OBF188:OBF189 OLB188:OLB189 OUX188:OUX189 PET188:PET189 POP188:POP189 PYL188:PYL189 QIH188:QIH189 QSD188:QSD189 RBZ188:RBZ189 RLV188:RLV189 RVR188:RVR189 SFN188:SFN189 SPJ188:SPJ189 SZF188:SZF189 TJB188:TJB189 TSX188:TSX189 UCT188:UCT189 UMP188:UMP189 UWL188:UWL189 VGH188:VGH189 VQD188:VQD189 VZZ188:VZZ189 WJV188:WJV189 WTR188:WTR189 HF194:HF195 RB194:RB195 AAX194:AAX195 AKT194:AKT195 AUP194:AUP195 BEL194:BEL195 BOH194:BOH195 BYD194:BYD195 CHZ194:CHZ195 CRV194:CRV195 DBR194:DBR195 DLN194:DLN195 DVJ194:DVJ195 EFF194:EFF195 EPB194:EPB195 EYX194:EYX195 FIT194:FIT195 FSP194:FSP195 GCL194:GCL195 GMH194:GMH195 GWD194:GWD195 HFZ194:HFZ195 HPV194:HPV195 HZR194:HZR195 IJN194:IJN195 ITJ194:ITJ195 JDF194:JDF195 JNB194:JNB195 JWX194:JWX195 KGT194:KGT195 KQP194:KQP195 LAL194:LAL195 LKH194:LKH195 LUD194:LUD195 MDZ194:MDZ195 MNV194:MNV195 MXR194:MXR195 NHN194:NHN195 NRJ194:NRJ195 OBF194:OBF195 OLB194:OLB195 OUX194:OUX195 PET194:PET195 POP194:POP195 PYL194:PYL195 QIH194:QIH195 QSD194:QSD195 RBZ194:RBZ195 RLV194:RLV195 RVR194:RVR195 SFN194:SFN195 SPJ194:SPJ195 SZF194:SZF195 TJB194:TJB195 TSX194:TSX195 UCT194:UCT195 UMP194:UMP195 UWL194:UWL195 VGH194:VGH195 VQD194:VQD195 VZZ194:VZZ195 WJV194:WJV195 WTR194:WTR195 HF197:HF198 RB197:RB198 AAX197:AAX198 AKT197:AKT198 AUP197:AUP198 BEL197:BEL198 BOH197:BOH198 BYD197:BYD198 CHZ197:CHZ198 CRV197:CRV198 DBR197:DBR198 DLN197:DLN198 DVJ197:DVJ198 EFF197:EFF198 EPB197:EPB198 EYX197:EYX198 FIT197:FIT198 FSP197:FSP198 GCL197:GCL198 GMH197:GMH198 GWD197:GWD198 HFZ197:HFZ198 HPV197:HPV198 HZR197:HZR198 IJN197:IJN198 ITJ197:ITJ198 JDF197:JDF198 JNB197:JNB198 JWX197:JWX198 KGT197:KGT198 KQP197:KQP198 LAL197:LAL198 LKH197:LKH198 LUD197:LUD198 MDZ197:MDZ198 MNV197:MNV198 MXR197:MXR198 NHN197:NHN198 NRJ197:NRJ198 OBF197:OBF198 OLB197:OLB198 OUX197:OUX198 PET197:PET198 POP197:POP198 PYL197:PYL198 QIH197:QIH198 QSD197:QSD198 RBZ197:RBZ198 RLV197:RLV198 RVR197:RVR198 SFN197:SFN198 SPJ197:SPJ198 SZF197:SZF198 TJB197:TJB198 TSX197:TSX198 UCT197:UCT198 UMP197:UMP198 UWL197:UWL198 VGH197:VGH198 VQD197:VQD198 VZZ197:VZZ198 WJV197:WJV198 WTR197:WTR198 HF203:HF204 RB203:RB204 AAX203:AAX204 AKT203:AKT204 AUP203:AUP204 BEL203:BEL204 BOH203:BOH204 BYD203:BYD204 CHZ203:CHZ204 CRV203:CRV204 DBR203:DBR204 DLN203:DLN204 DVJ203:DVJ204 EFF203:EFF204 EPB203:EPB204 EYX203:EYX204 FIT203:FIT204 FSP203:FSP204 GCL203:GCL204 GMH203:GMH204 GWD203:GWD204 HFZ203:HFZ204 HPV203:HPV204 HZR203:HZR204 IJN203:IJN204 ITJ203:ITJ204 JDF203:JDF204 JNB203:JNB204 JWX203:JWX204 KGT203:KGT204 KQP203:KQP204 LAL203:LAL204 LKH203:LKH204 LUD203:LUD204 MDZ203:MDZ204 MNV203:MNV204 MXR203:MXR204 NHN203:NHN204 NRJ203:NRJ204 OBF203:OBF204 OLB203:OLB204 OUX203:OUX204 PET203:PET204 POP203:POP204 PYL203:PYL204 QIH203:QIH204 QSD203:QSD204 RBZ203:RBZ204 RLV203:RLV204 RVR203:RVR204 SFN203:SFN204 SPJ203:SPJ204 SZF203:SZF204 TJB203:TJB204 TSX203:TSX204 UCT203:UCT204 UMP203:UMP204 UWL203:UWL204 VGH203:VGH204 VQD203:VQD204 VZZ203:VZZ204 WJV203:WJV204 WTR203:WTR204 WTR191:WTR192 WJV191:WJV192 VZZ191:VZZ192 VQD191:VQD192 VGH191:VGH192 UWL191:UWL192 UMP191:UMP192 UCT191:UCT192 TSX191:TSX192 TJB191:TJB192 SZF191:SZF192 SPJ191:SPJ192 SFN191:SFN192 RVR191:RVR192 RLV191:RLV192 RBZ191:RBZ192 QSD191:QSD192 QIH191:QIH192 PYL191:PYL192 POP191:POP192 PET191:PET192 OUX191:OUX192 OLB191:OLB192 OBF191:OBF192 NRJ191:NRJ192 NHN191:NHN192 MXR191:MXR192 MNV191:MNV192 MDZ191:MDZ192 LUD191:LUD192 LKH191:LKH192 LAL191:LAL192 KQP191:KQP192 KGT191:KGT192 JWX191:JWX192 JNB191:JNB192 JDF191:JDF192 ITJ191:ITJ192 IJN191:IJN192 HZR191:HZR192 HPV191:HPV192 HFZ191:HFZ192 GWD191:GWD192 GMH191:GMH192 GCL191:GCL192 FSP191:FSP192 FIT191:FIT192 EYX191:EYX192 EPB191:EPB192 EFF191:EFF192 DVJ191:DVJ192 DLN191:DLN192 DBR191:DBR192 CRV191:CRV192 CHZ191:CHZ192 BYD191:BYD192 BOH191:BOH192 BEL191:BEL192 AUP191:AUP192 AKT191:AKT192 AAX191:AAX192 RB191:RB192 HF191:HF192 WTR200:WTR201 WJV200:WJV201 VZZ200:VZZ201 VQD200:VQD201 VGH200:VGH201 UWL200:UWL201 UMP200:UMP201 UCT200:UCT201 TSX200:TSX201 TJB200:TJB201 SZF200:SZF201 SPJ200:SPJ201 SFN200:SFN201 RVR200:RVR201 RLV200:RLV201 RBZ200:RBZ201 QSD200:QSD201 QIH200:QIH201 PYL200:PYL201 POP200:POP201 PET200:PET201 OUX200:OUX201 OLB200:OLB201 OBF200:OBF201 NRJ200:NRJ201 NHN200:NHN201 MXR200:MXR201 MNV200:MNV201 MDZ200:MDZ201 LUD200:LUD201 LKH200:LKH201 LAL200:LAL201 KQP200:KQP201 KGT200:KGT201 JWX200:JWX201 JNB200:JNB201 JDF200:JDF201 ITJ200:ITJ201 IJN200:IJN201 HZR200:HZR201 HPV200:HPV201 HFZ200:HFZ201 GWD200:GWD201 GMH200:GMH201 GCL200:GCL201 FSP200:FSP201 FIT200:FIT201 EYX200:EYX201 EPB200:EPB201 EFF200:EFF201 DVJ200:DVJ201 DLN200:DLN201 DBR200:DBR201 CRV200:CRV201 CHZ200:CHZ201 BYD200:BYD201 BOH200:BOH201 BEL200:BEL201 AUP200:AUP201 AKT200:AKT201 AAX200:AAX201 RB200:RB201 HF200:HF201 WJV4:WJV126 HF494:HF495 RB494:RB495 AAX494:AAX495 AKT494:AKT495 AUP494:AUP495 BEL494:BEL495 BOH494:BOH495 BYD494:BYD495 CHZ494:CHZ495 CRV494:CRV495 DBR494:DBR495 DLN494:DLN495 DVJ494:DVJ495 EFF494:EFF495 EPB494:EPB495 EYX494:EYX495 FIT494:FIT495 FSP494:FSP495 GCL494:GCL495 GMH494:GMH495 GWD494:GWD495 HFZ494:HFZ495 HPV494:HPV495 HZR494:HZR495 IJN494:IJN495 ITJ494:ITJ495 JDF494:JDF495 JNB494:JNB495 JWX494:JWX495 KGT494:KGT495 KQP494:KQP495 LAL494:LAL495 LKH494:LKH495 LUD494:LUD495 MDZ494:MDZ495 MNV494:MNV495 MXR494:MXR495 NHN494:NHN495 NRJ494:NRJ495 OBF494:OBF495 OLB494:OLB495 OUX494:OUX495 PET494:PET495 POP494:POP495 PYL494:PYL495 QIH494:QIH495 QSD494:QSD495 RBZ494:RBZ495 RLV494:RLV495 RVR494:RVR495 SFN494:SFN495 SPJ494:SPJ495 SZF494:SZF495 TJB494:TJB495 TSX494:TSX495 UCT494:UCT495 UMP494:UMP495 UWL494:UWL495 VGH494:VGH495 VQD494:VQD495 VZZ494:VZZ495 WJV494:WJV495 WTR494:WTR495 HF497:HF498 RB497:RB498 AAX497:AAX498 AKT497:AKT498 AUP497:AUP498 BEL497:BEL498 BOH497:BOH498 BYD497:BYD498 CHZ497:CHZ498 CRV497:CRV498 DBR497:DBR498 DLN497:DLN498 DVJ497:DVJ498 EFF497:EFF498 EPB497:EPB498 EYX497:EYX498 FIT497:FIT498 FSP497:FSP498 GCL497:GCL498 GMH497:GMH498 GWD497:GWD498 HFZ497:HFZ498 HPV497:HPV498 HZR497:HZR498 IJN497:IJN498 ITJ497:ITJ498 JDF497:JDF498 JNB497:JNB498 JWX497:JWX498 KGT497:KGT498 KQP497:KQP498 LAL497:LAL498 LKH497:LKH498 LUD497:LUD498 MDZ497:MDZ498 MNV497:MNV498 MXR497:MXR498 NHN497:NHN498 NRJ497:NRJ498 OBF497:OBF498 OLB497:OLB498 OUX497:OUX498 PET497:PET498 POP497:POP498 PYL497:PYL498 QIH497:QIH498 QSD497:QSD498 RBZ497:RBZ498 RLV497:RLV498 RVR497:RVR498 SFN497:SFN498 SPJ497:SPJ498 SZF497:SZF498 TJB497:TJB498 TSX497:TSX498 UCT497:UCT498 UMP497:UMP498 UWL497:UWL498 VGH497:VGH498 VQD497:VQD498 VZZ497:VZZ498 WJV497:WJV498 WTR497:WTR498 HF503:HF504 RB503:RB504 AAX503:AAX504 AKT503:AKT504 AUP503:AUP504 BEL503:BEL504 BOH503:BOH504 BYD503:BYD504 CHZ503:CHZ504 CRV503:CRV504 DBR503:DBR504 DLN503:DLN504 DVJ503:DVJ504 EFF503:EFF504 EPB503:EPB504 EYX503:EYX504 FIT503:FIT504 FSP503:FSP504 GCL503:GCL504 GMH503:GMH504 GWD503:GWD504 HFZ503:HFZ504 HPV503:HPV504 HZR503:HZR504 IJN503:IJN504 ITJ503:ITJ504 JDF503:JDF504 JNB503:JNB504 JWX503:JWX504 KGT503:KGT504 KQP503:KQP504 LAL503:LAL504 LKH503:LKH504 LUD503:LUD504 MDZ503:MDZ504 MNV503:MNV504 MXR503:MXR504 NHN503:NHN504 NRJ503:NRJ504 OBF503:OBF504 OLB503:OLB504 OUX503:OUX504 PET503:PET504 POP503:POP504 PYL503:PYL504 QIH503:QIH504 QSD503:QSD504 RBZ503:RBZ504 RLV503:RLV504 RVR503:RVR504 SFN503:SFN504 SPJ503:SPJ504 SZF503:SZF504 TJB503:TJB504 TSX503:TSX504 UCT503:UCT504 UMP503:UMP504 UWL503:UWL504 VGH503:VGH504 VQD503:VQD504 VZZ503:VZZ504 WJV503:WJV504 WTR503:WTR504 HF506:HF507 RB506:RB507 AAX506:AAX507 AKT506:AKT507 AUP506:AUP507 BEL506:BEL507 BOH506:BOH507 BYD506:BYD507 CHZ506:CHZ507 CRV506:CRV507 DBR506:DBR507 DLN506:DLN507 DVJ506:DVJ507 EFF506:EFF507 EPB506:EPB507 EYX506:EYX507 FIT506:FIT507 FSP506:FSP507 GCL506:GCL507 GMH506:GMH507 GWD506:GWD507 HFZ506:HFZ507 HPV506:HPV507 HZR506:HZR507 IJN506:IJN507 ITJ506:ITJ507 JDF506:JDF507 JNB506:JNB507 JWX506:JWX507 KGT506:KGT507 KQP506:KQP507 LAL506:LAL507 LKH506:LKH507 LUD506:LUD507 MDZ506:MDZ507 MNV506:MNV507 MXR506:MXR507 NHN506:NHN507 NRJ506:NRJ507 OBF506:OBF507 OLB506:OLB507 OUX506:OUX507 PET506:PET507 POP506:POP507 PYL506:PYL507 QIH506:QIH507 QSD506:QSD507 RBZ506:RBZ507 RLV506:RLV507 RVR506:RVR507 SFN506:SFN507 SPJ506:SPJ507 SZF506:SZF507 TJB506:TJB507 TSX506:TSX507 UCT506:UCT507 UMP506:UMP507 UWL506:UWL507 VGH506:VGH507 VQD506:VQD507 VZZ506:VZZ507 WJV506:WJV507 WTR506:WTR507 HF512:HF513 RB512:RB513 AAX512:AAX513 AKT512:AKT513 AUP512:AUP513 BEL512:BEL513 BOH512:BOH513 BYD512:BYD513 CHZ512:CHZ513 CRV512:CRV513 DBR512:DBR513 DLN512:DLN513 DVJ512:DVJ513 EFF512:EFF513 EPB512:EPB513 EYX512:EYX513 FIT512:FIT513 FSP512:FSP513 GCL512:GCL513 GMH512:GMH513 GWD512:GWD513 HFZ512:HFZ513 HPV512:HPV513 HZR512:HZR513 IJN512:IJN513 ITJ512:ITJ513 JDF512:JDF513 JNB512:JNB513 JWX512:JWX513 KGT512:KGT513 KQP512:KQP513 LAL512:LAL513 LKH512:LKH513 LUD512:LUD513 MDZ512:MDZ513 MNV512:MNV513 MXR512:MXR513 NHN512:NHN513 NRJ512:NRJ513 OBF512:OBF513 OLB512:OLB513 OUX512:OUX513 PET512:PET513 POP512:POP513 PYL512:PYL513 QIH512:QIH513 QSD512:QSD513 RBZ512:RBZ513 RLV512:RLV513 RVR512:RVR513 SFN512:SFN513 SPJ512:SPJ513 SZF512:SZF513 TJB512:TJB513 TSX512:TSX513 UCT512:UCT513 UMP512:UMP513 UWL512:UWL513 VGH512:VGH513 VQD512:VQD513 VZZ512:VZZ513 WJV512:WJV513 WTR512:WTR513 HF515:HF516 RB515:RB516 AAX515:AAX516 AKT515:AKT516 AUP515:AUP516 BEL515:BEL516 BOH515:BOH516 BYD515:BYD516 CHZ515:CHZ516 CRV515:CRV516 DBR515:DBR516 DLN515:DLN516 DVJ515:DVJ516 EFF515:EFF516 EPB515:EPB516 EYX515:EYX516 FIT515:FIT516 FSP515:FSP516 GCL515:GCL516 GMH515:GMH516 GWD515:GWD516 HFZ515:HFZ516 HPV515:HPV516 HZR515:HZR516 IJN515:IJN516 ITJ515:ITJ516 JDF515:JDF516 JNB515:JNB516 JWX515:JWX516 KGT515:KGT516 KQP515:KQP516 LAL515:LAL516 LKH515:LKH516 LUD515:LUD516 MDZ515:MDZ516 MNV515:MNV516 MXR515:MXR516 NHN515:NHN516 NRJ515:NRJ516 OBF515:OBF516 OLB515:OLB516 OUX515:OUX516 PET515:PET516 POP515:POP516 PYL515:PYL516 QIH515:QIH516 QSD515:QSD516 RBZ515:RBZ516 RLV515:RLV516 RVR515:RVR516 SFN515:SFN516 SPJ515:SPJ516 SZF515:SZF516 TJB515:TJB516 TSX515:TSX516 UCT515:UCT516 UMP515:UMP516 UWL515:UWL516 VGH515:VGH516 VQD515:VQD516 VZZ515:VZZ516 WJV515:WJV516 WTR515:WTR516 WTR500:WTR501 WJV500:WJV501 VZZ500:VZZ501 VQD500:VQD501 VGH500:VGH501 UWL500:UWL501 UMP500:UMP501 UCT500:UCT501 TSX500:TSX501 TJB500:TJB501 SZF500:SZF501 SPJ500:SPJ501 SFN500:SFN501 RVR500:RVR501 RLV500:RLV501 RBZ500:RBZ501 QSD500:QSD501 QIH500:QIH501 PYL500:PYL501 POP500:POP501 PET500:PET501 OUX500:OUX501 OLB500:OLB501 OBF500:OBF501 NRJ500:NRJ501 NHN500:NHN501 MXR500:MXR501 MNV500:MNV501 MDZ500:MDZ501 LUD500:LUD501 LKH500:LKH501 LAL500:LAL501 KQP500:KQP501 KGT500:KGT501 JWX500:JWX501 JNB500:JNB501 JDF500:JDF501 ITJ500:ITJ501 IJN500:IJN501 HZR500:HZR501 HPV500:HPV501 HFZ500:HFZ501 GWD500:GWD501 GMH500:GMH501 GCL500:GCL501 FSP500:FSP501 FIT500:FIT501 EYX500:EYX501 EPB500:EPB501 EFF500:EFF501 DVJ500:DVJ501 DLN500:DLN501 DBR500:DBR501 CRV500:CRV501 CHZ500:CHZ501 BYD500:BYD501 BOH500:BOH501 BEL500:BEL501 AUP500:AUP501 AKT500:AKT501 AAX500:AAX501 RB500:RB501 HF500:HF501 WTR509:WTR510 WJV509:WJV510 VZZ509:VZZ510 VQD509:VQD510 VGH509:VGH510 UWL509:UWL510 UMP509:UMP510 UCT509:UCT510 TSX509:TSX510 TJB509:TJB510 SZF509:SZF510 SPJ509:SPJ510 SFN509:SFN510 RVR509:RVR510 RLV509:RLV510 RBZ509:RBZ510 QSD509:QSD510 QIH509:QIH510 PYL509:PYL510 POP509:POP510 PET509:PET510 OUX509:OUX510 OLB509:OLB510 OBF509:OBF510 NRJ509:NRJ510 NHN509:NHN510 MXR509:MXR510 MNV509:MNV510 MDZ509:MDZ510 LUD509:LUD510 LKH509:LKH510 LAL509:LAL510 KQP509:KQP510 KGT509:KGT510 JWX509:JWX510 JNB509:JNB510 JDF509:JDF510 ITJ509:ITJ510 IJN509:IJN510 HZR509:HZR510 HPV509:HPV510 HFZ509:HFZ510 GWD509:GWD510 GMH509:GMH510 GCL509:GCL510 FSP509:FSP510 FIT509:FIT510 EYX509:EYX510 EPB509:EPB510 EFF509:EFF510 DVJ509:DVJ510 DLN509:DLN510 DBR509:DBR510 CRV509:CRV510 CHZ509:CHZ510 BYD509:BYD510 BOH509:BOH510 BEL509:BEL510 AUP509:AUP510 AKT509:AKT510 AAX509:AAX510 RB509:RB510 HF509:HF510 HF518:HF519 RB518:RB519 AAX518:AAX519 AKT518:AKT519 AUP518:AUP519 BEL518:BEL519 BOH518:BOH519 BYD518:BYD519 CHZ518:CHZ519 CRV518:CRV519 DBR518:DBR519 DLN518:DLN519 DVJ518:DVJ519 EFF518:EFF519 EPB518:EPB519 EYX518:EYX519 FIT518:FIT519 FSP518:FSP519 GCL518:GCL519 GMH518:GMH519 GWD518:GWD519 HFZ518:HFZ519 HPV518:HPV519 HZR518:HZR519 IJN518:IJN519 ITJ518:ITJ519 JDF518:JDF519 JNB518:JNB519 JWX518:JWX519 KGT518:KGT519 KQP518:KQP519 LAL518:LAL519 LKH518:LKH519 LUD518:LUD519 MDZ518:MDZ519 MNV518:MNV519 MXR518:MXR519 NHN518:NHN519 NRJ518:NRJ519 OBF518:OBF519 OLB518:OLB519 OUX518:OUX519 PET518:PET519 POP518:POP519 PYL518:PYL519 QIH518:QIH519 QSD518:QSD519 RBZ518:RBZ519 RLV518:RLV519 RVR518:RVR519 SFN518:SFN519 SPJ518:SPJ519 SZF518:SZF519 TJB518:TJB519 TSX518:TSX519 UCT518:UCT519 UMP518:UMP519 UWL518:UWL519 VGH518:VGH519 VQD518:VQD519 VZZ518:VZZ519 WJV518:WJV519 WTR518:WTR519 HF521:HF522 RB521:RB522 AAX521:AAX522 AKT521:AKT522 AUP521:AUP522 BEL521:BEL522 BOH521:BOH522 BYD521:BYD522 CHZ521:CHZ522 CRV521:CRV522 DBR521:DBR522 DLN521:DLN522 DVJ521:DVJ522 EFF521:EFF522 EPB521:EPB522 EYX521:EYX522 FIT521:FIT522 FSP521:FSP522 GCL521:GCL522 GMH521:GMH522 GWD521:GWD522 HFZ521:HFZ522 HPV521:HPV522 HZR521:HZR522 IJN521:IJN522 ITJ521:ITJ522 JDF521:JDF522 JNB521:JNB522 JWX521:JWX522 KGT521:KGT522 KQP521:KQP522 LAL521:LAL522 LKH521:LKH522 LUD521:LUD522 MDZ521:MDZ522 MNV521:MNV522 MXR521:MXR522 NHN521:NHN522 NRJ521:NRJ522 OBF521:OBF522 OLB521:OLB522 OUX521:OUX522 PET521:PET522 POP521:POP522 PYL521:PYL522 QIH521:QIH522 QSD521:QSD522 RBZ521:RBZ522 RLV521:RLV522 RVR521:RVR522 SFN521:SFN522 SPJ521:SPJ522 SZF521:SZF522 TJB521:TJB522 TSX521:TSX522 UCT521:UCT522 UMP521:UMP522 UWL521:UWL522 VGH521:VGH522 VQD521:VQD522 VZZ521:VZZ522 WJV521:WJV522 WTR521:WTR522 HF524:HF525 RB524:RB525 AAX524:AAX525 AKT524:AKT525 AUP524:AUP525 BEL524:BEL525 BOH524:BOH525 BYD524:BYD525 CHZ524:CHZ525 CRV524:CRV525 DBR524:DBR525 DLN524:DLN525 DVJ524:DVJ525 EFF524:EFF525 EPB524:EPB525 EYX524:EYX525 FIT524:FIT525 FSP524:FSP525 GCL524:GCL525 GMH524:GMH525 GWD524:GWD525 HFZ524:HFZ525 HPV524:HPV525 HZR524:HZR525 IJN524:IJN525 ITJ524:ITJ525 JDF524:JDF525 JNB524:JNB525 JWX524:JWX525 KGT524:KGT525 KQP524:KQP525 LAL524:LAL525 LKH524:LKH525 LUD524:LUD525 MDZ524:MDZ525 MNV524:MNV525 MXR524:MXR525 NHN524:NHN525 NRJ524:NRJ525 OBF524:OBF525 OLB524:OLB525 OUX524:OUX525 PET524:PET525 POP524:POP525 PYL524:PYL525 QIH524:QIH525 QSD524:QSD525 RBZ524:RBZ525 RLV524:RLV525 RVR524:RVR525 SFN524:SFN525 SPJ524:SPJ525 SZF524:SZF525 TJB524:TJB525 TSX524:TSX525 UCT524:UCT525 UMP524:UMP525 UWL524:UWL525 VGH524:VGH525 VQD524:VQD525 VZZ524:VZZ525 WJV524:WJV525 WTR524:WTR525 HF530:HF531 RB530:RB531 AAX530:AAX531 AKT530:AKT531 AUP530:AUP531 BEL530:BEL531 BOH530:BOH531 BYD530:BYD531 CHZ530:CHZ531 CRV530:CRV531 DBR530:DBR531 DLN530:DLN531 DVJ530:DVJ531 EFF530:EFF531 EPB530:EPB531 EYX530:EYX531 FIT530:FIT531 FSP530:FSP531 GCL530:GCL531 GMH530:GMH531 GWD530:GWD531 HFZ530:HFZ531 HPV530:HPV531 HZR530:HZR531 IJN530:IJN531 ITJ530:ITJ531 JDF530:JDF531 JNB530:JNB531 JWX530:JWX531 KGT530:KGT531 KQP530:KQP531 LAL530:LAL531 LKH530:LKH531 LUD530:LUD531 MDZ530:MDZ531 MNV530:MNV531 MXR530:MXR531 NHN530:NHN531 NRJ530:NRJ531 OBF530:OBF531 OLB530:OLB531 OUX530:OUX531 PET530:PET531 POP530:POP531 PYL530:PYL531 QIH530:QIH531 QSD530:QSD531 RBZ530:RBZ531 RLV530:RLV531 RVR530:RVR531 SFN530:SFN531 SPJ530:SPJ531 SZF530:SZF531 TJB530:TJB531 TSX530:TSX531 UCT530:UCT531 UMP530:UMP531 UWL530:UWL531 VGH530:VGH531 VQD530:VQD531 VZZ530:VZZ531 WJV530:WJV531 WTR530:WTR531 HF533:HF534 RB533:RB534 AAX533:AAX534 AKT533:AKT534 AUP533:AUP534 BEL533:BEL534 BOH533:BOH534 BYD533:BYD534 CHZ533:CHZ534 CRV533:CRV534 DBR533:DBR534 DLN533:DLN534 DVJ533:DVJ534 EFF533:EFF534 EPB533:EPB534 EYX533:EYX534 FIT533:FIT534 FSP533:FSP534 GCL533:GCL534 GMH533:GMH534 GWD533:GWD534 HFZ533:HFZ534 HPV533:HPV534 HZR533:HZR534 IJN533:IJN534 ITJ533:ITJ534 JDF533:JDF534 JNB533:JNB534 JWX533:JWX534 KGT533:KGT534 KQP533:KQP534 LAL533:LAL534 LKH533:LKH534 LUD533:LUD534 MDZ533:MDZ534 MNV533:MNV534 MXR533:MXR534 NHN533:NHN534 NRJ533:NRJ534 OBF533:OBF534 OLB533:OLB534 OUX533:OUX534 PET533:PET534 POP533:POP534 PYL533:PYL534 QIH533:QIH534 QSD533:QSD534 RBZ533:RBZ534 RLV533:RLV534 RVR533:RVR534 SFN533:SFN534 SPJ533:SPJ534 SZF533:SZF534 TJB533:TJB534 TSX533:TSX534 UCT533:UCT534 UMP533:UMP534 UWL533:UWL534 VGH533:VGH534 VQD533:VQD534 VZZ533:VZZ534 WJV533:WJV534 WTR533:WTR534 HF539:HF540 RB539:RB540 AAX539:AAX540 AKT539:AKT540 AUP539:AUP540 BEL539:BEL540 BOH539:BOH540 BYD539:BYD540 CHZ539:CHZ540 CRV539:CRV540 DBR539:DBR540 DLN539:DLN540 DVJ539:DVJ540 EFF539:EFF540 EPB539:EPB540 EYX539:EYX540 FIT539:FIT540 FSP539:FSP540 GCL539:GCL540 GMH539:GMH540 GWD539:GWD540 HFZ539:HFZ540 HPV539:HPV540 HZR539:HZR540 IJN539:IJN540 ITJ539:ITJ540 JDF539:JDF540 JNB539:JNB540 JWX539:JWX540 KGT539:KGT540 KQP539:KQP540 LAL539:LAL540 LKH539:LKH540 LUD539:LUD540 MDZ539:MDZ540 MNV539:MNV540 MXR539:MXR540 NHN539:NHN540 NRJ539:NRJ540 OBF539:OBF540 OLB539:OLB540 OUX539:OUX540 PET539:PET540 POP539:POP540 PYL539:PYL540 QIH539:QIH540 QSD539:QSD540 RBZ539:RBZ540 RLV539:RLV540 RVR539:RVR540 SFN539:SFN540 SPJ539:SPJ540 SZF539:SZF540 TJB539:TJB540 TSX539:TSX540 UCT539:UCT540 UMP539:UMP540 UWL539:UWL540 VGH539:VGH540 VQD539:VQD540 VZZ539:VZZ540 WJV539:WJV540 WTR539:WTR540 HF542:HF543 RB542:RB543 AAX542:AAX543 AKT542:AKT543 AUP542:AUP543 BEL542:BEL543 BOH542:BOH543 BYD542:BYD543 CHZ542:CHZ543 CRV542:CRV543 DBR542:DBR543 DLN542:DLN543 DVJ542:DVJ543 EFF542:EFF543 EPB542:EPB543 EYX542:EYX543 FIT542:FIT543 FSP542:FSP543 GCL542:GCL543 GMH542:GMH543 GWD542:GWD543 HFZ542:HFZ543 HPV542:HPV543 HZR542:HZR543 IJN542:IJN543 ITJ542:ITJ543 JDF542:JDF543 JNB542:JNB543 JWX542:JWX543 KGT542:KGT543 KQP542:KQP543 LAL542:LAL543 LKH542:LKH543 LUD542:LUD543 MDZ542:MDZ543 MNV542:MNV543 MXR542:MXR543 NHN542:NHN543 NRJ542:NRJ543 OBF542:OBF543 OLB542:OLB543 OUX542:OUX543 PET542:PET543 POP542:POP543 PYL542:PYL543 QIH542:QIH543 QSD542:QSD543 RBZ542:RBZ543 RLV542:RLV543 RVR542:RVR543 SFN542:SFN543 SPJ542:SPJ543 SZF542:SZF543 TJB542:TJB543 TSX542:TSX543 UCT542:UCT543 UMP542:UMP543 UWL542:UWL543 VGH542:VGH543 VQD542:VQD543 VZZ542:VZZ543 WJV542:WJV543 WTR542:WTR543 WTR527:WTR528 WJV527:WJV528 VZZ527:VZZ528 VQD527:VQD528 VGH527:VGH528 UWL527:UWL528 UMP527:UMP528 UCT527:UCT528 TSX527:TSX528 TJB527:TJB528 SZF527:SZF528 SPJ527:SPJ528 SFN527:SFN528 RVR527:RVR528 RLV527:RLV528 RBZ527:RBZ528 QSD527:QSD528 QIH527:QIH528 PYL527:PYL528 POP527:POP528 PET527:PET528 OUX527:OUX528 OLB527:OLB528 OBF527:OBF528 NRJ527:NRJ528 NHN527:NHN528 MXR527:MXR528 MNV527:MNV528 MDZ527:MDZ528 LUD527:LUD528 LKH527:LKH528 LAL527:LAL528 KQP527:KQP528 KGT527:KGT528 JWX527:JWX528 JNB527:JNB528 JDF527:JDF528 ITJ527:ITJ528 IJN527:IJN528 HZR527:HZR528 HPV527:HPV528 HFZ527:HFZ528 GWD527:GWD528 GMH527:GMH528 GCL527:GCL528 FSP527:FSP528 FIT527:FIT528 EYX527:EYX528 EPB527:EPB528 EFF527:EFF528 DVJ527:DVJ528 DLN527:DLN528 DBR527:DBR528 CRV527:CRV528 CHZ527:CHZ528 BYD527:BYD528 BOH527:BOH528 BEL527:BEL528 AUP527:AUP528 AKT527:AKT528 AAX527:AAX528 RB527:RB528 HF527:HF528 WTR536:WTR537 WJV536:WJV537 VZZ536:VZZ537 VQD536:VQD537 VGH536:VGH537 UWL536:UWL537 UMP536:UMP537 UCT536:UCT537 TSX536:TSX537 TJB536:TJB537 SZF536:SZF537 SPJ536:SPJ537 SFN536:SFN537 RVR536:RVR537 RLV536:RLV537 RBZ536:RBZ537 QSD536:QSD537 QIH536:QIH537 PYL536:PYL537 POP536:POP537 PET536:PET537 OUX536:OUX537 OLB536:OLB537 OBF536:OBF537 NRJ536:NRJ537 NHN536:NHN537 MXR536:MXR537 MNV536:MNV537 MDZ536:MDZ537 LUD536:LUD537 LKH536:LKH537 LAL536:LAL537 KQP536:KQP537 KGT536:KGT537 JWX536:JWX537 JNB536:JNB537 JDF536:JDF537 ITJ536:ITJ537 IJN536:IJN537 HZR536:HZR537 HPV536:HPV537 HFZ536:HFZ537 GWD536:GWD537 GMH536:GMH537 GCL536:GCL537 FSP536:FSP537 FIT536:FIT537 EYX536:EYX537 EPB536:EPB537 EFF536:EFF537 DVJ536:DVJ537 DLN536:DLN537 DBR536:DBR537 CRV536:CRV537 CHZ536:CHZ537 BYD536:BYD537 BOH536:BOH537 BEL536:BEL537 AUP536:AUP537 AKT536:AKT537 AAX536:AAX537 RB536:RB537 HF536:HF537 HF545:HF546 RB545:RB546 AAX545:AAX546 AKT545:AKT546 AUP545:AUP546 BEL545:BEL546 BOH545:BOH546 BYD545:BYD546 CHZ545:CHZ546 CRV545:CRV546 DBR545:DBR546 DLN545:DLN546 DVJ545:DVJ546 EFF545:EFF546 EPB545:EPB546 EYX545:EYX546 FIT545:FIT546 FSP545:FSP546 GCL545:GCL546 GMH545:GMH546 GWD545:GWD546 HFZ545:HFZ546 HPV545:HPV546 HZR545:HZR546 IJN545:IJN546 ITJ545:ITJ546 JDF545:JDF546 JNB545:JNB546 JWX545:JWX546 KGT545:KGT546 KQP545:KQP546 LAL545:LAL546 LKH545:LKH546 LUD545:LUD546 MDZ545:MDZ546 MNV545:MNV546 MXR545:MXR546 NHN545:NHN546 NRJ545:NRJ546 OBF545:OBF546 OLB545:OLB546 OUX545:OUX546 PET545:PET546 POP545:POP546 PYL545:PYL546 QIH545:QIH546 QSD545:QSD546 RBZ545:RBZ546 RLV545:RLV546 RVR545:RVR546 SFN545:SFN546 SPJ545:SPJ546 SZF545:SZF546 TJB545:TJB546 TSX545:TSX546 UCT545:UCT546 UMP545:UMP546 UWL545:UWL546 VGH545:VGH546 VQD545:VQD546 VZZ545:VZZ546 WJV545:WJV546 WTR545:WTR546 HF548:HF549 RB548:RB549 AAX548:AAX549 AKT548:AKT549 AUP548:AUP549 BEL548:BEL549 BOH548:BOH549 BYD548:BYD549 CHZ548:CHZ549 CRV548:CRV549 DBR548:DBR549 DLN548:DLN549 DVJ548:DVJ549 EFF548:EFF549 EPB548:EPB549 EYX548:EYX549 FIT548:FIT549 FSP548:FSP549 GCL548:GCL549 GMH548:GMH549 GWD548:GWD549 HFZ548:HFZ549 HPV548:HPV549 HZR548:HZR549 IJN548:IJN549 ITJ548:ITJ549 JDF548:JDF549 JNB548:JNB549 JWX548:JWX549 KGT548:KGT549 KQP548:KQP549 LAL548:LAL549 LKH548:LKH549 LUD548:LUD549 MDZ548:MDZ549 MNV548:MNV549 MXR548:MXR549 NHN548:NHN549 NRJ548:NRJ549 OBF548:OBF549 OLB548:OLB549 OUX548:OUX549 PET548:PET549 POP548:POP549 PYL548:PYL549 QIH548:QIH549 QSD548:QSD549 RBZ548:RBZ549 RLV548:RLV549 RVR548:RVR549 SFN548:SFN549 SPJ548:SPJ549 SZF548:SZF549 TJB548:TJB549 TSX548:TSX549 UCT548:UCT549 UMP548:UMP549 UWL548:UWL549 VGH548:VGH549 VQD548:VQD549 VZZ548:VZZ549 WJV548:WJV549 WTR548:WTR549 HF551:HF553 RB551:RB553 AAX551:AAX553 AKT551:AKT553 AUP551:AUP553 BEL551:BEL553 BOH551:BOH553 BYD551:BYD553 CHZ551:CHZ553 CRV551:CRV553 DBR551:DBR553 DLN551:DLN553 DVJ551:DVJ553 EFF551:EFF553 EPB551:EPB553 EYX551:EYX553 FIT551:FIT553 FSP551:FSP553 GCL551:GCL553 GMH551:GMH553 GWD551:GWD553 HFZ551:HFZ553 HPV551:HPV553 HZR551:HZR553 IJN551:IJN553 ITJ551:ITJ553 JDF551:JDF553 JNB551:JNB553 JWX551:JWX553 KGT551:KGT553 KQP551:KQP553 LAL551:LAL553 LKH551:LKH553 LUD551:LUD553 MDZ551:MDZ553 MNV551:MNV553 MXR551:MXR553 NHN551:NHN553 NRJ551:NRJ553 OBF551:OBF553 OLB551:OLB553 OUX551:OUX553 PET551:PET553 POP551:POP553 PYL551:PYL553 QIH551:QIH553 QSD551:QSD553 RBZ551:RBZ553 RLV551:RLV553 RVR551:RVR553 SFN551:SFN553 SPJ551:SPJ553 SZF551:SZF553 TJB551:TJB553 TSX551:TSX553 UCT551:UCT553 UMP551:UMP553 UWL551:UWL553 VGH551:VGH553 VQD551:VQD553 VZZ551:VZZ553 WJV551:WJV553 WTR551:WTR553 HF558:HF559 RB558:RB559 AAX558:AAX559 AKT558:AKT559 AUP558:AUP559 BEL558:BEL559 BOH558:BOH559 BYD558:BYD559 CHZ558:CHZ559 CRV558:CRV559 DBR558:DBR559 DLN558:DLN559 DVJ558:DVJ559 EFF558:EFF559 EPB558:EPB559 EYX558:EYX559 FIT558:FIT559 FSP558:FSP559 GCL558:GCL559 GMH558:GMH559 GWD558:GWD559 HFZ558:HFZ559 HPV558:HPV559 HZR558:HZR559 IJN558:IJN559 ITJ558:ITJ559 JDF558:JDF559 JNB558:JNB559 JWX558:JWX559 KGT558:KGT559 KQP558:KQP559 LAL558:LAL559 LKH558:LKH559 LUD558:LUD559 MDZ558:MDZ559 MNV558:MNV559 MXR558:MXR559 NHN558:NHN559 NRJ558:NRJ559 OBF558:OBF559 OLB558:OLB559 OUX558:OUX559 PET558:PET559 POP558:POP559 PYL558:PYL559 QIH558:QIH559 QSD558:QSD559 RBZ558:RBZ559 RLV558:RLV559 RVR558:RVR559 SFN558:SFN559 SPJ558:SPJ559 SZF558:SZF559 TJB558:TJB559 TSX558:TSX559 UCT558:UCT559 UMP558:UMP559 UWL558:UWL559 VGH558:VGH559 VQD558:VQD559 VZZ558:VZZ559 WJV558:WJV559 WTR558:WTR559 HF561:HF562 RB561:RB562 AAX561:AAX562 AKT561:AKT562 AUP561:AUP562 BEL561:BEL562 BOH561:BOH562 BYD561:BYD562 CHZ561:CHZ562 CRV561:CRV562 DBR561:DBR562 DLN561:DLN562 DVJ561:DVJ562 EFF561:EFF562 EPB561:EPB562 EYX561:EYX562 FIT561:FIT562 FSP561:FSP562 GCL561:GCL562 GMH561:GMH562 GWD561:GWD562 HFZ561:HFZ562 HPV561:HPV562 HZR561:HZR562 IJN561:IJN562 ITJ561:ITJ562 JDF561:JDF562 JNB561:JNB562 JWX561:JWX562 KGT561:KGT562 KQP561:KQP562 LAL561:LAL562 LKH561:LKH562 LUD561:LUD562 MDZ561:MDZ562 MNV561:MNV562 MXR561:MXR562 NHN561:NHN562 NRJ561:NRJ562 OBF561:OBF562 OLB561:OLB562 OUX561:OUX562 PET561:PET562 POP561:POP562 PYL561:PYL562 QIH561:QIH562 QSD561:QSD562 RBZ561:RBZ562 RLV561:RLV562 RVR561:RVR562 SFN561:SFN562 SPJ561:SPJ562 SZF561:SZF562 TJB561:TJB562 TSX561:TSX562 UCT561:UCT562 UMP561:UMP562 UWL561:UWL562 VGH561:VGH562 VQD561:VQD562 VZZ561:VZZ562 WJV561:WJV562 WTR561:WTR562 HF567:HF568 RB567:RB568 AAX567:AAX568 AKT567:AKT568 AUP567:AUP568 BEL567:BEL568 BOH567:BOH568 BYD567:BYD568 CHZ567:CHZ568 CRV567:CRV568 DBR567:DBR568 DLN567:DLN568 DVJ567:DVJ568 EFF567:EFF568 EPB567:EPB568 EYX567:EYX568 FIT567:FIT568 FSP567:FSP568 GCL567:GCL568 GMH567:GMH568 GWD567:GWD568 HFZ567:HFZ568 HPV567:HPV568 HZR567:HZR568 IJN567:IJN568 ITJ567:ITJ568 JDF567:JDF568 JNB567:JNB568 JWX567:JWX568 KGT567:KGT568 KQP567:KQP568 LAL567:LAL568 LKH567:LKH568 LUD567:LUD568 MDZ567:MDZ568 MNV567:MNV568 MXR567:MXR568 NHN567:NHN568 NRJ567:NRJ568 OBF567:OBF568 OLB567:OLB568 OUX567:OUX568 PET567:PET568 POP567:POP568 PYL567:PYL568 QIH567:QIH568 QSD567:QSD568 RBZ567:RBZ568 RLV567:RLV568 RVR567:RVR568 SFN567:SFN568 SPJ567:SPJ568 SZF567:SZF568 TJB567:TJB568 TSX567:TSX568 UCT567:UCT568 UMP567:UMP568 UWL567:UWL568 VGH567:VGH568 VQD567:VQD568 VZZ567:VZZ568 WJV567:WJV568 WTR567:WTR568 WTR555:WTR556 WJV555:WJV556 VZZ555:VZZ556 VQD555:VQD556 VGH555:VGH556 UWL555:UWL556 UMP555:UMP556 UCT555:UCT556 TSX555:TSX556 TJB555:TJB556 SZF555:SZF556 SPJ555:SPJ556 SFN555:SFN556 RVR555:RVR556 RLV555:RLV556 RBZ555:RBZ556 QSD555:QSD556 QIH555:QIH556 PYL555:PYL556 POP555:POP556 PET555:PET556 OUX555:OUX556 OLB555:OLB556 OBF555:OBF556 NRJ555:NRJ556 NHN555:NHN556 MXR555:MXR556 MNV555:MNV556 MDZ555:MDZ556 LUD555:LUD556 LKH555:LKH556 LAL555:LAL556 KQP555:KQP556 KGT555:KGT556 JWX555:JWX556 JNB555:JNB556 JDF555:JDF556 ITJ555:ITJ556 IJN555:IJN556 HZR555:HZR556 HPV555:HPV556 HFZ555:HFZ556 GWD555:GWD556 GMH555:GMH556 GCL555:GCL556 FSP555:FSP556 FIT555:FIT556 EYX555:EYX556 EPB555:EPB556 EFF555:EFF556 DVJ555:DVJ556 DLN555:DLN556 DBR555:DBR556 CRV555:CRV556 CHZ555:CHZ556 BYD555:BYD556 BOH555:BOH556 BEL555:BEL556 AUP555:AUP556 AKT555:AKT556 AAX555:AAX556 RB555:RB556 HF555:HF556 WTR564:WTR565 WJV564:WJV565 VZZ564:VZZ565 VQD564:VQD565 VGH564:VGH565 UWL564:UWL565 UMP564:UMP565 UCT564:UCT565 TSX564:TSX565 TJB564:TJB565 SZF564:SZF565 SPJ564:SPJ565 SFN564:SFN565 RVR564:RVR565 RLV564:RLV565 RBZ564:RBZ565 QSD564:QSD565 QIH564:QIH565 PYL564:PYL565 POP564:POP565 PET564:PET565 OUX564:OUX565 OLB564:OLB565 OBF564:OBF565 NRJ564:NRJ565 NHN564:NHN565 MXR564:MXR565 MNV564:MNV565 MDZ564:MDZ565 LUD564:LUD565 LKH564:LKH565 LAL564:LAL565 KQP564:KQP565 KGT564:KGT565 JWX564:JWX565 JNB564:JNB565 JDF564:JDF565 ITJ564:ITJ565 IJN564:IJN565 HZR564:HZR565 HPV564:HPV565 HFZ564:HFZ565 GWD564:GWD565 GMH564:GMH565 GCL564:GCL565 FSP564:FSP565 FIT564:FIT565 EYX564:EYX565 EPB564:EPB565 EFF564:EFF565 DVJ564:DVJ565 DLN564:DLN565 DBR564:DBR565 CRV564:CRV565 CHZ564:CHZ565 BYD564:BYD565 BOH564:BOH565 BEL564:BEL565 AUP564:AUP565 AKT564:AKT565 AAX564:AAX565 RB564:RB565 HF564:HF565 WTR146:WTR156 WJV146:WJV156 VZZ146:VZZ156 VQD146:VQD156 VGH146:VGH156 UWL146:UWL156 UMP146:UMP156 UCT146:UCT156 TSX146:TSX156 TJB146:TJB156 SZF146:SZF156 SPJ146:SPJ156 SFN146:SFN156 RVR146:RVR156 RLV146:RLV156 RBZ146:RBZ156 QSD146:QSD156 QIH146:QIH156 PYL146:PYL156 POP146:POP156 PET146:PET156 OUX146:OUX156 OLB146:OLB156 OBF146:OBF156 NRJ146:NRJ156 NHN146:NHN156 MXR146:MXR156 MNV146:MNV156 MDZ146:MDZ156 LUD146:LUD156 LKH146:LKH156 LAL146:LAL156 KQP146:KQP156 KGT146:KGT156 JWX146:JWX156 JNB146:JNB156 JDF146:JDF156 ITJ146:ITJ156 IJN146:IJN156 HZR146:HZR156 HPV146:HPV156 HFZ146:HFZ156 GWD146:GWD156 GMH146:GMH156 GCL146:GCL156 FSP146:FSP156 FIT146:FIT156 EYX146:EYX156 EPB146:EPB156 EFF146:EFF156 DVJ146:DVJ156 DLN146:DLN156 DBR146:DBR156 CRV146:CRV156 CHZ146:CHZ156 BYD146:BYD156 BOH146:BOH156 BEL146:BEL156 AUP146:AUP156 AKT146:AKT156 AAX146:AAX156 RB146:RB156 WTR788:WTR1385 V4 WTR4:WTR126 HF4:HF126 RB4:RB126 AAX4:AAX126 AKT4:AKT126 AUP4:AUP126 BEL4:BEL126 BOH4:BOH126 BYD4:BYD126 CHZ4:CHZ126 CRV4:CRV126 DBR4:DBR126 DLN4:DLN126 DVJ4:DVJ126 EFF4:EFF126 EPB4:EPB126 EYX4:EYX126 FIT4:FIT126 FSP4:FSP126 GCL4:GCL126 GMH4:GMH126 GWD4:GWD126 HFZ4:HFZ126 HPV4:HPV126 HZR4:HZR126 IJN4:IJN126 ITJ4:ITJ126 JDF4:JDF126 JNB4:JNB126 JWX4:JWX126 KGT4:KGT126 KQP4:KQP126 LAL4:LAL126 LKH4:LKH126 LUD4:LUD126 MDZ4:MDZ126 MNV4:MNV126 MXR4:MXR126 NHN4:NHN126 NRJ4:NRJ126 OBF4:OBF126 OLB4:OLB126 OUX4:OUX126 PET4:PET126 POP4:POP126 PYL4:PYL126 QIH4:QIH126 QSD4:QSD126 RBZ4:RBZ126 RLV4:RLV126 RVR4:RVR126 SFN4:SFN126 SPJ4:SPJ126 SZF4:SZF126 TJB4:TJB126 TSX4:TSX126 UCT4:UCT126 UMP4:UMP126 UWL4:UWL126 VGH4:VGH126 VQD4:VQD126 VZZ4:VZZ126 HF788:HF1385 RB788:RB1385 AAX788:AAX1385 AKT788:AKT1385 AUP788:AUP1385 BEL788:BEL1385 BOH788:BOH1385 BYD788:BYD1385 CHZ788:CHZ1385 CRV788:CRV1385 DBR788:DBR1385 DLN788:DLN1385 DVJ788:DVJ1385 EFF788:EFF1385 EPB788:EPB1385 EYX788:EYX1385 FIT788:FIT1385 FSP788:FSP1385 GCL788:GCL1385 GMH788:GMH1385 GWD788:GWD1385 HFZ788:HFZ1385 HPV788:HPV1385 HZR788:HZR1385 IJN788:IJN1385 ITJ788:ITJ1385 JDF788:JDF1385 JNB788:JNB1385 JWX788:JWX1385 KGT788:KGT1385 KQP788:KQP1385 LAL788:LAL1385 LKH788:LKH1385 LUD788:LUD1385 MDZ788:MDZ1385 MNV788:MNV1385 MXR788:MXR1385 NHN788:NHN1385 NRJ788:NRJ1385 OBF788:OBF1385 OLB788:OLB1385 OUX788:OUX1385 PET788:PET1385 POP788:POP1385 PYL788:PYL1385 QIH788:QIH1385 QSD788:QSD1385 RBZ788:RBZ1385 RLV788:RLV1385 RVR788:RVR1385 SFN788:SFN1385 SPJ788:SPJ1385 SZF788:SZF1385 TJB788:TJB1385 TSX788:TSX1385 UCT788:UCT1385 UMP788:UMP1385 UWL788:UWL1385 VGH788:VGH1385 VQD788:VQD1385 VZZ788:VZZ1385 WJV788:WJV1385 RB1387:RB2570 AAX1387:AAX2570 AKT1387:AKT2570 AUP1387:AUP2570 BEL1387:BEL2570 BOH1387:BOH2570 BYD1387:BYD2570 CHZ1387:CHZ2570 CRV1387:CRV2570 DBR1387:DBR2570 DLN1387:DLN2570 DVJ1387:DVJ2570 EFF1387:EFF2570 EPB1387:EPB2570 EYX1387:EYX2570 FIT1387:FIT2570 FSP1387:FSP2570 GCL1387:GCL2570 GMH1387:GMH2570 GWD1387:GWD2570 HFZ1387:HFZ2570 HPV1387:HPV2570 HZR1387:HZR2570 IJN1387:IJN2570 ITJ1387:ITJ2570 JDF1387:JDF2570 JNB1387:JNB2570 JWX1387:JWX2570 KGT1387:KGT2570 KQP1387:KQP2570 LAL1387:LAL2570 LKH1387:LKH2570 LUD1387:LUD2570 MDZ1387:MDZ2570 MNV1387:MNV2570 MXR1387:MXR2570 NHN1387:NHN2570 NRJ1387:NRJ2570 OBF1387:OBF2570 OLB1387:OLB2570 OUX1387:OUX2570 PET1387:PET2570 POP1387:POP2570 PYL1387:PYL2570 QIH1387:QIH2570 QSD1387:QSD2570 RBZ1387:RBZ2570 RLV1387:RLV2570 RVR1387:RVR2570 SFN1387:SFN2570 SPJ1387:SPJ2570 SZF1387:SZF2570 TJB1387:TJB2570 TSX1387:TSX2570 UCT1387:UCT2570 UMP1387:UMP2570 UWL1387:UWL2570 VGH1387:VGH2570 VQD1387:VQD2570 VZZ1387:VZZ2570 WJV1387:WJV2570 WTR1387:WTR2570 HF1387:HF2570 WTR570:WTR786 HF570:HF786 RB570:RB786 AAX570:AAX786 AKT570:AKT786 AUP570:AUP786 BEL570:BEL786 BOH570:BOH786 BYD570:BYD786 CHZ570:CHZ786 CRV570:CRV786 DBR570:DBR786 DLN570:DLN786 DVJ570:DVJ786 EFF570:EFF786 EPB570:EPB786 EYX570:EYX786 FIT570:FIT786 FSP570:FSP786 GCL570:GCL786 GMH570:GMH786 GWD570:GWD786 HFZ570:HFZ786 HPV570:HPV786 HZR570:HZR786 IJN570:IJN786 ITJ570:ITJ786 JDF570:JDF786 JNB570:JNB786 JWX570:JWX786 KGT570:KGT786 KQP570:KQP786 LAL570:LAL786 LKH570:LKH786 LUD570:LUD786 MDZ570:MDZ786 MNV570:MNV786 MXR570:MXR786 NHN570:NHN786 NRJ570:NRJ786 OBF570:OBF786 OLB570:OLB786 OUX570:OUX786 PET570:PET786 POP570:POP786 PYL570:PYL786 QIH570:QIH786 QSD570:QSD786 RBZ570:RBZ786 RLV570:RLV786 RVR570:RVR786 SFN570:SFN786 SPJ570:SPJ786 SZF570:SZF786 TJB570:TJB786 TSX570:TSX786 UCT570:UCT786 UMP570:UMP786 UWL570:UWL786 VGH570:VGH786 VQD570:VQD786 VZZ570:VZZ786 WJV570:WJV786 WTR206:WTR492 HF206:HF492 RB206:RB492 AAX206:AAX492 AKT206:AKT492 AUP206:AUP492 BEL206:BEL492 BOH206:BOH492 BYD206:BYD492 CHZ206:CHZ492 CRV206:CRV492 DBR206:DBR492 DLN206:DLN492 DVJ206:DVJ492 EFF206:EFF492 EPB206:EPB492 EYX206:EYX492 FIT206:FIT492 FSP206:FSP492 GCL206:GCL492 GMH206:GMH492 GWD206:GWD492 HFZ206:HFZ492 HPV206:HPV492 HZR206:HZR492 IJN206:IJN492 ITJ206:ITJ492 JDF206:JDF492 JNB206:JNB492 JWX206:JWX492 KGT206:KGT492 KQP206:KQP492 LAL206:LAL492 LKH206:LKH492 LUD206:LUD492 MDZ206:MDZ492 MNV206:MNV492 MXR206:MXR492 NHN206:NHN492 NRJ206:NRJ492 OBF206:OBF492 OLB206:OLB492 OUX206:OUX492 PET206:PET492 POP206:POP492 PYL206:PYL492 QIH206:QIH492 QSD206:QSD492 RBZ206:RBZ492 RLV206:RLV492 RVR206:RVR492 SFN206:SFN492 SPJ206:SPJ492 SZF206:SZF492 TJB206:TJB492 TSX206:TSX492 UCT206:UCT492 UMP206:UMP492 UWL206:UWL492 VGH206:VGH492 VQD206:VQD492 VZZ206:VZZ492 WJV206:WJV492"/>
    <dataValidation type="list" allowBlank="1" showInputMessage="1" showErrorMessage="1" errorTitle="Mes estimado de inicio" error="Despliegue la flecha y seleccione el mes previsto para dar inicio al proceso  de selección." sqref="GW127 QS127 AAO127 AKK127 AUG127 BEC127 BNY127 BXU127 CHQ127 CRM127 DBI127 DLE127 DVA127 EEW127 EOS127 EYO127 FIK127 FSG127 GCC127 GLY127 GVU127 HFQ127 HPM127 HZI127 IJE127 ITA127 JCW127 JMS127 JWO127 KGK127 KQG127 LAC127 LJY127 LTU127 MDQ127 MNM127 MXI127 NHE127 NRA127 OAW127 OKS127 OUO127 PEK127 POG127 PYC127 QHY127 QRU127 RBQ127 RLM127 RVI127 SFE127 SPA127 SYW127 TIS127 TSO127 UCK127 UMG127 UWC127 VFY127 VPU127 VZQ127 WJM127 WTI127 GW130 QS130 AAO130 AKK130 AUG130 BEC130 BNY130 BXU130 CHQ130 CRM130 DBI130 DLE130 DVA130 EEW130 EOS130 EYO130 FIK130 FSG130 GCC130 GLY130 GVU130 HFQ130 HPM130 HZI130 IJE130 ITA130 JCW130 JMS130 JWO130 KGK130 KQG130 LAC130 LJY130 LTU130 MDQ130 MNM130 MXI130 NHE130 NRA130 OAW130 OKS130 OUO130 PEK130 POG130 PYC130 QHY130 QRU130 RBQ130 RLM130 RVI130 SFE130 SPA130 SYW130 TIS130 TSO130 UCK130 UMG130 UWC130 VFY130 VPU130 VZQ130 WJM130 WTI130 GW133 QS133 AAO133 AKK133 AUG133 BEC133 BNY133 BXU133 CHQ133 CRM133 DBI133 DLE133 DVA133 EEW133 EOS133 EYO133 FIK133 FSG133 GCC133 GLY133 GVU133 HFQ133 HPM133 HZI133 IJE133 ITA133 JCW133 JMS133 JWO133 KGK133 KQG133 LAC133 LJY133 LTU133 MDQ133 MNM133 MXI133 NHE133 NRA133 OAW133 OKS133 OUO133 PEK133 POG133 PYC133 QHY133 QRU133 RBQ133 RLM133 RVI133 SFE133 SPA133 SYW133 TIS133 TSO133 UCK133 UMG133 UWC133 VFY133 VPU133 VZQ133 WJM133 WTI133 GW136 QS136 AAO136 AKK136 AUG136 BEC136 BNY136 BXU136 CHQ136 CRM136 DBI136 DLE136 DVA136 EEW136 EOS136 EYO136 FIK136 FSG136 GCC136 GLY136 GVU136 HFQ136 HPM136 HZI136 IJE136 ITA136 JCW136 JMS136 JWO136 KGK136 KQG136 LAC136 LJY136 LTU136 MDQ136 MNM136 MXI136 NHE136 NRA136 OAW136 OKS136 OUO136 PEK136 POG136 PYC136 QHY136 QRU136 RBQ136 RLM136 RVI136 SFE136 SPA136 SYW136 TIS136 TSO136 UCK136 UMG136 UWC136 VFY136 VPU136 VZQ136 WJM136 WTI136 GW139 QS139 AAO139 AKK139 AUG139 BEC139 BNY139 BXU139 CHQ139 CRM139 DBI139 DLE139 DVA139 EEW139 EOS139 EYO139 FIK139 FSG139 GCC139 GLY139 GVU139 HFQ139 HPM139 HZI139 IJE139 ITA139 JCW139 JMS139 JWO139 KGK139 KQG139 LAC139 LJY139 LTU139 MDQ139 MNM139 MXI139 NHE139 NRA139 OAW139 OKS139 OUO139 PEK139 POG139 PYC139 QHY139 QRU139 RBQ139 RLM139 RVI139 SFE139 SPA139 SYW139 TIS139 TSO139 UCK139 UMG139 UWC139 VFY139 VPU139 VZQ139 WJM139 WTI139 GW142 QS142 AAO142 AKK142 AUG142 BEC142 BNY142 BXU142 CHQ142 CRM142 DBI142 DLE142 DVA142 EEW142 EOS142 EYO142 FIK142 FSG142 GCC142 GLY142 GVU142 HFQ142 HPM142 HZI142 IJE142 ITA142 JCW142 JMS142 JWO142 KGK142 KQG142 LAC142 LJY142 LTU142 MDQ142 MNM142 MXI142 NHE142 NRA142 OAW142 OKS142 OUO142 PEK142 POG142 PYC142 QHY142 QRU142 RBQ142 RLM142 RVI142 SFE142 SPA142 SYW142 TIS142 TSO142 UCK142 UMG142 UWC142 VFY142 VPU142 VZQ142 WJM142 WTI142 GW145 QS145 AAO145 AKK145 AUG145 BEC145 BNY145 BXU145 CHQ145 CRM145 DBI145 DLE145 DVA145 EEW145 EOS145 EYO145 FIK145 FSG145 GCC145 GLY145 GVU145 HFQ145 HPM145 HZI145 IJE145 ITA145 JCW145 JMS145 JWO145 KGK145 KQG145 LAC145 LJY145 LTU145 MDQ145 MNM145 MXI145 NHE145 NRA145 OAW145 OKS145 OUO145 PEK145 POG145 PYC145 QHY145 QRU145 RBQ145 RLM145 RVI145 SFE145 SPA145 SYW145 TIS145 TSO145 UCK145 UMG145 UWC145 VFY145 VPU145 VZQ145 WJM145 WTI145 WTI787 GW118 QS118 AAO118 AKK118 AUG118 BEC118 BNY118 BXU118 CHQ118 CRM118 DBI118 DLE118 DVA118 EEW118 EOS118 EYO118 FIK118 FSG118 GCC118 GLY118 GVU118 HFQ118 HPM118 HZI118 IJE118 ITA118 JCW118 JMS118 JWO118 KGK118 KQG118 LAC118 LJY118 LTU118 MDQ118 MNM118 MXI118 NHE118 NRA118 OAW118 OKS118 OUO118 PEK118 POG118 PYC118 QHY118 QRU118 RBQ118 RLM118 RVI118 SFE118 SPA118 SYW118 TIS118 TSO118 UCK118 UMG118 UWC118 VFY118 VPU118 VZQ118 WJM118 WTI118 GW120 QS120 AAO120 AKK120 AUG120 BEC120 BNY120 BXU120 CHQ120 CRM120 DBI120 DLE120 DVA120 EEW120 EOS120 EYO120 FIK120 FSG120 GCC120 GLY120 GVU120 HFQ120 HPM120 HZI120 IJE120 ITA120 JCW120 JMS120 JWO120 KGK120 KQG120 LAC120 LJY120 LTU120 MDQ120 MNM120 MXI120 NHE120 NRA120 OAW120 OKS120 OUO120 PEK120 POG120 PYC120 QHY120 QRU120 RBQ120 RLM120 RVI120 SFE120 SPA120 SYW120 TIS120 TSO120 UCK120 UMG120 UWC120 VFY120 VPU120 VZQ120 WJM120 WTI120 GW157 QS157 AAO157 AKK157 AUG157 BEC157 BNY157 BXU157 CHQ157 CRM157 DBI157 DLE157 DVA157 EEW157 EOS157 EYO157 FIK157 FSG157 GCC157 GLY157 GVU157 HFQ157 HPM157 HZI157 IJE157 ITA157 JCW157 JMS157 JWO157 KGK157 KQG157 LAC157 LJY157 LTU157 MDQ157 MNM157 MXI157 NHE157 NRA157 OAW157 OKS157 OUO157 PEK157 POG157 PYC157 QHY157 QRU157 RBQ157 RLM157 RVI157 SFE157 SPA157 SYW157 TIS157 TSO157 UCK157 UMG157 UWC157 VFY157 VPU157 VZQ157 WJM157 WTI157 GW160 QS160 AAO160 AKK160 AUG160 BEC160 BNY160 BXU160 CHQ160 CRM160 DBI160 DLE160 DVA160 EEW160 EOS160 EYO160 FIK160 FSG160 GCC160 GLY160 GVU160 HFQ160 HPM160 HZI160 IJE160 ITA160 JCW160 JMS160 JWO160 KGK160 KQG160 LAC160 LJY160 LTU160 MDQ160 MNM160 MXI160 NHE160 NRA160 OAW160 OKS160 OUO160 PEK160 POG160 PYC160 QHY160 QRU160 RBQ160 RLM160 RVI160 SFE160 SPA160 SYW160 TIS160 TSO160 UCK160 UMG160 UWC160 VFY160 VPU160 VZQ160 WJM160 WTI160 GW163:GW164 QS163:QS164 AAO163:AAO164 AKK163:AKK164 AUG163:AUG164 BEC163:BEC164 BNY163:BNY164 BXU163:BXU164 CHQ163:CHQ164 CRM163:CRM164 DBI163:DBI164 DLE163:DLE164 DVA163:DVA164 EEW163:EEW164 EOS163:EOS164 EYO163:EYO164 FIK163:FIK164 FSG163:FSG164 GCC163:GCC164 GLY163:GLY164 GVU163:GVU164 HFQ163:HFQ164 HPM163:HPM164 HZI163:HZI164 IJE163:IJE164 ITA163:ITA164 JCW163:JCW164 JMS163:JMS164 JWO163:JWO164 KGK163:KGK164 KQG163:KQG164 LAC163:LAC164 LJY163:LJY164 LTU163:LTU164 MDQ163:MDQ164 MNM163:MNM164 MXI163:MXI164 NHE163:NHE164 NRA163:NRA164 OAW163:OAW164 OKS163:OKS164 OUO163:OUO164 PEK163:PEK164 POG163:POG164 PYC163:PYC164 QHY163:QHY164 QRU163:QRU164 RBQ163:RBQ164 RLM163:RLM164 RVI163:RVI164 SFE163:SFE164 SPA163:SPA164 SYW163:SYW164 TIS163:TIS164 TSO163:TSO164 UCK163:UCK164 UMG163:UMG164 UWC163:UWC164 VFY163:VFY164 VPU163:VPU164 VZQ163:VZQ164 WJM163:WJM164 WTI163:WTI164 GW169 QS169 AAO169 AKK169 AUG169 BEC169 BNY169 BXU169 CHQ169 CRM169 DBI169 DLE169 DVA169 EEW169 EOS169 EYO169 FIK169 FSG169 GCC169 GLY169 GVU169 HFQ169 HPM169 HZI169 IJE169 ITA169 JCW169 JMS169 JWO169 KGK169 KQG169 LAC169 LJY169 LTU169 MDQ169 MNM169 MXI169 NHE169 NRA169 OAW169 OKS169 OUO169 PEK169 POG169 PYC169 QHY169 QRU169 RBQ169 RLM169 RVI169 SFE169 SPA169 SYW169 TIS169 TSO169 UCK169 UMG169 UWC169 VFY169 VPU169 VZQ169 WJM169 WTI169 GW172 QS172 AAO172 AKK172 AUG172 BEC172 BNY172 BXU172 CHQ172 CRM172 DBI172 DLE172 DVA172 EEW172 EOS172 EYO172 FIK172 FSG172 GCC172 GLY172 GVU172 HFQ172 HPM172 HZI172 IJE172 ITA172 JCW172 JMS172 JWO172 KGK172 KQG172 LAC172 LJY172 LTU172 MDQ172 MNM172 MXI172 NHE172 NRA172 OAW172 OKS172 OUO172 PEK172 POG172 PYC172 QHY172 QRU172 RBQ172 RLM172 RVI172 SFE172 SPA172 SYW172 TIS172 TSO172 UCK172 UMG172 UWC172 VFY172 VPU172 VZQ172 WJM172 WTI172 GW175 QS175 AAO175 AKK175 AUG175 BEC175 BNY175 BXU175 CHQ175 CRM175 DBI175 DLE175 DVA175 EEW175 EOS175 EYO175 FIK175 FSG175 GCC175 GLY175 GVU175 HFQ175 HPM175 HZI175 IJE175 ITA175 JCW175 JMS175 JWO175 KGK175 KQG175 LAC175 LJY175 LTU175 MDQ175 MNM175 MXI175 NHE175 NRA175 OAW175 OKS175 OUO175 PEK175 POG175 PYC175 QHY175 QRU175 RBQ175 RLM175 RVI175 SFE175 SPA175 SYW175 TIS175 TSO175 UCK175 UMG175 UWC175 VFY175 VPU175 VZQ175 WJM175 WTI175 GW178 QS178 AAO178 AKK178 AUG178 BEC178 BNY178 BXU178 CHQ178 CRM178 DBI178 DLE178 DVA178 EEW178 EOS178 EYO178 FIK178 FSG178 GCC178 GLY178 GVU178 HFQ178 HPM178 HZI178 IJE178 ITA178 JCW178 JMS178 JWO178 KGK178 KQG178 LAC178 LJY178 LTU178 MDQ178 MNM178 MXI178 NHE178 NRA178 OAW178 OKS178 OUO178 PEK178 POG178 PYC178 QHY178 QRU178 RBQ178 RLM178 RVI178 SFE178 SPA178 SYW178 TIS178 TSO178 UCK178 UMG178 UWC178 VFY178 VPU178 VZQ178 WJM178 WTI178 GW181 QS181 AAO181 AKK181 AUG181 BEC181 BNY181 BXU181 CHQ181 CRM181 DBI181 DLE181 DVA181 EEW181 EOS181 EYO181 FIK181 FSG181 GCC181 GLY181 GVU181 HFQ181 HPM181 HZI181 IJE181 ITA181 JCW181 JMS181 JWO181 KGK181 KQG181 LAC181 LJY181 LTU181 MDQ181 MNM181 MXI181 NHE181 NRA181 OAW181 OKS181 OUO181 PEK181 POG181 PYC181 QHY181 QRU181 RBQ181 RLM181 RVI181 SFE181 SPA181 SYW181 TIS181 TSO181 UCK181 UMG181 UWC181 VFY181 VPU181 VZQ181 WJM181 WTI181 GW184 QS184 AAO184 AKK184 AUG184 BEC184 BNY184 BXU184 CHQ184 CRM184 DBI184 DLE184 DVA184 EEW184 EOS184 EYO184 FIK184 FSG184 GCC184 GLY184 GVU184 HFQ184 HPM184 HZI184 IJE184 ITA184 JCW184 JMS184 JWO184 KGK184 KQG184 LAC184 LJY184 LTU184 MDQ184 MNM184 MXI184 NHE184 NRA184 OAW184 OKS184 OUO184 PEK184 POG184 PYC184 QHY184 QRU184 RBQ184 RLM184 RVI184 SFE184 SPA184 SYW184 TIS184 TSO184 UCK184 UMG184 UWC184 VFY184 VPU184 VZQ184 WJM184 WTI184 GW187 QS187 AAO187 AKK187 AUG187 BEC187 BNY187 BXU187 CHQ187 CRM187 DBI187 DLE187 DVA187 EEW187 EOS187 EYO187 FIK187 FSG187 GCC187 GLY187 GVU187 HFQ187 HPM187 HZI187 IJE187 ITA187 JCW187 JMS187 JWO187 KGK187 KQG187 LAC187 LJY187 LTU187 MDQ187 MNM187 MXI187 NHE187 NRA187 OAW187 OKS187 OUO187 PEK187 POG187 PYC187 QHY187 QRU187 RBQ187 RLM187 RVI187 SFE187 SPA187 SYW187 TIS187 TSO187 UCK187 UMG187 UWC187 VFY187 VPU187 VZQ187 WJM187 WTI187 GW190 QS190 AAO190 AKK190 AUG190 BEC190 BNY190 BXU190 CHQ190 CRM190 DBI190 DLE190 DVA190 EEW190 EOS190 EYO190 FIK190 FSG190 GCC190 GLY190 GVU190 HFQ190 HPM190 HZI190 IJE190 ITA190 JCW190 JMS190 JWO190 KGK190 KQG190 LAC190 LJY190 LTU190 MDQ190 MNM190 MXI190 NHE190 NRA190 OAW190 OKS190 OUO190 PEK190 POG190 PYC190 QHY190 QRU190 RBQ190 RLM190 RVI190 SFE190 SPA190 SYW190 TIS190 TSO190 UCK190 UMG190 UWC190 VFY190 VPU190 VZQ190 WJM190 WTI190 GW193 QS193 AAO193 AKK193 AUG193 BEC193 BNY193 BXU193 CHQ193 CRM193 DBI193 DLE193 DVA193 EEW193 EOS193 EYO193 FIK193 FSG193 GCC193 GLY193 GVU193 HFQ193 HPM193 HZI193 IJE193 ITA193 JCW193 JMS193 JWO193 KGK193 KQG193 LAC193 LJY193 LTU193 MDQ193 MNM193 MXI193 NHE193 NRA193 OAW193 OKS193 OUO193 PEK193 POG193 PYC193 QHY193 QRU193 RBQ193 RLM193 RVI193 SFE193 SPA193 SYW193 TIS193 TSO193 UCK193 UMG193 UWC193 VFY193 VPU193 VZQ193 WJM193 WTI193 GW196 QS196 AAO196 AKK196 AUG196 BEC196 BNY196 BXU196 CHQ196 CRM196 DBI196 DLE196 DVA196 EEW196 EOS196 EYO196 FIK196 FSG196 GCC196 GLY196 GVU196 HFQ196 HPM196 HZI196 IJE196 ITA196 JCW196 JMS196 JWO196 KGK196 KQG196 LAC196 LJY196 LTU196 MDQ196 MNM196 MXI196 NHE196 NRA196 OAW196 OKS196 OUO196 PEK196 POG196 PYC196 QHY196 QRU196 RBQ196 RLM196 RVI196 SFE196 SPA196 SYW196 TIS196 TSO196 UCK196 UMG196 UWC196 VFY196 VPU196 VZQ196 WJM196 WTI196 GW199 QS199 AAO199 AKK199 AUG199 BEC199 BNY199 BXU199 CHQ199 CRM199 DBI199 DLE199 DVA199 EEW199 EOS199 EYO199 FIK199 FSG199 GCC199 GLY199 GVU199 HFQ199 HPM199 HZI199 IJE199 ITA199 JCW199 JMS199 JWO199 KGK199 KQG199 LAC199 LJY199 LTU199 MDQ199 MNM199 MXI199 NHE199 NRA199 OAW199 OKS199 OUO199 PEK199 POG199 PYC199 QHY199 QRU199 RBQ199 RLM199 RVI199 SFE199 SPA199 SYW199 TIS199 TSO199 UCK199 UMG199 UWC199 VFY199 VPU199 VZQ199 WJM199 WTI199 GW202 QS202 AAO202 AKK202 AUG202 BEC202 BNY202 BXU202 CHQ202 CRM202 DBI202 DLE202 DVA202 EEW202 EOS202 EYO202 FIK202 FSG202 GCC202 GLY202 GVU202 HFQ202 HPM202 HZI202 IJE202 ITA202 JCW202 JMS202 JWO202 KGK202 KQG202 LAC202 LJY202 LTU202 MDQ202 MNM202 MXI202 NHE202 NRA202 OAW202 OKS202 OUO202 PEK202 POG202 PYC202 QHY202 QRU202 RBQ202 RLM202 RVI202 SFE202 SPA202 SYW202 TIS202 TSO202 UCK202 UMG202 UWC202 VFY202 VPU202 VZQ202 WJM202 WTI202 GW205 QS205 AAO205 AKK205 AUG205 BEC205 BNY205 BXU205 CHQ205 CRM205 DBI205 DLE205 DVA205 EEW205 EOS205 EYO205 FIK205 FSG205 GCC205 GLY205 GVU205 HFQ205 HPM205 HZI205 IJE205 ITA205 JCW205 JMS205 JWO205 KGK205 KQG205 LAC205 LJY205 LTU205 MDQ205 MNM205 MXI205 NHE205 NRA205 OAW205 OKS205 OUO205 PEK205 POG205 PYC205 QHY205 QRU205 RBQ205 RLM205 RVI205 SFE205 SPA205 SYW205 TIS205 TSO205 UCK205 UMG205 UWC205 VFY205 VPU205 VZQ205 WJM205 WTI205 GW493 QS493 AAO493 AKK493 AUG493 BEC493 BNY493 BXU493 CHQ493 CRM493 DBI493 DLE493 DVA493 EEW493 EOS493 EYO493 FIK493 FSG493 GCC493 GLY493 GVU493 HFQ493 HPM493 HZI493 IJE493 ITA493 JCW493 JMS493 JWO493 KGK493 KQG493 LAC493 LJY493 LTU493 MDQ493 MNM493 MXI493 NHE493 NRA493 OAW493 OKS493 OUO493 PEK493 POG493 PYC493 QHY493 QRU493 RBQ493 RLM493 RVI493 SFE493 SPA493 SYW493 TIS493 TSO493 UCK493 UMG493 UWC493 VFY493 VPU493 VZQ493 WJM493 WTI493 GW496 QS496 AAO496 AKK496 AUG496 BEC496 BNY496 BXU496 CHQ496 CRM496 DBI496 DLE496 DVA496 EEW496 EOS496 EYO496 FIK496 FSG496 GCC496 GLY496 GVU496 HFQ496 HPM496 HZI496 IJE496 ITA496 JCW496 JMS496 JWO496 KGK496 KQG496 LAC496 LJY496 LTU496 MDQ496 MNM496 MXI496 NHE496 NRA496 OAW496 OKS496 OUO496 PEK496 POG496 PYC496 QHY496 QRU496 RBQ496 RLM496 RVI496 SFE496 SPA496 SYW496 TIS496 TSO496 UCK496 UMG496 UWC496 VFY496 VPU496 VZQ496 WJM496 WTI496 GW499 QS499 AAO499 AKK499 AUG499 BEC499 BNY499 BXU499 CHQ499 CRM499 DBI499 DLE499 DVA499 EEW499 EOS499 EYO499 FIK499 FSG499 GCC499 GLY499 GVU499 HFQ499 HPM499 HZI499 IJE499 ITA499 JCW499 JMS499 JWO499 KGK499 KQG499 LAC499 LJY499 LTU499 MDQ499 MNM499 MXI499 NHE499 NRA499 OAW499 OKS499 OUO499 PEK499 POG499 PYC499 QHY499 QRU499 RBQ499 RLM499 RVI499 SFE499 SPA499 SYW499 TIS499 TSO499 UCK499 UMG499 UWC499 VFY499 VPU499 VZQ499 WJM499 WTI499 GW502 QS502 AAO502 AKK502 AUG502 BEC502 BNY502 BXU502 CHQ502 CRM502 DBI502 DLE502 DVA502 EEW502 EOS502 EYO502 FIK502 FSG502 GCC502 GLY502 GVU502 HFQ502 HPM502 HZI502 IJE502 ITA502 JCW502 JMS502 JWO502 KGK502 KQG502 LAC502 LJY502 LTU502 MDQ502 MNM502 MXI502 NHE502 NRA502 OAW502 OKS502 OUO502 PEK502 POG502 PYC502 QHY502 QRU502 RBQ502 RLM502 RVI502 SFE502 SPA502 SYW502 TIS502 TSO502 UCK502 UMG502 UWC502 VFY502 VPU502 VZQ502 WJM502 WTI502 GW505 QS505 AAO505 AKK505 AUG505 BEC505 BNY505 BXU505 CHQ505 CRM505 DBI505 DLE505 DVA505 EEW505 EOS505 EYO505 FIK505 FSG505 GCC505 GLY505 GVU505 HFQ505 HPM505 HZI505 IJE505 ITA505 JCW505 JMS505 JWO505 KGK505 KQG505 LAC505 LJY505 LTU505 MDQ505 MNM505 MXI505 NHE505 NRA505 OAW505 OKS505 OUO505 PEK505 POG505 PYC505 QHY505 QRU505 RBQ505 RLM505 RVI505 SFE505 SPA505 SYW505 TIS505 TSO505 UCK505 UMG505 UWC505 VFY505 VPU505 VZQ505 WJM505 WTI505 GW508 QS508 AAO508 AKK508 AUG508 BEC508 BNY508 BXU508 CHQ508 CRM508 DBI508 DLE508 DVA508 EEW508 EOS508 EYO508 FIK508 FSG508 GCC508 GLY508 GVU508 HFQ508 HPM508 HZI508 IJE508 ITA508 JCW508 JMS508 JWO508 KGK508 KQG508 LAC508 LJY508 LTU508 MDQ508 MNM508 MXI508 NHE508 NRA508 OAW508 OKS508 OUO508 PEK508 POG508 PYC508 QHY508 QRU508 RBQ508 RLM508 RVI508 SFE508 SPA508 SYW508 TIS508 TSO508 UCK508 UMG508 UWC508 VFY508 VPU508 VZQ508 WJM508 WTI508 GW511 QS511 AAO511 AKK511 AUG511 BEC511 BNY511 BXU511 CHQ511 CRM511 DBI511 DLE511 DVA511 EEW511 EOS511 EYO511 FIK511 FSG511 GCC511 GLY511 GVU511 HFQ511 HPM511 HZI511 IJE511 ITA511 JCW511 JMS511 JWO511 KGK511 KQG511 LAC511 LJY511 LTU511 MDQ511 MNM511 MXI511 NHE511 NRA511 OAW511 OKS511 OUO511 PEK511 POG511 PYC511 QHY511 QRU511 RBQ511 RLM511 RVI511 SFE511 SPA511 SYW511 TIS511 TSO511 UCK511 UMG511 UWC511 VFY511 VPU511 VZQ511 WJM511 WTI511 GW514 QS514 AAO514 AKK514 AUG514 BEC514 BNY514 BXU514 CHQ514 CRM514 DBI514 DLE514 DVA514 EEW514 EOS514 EYO514 FIK514 FSG514 GCC514 GLY514 GVU514 HFQ514 HPM514 HZI514 IJE514 ITA514 JCW514 JMS514 JWO514 KGK514 KQG514 LAC514 LJY514 LTU514 MDQ514 MNM514 MXI514 NHE514 NRA514 OAW514 OKS514 OUO514 PEK514 POG514 PYC514 QHY514 QRU514 RBQ514 RLM514 RVI514 SFE514 SPA514 SYW514 TIS514 TSO514 UCK514 UMG514 UWC514 VFY514 VPU514 VZQ514 WJM514 WTI514 GW517 QS517 AAO517 AKK517 AUG517 BEC517 BNY517 BXU517 CHQ517 CRM517 DBI517 DLE517 DVA517 EEW517 EOS517 EYO517 FIK517 FSG517 GCC517 GLY517 GVU517 HFQ517 HPM517 HZI517 IJE517 ITA517 JCW517 JMS517 JWO517 KGK517 KQG517 LAC517 LJY517 LTU517 MDQ517 MNM517 MXI517 NHE517 NRA517 OAW517 OKS517 OUO517 PEK517 POG517 PYC517 QHY517 QRU517 RBQ517 RLM517 RVI517 SFE517 SPA517 SYW517 TIS517 TSO517 UCK517 UMG517 UWC517 VFY517 VPU517 VZQ517 WJM517 WTI517 GW520 QS520 AAO520 AKK520 AUG520 BEC520 BNY520 BXU520 CHQ520 CRM520 DBI520 DLE520 DVA520 EEW520 EOS520 EYO520 FIK520 FSG520 GCC520 GLY520 GVU520 HFQ520 HPM520 HZI520 IJE520 ITA520 JCW520 JMS520 JWO520 KGK520 KQG520 LAC520 LJY520 LTU520 MDQ520 MNM520 MXI520 NHE520 NRA520 OAW520 OKS520 OUO520 PEK520 POG520 PYC520 QHY520 QRU520 RBQ520 RLM520 RVI520 SFE520 SPA520 SYW520 TIS520 TSO520 UCK520 UMG520 UWC520 VFY520 VPU520 VZQ520 WJM520 WTI520 GW523 QS523 AAO523 AKK523 AUG523 BEC523 BNY523 BXU523 CHQ523 CRM523 DBI523 DLE523 DVA523 EEW523 EOS523 EYO523 FIK523 FSG523 GCC523 GLY523 GVU523 HFQ523 HPM523 HZI523 IJE523 ITA523 JCW523 JMS523 JWO523 KGK523 KQG523 LAC523 LJY523 LTU523 MDQ523 MNM523 MXI523 NHE523 NRA523 OAW523 OKS523 OUO523 PEK523 POG523 PYC523 QHY523 QRU523 RBQ523 RLM523 RVI523 SFE523 SPA523 SYW523 TIS523 TSO523 UCK523 UMG523 UWC523 VFY523 VPU523 VZQ523 WJM523 WTI523 GW526 QS526 AAO526 AKK526 AUG526 BEC526 BNY526 BXU526 CHQ526 CRM526 DBI526 DLE526 DVA526 EEW526 EOS526 EYO526 FIK526 FSG526 GCC526 GLY526 GVU526 HFQ526 HPM526 HZI526 IJE526 ITA526 JCW526 JMS526 JWO526 KGK526 KQG526 LAC526 LJY526 LTU526 MDQ526 MNM526 MXI526 NHE526 NRA526 OAW526 OKS526 OUO526 PEK526 POG526 PYC526 QHY526 QRU526 RBQ526 RLM526 RVI526 SFE526 SPA526 SYW526 TIS526 TSO526 UCK526 UMG526 UWC526 VFY526 VPU526 VZQ526 WJM526 WTI526 GW529 QS529 AAO529 AKK529 AUG529 BEC529 BNY529 BXU529 CHQ529 CRM529 DBI529 DLE529 DVA529 EEW529 EOS529 EYO529 FIK529 FSG529 GCC529 GLY529 GVU529 HFQ529 HPM529 HZI529 IJE529 ITA529 JCW529 JMS529 JWO529 KGK529 KQG529 LAC529 LJY529 LTU529 MDQ529 MNM529 MXI529 NHE529 NRA529 OAW529 OKS529 OUO529 PEK529 POG529 PYC529 QHY529 QRU529 RBQ529 RLM529 RVI529 SFE529 SPA529 SYW529 TIS529 TSO529 UCK529 UMG529 UWC529 VFY529 VPU529 VZQ529 WJM529 WTI529 GW532 QS532 AAO532 AKK532 AUG532 BEC532 BNY532 BXU532 CHQ532 CRM532 DBI532 DLE532 DVA532 EEW532 EOS532 EYO532 FIK532 FSG532 GCC532 GLY532 GVU532 HFQ532 HPM532 HZI532 IJE532 ITA532 JCW532 JMS532 JWO532 KGK532 KQG532 LAC532 LJY532 LTU532 MDQ532 MNM532 MXI532 NHE532 NRA532 OAW532 OKS532 OUO532 PEK532 POG532 PYC532 QHY532 QRU532 RBQ532 RLM532 RVI532 SFE532 SPA532 SYW532 TIS532 TSO532 UCK532 UMG532 UWC532 VFY532 VPU532 VZQ532 WJM532 WTI532 GW535 QS535 AAO535 AKK535 AUG535 BEC535 BNY535 BXU535 CHQ535 CRM535 DBI535 DLE535 DVA535 EEW535 EOS535 EYO535 FIK535 FSG535 GCC535 GLY535 GVU535 HFQ535 HPM535 HZI535 IJE535 ITA535 JCW535 JMS535 JWO535 KGK535 KQG535 LAC535 LJY535 LTU535 MDQ535 MNM535 MXI535 NHE535 NRA535 OAW535 OKS535 OUO535 PEK535 POG535 PYC535 QHY535 QRU535 RBQ535 RLM535 RVI535 SFE535 SPA535 SYW535 TIS535 TSO535 UCK535 UMG535 UWC535 VFY535 VPU535 VZQ535 WJM535 WTI535 GW538 QS538 AAO538 AKK538 AUG538 BEC538 BNY538 BXU538 CHQ538 CRM538 DBI538 DLE538 DVA538 EEW538 EOS538 EYO538 FIK538 FSG538 GCC538 GLY538 GVU538 HFQ538 HPM538 HZI538 IJE538 ITA538 JCW538 JMS538 JWO538 KGK538 KQG538 LAC538 LJY538 LTU538 MDQ538 MNM538 MXI538 NHE538 NRA538 OAW538 OKS538 OUO538 PEK538 POG538 PYC538 QHY538 QRU538 RBQ538 RLM538 RVI538 SFE538 SPA538 SYW538 TIS538 TSO538 UCK538 UMG538 UWC538 VFY538 VPU538 VZQ538 WJM538 WTI538 GW541 QS541 AAO541 AKK541 AUG541 BEC541 BNY541 BXU541 CHQ541 CRM541 DBI541 DLE541 DVA541 EEW541 EOS541 EYO541 FIK541 FSG541 GCC541 GLY541 GVU541 HFQ541 HPM541 HZI541 IJE541 ITA541 JCW541 JMS541 JWO541 KGK541 KQG541 LAC541 LJY541 LTU541 MDQ541 MNM541 MXI541 NHE541 NRA541 OAW541 OKS541 OUO541 PEK541 POG541 PYC541 QHY541 QRU541 RBQ541 RLM541 RVI541 SFE541 SPA541 SYW541 TIS541 TSO541 UCK541 UMG541 UWC541 VFY541 VPU541 VZQ541 WJM541 WTI541 GW544 QS544 AAO544 AKK544 AUG544 BEC544 BNY544 BXU544 CHQ544 CRM544 DBI544 DLE544 DVA544 EEW544 EOS544 EYO544 FIK544 FSG544 GCC544 GLY544 GVU544 HFQ544 HPM544 HZI544 IJE544 ITA544 JCW544 JMS544 JWO544 KGK544 KQG544 LAC544 LJY544 LTU544 MDQ544 MNM544 MXI544 NHE544 NRA544 OAW544 OKS544 OUO544 PEK544 POG544 PYC544 QHY544 QRU544 RBQ544 RLM544 RVI544 SFE544 SPA544 SYW544 TIS544 TSO544 UCK544 UMG544 UWC544 VFY544 VPU544 VZQ544 WJM544 WTI544 GW547 QS547 AAO547 AKK547 AUG547 BEC547 BNY547 BXU547 CHQ547 CRM547 DBI547 DLE547 DVA547 EEW547 EOS547 EYO547 FIK547 FSG547 GCC547 GLY547 GVU547 HFQ547 HPM547 HZI547 IJE547 ITA547 JCW547 JMS547 JWO547 KGK547 KQG547 LAC547 LJY547 LTU547 MDQ547 MNM547 MXI547 NHE547 NRA547 OAW547 OKS547 OUO547 PEK547 POG547 PYC547 QHY547 QRU547 RBQ547 RLM547 RVI547 SFE547 SPA547 SYW547 TIS547 TSO547 UCK547 UMG547 UWC547 VFY547 VPU547 VZQ547 WJM547 WTI547 QS550 AAO550 AKK550 AUG550 BEC550 BNY550 BXU550 CHQ550 CRM550 DBI550 DLE550 DVA550 EEW550 EOS550 EYO550 FIK550 FSG550 GCC550 GLY550 GVU550 HFQ550 HPM550 HZI550 IJE550 ITA550 JCW550 JMS550 JWO550 KGK550 KQG550 LAC550 LJY550 LTU550 MDQ550 MNM550 MXI550 NHE550 NRA550 OAW550 OKS550 OUO550 PEK550 POG550 PYC550 QHY550 QRU550 RBQ550 RLM550 RVI550 SFE550 SPA550 SYW550 TIS550 TSO550 UCK550 UMG550 UWC550 VFY550 VPU550 VZQ550 WJM550 WTI550 WTI6:WTI115 GW554 QS554 AAO554 AKK554 AUG554 BEC554 BNY554 BXU554 CHQ554 CRM554 DBI554 DLE554 DVA554 EEW554 EOS554 EYO554 FIK554 FSG554 GCC554 GLY554 GVU554 HFQ554 HPM554 HZI554 IJE554 ITA554 JCW554 JMS554 JWO554 KGK554 KQG554 LAC554 LJY554 LTU554 MDQ554 MNM554 MXI554 NHE554 NRA554 OAW554 OKS554 OUO554 PEK554 POG554 PYC554 QHY554 QRU554 RBQ554 RLM554 RVI554 SFE554 SPA554 SYW554 TIS554 TSO554 UCK554 UMG554 UWC554 VFY554 VPU554 VZQ554 WJM554 WTI554 GW557 QS557 AAO557 AKK557 AUG557 BEC557 BNY557 BXU557 CHQ557 CRM557 DBI557 DLE557 DVA557 EEW557 EOS557 EYO557 FIK557 FSG557 GCC557 GLY557 GVU557 HFQ557 HPM557 HZI557 IJE557 ITA557 JCW557 JMS557 JWO557 KGK557 KQG557 LAC557 LJY557 LTU557 MDQ557 MNM557 MXI557 NHE557 NRA557 OAW557 OKS557 OUO557 PEK557 POG557 PYC557 QHY557 QRU557 RBQ557 RLM557 RVI557 SFE557 SPA557 SYW557 TIS557 TSO557 UCK557 UMG557 UWC557 VFY557 VPU557 VZQ557 WJM557 WTI557 GW560 QS560 AAO560 AKK560 AUG560 BEC560 BNY560 BXU560 CHQ560 CRM560 DBI560 DLE560 DVA560 EEW560 EOS560 EYO560 FIK560 FSG560 GCC560 GLY560 GVU560 HFQ560 HPM560 HZI560 IJE560 ITA560 JCW560 JMS560 JWO560 KGK560 KQG560 LAC560 LJY560 LTU560 MDQ560 MNM560 MXI560 NHE560 NRA560 OAW560 OKS560 OUO560 PEK560 POG560 PYC560 QHY560 QRU560 RBQ560 RLM560 RVI560 SFE560 SPA560 SYW560 TIS560 TSO560 UCK560 UMG560 UWC560 VFY560 VPU560 VZQ560 WJM560 WTI560 GW563 QS563 AAO563 AKK563 AUG563 BEC563 BNY563 BXU563 CHQ563 CRM563 DBI563 DLE563 DVA563 EEW563 EOS563 EYO563 FIK563 FSG563 GCC563 GLY563 GVU563 HFQ563 HPM563 HZI563 IJE563 ITA563 JCW563 JMS563 JWO563 KGK563 KQG563 LAC563 LJY563 LTU563 MDQ563 MNM563 MXI563 NHE563 NRA563 OAW563 OKS563 OUO563 PEK563 POG563 PYC563 QHY563 QRU563 RBQ563 RLM563 RVI563 SFE563 SPA563 SYW563 TIS563 TSO563 UCK563 UMG563 UWC563 VFY563 VPU563 VZQ563 WJM563 WTI563 GW566 QS566 AAO566 AKK566 AUG566 BEC566 BNY566 BXU566 CHQ566 CRM566 DBI566 DLE566 DVA566 EEW566 EOS566 EYO566 FIK566 FSG566 GCC566 GLY566 GVU566 HFQ566 HPM566 HZI566 IJE566 ITA566 JCW566 JMS566 JWO566 KGK566 KQG566 LAC566 LJY566 LTU566 MDQ566 MNM566 MXI566 NHE566 NRA566 OAW566 OKS566 OUO566 PEK566 POG566 PYC566 QHY566 QRU566 RBQ566 RLM566 RVI566 SFE566 SPA566 SYW566 TIS566 TSO566 UCK566 UMG566 UWC566 VFY566 VPU566 VZQ566 WJM566 WTI566 GW569 QS569 AAO569 AKK569 AUG569 BEC569 BNY569 BXU569 CHQ569 CRM569 DBI569 DLE569 DVA569 EEW569 EOS569 EYO569 FIK569 FSG569 GCC569 GLY569 GVU569 HFQ569 HPM569 HZI569 IJE569 ITA569 JCW569 JMS569 JWO569 KGK569 KQG569 LAC569 LJY569 LTU569 MDQ569 MNM569 MXI569 NHE569 NRA569 OAW569 OKS569 OUO569 PEK569 POG569 PYC569 QHY569 QRU569 RBQ569 RLM569 RVI569 SFE569 SPA569 SYW569 TIS569 TSO569 UCK569 UMG569 UWC569 VFY569 VPU569 VZQ569 WJM569 WTI569 GW1386 QS1386 AAO1386 AKK1386 AUG1386 BEC1386 BNY1386 BXU1386 CHQ1386 CRM1386 DBI1386 DLE1386 DVA1386 EEW1386 EOS1386 EYO1386 FIK1386 FSG1386 GCC1386 GLY1386 GVU1386 HFQ1386 HPM1386 HZI1386 IJE1386 ITA1386 JCW1386 JMS1386 JWO1386 KGK1386 KQG1386 LAC1386 LJY1386 LTU1386 MDQ1386 MNM1386 MXI1386 NHE1386 NRA1386 OAW1386 OKS1386 OUO1386 PEK1386 POG1386 PYC1386 QHY1386 QRU1386 RBQ1386 RLM1386 RVI1386 SFE1386 SPA1386 SYW1386 TIS1386 TSO1386 UCK1386 UMG1386 UWC1386 VFY1386 VPU1386 VZQ1386 WJM1386 WTI1386 GW787 QS787 AAO787 AKK787 AUG787 BEC787 BNY787 BXU787 CHQ787 CRM787 DBI787 DLE787 DVA787 EEW787 EOS787 EYO787 FIK787 FSG787 GCC787 GLY787 GVU787 HFQ787 HPM787 HZI787 IJE787 ITA787 JCW787 JMS787 JWO787 KGK787 KQG787 LAC787 LJY787 LTU787 MDQ787 MNM787 MXI787 NHE787 NRA787 OAW787 OKS787 OUO787 PEK787 POG787 PYC787 QHY787 QRU787 RBQ787 RLM787 RVI787 SFE787 SPA787 SYW787 TIS787 TSO787 UCK787 UMG787 UWC787 VFY787 VPU787 VZQ787 WJM787 GW6:GW115 QS6:QS115 AAO6:AAO115 AKK6:AKK115 AUG6:AUG115 BEC6:BEC115 BNY6:BNY115 BXU6:BXU115 CHQ6:CHQ115 CRM6:CRM115 DBI6:DBI115 DLE6:DLE115 DVA6:DVA115 EEW6:EEW115 EOS6:EOS115 EYO6:EYO115 FIK6:FIK115 FSG6:FSG115 GCC6:GCC115 GLY6:GLY115 GVU6:GVU115 HFQ6:HFQ115 HPM6:HPM115 HZI6:HZI115 IJE6:IJE115 ITA6:ITA115 JCW6:JCW115 JMS6:JMS115 JWO6:JWO115 KGK6:KGK115 KQG6:KQG115 LAC6:LAC115 LJY6:LJY115 LTU6:LTU115 MDQ6:MDQ115 MNM6:MNM115 MXI6:MXI115 NHE6:NHE115 NRA6:NRA115 OAW6:OAW115 OKS6:OKS115 OUO6:OUO115 PEK6:PEK115 POG6:POG115 PYC6:PYC115 QHY6:QHY115 QRU6:QRU115 RBQ6:RBQ115 RLM6:RLM115 RVI6:RVI115 SFE6:SFE115 SPA6:SPA115 SYW6:SYW115 TIS6:TIS115 TSO6:TSO115 UCK6:UCK115 UMG6:UMG115 UWC6:UWC115 VFY6:VFY115 VPU6:VPU115 VZQ6:VZQ115 WJM6:WJM115 GW550">
      <formula1>"Enero,Febrero,Marzo,Abril,Mayo,Junio,Julio,Agosto,Septiembre,Octubre,Noviembre,Diciembre"</formula1>
    </dataValidation>
    <dataValidation type="list" allowBlank="1" showInputMessage="1" showErrorMessage="1" errorTitle="Mes estimado presentación oferta" error="Despliegue la flecha y seleccione el mes estimado para la presentación de ofertas." sqref="GX127 QT127 AAP127 AKL127 AUH127 BED127 BNZ127 BXV127 CHR127 CRN127 DBJ127 DLF127 DVB127 EEX127 EOT127 EYP127 FIL127 FSH127 GCD127 GLZ127 GVV127 HFR127 HPN127 HZJ127 IJF127 ITB127 JCX127 JMT127 JWP127 KGL127 KQH127 LAD127 LJZ127 LTV127 MDR127 MNN127 MXJ127 NHF127 NRB127 OAX127 OKT127 OUP127 PEL127 POH127 PYD127 QHZ127 QRV127 RBR127 RLN127 RVJ127 SFF127 SPB127 SYX127 TIT127 TSP127 UCL127 UMH127 UWD127 VFZ127 VPV127 VZR127 WJN127 WTJ127 GX130 QT130 AAP130 AKL130 AUH130 BED130 BNZ130 BXV130 CHR130 CRN130 DBJ130 DLF130 DVB130 EEX130 EOT130 EYP130 FIL130 FSH130 GCD130 GLZ130 GVV130 HFR130 HPN130 HZJ130 IJF130 ITB130 JCX130 JMT130 JWP130 KGL130 KQH130 LAD130 LJZ130 LTV130 MDR130 MNN130 MXJ130 NHF130 NRB130 OAX130 OKT130 OUP130 PEL130 POH130 PYD130 QHZ130 QRV130 RBR130 RLN130 RVJ130 SFF130 SPB130 SYX130 TIT130 TSP130 UCL130 UMH130 UWD130 VFZ130 VPV130 VZR130 WJN130 WTJ130 GX133 QT133 AAP133 AKL133 AUH133 BED133 BNZ133 BXV133 CHR133 CRN133 DBJ133 DLF133 DVB133 EEX133 EOT133 EYP133 FIL133 FSH133 GCD133 GLZ133 GVV133 HFR133 HPN133 HZJ133 IJF133 ITB133 JCX133 JMT133 JWP133 KGL133 KQH133 LAD133 LJZ133 LTV133 MDR133 MNN133 MXJ133 NHF133 NRB133 OAX133 OKT133 OUP133 PEL133 POH133 PYD133 QHZ133 QRV133 RBR133 RLN133 RVJ133 SFF133 SPB133 SYX133 TIT133 TSP133 UCL133 UMH133 UWD133 VFZ133 VPV133 VZR133 WJN133 WTJ133 GX136 QT136 AAP136 AKL136 AUH136 BED136 BNZ136 BXV136 CHR136 CRN136 DBJ136 DLF136 DVB136 EEX136 EOT136 EYP136 FIL136 FSH136 GCD136 GLZ136 GVV136 HFR136 HPN136 HZJ136 IJF136 ITB136 JCX136 JMT136 JWP136 KGL136 KQH136 LAD136 LJZ136 LTV136 MDR136 MNN136 MXJ136 NHF136 NRB136 OAX136 OKT136 OUP136 PEL136 POH136 PYD136 QHZ136 QRV136 RBR136 RLN136 RVJ136 SFF136 SPB136 SYX136 TIT136 TSP136 UCL136 UMH136 UWD136 VFZ136 VPV136 VZR136 WJN136 WTJ136 GX139 QT139 AAP139 AKL139 AUH139 BED139 BNZ139 BXV139 CHR139 CRN139 DBJ139 DLF139 DVB139 EEX139 EOT139 EYP139 FIL139 FSH139 GCD139 GLZ139 GVV139 HFR139 HPN139 HZJ139 IJF139 ITB139 JCX139 JMT139 JWP139 KGL139 KQH139 LAD139 LJZ139 LTV139 MDR139 MNN139 MXJ139 NHF139 NRB139 OAX139 OKT139 OUP139 PEL139 POH139 PYD139 QHZ139 QRV139 RBR139 RLN139 RVJ139 SFF139 SPB139 SYX139 TIT139 TSP139 UCL139 UMH139 UWD139 VFZ139 VPV139 VZR139 WJN139 WTJ139 GX142 QT142 AAP142 AKL142 AUH142 BED142 BNZ142 BXV142 CHR142 CRN142 DBJ142 DLF142 DVB142 EEX142 EOT142 EYP142 FIL142 FSH142 GCD142 GLZ142 GVV142 HFR142 HPN142 HZJ142 IJF142 ITB142 JCX142 JMT142 JWP142 KGL142 KQH142 LAD142 LJZ142 LTV142 MDR142 MNN142 MXJ142 NHF142 NRB142 OAX142 OKT142 OUP142 PEL142 POH142 PYD142 QHZ142 QRV142 RBR142 RLN142 RVJ142 SFF142 SPB142 SYX142 TIT142 TSP142 UCL142 UMH142 UWD142 VFZ142 VPV142 VZR142 WJN142 WTJ142 GX145 QT145 AAP145 AKL145 AUH145 BED145 BNZ145 BXV145 CHR145 CRN145 DBJ145 DLF145 DVB145 EEX145 EOT145 EYP145 FIL145 FSH145 GCD145 GLZ145 GVV145 HFR145 HPN145 HZJ145 IJF145 ITB145 JCX145 JMT145 JWP145 KGL145 KQH145 LAD145 LJZ145 LTV145 MDR145 MNN145 MXJ145 NHF145 NRB145 OAX145 OKT145 OUP145 PEL145 POH145 PYD145 QHZ145 QRV145 RBR145 RLN145 RVJ145 SFF145 SPB145 SYX145 TIT145 TSP145 UCL145 UMH145 UWD145 VFZ145 VPV145 VZR145 WJN145 WTJ145 WTJ787 GX118 QT118 AAP118 AKL118 AUH118 BED118 BNZ118 BXV118 CHR118 CRN118 DBJ118 DLF118 DVB118 EEX118 EOT118 EYP118 FIL118 FSH118 GCD118 GLZ118 GVV118 HFR118 HPN118 HZJ118 IJF118 ITB118 JCX118 JMT118 JWP118 KGL118 KQH118 LAD118 LJZ118 LTV118 MDR118 MNN118 MXJ118 NHF118 NRB118 OAX118 OKT118 OUP118 PEL118 POH118 PYD118 QHZ118 QRV118 RBR118 RLN118 RVJ118 SFF118 SPB118 SYX118 TIT118 TSP118 UCL118 UMH118 UWD118 VFZ118 VPV118 VZR118 WJN118 WTJ118 GX120 QT120 AAP120 AKL120 AUH120 BED120 BNZ120 BXV120 CHR120 CRN120 DBJ120 DLF120 DVB120 EEX120 EOT120 EYP120 FIL120 FSH120 GCD120 GLZ120 GVV120 HFR120 HPN120 HZJ120 IJF120 ITB120 JCX120 JMT120 JWP120 KGL120 KQH120 LAD120 LJZ120 LTV120 MDR120 MNN120 MXJ120 NHF120 NRB120 OAX120 OKT120 OUP120 PEL120 POH120 PYD120 QHZ120 QRV120 RBR120 RLN120 RVJ120 SFF120 SPB120 SYX120 TIT120 TSP120 UCL120 UMH120 UWD120 VFZ120 VPV120 VZR120 WJN120 WTJ120 GX157 QT157 AAP157 AKL157 AUH157 BED157 BNZ157 BXV157 CHR157 CRN157 DBJ157 DLF157 DVB157 EEX157 EOT157 EYP157 FIL157 FSH157 GCD157 GLZ157 GVV157 HFR157 HPN157 HZJ157 IJF157 ITB157 JCX157 JMT157 JWP157 KGL157 KQH157 LAD157 LJZ157 LTV157 MDR157 MNN157 MXJ157 NHF157 NRB157 OAX157 OKT157 OUP157 PEL157 POH157 PYD157 QHZ157 QRV157 RBR157 RLN157 RVJ157 SFF157 SPB157 SYX157 TIT157 TSP157 UCL157 UMH157 UWD157 VFZ157 VPV157 VZR157 WJN157 WTJ157 GX160 QT160 AAP160 AKL160 AUH160 BED160 BNZ160 BXV160 CHR160 CRN160 DBJ160 DLF160 DVB160 EEX160 EOT160 EYP160 FIL160 FSH160 GCD160 GLZ160 GVV160 HFR160 HPN160 HZJ160 IJF160 ITB160 JCX160 JMT160 JWP160 KGL160 KQH160 LAD160 LJZ160 LTV160 MDR160 MNN160 MXJ160 NHF160 NRB160 OAX160 OKT160 OUP160 PEL160 POH160 PYD160 QHZ160 QRV160 RBR160 RLN160 RVJ160 SFF160 SPB160 SYX160 TIT160 TSP160 UCL160 UMH160 UWD160 VFZ160 VPV160 VZR160 WJN160 WTJ160 GX163:GX164 QT163:QT164 AAP163:AAP164 AKL163:AKL164 AUH163:AUH164 BED163:BED164 BNZ163:BNZ164 BXV163:BXV164 CHR163:CHR164 CRN163:CRN164 DBJ163:DBJ164 DLF163:DLF164 DVB163:DVB164 EEX163:EEX164 EOT163:EOT164 EYP163:EYP164 FIL163:FIL164 FSH163:FSH164 GCD163:GCD164 GLZ163:GLZ164 GVV163:GVV164 HFR163:HFR164 HPN163:HPN164 HZJ163:HZJ164 IJF163:IJF164 ITB163:ITB164 JCX163:JCX164 JMT163:JMT164 JWP163:JWP164 KGL163:KGL164 KQH163:KQH164 LAD163:LAD164 LJZ163:LJZ164 LTV163:LTV164 MDR163:MDR164 MNN163:MNN164 MXJ163:MXJ164 NHF163:NHF164 NRB163:NRB164 OAX163:OAX164 OKT163:OKT164 OUP163:OUP164 PEL163:PEL164 POH163:POH164 PYD163:PYD164 QHZ163:QHZ164 QRV163:QRV164 RBR163:RBR164 RLN163:RLN164 RVJ163:RVJ164 SFF163:SFF164 SPB163:SPB164 SYX163:SYX164 TIT163:TIT164 TSP163:TSP164 UCL163:UCL164 UMH163:UMH164 UWD163:UWD164 VFZ163:VFZ164 VPV163:VPV164 VZR163:VZR164 WJN163:WJN164 WTJ163:WTJ164 GX169 QT169 AAP169 AKL169 AUH169 BED169 BNZ169 BXV169 CHR169 CRN169 DBJ169 DLF169 DVB169 EEX169 EOT169 EYP169 FIL169 FSH169 GCD169 GLZ169 GVV169 HFR169 HPN169 HZJ169 IJF169 ITB169 JCX169 JMT169 JWP169 KGL169 KQH169 LAD169 LJZ169 LTV169 MDR169 MNN169 MXJ169 NHF169 NRB169 OAX169 OKT169 OUP169 PEL169 POH169 PYD169 QHZ169 QRV169 RBR169 RLN169 RVJ169 SFF169 SPB169 SYX169 TIT169 TSP169 UCL169 UMH169 UWD169 VFZ169 VPV169 VZR169 WJN169 WTJ169 GX172 QT172 AAP172 AKL172 AUH172 BED172 BNZ172 BXV172 CHR172 CRN172 DBJ172 DLF172 DVB172 EEX172 EOT172 EYP172 FIL172 FSH172 GCD172 GLZ172 GVV172 HFR172 HPN172 HZJ172 IJF172 ITB172 JCX172 JMT172 JWP172 KGL172 KQH172 LAD172 LJZ172 LTV172 MDR172 MNN172 MXJ172 NHF172 NRB172 OAX172 OKT172 OUP172 PEL172 POH172 PYD172 QHZ172 QRV172 RBR172 RLN172 RVJ172 SFF172 SPB172 SYX172 TIT172 TSP172 UCL172 UMH172 UWD172 VFZ172 VPV172 VZR172 WJN172 WTJ172 GX175 QT175 AAP175 AKL175 AUH175 BED175 BNZ175 BXV175 CHR175 CRN175 DBJ175 DLF175 DVB175 EEX175 EOT175 EYP175 FIL175 FSH175 GCD175 GLZ175 GVV175 HFR175 HPN175 HZJ175 IJF175 ITB175 JCX175 JMT175 JWP175 KGL175 KQH175 LAD175 LJZ175 LTV175 MDR175 MNN175 MXJ175 NHF175 NRB175 OAX175 OKT175 OUP175 PEL175 POH175 PYD175 QHZ175 QRV175 RBR175 RLN175 RVJ175 SFF175 SPB175 SYX175 TIT175 TSP175 UCL175 UMH175 UWD175 VFZ175 VPV175 VZR175 WJN175 WTJ175 GX178 QT178 AAP178 AKL178 AUH178 BED178 BNZ178 BXV178 CHR178 CRN178 DBJ178 DLF178 DVB178 EEX178 EOT178 EYP178 FIL178 FSH178 GCD178 GLZ178 GVV178 HFR178 HPN178 HZJ178 IJF178 ITB178 JCX178 JMT178 JWP178 KGL178 KQH178 LAD178 LJZ178 LTV178 MDR178 MNN178 MXJ178 NHF178 NRB178 OAX178 OKT178 OUP178 PEL178 POH178 PYD178 QHZ178 QRV178 RBR178 RLN178 RVJ178 SFF178 SPB178 SYX178 TIT178 TSP178 UCL178 UMH178 UWD178 VFZ178 VPV178 VZR178 WJN178 WTJ178 GX181 QT181 AAP181 AKL181 AUH181 BED181 BNZ181 BXV181 CHR181 CRN181 DBJ181 DLF181 DVB181 EEX181 EOT181 EYP181 FIL181 FSH181 GCD181 GLZ181 GVV181 HFR181 HPN181 HZJ181 IJF181 ITB181 JCX181 JMT181 JWP181 KGL181 KQH181 LAD181 LJZ181 LTV181 MDR181 MNN181 MXJ181 NHF181 NRB181 OAX181 OKT181 OUP181 PEL181 POH181 PYD181 QHZ181 QRV181 RBR181 RLN181 RVJ181 SFF181 SPB181 SYX181 TIT181 TSP181 UCL181 UMH181 UWD181 VFZ181 VPV181 VZR181 WJN181 WTJ181 GX184 QT184 AAP184 AKL184 AUH184 BED184 BNZ184 BXV184 CHR184 CRN184 DBJ184 DLF184 DVB184 EEX184 EOT184 EYP184 FIL184 FSH184 GCD184 GLZ184 GVV184 HFR184 HPN184 HZJ184 IJF184 ITB184 JCX184 JMT184 JWP184 KGL184 KQH184 LAD184 LJZ184 LTV184 MDR184 MNN184 MXJ184 NHF184 NRB184 OAX184 OKT184 OUP184 PEL184 POH184 PYD184 QHZ184 QRV184 RBR184 RLN184 RVJ184 SFF184 SPB184 SYX184 TIT184 TSP184 UCL184 UMH184 UWD184 VFZ184 VPV184 VZR184 WJN184 WTJ184 GX187 QT187 AAP187 AKL187 AUH187 BED187 BNZ187 BXV187 CHR187 CRN187 DBJ187 DLF187 DVB187 EEX187 EOT187 EYP187 FIL187 FSH187 GCD187 GLZ187 GVV187 HFR187 HPN187 HZJ187 IJF187 ITB187 JCX187 JMT187 JWP187 KGL187 KQH187 LAD187 LJZ187 LTV187 MDR187 MNN187 MXJ187 NHF187 NRB187 OAX187 OKT187 OUP187 PEL187 POH187 PYD187 QHZ187 QRV187 RBR187 RLN187 RVJ187 SFF187 SPB187 SYX187 TIT187 TSP187 UCL187 UMH187 UWD187 VFZ187 VPV187 VZR187 WJN187 WTJ187 GX190 QT190 AAP190 AKL190 AUH190 BED190 BNZ190 BXV190 CHR190 CRN190 DBJ190 DLF190 DVB190 EEX190 EOT190 EYP190 FIL190 FSH190 GCD190 GLZ190 GVV190 HFR190 HPN190 HZJ190 IJF190 ITB190 JCX190 JMT190 JWP190 KGL190 KQH190 LAD190 LJZ190 LTV190 MDR190 MNN190 MXJ190 NHF190 NRB190 OAX190 OKT190 OUP190 PEL190 POH190 PYD190 QHZ190 QRV190 RBR190 RLN190 RVJ190 SFF190 SPB190 SYX190 TIT190 TSP190 UCL190 UMH190 UWD190 VFZ190 VPV190 VZR190 WJN190 WTJ190 GX193 QT193 AAP193 AKL193 AUH193 BED193 BNZ193 BXV193 CHR193 CRN193 DBJ193 DLF193 DVB193 EEX193 EOT193 EYP193 FIL193 FSH193 GCD193 GLZ193 GVV193 HFR193 HPN193 HZJ193 IJF193 ITB193 JCX193 JMT193 JWP193 KGL193 KQH193 LAD193 LJZ193 LTV193 MDR193 MNN193 MXJ193 NHF193 NRB193 OAX193 OKT193 OUP193 PEL193 POH193 PYD193 QHZ193 QRV193 RBR193 RLN193 RVJ193 SFF193 SPB193 SYX193 TIT193 TSP193 UCL193 UMH193 UWD193 VFZ193 VPV193 VZR193 WJN193 WTJ193 GX196 QT196 AAP196 AKL196 AUH196 BED196 BNZ196 BXV196 CHR196 CRN196 DBJ196 DLF196 DVB196 EEX196 EOT196 EYP196 FIL196 FSH196 GCD196 GLZ196 GVV196 HFR196 HPN196 HZJ196 IJF196 ITB196 JCX196 JMT196 JWP196 KGL196 KQH196 LAD196 LJZ196 LTV196 MDR196 MNN196 MXJ196 NHF196 NRB196 OAX196 OKT196 OUP196 PEL196 POH196 PYD196 QHZ196 QRV196 RBR196 RLN196 RVJ196 SFF196 SPB196 SYX196 TIT196 TSP196 UCL196 UMH196 UWD196 VFZ196 VPV196 VZR196 WJN196 WTJ196 GX199 QT199 AAP199 AKL199 AUH199 BED199 BNZ199 BXV199 CHR199 CRN199 DBJ199 DLF199 DVB199 EEX199 EOT199 EYP199 FIL199 FSH199 GCD199 GLZ199 GVV199 HFR199 HPN199 HZJ199 IJF199 ITB199 JCX199 JMT199 JWP199 KGL199 KQH199 LAD199 LJZ199 LTV199 MDR199 MNN199 MXJ199 NHF199 NRB199 OAX199 OKT199 OUP199 PEL199 POH199 PYD199 QHZ199 QRV199 RBR199 RLN199 RVJ199 SFF199 SPB199 SYX199 TIT199 TSP199 UCL199 UMH199 UWD199 VFZ199 VPV199 VZR199 WJN199 WTJ199 GX202 QT202 AAP202 AKL202 AUH202 BED202 BNZ202 BXV202 CHR202 CRN202 DBJ202 DLF202 DVB202 EEX202 EOT202 EYP202 FIL202 FSH202 GCD202 GLZ202 GVV202 HFR202 HPN202 HZJ202 IJF202 ITB202 JCX202 JMT202 JWP202 KGL202 KQH202 LAD202 LJZ202 LTV202 MDR202 MNN202 MXJ202 NHF202 NRB202 OAX202 OKT202 OUP202 PEL202 POH202 PYD202 QHZ202 QRV202 RBR202 RLN202 RVJ202 SFF202 SPB202 SYX202 TIT202 TSP202 UCL202 UMH202 UWD202 VFZ202 VPV202 VZR202 WJN202 WTJ202 GX205 QT205 AAP205 AKL205 AUH205 BED205 BNZ205 BXV205 CHR205 CRN205 DBJ205 DLF205 DVB205 EEX205 EOT205 EYP205 FIL205 FSH205 GCD205 GLZ205 GVV205 HFR205 HPN205 HZJ205 IJF205 ITB205 JCX205 JMT205 JWP205 KGL205 KQH205 LAD205 LJZ205 LTV205 MDR205 MNN205 MXJ205 NHF205 NRB205 OAX205 OKT205 OUP205 PEL205 POH205 PYD205 QHZ205 QRV205 RBR205 RLN205 RVJ205 SFF205 SPB205 SYX205 TIT205 TSP205 UCL205 UMH205 UWD205 VFZ205 VPV205 VZR205 WJN205 WTJ205 GX493 QT493 AAP493 AKL493 AUH493 BED493 BNZ493 BXV493 CHR493 CRN493 DBJ493 DLF493 DVB493 EEX493 EOT493 EYP493 FIL493 FSH493 GCD493 GLZ493 GVV493 HFR493 HPN493 HZJ493 IJF493 ITB493 JCX493 JMT493 JWP493 KGL493 KQH493 LAD493 LJZ493 LTV493 MDR493 MNN493 MXJ493 NHF493 NRB493 OAX493 OKT493 OUP493 PEL493 POH493 PYD493 QHZ493 QRV493 RBR493 RLN493 RVJ493 SFF493 SPB493 SYX493 TIT493 TSP493 UCL493 UMH493 UWD493 VFZ493 VPV493 VZR493 WJN493 WTJ493 GX496 QT496 AAP496 AKL496 AUH496 BED496 BNZ496 BXV496 CHR496 CRN496 DBJ496 DLF496 DVB496 EEX496 EOT496 EYP496 FIL496 FSH496 GCD496 GLZ496 GVV496 HFR496 HPN496 HZJ496 IJF496 ITB496 JCX496 JMT496 JWP496 KGL496 KQH496 LAD496 LJZ496 LTV496 MDR496 MNN496 MXJ496 NHF496 NRB496 OAX496 OKT496 OUP496 PEL496 POH496 PYD496 QHZ496 QRV496 RBR496 RLN496 RVJ496 SFF496 SPB496 SYX496 TIT496 TSP496 UCL496 UMH496 UWD496 VFZ496 VPV496 VZR496 WJN496 WTJ496 GX499 QT499 AAP499 AKL499 AUH499 BED499 BNZ499 BXV499 CHR499 CRN499 DBJ499 DLF499 DVB499 EEX499 EOT499 EYP499 FIL499 FSH499 GCD499 GLZ499 GVV499 HFR499 HPN499 HZJ499 IJF499 ITB499 JCX499 JMT499 JWP499 KGL499 KQH499 LAD499 LJZ499 LTV499 MDR499 MNN499 MXJ499 NHF499 NRB499 OAX499 OKT499 OUP499 PEL499 POH499 PYD499 QHZ499 QRV499 RBR499 RLN499 RVJ499 SFF499 SPB499 SYX499 TIT499 TSP499 UCL499 UMH499 UWD499 VFZ499 VPV499 VZR499 WJN499 WTJ499 GX502 QT502 AAP502 AKL502 AUH502 BED502 BNZ502 BXV502 CHR502 CRN502 DBJ502 DLF502 DVB502 EEX502 EOT502 EYP502 FIL502 FSH502 GCD502 GLZ502 GVV502 HFR502 HPN502 HZJ502 IJF502 ITB502 JCX502 JMT502 JWP502 KGL502 KQH502 LAD502 LJZ502 LTV502 MDR502 MNN502 MXJ502 NHF502 NRB502 OAX502 OKT502 OUP502 PEL502 POH502 PYD502 QHZ502 QRV502 RBR502 RLN502 RVJ502 SFF502 SPB502 SYX502 TIT502 TSP502 UCL502 UMH502 UWD502 VFZ502 VPV502 VZR502 WJN502 WTJ502 GX505 QT505 AAP505 AKL505 AUH505 BED505 BNZ505 BXV505 CHR505 CRN505 DBJ505 DLF505 DVB505 EEX505 EOT505 EYP505 FIL505 FSH505 GCD505 GLZ505 GVV505 HFR505 HPN505 HZJ505 IJF505 ITB505 JCX505 JMT505 JWP505 KGL505 KQH505 LAD505 LJZ505 LTV505 MDR505 MNN505 MXJ505 NHF505 NRB505 OAX505 OKT505 OUP505 PEL505 POH505 PYD505 QHZ505 QRV505 RBR505 RLN505 RVJ505 SFF505 SPB505 SYX505 TIT505 TSP505 UCL505 UMH505 UWD505 VFZ505 VPV505 VZR505 WJN505 WTJ505 GX508 QT508 AAP508 AKL508 AUH508 BED508 BNZ508 BXV508 CHR508 CRN508 DBJ508 DLF508 DVB508 EEX508 EOT508 EYP508 FIL508 FSH508 GCD508 GLZ508 GVV508 HFR508 HPN508 HZJ508 IJF508 ITB508 JCX508 JMT508 JWP508 KGL508 KQH508 LAD508 LJZ508 LTV508 MDR508 MNN508 MXJ508 NHF508 NRB508 OAX508 OKT508 OUP508 PEL508 POH508 PYD508 QHZ508 QRV508 RBR508 RLN508 RVJ508 SFF508 SPB508 SYX508 TIT508 TSP508 UCL508 UMH508 UWD508 VFZ508 VPV508 VZR508 WJN508 WTJ508 GX511 QT511 AAP511 AKL511 AUH511 BED511 BNZ511 BXV511 CHR511 CRN511 DBJ511 DLF511 DVB511 EEX511 EOT511 EYP511 FIL511 FSH511 GCD511 GLZ511 GVV511 HFR511 HPN511 HZJ511 IJF511 ITB511 JCX511 JMT511 JWP511 KGL511 KQH511 LAD511 LJZ511 LTV511 MDR511 MNN511 MXJ511 NHF511 NRB511 OAX511 OKT511 OUP511 PEL511 POH511 PYD511 QHZ511 QRV511 RBR511 RLN511 RVJ511 SFF511 SPB511 SYX511 TIT511 TSP511 UCL511 UMH511 UWD511 VFZ511 VPV511 VZR511 WJN511 WTJ511 GX514 QT514 AAP514 AKL514 AUH514 BED514 BNZ514 BXV514 CHR514 CRN514 DBJ514 DLF514 DVB514 EEX514 EOT514 EYP514 FIL514 FSH514 GCD514 GLZ514 GVV514 HFR514 HPN514 HZJ514 IJF514 ITB514 JCX514 JMT514 JWP514 KGL514 KQH514 LAD514 LJZ514 LTV514 MDR514 MNN514 MXJ514 NHF514 NRB514 OAX514 OKT514 OUP514 PEL514 POH514 PYD514 QHZ514 QRV514 RBR514 RLN514 RVJ514 SFF514 SPB514 SYX514 TIT514 TSP514 UCL514 UMH514 UWD514 VFZ514 VPV514 VZR514 WJN514 WTJ514 GX517 QT517 AAP517 AKL517 AUH517 BED517 BNZ517 BXV517 CHR517 CRN517 DBJ517 DLF517 DVB517 EEX517 EOT517 EYP517 FIL517 FSH517 GCD517 GLZ517 GVV517 HFR517 HPN517 HZJ517 IJF517 ITB517 JCX517 JMT517 JWP517 KGL517 KQH517 LAD517 LJZ517 LTV517 MDR517 MNN517 MXJ517 NHF517 NRB517 OAX517 OKT517 OUP517 PEL517 POH517 PYD517 QHZ517 QRV517 RBR517 RLN517 RVJ517 SFF517 SPB517 SYX517 TIT517 TSP517 UCL517 UMH517 UWD517 VFZ517 VPV517 VZR517 WJN517 WTJ517 GX520 QT520 AAP520 AKL520 AUH520 BED520 BNZ520 BXV520 CHR520 CRN520 DBJ520 DLF520 DVB520 EEX520 EOT520 EYP520 FIL520 FSH520 GCD520 GLZ520 GVV520 HFR520 HPN520 HZJ520 IJF520 ITB520 JCX520 JMT520 JWP520 KGL520 KQH520 LAD520 LJZ520 LTV520 MDR520 MNN520 MXJ520 NHF520 NRB520 OAX520 OKT520 OUP520 PEL520 POH520 PYD520 QHZ520 QRV520 RBR520 RLN520 RVJ520 SFF520 SPB520 SYX520 TIT520 TSP520 UCL520 UMH520 UWD520 VFZ520 VPV520 VZR520 WJN520 WTJ520 GX523 QT523 AAP523 AKL523 AUH523 BED523 BNZ523 BXV523 CHR523 CRN523 DBJ523 DLF523 DVB523 EEX523 EOT523 EYP523 FIL523 FSH523 GCD523 GLZ523 GVV523 HFR523 HPN523 HZJ523 IJF523 ITB523 JCX523 JMT523 JWP523 KGL523 KQH523 LAD523 LJZ523 LTV523 MDR523 MNN523 MXJ523 NHF523 NRB523 OAX523 OKT523 OUP523 PEL523 POH523 PYD523 QHZ523 QRV523 RBR523 RLN523 RVJ523 SFF523 SPB523 SYX523 TIT523 TSP523 UCL523 UMH523 UWD523 VFZ523 VPV523 VZR523 WJN523 WTJ523 GX526 QT526 AAP526 AKL526 AUH526 BED526 BNZ526 BXV526 CHR526 CRN526 DBJ526 DLF526 DVB526 EEX526 EOT526 EYP526 FIL526 FSH526 GCD526 GLZ526 GVV526 HFR526 HPN526 HZJ526 IJF526 ITB526 JCX526 JMT526 JWP526 KGL526 KQH526 LAD526 LJZ526 LTV526 MDR526 MNN526 MXJ526 NHF526 NRB526 OAX526 OKT526 OUP526 PEL526 POH526 PYD526 QHZ526 QRV526 RBR526 RLN526 RVJ526 SFF526 SPB526 SYX526 TIT526 TSP526 UCL526 UMH526 UWD526 VFZ526 VPV526 VZR526 WJN526 WTJ526 GX529 QT529 AAP529 AKL529 AUH529 BED529 BNZ529 BXV529 CHR529 CRN529 DBJ529 DLF529 DVB529 EEX529 EOT529 EYP529 FIL529 FSH529 GCD529 GLZ529 GVV529 HFR529 HPN529 HZJ529 IJF529 ITB529 JCX529 JMT529 JWP529 KGL529 KQH529 LAD529 LJZ529 LTV529 MDR529 MNN529 MXJ529 NHF529 NRB529 OAX529 OKT529 OUP529 PEL529 POH529 PYD529 QHZ529 QRV529 RBR529 RLN529 RVJ529 SFF529 SPB529 SYX529 TIT529 TSP529 UCL529 UMH529 UWD529 VFZ529 VPV529 VZR529 WJN529 WTJ529 GX532 QT532 AAP532 AKL532 AUH532 BED532 BNZ532 BXV532 CHR532 CRN532 DBJ532 DLF532 DVB532 EEX532 EOT532 EYP532 FIL532 FSH532 GCD532 GLZ532 GVV532 HFR532 HPN532 HZJ532 IJF532 ITB532 JCX532 JMT532 JWP532 KGL532 KQH532 LAD532 LJZ532 LTV532 MDR532 MNN532 MXJ532 NHF532 NRB532 OAX532 OKT532 OUP532 PEL532 POH532 PYD532 QHZ532 QRV532 RBR532 RLN532 RVJ532 SFF532 SPB532 SYX532 TIT532 TSP532 UCL532 UMH532 UWD532 VFZ532 VPV532 VZR532 WJN532 WTJ532 GX535 QT535 AAP535 AKL535 AUH535 BED535 BNZ535 BXV535 CHR535 CRN535 DBJ535 DLF535 DVB535 EEX535 EOT535 EYP535 FIL535 FSH535 GCD535 GLZ535 GVV535 HFR535 HPN535 HZJ535 IJF535 ITB535 JCX535 JMT535 JWP535 KGL535 KQH535 LAD535 LJZ535 LTV535 MDR535 MNN535 MXJ535 NHF535 NRB535 OAX535 OKT535 OUP535 PEL535 POH535 PYD535 QHZ535 QRV535 RBR535 RLN535 RVJ535 SFF535 SPB535 SYX535 TIT535 TSP535 UCL535 UMH535 UWD535 VFZ535 VPV535 VZR535 WJN535 WTJ535 GX538 QT538 AAP538 AKL538 AUH538 BED538 BNZ538 BXV538 CHR538 CRN538 DBJ538 DLF538 DVB538 EEX538 EOT538 EYP538 FIL538 FSH538 GCD538 GLZ538 GVV538 HFR538 HPN538 HZJ538 IJF538 ITB538 JCX538 JMT538 JWP538 KGL538 KQH538 LAD538 LJZ538 LTV538 MDR538 MNN538 MXJ538 NHF538 NRB538 OAX538 OKT538 OUP538 PEL538 POH538 PYD538 QHZ538 QRV538 RBR538 RLN538 RVJ538 SFF538 SPB538 SYX538 TIT538 TSP538 UCL538 UMH538 UWD538 VFZ538 VPV538 VZR538 WJN538 WTJ538 GX541 QT541 AAP541 AKL541 AUH541 BED541 BNZ541 BXV541 CHR541 CRN541 DBJ541 DLF541 DVB541 EEX541 EOT541 EYP541 FIL541 FSH541 GCD541 GLZ541 GVV541 HFR541 HPN541 HZJ541 IJF541 ITB541 JCX541 JMT541 JWP541 KGL541 KQH541 LAD541 LJZ541 LTV541 MDR541 MNN541 MXJ541 NHF541 NRB541 OAX541 OKT541 OUP541 PEL541 POH541 PYD541 QHZ541 QRV541 RBR541 RLN541 RVJ541 SFF541 SPB541 SYX541 TIT541 TSP541 UCL541 UMH541 UWD541 VFZ541 VPV541 VZR541 WJN541 WTJ541 GX544 QT544 AAP544 AKL544 AUH544 BED544 BNZ544 BXV544 CHR544 CRN544 DBJ544 DLF544 DVB544 EEX544 EOT544 EYP544 FIL544 FSH544 GCD544 GLZ544 GVV544 HFR544 HPN544 HZJ544 IJF544 ITB544 JCX544 JMT544 JWP544 KGL544 KQH544 LAD544 LJZ544 LTV544 MDR544 MNN544 MXJ544 NHF544 NRB544 OAX544 OKT544 OUP544 PEL544 POH544 PYD544 QHZ544 QRV544 RBR544 RLN544 RVJ544 SFF544 SPB544 SYX544 TIT544 TSP544 UCL544 UMH544 UWD544 VFZ544 VPV544 VZR544 WJN544 WTJ544 GX547 QT547 AAP547 AKL547 AUH547 BED547 BNZ547 BXV547 CHR547 CRN547 DBJ547 DLF547 DVB547 EEX547 EOT547 EYP547 FIL547 FSH547 GCD547 GLZ547 GVV547 HFR547 HPN547 HZJ547 IJF547 ITB547 JCX547 JMT547 JWP547 KGL547 KQH547 LAD547 LJZ547 LTV547 MDR547 MNN547 MXJ547 NHF547 NRB547 OAX547 OKT547 OUP547 PEL547 POH547 PYD547 QHZ547 QRV547 RBR547 RLN547 RVJ547 SFF547 SPB547 SYX547 TIT547 TSP547 UCL547 UMH547 UWD547 VFZ547 VPV547 VZR547 WJN547 WTJ547 QT550 AAP550 AKL550 AUH550 BED550 BNZ550 BXV550 CHR550 CRN550 DBJ550 DLF550 DVB550 EEX550 EOT550 EYP550 FIL550 FSH550 GCD550 GLZ550 GVV550 HFR550 HPN550 HZJ550 IJF550 ITB550 JCX550 JMT550 JWP550 KGL550 KQH550 LAD550 LJZ550 LTV550 MDR550 MNN550 MXJ550 NHF550 NRB550 OAX550 OKT550 OUP550 PEL550 POH550 PYD550 QHZ550 QRV550 RBR550 RLN550 RVJ550 SFF550 SPB550 SYX550 TIT550 TSP550 UCL550 UMH550 UWD550 VFZ550 VPV550 VZR550 WJN550 WTJ550 WTJ6:WTJ115 GX554 QT554 AAP554 AKL554 AUH554 BED554 BNZ554 BXV554 CHR554 CRN554 DBJ554 DLF554 DVB554 EEX554 EOT554 EYP554 FIL554 FSH554 GCD554 GLZ554 GVV554 HFR554 HPN554 HZJ554 IJF554 ITB554 JCX554 JMT554 JWP554 KGL554 KQH554 LAD554 LJZ554 LTV554 MDR554 MNN554 MXJ554 NHF554 NRB554 OAX554 OKT554 OUP554 PEL554 POH554 PYD554 QHZ554 QRV554 RBR554 RLN554 RVJ554 SFF554 SPB554 SYX554 TIT554 TSP554 UCL554 UMH554 UWD554 VFZ554 VPV554 VZR554 WJN554 WTJ554 GX557 QT557 AAP557 AKL557 AUH557 BED557 BNZ557 BXV557 CHR557 CRN557 DBJ557 DLF557 DVB557 EEX557 EOT557 EYP557 FIL557 FSH557 GCD557 GLZ557 GVV557 HFR557 HPN557 HZJ557 IJF557 ITB557 JCX557 JMT557 JWP557 KGL557 KQH557 LAD557 LJZ557 LTV557 MDR557 MNN557 MXJ557 NHF557 NRB557 OAX557 OKT557 OUP557 PEL557 POH557 PYD557 QHZ557 QRV557 RBR557 RLN557 RVJ557 SFF557 SPB557 SYX557 TIT557 TSP557 UCL557 UMH557 UWD557 VFZ557 VPV557 VZR557 WJN557 WTJ557 GX560 QT560 AAP560 AKL560 AUH560 BED560 BNZ560 BXV560 CHR560 CRN560 DBJ560 DLF560 DVB560 EEX560 EOT560 EYP560 FIL560 FSH560 GCD560 GLZ560 GVV560 HFR560 HPN560 HZJ560 IJF560 ITB560 JCX560 JMT560 JWP560 KGL560 KQH560 LAD560 LJZ560 LTV560 MDR560 MNN560 MXJ560 NHF560 NRB560 OAX560 OKT560 OUP560 PEL560 POH560 PYD560 QHZ560 QRV560 RBR560 RLN560 RVJ560 SFF560 SPB560 SYX560 TIT560 TSP560 UCL560 UMH560 UWD560 VFZ560 VPV560 VZR560 WJN560 WTJ560 GX563 QT563 AAP563 AKL563 AUH563 BED563 BNZ563 BXV563 CHR563 CRN563 DBJ563 DLF563 DVB563 EEX563 EOT563 EYP563 FIL563 FSH563 GCD563 GLZ563 GVV563 HFR563 HPN563 HZJ563 IJF563 ITB563 JCX563 JMT563 JWP563 KGL563 KQH563 LAD563 LJZ563 LTV563 MDR563 MNN563 MXJ563 NHF563 NRB563 OAX563 OKT563 OUP563 PEL563 POH563 PYD563 QHZ563 QRV563 RBR563 RLN563 RVJ563 SFF563 SPB563 SYX563 TIT563 TSP563 UCL563 UMH563 UWD563 VFZ563 VPV563 VZR563 WJN563 WTJ563 GX566 QT566 AAP566 AKL566 AUH566 BED566 BNZ566 BXV566 CHR566 CRN566 DBJ566 DLF566 DVB566 EEX566 EOT566 EYP566 FIL566 FSH566 GCD566 GLZ566 GVV566 HFR566 HPN566 HZJ566 IJF566 ITB566 JCX566 JMT566 JWP566 KGL566 KQH566 LAD566 LJZ566 LTV566 MDR566 MNN566 MXJ566 NHF566 NRB566 OAX566 OKT566 OUP566 PEL566 POH566 PYD566 QHZ566 QRV566 RBR566 RLN566 RVJ566 SFF566 SPB566 SYX566 TIT566 TSP566 UCL566 UMH566 UWD566 VFZ566 VPV566 VZR566 WJN566 WTJ566 GX569 QT569 AAP569 AKL569 AUH569 BED569 BNZ569 BXV569 CHR569 CRN569 DBJ569 DLF569 DVB569 EEX569 EOT569 EYP569 FIL569 FSH569 GCD569 GLZ569 GVV569 HFR569 HPN569 HZJ569 IJF569 ITB569 JCX569 JMT569 JWP569 KGL569 KQH569 LAD569 LJZ569 LTV569 MDR569 MNN569 MXJ569 NHF569 NRB569 OAX569 OKT569 OUP569 PEL569 POH569 PYD569 QHZ569 QRV569 RBR569 RLN569 RVJ569 SFF569 SPB569 SYX569 TIT569 TSP569 UCL569 UMH569 UWD569 VFZ569 VPV569 VZR569 WJN569 WTJ569 GX1386 QT1386 AAP1386 AKL1386 AUH1386 BED1386 BNZ1386 BXV1386 CHR1386 CRN1386 DBJ1386 DLF1386 DVB1386 EEX1386 EOT1386 EYP1386 FIL1386 FSH1386 GCD1386 GLZ1386 GVV1386 HFR1386 HPN1386 HZJ1386 IJF1386 ITB1386 JCX1386 JMT1386 JWP1386 KGL1386 KQH1386 LAD1386 LJZ1386 LTV1386 MDR1386 MNN1386 MXJ1386 NHF1386 NRB1386 OAX1386 OKT1386 OUP1386 PEL1386 POH1386 PYD1386 QHZ1386 QRV1386 RBR1386 RLN1386 RVJ1386 SFF1386 SPB1386 SYX1386 TIT1386 TSP1386 UCL1386 UMH1386 UWD1386 VFZ1386 VPV1386 VZR1386 WJN1386 WTJ1386 GX787 QT787 AAP787 AKL787 AUH787 BED787 BNZ787 BXV787 CHR787 CRN787 DBJ787 DLF787 DVB787 EEX787 EOT787 EYP787 FIL787 FSH787 GCD787 GLZ787 GVV787 HFR787 HPN787 HZJ787 IJF787 ITB787 JCX787 JMT787 JWP787 KGL787 KQH787 LAD787 LJZ787 LTV787 MDR787 MNN787 MXJ787 NHF787 NRB787 OAX787 OKT787 OUP787 PEL787 POH787 PYD787 QHZ787 QRV787 RBR787 RLN787 RVJ787 SFF787 SPB787 SYX787 TIT787 TSP787 UCL787 UMH787 UWD787 VFZ787 VPV787 VZR787 WJN787 GX6:GX115 QT6:QT115 AAP6:AAP115 AKL6:AKL115 AUH6:AUH115 BED6:BED115 BNZ6:BNZ115 BXV6:BXV115 CHR6:CHR115 CRN6:CRN115 DBJ6:DBJ115 DLF6:DLF115 DVB6:DVB115 EEX6:EEX115 EOT6:EOT115 EYP6:EYP115 FIL6:FIL115 FSH6:FSH115 GCD6:GCD115 GLZ6:GLZ115 GVV6:GVV115 HFR6:HFR115 HPN6:HPN115 HZJ6:HZJ115 IJF6:IJF115 ITB6:ITB115 JCX6:JCX115 JMT6:JMT115 JWP6:JWP115 KGL6:KGL115 KQH6:KQH115 LAD6:LAD115 LJZ6:LJZ115 LTV6:LTV115 MDR6:MDR115 MNN6:MNN115 MXJ6:MXJ115 NHF6:NHF115 NRB6:NRB115 OAX6:OAX115 OKT6:OKT115 OUP6:OUP115 PEL6:PEL115 POH6:POH115 PYD6:PYD115 QHZ6:QHZ115 QRV6:QRV115 RBR6:RBR115 RLN6:RLN115 RVJ6:RVJ115 SFF6:SFF115 SPB6:SPB115 SYX6:SYX115 TIT6:TIT115 TSP6:TSP115 UCL6:UCL115 UMH6:UMH115 UWD6:UWD115 VFZ6:VFZ115 VPV6:VPV115 VZR6:VZR115 WJN6:WJN115 GX550">
      <formula1>"Enero,Febrero,Marzo,Abril,Mayo,Junio,Julio,Agosto,Septiembre,Octubre,Noviembre,Diciembre"</formula1>
    </dataValidation>
    <dataValidation type="list" allowBlank="1" showInputMessage="1" showErrorMessage="1" errorTitle="Mes registro contrato" error="Despliegue la flecha y seleccione el mes estimado para el registro del contrato" sqref="GY127 QU127 AAQ127 AKM127 AUI127 BEE127 BOA127 BXW127 CHS127 CRO127 DBK127 DLG127 DVC127 EEY127 EOU127 EYQ127 FIM127 FSI127 GCE127 GMA127 GVW127 HFS127 HPO127 HZK127 IJG127 ITC127 JCY127 JMU127 JWQ127 KGM127 KQI127 LAE127 LKA127 LTW127 MDS127 MNO127 MXK127 NHG127 NRC127 OAY127 OKU127 OUQ127 PEM127 POI127 PYE127 QIA127 QRW127 RBS127 RLO127 RVK127 SFG127 SPC127 SYY127 TIU127 TSQ127 UCM127 UMI127 UWE127 VGA127 VPW127 VZS127 WJO127 WTK127 GY130 QU130 AAQ130 AKM130 AUI130 BEE130 BOA130 BXW130 CHS130 CRO130 DBK130 DLG130 DVC130 EEY130 EOU130 EYQ130 FIM130 FSI130 GCE130 GMA130 GVW130 HFS130 HPO130 HZK130 IJG130 ITC130 JCY130 JMU130 JWQ130 KGM130 KQI130 LAE130 LKA130 LTW130 MDS130 MNO130 MXK130 NHG130 NRC130 OAY130 OKU130 OUQ130 PEM130 POI130 PYE130 QIA130 QRW130 RBS130 RLO130 RVK130 SFG130 SPC130 SYY130 TIU130 TSQ130 UCM130 UMI130 UWE130 VGA130 VPW130 VZS130 WJO130 WTK130 GY133 QU133 AAQ133 AKM133 AUI133 BEE133 BOA133 BXW133 CHS133 CRO133 DBK133 DLG133 DVC133 EEY133 EOU133 EYQ133 FIM133 FSI133 GCE133 GMA133 GVW133 HFS133 HPO133 HZK133 IJG133 ITC133 JCY133 JMU133 JWQ133 KGM133 KQI133 LAE133 LKA133 LTW133 MDS133 MNO133 MXK133 NHG133 NRC133 OAY133 OKU133 OUQ133 PEM133 POI133 PYE133 QIA133 QRW133 RBS133 RLO133 RVK133 SFG133 SPC133 SYY133 TIU133 TSQ133 UCM133 UMI133 UWE133 VGA133 VPW133 VZS133 WJO133 WTK133 GY136 QU136 AAQ136 AKM136 AUI136 BEE136 BOA136 BXW136 CHS136 CRO136 DBK136 DLG136 DVC136 EEY136 EOU136 EYQ136 FIM136 FSI136 GCE136 GMA136 GVW136 HFS136 HPO136 HZK136 IJG136 ITC136 JCY136 JMU136 JWQ136 KGM136 KQI136 LAE136 LKA136 LTW136 MDS136 MNO136 MXK136 NHG136 NRC136 OAY136 OKU136 OUQ136 PEM136 POI136 PYE136 QIA136 QRW136 RBS136 RLO136 RVK136 SFG136 SPC136 SYY136 TIU136 TSQ136 UCM136 UMI136 UWE136 VGA136 VPW136 VZS136 WJO136 WTK136 GY139 QU139 AAQ139 AKM139 AUI139 BEE139 BOA139 BXW139 CHS139 CRO139 DBK139 DLG139 DVC139 EEY139 EOU139 EYQ139 FIM139 FSI139 GCE139 GMA139 GVW139 HFS139 HPO139 HZK139 IJG139 ITC139 JCY139 JMU139 JWQ139 KGM139 KQI139 LAE139 LKA139 LTW139 MDS139 MNO139 MXK139 NHG139 NRC139 OAY139 OKU139 OUQ139 PEM139 POI139 PYE139 QIA139 QRW139 RBS139 RLO139 RVK139 SFG139 SPC139 SYY139 TIU139 TSQ139 UCM139 UMI139 UWE139 VGA139 VPW139 VZS139 WJO139 WTK139 GY142 QU142 AAQ142 AKM142 AUI142 BEE142 BOA142 BXW142 CHS142 CRO142 DBK142 DLG142 DVC142 EEY142 EOU142 EYQ142 FIM142 FSI142 GCE142 GMA142 GVW142 HFS142 HPO142 HZK142 IJG142 ITC142 JCY142 JMU142 JWQ142 KGM142 KQI142 LAE142 LKA142 LTW142 MDS142 MNO142 MXK142 NHG142 NRC142 OAY142 OKU142 OUQ142 PEM142 POI142 PYE142 QIA142 QRW142 RBS142 RLO142 RVK142 SFG142 SPC142 SYY142 TIU142 TSQ142 UCM142 UMI142 UWE142 VGA142 VPW142 VZS142 WJO142 WTK142 GY145 QU145 AAQ145 AKM145 AUI145 BEE145 BOA145 BXW145 CHS145 CRO145 DBK145 DLG145 DVC145 EEY145 EOU145 EYQ145 FIM145 FSI145 GCE145 GMA145 GVW145 HFS145 HPO145 HZK145 IJG145 ITC145 JCY145 JMU145 JWQ145 KGM145 KQI145 LAE145 LKA145 LTW145 MDS145 MNO145 MXK145 NHG145 NRC145 OAY145 OKU145 OUQ145 PEM145 POI145 PYE145 QIA145 QRW145 RBS145 RLO145 RVK145 SFG145 SPC145 SYY145 TIU145 TSQ145 UCM145 UMI145 UWE145 VGA145 VPW145 VZS145 WJO145 WTK145 WTK787 GY118 QU118 AAQ118 AKM118 AUI118 BEE118 BOA118 BXW118 CHS118 CRO118 DBK118 DLG118 DVC118 EEY118 EOU118 EYQ118 FIM118 FSI118 GCE118 GMA118 GVW118 HFS118 HPO118 HZK118 IJG118 ITC118 JCY118 JMU118 JWQ118 KGM118 KQI118 LAE118 LKA118 LTW118 MDS118 MNO118 MXK118 NHG118 NRC118 OAY118 OKU118 OUQ118 PEM118 POI118 PYE118 QIA118 QRW118 RBS118 RLO118 RVK118 SFG118 SPC118 SYY118 TIU118 TSQ118 UCM118 UMI118 UWE118 VGA118 VPW118 VZS118 WJO118 WTK118 GY120 QU120 AAQ120 AKM120 AUI120 BEE120 BOA120 BXW120 CHS120 CRO120 DBK120 DLG120 DVC120 EEY120 EOU120 EYQ120 FIM120 FSI120 GCE120 GMA120 GVW120 HFS120 HPO120 HZK120 IJG120 ITC120 JCY120 JMU120 JWQ120 KGM120 KQI120 LAE120 LKA120 LTW120 MDS120 MNO120 MXK120 NHG120 NRC120 OAY120 OKU120 OUQ120 PEM120 POI120 PYE120 QIA120 QRW120 RBS120 RLO120 RVK120 SFG120 SPC120 SYY120 TIU120 TSQ120 UCM120 UMI120 UWE120 VGA120 VPW120 VZS120 WJO120 WTK120 GY157 QU157 AAQ157 AKM157 AUI157 BEE157 BOA157 BXW157 CHS157 CRO157 DBK157 DLG157 DVC157 EEY157 EOU157 EYQ157 FIM157 FSI157 GCE157 GMA157 GVW157 HFS157 HPO157 HZK157 IJG157 ITC157 JCY157 JMU157 JWQ157 KGM157 KQI157 LAE157 LKA157 LTW157 MDS157 MNO157 MXK157 NHG157 NRC157 OAY157 OKU157 OUQ157 PEM157 POI157 PYE157 QIA157 QRW157 RBS157 RLO157 RVK157 SFG157 SPC157 SYY157 TIU157 TSQ157 UCM157 UMI157 UWE157 VGA157 VPW157 VZS157 WJO157 WTK157 GY160 QU160 AAQ160 AKM160 AUI160 BEE160 BOA160 BXW160 CHS160 CRO160 DBK160 DLG160 DVC160 EEY160 EOU160 EYQ160 FIM160 FSI160 GCE160 GMA160 GVW160 HFS160 HPO160 HZK160 IJG160 ITC160 JCY160 JMU160 JWQ160 KGM160 KQI160 LAE160 LKA160 LTW160 MDS160 MNO160 MXK160 NHG160 NRC160 OAY160 OKU160 OUQ160 PEM160 POI160 PYE160 QIA160 QRW160 RBS160 RLO160 RVK160 SFG160 SPC160 SYY160 TIU160 TSQ160 UCM160 UMI160 UWE160 VGA160 VPW160 VZS160 WJO160 WTK160 GY163:GY164 QU163:QU164 AAQ163:AAQ164 AKM163:AKM164 AUI163:AUI164 BEE163:BEE164 BOA163:BOA164 BXW163:BXW164 CHS163:CHS164 CRO163:CRO164 DBK163:DBK164 DLG163:DLG164 DVC163:DVC164 EEY163:EEY164 EOU163:EOU164 EYQ163:EYQ164 FIM163:FIM164 FSI163:FSI164 GCE163:GCE164 GMA163:GMA164 GVW163:GVW164 HFS163:HFS164 HPO163:HPO164 HZK163:HZK164 IJG163:IJG164 ITC163:ITC164 JCY163:JCY164 JMU163:JMU164 JWQ163:JWQ164 KGM163:KGM164 KQI163:KQI164 LAE163:LAE164 LKA163:LKA164 LTW163:LTW164 MDS163:MDS164 MNO163:MNO164 MXK163:MXK164 NHG163:NHG164 NRC163:NRC164 OAY163:OAY164 OKU163:OKU164 OUQ163:OUQ164 PEM163:PEM164 POI163:POI164 PYE163:PYE164 QIA163:QIA164 QRW163:QRW164 RBS163:RBS164 RLO163:RLO164 RVK163:RVK164 SFG163:SFG164 SPC163:SPC164 SYY163:SYY164 TIU163:TIU164 TSQ163:TSQ164 UCM163:UCM164 UMI163:UMI164 UWE163:UWE164 VGA163:VGA164 VPW163:VPW164 VZS163:VZS164 WJO163:WJO164 WTK163:WTK164 GY169 QU169 AAQ169 AKM169 AUI169 BEE169 BOA169 BXW169 CHS169 CRO169 DBK169 DLG169 DVC169 EEY169 EOU169 EYQ169 FIM169 FSI169 GCE169 GMA169 GVW169 HFS169 HPO169 HZK169 IJG169 ITC169 JCY169 JMU169 JWQ169 KGM169 KQI169 LAE169 LKA169 LTW169 MDS169 MNO169 MXK169 NHG169 NRC169 OAY169 OKU169 OUQ169 PEM169 POI169 PYE169 QIA169 QRW169 RBS169 RLO169 RVK169 SFG169 SPC169 SYY169 TIU169 TSQ169 UCM169 UMI169 UWE169 VGA169 VPW169 VZS169 WJO169 WTK169 GY172 QU172 AAQ172 AKM172 AUI172 BEE172 BOA172 BXW172 CHS172 CRO172 DBK172 DLG172 DVC172 EEY172 EOU172 EYQ172 FIM172 FSI172 GCE172 GMA172 GVW172 HFS172 HPO172 HZK172 IJG172 ITC172 JCY172 JMU172 JWQ172 KGM172 KQI172 LAE172 LKA172 LTW172 MDS172 MNO172 MXK172 NHG172 NRC172 OAY172 OKU172 OUQ172 PEM172 POI172 PYE172 QIA172 QRW172 RBS172 RLO172 RVK172 SFG172 SPC172 SYY172 TIU172 TSQ172 UCM172 UMI172 UWE172 VGA172 VPW172 VZS172 WJO172 WTK172 GY175 QU175 AAQ175 AKM175 AUI175 BEE175 BOA175 BXW175 CHS175 CRO175 DBK175 DLG175 DVC175 EEY175 EOU175 EYQ175 FIM175 FSI175 GCE175 GMA175 GVW175 HFS175 HPO175 HZK175 IJG175 ITC175 JCY175 JMU175 JWQ175 KGM175 KQI175 LAE175 LKA175 LTW175 MDS175 MNO175 MXK175 NHG175 NRC175 OAY175 OKU175 OUQ175 PEM175 POI175 PYE175 QIA175 QRW175 RBS175 RLO175 RVK175 SFG175 SPC175 SYY175 TIU175 TSQ175 UCM175 UMI175 UWE175 VGA175 VPW175 VZS175 WJO175 WTK175 GY178 QU178 AAQ178 AKM178 AUI178 BEE178 BOA178 BXW178 CHS178 CRO178 DBK178 DLG178 DVC178 EEY178 EOU178 EYQ178 FIM178 FSI178 GCE178 GMA178 GVW178 HFS178 HPO178 HZK178 IJG178 ITC178 JCY178 JMU178 JWQ178 KGM178 KQI178 LAE178 LKA178 LTW178 MDS178 MNO178 MXK178 NHG178 NRC178 OAY178 OKU178 OUQ178 PEM178 POI178 PYE178 QIA178 QRW178 RBS178 RLO178 RVK178 SFG178 SPC178 SYY178 TIU178 TSQ178 UCM178 UMI178 UWE178 VGA178 VPW178 VZS178 WJO178 WTK178 GY181 QU181 AAQ181 AKM181 AUI181 BEE181 BOA181 BXW181 CHS181 CRO181 DBK181 DLG181 DVC181 EEY181 EOU181 EYQ181 FIM181 FSI181 GCE181 GMA181 GVW181 HFS181 HPO181 HZK181 IJG181 ITC181 JCY181 JMU181 JWQ181 KGM181 KQI181 LAE181 LKA181 LTW181 MDS181 MNO181 MXK181 NHG181 NRC181 OAY181 OKU181 OUQ181 PEM181 POI181 PYE181 QIA181 QRW181 RBS181 RLO181 RVK181 SFG181 SPC181 SYY181 TIU181 TSQ181 UCM181 UMI181 UWE181 VGA181 VPW181 VZS181 WJO181 WTK181 GY184 QU184 AAQ184 AKM184 AUI184 BEE184 BOA184 BXW184 CHS184 CRO184 DBK184 DLG184 DVC184 EEY184 EOU184 EYQ184 FIM184 FSI184 GCE184 GMA184 GVW184 HFS184 HPO184 HZK184 IJG184 ITC184 JCY184 JMU184 JWQ184 KGM184 KQI184 LAE184 LKA184 LTW184 MDS184 MNO184 MXK184 NHG184 NRC184 OAY184 OKU184 OUQ184 PEM184 POI184 PYE184 QIA184 QRW184 RBS184 RLO184 RVK184 SFG184 SPC184 SYY184 TIU184 TSQ184 UCM184 UMI184 UWE184 VGA184 VPW184 VZS184 WJO184 WTK184 GY187 QU187 AAQ187 AKM187 AUI187 BEE187 BOA187 BXW187 CHS187 CRO187 DBK187 DLG187 DVC187 EEY187 EOU187 EYQ187 FIM187 FSI187 GCE187 GMA187 GVW187 HFS187 HPO187 HZK187 IJG187 ITC187 JCY187 JMU187 JWQ187 KGM187 KQI187 LAE187 LKA187 LTW187 MDS187 MNO187 MXK187 NHG187 NRC187 OAY187 OKU187 OUQ187 PEM187 POI187 PYE187 QIA187 QRW187 RBS187 RLO187 RVK187 SFG187 SPC187 SYY187 TIU187 TSQ187 UCM187 UMI187 UWE187 VGA187 VPW187 VZS187 WJO187 WTK187 GY190 QU190 AAQ190 AKM190 AUI190 BEE190 BOA190 BXW190 CHS190 CRO190 DBK190 DLG190 DVC190 EEY190 EOU190 EYQ190 FIM190 FSI190 GCE190 GMA190 GVW190 HFS190 HPO190 HZK190 IJG190 ITC190 JCY190 JMU190 JWQ190 KGM190 KQI190 LAE190 LKA190 LTW190 MDS190 MNO190 MXK190 NHG190 NRC190 OAY190 OKU190 OUQ190 PEM190 POI190 PYE190 QIA190 QRW190 RBS190 RLO190 RVK190 SFG190 SPC190 SYY190 TIU190 TSQ190 UCM190 UMI190 UWE190 VGA190 VPW190 VZS190 WJO190 WTK190 GY193 QU193 AAQ193 AKM193 AUI193 BEE193 BOA193 BXW193 CHS193 CRO193 DBK193 DLG193 DVC193 EEY193 EOU193 EYQ193 FIM193 FSI193 GCE193 GMA193 GVW193 HFS193 HPO193 HZK193 IJG193 ITC193 JCY193 JMU193 JWQ193 KGM193 KQI193 LAE193 LKA193 LTW193 MDS193 MNO193 MXK193 NHG193 NRC193 OAY193 OKU193 OUQ193 PEM193 POI193 PYE193 QIA193 QRW193 RBS193 RLO193 RVK193 SFG193 SPC193 SYY193 TIU193 TSQ193 UCM193 UMI193 UWE193 VGA193 VPW193 VZS193 WJO193 WTK193 GY196 QU196 AAQ196 AKM196 AUI196 BEE196 BOA196 BXW196 CHS196 CRO196 DBK196 DLG196 DVC196 EEY196 EOU196 EYQ196 FIM196 FSI196 GCE196 GMA196 GVW196 HFS196 HPO196 HZK196 IJG196 ITC196 JCY196 JMU196 JWQ196 KGM196 KQI196 LAE196 LKA196 LTW196 MDS196 MNO196 MXK196 NHG196 NRC196 OAY196 OKU196 OUQ196 PEM196 POI196 PYE196 QIA196 QRW196 RBS196 RLO196 RVK196 SFG196 SPC196 SYY196 TIU196 TSQ196 UCM196 UMI196 UWE196 VGA196 VPW196 VZS196 WJO196 WTK196 GY199 QU199 AAQ199 AKM199 AUI199 BEE199 BOA199 BXW199 CHS199 CRO199 DBK199 DLG199 DVC199 EEY199 EOU199 EYQ199 FIM199 FSI199 GCE199 GMA199 GVW199 HFS199 HPO199 HZK199 IJG199 ITC199 JCY199 JMU199 JWQ199 KGM199 KQI199 LAE199 LKA199 LTW199 MDS199 MNO199 MXK199 NHG199 NRC199 OAY199 OKU199 OUQ199 PEM199 POI199 PYE199 QIA199 QRW199 RBS199 RLO199 RVK199 SFG199 SPC199 SYY199 TIU199 TSQ199 UCM199 UMI199 UWE199 VGA199 VPW199 VZS199 WJO199 WTK199 GY202 QU202 AAQ202 AKM202 AUI202 BEE202 BOA202 BXW202 CHS202 CRO202 DBK202 DLG202 DVC202 EEY202 EOU202 EYQ202 FIM202 FSI202 GCE202 GMA202 GVW202 HFS202 HPO202 HZK202 IJG202 ITC202 JCY202 JMU202 JWQ202 KGM202 KQI202 LAE202 LKA202 LTW202 MDS202 MNO202 MXK202 NHG202 NRC202 OAY202 OKU202 OUQ202 PEM202 POI202 PYE202 QIA202 QRW202 RBS202 RLO202 RVK202 SFG202 SPC202 SYY202 TIU202 TSQ202 UCM202 UMI202 UWE202 VGA202 VPW202 VZS202 WJO202 WTK202 GY205 QU205 AAQ205 AKM205 AUI205 BEE205 BOA205 BXW205 CHS205 CRO205 DBK205 DLG205 DVC205 EEY205 EOU205 EYQ205 FIM205 FSI205 GCE205 GMA205 GVW205 HFS205 HPO205 HZK205 IJG205 ITC205 JCY205 JMU205 JWQ205 KGM205 KQI205 LAE205 LKA205 LTW205 MDS205 MNO205 MXK205 NHG205 NRC205 OAY205 OKU205 OUQ205 PEM205 POI205 PYE205 QIA205 QRW205 RBS205 RLO205 RVK205 SFG205 SPC205 SYY205 TIU205 TSQ205 UCM205 UMI205 UWE205 VGA205 VPW205 VZS205 WJO205 WTK205 GY493 QU493 AAQ493 AKM493 AUI493 BEE493 BOA493 BXW493 CHS493 CRO493 DBK493 DLG493 DVC493 EEY493 EOU493 EYQ493 FIM493 FSI493 GCE493 GMA493 GVW493 HFS493 HPO493 HZK493 IJG493 ITC493 JCY493 JMU493 JWQ493 KGM493 KQI493 LAE493 LKA493 LTW493 MDS493 MNO493 MXK493 NHG493 NRC493 OAY493 OKU493 OUQ493 PEM493 POI493 PYE493 QIA493 QRW493 RBS493 RLO493 RVK493 SFG493 SPC493 SYY493 TIU493 TSQ493 UCM493 UMI493 UWE493 VGA493 VPW493 VZS493 WJO493 WTK493 GY496 QU496 AAQ496 AKM496 AUI496 BEE496 BOA496 BXW496 CHS496 CRO496 DBK496 DLG496 DVC496 EEY496 EOU496 EYQ496 FIM496 FSI496 GCE496 GMA496 GVW496 HFS496 HPO496 HZK496 IJG496 ITC496 JCY496 JMU496 JWQ496 KGM496 KQI496 LAE496 LKA496 LTW496 MDS496 MNO496 MXK496 NHG496 NRC496 OAY496 OKU496 OUQ496 PEM496 POI496 PYE496 QIA496 QRW496 RBS496 RLO496 RVK496 SFG496 SPC496 SYY496 TIU496 TSQ496 UCM496 UMI496 UWE496 VGA496 VPW496 VZS496 WJO496 WTK496 GY499 QU499 AAQ499 AKM499 AUI499 BEE499 BOA499 BXW499 CHS499 CRO499 DBK499 DLG499 DVC499 EEY499 EOU499 EYQ499 FIM499 FSI499 GCE499 GMA499 GVW499 HFS499 HPO499 HZK499 IJG499 ITC499 JCY499 JMU499 JWQ499 KGM499 KQI499 LAE499 LKA499 LTW499 MDS499 MNO499 MXK499 NHG499 NRC499 OAY499 OKU499 OUQ499 PEM499 POI499 PYE499 QIA499 QRW499 RBS499 RLO499 RVK499 SFG499 SPC499 SYY499 TIU499 TSQ499 UCM499 UMI499 UWE499 VGA499 VPW499 VZS499 WJO499 WTK499 GY502 QU502 AAQ502 AKM502 AUI502 BEE502 BOA502 BXW502 CHS502 CRO502 DBK502 DLG502 DVC502 EEY502 EOU502 EYQ502 FIM502 FSI502 GCE502 GMA502 GVW502 HFS502 HPO502 HZK502 IJG502 ITC502 JCY502 JMU502 JWQ502 KGM502 KQI502 LAE502 LKA502 LTW502 MDS502 MNO502 MXK502 NHG502 NRC502 OAY502 OKU502 OUQ502 PEM502 POI502 PYE502 QIA502 QRW502 RBS502 RLO502 RVK502 SFG502 SPC502 SYY502 TIU502 TSQ502 UCM502 UMI502 UWE502 VGA502 VPW502 VZS502 WJO502 WTK502 GY505 QU505 AAQ505 AKM505 AUI505 BEE505 BOA505 BXW505 CHS505 CRO505 DBK505 DLG505 DVC505 EEY505 EOU505 EYQ505 FIM505 FSI505 GCE505 GMA505 GVW505 HFS505 HPO505 HZK505 IJG505 ITC505 JCY505 JMU505 JWQ505 KGM505 KQI505 LAE505 LKA505 LTW505 MDS505 MNO505 MXK505 NHG505 NRC505 OAY505 OKU505 OUQ505 PEM505 POI505 PYE505 QIA505 QRW505 RBS505 RLO505 RVK505 SFG505 SPC505 SYY505 TIU505 TSQ505 UCM505 UMI505 UWE505 VGA505 VPW505 VZS505 WJO505 WTK505 GY508 QU508 AAQ508 AKM508 AUI508 BEE508 BOA508 BXW508 CHS508 CRO508 DBK508 DLG508 DVC508 EEY508 EOU508 EYQ508 FIM508 FSI508 GCE508 GMA508 GVW508 HFS508 HPO508 HZK508 IJG508 ITC508 JCY508 JMU508 JWQ508 KGM508 KQI508 LAE508 LKA508 LTW508 MDS508 MNO508 MXK508 NHG508 NRC508 OAY508 OKU508 OUQ508 PEM508 POI508 PYE508 QIA508 QRW508 RBS508 RLO508 RVK508 SFG508 SPC508 SYY508 TIU508 TSQ508 UCM508 UMI508 UWE508 VGA508 VPW508 VZS508 WJO508 WTK508 GY511 QU511 AAQ511 AKM511 AUI511 BEE511 BOA511 BXW511 CHS511 CRO511 DBK511 DLG511 DVC511 EEY511 EOU511 EYQ511 FIM511 FSI511 GCE511 GMA511 GVW511 HFS511 HPO511 HZK511 IJG511 ITC511 JCY511 JMU511 JWQ511 KGM511 KQI511 LAE511 LKA511 LTW511 MDS511 MNO511 MXK511 NHG511 NRC511 OAY511 OKU511 OUQ511 PEM511 POI511 PYE511 QIA511 QRW511 RBS511 RLO511 RVK511 SFG511 SPC511 SYY511 TIU511 TSQ511 UCM511 UMI511 UWE511 VGA511 VPW511 VZS511 WJO511 WTK511 GY514 QU514 AAQ514 AKM514 AUI514 BEE514 BOA514 BXW514 CHS514 CRO514 DBK514 DLG514 DVC514 EEY514 EOU514 EYQ514 FIM514 FSI514 GCE514 GMA514 GVW514 HFS514 HPO514 HZK514 IJG514 ITC514 JCY514 JMU514 JWQ514 KGM514 KQI514 LAE514 LKA514 LTW514 MDS514 MNO514 MXK514 NHG514 NRC514 OAY514 OKU514 OUQ514 PEM514 POI514 PYE514 QIA514 QRW514 RBS514 RLO514 RVK514 SFG514 SPC514 SYY514 TIU514 TSQ514 UCM514 UMI514 UWE514 VGA514 VPW514 VZS514 WJO514 WTK514 GY517 QU517 AAQ517 AKM517 AUI517 BEE517 BOA517 BXW517 CHS517 CRO517 DBK517 DLG517 DVC517 EEY517 EOU517 EYQ517 FIM517 FSI517 GCE517 GMA517 GVW517 HFS517 HPO517 HZK517 IJG517 ITC517 JCY517 JMU517 JWQ517 KGM517 KQI517 LAE517 LKA517 LTW517 MDS517 MNO517 MXK517 NHG517 NRC517 OAY517 OKU517 OUQ517 PEM517 POI517 PYE517 QIA517 QRW517 RBS517 RLO517 RVK517 SFG517 SPC517 SYY517 TIU517 TSQ517 UCM517 UMI517 UWE517 VGA517 VPW517 VZS517 WJO517 WTK517 GY520 QU520 AAQ520 AKM520 AUI520 BEE520 BOA520 BXW520 CHS520 CRO520 DBK520 DLG520 DVC520 EEY520 EOU520 EYQ520 FIM520 FSI520 GCE520 GMA520 GVW520 HFS520 HPO520 HZK520 IJG520 ITC520 JCY520 JMU520 JWQ520 KGM520 KQI520 LAE520 LKA520 LTW520 MDS520 MNO520 MXK520 NHG520 NRC520 OAY520 OKU520 OUQ520 PEM520 POI520 PYE520 QIA520 QRW520 RBS520 RLO520 RVK520 SFG520 SPC520 SYY520 TIU520 TSQ520 UCM520 UMI520 UWE520 VGA520 VPW520 VZS520 WJO520 WTK520 GY523 QU523 AAQ523 AKM523 AUI523 BEE523 BOA523 BXW523 CHS523 CRO523 DBK523 DLG523 DVC523 EEY523 EOU523 EYQ523 FIM523 FSI523 GCE523 GMA523 GVW523 HFS523 HPO523 HZK523 IJG523 ITC523 JCY523 JMU523 JWQ523 KGM523 KQI523 LAE523 LKA523 LTW523 MDS523 MNO523 MXK523 NHG523 NRC523 OAY523 OKU523 OUQ523 PEM523 POI523 PYE523 QIA523 QRW523 RBS523 RLO523 RVK523 SFG523 SPC523 SYY523 TIU523 TSQ523 UCM523 UMI523 UWE523 VGA523 VPW523 VZS523 WJO523 WTK523 GY526 QU526 AAQ526 AKM526 AUI526 BEE526 BOA526 BXW526 CHS526 CRO526 DBK526 DLG526 DVC526 EEY526 EOU526 EYQ526 FIM526 FSI526 GCE526 GMA526 GVW526 HFS526 HPO526 HZK526 IJG526 ITC526 JCY526 JMU526 JWQ526 KGM526 KQI526 LAE526 LKA526 LTW526 MDS526 MNO526 MXK526 NHG526 NRC526 OAY526 OKU526 OUQ526 PEM526 POI526 PYE526 QIA526 QRW526 RBS526 RLO526 RVK526 SFG526 SPC526 SYY526 TIU526 TSQ526 UCM526 UMI526 UWE526 VGA526 VPW526 VZS526 WJO526 WTK526 GY529 QU529 AAQ529 AKM529 AUI529 BEE529 BOA529 BXW529 CHS529 CRO529 DBK529 DLG529 DVC529 EEY529 EOU529 EYQ529 FIM529 FSI529 GCE529 GMA529 GVW529 HFS529 HPO529 HZK529 IJG529 ITC529 JCY529 JMU529 JWQ529 KGM529 KQI529 LAE529 LKA529 LTW529 MDS529 MNO529 MXK529 NHG529 NRC529 OAY529 OKU529 OUQ529 PEM529 POI529 PYE529 QIA529 QRW529 RBS529 RLO529 RVK529 SFG529 SPC529 SYY529 TIU529 TSQ529 UCM529 UMI529 UWE529 VGA529 VPW529 VZS529 WJO529 WTK529 GY532 QU532 AAQ532 AKM532 AUI532 BEE532 BOA532 BXW532 CHS532 CRO532 DBK532 DLG532 DVC532 EEY532 EOU532 EYQ532 FIM532 FSI532 GCE532 GMA532 GVW532 HFS532 HPO532 HZK532 IJG532 ITC532 JCY532 JMU532 JWQ532 KGM532 KQI532 LAE532 LKA532 LTW532 MDS532 MNO532 MXK532 NHG532 NRC532 OAY532 OKU532 OUQ532 PEM532 POI532 PYE532 QIA532 QRW532 RBS532 RLO532 RVK532 SFG532 SPC532 SYY532 TIU532 TSQ532 UCM532 UMI532 UWE532 VGA532 VPW532 VZS532 WJO532 WTK532 GY535 QU535 AAQ535 AKM535 AUI535 BEE535 BOA535 BXW535 CHS535 CRO535 DBK535 DLG535 DVC535 EEY535 EOU535 EYQ535 FIM535 FSI535 GCE535 GMA535 GVW535 HFS535 HPO535 HZK535 IJG535 ITC535 JCY535 JMU535 JWQ535 KGM535 KQI535 LAE535 LKA535 LTW535 MDS535 MNO535 MXK535 NHG535 NRC535 OAY535 OKU535 OUQ535 PEM535 POI535 PYE535 QIA535 QRW535 RBS535 RLO535 RVK535 SFG535 SPC535 SYY535 TIU535 TSQ535 UCM535 UMI535 UWE535 VGA535 VPW535 VZS535 WJO535 WTK535 GY538 QU538 AAQ538 AKM538 AUI538 BEE538 BOA538 BXW538 CHS538 CRO538 DBK538 DLG538 DVC538 EEY538 EOU538 EYQ538 FIM538 FSI538 GCE538 GMA538 GVW538 HFS538 HPO538 HZK538 IJG538 ITC538 JCY538 JMU538 JWQ538 KGM538 KQI538 LAE538 LKA538 LTW538 MDS538 MNO538 MXK538 NHG538 NRC538 OAY538 OKU538 OUQ538 PEM538 POI538 PYE538 QIA538 QRW538 RBS538 RLO538 RVK538 SFG538 SPC538 SYY538 TIU538 TSQ538 UCM538 UMI538 UWE538 VGA538 VPW538 VZS538 WJO538 WTK538 GY541 QU541 AAQ541 AKM541 AUI541 BEE541 BOA541 BXW541 CHS541 CRO541 DBK541 DLG541 DVC541 EEY541 EOU541 EYQ541 FIM541 FSI541 GCE541 GMA541 GVW541 HFS541 HPO541 HZK541 IJG541 ITC541 JCY541 JMU541 JWQ541 KGM541 KQI541 LAE541 LKA541 LTW541 MDS541 MNO541 MXK541 NHG541 NRC541 OAY541 OKU541 OUQ541 PEM541 POI541 PYE541 QIA541 QRW541 RBS541 RLO541 RVK541 SFG541 SPC541 SYY541 TIU541 TSQ541 UCM541 UMI541 UWE541 VGA541 VPW541 VZS541 WJO541 WTK541 GY544 QU544 AAQ544 AKM544 AUI544 BEE544 BOA544 BXW544 CHS544 CRO544 DBK544 DLG544 DVC544 EEY544 EOU544 EYQ544 FIM544 FSI544 GCE544 GMA544 GVW544 HFS544 HPO544 HZK544 IJG544 ITC544 JCY544 JMU544 JWQ544 KGM544 KQI544 LAE544 LKA544 LTW544 MDS544 MNO544 MXK544 NHG544 NRC544 OAY544 OKU544 OUQ544 PEM544 POI544 PYE544 QIA544 QRW544 RBS544 RLO544 RVK544 SFG544 SPC544 SYY544 TIU544 TSQ544 UCM544 UMI544 UWE544 VGA544 VPW544 VZS544 WJO544 WTK544 GY547 QU547 AAQ547 AKM547 AUI547 BEE547 BOA547 BXW547 CHS547 CRO547 DBK547 DLG547 DVC547 EEY547 EOU547 EYQ547 FIM547 FSI547 GCE547 GMA547 GVW547 HFS547 HPO547 HZK547 IJG547 ITC547 JCY547 JMU547 JWQ547 KGM547 KQI547 LAE547 LKA547 LTW547 MDS547 MNO547 MXK547 NHG547 NRC547 OAY547 OKU547 OUQ547 PEM547 POI547 PYE547 QIA547 QRW547 RBS547 RLO547 RVK547 SFG547 SPC547 SYY547 TIU547 TSQ547 UCM547 UMI547 UWE547 VGA547 VPW547 VZS547 WJO547 WTK547 QU550 AAQ550 AKM550 AUI550 BEE550 BOA550 BXW550 CHS550 CRO550 DBK550 DLG550 DVC550 EEY550 EOU550 EYQ550 FIM550 FSI550 GCE550 GMA550 GVW550 HFS550 HPO550 HZK550 IJG550 ITC550 JCY550 JMU550 JWQ550 KGM550 KQI550 LAE550 LKA550 LTW550 MDS550 MNO550 MXK550 NHG550 NRC550 OAY550 OKU550 OUQ550 PEM550 POI550 PYE550 QIA550 QRW550 RBS550 RLO550 RVK550 SFG550 SPC550 SYY550 TIU550 TSQ550 UCM550 UMI550 UWE550 VGA550 VPW550 VZS550 WJO550 WTK550 WTK6:WTK115 GY554 QU554 AAQ554 AKM554 AUI554 BEE554 BOA554 BXW554 CHS554 CRO554 DBK554 DLG554 DVC554 EEY554 EOU554 EYQ554 FIM554 FSI554 GCE554 GMA554 GVW554 HFS554 HPO554 HZK554 IJG554 ITC554 JCY554 JMU554 JWQ554 KGM554 KQI554 LAE554 LKA554 LTW554 MDS554 MNO554 MXK554 NHG554 NRC554 OAY554 OKU554 OUQ554 PEM554 POI554 PYE554 QIA554 QRW554 RBS554 RLO554 RVK554 SFG554 SPC554 SYY554 TIU554 TSQ554 UCM554 UMI554 UWE554 VGA554 VPW554 VZS554 WJO554 WTK554 GY557 QU557 AAQ557 AKM557 AUI557 BEE557 BOA557 BXW557 CHS557 CRO557 DBK557 DLG557 DVC557 EEY557 EOU557 EYQ557 FIM557 FSI557 GCE557 GMA557 GVW557 HFS557 HPO557 HZK557 IJG557 ITC557 JCY557 JMU557 JWQ557 KGM557 KQI557 LAE557 LKA557 LTW557 MDS557 MNO557 MXK557 NHG557 NRC557 OAY557 OKU557 OUQ557 PEM557 POI557 PYE557 QIA557 QRW557 RBS557 RLO557 RVK557 SFG557 SPC557 SYY557 TIU557 TSQ557 UCM557 UMI557 UWE557 VGA557 VPW557 VZS557 WJO557 WTK557 GY560 QU560 AAQ560 AKM560 AUI560 BEE560 BOA560 BXW560 CHS560 CRO560 DBK560 DLG560 DVC560 EEY560 EOU560 EYQ560 FIM560 FSI560 GCE560 GMA560 GVW560 HFS560 HPO560 HZK560 IJG560 ITC560 JCY560 JMU560 JWQ560 KGM560 KQI560 LAE560 LKA560 LTW560 MDS560 MNO560 MXK560 NHG560 NRC560 OAY560 OKU560 OUQ560 PEM560 POI560 PYE560 QIA560 QRW560 RBS560 RLO560 RVK560 SFG560 SPC560 SYY560 TIU560 TSQ560 UCM560 UMI560 UWE560 VGA560 VPW560 VZS560 WJO560 WTK560 GY563 QU563 AAQ563 AKM563 AUI563 BEE563 BOA563 BXW563 CHS563 CRO563 DBK563 DLG563 DVC563 EEY563 EOU563 EYQ563 FIM563 FSI563 GCE563 GMA563 GVW563 HFS563 HPO563 HZK563 IJG563 ITC563 JCY563 JMU563 JWQ563 KGM563 KQI563 LAE563 LKA563 LTW563 MDS563 MNO563 MXK563 NHG563 NRC563 OAY563 OKU563 OUQ563 PEM563 POI563 PYE563 QIA563 QRW563 RBS563 RLO563 RVK563 SFG563 SPC563 SYY563 TIU563 TSQ563 UCM563 UMI563 UWE563 VGA563 VPW563 VZS563 WJO563 WTK563 GY566 QU566 AAQ566 AKM566 AUI566 BEE566 BOA566 BXW566 CHS566 CRO566 DBK566 DLG566 DVC566 EEY566 EOU566 EYQ566 FIM566 FSI566 GCE566 GMA566 GVW566 HFS566 HPO566 HZK566 IJG566 ITC566 JCY566 JMU566 JWQ566 KGM566 KQI566 LAE566 LKA566 LTW566 MDS566 MNO566 MXK566 NHG566 NRC566 OAY566 OKU566 OUQ566 PEM566 POI566 PYE566 QIA566 QRW566 RBS566 RLO566 RVK566 SFG566 SPC566 SYY566 TIU566 TSQ566 UCM566 UMI566 UWE566 VGA566 VPW566 VZS566 WJO566 WTK566 GY569 QU569 AAQ569 AKM569 AUI569 BEE569 BOA569 BXW569 CHS569 CRO569 DBK569 DLG569 DVC569 EEY569 EOU569 EYQ569 FIM569 FSI569 GCE569 GMA569 GVW569 HFS569 HPO569 HZK569 IJG569 ITC569 JCY569 JMU569 JWQ569 KGM569 KQI569 LAE569 LKA569 LTW569 MDS569 MNO569 MXK569 NHG569 NRC569 OAY569 OKU569 OUQ569 PEM569 POI569 PYE569 QIA569 QRW569 RBS569 RLO569 RVK569 SFG569 SPC569 SYY569 TIU569 TSQ569 UCM569 UMI569 UWE569 VGA569 VPW569 VZS569 WJO569 WTK569 GY1386 QU1386 AAQ1386 AKM1386 AUI1386 BEE1386 BOA1386 BXW1386 CHS1386 CRO1386 DBK1386 DLG1386 DVC1386 EEY1386 EOU1386 EYQ1386 FIM1386 FSI1386 GCE1386 GMA1386 GVW1386 HFS1386 HPO1386 HZK1386 IJG1386 ITC1386 JCY1386 JMU1386 JWQ1386 KGM1386 KQI1386 LAE1386 LKA1386 LTW1386 MDS1386 MNO1386 MXK1386 NHG1386 NRC1386 OAY1386 OKU1386 OUQ1386 PEM1386 POI1386 PYE1386 QIA1386 QRW1386 RBS1386 RLO1386 RVK1386 SFG1386 SPC1386 SYY1386 TIU1386 TSQ1386 UCM1386 UMI1386 UWE1386 VGA1386 VPW1386 VZS1386 WJO1386 WTK1386 GY787 QU787 AAQ787 AKM787 AUI787 BEE787 BOA787 BXW787 CHS787 CRO787 DBK787 DLG787 DVC787 EEY787 EOU787 EYQ787 FIM787 FSI787 GCE787 GMA787 GVW787 HFS787 HPO787 HZK787 IJG787 ITC787 JCY787 JMU787 JWQ787 KGM787 KQI787 LAE787 LKA787 LTW787 MDS787 MNO787 MXK787 NHG787 NRC787 OAY787 OKU787 OUQ787 PEM787 POI787 PYE787 QIA787 QRW787 RBS787 RLO787 RVK787 SFG787 SPC787 SYY787 TIU787 TSQ787 UCM787 UMI787 UWE787 VGA787 VPW787 VZS787 WJO787 GY6:GY115 QU6:QU115 AAQ6:AAQ115 AKM6:AKM115 AUI6:AUI115 BEE6:BEE115 BOA6:BOA115 BXW6:BXW115 CHS6:CHS115 CRO6:CRO115 DBK6:DBK115 DLG6:DLG115 DVC6:DVC115 EEY6:EEY115 EOU6:EOU115 EYQ6:EYQ115 FIM6:FIM115 FSI6:FSI115 GCE6:GCE115 GMA6:GMA115 GVW6:GVW115 HFS6:HFS115 HPO6:HPO115 HZK6:HZK115 IJG6:IJG115 ITC6:ITC115 JCY6:JCY115 JMU6:JMU115 JWQ6:JWQ115 KGM6:KGM115 KQI6:KQI115 LAE6:LAE115 LKA6:LKA115 LTW6:LTW115 MDS6:MDS115 MNO6:MNO115 MXK6:MXK115 NHG6:NHG115 NRC6:NRC115 OAY6:OAY115 OKU6:OKU115 OUQ6:OUQ115 PEM6:PEM115 POI6:POI115 PYE6:PYE115 QIA6:QIA115 QRW6:QRW115 RBS6:RBS115 RLO6:RLO115 RVK6:RVK115 SFG6:SFG115 SPC6:SPC115 SYY6:SYY115 TIU6:TIU115 TSQ6:TSQ115 UCM6:UCM115 UMI6:UMI115 UWE6:UWE115 VGA6:VGA115 VPW6:VPW115 VZS6:VZS115 WJO6:WJO115 GY550">
      <formula1>"Enero,Febrero,Marzo,Abril,Mayo,Junio,Julio,Agosto,Septiembre,Octubre,Noviembre,Diciembre"</formula1>
    </dataValidation>
    <dataValidation type="decimal" allowBlank="1" showInputMessage="1" showErrorMessage="1" errorTitle="Valor " error="Registre en formato numeros el valor estimado." sqref="HC127:HD127 QY127:QZ127 AAU127:AAV127 AKQ127:AKR127 AUM127:AUN127 BEI127:BEJ127 BOE127:BOF127 BYA127:BYB127 CHW127:CHX127 CRS127:CRT127 DBO127:DBP127 DLK127:DLL127 DVG127:DVH127 EFC127:EFD127 EOY127:EOZ127 EYU127:EYV127 FIQ127:FIR127 FSM127:FSN127 GCI127:GCJ127 GME127:GMF127 GWA127:GWB127 HFW127:HFX127 HPS127:HPT127 HZO127:HZP127 IJK127:IJL127 ITG127:ITH127 JDC127:JDD127 JMY127:JMZ127 JWU127:JWV127 KGQ127:KGR127 KQM127:KQN127 LAI127:LAJ127 LKE127:LKF127 LUA127:LUB127 MDW127:MDX127 MNS127:MNT127 MXO127:MXP127 NHK127:NHL127 NRG127:NRH127 OBC127:OBD127 OKY127:OKZ127 OUU127:OUV127 PEQ127:PER127 POM127:PON127 PYI127:PYJ127 QIE127:QIF127 QSA127:QSB127 RBW127:RBX127 RLS127:RLT127 RVO127:RVP127 SFK127:SFL127 SPG127:SPH127 SZC127:SZD127 TIY127:TIZ127 TSU127:TSV127 UCQ127:UCR127 UMM127:UMN127 UWI127:UWJ127 VGE127:VGF127 VQA127:VQB127 VZW127:VZX127 WJS127:WJT127 WTO127:WTP127 HC130:HD130 QY130:QZ130 AAU130:AAV130 AKQ130:AKR130 AUM130:AUN130 BEI130:BEJ130 BOE130:BOF130 BYA130:BYB130 CHW130:CHX130 CRS130:CRT130 DBO130:DBP130 DLK130:DLL130 DVG130:DVH130 EFC130:EFD130 EOY130:EOZ130 EYU130:EYV130 FIQ130:FIR130 FSM130:FSN130 GCI130:GCJ130 GME130:GMF130 GWA130:GWB130 HFW130:HFX130 HPS130:HPT130 HZO130:HZP130 IJK130:IJL130 ITG130:ITH130 JDC130:JDD130 JMY130:JMZ130 JWU130:JWV130 KGQ130:KGR130 KQM130:KQN130 LAI130:LAJ130 LKE130:LKF130 LUA130:LUB130 MDW130:MDX130 MNS130:MNT130 MXO130:MXP130 NHK130:NHL130 NRG130:NRH130 OBC130:OBD130 OKY130:OKZ130 OUU130:OUV130 PEQ130:PER130 POM130:PON130 PYI130:PYJ130 QIE130:QIF130 QSA130:QSB130 RBW130:RBX130 RLS130:RLT130 RVO130:RVP130 SFK130:SFL130 SPG130:SPH130 SZC130:SZD130 TIY130:TIZ130 TSU130:TSV130 UCQ130:UCR130 UMM130:UMN130 UWI130:UWJ130 VGE130:VGF130 VQA130:VQB130 VZW130:VZX130 WJS130:WJT130 WTO130:WTP130 HC133:HD133 QY133:QZ133 AAU133:AAV133 AKQ133:AKR133 AUM133:AUN133 BEI133:BEJ133 BOE133:BOF133 BYA133:BYB133 CHW133:CHX133 CRS133:CRT133 DBO133:DBP133 DLK133:DLL133 DVG133:DVH133 EFC133:EFD133 EOY133:EOZ133 EYU133:EYV133 FIQ133:FIR133 FSM133:FSN133 GCI133:GCJ133 GME133:GMF133 GWA133:GWB133 HFW133:HFX133 HPS133:HPT133 HZO133:HZP133 IJK133:IJL133 ITG133:ITH133 JDC133:JDD133 JMY133:JMZ133 JWU133:JWV133 KGQ133:KGR133 KQM133:KQN133 LAI133:LAJ133 LKE133:LKF133 LUA133:LUB133 MDW133:MDX133 MNS133:MNT133 MXO133:MXP133 NHK133:NHL133 NRG133:NRH133 OBC133:OBD133 OKY133:OKZ133 OUU133:OUV133 PEQ133:PER133 POM133:PON133 PYI133:PYJ133 QIE133:QIF133 QSA133:QSB133 RBW133:RBX133 RLS133:RLT133 RVO133:RVP133 SFK133:SFL133 SPG133:SPH133 SZC133:SZD133 TIY133:TIZ133 TSU133:TSV133 UCQ133:UCR133 UMM133:UMN133 UWI133:UWJ133 VGE133:VGF133 VQA133:VQB133 VZW133:VZX133 WJS133:WJT133 WTO133:WTP133 HC136:HD136 QY136:QZ136 AAU136:AAV136 AKQ136:AKR136 AUM136:AUN136 BEI136:BEJ136 BOE136:BOF136 BYA136:BYB136 CHW136:CHX136 CRS136:CRT136 DBO136:DBP136 DLK136:DLL136 DVG136:DVH136 EFC136:EFD136 EOY136:EOZ136 EYU136:EYV136 FIQ136:FIR136 FSM136:FSN136 GCI136:GCJ136 GME136:GMF136 GWA136:GWB136 HFW136:HFX136 HPS136:HPT136 HZO136:HZP136 IJK136:IJL136 ITG136:ITH136 JDC136:JDD136 JMY136:JMZ136 JWU136:JWV136 KGQ136:KGR136 KQM136:KQN136 LAI136:LAJ136 LKE136:LKF136 LUA136:LUB136 MDW136:MDX136 MNS136:MNT136 MXO136:MXP136 NHK136:NHL136 NRG136:NRH136 OBC136:OBD136 OKY136:OKZ136 OUU136:OUV136 PEQ136:PER136 POM136:PON136 PYI136:PYJ136 QIE136:QIF136 QSA136:QSB136 RBW136:RBX136 RLS136:RLT136 RVO136:RVP136 SFK136:SFL136 SPG136:SPH136 SZC136:SZD136 TIY136:TIZ136 TSU136:TSV136 UCQ136:UCR136 UMM136:UMN136 UWI136:UWJ136 VGE136:VGF136 VQA136:VQB136 VZW136:VZX136 WJS136:WJT136 WTO136:WTP136 HC139:HD139 QY139:QZ139 AAU139:AAV139 AKQ139:AKR139 AUM139:AUN139 BEI139:BEJ139 BOE139:BOF139 BYA139:BYB139 CHW139:CHX139 CRS139:CRT139 DBO139:DBP139 DLK139:DLL139 DVG139:DVH139 EFC139:EFD139 EOY139:EOZ139 EYU139:EYV139 FIQ139:FIR139 FSM139:FSN139 GCI139:GCJ139 GME139:GMF139 GWA139:GWB139 HFW139:HFX139 HPS139:HPT139 HZO139:HZP139 IJK139:IJL139 ITG139:ITH139 JDC139:JDD139 JMY139:JMZ139 JWU139:JWV139 KGQ139:KGR139 KQM139:KQN139 LAI139:LAJ139 LKE139:LKF139 LUA139:LUB139 MDW139:MDX139 MNS139:MNT139 MXO139:MXP139 NHK139:NHL139 NRG139:NRH139 OBC139:OBD139 OKY139:OKZ139 OUU139:OUV139 PEQ139:PER139 POM139:PON139 PYI139:PYJ139 QIE139:QIF139 QSA139:QSB139 RBW139:RBX139 RLS139:RLT139 RVO139:RVP139 SFK139:SFL139 SPG139:SPH139 SZC139:SZD139 TIY139:TIZ139 TSU139:TSV139 UCQ139:UCR139 UMM139:UMN139 UWI139:UWJ139 VGE139:VGF139 VQA139:VQB139 VZW139:VZX139 WJS139:WJT139 WTO139:WTP139 HC142:HD142 QY142:QZ142 AAU142:AAV142 AKQ142:AKR142 AUM142:AUN142 BEI142:BEJ142 BOE142:BOF142 BYA142:BYB142 CHW142:CHX142 CRS142:CRT142 DBO142:DBP142 DLK142:DLL142 DVG142:DVH142 EFC142:EFD142 EOY142:EOZ142 EYU142:EYV142 FIQ142:FIR142 FSM142:FSN142 GCI142:GCJ142 GME142:GMF142 GWA142:GWB142 HFW142:HFX142 HPS142:HPT142 HZO142:HZP142 IJK142:IJL142 ITG142:ITH142 JDC142:JDD142 JMY142:JMZ142 JWU142:JWV142 KGQ142:KGR142 KQM142:KQN142 LAI142:LAJ142 LKE142:LKF142 LUA142:LUB142 MDW142:MDX142 MNS142:MNT142 MXO142:MXP142 NHK142:NHL142 NRG142:NRH142 OBC142:OBD142 OKY142:OKZ142 OUU142:OUV142 PEQ142:PER142 POM142:PON142 PYI142:PYJ142 QIE142:QIF142 QSA142:QSB142 RBW142:RBX142 RLS142:RLT142 RVO142:RVP142 SFK142:SFL142 SPG142:SPH142 SZC142:SZD142 TIY142:TIZ142 TSU142:TSV142 UCQ142:UCR142 UMM142:UMN142 UWI142:UWJ142 VGE142:VGF142 VQA142:VQB142 VZW142:VZX142 WJS142:WJT142 WTO142:WTP142 HC145:HD145 QY145:QZ145 AAU145:AAV145 AKQ145:AKR145 AUM145:AUN145 BEI145:BEJ145 BOE145:BOF145 BYA145:BYB145 CHW145:CHX145 CRS145:CRT145 DBO145:DBP145 DLK145:DLL145 DVG145:DVH145 EFC145:EFD145 EOY145:EOZ145 EYU145:EYV145 FIQ145:FIR145 FSM145:FSN145 GCI145:GCJ145 GME145:GMF145 GWA145:GWB145 HFW145:HFX145 HPS145:HPT145 HZO145:HZP145 IJK145:IJL145 ITG145:ITH145 JDC145:JDD145 JMY145:JMZ145 JWU145:JWV145 KGQ145:KGR145 KQM145:KQN145 LAI145:LAJ145 LKE145:LKF145 LUA145:LUB145 MDW145:MDX145 MNS145:MNT145 MXO145:MXP145 NHK145:NHL145 NRG145:NRH145 OBC145:OBD145 OKY145:OKZ145 OUU145:OUV145 PEQ145:PER145 POM145:PON145 PYI145:PYJ145 QIE145:QIF145 QSA145:QSB145 RBW145:RBX145 RLS145:RLT145 RVO145:RVP145 SFK145:SFL145 SPG145:SPH145 SZC145:SZD145 TIY145:TIZ145 TSU145:TSV145 UCQ145:UCR145 UMM145:UMN145 UWI145:UWJ145 VGE145:VGF145 VQA145:VQB145 VZW145:VZX145 WJS145:WJT145 WTO145:WTP145 WTO787:WTP787 HC118:HD118 QY118:QZ118 AAU118:AAV118 AKQ118:AKR118 AUM118:AUN118 BEI118:BEJ118 BOE118:BOF118 BYA118:BYB118 CHW118:CHX118 CRS118:CRT118 DBO118:DBP118 DLK118:DLL118 DVG118:DVH118 EFC118:EFD118 EOY118:EOZ118 EYU118:EYV118 FIQ118:FIR118 FSM118:FSN118 GCI118:GCJ118 GME118:GMF118 GWA118:GWB118 HFW118:HFX118 HPS118:HPT118 HZO118:HZP118 IJK118:IJL118 ITG118:ITH118 JDC118:JDD118 JMY118:JMZ118 JWU118:JWV118 KGQ118:KGR118 KQM118:KQN118 LAI118:LAJ118 LKE118:LKF118 LUA118:LUB118 MDW118:MDX118 MNS118:MNT118 MXO118:MXP118 NHK118:NHL118 NRG118:NRH118 OBC118:OBD118 OKY118:OKZ118 OUU118:OUV118 PEQ118:PER118 POM118:PON118 PYI118:PYJ118 QIE118:QIF118 QSA118:QSB118 RBW118:RBX118 RLS118:RLT118 RVO118:RVP118 SFK118:SFL118 SPG118:SPH118 SZC118:SZD118 TIY118:TIZ118 TSU118:TSV118 UCQ118:UCR118 UMM118:UMN118 UWI118:UWJ118 VGE118:VGF118 VQA118:VQB118 VZW118:VZX118 WJS118:WJT118 WTO118:WTP118 HC120:HD120 QY120:QZ120 AAU120:AAV120 AKQ120:AKR120 AUM120:AUN120 BEI120:BEJ120 BOE120:BOF120 BYA120:BYB120 CHW120:CHX120 CRS120:CRT120 DBO120:DBP120 DLK120:DLL120 DVG120:DVH120 EFC120:EFD120 EOY120:EOZ120 EYU120:EYV120 FIQ120:FIR120 FSM120:FSN120 GCI120:GCJ120 GME120:GMF120 GWA120:GWB120 HFW120:HFX120 HPS120:HPT120 HZO120:HZP120 IJK120:IJL120 ITG120:ITH120 JDC120:JDD120 JMY120:JMZ120 JWU120:JWV120 KGQ120:KGR120 KQM120:KQN120 LAI120:LAJ120 LKE120:LKF120 LUA120:LUB120 MDW120:MDX120 MNS120:MNT120 MXO120:MXP120 NHK120:NHL120 NRG120:NRH120 OBC120:OBD120 OKY120:OKZ120 OUU120:OUV120 PEQ120:PER120 POM120:PON120 PYI120:PYJ120 QIE120:QIF120 QSA120:QSB120 RBW120:RBX120 RLS120:RLT120 RVO120:RVP120 SFK120:SFL120 SPG120:SPH120 SZC120:SZD120 TIY120:TIZ120 TSU120:TSV120 UCQ120:UCR120 UMM120:UMN120 UWI120:UWJ120 VGE120:VGF120 VQA120:VQB120 VZW120:VZX120 WJS120:WJT120 WTO120:WTP120 HC157:HD157 QY157:QZ157 AAU157:AAV157 AKQ157:AKR157 AUM157:AUN157 BEI157:BEJ157 BOE157:BOF157 BYA157:BYB157 CHW157:CHX157 CRS157:CRT157 DBO157:DBP157 DLK157:DLL157 DVG157:DVH157 EFC157:EFD157 EOY157:EOZ157 EYU157:EYV157 FIQ157:FIR157 FSM157:FSN157 GCI157:GCJ157 GME157:GMF157 GWA157:GWB157 HFW157:HFX157 HPS157:HPT157 HZO157:HZP157 IJK157:IJL157 ITG157:ITH157 JDC157:JDD157 JMY157:JMZ157 JWU157:JWV157 KGQ157:KGR157 KQM157:KQN157 LAI157:LAJ157 LKE157:LKF157 LUA157:LUB157 MDW157:MDX157 MNS157:MNT157 MXO157:MXP157 NHK157:NHL157 NRG157:NRH157 OBC157:OBD157 OKY157:OKZ157 OUU157:OUV157 PEQ157:PER157 POM157:PON157 PYI157:PYJ157 QIE157:QIF157 QSA157:QSB157 RBW157:RBX157 RLS157:RLT157 RVO157:RVP157 SFK157:SFL157 SPG157:SPH157 SZC157:SZD157 TIY157:TIZ157 TSU157:TSV157 UCQ157:UCR157 UMM157:UMN157 UWI157:UWJ157 VGE157:VGF157 VQA157:VQB157 VZW157:VZX157 WJS157:WJT157 WTO157:WTP157 HC160:HD160 QY160:QZ160 AAU160:AAV160 AKQ160:AKR160 AUM160:AUN160 BEI160:BEJ160 BOE160:BOF160 BYA160:BYB160 CHW160:CHX160 CRS160:CRT160 DBO160:DBP160 DLK160:DLL160 DVG160:DVH160 EFC160:EFD160 EOY160:EOZ160 EYU160:EYV160 FIQ160:FIR160 FSM160:FSN160 GCI160:GCJ160 GME160:GMF160 GWA160:GWB160 HFW160:HFX160 HPS160:HPT160 HZO160:HZP160 IJK160:IJL160 ITG160:ITH160 JDC160:JDD160 JMY160:JMZ160 JWU160:JWV160 KGQ160:KGR160 KQM160:KQN160 LAI160:LAJ160 LKE160:LKF160 LUA160:LUB160 MDW160:MDX160 MNS160:MNT160 MXO160:MXP160 NHK160:NHL160 NRG160:NRH160 OBC160:OBD160 OKY160:OKZ160 OUU160:OUV160 PEQ160:PER160 POM160:PON160 PYI160:PYJ160 QIE160:QIF160 QSA160:QSB160 RBW160:RBX160 RLS160:RLT160 RVO160:RVP160 SFK160:SFL160 SPG160:SPH160 SZC160:SZD160 TIY160:TIZ160 TSU160:TSV160 UCQ160:UCR160 UMM160:UMN160 UWI160:UWJ160 VGE160:VGF160 VQA160:VQB160 VZW160:VZX160 WJS160:WJT160 WTO160:WTP160 HC163:HD164 QY163:QZ164 AAU163:AAV164 AKQ163:AKR164 AUM163:AUN164 BEI163:BEJ164 BOE163:BOF164 BYA163:BYB164 CHW163:CHX164 CRS163:CRT164 DBO163:DBP164 DLK163:DLL164 DVG163:DVH164 EFC163:EFD164 EOY163:EOZ164 EYU163:EYV164 FIQ163:FIR164 FSM163:FSN164 GCI163:GCJ164 GME163:GMF164 GWA163:GWB164 HFW163:HFX164 HPS163:HPT164 HZO163:HZP164 IJK163:IJL164 ITG163:ITH164 JDC163:JDD164 JMY163:JMZ164 JWU163:JWV164 KGQ163:KGR164 KQM163:KQN164 LAI163:LAJ164 LKE163:LKF164 LUA163:LUB164 MDW163:MDX164 MNS163:MNT164 MXO163:MXP164 NHK163:NHL164 NRG163:NRH164 OBC163:OBD164 OKY163:OKZ164 OUU163:OUV164 PEQ163:PER164 POM163:PON164 PYI163:PYJ164 QIE163:QIF164 QSA163:QSB164 RBW163:RBX164 RLS163:RLT164 RVO163:RVP164 SFK163:SFL164 SPG163:SPH164 SZC163:SZD164 TIY163:TIZ164 TSU163:TSV164 UCQ163:UCR164 UMM163:UMN164 UWI163:UWJ164 VGE163:VGF164 VQA163:VQB164 VZW163:VZX164 WJS163:WJT164 WTO163:WTP164 HC169:HD169 QY169:QZ169 AAU169:AAV169 AKQ169:AKR169 AUM169:AUN169 BEI169:BEJ169 BOE169:BOF169 BYA169:BYB169 CHW169:CHX169 CRS169:CRT169 DBO169:DBP169 DLK169:DLL169 DVG169:DVH169 EFC169:EFD169 EOY169:EOZ169 EYU169:EYV169 FIQ169:FIR169 FSM169:FSN169 GCI169:GCJ169 GME169:GMF169 GWA169:GWB169 HFW169:HFX169 HPS169:HPT169 HZO169:HZP169 IJK169:IJL169 ITG169:ITH169 JDC169:JDD169 JMY169:JMZ169 JWU169:JWV169 KGQ169:KGR169 KQM169:KQN169 LAI169:LAJ169 LKE169:LKF169 LUA169:LUB169 MDW169:MDX169 MNS169:MNT169 MXO169:MXP169 NHK169:NHL169 NRG169:NRH169 OBC169:OBD169 OKY169:OKZ169 OUU169:OUV169 PEQ169:PER169 POM169:PON169 PYI169:PYJ169 QIE169:QIF169 QSA169:QSB169 RBW169:RBX169 RLS169:RLT169 RVO169:RVP169 SFK169:SFL169 SPG169:SPH169 SZC169:SZD169 TIY169:TIZ169 TSU169:TSV169 UCQ169:UCR169 UMM169:UMN169 UWI169:UWJ169 VGE169:VGF169 VQA169:VQB169 VZW169:VZX169 WJS169:WJT169 WTO169:WTP169 HC172:HD172 QY172:QZ172 AAU172:AAV172 AKQ172:AKR172 AUM172:AUN172 BEI172:BEJ172 BOE172:BOF172 BYA172:BYB172 CHW172:CHX172 CRS172:CRT172 DBO172:DBP172 DLK172:DLL172 DVG172:DVH172 EFC172:EFD172 EOY172:EOZ172 EYU172:EYV172 FIQ172:FIR172 FSM172:FSN172 GCI172:GCJ172 GME172:GMF172 GWA172:GWB172 HFW172:HFX172 HPS172:HPT172 HZO172:HZP172 IJK172:IJL172 ITG172:ITH172 JDC172:JDD172 JMY172:JMZ172 JWU172:JWV172 KGQ172:KGR172 KQM172:KQN172 LAI172:LAJ172 LKE172:LKF172 LUA172:LUB172 MDW172:MDX172 MNS172:MNT172 MXO172:MXP172 NHK172:NHL172 NRG172:NRH172 OBC172:OBD172 OKY172:OKZ172 OUU172:OUV172 PEQ172:PER172 POM172:PON172 PYI172:PYJ172 QIE172:QIF172 QSA172:QSB172 RBW172:RBX172 RLS172:RLT172 RVO172:RVP172 SFK172:SFL172 SPG172:SPH172 SZC172:SZD172 TIY172:TIZ172 TSU172:TSV172 UCQ172:UCR172 UMM172:UMN172 UWI172:UWJ172 VGE172:VGF172 VQA172:VQB172 VZW172:VZX172 WJS172:WJT172 WTO172:WTP172 HC175:HD175 QY175:QZ175 AAU175:AAV175 AKQ175:AKR175 AUM175:AUN175 BEI175:BEJ175 BOE175:BOF175 BYA175:BYB175 CHW175:CHX175 CRS175:CRT175 DBO175:DBP175 DLK175:DLL175 DVG175:DVH175 EFC175:EFD175 EOY175:EOZ175 EYU175:EYV175 FIQ175:FIR175 FSM175:FSN175 GCI175:GCJ175 GME175:GMF175 GWA175:GWB175 HFW175:HFX175 HPS175:HPT175 HZO175:HZP175 IJK175:IJL175 ITG175:ITH175 JDC175:JDD175 JMY175:JMZ175 JWU175:JWV175 KGQ175:KGR175 KQM175:KQN175 LAI175:LAJ175 LKE175:LKF175 LUA175:LUB175 MDW175:MDX175 MNS175:MNT175 MXO175:MXP175 NHK175:NHL175 NRG175:NRH175 OBC175:OBD175 OKY175:OKZ175 OUU175:OUV175 PEQ175:PER175 POM175:PON175 PYI175:PYJ175 QIE175:QIF175 QSA175:QSB175 RBW175:RBX175 RLS175:RLT175 RVO175:RVP175 SFK175:SFL175 SPG175:SPH175 SZC175:SZD175 TIY175:TIZ175 TSU175:TSV175 UCQ175:UCR175 UMM175:UMN175 UWI175:UWJ175 VGE175:VGF175 VQA175:VQB175 VZW175:VZX175 WJS175:WJT175 WTO175:WTP175 HC178:HD178 QY178:QZ178 AAU178:AAV178 AKQ178:AKR178 AUM178:AUN178 BEI178:BEJ178 BOE178:BOF178 BYA178:BYB178 CHW178:CHX178 CRS178:CRT178 DBO178:DBP178 DLK178:DLL178 DVG178:DVH178 EFC178:EFD178 EOY178:EOZ178 EYU178:EYV178 FIQ178:FIR178 FSM178:FSN178 GCI178:GCJ178 GME178:GMF178 GWA178:GWB178 HFW178:HFX178 HPS178:HPT178 HZO178:HZP178 IJK178:IJL178 ITG178:ITH178 JDC178:JDD178 JMY178:JMZ178 JWU178:JWV178 KGQ178:KGR178 KQM178:KQN178 LAI178:LAJ178 LKE178:LKF178 LUA178:LUB178 MDW178:MDX178 MNS178:MNT178 MXO178:MXP178 NHK178:NHL178 NRG178:NRH178 OBC178:OBD178 OKY178:OKZ178 OUU178:OUV178 PEQ178:PER178 POM178:PON178 PYI178:PYJ178 QIE178:QIF178 QSA178:QSB178 RBW178:RBX178 RLS178:RLT178 RVO178:RVP178 SFK178:SFL178 SPG178:SPH178 SZC178:SZD178 TIY178:TIZ178 TSU178:TSV178 UCQ178:UCR178 UMM178:UMN178 UWI178:UWJ178 VGE178:VGF178 VQA178:VQB178 VZW178:VZX178 WJS178:WJT178 WTO178:WTP178 HC181:HD181 QY181:QZ181 AAU181:AAV181 AKQ181:AKR181 AUM181:AUN181 BEI181:BEJ181 BOE181:BOF181 BYA181:BYB181 CHW181:CHX181 CRS181:CRT181 DBO181:DBP181 DLK181:DLL181 DVG181:DVH181 EFC181:EFD181 EOY181:EOZ181 EYU181:EYV181 FIQ181:FIR181 FSM181:FSN181 GCI181:GCJ181 GME181:GMF181 GWA181:GWB181 HFW181:HFX181 HPS181:HPT181 HZO181:HZP181 IJK181:IJL181 ITG181:ITH181 JDC181:JDD181 JMY181:JMZ181 JWU181:JWV181 KGQ181:KGR181 KQM181:KQN181 LAI181:LAJ181 LKE181:LKF181 LUA181:LUB181 MDW181:MDX181 MNS181:MNT181 MXO181:MXP181 NHK181:NHL181 NRG181:NRH181 OBC181:OBD181 OKY181:OKZ181 OUU181:OUV181 PEQ181:PER181 POM181:PON181 PYI181:PYJ181 QIE181:QIF181 QSA181:QSB181 RBW181:RBX181 RLS181:RLT181 RVO181:RVP181 SFK181:SFL181 SPG181:SPH181 SZC181:SZD181 TIY181:TIZ181 TSU181:TSV181 UCQ181:UCR181 UMM181:UMN181 UWI181:UWJ181 VGE181:VGF181 VQA181:VQB181 VZW181:VZX181 WJS181:WJT181 WTO181:WTP181 HC184:HD184 QY184:QZ184 AAU184:AAV184 AKQ184:AKR184 AUM184:AUN184 BEI184:BEJ184 BOE184:BOF184 BYA184:BYB184 CHW184:CHX184 CRS184:CRT184 DBO184:DBP184 DLK184:DLL184 DVG184:DVH184 EFC184:EFD184 EOY184:EOZ184 EYU184:EYV184 FIQ184:FIR184 FSM184:FSN184 GCI184:GCJ184 GME184:GMF184 GWA184:GWB184 HFW184:HFX184 HPS184:HPT184 HZO184:HZP184 IJK184:IJL184 ITG184:ITH184 JDC184:JDD184 JMY184:JMZ184 JWU184:JWV184 KGQ184:KGR184 KQM184:KQN184 LAI184:LAJ184 LKE184:LKF184 LUA184:LUB184 MDW184:MDX184 MNS184:MNT184 MXO184:MXP184 NHK184:NHL184 NRG184:NRH184 OBC184:OBD184 OKY184:OKZ184 OUU184:OUV184 PEQ184:PER184 POM184:PON184 PYI184:PYJ184 QIE184:QIF184 QSA184:QSB184 RBW184:RBX184 RLS184:RLT184 RVO184:RVP184 SFK184:SFL184 SPG184:SPH184 SZC184:SZD184 TIY184:TIZ184 TSU184:TSV184 UCQ184:UCR184 UMM184:UMN184 UWI184:UWJ184 VGE184:VGF184 VQA184:VQB184 VZW184:VZX184 WJS184:WJT184 WTO184:WTP184 HC187:HD187 QY187:QZ187 AAU187:AAV187 AKQ187:AKR187 AUM187:AUN187 BEI187:BEJ187 BOE187:BOF187 BYA187:BYB187 CHW187:CHX187 CRS187:CRT187 DBO187:DBP187 DLK187:DLL187 DVG187:DVH187 EFC187:EFD187 EOY187:EOZ187 EYU187:EYV187 FIQ187:FIR187 FSM187:FSN187 GCI187:GCJ187 GME187:GMF187 GWA187:GWB187 HFW187:HFX187 HPS187:HPT187 HZO187:HZP187 IJK187:IJL187 ITG187:ITH187 JDC187:JDD187 JMY187:JMZ187 JWU187:JWV187 KGQ187:KGR187 KQM187:KQN187 LAI187:LAJ187 LKE187:LKF187 LUA187:LUB187 MDW187:MDX187 MNS187:MNT187 MXO187:MXP187 NHK187:NHL187 NRG187:NRH187 OBC187:OBD187 OKY187:OKZ187 OUU187:OUV187 PEQ187:PER187 POM187:PON187 PYI187:PYJ187 QIE187:QIF187 QSA187:QSB187 RBW187:RBX187 RLS187:RLT187 RVO187:RVP187 SFK187:SFL187 SPG187:SPH187 SZC187:SZD187 TIY187:TIZ187 TSU187:TSV187 UCQ187:UCR187 UMM187:UMN187 UWI187:UWJ187 VGE187:VGF187 VQA187:VQB187 VZW187:VZX187 WJS187:WJT187 WTO187:WTP187 HC190:HD190 QY190:QZ190 AAU190:AAV190 AKQ190:AKR190 AUM190:AUN190 BEI190:BEJ190 BOE190:BOF190 BYA190:BYB190 CHW190:CHX190 CRS190:CRT190 DBO190:DBP190 DLK190:DLL190 DVG190:DVH190 EFC190:EFD190 EOY190:EOZ190 EYU190:EYV190 FIQ190:FIR190 FSM190:FSN190 GCI190:GCJ190 GME190:GMF190 GWA190:GWB190 HFW190:HFX190 HPS190:HPT190 HZO190:HZP190 IJK190:IJL190 ITG190:ITH190 JDC190:JDD190 JMY190:JMZ190 JWU190:JWV190 KGQ190:KGR190 KQM190:KQN190 LAI190:LAJ190 LKE190:LKF190 LUA190:LUB190 MDW190:MDX190 MNS190:MNT190 MXO190:MXP190 NHK190:NHL190 NRG190:NRH190 OBC190:OBD190 OKY190:OKZ190 OUU190:OUV190 PEQ190:PER190 POM190:PON190 PYI190:PYJ190 QIE190:QIF190 QSA190:QSB190 RBW190:RBX190 RLS190:RLT190 RVO190:RVP190 SFK190:SFL190 SPG190:SPH190 SZC190:SZD190 TIY190:TIZ190 TSU190:TSV190 UCQ190:UCR190 UMM190:UMN190 UWI190:UWJ190 VGE190:VGF190 VQA190:VQB190 VZW190:VZX190 WJS190:WJT190 WTO190:WTP190 HC193:HD193 QY193:QZ193 AAU193:AAV193 AKQ193:AKR193 AUM193:AUN193 BEI193:BEJ193 BOE193:BOF193 BYA193:BYB193 CHW193:CHX193 CRS193:CRT193 DBO193:DBP193 DLK193:DLL193 DVG193:DVH193 EFC193:EFD193 EOY193:EOZ193 EYU193:EYV193 FIQ193:FIR193 FSM193:FSN193 GCI193:GCJ193 GME193:GMF193 GWA193:GWB193 HFW193:HFX193 HPS193:HPT193 HZO193:HZP193 IJK193:IJL193 ITG193:ITH193 JDC193:JDD193 JMY193:JMZ193 JWU193:JWV193 KGQ193:KGR193 KQM193:KQN193 LAI193:LAJ193 LKE193:LKF193 LUA193:LUB193 MDW193:MDX193 MNS193:MNT193 MXO193:MXP193 NHK193:NHL193 NRG193:NRH193 OBC193:OBD193 OKY193:OKZ193 OUU193:OUV193 PEQ193:PER193 POM193:PON193 PYI193:PYJ193 QIE193:QIF193 QSA193:QSB193 RBW193:RBX193 RLS193:RLT193 RVO193:RVP193 SFK193:SFL193 SPG193:SPH193 SZC193:SZD193 TIY193:TIZ193 TSU193:TSV193 UCQ193:UCR193 UMM193:UMN193 UWI193:UWJ193 VGE193:VGF193 VQA193:VQB193 VZW193:VZX193 WJS193:WJT193 WTO193:WTP193 HC196:HD196 QY196:QZ196 AAU196:AAV196 AKQ196:AKR196 AUM196:AUN196 BEI196:BEJ196 BOE196:BOF196 BYA196:BYB196 CHW196:CHX196 CRS196:CRT196 DBO196:DBP196 DLK196:DLL196 DVG196:DVH196 EFC196:EFD196 EOY196:EOZ196 EYU196:EYV196 FIQ196:FIR196 FSM196:FSN196 GCI196:GCJ196 GME196:GMF196 GWA196:GWB196 HFW196:HFX196 HPS196:HPT196 HZO196:HZP196 IJK196:IJL196 ITG196:ITH196 JDC196:JDD196 JMY196:JMZ196 JWU196:JWV196 KGQ196:KGR196 KQM196:KQN196 LAI196:LAJ196 LKE196:LKF196 LUA196:LUB196 MDW196:MDX196 MNS196:MNT196 MXO196:MXP196 NHK196:NHL196 NRG196:NRH196 OBC196:OBD196 OKY196:OKZ196 OUU196:OUV196 PEQ196:PER196 POM196:PON196 PYI196:PYJ196 QIE196:QIF196 QSA196:QSB196 RBW196:RBX196 RLS196:RLT196 RVO196:RVP196 SFK196:SFL196 SPG196:SPH196 SZC196:SZD196 TIY196:TIZ196 TSU196:TSV196 UCQ196:UCR196 UMM196:UMN196 UWI196:UWJ196 VGE196:VGF196 VQA196:VQB196 VZW196:VZX196 WJS196:WJT196 WTO196:WTP196 HC199:HD199 QY199:QZ199 AAU199:AAV199 AKQ199:AKR199 AUM199:AUN199 BEI199:BEJ199 BOE199:BOF199 BYA199:BYB199 CHW199:CHX199 CRS199:CRT199 DBO199:DBP199 DLK199:DLL199 DVG199:DVH199 EFC199:EFD199 EOY199:EOZ199 EYU199:EYV199 FIQ199:FIR199 FSM199:FSN199 GCI199:GCJ199 GME199:GMF199 GWA199:GWB199 HFW199:HFX199 HPS199:HPT199 HZO199:HZP199 IJK199:IJL199 ITG199:ITH199 JDC199:JDD199 JMY199:JMZ199 JWU199:JWV199 KGQ199:KGR199 KQM199:KQN199 LAI199:LAJ199 LKE199:LKF199 LUA199:LUB199 MDW199:MDX199 MNS199:MNT199 MXO199:MXP199 NHK199:NHL199 NRG199:NRH199 OBC199:OBD199 OKY199:OKZ199 OUU199:OUV199 PEQ199:PER199 POM199:PON199 PYI199:PYJ199 QIE199:QIF199 QSA199:QSB199 RBW199:RBX199 RLS199:RLT199 RVO199:RVP199 SFK199:SFL199 SPG199:SPH199 SZC199:SZD199 TIY199:TIZ199 TSU199:TSV199 UCQ199:UCR199 UMM199:UMN199 UWI199:UWJ199 VGE199:VGF199 VQA199:VQB199 VZW199:VZX199 WJS199:WJT199 WTO199:WTP199 HC202:HD202 QY202:QZ202 AAU202:AAV202 AKQ202:AKR202 AUM202:AUN202 BEI202:BEJ202 BOE202:BOF202 BYA202:BYB202 CHW202:CHX202 CRS202:CRT202 DBO202:DBP202 DLK202:DLL202 DVG202:DVH202 EFC202:EFD202 EOY202:EOZ202 EYU202:EYV202 FIQ202:FIR202 FSM202:FSN202 GCI202:GCJ202 GME202:GMF202 GWA202:GWB202 HFW202:HFX202 HPS202:HPT202 HZO202:HZP202 IJK202:IJL202 ITG202:ITH202 JDC202:JDD202 JMY202:JMZ202 JWU202:JWV202 KGQ202:KGR202 KQM202:KQN202 LAI202:LAJ202 LKE202:LKF202 LUA202:LUB202 MDW202:MDX202 MNS202:MNT202 MXO202:MXP202 NHK202:NHL202 NRG202:NRH202 OBC202:OBD202 OKY202:OKZ202 OUU202:OUV202 PEQ202:PER202 POM202:PON202 PYI202:PYJ202 QIE202:QIF202 QSA202:QSB202 RBW202:RBX202 RLS202:RLT202 RVO202:RVP202 SFK202:SFL202 SPG202:SPH202 SZC202:SZD202 TIY202:TIZ202 TSU202:TSV202 UCQ202:UCR202 UMM202:UMN202 UWI202:UWJ202 VGE202:VGF202 VQA202:VQB202 VZW202:VZX202 WJS202:WJT202 WTO202:WTP202 HC205:HD205 QY205:QZ205 AAU205:AAV205 AKQ205:AKR205 AUM205:AUN205 BEI205:BEJ205 BOE205:BOF205 BYA205:BYB205 CHW205:CHX205 CRS205:CRT205 DBO205:DBP205 DLK205:DLL205 DVG205:DVH205 EFC205:EFD205 EOY205:EOZ205 EYU205:EYV205 FIQ205:FIR205 FSM205:FSN205 GCI205:GCJ205 GME205:GMF205 GWA205:GWB205 HFW205:HFX205 HPS205:HPT205 HZO205:HZP205 IJK205:IJL205 ITG205:ITH205 JDC205:JDD205 JMY205:JMZ205 JWU205:JWV205 KGQ205:KGR205 KQM205:KQN205 LAI205:LAJ205 LKE205:LKF205 LUA205:LUB205 MDW205:MDX205 MNS205:MNT205 MXO205:MXP205 NHK205:NHL205 NRG205:NRH205 OBC205:OBD205 OKY205:OKZ205 OUU205:OUV205 PEQ205:PER205 POM205:PON205 PYI205:PYJ205 QIE205:QIF205 QSA205:QSB205 RBW205:RBX205 RLS205:RLT205 RVO205:RVP205 SFK205:SFL205 SPG205:SPH205 SZC205:SZD205 TIY205:TIZ205 TSU205:TSV205 UCQ205:UCR205 UMM205:UMN205 UWI205:UWJ205 VGE205:VGF205 VQA205:VQB205 VZW205:VZX205 WJS205:WJT205 WTO205:WTP205 HC493:HD493 QY493:QZ493 AAU493:AAV493 AKQ493:AKR493 AUM493:AUN493 BEI493:BEJ493 BOE493:BOF493 BYA493:BYB493 CHW493:CHX493 CRS493:CRT493 DBO493:DBP493 DLK493:DLL493 DVG493:DVH493 EFC493:EFD493 EOY493:EOZ493 EYU493:EYV493 FIQ493:FIR493 FSM493:FSN493 GCI493:GCJ493 GME493:GMF493 GWA493:GWB493 HFW493:HFX493 HPS493:HPT493 HZO493:HZP493 IJK493:IJL493 ITG493:ITH493 JDC493:JDD493 JMY493:JMZ493 JWU493:JWV493 KGQ493:KGR493 KQM493:KQN493 LAI493:LAJ493 LKE493:LKF493 LUA493:LUB493 MDW493:MDX493 MNS493:MNT493 MXO493:MXP493 NHK493:NHL493 NRG493:NRH493 OBC493:OBD493 OKY493:OKZ493 OUU493:OUV493 PEQ493:PER493 POM493:PON493 PYI493:PYJ493 QIE493:QIF493 QSA493:QSB493 RBW493:RBX493 RLS493:RLT493 RVO493:RVP493 SFK493:SFL493 SPG493:SPH493 SZC493:SZD493 TIY493:TIZ493 TSU493:TSV493 UCQ493:UCR493 UMM493:UMN493 UWI493:UWJ493 VGE493:VGF493 VQA493:VQB493 VZW493:VZX493 WJS493:WJT493 WTO493:WTP493 HC496:HD496 QY496:QZ496 AAU496:AAV496 AKQ496:AKR496 AUM496:AUN496 BEI496:BEJ496 BOE496:BOF496 BYA496:BYB496 CHW496:CHX496 CRS496:CRT496 DBO496:DBP496 DLK496:DLL496 DVG496:DVH496 EFC496:EFD496 EOY496:EOZ496 EYU496:EYV496 FIQ496:FIR496 FSM496:FSN496 GCI496:GCJ496 GME496:GMF496 GWA496:GWB496 HFW496:HFX496 HPS496:HPT496 HZO496:HZP496 IJK496:IJL496 ITG496:ITH496 JDC496:JDD496 JMY496:JMZ496 JWU496:JWV496 KGQ496:KGR496 KQM496:KQN496 LAI496:LAJ496 LKE496:LKF496 LUA496:LUB496 MDW496:MDX496 MNS496:MNT496 MXO496:MXP496 NHK496:NHL496 NRG496:NRH496 OBC496:OBD496 OKY496:OKZ496 OUU496:OUV496 PEQ496:PER496 POM496:PON496 PYI496:PYJ496 QIE496:QIF496 QSA496:QSB496 RBW496:RBX496 RLS496:RLT496 RVO496:RVP496 SFK496:SFL496 SPG496:SPH496 SZC496:SZD496 TIY496:TIZ496 TSU496:TSV496 UCQ496:UCR496 UMM496:UMN496 UWI496:UWJ496 VGE496:VGF496 VQA496:VQB496 VZW496:VZX496 WJS496:WJT496 WTO496:WTP496 HC499:HD499 QY499:QZ499 AAU499:AAV499 AKQ499:AKR499 AUM499:AUN499 BEI499:BEJ499 BOE499:BOF499 BYA499:BYB499 CHW499:CHX499 CRS499:CRT499 DBO499:DBP499 DLK499:DLL499 DVG499:DVH499 EFC499:EFD499 EOY499:EOZ499 EYU499:EYV499 FIQ499:FIR499 FSM499:FSN499 GCI499:GCJ499 GME499:GMF499 GWA499:GWB499 HFW499:HFX499 HPS499:HPT499 HZO499:HZP499 IJK499:IJL499 ITG499:ITH499 JDC499:JDD499 JMY499:JMZ499 JWU499:JWV499 KGQ499:KGR499 KQM499:KQN499 LAI499:LAJ499 LKE499:LKF499 LUA499:LUB499 MDW499:MDX499 MNS499:MNT499 MXO499:MXP499 NHK499:NHL499 NRG499:NRH499 OBC499:OBD499 OKY499:OKZ499 OUU499:OUV499 PEQ499:PER499 POM499:PON499 PYI499:PYJ499 QIE499:QIF499 QSA499:QSB499 RBW499:RBX499 RLS499:RLT499 RVO499:RVP499 SFK499:SFL499 SPG499:SPH499 SZC499:SZD499 TIY499:TIZ499 TSU499:TSV499 UCQ499:UCR499 UMM499:UMN499 UWI499:UWJ499 VGE499:VGF499 VQA499:VQB499 VZW499:VZX499 WJS499:WJT499 WTO499:WTP499 HC502:HD502 QY502:QZ502 AAU502:AAV502 AKQ502:AKR502 AUM502:AUN502 BEI502:BEJ502 BOE502:BOF502 BYA502:BYB502 CHW502:CHX502 CRS502:CRT502 DBO502:DBP502 DLK502:DLL502 DVG502:DVH502 EFC502:EFD502 EOY502:EOZ502 EYU502:EYV502 FIQ502:FIR502 FSM502:FSN502 GCI502:GCJ502 GME502:GMF502 GWA502:GWB502 HFW502:HFX502 HPS502:HPT502 HZO502:HZP502 IJK502:IJL502 ITG502:ITH502 JDC502:JDD502 JMY502:JMZ502 JWU502:JWV502 KGQ502:KGR502 KQM502:KQN502 LAI502:LAJ502 LKE502:LKF502 LUA502:LUB502 MDW502:MDX502 MNS502:MNT502 MXO502:MXP502 NHK502:NHL502 NRG502:NRH502 OBC502:OBD502 OKY502:OKZ502 OUU502:OUV502 PEQ502:PER502 POM502:PON502 PYI502:PYJ502 QIE502:QIF502 QSA502:QSB502 RBW502:RBX502 RLS502:RLT502 RVO502:RVP502 SFK502:SFL502 SPG502:SPH502 SZC502:SZD502 TIY502:TIZ502 TSU502:TSV502 UCQ502:UCR502 UMM502:UMN502 UWI502:UWJ502 VGE502:VGF502 VQA502:VQB502 VZW502:VZX502 WJS502:WJT502 WTO502:WTP502 HC505:HD505 QY505:QZ505 AAU505:AAV505 AKQ505:AKR505 AUM505:AUN505 BEI505:BEJ505 BOE505:BOF505 BYA505:BYB505 CHW505:CHX505 CRS505:CRT505 DBO505:DBP505 DLK505:DLL505 DVG505:DVH505 EFC505:EFD505 EOY505:EOZ505 EYU505:EYV505 FIQ505:FIR505 FSM505:FSN505 GCI505:GCJ505 GME505:GMF505 GWA505:GWB505 HFW505:HFX505 HPS505:HPT505 HZO505:HZP505 IJK505:IJL505 ITG505:ITH505 JDC505:JDD505 JMY505:JMZ505 JWU505:JWV505 KGQ505:KGR505 KQM505:KQN505 LAI505:LAJ505 LKE505:LKF505 LUA505:LUB505 MDW505:MDX505 MNS505:MNT505 MXO505:MXP505 NHK505:NHL505 NRG505:NRH505 OBC505:OBD505 OKY505:OKZ505 OUU505:OUV505 PEQ505:PER505 POM505:PON505 PYI505:PYJ505 QIE505:QIF505 QSA505:QSB505 RBW505:RBX505 RLS505:RLT505 RVO505:RVP505 SFK505:SFL505 SPG505:SPH505 SZC505:SZD505 TIY505:TIZ505 TSU505:TSV505 UCQ505:UCR505 UMM505:UMN505 UWI505:UWJ505 VGE505:VGF505 VQA505:VQB505 VZW505:VZX505 WJS505:WJT505 WTO505:WTP505 HC508:HD508 QY508:QZ508 AAU508:AAV508 AKQ508:AKR508 AUM508:AUN508 BEI508:BEJ508 BOE508:BOF508 BYA508:BYB508 CHW508:CHX508 CRS508:CRT508 DBO508:DBP508 DLK508:DLL508 DVG508:DVH508 EFC508:EFD508 EOY508:EOZ508 EYU508:EYV508 FIQ508:FIR508 FSM508:FSN508 GCI508:GCJ508 GME508:GMF508 GWA508:GWB508 HFW508:HFX508 HPS508:HPT508 HZO508:HZP508 IJK508:IJL508 ITG508:ITH508 JDC508:JDD508 JMY508:JMZ508 JWU508:JWV508 KGQ508:KGR508 KQM508:KQN508 LAI508:LAJ508 LKE508:LKF508 LUA508:LUB508 MDW508:MDX508 MNS508:MNT508 MXO508:MXP508 NHK508:NHL508 NRG508:NRH508 OBC508:OBD508 OKY508:OKZ508 OUU508:OUV508 PEQ508:PER508 POM508:PON508 PYI508:PYJ508 QIE508:QIF508 QSA508:QSB508 RBW508:RBX508 RLS508:RLT508 RVO508:RVP508 SFK508:SFL508 SPG508:SPH508 SZC508:SZD508 TIY508:TIZ508 TSU508:TSV508 UCQ508:UCR508 UMM508:UMN508 UWI508:UWJ508 VGE508:VGF508 VQA508:VQB508 VZW508:VZX508 WJS508:WJT508 WTO508:WTP508 HC511:HD511 QY511:QZ511 AAU511:AAV511 AKQ511:AKR511 AUM511:AUN511 BEI511:BEJ511 BOE511:BOF511 BYA511:BYB511 CHW511:CHX511 CRS511:CRT511 DBO511:DBP511 DLK511:DLL511 DVG511:DVH511 EFC511:EFD511 EOY511:EOZ511 EYU511:EYV511 FIQ511:FIR511 FSM511:FSN511 GCI511:GCJ511 GME511:GMF511 GWA511:GWB511 HFW511:HFX511 HPS511:HPT511 HZO511:HZP511 IJK511:IJL511 ITG511:ITH511 JDC511:JDD511 JMY511:JMZ511 JWU511:JWV511 KGQ511:KGR511 KQM511:KQN511 LAI511:LAJ511 LKE511:LKF511 LUA511:LUB511 MDW511:MDX511 MNS511:MNT511 MXO511:MXP511 NHK511:NHL511 NRG511:NRH511 OBC511:OBD511 OKY511:OKZ511 OUU511:OUV511 PEQ511:PER511 POM511:PON511 PYI511:PYJ511 QIE511:QIF511 QSA511:QSB511 RBW511:RBX511 RLS511:RLT511 RVO511:RVP511 SFK511:SFL511 SPG511:SPH511 SZC511:SZD511 TIY511:TIZ511 TSU511:TSV511 UCQ511:UCR511 UMM511:UMN511 UWI511:UWJ511 VGE511:VGF511 VQA511:VQB511 VZW511:VZX511 WJS511:WJT511 WTO511:WTP511 HC514:HD514 QY514:QZ514 AAU514:AAV514 AKQ514:AKR514 AUM514:AUN514 BEI514:BEJ514 BOE514:BOF514 BYA514:BYB514 CHW514:CHX514 CRS514:CRT514 DBO514:DBP514 DLK514:DLL514 DVG514:DVH514 EFC514:EFD514 EOY514:EOZ514 EYU514:EYV514 FIQ514:FIR514 FSM514:FSN514 GCI514:GCJ514 GME514:GMF514 GWA514:GWB514 HFW514:HFX514 HPS514:HPT514 HZO514:HZP514 IJK514:IJL514 ITG514:ITH514 JDC514:JDD514 JMY514:JMZ514 JWU514:JWV514 KGQ514:KGR514 KQM514:KQN514 LAI514:LAJ514 LKE514:LKF514 LUA514:LUB514 MDW514:MDX514 MNS514:MNT514 MXO514:MXP514 NHK514:NHL514 NRG514:NRH514 OBC514:OBD514 OKY514:OKZ514 OUU514:OUV514 PEQ514:PER514 POM514:PON514 PYI514:PYJ514 QIE514:QIF514 QSA514:QSB514 RBW514:RBX514 RLS514:RLT514 RVO514:RVP514 SFK514:SFL514 SPG514:SPH514 SZC514:SZD514 TIY514:TIZ514 TSU514:TSV514 UCQ514:UCR514 UMM514:UMN514 UWI514:UWJ514 VGE514:VGF514 VQA514:VQB514 VZW514:VZX514 WJS514:WJT514 WTO514:WTP514 HC517:HD517 QY517:QZ517 AAU517:AAV517 AKQ517:AKR517 AUM517:AUN517 BEI517:BEJ517 BOE517:BOF517 BYA517:BYB517 CHW517:CHX517 CRS517:CRT517 DBO517:DBP517 DLK517:DLL517 DVG517:DVH517 EFC517:EFD517 EOY517:EOZ517 EYU517:EYV517 FIQ517:FIR517 FSM517:FSN517 GCI517:GCJ517 GME517:GMF517 GWA517:GWB517 HFW517:HFX517 HPS517:HPT517 HZO517:HZP517 IJK517:IJL517 ITG517:ITH517 JDC517:JDD517 JMY517:JMZ517 JWU517:JWV517 KGQ517:KGR517 KQM517:KQN517 LAI517:LAJ517 LKE517:LKF517 LUA517:LUB517 MDW517:MDX517 MNS517:MNT517 MXO517:MXP517 NHK517:NHL517 NRG517:NRH517 OBC517:OBD517 OKY517:OKZ517 OUU517:OUV517 PEQ517:PER517 POM517:PON517 PYI517:PYJ517 QIE517:QIF517 QSA517:QSB517 RBW517:RBX517 RLS517:RLT517 RVO517:RVP517 SFK517:SFL517 SPG517:SPH517 SZC517:SZD517 TIY517:TIZ517 TSU517:TSV517 UCQ517:UCR517 UMM517:UMN517 UWI517:UWJ517 VGE517:VGF517 VQA517:VQB517 VZW517:VZX517 WJS517:WJT517 WTO517:WTP517 HC520:HD520 QY520:QZ520 AAU520:AAV520 AKQ520:AKR520 AUM520:AUN520 BEI520:BEJ520 BOE520:BOF520 BYA520:BYB520 CHW520:CHX520 CRS520:CRT520 DBO520:DBP520 DLK520:DLL520 DVG520:DVH520 EFC520:EFD520 EOY520:EOZ520 EYU520:EYV520 FIQ520:FIR520 FSM520:FSN520 GCI520:GCJ520 GME520:GMF520 GWA520:GWB520 HFW520:HFX520 HPS520:HPT520 HZO520:HZP520 IJK520:IJL520 ITG520:ITH520 JDC520:JDD520 JMY520:JMZ520 JWU520:JWV520 KGQ520:KGR520 KQM520:KQN520 LAI520:LAJ520 LKE520:LKF520 LUA520:LUB520 MDW520:MDX520 MNS520:MNT520 MXO520:MXP520 NHK520:NHL520 NRG520:NRH520 OBC520:OBD520 OKY520:OKZ520 OUU520:OUV520 PEQ520:PER520 POM520:PON520 PYI520:PYJ520 QIE520:QIF520 QSA520:QSB520 RBW520:RBX520 RLS520:RLT520 RVO520:RVP520 SFK520:SFL520 SPG520:SPH520 SZC520:SZD520 TIY520:TIZ520 TSU520:TSV520 UCQ520:UCR520 UMM520:UMN520 UWI520:UWJ520 VGE520:VGF520 VQA520:VQB520 VZW520:VZX520 WJS520:WJT520 WTO520:WTP520 HC523:HD523 QY523:QZ523 AAU523:AAV523 AKQ523:AKR523 AUM523:AUN523 BEI523:BEJ523 BOE523:BOF523 BYA523:BYB523 CHW523:CHX523 CRS523:CRT523 DBO523:DBP523 DLK523:DLL523 DVG523:DVH523 EFC523:EFD523 EOY523:EOZ523 EYU523:EYV523 FIQ523:FIR523 FSM523:FSN523 GCI523:GCJ523 GME523:GMF523 GWA523:GWB523 HFW523:HFX523 HPS523:HPT523 HZO523:HZP523 IJK523:IJL523 ITG523:ITH523 JDC523:JDD523 JMY523:JMZ523 JWU523:JWV523 KGQ523:KGR523 KQM523:KQN523 LAI523:LAJ523 LKE523:LKF523 LUA523:LUB523 MDW523:MDX523 MNS523:MNT523 MXO523:MXP523 NHK523:NHL523 NRG523:NRH523 OBC523:OBD523 OKY523:OKZ523 OUU523:OUV523 PEQ523:PER523 POM523:PON523 PYI523:PYJ523 QIE523:QIF523 QSA523:QSB523 RBW523:RBX523 RLS523:RLT523 RVO523:RVP523 SFK523:SFL523 SPG523:SPH523 SZC523:SZD523 TIY523:TIZ523 TSU523:TSV523 UCQ523:UCR523 UMM523:UMN523 UWI523:UWJ523 VGE523:VGF523 VQA523:VQB523 VZW523:VZX523 WJS523:WJT523 WTO523:WTP523 HC526:HD526 QY526:QZ526 AAU526:AAV526 AKQ526:AKR526 AUM526:AUN526 BEI526:BEJ526 BOE526:BOF526 BYA526:BYB526 CHW526:CHX526 CRS526:CRT526 DBO526:DBP526 DLK526:DLL526 DVG526:DVH526 EFC526:EFD526 EOY526:EOZ526 EYU526:EYV526 FIQ526:FIR526 FSM526:FSN526 GCI526:GCJ526 GME526:GMF526 GWA526:GWB526 HFW526:HFX526 HPS526:HPT526 HZO526:HZP526 IJK526:IJL526 ITG526:ITH526 JDC526:JDD526 JMY526:JMZ526 JWU526:JWV526 KGQ526:KGR526 KQM526:KQN526 LAI526:LAJ526 LKE526:LKF526 LUA526:LUB526 MDW526:MDX526 MNS526:MNT526 MXO526:MXP526 NHK526:NHL526 NRG526:NRH526 OBC526:OBD526 OKY526:OKZ526 OUU526:OUV526 PEQ526:PER526 POM526:PON526 PYI526:PYJ526 QIE526:QIF526 QSA526:QSB526 RBW526:RBX526 RLS526:RLT526 RVO526:RVP526 SFK526:SFL526 SPG526:SPH526 SZC526:SZD526 TIY526:TIZ526 TSU526:TSV526 UCQ526:UCR526 UMM526:UMN526 UWI526:UWJ526 VGE526:VGF526 VQA526:VQB526 VZW526:VZX526 WJS526:WJT526 WTO526:WTP526 HC529:HD529 QY529:QZ529 AAU529:AAV529 AKQ529:AKR529 AUM529:AUN529 BEI529:BEJ529 BOE529:BOF529 BYA529:BYB529 CHW529:CHX529 CRS529:CRT529 DBO529:DBP529 DLK529:DLL529 DVG529:DVH529 EFC529:EFD529 EOY529:EOZ529 EYU529:EYV529 FIQ529:FIR529 FSM529:FSN529 GCI529:GCJ529 GME529:GMF529 GWA529:GWB529 HFW529:HFX529 HPS529:HPT529 HZO529:HZP529 IJK529:IJL529 ITG529:ITH529 JDC529:JDD529 JMY529:JMZ529 JWU529:JWV529 KGQ529:KGR529 KQM529:KQN529 LAI529:LAJ529 LKE529:LKF529 LUA529:LUB529 MDW529:MDX529 MNS529:MNT529 MXO529:MXP529 NHK529:NHL529 NRG529:NRH529 OBC529:OBD529 OKY529:OKZ529 OUU529:OUV529 PEQ529:PER529 POM529:PON529 PYI529:PYJ529 QIE529:QIF529 QSA529:QSB529 RBW529:RBX529 RLS529:RLT529 RVO529:RVP529 SFK529:SFL529 SPG529:SPH529 SZC529:SZD529 TIY529:TIZ529 TSU529:TSV529 UCQ529:UCR529 UMM529:UMN529 UWI529:UWJ529 VGE529:VGF529 VQA529:VQB529 VZW529:VZX529 WJS529:WJT529 WTO529:WTP529 HC532:HD532 QY532:QZ532 AAU532:AAV532 AKQ532:AKR532 AUM532:AUN532 BEI532:BEJ532 BOE532:BOF532 BYA532:BYB532 CHW532:CHX532 CRS532:CRT532 DBO532:DBP532 DLK532:DLL532 DVG532:DVH532 EFC532:EFD532 EOY532:EOZ532 EYU532:EYV532 FIQ532:FIR532 FSM532:FSN532 GCI532:GCJ532 GME532:GMF532 GWA532:GWB532 HFW532:HFX532 HPS532:HPT532 HZO532:HZP532 IJK532:IJL532 ITG532:ITH532 JDC532:JDD532 JMY532:JMZ532 JWU532:JWV532 KGQ532:KGR532 KQM532:KQN532 LAI532:LAJ532 LKE532:LKF532 LUA532:LUB532 MDW532:MDX532 MNS532:MNT532 MXO532:MXP532 NHK532:NHL532 NRG532:NRH532 OBC532:OBD532 OKY532:OKZ532 OUU532:OUV532 PEQ532:PER532 POM532:PON532 PYI532:PYJ532 QIE532:QIF532 QSA532:QSB532 RBW532:RBX532 RLS532:RLT532 RVO532:RVP532 SFK532:SFL532 SPG532:SPH532 SZC532:SZD532 TIY532:TIZ532 TSU532:TSV532 UCQ532:UCR532 UMM532:UMN532 UWI532:UWJ532 VGE532:VGF532 VQA532:VQB532 VZW532:VZX532 WJS532:WJT532 WTO532:WTP532 HC535:HD535 QY535:QZ535 AAU535:AAV535 AKQ535:AKR535 AUM535:AUN535 BEI535:BEJ535 BOE535:BOF535 BYA535:BYB535 CHW535:CHX535 CRS535:CRT535 DBO535:DBP535 DLK535:DLL535 DVG535:DVH535 EFC535:EFD535 EOY535:EOZ535 EYU535:EYV535 FIQ535:FIR535 FSM535:FSN535 GCI535:GCJ535 GME535:GMF535 GWA535:GWB535 HFW535:HFX535 HPS535:HPT535 HZO535:HZP535 IJK535:IJL535 ITG535:ITH535 JDC535:JDD535 JMY535:JMZ535 JWU535:JWV535 KGQ535:KGR535 KQM535:KQN535 LAI535:LAJ535 LKE535:LKF535 LUA535:LUB535 MDW535:MDX535 MNS535:MNT535 MXO535:MXP535 NHK535:NHL535 NRG535:NRH535 OBC535:OBD535 OKY535:OKZ535 OUU535:OUV535 PEQ535:PER535 POM535:PON535 PYI535:PYJ535 QIE535:QIF535 QSA535:QSB535 RBW535:RBX535 RLS535:RLT535 RVO535:RVP535 SFK535:SFL535 SPG535:SPH535 SZC535:SZD535 TIY535:TIZ535 TSU535:TSV535 UCQ535:UCR535 UMM535:UMN535 UWI535:UWJ535 VGE535:VGF535 VQA535:VQB535 VZW535:VZX535 WJS535:WJT535 WTO535:WTP535 HC538:HD538 QY538:QZ538 AAU538:AAV538 AKQ538:AKR538 AUM538:AUN538 BEI538:BEJ538 BOE538:BOF538 BYA538:BYB538 CHW538:CHX538 CRS538:CRT538 DBO538:DBP538 DLK538:DLL538 DVG538:DVH538 EFC538:EFD538 EOY538:EOZ538 EYU538:EYV538 FIQ538:FIR538 FSM538:FSN538 GCI538:GCJ538 GME538:GMF538 GWA538:GWB538 HFW538:HFX538 HPS538:HPT538 HZO538:HZP538 IJK538:IJL538 ITG538:ITH538 JDC538:JDD538 JMY538:JMZ538 JWU538:JWV538 KGQ538:KGR538 KQM538:KQN538 LAI538:LAJ538 LKE538:LKF538 LUA538:LUB538 MDW538:MDX538 MNS538:MNT538 MXO538:MXP538 NHK538:NHL538 NRG538:NRH538 OBC538:OBD538 OKY538:OKZ538 OUU538:OUV538 PEQ538:PER538 POM538:PON538 PYI538:PYJ538 QIE538:QIF538 QSA538:QSB538 RBW538:RBX538 RLS538:RLT538 RVO538:RVP538 SFK538:SFL538 SPG538:SPH538 SZC538:SZD538 TIY538:TIZ538 TSU538:TSV538 UCQ538:UCR538 UMM538:UMN538 UWI538:UWJ538 VGE538:VGF538 VQA538:VQB538 VZW538:VZX538 WJS538:WJT538 WTO538:WTP538 HC541:HD541 QY541:QZ541 AAU541:AAV541 AKQ541:AKR541 AUM541:AUN541 BEI541:BEJ541 BOE541:BOF541 BYA541:BYB541 CHW541:CHX541 CRS541:CRT541 DBO541:DBP541 DLK541:DLL541 DVG541:DVH541 EFC541:EFD541 EOY541:EOZ541 EYU541:EYV541 FIQ541:FIR541 FSM541:FSN541 GCI541:GCJ541 GME541:GMF541 GWA541:GWB541 HFW541:HFX541 HPS541:HPT541 HZO541:HZP541 IJK541:IJL541 ITG541:ITH541 JDC541:JDD541 JMY541:JMZ541 JWU541:JWV541 KGQ541:KGR541 KQM541:KQN541 LAI541:LAJ541 LKE541:LKF541 LUA541:LUB541 MDW541:MDX541 MNS541:MNT541 MXO541:MXP541 NHK541:NHL541 NRG541:NRH541 OBC541:OBD541 OKY541:OKZ541 OUU541:OUV541 PEQ541:PER541 POM541:PON541 PYI541:PYJ541 QIE541:QIF541 QSA541:QSB541 RBW541:RBX541 RLS541:RLT541 RVO541:RVP541 SFK541:SFL541 SPG541:SPH541 SZC541:SZD541 TIY541:TIZ541 TSU541:TSV541 UCQ541:UCR541 UMM541:UMN541 UWI541:UWJ541 VGE541:VGF541 VQA541:VQB541 VZW541:VZX541 WJS541:WJT541 WTO541:WTP541 HC544:HD544 QY544:QZ544 AAU544:AAV544 AKQ544:AKR544 AUM544:AUN544 BEI544:BEJ544 BOE544:BOF544 BYA544:BYB544 CHW544:CHX544 CRS544:CRT544 DBO544:DBP544 DLK544:DLL544 DVG544:DVH544 EFC544:EFD544 EOY544:EOZ544 EYU544:EYV544 FIQ544:FIR544 FSM544:FSN544 GCI544:GCJ544 GME544:GMF544 GWA544:GWB544 HFW544:HFX544 HPS544:HPT544 HZO544:HZP544 IJK544:IJL544 ITG544:ITH544 JDC544:JDD544 JMY544:JMZ544 JWU544:JWV544 KGQ544:KGR544 KQM544:KQN544 LAI544:LAJ544 LKE544:LKF544 LUA544:LUB544 MDW544:MDX544 MNS544:MNT544 MXO544:MXP544 NHK544:NHL544 NRG544:NRH544 OBC544:OBD544 OKY544:OKZ544 OUU544:OUV544 PEQ544:PER544 POM544:PON544 PYI544:PYJ544 QIE544:QIF544 QSA544:QSB544 RBW544:RBX544 RLS544:RLT544 RVO544:RVP544 SFK544:SFL544 SPG544:SPH544 SZC544:SZD544 TIY544:TIZ544 TSU544:TSV544 UCQ544:UCR544 UMM544:UMN544 UWI544:UWJ544 VGE544:VGF544 VQA544:VQB544 VZW544:VZX544 WJS544:WJT544 WTO544:WTP544 HC547:HD547 QY547:QZ547 AAU547:AAV547 AKQ547:AKR547 AUM547:AUN547 BEI547:BEJ547 BOE547:BOF547 BYA547:BYB547 CHW547:CHX547 CRS547:CRT547 DBO547:DBP547 DLK547:DLL547 DVG547:DVH547 EFC547:EFD547 EOY547:EOZ547 EYU547:EYV547 FIQ547:FIR547 FSM547:FSN547 GCI547:GCJ547 GME547:GMF547 GWA547:GWB547 HFW547:HFX547 HPS547:HPT547 HZO547:HZP547 IJK547:IJL547 ITG547:ITH547 JDC547:JDD547 JMY547:JMZ547 JWU547:JWV547 KGQ547:KGR547 KQM547:KQN547 LAI547:LAJ547 LKE547:LKF547 LUA547:LUB547 MDW547:MDX547 MNS547:MNT547 MXO547:MXP547 NHK547:NHL547 NRG547:NRH547 OBC547:OBD547 OKY547:OKZ547 OUU547:OUV547 PEQ547:PER547 POM547:PON547 PYI547:PYJ547 QIE547:QIF547 QSA547:QSB547 RBW547:RBX547 RLS547:RLT547 RVO547:RVP547 SFK547:SFL547 SPG547:SPH547 SZC547:SZD547 TIY547:TIZ547 TSU547:TSV547 UCQ547:UCR547 UMM547:UMN547 UWI547:UWJ547 VGE547:VGF547 VQA547:VQB547 VZW547:VZX547 WJS547:WJT547 WTO547:WTP547 QY550:QZ550 AAU550:AAV550 AKQ550:AKR550 AUM550:AUN550 BEI550:BEJ550 BOE550:BOF550 BYA550:BYB550 CHW550:CHX550 CRS550:CRT550 DBO550:DBP550 DLK550:DLL550 DVG550:DVH550 EFC550:EFD550 EOY550:EOZ550 EYU550:EYV550 FIQ550:FIR550 FSM550:FSN550 GCI550:GCJ550 GME550:GMF550 GWA550:GWB550 HFW550:HFX550 HPS550:HPT550 HZO550:HZP550 IJK550:IJL550 ITG550:ITH550 JDC550:JDD550 JMY550:JMZ550 JWU550:JWV550 KGQ550:KGR550 KQM550:KQN550 LAI550:LAJ550 LKE550:LKF550 LUA550:LUB550 MDW550:MDX550 MNS550:MNT550 MXO550:MXP550 NHK550:NHL550 NRG550:NRH550 OBC550:OBD550 OKY550:OKZ550 OUU550:OUV550 PEQ550:PER550 POM550:PON550 PYI550:PYJ550 QIE550:QIF550 QSA550:QSB550 RBW550:RBX550 RLS550:RLT550 RVO550:RVP550 SFK550:SFL550 SPG550:SPH550 SZC550:SZD550 TIY550:TIZ550 TSU550:TSV550 UCQ550:UCR550 UMM550:UMN550 UWI550:UWJ550 VGE550:VGF550 VQA550:VQB550 VZW550:VZX550 WJS550:WJT550 WTO550:WTP550 WTO6:WTP115 HC554:HD554 QY554:QZ554 AAU554:AAV554 AKQ554:AKR554 AUM554:AUN554 BEI554:BEJ554 BOE554:BOF554 BYA554:BYB554 CHW554:CHX554 CRS554:CRT554 DBO554:DBP554 DLK554:DLL554 DVG554:DVH554 EFC554:EFD554 EOY554:EOZ554 EYU554:EYV554 FIQ554:FIR554 FSM554:FSN554 GCI554:GCJ554 GME554:GMF554 GWA554:GWB554 HFW554:HFX554 HPS554:HPT554 HZO554:HZP554 IJK554:IJL554 ITG554:ITH554 JDC554:JDD554 JMY554:JMZ554 JWU554:JWV554 KGQ554:KGR554 KQM554:KQN554 LAI554:LAJ554 LKE554:LKF554 LUA554:LUB554 MDW554:MDX554 MNS554:MNT554 MXO554:MXP554 NHK554:NHL554 NRG554:NRH554 OBC554:OBD554 OKY554:OKZ554 OUU554:OUV554 PEQ554:PER554 POM554:PON554 PYI554:PYJ554 QIE554:QIF554 QSA554:QSB554 RBW554:RBX554 RLS554:RLT554 RVO554:RVP554 SFK554:SFL554 SPG554:SPH554 SZC554:SZD554 TIY554:TIZ554 TSU554:TSV554 UCQ554:UCR554 UMM554:UMN554 UWI554:UWJ554 VGE554:VGF554 VQA554:VQB554 VZW554:VZX554 WJS554:WJT554 WTO554:WTP554 HC557:HD557 QY557:QZ557 AAU557:AAV557 AKQ557:AKR557 AUM557:AUN557 BEI557:BEJ557 BOE557:BOF557 BYA557:BYB557 CHW557:CHX557 CRS557:CRT557 DBO557:DBP557 DLK557:DLL557 DVG557:DVH557 EFC557:EFD557 EOY557:EOZ557 EYU557:EYV557 FIQ557:FIR557 FSM557:FSN557 GCI557:GCJ557 GME557:GMF557 GWA557:GWB557 HFW557:HFX557 HPS557:HPT557 HZO557:HZP557 IJK557:IJL557 ITG557:ITH557 JDC557:JDD557 JMY557:JMZ557 JWU557:JWV557 KGQ557:KGR557 KQM557:KQN557 LAI557:LAJ557 LKE557:LKF557 LUA557:LUB557 MDW557:MDX557 MNS557:MNT557 MXO557:MXP557 NHK557:NHL557 NRG557:NRH557 OBC557:OBD557 OKY557:OKZ557 OUU557:OUV557 PEQ557:PER557 POM557:PON557 PYI557:PYJ557 QIE557:QIF557 QSA557:QSB557 RBW557:RBX557 RLS557:RLT557 RVO557:RVP557 SFK557:SFL557 SPG557:SPH557 SZC557:SZD557 TIY557:TIZ557 TSU557:TSV557 UCQ557:UCR557 UMM557:UMN557 UWI557:UWJ557 VGE557:VGF557 VQA557:VQB557 VZW557:VZX557 WJS557:WJT557 WTO557:WTP557 HC560:HD560 QY560:QZ560 AAU560:AAV560 AKQ560:AKR560 AUM560:AUN560 BEI560:BEJ560 BOE560:BOF560 BYA560:BYB560 CHW560:CHX560 CRS560:CRT560 DBO560:DBP560 DLK560:DLL560 DVG560:DVH560 EFC560:EFD560 EOY560:EOZ560 EYU560:EYV560 FIQ560:FIR560 FSM560:FSN560 GCI560:GCJ560 GME560:GMF560 GWA560:GWB560 HFW560:HFX560 HPS560:HPT560 HZO560:HZP560 IJK560:IJL560 ITG560:ITH560 JDC560:JDD560 JMY560:JMZ560 JWU560:JWV560 KGQ560:KGR560 KQM560:KQN560 LAI560:LAJ560 LKE560:LKF560 LUA560:LUB560 MDW560:MDX560 MNS560:MNT560 MXO560:MXP560 NHK560:NHL560 NRG560:NRH560 OBC560:OBD560 OKY560:OKZ560 OUU560:OUV560 PEQ560:PER560 POM560:PON560 PYI560:PYJ560 QIE560:QIF560 QSA560:QSB560 RBW560:RBX560 RLS560:RLT560 RVO560:RVP560 SFK560:SFL560 SPG560:SPH560 SZC560:SZD560 TIY560:TIZ560 TSU560:TSV560 UCQ560:UCR560 UMM560:UMN560 UWI560:UWJ560 VGE560:VGF560 VQA560:VQB560 VZW560:VZX560 WJS560:WJT560 WTO560:WTP560 HC563:HD563 QY563:QZ563 AAU563:AAV563 AKQ563:AKR563 AUM563:AUN563 BEI563:BEJ563 BOE563:BOF563 BYA563:BYB563 CHW563:CHX563 CRS563:CRT563 DBO563:DBP563 DLK563:DLL563 DVG563:DVH563 EFC563:EFD563 EOY563:EOZ563 EYU563:EYV563 FIQ563:FIR563 FSM563:FSN563 GCI563:GCJ563 GME563:GMF563 GWA563:GWB563 HFW563:HFX563 HPS563:HPT563 HZO563:HZP563 IJK563:IJL563 ITG563:ITH563 JDC563:JDD563 JMY563:JMZ563 JWU563:JWV563 KGQ563:KGR563 KQM563:KQN563 LAI563:LAJ563 LKE563:LKF563 LUA563:LUB563 MDW563:MDX563 MNS563:MNT563 MXO563:MXP563 NHK563:NHL563 NRG563:NRH563 OBC563:OBD563 OKY563:OKZ563 OUU563:OUV563 PEQ563:PER563 POM563:PON563 PYI563:PYJ563 QIE563:QIF563 QSA563:QSB563 RBW563:RBX563 RLS563:RLT563 RVO563:RVP563 SFK563:SFL563 SPG563:SPH563 SZC563:SZD563 TIY563:TIZ563 TSU563:TSV563 UCQ563:UCR563 UMM563:UMN563 UWI563:UWJ563 VGE563:VGF563 VQA563:VQB563 VZW563:VZX563 WJS563:WJT563 WTO563:WTP563 HC566:HD566 QY566:QZ566 AAU566:AAV566 AKQ566:AKR566 AUM566:AUN566 BEI566:BEJ566 BOE566:BOF566 BYA566:BYB566 CHW566:CHX566 CRS566:CRT566 DBO566:DBP566 DLK566:DLL566 DVG566:DVH566 EFC566:EFD566 EOY566:EOZ566 EYU566:EYV566 FIQ566:FIR566 FSM566:FSN566 GCI566:GCJ566 GME566:GMF566 GWA566:GWB566 HFW566:HFX566 HPS566:HPT566 HZO566:HZP566 IJK566:IJL566 ITG566:ITH566 JDC566:JDD566 JMY566:JMZ566 JWU566:JWV566 KGQ566:KGR566 KQM566:KQN566 LAI566:LAJ566 LKE566:LKF566 LUA566:LUB566 MDW566:MDX566 MNS566:MNT566 MXO566:MXP566 NHK566:NHL566 NRG566:NRH566 OBC566:OBD566 OKY566:OKZ566 OUU566:OUV566 PEQ566:PER566 POM566:PON566 PYI566:PYJ566 QIE566:QIF566 QSA566:QSB566 RBW566:RBX566 RLS566:RLT566 RVO566:RVP566 SFK566:SFL566 SPG566:SPH566 SZC566:SZD566 TIY566:TIZ566 TSU566:TSV566 UCQ566:UCR566 UMM566:UMN566 UWI566:UWJ566 VGE566:VGF566 VQA566:VQB566 VZW566:VZX566 WJS566:WJT566 WTO566:WTP566 HC569:HD569 QY569:QZ569 AAU569:AAV569 AKQ569:AKR569 AUM569:AUN569 BEI569:BEJ569 BOE569:BOF569 BYA569:BYB569 CHW569:CHX569 CRS569:CRT569 DBO569:DBP569 DLK569:DLL569 DVG569:DVH569 EFC569:EFD569 EOY569:EOZ569 EYU569:EYV569 FIQ569:FIR569 FSM569:FSN569 GCI569:GCJ569 GME569:GMF569 GWA569:GWB569 HFW569:HFX569 HPS569:HPT569 HZO569:HZP569 IJK569:IJL569 ITG569:ITH569 JDC569:JDD569 JMY569:JMZ569 JWU569:JWV569 KGQ569:KGR569 KQM569:KQN569 LAI569:LAJ569 LKE569:LKF569 LUA569:LUB569 MDW569:MDX569 MNS569:MNT569 MXO569:MXP569 NHK569:NHL569 NRG569:NRH569 OBC569:OBD569 OKY569:OKZ569 OUU569:OUV569 PEQ569:PER569 POM569:PON569 PYI569:PYJ569 QIE569:QIF569 QSA569:QSB569 RBW569:RBX569 RLS569:RLT569 RVO569:RVP569 SFK569:SFL569 SPG569:SPH569 SZC569:SZD569 TIY569:TIZ569 TSU569:TSV569 UCQ569:UCR569 UMM569:UMN569 UWI569:UWJ569 VGE569:VGF569 VQA569:VQB569 VZW569:VZX569 WJS569:WJT569 WTO569:WTP569 HC1386:HD1386 QY1386:QZ1386 AAU1386:AAV1386 AKQ1386:AKR1386 AUM1386:AUN1386 BEI1386:BEJ1386 BOE1386:BOF1386 BYA1386:BYB1386 CHW1386:CHX1386 CRS1386:CRT1386 DBO1386:DBP1386 DLK1386:DLL1386 DVG1386:DVH1386 EFC1386:EFD1386 EOY1386:EOZ1386 EYU1386:EYV1386 FIQ1386:FIR1386 FSM1386:FSN1386 GCI1386:GCJ1386 GME1386:GMF1386 GWA1386:GWB1386 HFW1386:HFX1386 HPS1386:HPT1386 HZO1386:HZP1386 IJK1386:IJL1386 ITG1386:ITH1386 JDC1386:JDD1386 JMY1386:JMZ1386 JWU1386:JWV1386 KGQ1386:KGR1386 KQM1386:KQN1386 LAI1386:LAJ1386 LKE1386:LKF1386 LUA1386:LUB1386 MDW1386:MDX1386 MNS1386:MNT1386 MXO1386:MXP1386 NHK1386:NHL1386 NRG1386:NRH1386 OBC1386:OBD1386 OKY1386:OKZ1386 OUU1386:OUV1386 PEQ1386:PER1386 POM1386:PON1386 PYI1386:PYJ1386 QIE1386:QIF1386 QSA1386:QSB1386 RBW1386:RBX1386 RLS1386:RLT1386 RVO1386:RVP1386 SFK1386:SFL1386 SPG1386:SPH1386 SZC1386:SZD1386 TIY1386:TIZ1386 TSU1386:TSV1386 UCQ1386:UCR1386 UMM1386:UMN1386 UWI1386:UWJ1386 VGE1386:VGF1386 VQA1386:VQB1386 VZW1386:VZX1386 WJS1386:WJT1386 WTO1386:WTP1386 HC787:HD787 QY787:QZ787 AAU787:AAV787 AKQ787:AKR787 AUM787:AUN787 BEI787:BEJ787 BOE787:BOF787 BYA787:BYB787 CHW787:CHX787 CRS787:CRT787 DBO787:DBP787 DLK787:DLL787 DVG787:DVH787 EFC787:EFD787 EOY787:EOZ787 EYU787:EYV787 FIQ787:FIR787 FSM787:FSN787 GCI787:GCJ787 GME787:GMF787 GWA787:GWB787 HFW787:HFX787 HPS787:HPT787 HZO787:HZP787 IJK787:IJL787 ITG787:ITH787 JDC787:JDD787 JMY787:JMZ787 JWU787:JWV787 KGQ787:KGR787 KQM787:KQN787 LAI787:LAJ787 LKE787:LKF787 LUA787:LUB787 MDW787:MDX787 MNS787:MNT787 MXO787:MXP787 NHK787:NHL787 NRG787:NRH787 OBC787:OBD787 OKY787:OKZ787 OUU787:OUV787 PEQ787:PER787 POM787:PON787 PYI787:PYJ787 QIE787:QIF787 QSA787:QSB787 RBW787:RBX787 RLS787:RLT787 RVO787:RVP787 SFK787:SFL787 SPG787:SPH787 SZC787:SZD787 TIY787:TIZ787 TSU787:TSV787 UCQ787:UCR787 UMM787:UMN787 UWI787:UWJ787 VGE787:VGF787 VQA787:VQB787 VZW787:VZX787 WJS787:WJT787 HC6:HD115 QY6:QZ115 AAU6:AAV115 AKQ6:AKR115 AUM6:AUN115 BEI6:BEJ115 BOE6:BOF115 BYA6:BYB115 CHW6:CHX115 CRS6:CRT115 DBO6:DBP115 DLK6:DLL115 DVG6:DVH115 EFC6:EFD115 EOY6:EOZ115 EYU6:EYV115 FIQ6:FIR115 FSM6:FSN115 GCI6:GCJ115 GME6:GMF115 GWA6:GWB115 HFW6:HFX115 HPS6:HPT115 HZO6:HZP115 IJK6:IJL115 ITG6:ITH115 JDC6:JDD115 JMY6:JMZ115 JWU6:JWV115 KGQ6:KGR115 KQM6:KQN115 LAI6:LAJ115 LKE6:LKF115 LUA6:LUB115 MDW6:MDX115 MNS6:MNT115 MXO6:MXP115 NHK6:NHL115 NRG6:NRH115 OBC6:OBD115 OKY6:OKZ115 OUU6:OUV115 PEQ6:PER115 POM6:PON115 PYI6:PYJ115 QIE6:QIF115 QSA6:QSB115 RBW6:RBX115 RLS6:RLT115 RVO6:RVP115 SFK6:SFL115 SPG6:SPH115 SZC6:SZD115 TIY6:TIZ115 TSU6:TSV115 UCQ6:UCR115 UMM6:UMN115 UWI6:UWJ115 VGE6:VGF115 VQA6:VQB115 VZW6:VZX115 WJS6:WJT115 HC550:HD550">
      <formula1>1</formula1>
      <formula2>1.11111111111111E+40</formula2>
    </dataValidation>
    <dataValidation allowBlank="1" showInputMessage="1" showErrorMessage="1" errorTitle="Cantidad" error="Registre en formato número la cantidad requerida de la contratación " sqref="GV127 QR127 AAN127 AKJ127 AUF127 BEB127 BNX127 BXT127 CHP127 CRL127 DBH127 DLD127 DUZ127 EEV127 EOR127 EYN127 FIJ127 FSF127 GCB127 GLX127 GVT127 HFP127 HPL127 HZH127 IJD127 ISZ127 JCV127 JMR127 JWN127 KGJ127 KQF127 LAB127 LJX127 LTT127 MDP127 MNL127 MXH127 NHD127 NQZ127 OAV127 OKR127 OUN127 PEJ127 POF127 PYB127 QHX127 QRT127 RBP127 RLL127 RVH127 SFD127 SOZ127 SYV127 TIR127 TSN127 UCJ127 UMF127 UWB127 VFX127 VPT127 VZP127 WJL127 WTH127 GV130 QR130 AAN130 AKJ130 AUF130 BEB130 BNX130 BXT130 CHP130 CRL130 DBH130 DLD130 DUZ130 EEV130 EOR130 EYN130 FIJ130 FSF130 GCB130 GLX130 GVT130 HFP130 HPL130 HZH130 IJD130 ISZ130 JCV130 JMR130 JWN130 KGJ130 KQF130 LAB130 LJX130 LTT130 MDP130 MNL130 MXH130 NHD130 NQZ130 OAV130 OKR130 OUN130 PEJ130 POF130 PYB130 QHX130 QRT130 RBP130 RLL130 RVH130 SFD130 SOZ130 SYV130 TIR130 TSN130 UCJ130 UMF130 UWB130 VFX130 VPT130 VZP130 WJL130 WTH130 GV133 QR133 AAN133 AKJ133 AUF133 BEB133 BNX133 BXT133 CHP133 CRL133 DBH133 DLD133 DUZ133 EEV133 EOR133 EYN133 FIJ133 FSF133 GCB133 GLX133 GVT133 HFP133 HPL133 HZH133 IJD133 ISZ133 JCV133 JMR133 JWN133 KGJ133 KQF133 LAB133 LJX133 LTT133 MDP133 MNL133 MXH133 NHD133 NQZ133 OAV133 OKR133 OUN133 PEJ133 POF133 PYB133 QHX133 QRT133 RBP133 RLL133 RVH133 SFD133 SOZ133 SYV133 TIR133 TSN133 UCJ133 UMF133 UWB133 VFX133 VPT133 VZP133 WJL133 WTH133 GV136 QR136 AAN136 AKJ136 AUF136 BEB136 BNX136 BXT136 CHP136 CRL136 DBH136 DLD136 DUZ136 EEV136 EOR136 EYN136 FIJ136 FSF136 GCB136 GLX136 GVT136 HFP136 HPL136 HZH136 IJD136 ISZ136 JCV136 JMR136 JWN136 KGJ136 KQF136 LAB136 LJX136 LTT136 MDP136 MNL136 MXH136 NHD136 NQZ136 OAV136 OKR136 OUN136 PEJ136 POF136 PYB136 QHX136 QRT136 RBP136 RLL136 RVH136 SFD136 SOZ136 SYV136 TIR136 TSN136 UCJ136 UMF136 UWB136 VFX136 VPT136 VZP136 WJL136 WTH136 GV139 QR139 AAN139 AKJ139 AUF139 BEB139 BNX139 BXT139 CHP139 CRL139 DBH139 DLD139 DUZ139 EEV139 EOR139 EYN139 FIJ139 FSF139 GCB139 GLX139 GVT139 HFP139 HPL139 HZH139 IJD139 ISZ139 JCV139 JMR139 JWN139 KGJ139 KQF139 LAB139 LJX139 LTT139 MDP139 MNL139 MXH139 NHD139 NQZ139 OAV139 OKR139 OUN139 PEJ139 POF139 PYB139 QHX139 QRT139 RBP139 RLL139 RVH139 SFD139 SOZ139 SYV139 TIR139 TSN139 UCJ139 UMF139 UWB139 VFX139 VPT139 VZP139 WJL139 WTH139 GV142 QR142 AAN142 AKJ142 AUF142 BEB142 BNX142 BXT142 CHP142 CRL142 DBH142 DLD142 DUZ142 EEV142 EOR142 EYN142 FIJ142 FSF142 GCB142 GLX142 GVT142 HFP142 HPL142 HZH142 IJD142 ISZ142 JCV142 JMR142 JWN142 KGJ142 KQF142 LAB142 LJX142 LTT142 MDP142 MNL142 MXH142 NHD142 NQZ142 OAV142 OKR142 OUN142 PEJ142 POF142 PYB142 QHX142 QRT142 RBP142 RLL142 RVH142 SFD142 SOZ142 SYV142 TIR142 TSN142 UCJ142 UMF142 UWB142 VFX142 VPT142 VZP142 WJL142 WTH142 GV145 QR145 AAN145 AKJ145 AUF145 BEB145 BNX145 BXT145 CHP145 CRL145 DBH145 DLD145 DUZ145 EEV145 EOR145 EYN145 FIJ145 FSF145 GCB145 GLX145 GVT145 HFP145 HPL145 HZH145 IJD145 ISZ145 JCV145 JMR145 JWN145 KGJ145 KQF145 LAB145 LJX145 LTT145 MDP145 MNL145 MXH145 NHD145 NQZ145 OAV145 OKR145 OUN145 PEJ145 POF145 PYB145 QHX145 QRT145 RBP145 RLL145 RVH145 SFD145 SOZ145 SYV145 TIR145 TSN145 UCJ145 UMF145 UWB145 VFX145 VPT145 VZP145 WJL145 WTH145 WTH787 GV118 QR118 AAN118 AKJ118 AUF118 BEB118 BNX118 BXT118 CHP118 CRL118 DBH118 DLD118 DUZ118 EEV118 EOR118 EYN118 FIJ118 FSF118 GCB118 GLX118 GVT118 HFP118 HPL118 HZH118 IJD118 ISZ118 JCV118 JMR118 JWN118 KGJ118 KQF118 LAB118 LJX118 LTT118 MDP118 MNL118 MXH118 NHD118 NQZ118 OAV118 OKR118 OUN118 PEJ118 POF118 PYB118 QHX118 QRT118 RBP118 RLL118 RVH118 SFD118 SOZ118 SYV118 TIR118 TSN118 UCJ118 UMF118 UWB118 VFX118 VPT118 VZP118 WJL118 WTH118 GV120 QR120 AAN120 AKJ120 AUF120 BEB120 BNX120 BXT120 CHP120 CRL120 DBH120 DLD120 DUZ120 EEV120 EOR120 EYN120 FIJ120 FSF120 GCB120 GLX120 GVT120 HFP120 HPL120 HZH120 IJD120 ISZ120 JCV120 JMR120 JWN120 KGJ120 KQF120 LAB120 LJX120 LTT120 MDP120 MNL120 MXH120 NHD120 NQZ120 OAV120 OKR120 OUN120 PEJ120 POF120 PYB120 QHX120 QRT120 RBP120 RLL120 RVH120 SFD120 SOZ120 SYV120 TIR120 TSN120 UCJ120 UMF120 UWB120 VFX120 VPT120 VZP120 WJL120 WTH120 GV157 QR157 AAN157 AKJ157 AUF157 BEB157 BNX157 BXT157 CHP157 CRL157 DBH157 DLD157 DUZ157 EEV157 EOR157 EYN157 FIJ157 FSF157 GCB157 GLX157 GVT157 HFP157 HPL157 HZH157 IJD157 ISZ157 JCV157 JMR157 JWN157 KGJ157 KQF157 LAB157 LJX157 LTT157 MDP157 MNL157 MXH157 NHD157 NQZ157 OAV157 OKR157 OUN157 PEJ157 POF157 PYB157 QHX157 QRT157 RBP157 RLL157 RVH157 SFD157 SOZ157 SYV157 TIR157 TSN157 UCJ157 UMF157 UWB157 VFX157 VPT157 VZP157 WJL157 WTH157 GV160 QR160 AAN160 AKJ160 AUF160 BEB160 BNX160 BXT160 CHP160 CRL160 DBH160 DLD160 DUZ160 EEV160 EOR160 EYN160 FIJ160 FSF160 GCB160 GLX160 GVT160 HFP160 HPL160 HZH160 IJD160 ISZ160 JCV160 JMR160 JWN160 KGJ160 KQF160 LAB160 LJX160 LTT160 MDP160 MNL160 MXH160 NHD160 NQZ160 OAV160 OKR160 OUN160 PEJ160 POF160 PYB160 QHX160 QRT160 RBP160 RLL160 RVH160 SFD160 SOZ160 SYV160 TIR160 TSN160 UCJ160 UMF160 UWB160 VFX160 VPT160 VZP160 WJL160 WTH160 GV163:GV164 QR163:QR164 AAN163:AAN164 AKJ163:AKJ164 AUF163:AUF164 BEB163:BEB164 BNX163:BNX164 BXT163:BXT164 CHP163:CHP164 CRL163:CRL164 DBH163:DBH164 DLD163:DLD164 DUZ163:DUZ164 EEV163:EEV164 EOR163:EOR164 EYN163:EYN164 FIJ163:FIJ164 FSF163:FSF164 GCB163:GCB164 GLX163:GLX164 GVT163:GVT164 HFP163:HFP164 HPL163:HPL164 HZH163:HZH164 IJD163:IJD164 ISZ163:ISZ164 JCV163:JCV164 JMR163:JMR164 JWN163:JWN164 KGJ163:KGJ164 KQF163:KQF164 LAB163:LAB164 LJX163:LJX164 LTT163:LTT164 MDP163:MDP164 MNL163:MNL164 MXH163:MXH164 NHD163:NHD164 NQZ163:NQZ164 OAV163:OAV164 OKR163:OKR164 OUN163:OUN164 PEJ163:PEJ164 POF163:POF164 PYB163:PYB164 QHX163:QHX164 QRT163:QRT164 RBP163:RBP164 RLL163:RLL164 RVH163:RVH164 SFD163:SFD164 SOZ163:SOZ164 SYV163:SYV164 TIR163:TIR164 TSN163:TSN164 UCJ163:UCJ164 UMF163:UMF164 UWB163:UWB164 VFX163:VFX164 VPT163:VPT164 VZP163:VZP164 WJL163:WJL164 WTH163:WTH164 GV169 QR169 AAN169 AKJ169 AUF169 BEB169 BNX169 BXT169 CHP169 CRL169 DBH169 DLD169 DUZ169 EEV169 EOR169 EYN169 FIJ169 FSF169 GCB169 GLX169 GVT169 HFP169 HPL169 HZH169 IJD169 ISZ169 JCV169 JMR169 JWN169 KGJ169 KQF169 LAB169 LJX169 LTT169 MDP169 MNL169 MXH169 NHD169 NQZ169 OAV169 OKR169 OUN169 PEJ169 POF169 PYB169 QHX169 QRT169 RBP169 RLL169 RVH169 SFD169 SOZ169 SYV169 TIR169 TSN169 UCJ169 UMF169 UWB169 VFX169 VPT169 VZP169 WJL169 WTH169 GV172 QR172 AAN172 AKJ172 AUF172 BEB172 BNX172 BXT172 CHP172 CRL172 DBH172 DLD172 DUZ172 EEV172 EOR172 EYN172 FIJ172 FSF172 GCB172 GLX172 GVT172 HFP172 HPL172 HZH172 IJD172 ISZ172 JCV172 JMR172 JWN172 KGJ172 KQF172 LAB172 LJX172 LTT172 MDP172 MNL172 MXH172 NHD172 NQZ172 OAV172 OKR172 OUN172 PEJ172 POF172 PYB172 QHX172 QRT172 RBP172 RLL172 RVH172 SFD172 SOZ172 SYV172 TIR172 TSN172 UCJ172 UMF172 UWB172 VFX172 VPT172 VZP172 WJL172 WTH172 GV175 QR175 AAN175 AKJ175 AUF175 BEB175 BNX175 BXT175 CHP175 CRL175 DBH175 DLD175 DUZ175 EEV175 EOR175 EYN175 FIJ175 FSF175 GCB175 GLX175 GVT175 HFP175 HPL175 HZH175 IJD175 ISZ175 JCV175 JMR175 JWN175 KGJ175 KQF175 LAB175 LJX175 LTT175 MDP175 MNL175 MXH175 NHD175 NQZ175 OAV175 OKR175 OUN175 PEJ175 POF175 PYB175 QHX175 QRT175 RBP175 RLL175 RVH175 SFD175 SOZ175 SYV175 TIR175 TSN175 UCJ175 UMF175 UWB175 VFX175 VPT175 VZP175 WJL175 WTH175 GV178 QR178 AAN178 AKJ178 AUF178 BEB178 BNX178 BXT178 CHP178 CRL178 DBH178 DLD178 DUZ178 EEV178 EOR178 EYN178 FIJ178 FSF178 GCB178 GLX178 GVT178 HFP178 HPL178 HZH178 IJD178 ISZ178 JCV178 JMR178 JWN178 KGJ178 KQF178 LAB178 LJX178 LTT178 MDP178 MNL178 MXH178 NHD178 NQZ178 OAV178 OKR178 OUN178 PEJ178 POF178 PYB178 QHX178 QRT178 RBP178 RLL178 RVH178 SFD178 SOZ178 SYV178 TIR178 TSN178 UCJ178 UMF178 UWB178 VFX178 VPT178 VZP178 WJL178 WTH178 GV181 QR181 AAN181 AKJ181 AUF181 BEB181 BNX181 BXT181 CHP181 CRL181 DBH181 DLD181 DUZ181 EEV181 EOR181 EYN181 FIJ181 FSF181 GCB181 GLX181 GVT181 HFP181 HPL181 HZH181 IJD181 ISZ181 JCV181 JMR181 JWN181 KGJ181 KQF181 LAB181 LJX181 LTT181 MDP181 MNL181 MXH181 NHD181 NQZ181 OAV181 OKR181 OUN181 PEJ181 POF181 PYB181 QHX181 QRT181 RBP181 RLL181 RVH181 SFD181 SOZ181 SYV181 TIR181 TSN181 UCJ181 UMF181 UWB181 VFX181 VPT181 VZP181 WJL181 WTH181 GV184 QR184 AAN184 AKJ184 AUF184 BEB184 BNX184 BXT184 CHP184 CRL184 DBH184 DLD184 DUZ184 EEV184 EOR184 EYN184 FIJ184 FSF184 GCB184 GLX184 GVT184 HFP184 HPL184 HZH184 IJD184 ISZ184 JCV184 JMR184 JWN184 KGJ184 KQF184 LAB184 LJX184 LTT184 MDP184 MNL184 MXH184 NHD184 NQZ184 OAV184 OKR184 OUN184 PEJ184 POF184 PYB184 QHX184 QRT184 RBP184 RLL184 RVH184 SFD184 SOZ184 SYV184 TIR184 TSN184 UCJ184 UMF184 UWB184 VFX184 VPT184 VZP184 WJL184 WTH184 GV187 QR187 AAN187 AKJ187 AUF187 BEB187 BNX187 BXT187 CHP187 CRL187 DBH187 DLD187 DUZ187 EEV187 EOR187 EYN187 FIJ187 FSF187 GCB187 GLX187 GVT187 HFP187 HPL187 HZH187 IJD187 ISZ187 JCV187 JMR187 JWN187 KGJ187 KQF187 LAB187 LJX187 LTT187 MDP187 MNL187 MXH187 NHD187 NQZ187 OAV187 OKR187 OUN187 PEJ187 POF187 PYB187 QHX187 QRT187 RBP187 RLL187 RVH187 SFD187 SOZ187 SYV187 TIR187 TSN187 UCJ187 UMF187 UWB187 VFX187 VPT187 VZP187 WJL187 WTH187 GV190 QR190 AAN190 AKJ190 AUF190 BEB190 BNX190 BXT190 CHP190 CRL190 DBH190 DLD190 DUZ190 EEV190 EOR190 EYN190 FIJ190 FSF190 GCB190 GLX190 GVT190 HFP190 HPL190 HZH190 IJD190 ISZ190 JCV190 JMR190 JWN190 KGJ190 KQF190 LAB190 LJX190 LTT190 MDP190 MNL190 MXH190 NHD190 NQZ190 OAV190 OKR190 OUN190 PEJ190 POF190 PYB190 QHX190 QRT190 RBP190 RLL190 RVH190 SFD190 SOZ190 SYV190 TIR190 TSN190 UCJ190 UMF190 UWB190 VFX190 VPT190 VZP190 WJL190 WTH190 GV193 QR193 AAN193 AKJ193 AUF193 BEB193 BNX193 BXT193 CHP193 CRL193 DBH193 DLD193 DUZ193 EEV193 EOR193 EYN193 FIJ193 FSF193 GCB193 GLX193 GVT193 HFP193 HPL193 HZH193 IJD193 ISZ193 JCV193 JMR193 JWN193 KGJ193 KQF193 LAB193 LJX193 LTT193 MDP193 MNL193 MXH193 NHD193 NQZ193 OAV193 OKR193 OUN193 PEJ193 POF193 PYB193 QHX193 QRT193 RBP193 RLL193 RVH193 SFD193 SOZ193 SYV193 TIR193 TSN193 UCJ193 UMF193 UWB193 VFX193 VPT193 VZP193 WJL193 WTH193 GV196 QR196 AAN196 AKJ196 AUF196 BEB196 BNX196 BXT196 CHP196 CRL196 DBH196 DLD196 DUZ196 EEV196 EOR196 EYN196 FIJ196 FSF196 GCB196 GLX196 GVT196 HFP196 HPL196 HZH196 IJD196 ISZ196 JCV196 JMR196 JWN196 KGJ196 KQF196 LAB196 LJX196 LTT196 MDP196 MNL196 MXH196 NHD196 NQZ196 OAV196 OKR196 OUN196 PEJ196 POF196 PYB196 QHX196 QRT196 RBP196 RLL196 RVH196 SFD196 SOZ196 SYV196 TIR196 TSN196 UCJ196 UMF196 UWB196 VFX196 VPT196 VZP196 WJL196 WTH196 GV199 QR199 AAN199 AKJ199 AUF199 BEB199 BNX199 BXT199 CHP199 CRL199 DBH199 DLD199 DUZ199 EEV199 EOR199 EYN199 FIJ199 FSF199 GCB199 GLX199 GVT199 HFP199 HPL199 HZH199 IJD199 ISZ199 JCV199 JMR199 JWN199 KGJ199 KQF199 LAB199 LJX199 LTT199 MDP199 MNL199 MXH199 NHD199 NQZ199 OAV199 OKR199 OUN199 PEJ199 POF199 PYB199 QHX199 QRT199 RBP199 RLL199 RVH199 SFD199 SOZ199 SYV199 TIR199 TSN199 UCJ199 UMF199 UWB199 VFX199 VPT199 VZP199 WJL199 WTH199 GV202 QR202 AAN202 AKJ202 AUF202 BEB202 BNX202 BXT202 CHP202 CRL202 DBH202 DLD202 DUZ202 EEV202 EOR202 EYN202 FIJ202 FSF202 GCB202 GLX202 GVT202 HFP202 HPL202 HZH202 IJD202 ISZ202 JCV202 JMR202 JWN202 KGJ202 KQF202 LAB202 LJX202 LTT202 MDP202 MNL202 MXH202 NHD202 NQZ202 OAV202 OKR202 OUN202 PEJ202 POF202 PYB202 QHX202 QRT202 RBP202 RLL202 RVH202 SFD202 SOZ202 SYV202 TIR202 TSN202 UCJ202 UMF202 UWB202 VFX202 VPT202 VZP202 WJL202 WTH202 GV205 QR205 AAN205 AKJ205 AUF205 BEB205 BNX205 BXT205 CHP205 CRL205 DBH205 DLD205 DUZ205 EEV205 EOR205 EYN205 FIJ205 FSF205 GCB205 GLX205 GVT205 HFP205 HPL205 HZH205 IJD205 ISZ205 JCV205 JMR205 JWN205 KGJ205 KQF205 LAB205 LJX205 LTT205 MDP205 MNL205 MXH205 NHD205 NQZ205 OAV205 OKR205 OUN205 PEJ205 POF205 PYB205 QHX205 QRT205 RBP205 RLL205 RVH205 SFD205 SOZ205 SYV205 TIR205 TSN205 UCJ205 UMF205 UWB205 VFX205 VPT205 VZP205 WJL205 WTH205 GV493 QR493 AAN493 AKJ493 AUF493 BEB493 BNX493 BXT493 CHP493 CRL493 DBH493 DLD493 DUZ493 EEV493 EOR493 EYN493 FIJ493 FSF493 GCB493 GLX493 GVT493 HFP493 HPL493 HZH493 IJD493 ISZ493 JCV493 JMR493 JWN493 KGJ493 KQF493 LAB493 LJX493 LTT493 MDP493 MNL493 MXH493 NHD493 NQZ493 OAV493 OKR493 OUN493 PEJ493 POF493 PYB493 QHX493 QRT493 RBP493 RLL493 RVH493 SFD493 SOZ493 SYV493 TIR493 TSN493 UCJ493 UMF493 UWB493 VFX493 VPT493 VZP493 WJL493 WTH493 GV496 QR496 AAN496 AKJ496 AUF496 BEB496 BNX496 BXT496 CHP496 CRL496 DBH496 DLD496 DUZ496 EEV496 EOR496 EYN496 FIJ496 FSF496 GCB496 GLX496 GVT496 HFP496 HPL496 HZH496 IJD496 ISZ496 JCV496 JMR496 JWN496 KGJ496 KQF496 LAB496 LJX496 LTT496 MDP496 MNL496 MXH496 NHD496 NQZ496 OAV496 OKR496 OUN496 PEJ496 POF496 PYB496 QHX496 QRT496 RBP496 RLL496 RVH496 SFD496 SOZ496 SYV496 TIR496 TSN496 UCJ496 UMF496 UWB496 VFX496 VPT496 VZP496 WJL496 WTH496 GV499 QR499 AAN499 AKJ499 AUF499 BEB499 BNX499 BXT499 CHP499 CRL499 DBH499 DLD499 DUZ499 EEV499 EOR499 EYN499 FIJ499 FSF499 GCB499 GLX499 GVT499 HFP499 HPL499 HZH499 IJD499 ISZ499 JCV499 JMR499 JWN499 KGJ499 KQF499 LAB499 LJX499 LTT499 MDP499 MNL499 MXH499 NHD499 NQZ499 OAV499 OKR499 OUN499 PEJ499 POF499 PYB499 QHX499 QRT499 RBP499 RLL499 RVH499 SFD499 SOZ499 SYV499 TIR499 TSN499 UCJ499 UMF499 UWB499 VFX499 VPT499 VZP499 WJL499 WTH499 GV502 QR502 AAN502 AKJ502 AUF502 BEB502 BNX502 BXT502 CHP502 CRL502 DBH502 DLD502 DUZ502 EEV502 EOR502 EYN502 FIJ502 FSF502 GCB502 GLX502 GVT502 HFP502 HPL502 HZH502 IJD502 ISZ502 JCV502 JMR502 JWN502 KGJ502 KQF502 LAB502 LJX502 LTT502 MDP502 MNL502 MXH502 NHD502 NQZ502 OAV502 OKR502 OUN502 PEJ502 POF502 PYB502 QHX502 QRT502 RBP502 RLL502 RVH502 SFD502 SOZ502 SYV502 TIR502 TSN502 UCJ502 UMF502 UWB502 VFX502 VPT502 VZP502 WJL502 WTH502 GV505 QR505 AAN505 AKJ505 AUF505 BEB505 BNX505 BXT505 CHP505 CRL505 DBH505 DLD505 DUZ505 EEV505 EOR505 EYN505 FIJ505 FSF505 GCB505 GLX505 GVT505 HFP505 HPL505 HZH505 IJD505 ISZ505 JCV505 JMR505 JWN505 KGJ505 KQF505 LAB505 LJX505 LTT505 MDP505 MNL505 MXH505 NHD505 NQZ505 OAV505 OKR505 OUN505 PEJ505 POF505 PYB505 QHX505 QRT505 RBP505 RLL505 RVH505 SFD505 SOZ505 SYV505 TIR505 TSN505 UCJ505 UMF505 UWB505 VFX505 VPT505 VZP505 WJL505 WTH505 GV508 QR508 AAN508 AKJ508 AUF508 BEB508 BNX508 BXT508 CHP508 CRL508 DBH508 DLD508 DUZ508 EEV508 EOR508 EYN508 FIJ508 FSF508 GCB508 GLX508 GVT508 HFP508 HPL508 HZH508 IJD508 ISZ508 JCV508 JMR508 JWN508 KGJ508 KQF508 LAB508 LJX508 LTT508 MDP508 MNL508 MXH508 NHD508 NQZ508 OAV508 OKR508 OUN508 PEJ508 POF508 PYB508 QHX508 QRT508 RBP508 RLL508 RVH508 SFD508 SOZ508 SYV508 TIR508 TSN508 UCJ508 UMF508 UWB508 VFX508 VPT508 VZP508 WJL508 WTH508 GV511 QR511 AAN511 AKJ511 AUF511 BEB511 BNX511 BXT511 CHP511 CRL511 DBH511 DLD511 DUZ511 EEV511 EOR511 EYN511 FIJ511 FSF511 GCB511 GLX511 GVT511 HFP511 HPL511 HZH511 IJD511 ISZ511 JCV511 JMR511 JWN511 KGJ511 KQF511 LAB511 LJX511 LTT511 MDP511 MNL511 MXH511 NHD511 NQZ511 OAV511 OKR511 OUN511 PEJ511 POF511 PYB511 QHX511 QRT511 RBP511 RLL511 RVH511 SFD511 SOZ511 SYV511 TIR511 TSN511 UCJ511 UMF511 UWB511 VFX511 VPT511 VZP511 WJL511 WTH511 GV514 QR514 AAN514 AKJ514 AUF514 BEB514 BNX514 BXT514 CHP514 CRL514 DBH514 DLD514 DUZ514 EEV514 EOR514 EYN514 FIJ514 FSF514 GCB514 GLX514 GVT514 HFP514 HPL514 HZH514 IJD514 ISZ514 JCV514 JMR514 JWN514 KGJ514 KQF514 LAB514 LJX514 LTT514 MDP514 MNL514 MXH514 NHD514 NQZ514 OAV514 OKR514 OUN514 PEJ514 POF514 PYB514 QHX514 QRT514 RBP514 RLL514 RVH514 SFD514 SOZ514 SYV514 TIR514 TSN514 UCJ514 UMF514 UWB514 VFX514 VPT514 VZP514 WJL514 WTH514 GV517 QR517 AAN517 AKJ517 AUF517 BEB517 BNX517 BXT517 CHP517 CRL517 DBH517 DLD517 DUZ517 EEV517 EOR517 EYN517 FIJ517 FSF517 GCB517 GLX517 GVT517 HFP517 HPL517 HZH517 IJD517 ISZ517 JCV517 JMR517 JWN517 KGJ517 KQF517 LAB517 LJX517 LTT517 MDP517 MNL517 MXH517 NHD517 NQZ517 OAV517 OKR517 OUN517 PEJ517 POF517 PYB517 QHX517 QRT517 RBP517 RLL517 RVH517 SFD517 SOZ517 SYV517 TIR517 TSN517 UCJ517 UMF517 UWB517 VFX517 VPT517 VZP517 WJL517 WTH517 GV520 QR520 AAN520 AKJ520 AUF520 BEB520 BNX520 BXT520 CHP520 CRL520 DBH520 DLD520 DUZ520 EEV520 EOR520 EYN520 FIJ520 FSF520 GCB520 GLX520 GVT520 HFP520 HPL520 HZH520 IJD520 ISZ520 JCV520 JMR520 JWN520 KGJ520 KQF520 LAB520 LJX520 LTT520 MDP520 MNL520 MXH520 NHD520 NQZ520 OAV520 OKR520 OUN520 PEJ520 POF520 PYB520 QHX520 QRT520 RBP520 RLL520 RVH520 SFD520 SOZ520 SYV520 TIR520 TSN520 UCJ520 UMF520 UWB520 VFX520 VPT520 VZP520 WJL520 WTH520 GV523 QR523 AAN523 AKJ523 AUF523 BEB523 BNX523 BXT523 CHP523 CRL523 DBH523 DLD523 DUZ523 EEV523 EOR523 EYN523 FIJ523 FSF523 GCB523 GLX523 GVT523 HFP523 HPL523 HZH523 IJD523 ISZ523 JCV523 JMR523 JWN523 KGJ523 KQF523 LAB523 LJX523 LTT523 MDP523 MNL523 MXH523 NHD523 NQZ523 OAV523 OKR523 OUN523 PEJ523 POF523 PYB523 QHX523 QRT523 RBP523 RLL523 RVH523 SFD523 SOZ523 SYV523 TIR523 TSN523 UCJ523 UMF523 UWB523 VFX523 VPT523 VZP523 WJL523 WTH523 GV526 QR526 AAN526 AKJ526 AUF526 BEB526 BNX526 BXT526 CHP526 CRL526 DBH526 DLD526 DUZ526 EEV526 EOR526 EYN526 FIJ526 FSF526 GCB526 GLX526 GVT526 HFP526 HPL526 HZH526 IJD526 ISZ526 JCV526 JMR526 JWN526 KGJ526 KQF526 LAB526 LJX526 LTT526 MDP526 MNL526 MXH526 NHD526 NQZ526 OAV526 OKR526 OUN526 PEJ526 POF526 PYB526 QHX526 QRT526 RBP526 RLL526 RVH526 SFD526 SOZ526 SYV526 TIR526 TSN526 UCJ526 UMF526 UWB526 VFX526 VPT526 VZP526 WJL526 WTH526 GV529 QR529 AAN529 AKJ529 AUF529 BEB529 BNX529 BXT529 CHP529 CRL529 DBH529 DLD529 DUZ529 EEV529 EOR529 EYN529 FIJ529 FSF529 GCB529 GLX529 GVT529 HFP529 HPL529 HZH529 IJD529 ISZ529 JCV529 JMR529 JWN529 KGJ529 KQF529 LAB529 LJX529 LTT529 MDP529 MNL529 MXH529 NHD529 NQZ529 OAV529 OKR529 OUN529 PEJ529 POF529 PYB529 QHX529 QRT529 RBP529 RLL529 RVH529 SFD529 SOZ529 SYV529 TIR529 TSN529 UCJ529 UMF529 UWB529 VFX529 VPT529 VZP529 WJL529 WTH529 GV532 QR532 AAN532 AKJ532 AUF532 BEB532 BNX532 BXT532 CHP532 CRL532 DBH532 DLD532 DUZ532 EEV532 EOR532 EYN532 FIJ532 FSF532 GCB532 GLX532 GVT532 HFP532 HPL532 HZH532 IJD532 ISZ532 JCV532 JMR532 JWN532 KGJ532 KQF532 LAB532 LJX532 LTT532 MDP532 MNL532 MXH532 NHD532 NQZ532 OAV532 OKR532 OUN532 PEJ532 POF532 PYB532 QHX532 QRT532 RBP532 RLL532 RVH532 SFD532 SOZ532 SYV532 TIR532 TSN532 UCJ532 UMF532 UWB532 VFX532 VPT532 VZP532 WJL532 WTH532 GV535 QR535 AAN535 AKJ535 AUF535 BEB535 BNX535 BXT535 CHP535 CRL535 DBH535 DLD535 DUZ535 EEV535 EOR535 EYN535 FIJ535 FSF535 GCB535 GLX535 GVT535 HFP535 HPL535 HZH535 IJD535 ISZ535 JCV535 JMR535 JWN535 KGJ535 KQF535 LAB535 LJX535 LTT535 MDP535 MNL535 MXH535 NHD535 NQZ535 OAV535 OKR535 OUN535 PEJ535 POF535 PYB535 QHX535 QRT535 RBP535 RLL535 RVH535 SFD535 SOZ535 SYV535 TIR535 TSN535 UCJ535 UMF535 UWB535 VFX535 VPT535 VZP535 WJL535 WTH535 GV538 QR538 AAN538 AKJ538 AUF538 BEB538 BNX538 BXT538 CHP538 CRL538 DBH538 DLD538 DUZ538 EEV538 EOR538 EYN538 FIJ538 FSF538 GCB538 GLX538 GVT538 HFP538 HPL538 HZH538 IJD538 ISZ538 JCV538 JMR538 JWN538 KGJ538 KQF538 LAB538 LJX538 LTT538 MDP538 MNL538 MXH538 NHD538 NQZ538 OAV538 OKR538 OUN538 PEJ538 POF538 PYB538 QHX538 QRT538 RBP538 RLL538 RVH538 SFD538 SOZ538 SYV538 TIR538 TSN538 UCJ538 UMF538 UWB538 VFX538 VPT538 VZP538 WJL538 WTH538 GV541 QR541 AAN541 AKJ541 AUF541 BEB541 BNX541 BXT541 CHP541 CRL541 DBH541 DLD541 DUZ541 EEV541 EOR541 EYN541 FIJ541 FSF541 GCB541 GLX541 GVT541 HFP541 HPL541 HZH541 IJD541 ISZ541 JCV541 JMR541 JWN541 KGJ541 KQF541 LAB541 LJX541 LTT541 MDP541 MNL541 MXH541 NHD541 NQZ541 OAV541 OKR541 OUN541 PEJ541 POF541 PYB541 QHX541 QRT541 RBP541 RLL541 RVH541 SFD541 SOZ541 SYV541 TIR541 TSN541 UCJ541 UMF541 UWB541 VFX541 VPT541 VZP541 WJL541 WTH541 GV544 QR544 AAN544 AKJ544 AUF544 BEB544 BNX544 BXT544 CHP544 CRL544 DBH544 DLD544 DUZ544 EEV544 EOR544 EYN544 FIJ544 FSF544 GCB544 GLX544 GVT544 HFP544 HPL544 HZH544 IJD544 ISZ544 JCV544 JMR544 JWN544 KGJ544 KQF544 LAB544 LJX544 LTT544 MDP544 MNL544 MXH544 NHD544 NQZ544 OAV544 OKR544 OUN544 PEJ544 POF544 PYB544 QHX544 QRT544 RBP544 RLL544 RVH544 SFD544 SOZ544 SYV544 TIR544 TSN544 UCJ544 UMF544 UWB544 VFX544 VPT544 VZP544 WJL544 WTH544 GV547 QR547 AAN547 AKJ547 AUF547 BEB547 BNX547 BXT547 CHP547 CRL547 DBH547 DLD547 DUZ547 EEV547 EOR547 EYN547 FIJ547 FSF547 GCB547 GLX547 GVT547 HFP547 HPL547 HZH547 IJD547 ISZ547 JCV547 JMR547 JWN547 KGJ547 KQF547 LAB547 LJX547 LTT547 MDP547 MNL547 MXH547 NHD547 NQZ547 OAV547 OKR547 OUN547 PEJ547 POF547 PYB547 QHX547 QRT547 RBP547 RLL547 RVH547 SFD547 SOZ547 SYV547 TIR547 TSN547 UCJ547 UMF547 UWB547 VFX547 VPT547 VZP547 WJL547 WTH547 QR550 AAN550 AKJ550 AUF550 BEB550 BNX550 BXT550 CHP550 CRL550 DBH550 DLD550 DUZ550 EEV550 EOR550 EYN550 FIJ550 FSF550 GCB550 GLX550 GVT550 HFP550 HPL550 HZH550 IJD550 ISZ550 JCV550 JMR550 JWN550 KGJ550 KQF550 LAB550 LJX550 LTT550 MDP550 MNL550 MXH550 NHD550 NQZ550 OAV550 OKR550 OUN550 PEJ550 POF550 PYB550 QHX550 QRT550 RBP550 RLL550 RVH550 SFD550 SOZ550 SYV550 TIR550 TSN550 UCJ550 UMF550 UWB550 VFX550 VPT550 VZP550 WJL550 WTH550 WTH6:WTH115 GV554 QR554 AAN554 AKJ554 AUF554 BEB554 BNX554 BXT554 CHP554 CRL554 DBH554 DLD554 DUZ554 EEV554 EOR554 EYN554 FIJ554 FSF554 GCB554 GLX554 GVT554 HFP554 HPL554 HZH554 IJD554 ISZ554 JCV554 JMR554 JWN554 KGJ554 KQF554 LAB554 LJX554 LTT554 MDP554 MNL554 MXH554 NHD554 NQZ554 OAV554 OKR554 OUN554 PEJ554 POF554 PYB554 QHX554 QRT554 RBP554 RLL554 RVH554 SFD554 SOZ554 SYV554 TIR554 TSN554 UCJ554 UMF554 UWB554 VFX554 VPT554 VZP554 WJL554 WTH554 GV557 QR557 AAN557 AKJ557 AUF557 BEB557 BNX557 BXT557 CHP557 CRL557 DBH557 DLD557 DUZ557 EEV557 EOR557 EYN557 FIJ557 FSF557 GCB557 GLX557 GVT557 HFP557 HPL557 HZH557 IJD557 ISZ557 JCV557 JMR557 JWN557 KGJ557 KQF557 LAB557 LJX557 LTT557 MDP557 MNL557 MXH557 NHD557 NQZ557 OAV557 OKR557 OUN557 PEJ557 POF557 PYB557 QHX557 QRT557 RBP557 RLL557 RVH557 SFD557 SOZ557 SYV557 TIR557 TSN557 UCJ557 UMF557 UWB557 VFX557 VPT557 VZP557 WJL557 WTH557 GV560 QR560 AAN560 AKJ560 AUF560 BEB560 BNX560 BXT560 CHP560 CRL560 DBH560 DLD560 DUZ560 EEV560 EOR560 EYN560 FIJ560 FSF560 GCB560 GLX560 GVT560 HFP560 HPL560 HZH560 IJD560 ISZ560 JCV560 JMR560 JWN560 KGJ560 KQF560 LAB560 LJX560 LTT560 MDP560 MNL560 MXH560 NHD560 NQZ560 OAV560 OKR560 OUN560 PEJ560 POF560 PYB560 QHX560 QRT560 RBP560 RLL560 RVH560 SFD560 SOZ560 SYV560 TIR560 TSN560 UCJ560 UMF560 UWB560 VFX560 VPT560 VZP560 WJL560 WTH560 GV563 QR563 AAN563 AKJ563 AUF563 BEB563 BNX563 BXT563 CHP563 CRL563 DBH563 DLD563 DUZ563 EEV563 EOR563 EYN563 FIJ563 FSF563 GCB563 GLX563 GVT563 HFP563 HPL563 HZH563 IJD563 ISZ563 JCV563 JMR563 JWN563 KGJ563 KQF563 LAB563 LJX563 LTT563 MDP563 MNL563 MXH563 NHD563 NQZ563 OAV563 OKR563 OUN563 PEJ563 POF563 PYB563 QHX563 QRT563 RBP563 RLL563 RVH563 SFD563 SOZ563 SYV563 TIR563 TSN563 UCJ563 UMF563 UWB563 VFX563 VPT563 VZP563 WJL563 WTH563 GV566 QR566 AAN566 AKJ566 AUF566 BEB566 BNX566 BXT566 CHP566 CRL566 DBH566 DLD566 DUZ566 EEV566 EOR566 EYN566 FIJ566 FSF566 GCB566 GLX566 GVT566 HFP566 HPL566 HZH566 IJD566 ISZ566 JCV566 JMR566 JWN566 KGJ566 KQF566 LAB566 LJX566 LTT566 MDP566 MNL566 MXH566 NHD566 NQZ566 OAV566 OKR566 OUN566 PEJ566 POF566 PYB566 QHX566 QRT566 RBP566 RLL566 RVH566 SFD566 SOZ566 SYV566 TIR566 TSN566 UCJ566 UMF566 UWB566 VFX566 VPT566 VZP566 WJL566 WTH566 GV569 QR569 AAN569 AKJ569 AUF569 BEB569 BNX569 BXT569 CHP569 CRL569 DBH569 DLD569 DUZ569 EEV569 EOR569 EYN569 FIJ569 FSF569 GCB569 GLX569 GVT569 HFP569 HPL569 HZH569 IJD569 ISZ569 JCV569 JMR569 JWN569 KGJ569 KQF569 LAB569 LJX569 LTT569 MDP569 MNL569 MXH569 NHD569 NQZ569 OAV569 OKR569 OUN569 PEJ569 POF569 PYB569 QHX569 QRT569 RBP569 RLL569 RVH569 SFD569 SOZ569 SYV569 TIR569 TSN569 UCJ569 UMF569 UWB569 VFX569 VPT569 VZP569 WJL569 WTH569 GV1386 QR1386 AAN1386 AKJ1386 AUF1386 BEB1386 BNX1386 BXT1386 CHP1386 CRL1386 DBH1386 DLD1386 DUZ1386 EEV1386 EOR1386 EYN1386 FIJ1386 FSF1386 GCB1386 GLX1386 GVT1386 HFP1386 HPL1386 HZH1386 IJD1386 ISZ1386 JCV1386 JMR1386 JWN1386 KGJ1386 KQF1386 LAB1386 LJX1386 LTT1386 MDP1386 MNL1386 MXH1386 NHD1386 NQZ1386 OAV1386 OKR1386 OUN1386 PEJ1386 POF1386 PYB1386 QHX1386 QRT1386 RBP1386 RLL1386 RVH1386 SFD1386 SOZ1386 SYV1386 TIR1386 TSN1386 UCJ1386 UMF1386 UWB1386 VFX1386 VPT1386 VZP1386 WJL1386 WTH1386 GV787 QR787 AAN787 AKJ787 AUF787 BEB787 BNX787 BXT787 CHP787 CRL787 DBH787 DLD787 DUZ787 EEV787 EOR787 EYN787 FIJ787 FSF787 GCB787 GLX787 GVT787 HFP787 HPL787 HZH787 IJD787 ISZ787 JCV787 JMR787 JWN787 KGJ787 KQF787 LAB787 LJX787 LTT787 MDP787 MNL787 MXH787 NHD787 NQZ787 OAV787 OKR787 OUN787 PEJ787 POF787 PYB787 QHX787 QRT787 RBP787 RLL787 RVH787 SFD787 SOZ787 SYV787 TIR787 TSN787 UCJ787 UMF787 UWB787 VFX787 VPT787 VZP787 WJL787 GV6:GV115 QR6:QR115 AAN6:AAN115 AKJ6:AKJ115 AUF6:AUF115 BEB6:BEB115 BNX6:BNX115 BXT6:BXT115 CHP6:CHP115 CRL6:CRL115 DBH6:DBH115 DLD6:DLD115 DUZ6:DUZ115 EEV6:EEV115 EOR6:EOR115 EYN6:EYN115 FIJ6:FIJ115 FSF6:FSF115 GCB6:GCB115 GLX6:GLX115 GVT6:GVT115 HFP6:HFP115 HPL6:HPL115 HZH6:HZH115 IJD6:IJD115 ISZ6:ISZ115 JCV6:JCV115 JMR6:JMR115 JWN6:JWN115 KGJ6:KGJ115 KQF6:KQF115 LAB6:LAB115 LJX6:LJX115 LTT6:LTT115 MDP6:MDP115 MNL6:MNL115 MXH6:MXH115 NHD6:NHD115 NQZ6:NQZ115 OAV6:OAV115 OKR6:OKR115 OUN6:OUN115 PEJ6:PEJ115 POF6:POF115 PYB6:PYB115 QHX6:QHX115 QRT6:QRT115 RBP6:RBP115 RLL6:RLL115 RVH6:RVH115 SFD6:SFD115 SOZ6:SOZ115 SYV6:SYV115 TIR6:TIR115 TSN6:TSN115 UCJ6:UCJ115 UMF6:UMF115 UWB6:UWB115 VFX6:VFX115 VPT6:VPT115 VZP6:VZP115 WJL6:WJL115 GV550"/>
    <dataValidation allowBlank="1" showInputMessage="1" showErrorMessage="1" promptTitle="No" prompt="Se debe enumerar asi:_x000a_1. Actividad principal del proyecto de inversión_x000a_1.1 Descripción de bien o servicio x_x000a_1.2 Descripción de bien o servicio xx_x000a_2. Actividad principal del ..........._x000a_2.1 Descripción de bien o......" sqref="GR128:GR129 QN128:QN129 AAJ128:AAJ129 AKF128:AKF129 AUB128:AUB129 BDX128:BDX129 BNT128:BNT129 BXP128:BXP129 CHL128:CHL129 CRH128:CRH129 DBD128:DBD129 DKZ128:DKZ129 DUV128:DUV129 EER128:EER129 EON128:EON129 EYJ128:EYJ129 FIF128:FIF129 FSB128:FSB129 GBX128:GBX129 GLT128:GLT129 GVP128:GVP129 HFL128:HFL129 HPH128:HPH129 HZD128:HZD129 IIZ128:IIZ129 ISV128:ISV129 JCR128:JCR129 JMN128:JMN129 JWJ128:JWJ129 KGF128:KGF129 KQB128:KQB129 KZX128:KZX129 LJT128:LJT129 LTP128:LTP129 MDL128:MDL129 MNH128:MNH129 MXD128:MXD129 NGZ128:NGZ129 NQV128:NQV129 OAR128:OAR129 OKN128:OKN129 OUJ128:OUJ129 PEF128:PEF129 POB128:POB129 PXX128:PXX129 QHT128:QHT129 QRP128:QRP129 RBL128:RBL129 RLH128:RLH129 RVD128:RVD129 SEZ128:SEZ129 SOV128:SOV129 SYR128:SYR129 TIN128:TIN129 TSJ128:TSJ129 UCF128:UCF129 UMB128:UMB129 UVX128:UVX129 VFT128:VFT129 VPP128:VPP129 VZL128:VZL129 WJH128:WJH129 WTD131:WTD132 WTD128:WTD129 GR131:GR132 QN131:QN132 AAJ131:AAJ132 AKF131:AKF132 AUB131:AUB132 BDX131:BDX132 BNT131:BNT132 BXP131:BXP132 CHL131:CHL132 CRH131:CRH132 DBD131:DBD132 DKZ131:DKZ132 DUV131:DUV132 EER131:EER132 EON131:EON132 EYJ131:EYJ132 FIF131:FIF132 FSB131:FSB132 GBX131:GBX132 GLT131:GLT132 GVP131:GVP132 HFL131:HFL132 HPH131:HPH132 HZD131:HZD132 IIZ131:IIZ132 ISV131:ISV132 JCR131:JCR132 JMN131:JMN132 JWJ131:JWJ132 KGF131:KGF132 KQB131:KQB132 KZX131:KZX132 LJT131:LJT132 LTP131:LTP132 MDL131:MDL132 MNH131:MNH132 MXD131:MXD132 NGZ131:NGZ132 NQV131:NQV132 OAR131:OAR132 OKN131:OKN132 OUJ131:OUJ132 PEF131:PEF132 POB131:POB132 PXX131:PXX132 QHT131:QHT132 QRP131:QRP132 RBL131:RBL132 RLH131:RLH132 RVD131:RVD132 SEZ131:SEZ132 SOV131:SOV132 SYR131:SYR132 TIN131:TIN132 TSJ131:TSJ132 UCF131:UCF132 UMB131:UMB132 UVX131:UVX132 VFT131:VFT132 VPP131:VPP132 VZL131:VZL132 WJH131:WJH132 GR137:GR138 QN137:QN138 AAJ137:AAJ138 AKF137:AKF138 AUB137:AUB138 BDX137:BDX138 BNT137:BNT138 BXP137:BXP138 CHL137:CHL138 CRH137:CRH138 DBD137:DBD138 DKZ137:DKZ138 DUV137:DUV138 EER137:EER138 EON137:EON138 EYJ137:EYJ138 FIF137:FIF138 FSB137:FSB138 GBX137:GBX138 GLT137:GLT138 GVP137:GVP138 HFL137:HFL138 HPH137:HPH138 HZD137:HZD138 IIZ137:IIZ138 ISV137:ISV138 JCR137:JCR138 JMN137:JMN138 JWJ137:JWJ138 KGF137:KGF138 KQB137:KQB138 KZX137:KZX138 LJT137:LJT138 LTP137:LTP138 MDL137:MDL138 MNH137:MNH138 MXD137:MXD138 NGZ137:NGZ138 NQV137:NQV138 OAR137:OAR138 OKN137:OKN138 OUJ137:OUJ138 PEF137:PEF138 POB137:POB138 PXX137:PXX138 QHT137:QHT138 QRP137:QRP138 RBL137:RBL138 RLH137:RLH138 RVD137:RVD138 SEZ137:SEZ138 SOV137:SOV138 SYR137:SYR138 TIN137:TIN138 TSJ137:TSJ138 UCF137:UCF138 UMB137:UMB138 UVX137:UVX138 VFT137:VFT138 VPP137:VPP138 VZL137:VZL138 WJH137:WJH138 WTD140:WTD141 WTD137:WTD138 GR140:GR141 QN140:QN141 AAJ140:AAJ141 AKF140:AKF141 AUB140:AUB141 BDX140:BDX141 BNT140:BNT141 BXP140:BXP141 CHL140:CHL141 CRH140:CRH141 DBD140:DBD141 DKZ140:DKZ141 DUV140:DUV141 EER140:EER141 EON140:EON141 EYJ140:EYJ141 FIF140:FIF141 FSB140:FSB141 GBX140:GBX141 GLT140:GLT141 GVP140:GVP141 HFL140:HFL141 HPH140:HPH141 HZD140:HZD141 IIZ140:IIZ141 ISV140:ISV141 JCR140:JCR141 JMN140:JMN141 JWJ140:JWJ141 KGF140:KGF141 KQB140:KQB141 KZX140:KZX141 LJT140:LJT141 LTP140:LTP141 MDL140:MDL141 MNH140:MNH141 MXD140:MXD141 NGZ140:NGZ141 NQV140:NQV141 OAR140:OAR141 OKN140:OKN141 OUJ140:OUJ141 PEF140:PEF141 POB140:POB141 PXX140:PXX141 QHT140:QHT141 QRP140:QRP141 RBL140:RBL141 RLH140:RLH141 RVD140:RVD141 SEZ140:SEZ141 SOV140:SOV141 SYR140:SYR141 TIN140:TIN141 TSJ140:TSJ141 UCF140:UCF141 UMB140:UMB141 UVX140:UVX141 VFT140:VFT141 VPP140:VPP141 VZL140:VZL141 WJH140:WJH141 WTD134:WTD135 WJH134:WJH135 VZL134:VZL135 VPP134:VPP135 VFT134:VFT135 UVX134:UVX135 UMB134:UMB135 UCF134:UCF135 TSJ134:TSJ135 TIN134:TIN135 SYR134:SYR135 SOV134:SOV135 SEZ134:SEZ135 RVD134:RVD135 RLH134:RLH135 RBL134:RBL135 QRP134:QRP135 QHT134:QHT135 PXX134:PXX135 POB134:POB135 PEF134:PEF135 OUJ134:OUJ135 OKN134:OKN135 OAR134:OAR135 NQV134:NQV135 NGZ134:NGZ135 MXD134:MXD135 MNH134:MNH135 MDL134:MDL135 LTP134:LTP135 LJT134:LJT135 KZX134:KZX135 KQB134:KQB135 KGF134:KGF135 JWJ134:JWJ135 JMN134:JMN135 JCR134:JCR135 ISV134:ISV135 IIZ134:IIZ135 HZD134:HZD135 HPH134:HPH135 HFL134:HFL135 GVP134:GVP135 GLT134:GLT135 GBX134:GBX135 FSB134:FSB135 FIF134:FIF135 EYJ134:EYJ135 EON134:EON135 EER134:EER135 DUV134:DUV135 DKZ134:DKZ135 DBD134:DBD135 CRH134:CRH135 CHL134:CHL135 BXP134:BXP135 BNT134:BNT135 BDX134:BDX135 AUB134:AUB135 AKF134:AKF135 AAJ134:AAJ135 QN134:QN135 GR134:GR135 WTD143:WTD144 WJH143:WJH144 VZL143:VZL144 VPP143:VPP144 VFT143:VFT144 UVX143:UVX144 UMB143:UMB144 UCF143:UCF144 TSJ143:TSJ144 TIN143:TIN144 SYR143:SYR144 SOV143:SOV144 SEZ143:SEZ144 RVD143:RVD144 RLH143:RLH144 RBL143:RBL144 QRP143:QRP144 QHT143:QHT144 PXX143:PXX144 POB143:POB144 PEF143:PEF144 OUJ143:OUJ144 OKN143:OKN144 OAR143:OAR144 NQV143:NQV144 NGZ143:NGZ144 MXD143:MXD144 MNH143:MNH144 MDL143:MDL144 LTP143:LTP144 LJT143:LJT144 KZX143:KZX144 KQB143:KQB144 KGF143:KGF144 JWJ143:JWJ144 JMN143:JMN144 JCR143:JCR144 ISV143:ISV144 IIZ143:IIZ144 HZD143:HZD144 HPH143:HPH144 HFL143:HFL144 GVP143:GVP144 GLT143:GLT144 GBX143:GBX144 FSB143:FSB144 FIF143:FIF144 EYJ143:EYJ144 EON143:EON144 EER143:EER144 DUV143:DUV144 DKZ143:DKZ144 DBD143:DBD144 CRH143:CRH144 CHL143:CHL144 BXP143:BXP144 BNT143:BNT144 BDX143:BDX144 AUB143:AUB144 AKF143:AKF144 AAJ143:AAJ144 QN143:QN144 GR143:GR144 WTD158:WTD159 GR158:GR159 QN158:QN159 AAJ158:AAJ159 AKF158:AKF159 AUB158:AUB159 BDX158:BDX159 BNT158:BNT159 BXP158:BXP159 CHL158:CHL159 CRH158:CRH159 DBD158:DBD159 DKZ158:DKZ159 DUV158:DUV159 EER158:EER159 EON158:EON159 EYJ158:EYJ159 FIF158:FIF159 FSB158:FSB159 GBX158:GBX159 GLT158:GLT159 GVP158:GVP159 HFL158:HFL159 HPH158:HPH159 HZD158:HZD159 IIZ158:IIZ159 ISV158:ISV159 JCR158:JCR159 JMN158:JMN159 JWJ158:JWJ159 KGF158:KGF159 KQB158:KQB159 KZX158:KZX159 LJT158:LJT159 LTP158:LTP159 MDL158:MDL159 MNH158:MNH159 MXD158:MXD159 NGZ158:NGZ159 NQV158:NQV159 OAR158:OAR159 OKN158:OKN159 OUJ158:OUJ159 PEF158:PEF159 POB158:POB159 PXX158:PXX159 QHT158:QHT159 QRP158:QRP159 RBL158:RBL159 RLH158:RLH159 RVD158:RVD159 SEZ158:SEZ159 SOV158:SOV159 SYR158:SYR159 TIN158:TIN159 TSJ158:TSJ159 UCF158:UCF159 UMB158:UMB159 UVX158:UVX159 VFT158:VFT159 VPP158:VPP159 VZL158:VZL159 WJH158:WJH159 GR165:GR168 QN165:QN168 AAJ165:AAJ168 AKF165:AKF168 AUB165:AUB168 BDX165:BDX168 BNT165:BNT168 BXP165:BXP168 CHL165:CHL168 CRH165:CRH168 DBD165:DBD168 DKZ165:DKZ168 DUV165:DUV168 EER165:EER168 EON165:EON168 EYJ165:EYJ168 FIF165:FIF168 FSB165:FSB168 GBX165:GBX168 GLT165:GLT168 GVP165:GVP168 HFL165:HFL168 HPH165:HPH168 HZD165:HZD168 IIZ165:IIZ168 ISV165:ISV168 JCR165:JCR168 JMN165:JMN168 JWJ165:JWJ168 KGF165:KGF168 KQB165:KQB168 KZX165:KZX168 LJT165:LJT168 LTP165:LTP168 MDL165:MDL168 MNH165:MNH168 MXD165:MXD168 NGZ165:NGZ168 NQV165:NQV168 OAR165:OAR168 OKN165:OKN168 OUJ165:OUJ168 PEF165:PEF168 POB165:POB168 PXX165:PXX168 QHT165:QHT168 QRP165:QRP168 RBL165:RBL168 RLH165:RLH168 RVD165:RVD168 SEZ165:SEZ168 SOV165:SOV168 SYR165:SYR168 TIN165:TIN168 TSJ165:TSJ168 UCF165:UCF168 UMB165:UMB168 UVX165:UVX168 VFT165:VFT168 VPP165:VPP168 VZL165:VZL168 WJH165:WJH168 WTD170:WTD171 WTD165:WTD168 GR170:GR171 QN170:QN171 AAJ170:AAJ171 AKF170:AKF171 AUB170:AUB171 BDX170:BDX171 BNT170:BNT171 BXP170:BXP171 CHL170:CHL171 CRH170:CRH171 DBD170:DBD171 DKZ170:DKZ171 DUV170:DUV171 EER170:EER171 EON170:EON171 EYJ170:EYJ171 FIF170:FIF171 FSB170:FSB171 GBX170:GBX171 GLT170:GLT171 GVP170:GVP171 HFL170:HFL171 HPH170:HPH171 HZD170:HZD171 IIZ170:IIZ171 ISV170:ISV171 JCR170:JCR171 JMN170:JMN171 JWJ170:JWJ171 KGF170:KGF171 KQB170:KQB171 KZX170:KZX171 LJT170:LJT171 LTP170:LTP171 MDL170:MDL171 MNH170:MNH171 MXD170:MXD171 NGZ170:NGZ171 NQV170:NQV171 OAR170:OAR171 OKN170:OKN171 OUJ170:OUJ171 PEF170:PEF171 POB170:POB171 PXX170:PXX171 QHT170:QHT171 QRP170:QRP171 RBL170:RBL171 RLH170:RLH171 RVD170:RVD171 SEZ170:SEZ171 SOV170:SOV171 SYR170:SYR171 TIN170:TIN171 TSJ170:TSJ171 UCF170:UCF171 UMB170:UMB171 UVX170:UVX171 VFT170:VFT171 VPP170:VPP171 VZL170:VZL171 WJH170:WJH171 GR176:GR177 QN176:QN177 AAJ176:AAJ177 AKF176:AKF177 AUB176:AUB177 BDX176:BDX177 BNT176:BNT177 BXP176:BXP177 CHL176:CHL177 CRH176:CRH177 DBD176:DBD177 DKZ176:DKZ177 DUV176:DUV177 EER176:EER177 EON176:EON177 EYJ176:EYJ177 FIF176:FIF177 FSB176:FSB177 GBX176:GBX177 GLT176:GLT177 GVP176:GVP177 HFL176:HFL177 HPH176:HPH177 HZD176:HZD177 IIZ176:IIZ177 ISV176:ISV177 JCR176:JCR177 JMN176:JMN177 JWJ176:JWJ177 KGF176:KGF177 KQB176:KQB177 KZX176:KZX177 LJT176:LJT177 LTP176:LTP177 MDL176:MDL177 MNH176:MNH177 MXD176:MXD177 NGZ176:NGZ177 NQV176:NQV177 OAR176:OAR177 OKN176:OKN177 OUJ176:OUJ177 PEF176:PEF177 POB176:POB177 PXX176:PXX177 QHT176:QHT177 QRP176:QRP177 RBL176:RBL177 RLH176:RLH177 RVD176:RVD177 SEZ176:SEZ177 SOV176:SOV177 SYR176:SYR177 TIN176:TIN177 TSJ176:TSJ177 UCF176:UCF177 UMB176:UMB177 UVX176:UVX177 VFT176:VFT177 VPP176:VPP177 VZL176:VZL177 WJH176:WJH177 WTD179:WTD180 WTD176:WTD177 GR179:GR180 QN179:QN180 AAJ179:AAJ180 AKF179:AKF180 AUB179:AUB180 BDX179:BDX180 BNT179:BNT180 BXP179:BXP180 CHL179:CHL180 CRH179:CRH180 DBD179:DBD180 DKZ179:DKZ180 DUV179:DUV180 EER179:EER180 EON179:EON180 EYJ179:EYJ180 FIF179:FIF180 FSB179:FSB180 GBX179:GBX180 GLT179:GLT180 GVP179:GVP180 HFL179:HFL180 HPH179:HPH180 HZD179:HZD180 IIZ179:IIZ180 ISV179:ISV180 JCR179:JCR180 JMN179:JMN180 JWJ179:JWJ180 KGF179:KGF180 KQB179:KQB180 KZX179:KZX180 LJT179:LJT180 LTP179:LTP180 MDL179:MDL180 MNH179:MNH180 MXD179:MXD180 NGZ179:NGZ180 NQV179:NQV180 OAR179:OAR180 OKN179:OKN180 OUJ179:OUJ180 PEF179:PEF180 POB179:POB180 PXX179:PXX180 QHT179:QHT180 QRP179:QRP180 RBL179:RBL180 RLH179:RLH180 RVD179:RVD180 SEZ179:SEZ180 SOV179:SOV180 SYR179:SYR180 TIN179:TIN180 TSJ179:TSJ180 UCF179:UCF180 UMB179:UMB180 UVX179:UVX180 VFT179:VFT180 VPP179:VPP180 VZL179:VZL180 WJH179:WJH180 WTD161:WTD162 WJH161:WJH162 VZL161:VZL162 VPP161:VPP162 VFT161:VFT162 UVX161:UVX162 UMB161:UMB162 UCF161:UCF162 TSJ161:TSJ162 TIN161:TIN162 SYR161:SYR162 SOV161:SOV162 SEZ161:SEZ162 RVD161:RVD162 RLH161:RLH162 RBL161:RBL162 QRP161:QRP162 QHT161:QHT162 PXX161:PXX162 POB161:POB162 PEF161:PEF162 OUJ161:OUJ162 OKN161:OKN162 OAR161:OAR162 NQV161:NQV162 NGZ161:NGZ162 MXD161:MXD162 MNH161:MNH162 MDL161:MDL162 LTP161:LTP162 LJT161:LJT162 KZX161:KZX162 KQB161:KQB162 KGF161:KGF162 JWJ161:JWJ162 JMN161:JMN162 JCR161:JCR162 ISV161:ISV162 IIZ161:IIZ162 HZD161:HZD162 HPH161:HPH162 HFL161:HFL162 GVP161:GVP162 GLT161:GLT162 GBX161:GBX162 FSB161:FSB162 FIF161:FIF162 EYJ161:EYJ162 EON161:EON162 EER161:EER162 DUV161:DUV162 DKZ161:DKZ162 DBD161:DBD162 CRH161:CRH162 CHL161:CHL162 BXP161:BXP162 BNT161:BNT162 BDX161:BDX162 AUB161:AUB162 AKF161:AKF162 AAJ161:AAJ162 QN161:QN162 GR161:GR162 WTD173:WTD174 WJH173:WJH174 VZL173:VZL174 VPP173:VPP174 VFT173:VFT174 UVX173:UVX174 UMB173:UMB174 UCF173:UCF174 TSJ173:TSJ174 TIN173:TIN174 SYR173:SYR174 SOV173:SOV174 SEZ173:SEZ174 RVD173:RVD174 RLH173:RLH174 RBL173:RBL174 QRP173:QRP174 QHT173:QHT174 PXX173:PXX174 POB173:POB174 PEF173:PEF174 OUJ173:OUJ174 OKN173:OKN174 OAR173:OAR174 NQV173:NQV174 NGZ173:NGZ174 MXD173:MXD174 MNH173:MNH174 MDL173:MDL174 LTP173:LTP174 LJT173:LJT174 KZX173:KZX174 KQB173:KQB174 KGF173:KGF174 JWJ173:JWJ174 JMN173:JMN174 JCR173:JCR174 ISV173:ISV174 IIZ173:IIZ174 HZD173:HZD174 HPH173:HPH174 HFL173:HFL174 GVP173:GVP174 GLT173:GLT174 GBX173:GBX174 FSB173:FSB174 FIF173:FIF174 EYJ173:EYJ174 EON173:EON174 EER173:EER174 DUV173:DUV174 DKZ173:DKZ174 DBD173:DBD174 CRH173:CRH174 CHL173:CHL174 BXP173:BXP174 BNT173:BNT174 BDX173:BDX174 AUB173:AUB174 AKF173:AKF174 AAJ173:AAJ174 QN173:QN174 GR173:GR174 GR182:GR183 QN182:QN183 AAJ182:AAJ183 AKF182:AKF183 AUB182:AUB183 BDX182:BDX183 BNT182:BNT183 BXP182:BXP183 CHL182:CHL183 CRH182:CRH183 DBD182:DBD183 DKZ182:DKZ183 DUV182:DUV183 EER182:EER183 EON182:EON183 EYJ182:EYJ183 FIF182:FIF183 FSB182:FSB183 GBX182:GBX183 GLT182:GLT183 GVP182:GVP183 HFL182:HFL183 HPH182:HPH183 HZD182:HZD183 IIZ182:IIZ183 ISV182:ISV183 JCR182:JCR183 JMN182:JMN183 JWJ182:JWJ183 KGF182:KGF183 KQB182:KQB183 KZX182:KZX183 LJT182:LJT183 LTP182:LTP183 MDL182:MDL183 MNH182:MNH183 MXD182:MXD183 NGZ182:NGZ183 NQV182:NQV183 OAR182:OAR183 OKN182:OKN183 OUJ182:OUJ183 PEF182:PEF183 POB182:POB183 PXX182:PXX183 QHT182:QHT183 QRP182:QRP183 RBL182:RBL183 RLH182:RLH183 RVD182:RVD183 SEZ182:SEZ183 SOV182:SOV183 SYR182:SYR183 TIN182:TIN183 TSJ182:TSJ183 UCF182:UCF183 UMB182:UMB183 UVX182:UVX183 VFT182:VFT183 VPP182:VPP183 VZL182:VZL183 WJH182:WJH183 WTD182:WTD183 GR185:GR186 QN185:QN186 AAJ185:AAJ186 AKF185:AKF186 AUB185:AUB186 BDX185:BDX186 BNT185:BNT186 BXP185:BXP186 CHL185:CHL186 CRH185:CRH186 DBD185:DBD186 DKZ185:DKZ186 DUV185:DUV186 EER185:EER186 EON185:EON186 EYJ185:EYJ186 FIF185:FIF186 FSB185:FSB186 GBX185:GBX186 GLT185:GLT186 GVP185:GVP186 HFL185:HFL186 HPH185:HPH186 HZD185:HZD186 IIZ185:IIZ186 ISV185:ISV186 JCR185:JCR186 JMN185:JMN186 JWJ185:JWJ186 KGF185:KGF186 KQB185:KQB186 KZX185:KZX186 LJT185:LJT186 LTP185:LTP186 MDL185:MDL186 MNH185:MNH186 MXD185:MXD186 NGZ185:NGZ186 NQV185:NQV186 OAR185:OAR186 OKN185:OKN186 OUJ185:OUJ186 PEF185:PEF186 POB185:POB186 PXX185:PXX186 QHT185:QHT186 QRP185:QRP186 RBL185:RBL186 RLH185:RLH186 RVD185:RVD186 SEZ185:SEZ186 SOV185:SOV186 SYR185:SYR186 TIN185:TIN186 TSJ185:TSJ186 UCF185:UCF186 UMB185:UMB186 UVX185:UVX186 VFT185:VFT186 VPP185:VPP186 VZL185:VZL186 WJH185:WJH186 WTD188:WTD189 WTD185:WTD186 GR188:GR189 QN188:QN189 AAJ188:AAJ189 AKF188:AKF189 AUB188:AUB189 BDX188:BDX189 BNT188:BNT189 BXP188:BXP189 CHL188:CHL189 CRH188:CRH189 DBD188:DBD189 DKZ188:DKZ189 DUV188:DUV189 EER188:EER189 EON188:EON189 EYJ188:EYJ189 FIF188:FIF189 FSB188:FSB189 GBX188:GBX189 GLT188:GLT189 GVP188:GVP189 HFL188:HFL189 HPH188:HPH189 HZD188:HZD189 IIZ188:IIZ189 ISV188:ISV189 JCR188:JCR189 JMN188:JMN189 JWJ188:JWJ189 KGF188:KGF189 KQB188:KQB189 KZX188:KZX189 LJT188:LJT189 LTP188:LTP189 MDL188:MDL189 MNH188:MNH189 MXD188:MXD189 NGZ188:NGZ189 NQV188:NQV189 OAR188:OAR189 OKN188:OKN189 OUJ188:OUJ189 PEF188:PEF189 POB188:POB189 PXX188:PXX189 QHT188:QHT189 QRP188:QRP189 RBL188:RBL189 RLH188:RLH189 RVD188:RVD189 SEZ188:SEZ189 SOV188:SOV189 SYR188:SYR189 TIN188:TIN189 TSJ188:TSJ189 UCF188:UCF189 UMB188:UMB189 UVX188:UVX189 VFT188:VFT189 VPP188:VPP189 VZL188:VZL189 WJH188:WJH189 GR194:GR195 QN194:QN195 AAJ194:AAJ195 AKF194:AKF195 AUB194:AUB195 BDX194:BDX195 BNT194:BNT195 BXP194:BXP195 CHL194:CHL195 CRH194:CRH195 DBD194:DBD195 DKZ194:DKZ195 DUV194:DUV195 EER194:EER195 EON194:EON195 EYJ194:EYJ195 FIF194:FIF195 FSB194:FSB195 GBX194:GBX195 GLT194:GLT195 GVP194:GVP195 HFL194:HFL195 HPH194:HPH195 HZD194:HZD195 IIZ194:IIZ195 ISV194:ISV195 JCR194:JCR195 JMN194:JMN195 JWJ194:JWJ195 KGF194:KGF195 KQB194:KQB195 KZX194:KZX195 LJT194:LJT195 LTP194:LTP195 MDL194:MDL195 MNH194:MNH195 MXD194:MXD195 NGZ194:NGZ195 NQV194:NQV195 OAR194:OAR195 OKN194:OKN195 OUJ194:OUJ195 PEF194:PEF195 POB194:POB195 PXX194:PXX195 QHT194:QHT195 QRP194:QRP195 RBL194:RBL195 RLH194:RLH195 RVD194:RVD195 SEZ194:SEZ195 SOV194:SOV195 SYR194:SYR195 TIN194:TIN195 TSJ194:TSJ195 UCF194:UCF195 UMB194:UMB195 UVX194:UVX195 VFT194:VFT195 VPP194:VPP195 VZL194:VZL195 WJH194:WJH195 WTD197:WTD198 WTD194:WTD195 GR197:GR198 QN197:QN198 AAJ197:AAJ198 AKF197:AKF198 AUB197:AUB198 BDX197:BDX198 BNT197:BNT198 BXP197:BXP198 CHL197:CHL198 CRH197:CRH198 DBD197:DBD198 DKZ197:DKZ198 DUV197:DUV198 EER197:EER198 EON197:EON198 EYJ197:EYJ198 FIF197:FIF198 FSB197:FSB198 GBX197:GBX198 GLT197:GLT198 GVP197:GVP198 HFL197:HFL198 HPH197:HPH198 HZD197:HZD198 IIZ197:IIZ198 ISV197:ISV198 JCR197:JCR198 JMN197:JMN198 JWJ197:JWJ198 KGF197:KGF198 KQB197:KQB198 KZX197:KZX198 LJT197:LJT198 LTP197:LTP198 MDL197:MDL198 MNH197:MNH198 MXD197:MXD198 NGZ197:NGZ198 NQV197:NQV198 OAR197:OAR198 OKN197:OKN198 OUJ197:OUJ198 PEF197:PEF198 POB197:POB198 PXX197:PXX198 QHT197:QHT198 QRP197:QRP198 RBL197:RBL198 RLH197:RLH198 RVD197:RVD198 SEZ197:SEZ198 SOV197:SOV198 SYR197:SYR198 TIN197:TIN198 TSJ197:TSJ198 UCF197:UCF198 UMB197:UMB198 UVX197:UVX198 VFT197:VFT198 VPP197:VPP198 VZL197:VZL198 WJH197:WJH198 GR203:GR204 QN203:QN204 AAJ203:AAJ204 AKF203:AKF204 AUB203:AUB204 BDX203:BDX204 BNT203:BNT204 BXP203:BXP204 CHL203:CHL204 CRH203:CRH204 DBD203:DBD204 DKZ203:DKZ204 DUV203:DUV204 EER203:EER204 EON203:EON204 EYJ203:EYJ204 FIF203:FIF204 FSB203:FSB204 GBX203:GBX204 GLT203:GLT204 GVP203:GVP204 HFL203:HFL204 HPH203:HPH204 HZD203:HZD204 IIZ203:IIZ204 ISV203:ISV204 JCR203:JCR204 JMN203:JMN204 JWJ203:JWJ204 KGF203:KGF204 KQB203:KQB204 KZX203:KZX204 LJT203:LJT204 LTP203:LTP204 MDL203:MDL204 MNH203:MNH204 MXD203:MXD204 NGZ203:NGZ204 NQV203:NQV204 OAR203:OAR204 OKN203:OKN204 OUJ203:OUJ204 PEF203:PEF204 POB203:POB204 PXX203:PXX204 QHT203:QHT204 QRP203:QRP204 RBL203:RBL204 RLH203:RLH204 RVD203:RVD204 SEZ203:SEZ204 SOV203:SOV204 SYR203:SYR204 TIN203:TIN204 TSJ203:TSJ204 UCF203:UCF204 UMB203:UMB204 UVX203:UVX204 VFT203:VFT204 VPP203:VPP204 VZL203:VZL204 WJH203:WJH204 WTD203:WTD204 WTD191:WTD192 WJH191:WJH192 VZL191:VZL192 VPP191:VPP192 VFT191:VFT192 UVX191:UVX192 UMB191:UMB192 UCF191:UCF192 TSJ191:TSJ192 TIN191:TIN192 SYR191:SYR192 SOV191:SOV192 SEZ191:SEZ192 RVD191:RVD192 RLH191:RLH192 RBL191:RBL192 QRP191:QRP192 QHT191:QHT192 PXX191:PXX192 POB191:POB192 PEF191:PEF192 OUJ191:OUJ192 OKN191:OKN192 OAR191:OAR192 NQV191:NQV192 NGZ191:NGZ192 MXD191:MXD192 MNH191:MNH192 MDL191:MDL192 LTP191:LTP192 LJT191:LJT192 KZX191:KZX192 KQB191:KQB192 KGF191:KGF192 JWJ191:JWJ192 JMN191:JMN192 JCR191:JCR192 ISV191:ISV192 IIZ191:IIZ192 HZD191:HZD192 HPH191:HPH192 HFL191:HFL192 GVP191:GVP192 GLT191:GLT192 GBX191:GBX192 FSB191:FSB192 FIF191:FIF192 EYJ191:EYJ192 EON191:EON192 EER191:EER192 DUV191:DUV192 DKZ191:DKZ192 DBD191:DBD192 CRH191:CRH192 CHL191:CHL192 BXP191:BXP192 BNT191:BNT192 BDX191:BDX192 AUB191:AUB192 AKF191:AKF192 AAJ191:AAJ192 QN191:QN192 GR191:GR192 WTD200:WTD201 WJH200:WJH201 VZL200:VZL201 VPP200:VPP201 VFT200:VFT201 UVX200:UVX201 UMB200:UMB201 UCF200:UCF201 TSJ200:TSJ201 TIN200:TIN201 SYR200:SYR201 SOV200:SOV201 SEZ200:SEZ201 RVD200:RVD201 RLH200:RLH201 RBL200:RBL201 QRP200:QRP201 QHT200:QHT201 PXX200:PXX201 POB200:POB201 PEF200:PEF201 OUJ200:OUJ201 OKN200:OKN201 OAR200:OAR201 NQV200:NQV201 NGZ200:NGZ201 MXD200:MXD201 MNH200:MNH201 MDL200:MDL201 LTP200:LTP201 LJT200:LJT201 KZX200:KZX201 KQB200:KQB201 KGF200:KGF201 JWJ200:JWJ201 JMN200:JMN201 JCR200:JCR201 ISV200:ISV201 IIZ200:IIZ201 HZD200:HZD201 HPH200:HPH201 HFL200:HFL201 GVP200:GVP201 GLT200:GLT201 GBX200:GBX201 FSB200:FSB201 FIF200:FIF201 EYJ200:EYJ201 EON200:EON201 EER200:EER201 DUV200:DUV201 DKZ200:DKZ201 DBD200:DBD201 CRH200:CRH201 CHL200:CHL201 BXP200:BXP201 BNT200:BNT201 BDX200:BDX201 AUB200:AUB201 AKF200:AKF201 AAJ200:AAJ201 QN200:QN201 GR200:GR201 WTD4:WTD126 GR494:GR495 QN494:QN495 AAJ494:AAJ495 AKF494:AKF495 AUB494:AUB495 BDX494:BDX495 BNT494:BNT495 BXP494:BXP495 CHL494:CHL495 CRH494:CRH495 DBD494:DBD495 DKZ494:DKZ495 DUV494:DUV495 EER494:EER495 EON494:EON495 EYJ494:EYJ495 FIF494:FIF495 FSB494:FSB495 GBX494:GBX495 GLT494:GLT495 GVP494:GVP495 HFL494:HFL495 HPH494:HPH495 HZD494:HZD495 IIZ494:IIZ495 ISV494:ISV495 JCR494:JCR495 JMN494:JMN495 JWJ494:JWJ495 KGF494:KGF495 KQB494:KQB495 KZX494:KZX495 LJT494:LJT495 LTP494:LTP495 MDL494:MDL495 MNH494:MNH495 MXD494:MXD495 NGZ494:NGZ495 NQV494:NQV495 OAR494:OAR495 OKN494:OKN495 OUJ494:OUJ495 PEF494:PEF495 POB494:POB495 PXX494:PXX495 QHT494:QHT495 QRP494:QRP495 RBL494:RBL495 RLH494:RLH495 RVD494:RVD495 SEZ494:SEZ495 SOV494:SOV495 SYR494:SYR495 TIN494:TIN495 TSJ494:TSJ495 UCF494:UCF495 UMB494:UMB495 UVX494:UVX495 VFT494:VFT495 VPP494:VPP495 VZL494:VZL495 WJH494:WJH495 WTD497:WTD498 WTD494:WTD495 GR497:GR498 QN497:QN498 AAJ497:AAJ498 AKF497:AKF498 AUB497:AUB498 BDX497:BDX498 BNT497:BNT498 BXP497:BXP498 CHL497:CHL498 CRH497:CRH498 DBD497:DBD498 DKZ497:DKZ498 DUV497:DUV498 EER497:EER498 EON497:EON498 EYJ497:EYJ498 FIF497:FIF498 FSB497:FSB498 GBX497:GBX498 GLT497:GLT498 GVP497:GVP498 HFL497:HFL498 HPH497:HPH498 HZD497:HZD498 IIZ497:IIZ498 ISV497:ISV498 JCR497:JCR498 JMN497:JMN498 JWJ497:JWJ498 KGF497:KGF498 KQB497:KQB498 KZX497:KZX498 LJT497:LJT498 LTP497:LTP498 MDL497:MDL498 MNH497:MNH498 MXD497:MXD498 NGZ497:NGZ498 NQV497:NQV498 OAR497:OAR498 OKN497:OKN498 OUJ497:OUJ498 PEF497:PEF498 POB497:POB498 PXX497:PXX498 QHT497:QHT498 QRP497:QRP498 RBL497:RBL498 RLH497:RLH498 RVD497:RVD498 SEZ497:SEZ498 SOV497:SOV498 SYR497:SYR498 TIN497:TIN498 TSJ497:TSJ498 UCF497:UCF498 UMB497:UMB498 UVX497:UVX498 VFT497:VFT498 VPP497:VPP498 VZL497:VZL498 WJH497:WJH498 GR503:GR504 QN503:QN504 AAJ503:AAJ504 AKF503:AKF504 AUB503:AUB504 BDX503:BDX504 BNT503:BNT504 BXP503:BXP504 CHL503:CHL504 CRH503:CRH504 DBD503:DBD504 DKZ503:DKZ504 DUV503:DUV504 EER503:EER504 EON503:EON504 EYJ503:EYJ504 FIF503:FIF504 FSB503:FSB504 GBX503:GBX504 GLT503:GLT504 GVP503:GVP504 HFL503:HFL504 HPH503:HPH504 HZD503:HZD504 IIZ503:IIZ504 ISV503:ISV504 JCR503:JCR504 JMN503:JMN504 JWJ503:JWJ504 KGF503:KGF504 KQB503:KQB504 KZX503:KZX504 LJT503:LJT504 LTP503:LTP504 MDL503:MDL504 MNH503:MNH504 MXD503:MXD504 NGZ503:NGZ504 NQV503:NQV504 OAR503:OAR504 OKN503:OKN504 OUJ503:OUJ504 PEF503:PEF504 POB503:POB504 PXX503:PXX504 QHT503:QHT504 QRP503:QRP504 RBL503:RBL504 RLH503:RLH504 RVD503:RVD504 SEZ503:SEZ504 SOV503:SOV504 SYR503:SYR504 TIN503:TIN504 TSJ503:TSJ504 UCF503:UCF504 UMB503:UMB504 UVX503:UVX504 VFT503:VFT504 VPP503:VPP504 VZL503:VZL504 WJH503:WJH504 WTD506:WTD507 WTD503:WTD504 GR506:GR507 QN506:QN507 AAJ506:AAJ507 AKF506:AKF507 AUB506:AUB507 BDX506:BDX507 BNT506:BNT507 BXP506:BXP507 CHL506:CHL507 CRH506:CRH507 DBD506:DBD507 DKZ506:DKZ507 DUV506:DUV507 EER506:EER507 EON506:EON507 EYJ506:EYJ507 FIF506:FIF507 FSB506:FSB507 GBX506:GBX507 GLT506:GLT507 GVP506:GVP507 HFL506:HFL507 HPH506:HPH507 HZD506:HZD507 IIZ506:IIZ507 ISV506:ISV507 JCR506:JCR507 JMN506:JMN507 JWJ506:JWJ507 KGF506:KGF507 KQB506:KQB507 KZX506:KZX507 LJT506:LJT507 LTP506:LTP507 MDL506:MDL507 MNH506:MNH507 MXD506:MXD507 NGZ506:NGZ507 NQV506:NQV507 OAR506:OAR507 OKN506:OKN507 OUJ506:OUJ507 PEF506:PEF507 POB506:POB507 PXX506:PXX507 QHT506:QHT507 QRP506:QRP507 RBL506:RBL507 RLH506:RLH507 RVD506:RVD507 SEZ506:SEZ507 SOV506:SOV507 SYR506:SYR507 TIN506:TIN507 TSJ506:TSJ507 UCF506:UCF507 UMB506:UMB507 UVX506:UVX507 VFT506:VFT507 VPP506:VPP507 VZL506:VZL507 WJH506:WJH507 GR512:GR513 QN512:QN513 AAJ512:AAJ513 AKF512:AKF513 AUB512:AUB513 BDX512:BDX513 BNT512:BNT513 BXP512:BXP513 CHL512:CHL513 CRH512:CRH513 DBD512:DBD513 DKZ512:DKZ513 DUV512:DUV513 EER512:EER513 EON512:EON513 EYJ512:EYJ513 FIF512:FIF513 FSB512:FSB513 GBX512:GBX513 GLT512:GLT513 GVP512:GVP513 HFL512:HFL513 HPH512:HPH513 HZD512:HZD513 IIZ512:IIZ513 ISV512:ISV513 JCR512:JCR513 JMN512:JMN513 JWJ512:JWJ513 KGF512:KGF513 KQB512:KQB513 KZX512:KZX513 LJT512:LJT513 LTP512:LTP513 MDL512:MDL513 MNH512:MNH513 MXD512:MXD513 NGZ512:NGZ513 NQV512:NQV513 OAR512:OAR513 OKN512:OKN513 OUJ512:OUJ513 PEF512:PEF513 POB512:POB513 PXX512:PXX513 QHT512:QHT513 QRP512:QRP513 RBL512:RBL513 RLH512:RLH513 RVD512:RVD513 SEZ512:SEZ513 SOV512:SOV513 SYR512:SYR513 TIN512:TIN513 TSJ512:TSJ513 UCF512:UCF513 UMB512:UMB513 UVX512:UVX513 VFT512:VFT513 VPP512:VPP513 VZL512:VZL513 WJH512:WJH513 WTD515:WTD516 WTD512:WTD513 GR515:GR516 QN515:QN516 AAJ515:AAJ516 AKF515:AKF516 AUB515:AUB516 BDX515:BDX516 BNT515:BNT516 BXP515:BXP516 CHL515:CHL516 CRH515:CRH516 DBD515:DBD516 DKZ515:DKZ516 DUV515:DUV516 EER515:EER516 EON515:EON516 EYJ515:EYJ516 FIF515:FIF516 FSB515:FSB516 GBX515:GBX516 GLT515:GLT516 GVP515:GVP516 HFL515:HFL516 HPH515:HPH516 HZD515:HZD516 IIZ515:IIZ516 ISV515:ISV516 JCR515:JCR516 JMN515:JMN516 JWJ515:JWJ516 KGF515:KGF516 KQB515:KQB516 KZX515:KZX516 LJT515:LJT516 LTP515:LTP516 MDL515:MDL516 MNH515:MNH516 MXD515:MXD516 NGZ515:NGZ516 NQV515:NQV516 OAR515:OAR516 OKN515:OKN516 OUJ515:OUJ516 PEF515:PEF516 POB515:POB516 PXX515:PXX516 QHT515:QHT516 QRP515:QRP516 RBL515:RBL516 RLH515:RLH516 RVD515:RVD516 SEZ515:SEZ516 SOV515:SOV516 SYR515:SYR516 TIN515:TIN516 TSJ515:TSJ516 UCF515:UCF516 UMB515:UMB516 UVX515:UVX516 VFT515:VFT516 VPP515:VPP516 VZL515:VZL516 WJH515:WJH516 WTD500:WTD501 WJH500:WJH501 VZL500:VZL501 VPP500:VPP501 VFT500:VFT501 UVX500:UVX501 UMB500:UMB501 UCF500:UCF501 TSJ500:TSJ501 TIN500:TIN501 SYR500:SYR501 SOV500:SOV501 SEZ500:SEZ501 RVD500:RVD501 RLH500:RLH501 RBL500:RBL501 QRP500:QRP501 QHT500:QHT501 PXX500:PXX501 POB500:POB501 PEF500:PEF501 OUJ500:OUJ501 OKN500:OKN501 OAR500:OAR501 NQV500:NQV501 NGZ500:NGZ501 MXD500:MXD501 MNH500:MNH501 MDL500:MDL501 LTP500:LTP501 LJT500:LJT501 KZX500:KZX501 KQB500:KQB501 KGF500:KGF501 JWJ500:JWJ501 JMN500:JMN501 JCR500:JCR501 ISV500:ISV501 IIZ500:IIZ501 HZD500:HZD501 HPH500:HPH501 HFL500:HFL501 GVP500:GVP501 GLT500:GLT501 GBX500:GBX501 FSB500:FSB501 FIF500:FIF501 EYJ500:EYJ501 EON500:EON501 EER500:EER501 DUV500:DUV501 DKZ500:DKZ501 DBD500:DBD501 CRH500:CRH501 CHL500:CHL501 BXP500:BXP501 BNT500:BNT501 BDX500:BDX501 AUB500:AUB501 AKF500:AKF501 AAJ500:AAJ501 QN500:QN501 GR500:GR501 WTD509:WTD510 WJH509:WJH510 VZL509:VZL510 VPP509:VPP510 VFT509:VFT510 UVX509:UVX510 UMB509:UMB510 UCF509:UCF510 TSJ509:TSJ510 TIN509:TIN510 SYR509:SYR510 SOV509:SOV510 SEZ509:SEZ510 RVD509:RVD510 RLH509:RLH510 RBL509:RBL510 QRP509:QRP510 QHT509:QHT510 PXX509:PXX510 POB509:POB510 PEF509:PEF510 OUJ509:OUJ510 OKN509:OKN510 OAR509:OAR510 NQV509:NQV510 NGZ509:NGZ510 MXD509:MXD510 MNH509:MNH510 MDL509:MDL510 LTP509:LTP510 LJT509:LJT510 KZX509:KZX510 KQB509:KQB510 KGF509:KGF510 JWJ509:JWJ510 JMN509:JMN510 JCR509:JCR510 ISV509:ISV510 IIZ509:IIZ510 HZD509:HZD510 HPH509:HPH510 HFL509:HFL510 GVP509:GVP510 GLT509:GLT510 GBX509:GBX510 FSB509:FSB510 FIF509:FIF510 EYJ509:EYJ510 EON509:EON510 EER509:EER510 DUV509:DUV510 DKZ509:DKZ510 DBD509:DBD510 CRH509:CRH510 CHL509:CHL510 BXP509:BXP510 BNT509:BNT510 BDX509:BDX510 AUB509:AUB510 AKF509:AKF510 AAJ509:AAJ510 QN509:QN510 GR509:GR510 GR518:GR519 QN518:QN519 AAJ518:AAJ519 AKF518:AKF519 AUB518:AUB519 BDX518:BDX519 BNT518:BNT519 BXP518:BXP519 CHL518:CHL519 CRH518:CRH519 DBD518:DBD519 DKZ518:DKZ519 DUV518:DUV519 EER518:EER519 EON518:EON519 EYJ518:EYJ519 FIF518:FIF519 FSB518:FSB519 GBX518:GBX519 GLT518:GLT519 GVP518:GVP519 HFL518:HFL519 HPH518:HPH519 HZD518:HZD519 IIZ518:IIZ519 ISV518:ISV519 JCR518:JCR519 JMN518:JMN519 JWJ518:JWJ519 KGF518:KGF519 KQB518:KQB519 KZX518:KZX519 LJT518:LJT519 LTP518:LTP519 MDL518:MDL519 MNH518:MNH519 MXD518:MXD519 NGZ518:NGZ519 NQV518:NQV519 OAR518:OAR519 OKN518:OKN519 OUJ518:OUJ519 PEF518:PEF519 POB518:POB519 PXX518:PXX519 QHT518:QHT519 QRP518:QRP519 RBL518:RBL519 RLH518:RLH519 RVD518:RVD519 SEZ518:SEZ519 SOV518:SOV519 SYR518:SYR519 TIN518:TIN519 TSJ518:TSJ519 UCF518:UCF519 UMB518:UMB519 UVX518:UVX519 VFT518:VFT519 VPP518:VPP519 VZL518:VZL519 WJH518:WJH519 WTD518:WTD519 GR521:GR522 QN521:QN522 AAJ521:AAJ522 AKF521:AKF522 AUB521:AUB522 BDX521:BDX522 BNT521:BNT522 BXP521:BXP522 CHL521:CHL522 CRH521:CRH522 DBD521:DBD522 DKZ521:DKZ522 DUV521:DUV522 EER521:EER522 EON521:EON522 EYJ521:EYJ522 FIF521:FIF522 FSB521:FSB522 GBX521:GBX522 GLT521:GLT522 GVP521:GVP522 HFL521:HFL522 HPH521:HPH522 HZD521:HZD522 IIZ521:IIZ522 ISV521:ISV522 JCR521:JCR522 JMN521:JMN522 JWJ521:JWJ522 KGF521:KGF522 KQB521:KQB522 KZX521:KZX522 LJT521:LJT522 LTP521:LTP522 MDL521:MDL522 MNH521:MNH522 MXD521:MXD522 NGZ521:NGZ522 NQV521:NQV522 OAR521:OAR522 OKN521:OKN522 OUJ521:OUJ522 PEF521:PEF522 POB521:POB522 PXX521:PXX522 QHT521:QHT522 QRP521:QRP522 RBL521:RBL522 RLH521:RLH522 RVD521:RVD522 SEZ521:SEZ522 SOV521:SOV522 SYR521:SYR522 TIN521:TIN522 TSJ521:TSJ522 UCF521:UCF522 UMB521:UMB522 UVX521:UVX522 VFT521:VFT522 VPP521:VPP522 VZL521:VZL522 WJH521:WJH522 WTD524:WTD525 WTD521:WTD522 GR524:GR525 QN524:QN525 AAJ524:AAJ525 AKF524:AKF525 AUB524:AUB525 BDX524:BDX525 BNT524:BNT525 BXP524:BXP525 CHL524:CHL525 CRH524:CRH525 DBD524:DBD525 DKZ524:DKZ525 DUV524:DUV525 EER524:EER525 EON524:EON525 EYJ524:EYJ525 FIF524:FIF525 FSB524:FSB525 GBX524:GBX525 GLT524:GLT525 GVP524:GVP525 HFL524:HFL525 HPH524:HPH525 HZD524:HZD525 IIZ524:IIZ525 ISV524:ISV525 JCR524:JCR525 JMN524:JMN525 JWJ524:JWJ525 KGF524:KGF525 KQB524:KQB525 KZX524:KZX525 LJT524:LJT525 LTP524:LTP525 MDL524:MDL525 MNH524:MNH525 MXD524:MXD525 NGZ524:NGZ525 NQV524:NQV525 OAR524:OAR525 OKN524:OKN525 OUJ524:OUJ525 PEF524:PEF525 POB524:POB525 PXX524:PXX525 QHT524:QHT525 QRP524:QRP525 RBL524:RBL525 RLH524:RLH525 RVD524:RVD525 SEZ524:SEZ525 SOV524:SOV525 SYR524:SYR525 TIN524:TIN525 TSJ524:TSJ525 UCF524:UCF525 UMB524:UMB525 UVX524:UVX525 VFT524:VFT525 VPP524:VPP525 VZL524:VZL525 WJH524:WJH525 GR530:GR531 QN530:QN531 AAJ530:AAJ531 AKF530:AKF531 AUB530:AUB531 BDX530:BDX531 BNT530:BNT531 BXP530:BXP531 CHL530:CHL531 CRH530:CRH531 DBD530:DBD531 DKZ530:DKZ531 DUV530:DUV531 EER530:EER531 EON530:EON531 EYJ530:EYJ531 FIF530:FIF531 FSB530:FSB531 GBX530:GBX531 GLT530:GLT531 GVP530:GVP531 HFL530:HFL531 HPH530:HPH531 HZD530:HZD531 IIZ530:IIZ531 ISV530:ISV531 JCR530:JCR531 JMN530:JMN531 JWJ530:JWJ531 KGF530:KGF531 KQB530:KQB531 KZX530:KZX531 LJT530:LJT531 LTP530:LTP531 MDL530:MDL531 MNH530:MNH531 MXD530:MXD531 NGZ530:NGZ531 NQV530:NQV531 OAR530:OAR531 OKN530:OKN531 OUJ530:OUJ531 PEF530:PEF531 POB530:POB531 PXX530:PXX531 QHT530:QHT531 QRP530:QRP531 RBL530:RBL531 RLH530:RLH531 RVD530:RVD531 SEZ530:SEZ531 SOV530:SOV531 SYR530:SYR531 TIN530:TIN531 TSJ530:TSJ531 UCF530:UCF531 UMB530:UMB531 UVX530:UVX531 VFT530:VFT531 VPP530:VPP531 VZL530:VZL531 WJH530:WJH531 WTD533:WTD534 WTD530:WTD531 GR533:GR534 QN533:QN534 AAJ533:AAJ534 AKF533:AKF534 AUB533:AUB534 BDX533:BDX534 BNT533:BNT534 BXP533:BXP534 CHL533:CHL534 CRH533:CRH534 DBD533:DBD534 DKZ533:DKZ534 DUV533:DUV534 EER533:EER534 EON533:EON534 EYJ533:EYJ534 FIF533:FIF534 FSB533:FSB534 GBX533:GBX534 GLT533:GLT534 GVP533:GVP534 HFL533:HFL534 HPH533:HPH534 HZD533:HZD534 IIZ533:IIZ534 ISV533:ISV534 JCR533:JCR534 JMN533:JMN534 JWJ533:JWJ534 KGF533:KGF534 KQB533:KQB534 KZX533:KZX534 LJT533:LJT534 LTP533:LTP534 MDL533:MDL534 MNH533:MNH534 MXD533:MXD534 NGZ533:NGZ534 NQV533:NQV534 OAR533:OAR534 OKN533:OKN534 OUJ533:OUJ534 PEF533:PEF534 POB533:POB534 PXX533:PXX534 QHT533:QHT534 QRP533:QRP534 RBL533:RBL534 RLH533:RLH534 RVD533:RVD534 SEZ533:SEZ534 SOV533:SOV534 SYR533:SYR534 TIN533:TIN534 TSJ533:TSJ534 UCF533:UCF534 UMB533:UMB534 UVX533:UVX534 VFT533:VFT534 VPP533:VPP534 VZL533:VZL534 WJH533:WJH534 GR539:GR540 QN539:QN540 AAJ539:AAJ540 AKF539:AKF540 AUB539:AUB540 BDX539:BDX540 BNT539:BNT540 BXP539:BXP540 CHL539:CHL540 CRH539:CRH540 DBD539:DBD540 DKZ539:DKZ540 DUV539:DUV540 EER539:EER540 EON539:EON540 EYJ539:EYJ540 FIF539:FIF540 FSB539:FSB540 GBX539:GBX540 GLT539:GLT540 GVP539:GVP540 HFL539:HFL540 HPH539:HPH540 HZD539:HZD540 IIZ539:IIZ540 ISV539:ISV540 JCR539:JCR540 JMN539:JMN540 JWJ539:JWJ540 KGF539:KGF540 KQB539:KQB540 KZX539:KZX540 LJT539:LJT540 LTP539:LTP540 MDL539:MDL540 MNH539:MNH540 MXD539:MXD540 NGZ539:NGZ540 NQV539:NQV540 OAR539:OAR540 OKN539:OKN540 OUJ539:OUJ540 PEF539:PEF540 POB539:POB540 PXX539:PXX540 QHT539:QHT540 QRP539:QRP540 RBL539:RBL540 RLH539:RLH540 RVD539:RVD540 SEZ539:SEZ540 SOV539:SOV540 SYR539:SYR540 TIN539:TIN540 TSJ539:TSJ540 UCF539:UCF540 UMB539:UMB540 UVX539:UVX540 VFT539:VFT540 VPP539:VPP540 VZL539:VZL540 WJH539:WJH540 WTD542:WTD543 WTD539:WTD540 GR542:GR543 QN542:QN543 AAJ542:AAJ543 AKF542:AKF543 AUB542:AUB543 BDX542:BDX543 BNT542:BNT543 BXP542:BXP543 CHL542:CHL543 CRH542:CRH543 DBD542:DBD543 DKZ542:DKZ543 DUV542:DUV543 EER542:EER543 EON542:EON543 EYJ542:EYJ543 FIF542:FIF543 FSB542:FSB543 GBX542:GBX543 GLT542:GLT543 GVP542:GVP543 HFL542:HFL543 HPH542:HPH543 HZD542:HZD543 IIZ542:IIZ543 ISV542:ISV543 JCR542:JCR543 JMN542:JMN543 JWJ542:JWJ543 KGF542:KGF543 KQB542:KQB543 KZX542:KZX543 LJT542:LJT543 LTP542:LTP543 MDL542:MDL543 MNH542:MNH543 MXD542:MXD543 NGZ542:NGZ543 NQV542:NQV543 OAR542:OAR543 OKN542:OKN543 OUJ542:OUJ543 PEF542:PEF543 POB542:POB543 PXX542:PXX543 QHT542:QHT543 QRP542:QRP543 RBL542:RBL543 RLH542:RLH543 RVD542:RVD543 SEZ542:SEZ543 SOV542:SOV543 SYR542:SYR543 TIN542:TIN543 TSJ542:TSJ543 UCF542:UCF543 UMB542:UMB543 UVX542:UVX543 VFT542:VFT543 VPP542:VPP543 VZL542:VZL543 WJH542:WJH543 WTD527:WTD528 WJH527:WJH528 VZL527:VZL528 VPP527:VPP528 VFT527:VFT528 UVX527:UVX528 UMB527:UMB528 UCF527:UCF528 TSJ527:TSJ528 TIN527:TIN528 SYR527:SYR528 SOV527:SOV528 SEZ527:SEZ528 RVD527:RVD528 RLH527:RLH528 RBL527:RBL528 QRP527:QRP528 QHT527:QHT528 PXX527:PXX528 POB527:POB528 PEF527:PEF528 OUJ527:OUJ528 OKN527:OKN528 OAR527:OAR528 NQV527:NQV528 NGZ527:NGZ528 MXD527:MXD528 MNH527:MNH528 MDL527:MDL528 LTP527:LTP528 LJT527:LJT528 KZX527:KZX528 KQB527:KQB528 KGF527:KGF528 JWJ527:JWJ528 JMN527:JMN528 JCR527:JCR528 ISV527:ISV528 IIZ527:IIZ528 HZD527:HZD528 HPH527:HPH528 HFL527:HFL528 GVP527:GVP528 GLT527:GLT528 GBX527:GBX528 FSB527:FSB528 FIF527:FIF528 EYJ527:EYJ528 EON527:EON528 EER527:EER528 DUV527:DUV528 DKZ527:DKZ528 DBD527:DBD528 CRH527:CRH528 CHL527:CHL528 BXP527:BXP528 BNT527:BNT528 BDX527:BDX528 AUB527:AUB528 AKF527:AKF528 AAJ527:AAJ528 QN527:QN528 GR527:GR528 WTD536:WTD537 WJH536:WJH537 VZL536:VZL537 VPP536:VPP537 VFT536:VFT537 UVX536:UVX537 UMB536:UMB537 UCF536:UCF537 TSJ536:TSJ537 TIN536:TIN537 SYR536:SYR537 SOV536:SOV537 SEZ536:SEZ537 RVD536:RVD537 RLH536:RLH537 RBL536:RBL537 QRP536:QRP537 QHT536:QHT537 PXX536:PXX537 POB536:POB537 PEF536:PEF537 OUJ536:OUJ537 OKN536:OKN537 OAR536:OAR537 NQV536:NQV537 NGZ536:NGZ537 MXD536:MXD537 MNH536:MNH537 MDL536:MDL537 LTP536:LTP537 LJT536:LJT537 KZX536:KZX537 KQB536:KQB537 KGF536:KGF537 JWJ536:JWJ537 JMN536:JMN537 JCR536:JCR537 ISV536:ISV537 IIZ536:IIZ537 HZD536:HZD537 HPH536:HPH537 HFL536:HFL537 GVP536:GVP537 GLT536:GLT537 GBX536:GBX537 FSB536:FSB537 FIF536:FIF537 EYJ536:EYJ537 EON536:EON537 EER536:EER537 DUV536:DUV537 DKZ536:DKZ537 DBD536:DBD537 CRH536:CRH537 CHL536:CHL537 BXP536:BXP537 BNT536:BNT537 BDX536:BDX537 AUB536:AUB537 AKF536:AKF537 AAJ536:AAJ537 QN536:QN537 GR536:GR537 GR545:GR546 QN545:QN546 AAJ545:AAJ546 AKF545:AKF546 AUB545:AUB546 BDX545:BDX546 BNT545:BNT546 BXP545:BXP546 CHL545:CHL546 CRH545:CRH546 DBD545:DBD546 DKZ545:DKZ546 DUV545:DUV546 EER545:EER546 EON545:EON546 EYJ545:EYJ546 FIF545:FIF546 FSB545:FSB546 GBX545:GBX546 GLT545:GLT546 GVP545:GVP546 HFL545:HFL546 HPH545:HPH546 HZD545:HZD546 IIZ545:IIZ546 ISV545:ISV546 JCR545:JCR546 JMN545:JMN546 JWJ545:JWJ546 KGF545:KGF546 KQB545:KQB546 KZX545:KZX546 LJT545:LJT546 LTP545:LTP546 MDL545:MDL546 MNH545:MNH546 MXD545:MXD546 NGZ545:NGZ546 NQV545:NQV546 OAR545:OAR546 OKN545:OKN546 OUJ545:OUJ546 PEF545:PEF546 POB545:POB546 PXX545:PXX546 QHT545:QHT546 QRP545:QRP546 RBL545:RBL546 RLH545:RLH546 RVD545:RVD546 SEZ545:SEZ546 SOV545:SOV546 SYR545:SYR546 TIN545:TIN546 TSJ545:TSJ546 UCF545:UCF546 UMB545:UMB546 UVX545:UVX546 VFT545:VFT546 VPP545:VPP546 VZL545:VZL546 WJH545:WJH546 WTD545:WTD546 GR548:GR549 QN548:QN549 AAJ548:AAJ549 AKF548:AKF549 AUB548:AUB549 BDX548:BDX549 BNT548:BNT549 BXP548:BXP549 CHL548:CHL549 CRH548:CRH549 DBD548:DBD549 DKZ548:DKZ549 DUV548:DUV549 EER548:EER549 EON548:EON549 EYJ548:EYJ549 FIF548:FIF549 FSB548:FSB549 GBX548:GBX549 GLT548:GLT549 GVP548:GVP549 HFL548:HFL549 HPH548:HPH549 HZD548:HZD549 IIZ548:IIZ549 ISV548:ISV549 JCR548:JCR549 JMN548:JMN549 JWJ548:JWJ549 KGF548:KGF549 KQB548:KQB549 KZX548:KZX549 LJT548:LJT549 LTP548:LTP549 MDL548:MDL549 MNH548:MNH549 MXD548:MXD549 NGZ548:NGZ549 NQV548:NQV549 OAR548:OAR549 OKN548:OKN549 OUJ548:OUJ549 PEF548:PEF549 POB548:POB549 PXX548:PXX549 QHT548:QHT549 QRP548:QRP549 RBL548:RBL549 RLH548:RLH549 RVD548:RVD549 SEZ548:SEZ549 SOV548:SOV549 SYR548:SYR549 TIN548:TIN549 TSJ548:TSJ549 UCF548:UCF549 UMB548:UMB549 UVX548:UVX549 VFT548:VFT549 VPP548:VPP549 VZL548:VZL549 WJH548:WJH549 WTD551:WTD553 WTD548:WTD549 GR551:GR553 QN551:QN553 AAJ551:AAJ553 AKF551:AKF553 AUB551:AUB553 BDX551:BDX553 BNT551:BNT553 BXP551:BXP553 CHL551:CHL553 CRH551:CRH553 DBD551:DBD553 DKZ551:DKZ553 DUV551:DUV553 EER551:EER553 EON551:EON553 EYJ551:EYJ553 FIF551:FIF553 FSB551:FSB553 GBX551:GBX553 GLT551:GLT553 GVP551:GVP553 HFL551:HFL553 HPH551:HPH553 HZD551:HZD553 IIZ551:IIZ553 ISV551:ISV553 JCR551:JCR553 JMN551:JMN553 JWJ551:JWJ553 KGF551:KGF553 KQB551:KQB553 KZX551:KZX553 LJT551:LJT553 LTP551:LTP553 MDL551:MDL553 MNH551:MNH553 MXD551:MXD553 NGZ551:NGZ553 NQV551:NQV553 OAR551:OAR553 OKN551:OKN553 OUJ551:OUJ553 PEF551:PEF553 POB551:POB553 PXX551:PXX553 QHT551:QHT553 QRP551:QRP553 RBL551:RBL553 RLH551:RLH553 RVD551:RVD553 SEZ551:SEZ553 SOV551:SOV553 SYR551:SYR553 TIN551:TIN553 TSJ551:TSJ553 UCF551:UCF553 UMB551:UMB553 UVX551:UVX553 VFT551:VFT553 VPP551:VPP553 VZL551:VZL553 WJH551:WJH553 GR558:GR559 QN558:QN559 AAJ558:AAJ559 AKF558:AKF559 AUB558:AUB559 BDX558:BDX559 BNT558:BNT559 BXP558:BXP559 CHL558:CHL559 CRH558:CRH559 DBD558:DBD559 DKZ558:DKZ559 DUV558:DUV559 EER558:EER559 EON558:EON559 EYJ558:EYJ559 FIF558:FIF559 FSB558:FSB559 GBX558:GBX559 GLT558:GLT559 GVP558:GVP559 HFL558:HFL559 HPH558:HPH559 HZD558:HZD559 IIZ558:IIZ559 ISV558:ISV559 JCR558:JCR559 JMN558:JMN559 JWJ558:JWJ559 KGF558:KGF559 KQB558:KQB559 KZX558:KZX559 LJT558:LJT559 LTP558:LTP559 MDL558:MDL559 MNH558:MNH559 MXD558:MXD559 NGZ558:NGZ559 NQV558:NQV559 OAR558:OAR559 OKN558:OKN559 OUJ558:OUJ559 PEF558:PEF559 POB558:POB559 PXX558:PXX559 QHT558:QHT559 QRP558:QRP559 RBL558:RBL559 RLH558:RLH559 RVD558:RVD559 SEZ558:SEZ559 SOV558:SOV559 SYR558:SYR559 TIN558:TIN559 TSJ558:TSJ559 UCF558:UCF559 UMB558:UMB559 UVX558:UVX559 VFT558:VFT559 VPP558:VPP559 VZL558:VZL559 WJH558:WJH559 WTD561:WTD562 WTD558:WTD559 GR561:GR562 QN561:QN562 AAJ561:AAJ562 AKF561:AKF562 AUB561:AUB562 BDX561:BDX562 BNT561:BNT562 BXP561:BXP562 CHL561:CHL562 CRH561:CRH562 DBD561:DBD562 DKZ561:DKZ562 DUV561:DUV562 EER561:EER562 EON561:EON562 EYJ561:EYJ562 FIF561:FIF562 FSB561:FSB562 GBX561:GBX562 GLT561:GLT562 GVP561:GVP562 HFL561:HFL562 HPH561:HPH562 HZD561:HZD562 IIZ561:IIZ562 ISV561:ISV562 JCR561:JCR562 JMN561:JMN562 JWJ561:JWJ562 KGF561:KGF562 KQB561:KQB562 KZX561:KZX562 LJT561:LJT562 LTP561:LTP562 MDL561:MDL562 MNH561:MNH562 MXD561:MXD562 NGZ561:NGZ562 NQV561:NQV562 OAR561:OAR562 OKN561:OKN562 OUJ561:OUJ562 PEF561:PEF562 POB561:POB562 PXX561:PXX562 QHT561:QHT562 QRP561:QRP562 RBL561:RBL562 RLH561:RLH562 RVD561:RVD562 SEZ561:SEZ562 SOV561:SOV562 SYR561:SYR562 TIN561:TIN562 TSJ561:TSJ562 UCF561:UCF562 UMB561:UMB562 UVX561:UVX562 VFT561:VFT562 VPP561:VPP562 VZL561:VZL562 WJH561:WJH562 GR567:GR568 QN567:QN568 AAJ567:AAJ568 AKF567:AKF568 AUB567:AUB568 BDX567:BDX568 BNT567:BNT568 BXP567:BXP568 CHL567:CHL568 CRH567:CRH568 DBD567:DBD568 DKZ567:DKZ568 DUV567:DUV568 EER567:EER568 EON567:EON568 EYJ567:EYJ568 FIF567:FIF568 FSB567:FSB568 GBX567:GBX568 GLT567:GLT568 GVP567:GVP568 HFL567:HFL568 HPH567:HPH568 HZD567:HZD568 IIZ567:IIZ568 ISV567:ISV568 JCR567:JCR568 JMN567:JMN568 JWJ567:JWJ568 KGF567:KGF568 KQB567:KQB568 KZX567:KZX568 LJT567:LJT568 LTP567:LTP568 MDL567:MDL568 MNH567:MNH568 MXD567:MXD568 NGZ567:NGZ568 NQV567:NQV568 OAR567:OAR568 OKN567:OKN568 OUJ567:OUJ568 PEF567:PEF568 POB567:POB568 PXX567:PXX568 QHT567:QHT568 QRP567:QRP568 RBL567:RBL568 RLH567:RLH568 RVD567:RVD568 SEZ567:SEZ568 SOV567:SOV568 SYR567:SYR568 TIN567:TIN568 TSJ567:TSJ568 UCF567:UCF568 UMB567:UMB568 UVX567:UVX568 VFT567:VFT568 VPP567:VPP568 VZL567:VZL568 WJH567:WJH568 WTD567:WTD568 WTD555:WTD556 WJH555:WJH556 VZL555:VZL556 VPP555:VPP556 VFT555:VFT556 UVX555:UVX556 UMB555:UMB556 UCF555:UCF556 TSJ555:TSJ556 TIN555:TIN556 SYR555:SYR556 SOV555:SOV556 SEZ555:SEZ556 RVD555:RVD556 RLH555:RLH556 RBL555:RBL556 QRP555:QRP556 QHT555:QHT556 PXX555:PXX556 POB555:POB556 PEF555:PEF556 OUJ555:OUJ556 OKN555:OKN556 OAR555:OAR556 NQV555:NQV556 NGZ555:NGZ556 MXD555:MXD556 MNH555:MNH556 MDL555:MDL556 LTP555:LTP556 LJT555:LJT556 KZX555:KZX556 KQB555:KQB556 KGF555:KGF556 JWJ555:JWJ556 JMN555:JMN556 JCR555:JCR556 ISV555:ISV556 IIZ555:IIZ556 HZD555:HZD556 HPH555:HPH556 HFL555:HFL556 GVP555:GVP556 GLT555:GLT556 GBX555:GBX556 FSB555:FSB556 FIF555:FIF556 EYJ555:EYJ556 EON555:EON556 EER555:EER556 DUV555:DUV556 DKZ555:DKZ556 DBD555:DBD556 CRH555:CRH556 CHL555:CHL556 BXP555:BXP556 BNT555:BNT556 BDX555:BDX556 AUB555:AUB556 AKF555:AKF556 AAJ555:AAJ556 QN555:QN556 GR555:GR556 WTD564:WTD565 WJH564:WJH565 VZL564:VZL565 VPP564:VPP565 VFT564:VFT565 UVX564:UVX565 UMB564:UMB565 UCF564:UCF565 TSJ564:TSJ565 TIN564:TIN565 SYR564:SYR565 SOV564:SOV565 SEZ564:SEZ565 RVD564:RVD565 RLH564:RLH565 RBL564:RBL565 QRP564:QRP565 QHT564:QHT565 PXX564:PXX565 POB564:POB565 PEF564:PEF565 OUJ564:OUJ565 OKN564:OKN565 OAR564:OAR565 NQV564:NQV565 NGZ564:NGZ565 MXD564:MXD565 MNH564:MNH565 MDL564:MDL565 LTP564:LTP565 LJT564:LJT565 KZX564:KZX565 KQB564:KQB565 KGF564:KGF565 JWJ564:JWJ565 JMN564:JMN565 JCR564:JCR565 ISV564:ISV565 IIZ564:IIZ565 HZD564:HZD565 HPH564:HPH565 HFL564:HFL565 GVP564:GVP565 GLT564:GLT565 GBX564:GBX565 FSB564:FSB565 FIF564:FIF565 EYJ564:EYJ565 EON564:EON565 EER564:EER565 DUV564:DUV565 DKZ564:DKZ565 DBD564:DBD565 CRH564:CRH565 CHL564:CHL565 BXP564:BXP565 BNT564:BNT565 BDX564:BDX565 AUB564:AUB565 AKF564:AKF565 AAJ564:AAJ565 QN564:QN565 GR564:GR565 WTD146:WTD156 WJH146:WJH156 VZL146:VZL156 VPP146:VPP156 VFT146:VFT156 UVX146:UVX156 UMB146:UMB156 UCF146:UCF156 TSJ146:TSJ156 TIN146:TIN156 SYR146:SYR156 SOV146:SOV156 SEZ146:SEZ156 RVD146:RVD156 RLH146:RLH156 RBL146:RBL156 QRP146:QRP156 QHT146:QHT156 PXX146:PXX156 POB146:POB156 PEF146:PEF156 OUJ146:OUJ156 OKN146:OKN156 OAR146:OAR156 NQV146:NQV156 NGZ146:NGZ156 MXD146:MXD156 MNH146:MNH156 MDL146:MDL156 LTP146:LTP156 LJT146:LJT156 KZX146:KZX156 KQB146:KQB156 KGF146:KGF156 JWJ146:JWJ156 JMN146:JMN156 JCR146:JCR156 ISV146:ISV156 IIZ146:IIZ156 HZD146:HZD156 HPH146:HPH156 HFL146:HFL156 GVP146:GVP156 GLT146:GLT156 GBX146:GBX156 FSB146:FSB156 FIF146:FIF156 EYJ146:EYJ156 EON146:EON156 EER146:EER156 DUV146:DUV156 DKZ146:DKZ156 DBD146:DBD156 CRH146:CRH156 CHL146:CHL156 BXP146:BXP156 BNT146:BNT156 BDX146:BDX156 AUB146:AUB156 AKF146:AKF156 AAJ146:AAJ156 QN146:QN156 GR146:GR156 WJH788:WJH1385 GR4:GR126 QN4:QN126 AAJ4:AAJ126 AKF4:AKF126 AUB4:AUB126 BDX4:BDX126 BNT4:BNT126 BXP4:BXP126 CHL4:CHL126 CRH4:CRH126 DBD4:DBD126 DKZ4:DKZ126 DUV4:DUV126 EER4:EER126 EON4:EON126 EYJ4:EYJ126 FIF4:FIF126 FSB4:FSB126 GBX4:GBX126 GLT4:GLT126 GVP4:GVP126 HFL4:HFL126 HPH4:HPH126 HZD4:HZD126 IIZ4:IIZ126 ISV4:ISV126 JCR4:JCR126 JMN4:JMN126 JWJ4:JWJ126 KGF4:KGF126 KQB4:KQB126 KZX4:KZX126 LJT4:LJT126 LTP4:LTP126 MDL4:MDL126 MNH4:MNH126 MXD4:MXD126 NGZ4:NGZ126 NQV4:NQV126 OAR4:OAR126 OKN4:OKN126 OUJ4:OUJ126 PEF4:PEF126 POB4:POB126 PXX4:PXX126 QHT4:QHT126 QRP4:QRP126 RBL4:RBL126 RLH4:RLH126 RVD4:RVD126 SEZ4:SEZ126 SOV4:SOV126 SYR4:SYR126 TIN4:TIN126 TSJ4:TSJ126 UCF4:UCF126 UMB4:UMB126 UVX4:UVX126 VFT4:VFT126 VPP4:VPP126 VZL4:VZL126 WJH4:WJH126 WTD788:WTD1385 GR788:GR1385 QN788:QN1385 AAJ788:AAJ1385 AKF788:AKF1385 AUB788:AUB1385 BDX788:BDX1385 BNT788:BNT1385 BXP788:BXP1385 CHL788:CHL1385 CRH788:CRH1385 DBD788:DBD1385 DKZ788:DKZ1385 DUV788:DUV1385 EER788:EER1385 EON788:EON1385 EYJ788:EYJ1385 FIF788:FIF1385 FSB788:FSB1385 GBX788:GBX1385 GLT788:GLT1385 GVP788:GVP1385 HFL788:HFL1385 HPH788:HPH1385 HZD788:HZD1385 IIZ788:IIZ1385 ISV788:ISV1385 JCR788:JCR1385 JMN788:JMN1385 JWJ788:JWJ1385 KGF788:KGF1385 KQB788:KQB1385 KZX788:KZX1385 LJT788:LJT1385 LTP788:LTP1385 MDL788:MDL1385 MNH788:MNH1385 MXD788:MXD1385 NGZ788:NGZ1385 NQV788:NQV1385 OAR788:OAR1385 OKN788:OKN1385 OUJ788:OUJ1385 PEF788:PEF1385 POB788:POB1385 PXX788:PXX1385 QHT788:QHT1385 QRP788:QRP1385 RBL788:RBL1385 RLH788:RLH1385 RVD788:RVD1385 SEZ788:SEZ1385 SOV788:SOV1385 SYR788:SYR1385 TIN788:TIN1385 TSJ788:TSJ1385 UCF788:UCF1385 UMB788:UMB1385 UVX788:UVX1385 VFT788:VFT1385 VPP788:VPP1385 VZL788:VZL1385 GR1387:GR2570 QN1387:QN2570 AAJ1387:AAJ2570 AKF1387:AKF2570 AUB1387:AUB2570 BDX1387:BDX2570 BNT1387:BNT2570 BXP1387:BXP2570 CHL1387:CHL2570 CRH1387:CRH2570 DBD1387:DBD2570 DKZ1387:DKZ2570 DUV1387:DUV2570 EER1387:EER2570 EON1387:EON2570 EYJ1387:EYJ2570 FIF1387:FIF2570 FSB1387:FSB2570 GBX1387:GBX2570 GLT1387:GLT2570 GVP1387:GVP2570 HFL1387:HFL2570 HPH1387:HPH2570 HZD1387:HZD2570 IIZ1387:IIZ2570 ISV1387:ISV2570 JCR1387:JCR2570 JMN1387:JMN2570 JWJ1387:JWJ2570 KGF1387:KGF2570 KQB1387:KQB2570 KZX1387:KZX2570 LJT1387:LJT2570 LTP1387:LTP2570 MDL1387:MDL2570 MNH1387:MNH2570 MXD1387:MXD2570 NGZ1387:NGZ2570 NQV1387:NQV2570 OAR1387:OAR2570 OKN1387:OKN2570 OUJ1387:OUJ2570 PEF1387:PEF2570 POB1387:POB2570 PXX1387:PXX2570 QHT1387:QHT2570 QRP1387:QRP2570 RBL1387:RBL2570 RLH1387:RLH2570 RVD1387:RVD2570 SEZ1387:SEZ2570 SOV1387:SOV2570 SYR1387:SYR2570 TIN1387:TIN2570 TSJ1387:TSJ2570 UCF1387:UCF2570 UMB1387:UMB2570 UVX1387:UVX2570 VFT1387:VFT2570 VPP1387:VPP2570 VZL1387:VZL2570 WJH1387:WJH2570 WTD1387:WTD2570 WJH570:WJH786 GR570:GR786 QN570:QN786 AAJ570:AAJ786 AKF570:AKF786 AUB570:AUB786 BDX570:BDX786 BNT570:BNT786 BXP570:BXP786 CHL570:CHL786 CRH570:CRH786 DBD570:DBD786 DKZ570:DKZ786 DUV570:DUV786 EER570:EER786 EON570:EON786 EYJ570:EYJ786 FIF570:FIF786 FSB570:FSB786 GBX570:GBX786 GLT570:GLT786 GVP570:GVP786 HFL570:HFL786 HPH570:HPH786 HZD570:HZD786 IIZ570:IIZ786 ISV570:ISV786 JCR570:JCR786 JMN570:JMN786 JWJ570:JWJ786 KGF570:KGF786 KQB570:KQB786 KZX570:KZX786 LJT570:LJT786 LTP570:LTP786 MDL570:MDL786 MNH570:MNH786 MXD570:MXD786 NGZ570:NGZ786 NQV570:NQV786 OAR570:OAR786 OKN570:OKN786 OUJ570:OUJ786 PEF570:PEF786 POB570:POB786 PXX570:PXX786 QHT570:QHT786 QRP570:QRP786 RBL570:RBL786 RLH570:RLH786 RVD570:RVD786 SEZ570:SEZ786 SOV570:SOV786 SYR570:SYR786 TIN570:TIN786 TSJ570:TSJ786 UCF570:UCF786 UMB570:UMB786 UVX570:UVX786 VFT570:VFT786 VPP570:VPP786 VZL570:VZL786 WTD570:WTD786 WJH206:WJH492 WTD206:WTD492 GR206:GR492 QN206:QN492 AAJ206:AAJ492 AKF206:AKF492 AUB206:AUB492 BDX206:BDX492 BNT206:BNT492 BXP206:BXP492 CHL206:CHL492 CRH206:CRH492 DBD206:DBD492 DKZ206:DKZ492 DUV206:DUV492 EER206:EER492 EON206:EON492 EYJ206:EYJ492 FIF206:FIF492 FSB206:FSB492 GBX206:GBX492 GLT206:GLT492 GVP206:GVP492 HFL206:HFL492 HPH206:HPH492 HZD206:HZD492 IIZ206:IIZ492 ISV206:ISV492 JCR206:JCR492 JMN206:JMN492 JWJ206:JWJ492 KGF206:KGF492 KQB206:KQB492 KZX206:KZX492 LJT206:LJT492 LTP206:LTP492 MDL206:MDL492 MNH206:MNH492 MXD206:MXD492 NGZ206:NGZ492 NQV206:NQV492 OAR206:OAR492 OKN206:OKN492 OUJ206:OUJ492 PEF206:PEF492 POB206:POB492 PXX206:PXX492 QHT206:QHT492 QRP206:QRP492 RBL206:RBL492 RLH206:RLH492 RVD206:RVD492 SEZ206:SEZ492 SOV206:SOV492 SYR206:SYR492 TIN206:TIN492 TSJ206:TSJ492 UCF206:UCF492 UMB206:UMB492 UVX206:UVX492 VFT206:VFT492 VPP206:VPP492 VZL206:VZL492"/>
    <dataValidation allowBlank="1" showInputMessage="1" showErrorMessage="1" prompt="Bienes, obras y servicios deben ser identificados con códigos UNSPSC. Se deben incluir todos los códigos que identifiquen al servicio a contratar y/o producto a adquirir, separados por punto y coma sin espacio. No se admitiran códigos terminados en 00." sqref="GS128:GS129 QO128:QO129 AAK128:AAK129 AKG128:AKG129 AUC128:AUC129 BDY128:BDY129 BNU128:BNU129 BXQ128:BXQ129 CHM128:CHM129 CRI128:CRI129 DBE128:DBE129 DLA128:DLA129 DUW128:DUW129 EES128:EES129 EOO128:EOO129 EYK128:EYK129 FIG128:FIG129 FSC128:FSC129 GBY128:GBY129 GLU128:GLU129 GVQ128:GVQ129 HFM128:HFM129 HPI128:HPI129 HZE128:HZE129 IJA128:IJA129 ISW128:ISW129 JCS128:JCS129 JMO128:JMO129 JWK128:JWK129 KGG128:KGG129 KQC128:KQC129 KZY128:KZY129 LJU128:LJU129 LTQ128:LTQ129 MDM128:MDM129 MNI128:MNI129 MXE128:MXE129 NHA128:NHA129 NQW128:NQW129 OAS128:OAS129 OKO128:OKO129 OUK128:OUK129 PEG128:PEG129 POC128:POC129 PXY128:PXY129 QHU128:QHU129 QRQ128:QRQ129 RBM128:RBM129 RLI128:RLI129 RVE128:RVE129 SFA128:SFA129 SOW128:SOW129 SYS128:SYS129 TIO128:TIO129 TSK128:TSK129 UCG128:UCG129 UMC128:UMC129 UVY128:UVY129 VFU128:VFU129 VPQ128:VPQ129 VZM128:VZM129 WJI128:WJI129 WTE128:WTE129 GS131:GS132 QO131:QO132 AAK131:AAK132 AKG131:AKG132 AUC131:AUC132 BDY131:BDY132 BNU131:BNU132 BXQ131:BXQ132 CHM131:CHM132 CRI131:CRI132 DBE131:DBE132 DLA131:DLA132 DUW131:DUW132 EES131:EES132 EOO131:EOO132 EYK131:EYK132 FIG131:FIG132 FSC131:FSC132 GBY131:GBY132 GLU131:GLU132 GVQ131:GVQ132 HFM131:HFM132 HPI131:HPI132 HZE131:HZE132 IJA131:IJA132 ISW131:ISW132 JCS131:JCS132 JMO131:JMO132 JWK131:JWK132 KGG131:KGG132 KQC131:KQC132 KZY131:KZY132 LJU131:LJU132 LTQ131:LTQ132 MDM131:MDM132 MNI131:MNI132 MXE131:MXE132 NHA131:NHA132 NQW131:NQW132 OAS131:OAS132 OKO131:OKO132 OUK131:OUK132 PEG131:PEG132 POC131:POC132 PXY131:PXY132 QHU131:QHU132 QRQ131:QRQ132 RBM131:RBM132 RLI131:RLI132 RVE131:RVE132 SFA131:SFA132 SOW131:SOW132 SYS131:SYS132 TIO131:TIO132 TSK131:TSK132 UCG131:UCG132 UMC131:UMC132 UVY131:UVY132 VFU131:VFU132 VPQ131:VPQ132 VZM131:VZM132 WJI131:WJI132 WTE131:WTE132 GS137:GS138 QO137:QO138 AAK137:AAK138 AKG137:AKG138 AUC137:AUC138 BDY137:BDY138 BNU137:BNU138 BXQ137:BXQ138 CHM137:CHM138 CRI137:CRI138 DBE137:DBE138 DLA137:DLA138 DUW137:DUW138 EES137:EES138 EOO137:EOO138 EYK137:EYK138 FIG137:FIG138 FSC137:FSC138 GBY137:GBY138 GLU137:GLU138 GVQ137:GVQ138 HFM137:HFM138 HPI137:HPI138 HZE137:HZE138 IJA137:IJA138 ISW137:ISW138 JCS137:JCS138 JMO137:JMO138 JWK137:JWK138 KGG137:KGG138 KQC137:KQC138 KZY137:KZY138 LJU137:LJU138 LTQ137:LTQ138 MDM137:MDM138 MNI137:MNI138 MXE137:MXE138 NHA137:NHA138 NQW137:NQW138 OAS137:OAS138 OKO137:OKO138 OUK137:OUK138 PEG137:PEG138 POC137:POC138 PXY137:PXY138 QHU137:QHU138 QRQ137:QRQ138 RBM137:RBM138 RLI137:RLI138 RVE137:RVE138 SFA137:SFA138 SOW137:SOW138 SYS137:SYS138 TIO137:TIO138 TSK137:TSK138 UCG137:UCG138 UMC137:UMC138 UVY137:UVY138 VFU137:VFU138 VPQ137:VPQ138 VZM137:VZM138 WJI137:WJI138 WTE137:WTE138 GS140:GS141 QO140:QO141 AAK140:AAK141 AKG140:AKG141 AUC140:AUC141 BDY140:BDY141 BNU140:BNU141 BXQ140:BXQ141 CHM140:CHM141 CRI140:CRI141 DBE140:DBE141 DLA140:DLA141 DUW140:DUW141 EES140:EES141 EOO140:EOO141 EYK140:EYK141 FIG140:FIG141 FSC140:FSC141 GBY140:GBY141 GLU140:GLU141 GVQ140:GVQ141 HFM140:HFM141 HPI140:HPI141 HZE140:HZE141 IJA140:IJA141 ISW140:ISW141 JCS140:JCS141 JMO140:JMO141 JWK140:JWK141 KGG140:KGG141 KQC140:KQC141 KZY140:KZY141 LJU140:LJU141 LTQ140:LTQ141 MDM140:MDM141 MNI140:MNI141 MXE140:MXE141 NHA140:NHA141 NQW140:NQW141 OAS140:OAS141 OKO140:OKO141 OUK140:OUK141 PEG140:PEG141 POC140:POC141 PXY140:PXY141 QHU140:QHU141 QRQ140:QRQ141 RBM140:RBM141 RLI140:RLI141 RVE140:RVE141 SFA140:SFA141 SOW140:SOW141 SYS140:SYS141 TIO140:TIO141 TSK140:TSK141 UCG140:UCG141 UMC140:UMC141 UVY140:UVY141 VFU140:VFU141 VPQ140:VPQ141 VZM140:VZM141 WJI140:WJI141 WTE140:WTE141 WTE134:WTE135 WJI134:WJI135 VZM134:VZM135 VPQ134:VPQ135 VFU134:VFU135 UVY134:UVY135 UMC134:UMC135 UCG134:UCG135 TSK134:TSK135 TIO134:TIO135 SYS134:SYS135 SOW134:SOW135 SFA134:SFA135 RVE134:RVE135 RLI134:RLI135 RBM134:RBM135 QRQ134:QRQ135 QHU134:QHU135 PXY134:PXY135 POC134:POC135 PEG134:PEG135 OUK134:OUK135 OKO134:OKO135 OAS134:OAS135 NQW134:NQW135 NHA134:NHA135 MXE134:MXE135 MNI134:MNI135 MDM134:MDM135 LTQ134:LTQ135 LJU134:LJU135 KZY134:KZY135 KQC134:KQC135 KGG134:KGG135 JWK134:JWK135 JMO134:JMO135 JCS134:JCS135 ISW134:ISW135 IJA134:IJA135 HZE134:HZE135 HPI134:HPI135 HFM134:HFM135 GVQ134:GVQ135 GLU134:GLU135 GBY134:GBY135 FSC134:FSC135 FIG134:FIG135 EYK134:EYK135 EOO134:EOO135 EES134:EES135 DUW134:DUW135 DLA134:DLA135 DBE134:DBE135 CRI134:CRI135 CHM134:CHM135 BXQ134:BXQ135 BNU134:BNU135 BDY134:BDY135 AUC134:AUC135 AKG134:AKG135 AAK134:AAK135 QO134:QO135 GS134:GS135 WTE143:WTE144 WJI143:WJI144 VZM143:VZM144 VPQ143:VPQ144 VFU143:VFU144 UVY143:UVY144 UMC143:UMC144 UCG143:UCG144 TSK143:TSK144 TIO143:TIO144 SYS143:SYS144 SOW143:SOW144 SFA143:SFA144 RVE143:RVE144 RLI143:RLI144 RBM143:RBM144 QRQ143:QRQ144 QHU143:QHU144 PXY143:PXY144 POC143:POC144 PEG143:PEG144 OUK143:OUK144 OKO143:OKO144 OAS143:OAS144 NQW143:NQW144 NHA143:NHA144 MXE143:MXE144 MNI143:MNI144 MDM143:MDM144 LTQ143:LTQ144 LJU143:LJU144 KZY143:KZY144 KQC143:KQC144 KGG143:KGG144 JWK143:JWK144 JMO143:JMO144 JCS143:JCS144 ISW143:ISW144 IJA143:IJA144 HZE143:HZE144 HPI143:HPI144 HFM143:HFM144 GVQ143:GVQ144 GLU143:GLU144 GBY143:GBY144 FSC143:FSC144 FIG143:FIG144 EYK143:EYK144 EOO143:EOO144 EES143:EES144 DUW143:DUW144 DLA143:DLA144 DBE143:DBE144 CRI143:CRI144 CHM143:CHM144 BXQ143:BXQ144 BNU143:BNU144 BDY143:BDY144 AUC143:AUC144 AKG143:AKG144 AAK143:AAK144 QO143:QO144 GS143:GS144 GS158:GS159 QO158:QO159 AAK158:AAK159 AKG158:AKG159 AUC158:AUC159 BDY158:BDY159 BNU158:BNU159 BXQ158:BXQ159 CHM158:CHM159 CRI158:CRI159 DBE158:DBE159 DLA158:DLA159 DUW158:DUW159 EES158:EES159 EOO158:EOO159 EYK158:EYK159 FIG158:FIG159 FSC158:FSC159 GBY158:GBY159 GLU158:GLU159 GVQ158:GVQ159 HFM158:HFM159 HPI158:HPI159 HZE158:HZE159 IJA158:IJA159 ISW158:ISW159 JCS158:JCS159 JMO158:JMO159 JWK158:JWK159 KGG158:KGG159 KQC158:KQC159 KZY158:KZY159 LJU158:LJU159 LTQ158:LTQ159 MDM158:MDM159 MNI158:MNI159 MXE158:MXE159 NHA158:NHA159 NQW158:NQW159 OAS158:OAS159 OKO158:OKO159 OUK158:OUK159 PEG158:PEG159 POC158:POC159 PXY158:PXY159 QHU158:QHU159 QRQ158:QRQ159 RBM158:RBM159 RLI158:RLI159 RVE158:RVE159 SFA158:SFA159 SOW158:SOW159 SYS158:SYS159 TIO158:TIO159 TSK158:TSK159 UCG158:UCG159 UMC158:UMC159 UVY158:UVY159 VFU158:VFU159 VPQ158:VPQ159 VZM158:VZM159 WJI158:WJI159 WTE158:WTE159 GS165:GS168 QO165:QO168 AAK165:AAK168 AKG165:AKG168 AUC165:AUC168 BDY165:BDY168 BNU165:BNU168 BXQ165:BXQ168 CHM165:CHM168 CRI165:CRI168 DBE165:DBE168 DLA165:DLA168 DUW165:DUW168 EES165:EES168 EOO165:EOO168 EYK165:EYK168 FIG165:FIG168 FSC165:FSC168 GBY165:GBY168 GLU165:GLU168 GVQ165:GVQ168 HFM165:HFM168 HPI165:HPI168 HZE165:HZE168 IJA165:IJA168 ISW165:ISW168 JCS165:JCS168 JMO165:JMO168 JWK165:JWK168 KGG165:KGG168 KQC165:KQC168 KZY165:KZY168 LJU165:LJU168 LTQ165:LTQ168 MDM165:MDM168 MNI165:MNI168 MXE165:MXE168 NHA165:NHA168 NQW165:NQW168 OAS165:OAS168 OKO165:OKO168 OUK165:OUK168 PEG165:PEG168 POC165:POC168 PXY165:PXY168 QHU165:QHU168 QRQ165:QRQ168 RBM165:RBM168 RLI165:RLI168 RVE165:RVE168 SFA165:SFA168 SOW165:SOW168 SYS165:SYS168 TIO165:TIO168 TSK165:TSK168 UCG165:UCG168 UMC165:UMC168 UVY165:UVY168 VFU165:VFU168 VPQ165:VPQ168 VZM165:VZM168 WJI165:WJI168 WTE165:WTE168 GS170:GS171 QO170:QO171 AAK170:AAK171 AKG170:AKG171 AUC170:AUC171 BDY170:BDY171 BNU170:BNU171 BXQ170:BXQ171 CHM170:CHM171 CRI170:CRI171 DBE170:DBE171 DLA170:DLA171 DUW170:DUW171 EES170:EES171 EOO170:EOO171 EYK170:EYK171 FIG170:FIG171 FSC170:FSC171 GBY170:GBY171 GLU170:GLU171 GVQ170:GVQ171 HFM170:HFM171 HPI170:HPI171 HZE170:HZE171 IJA170:IJA171 ISW170:ISW171 JCS170:JCS171 JMO170:JMO171 JWK170:JWK171 KGG170:KGG171 KQC170:KQC171 KZY170:KZY171 LJU170:LJU171 LTQ170:LTQ171 MDM170:MDM171 MNI170:MNI171 MXE170:MXE171 NHA170:NHA171 NQW170:NQW171 OAS170:OAS171 OKO170:OKO171 OUK170:OUK171 PEG170:PEG171 POC170:POC171 PXY170:PXY171 QHU170:QHU171 QRQ170:QRQ171 RBM170:RBM171 RLI170:RLI171 RVE170:RVE171 SFA170:SFA171 SOW170:SOW171 SYS170:SYS171 TIO170:TIO171 TSK170:TSK171 UCG170:UCG171 UMC170:UMC171 UVY170:UVY171 VFU170:VFU171 VPQ170:VPQ171 VZM170:VZM171 WJI170:WJI171 WTE170:WTE171 GS176:GS177 QO176:QO177 AAK176:AAK177 AKG176:AKG177 AUC176:AUC177 BDY176:BDY177 BNU176:BNU177 BXQ176:BXQ177 CHM176:CHM177 CRI176:CRI177 DBE176:DBE177 DLA176:DLA177 DUW176:DUW177 EES176:EES177 EOO176:EOO177 EYK176:EYK177 FIG176:FIG177 FSC176:FSC177 GBY176:GBY177 GLU176:GLU177 GVQ176:GVQ177 HFM176:HFM177 HPI176:HPI177 HZE176:HZE177 IJA176:IJA177 ISW176:ISW177 JCS176:JCS177 JMO176:JMO177 JWK176:JWK177 KGG176:KGG177 KQC176:KQC177 KZY176:KZY177 LJU176:LJU177 LTQ176:LTQ177 MDM176:MDM177 MNI176:MNI177 MXE176:MXE177 NHA176:NHA177 NQW176:NQW177 OAS176:OAS177 OKO176:OKO177 OUK176:OUK177 PEG176:PEG177 POC176:POC177 PXY176:PXY177 QHU176:QHU177 QRQ176:QRQ177 RBM176:RBM177 RLI176:RLI177 RVE176:RVE177 SFA176:SFA177 SOW176:SOW177 SYS176:SYS177 TIO176:TIO177 TSK176:TSK177 UCG176:UCG177 UMC176:UMC177 UVY176:UVY177 VFU176:VFU177 VPQ176:VPQ177 VZM176:VZM177 WJI176:WJI177 WTE176:WTE177 GS179:GS180 QO179:QO180 AAK179:AAK180 AKG179:AKG180 AUC179:AUC180 BDY179:BDY180 BNU179:BNU180 BXQ179:BXQ180 CHM179:CHM180 CRI179:CRI180 DBE179:DBE180 DLA179:DLA180 DUW179:DUW180 EES179:EES180 EOO179:EOO180 EYK179:EYK180 FIG179:FIG180 FSC179:FSC180 GBY179:GBY180 GLU179:GLU180 GVQ179:GVQ180 HFM179:HFM180 HPI179:HPI180 HZE179:HZE180 IJA179:IJA180 ISW179:ISW180 JCS179:JCS180 JMO179:JMO180 JWK179:JWK180 KGG179:KGG180 KQC179:KQC180 KZY179:KZY180 LJU179:LJU180 LTQ179:LTQ180 MDM179:MDM180 MNI179:MNI180 MXE179:MXE180 NHA179:NHA180 NQW179:NQW180 OAS179:OAS180 OKO179:OKO180 OUK179:OUK180 PEG179:PEG180 POC179:POC180 PXY179:PXY180 QHU179:QHU180 QRQ179:QRQ180 RBM179:RBM180 RLI179:RLI180 RVE179:RVE180 SFA179:SFA180 SOW179:SOW180 SYS179:SYS180 TIO179:TIO180 TSK179:TSK180 UCG179:UCG180 UMC179:UMC180 UVY179:UVY180 VFU179:VFU180 VPQ179:VPQ180 VZM179:VZM180 WJI179:WJI180 WTE179:WTE180 WTE161:WTE162 WJI161:WJI162 VZM161:VZM162 VPQ161:VPQ162 VFU161:VFU162 UVY161:UVY162 UMC161:UMC162 UCG161:UCG162 TSK161:TSK162 TIO161:TIO162 SYS161:SYS162 SOW161:SOW162 SFA161:SFA162 RVE161:RVE162 RLI161:RLI162 RBM161:RBM162 QRQ161:QRQ162 QHU161:QHU162 PXY161:PXY162 POC161:POC162 PEG161:PEG162 OUK161:OUK162 OKO161:OKO162 OAS161:OAS162 NQW161:NQW162 NHA161:NHA162 MXE161:MXE162 MNI161:MNI162 MDM161:MDM162 LTQ161:LTQ162 LJU161:LJU162 KZY161:KZY162 KQC161:KQC162 KGG161:KGG162 JWK161:JWK162 JMO161:JMO162 JCS161:JCS162 ISW161:ISW162 IJA161:IJA162 HZE161:HZE162 HPI161:HPI162 HFM161:HFM162 GVQ161:GVQ162 GLU161:GLU162 GBY161:GBY162 FSC161:FSC162 FIG161:FIG162 EYK161:EYK162 EOO161:EOO162 EES161:EES162 DUW161:DUW162 DLA161:DLA162 DBE161:DBE162 CRI161:CRI162 CHM161:CHM162 BXQ161:BXQ162 BNU161:BNU162 BDY161:BDY162 AUC161:AUC162 AKG161:AKG162 AAK161:AAK162 QO161:QO162 GS161:GS162 WTE173:WTE174 WJI173:WJI174 VZM173:VZM174 VPQ173:VPQ174 VFU173:VFU174 UVY173:UVY174 UMC173:UMC174 UCG173:UCG174 TSK173:TSK174 TIO173:TIO174 SYS173:SYS174 SOW173:SOW174 SFA173:SFA174 RVE173:RVE174 RLI173:RLI174 RBM173:RBM174 QRQ173:QRQ174 QHU173:QHU174 PXY173:PXY174 POC173:POC174 PEG173:PEG174 OUK173:OUK174 OKO173:OKO174 OAS173:OAS174 NQW173:NQW174 NHA173:NHA174 MXE173:MXE174 MNI173:MNI174 MDM173:MDM174 LTQ173:LTQ174 LJU173:LJU174 KZY173:KZY174 KQC173:KQC174 KGG173:KGG174 JWK173:JWK174 JMO173:JMO174 JCS173:JCS174 ISW173:ISW174 IJA173:IJA174 HZE173:HZE174 HPI173:HPI174 HFM173:HFM174 GVQ173:GVQ174 GLU173:GLU174 GBY173:GBY174 FSC173:FSC174 FIG173:FIG174 EYK173:EYK174 EOO173:EOO174 EES173:EES174 DUW173:DUW174 DLA173:DLA174 DBE173:DBE174 CRI173:CRI174 CHM173:CHM174 BXQ173:BXQ174 BNU173:BNU174 BDY173:BDY174 AUC173:AUC174 AKG173:AKG174 AAK173:AAK174 QO173:QO174 GS173:GS174 GS182:GS183 QO182:QO183 AAK182:AAK183 AKG182:AKG183 AUC182:AUC183 BDY182:BDY183 BNU182:BNU183 BXQ182:BXQ183 CHM182:CHM183 CRI182:CRI183 DBE182:DBE183 DLA182:DLA183 DUW182:DUW183 EES182:EES183 EOO182:EOO183 EYK182:EYK183 FIG182:FIG183 FSC182:FSC183 GBY182:GBY183 GLU182:GLU183 GVQ182:GVQ183 HFM182:HFM183 HPI182:HPI183 HZE182:HZE183 IJA182:IJA183 ISW182:ISW183 JCS182:JCS183 JMO182:JMO183 JWK182:JWK183 KGG182:KGG183 KQC182:KQC183 KZY182:KZY183 LJU182:LJU183 LTQ182:LTQ183 MDM182:MDM183 MNI182:MNI183 MXE182:MXE183 NHA182:NHA183 NQW182:NQW183 OAS182:OAS183 OKO182:OKO183 OUK182:OUK183 PEG182:PEG183 POC182:POC183 PXY182:PXY183 QHU182:QHU183 QRQ182:QRQ183 RBM182:RBM183 RLI182:RLI183 RVE182:RVE183 SFA182:SFA183 SOW182:SOW183 SYS182:SYS183 TIO182:TIO183 TSK182:TSK183 UCG182:UCG183 UMC182:UMC183 UVY182:UVY183 VFU182:VFU183 VPQ182:VPQ183 VZM182:VZM183 WJI182:WJI183 WTE182:WTE183 GS185:GS186 QO185:QO186 AAK185:AAK186 AKG185:AKG186 AUC185:AUC186 BDY185:BDY186 BNU185:BNU186 BXQ185:BXQ186 CHM185:CHM186 CRI185:CRI186 DBE185:DBE186 DLA185:DLA186 DUW185:DUW186 EES185:EES186 EOO185:EOO186 EYK185:EYK186 FIG185:FIG186 FSC185:FSC186 GBY185:GBY186 GLU185:GLU186 GVQ185:GVQ186 HFM185:HFM186 HPI185:HPI186 HZE185:HZE186 IJA185:IJA186 ISW185:ISW186 JCS185:JCS186 JMO185:JMO186 JWK185:JWK186 KGG185:KGG186 KQC185:KQC186 KZY185:KZY186 LJU185:LJU186 LTQ185:LTQ186 MDM185:MDM186 MNI185:MNI186 MXE185:MXE186 NHA185:NHA186 NQW185:NQW186 OAS185:OAS186 OKO185:OKO186 OUK185:OUK186 PEG185:PEG186 POC185:POC186 PXY185:PXY186 QHU185:QHU186 QRQ185:QRQ186 RBM185:RBM186 RLI185:RLI186 RVE185:RVE186 SFA185:SFA186 SOW185:SOW186 SYS185:SYS186 TIO185:TIO186 TSK185:TSK186 UCG185:UCG186 UMC185:UMC186 UVY185:UVY186 VFU185:VFU186 VPQ185:VPQ186 VZM185:VZM186 WJI185:WJI186 WTE185:WTE186 GS188:GS189 QO188:QO189 AAK188:AAK189 AKG188:AKG189 AUC188:AUC189 BDY188:BDY189 BNU188:BNU189 BXQ188:BXQ189 CHM188:CHM189 CRI188:CRI189 DBE188:DBE189 DLA188:DLA189 DUW188:DUW189 EES188:EES189 EOO188:EOO189 EYK188:EYK189 FIG188:FIG189 FSC188:FSC189 GBY188:GBY189 GLU188:GLU189 GVQ188:GVQ189 HFM188:HFM189 HPI188:HPI189 HZE188:HZE189 IJA188:IJA189 ISW188:ISW189 JCS188:JCS189 JMO188:JMO189 JWK188:JWK189 KGG188:KGG189 KQC188:KQC189 KZY188:KZY189 LJU188:LJU189 LTQ188:LTQ189 MDM188:MDM189 MNI188:MNI189 MXE188:MXE189 NHA188:NHA189 NQW188:NQW189 OAS188:OAS189 OKO188:OKO189 OUK188:OUK189 PEG188:PEG189 POC188:POC189 PXY188:PXY189 QHU188:QHU189 QRQ188:QRQ189 RBM188:RBM189 RLI188:RLI189 RVE188:RVE189 SFA188:SFA189 SOW188:SOW189 SYS188:SYS189 TIO188:TIO189 TSK188:TSK189 UCG188:UCG189 UMC188:UMC189 UVY188:UVY189 VFU188:VFU189 VPQ188:VPQ189 VZM188:VZM189 WJI188:WJI189 WTE188:WTE189 GS194:GS195 QO194:QO195 AAK194:AAK195 AKG194:AKG195 AUC194:AUC195 BDY194:BDY195 BNU194:BNU195 BXQ194:BXQ195 CHM194:CHM195 CRI194:CRI195 DBE194:DBE195 DLA194:DLA195 DUW194:DUW195 EES194:EES195 EOO194:EOO195 EYK194:EYK195 FIG194:FIG195 FSC194:FSC195 GBY194:GBY195 GLU194:GLU195 GVQ194:GVQ195 HFM194:HFM195 HPI194:HPI195 HZE194:HZE195 IJA194:IJA195 ISW194:ISW195 JCS194:JCS195 JMO194:JMO195 JWK194:JWK195 KGG194:KGG195 KQC194:KQC195 KZY194:KZY195 LJU194:LJU195 LTQ194:LTQ195 MDM194:MDM195 MNI194:MNI195 MXE194:MXE195 NHA194:NHA195 NQW194:NQW195 OAS194:OAS195 OKO194:OKO195 OUK194:OUK195 PEG194:PEG195 POC194:POC195 PXY194:PXY195 QHU194:QHU195 QRQ194:QRQ195 RBM194:RBM195 RLI194:RLI195 RVE194:RVE195 SFA194:SFA195 SOW194:SOW195 SYS194:SYS195 TIO194:TIO195 TSK194:TSK195 UCG194:UCG195 UMC194:UMC195 UVY194:UVY195 VFU194:VFU195 VPQ194:VPQ195 VZM194:VZM195 WJI194:WJI195 WTE194:WTE195 GS197:GS198 QO197:QO198 AAK197:AAK198 AKG197:AKG198 AUC197:AUC198 BDY197:BDY198 BNU197:BNU198 BXQ197:BXQ198 CHM197:CHM198 CRI197:CRI198 DBE197:DBE198 DLA197:DLA198 DUW197:DUW198 EES197:EES198 EOO197:EOO198 EYK197:EYK198 FIG197:FIG198 FSC197:FSC198 GBY197:GBY198 GLU197:GLU198 GVQ197:GVQ198 HFM197:HFM198 HPI197:HPI198 HZE197:HZE198 IJA197:IJA198 ISW197:ISW198 JCS197:JCS198 JMO197:JMO198 JWK197:JWK198 KGG197:KGG198 KQC197:KQC198 KZY197:KZY198 LJU197:LJU198 LTQ197:LTQ198 MDM197:MDM198 MNI197:MNI198 MXE197:MXE198 NHA197:NHA198 NQW197:NQW198 OAS197:OAS198 OKO197:OKO198 OUK197:OUK198 PEG197:PEG198 POC197:POC198 PXY197:PXY198 QHU197:QHU198 QRQ197:QRQ198 RBM197:RBM198 RLI197:RLI198 RVE197:RVE198 SFA197:SFA198 SOW197:SOW198 SYS197:SYS198 TIO197:TIO198 TSK197:TSK198 UCG197:UCG198 UMC197:UMC198 UVY197:UVY198 VFU197:VFU198 VPQ197:VPQ198 VZM197:VZM198 WJI197:WJI198 WTE197:WTE198 GS203:GS204 QO203:QO204 AAK203:AAK204 AKG203:AKG204 AUC203:AUC204 BDY203:BDY204 BNU203:BNU204 BXQ203:BXQ204 CHM203:CHM204 CRI203:CRI204 DBE203:DBE204 DLA203:DLA204 DUW203:DUW204 EES203:EES204 EOO203:EOO204 EYK203:EYK204 FIG203:FIG204 FSC203:FSC204 GBY203:GBY204 GLU203:GLU204 GVQ203:GVQ204 HFM203:HFM204 HPI203:HPI204 HZE203:HZE204 IJA203:IJA204 ISW203:ISW204 JCS203:JCS204 JMO203:JMO204 JWK203:JWK204 KGG203:KGG204 KQC203:KQC204 KZY203:KZY204 LJU203:LJU204 LTQ203:LTQ204 MDM203:MDM204 MNI203:MNI204 MXE203:MXE204 NHA203:NHA204 NQW203:NQW204 OAS203:OAS204 OKO203:OKO204 OUK203:OUK204 PEG203:PEG204 POC203:POC204 PXY203:PXY204 QHU203:QHU204 QRQ203:QRQ204 RBM203:RBM204 RLI203:RLI204 RVE203:RVE204 SFA203:SFA204 SOW203:SOW204 SYS203:SYS204 TIO203:TIO204 TSK203:TSK204 UCG203:UCG204 UMC203:UMC204 UVY203:UVY204 VFU203:VFU204 VPQ203:VPQ204 VZM203:VZM204 WJI203:WJI204 WTE203:WTE204 WTE191:WTE192 WJI191:WJI192 VZM191:VZM192 VPQ191:VPQ192 VFU191:VFU192 UVY191:UVY192 UMC191:UMC192 UCG191:UCG192 TSK191:TSK192 TIO191:TIO192 SYS191:SYS192 SOW191:SOW192 SFA191:SFA192 RVE191:RVE192 RLI191:RLI192 RBM191:RBM192 QRQ191:QRQ192 QHU191:QHU192 PXY191:PXY192 POC191:POC192 PEG191:PEG192 OUK191:OUK192 OKO191:OKO192 OAS191:OAS192 NQW191:NQW192 NHA191:NHA192 MXE191:MXE192 MNI191:MNI192 MDM191:MDM192 LTQ191:LTQ192 LJU191:LJU192 KZY191:KZY192 KQC191:KQC192 KGG191:KGG192 JWK191:JWK192 JMO191:JMO192 JCS191:JCS192 ISW191:ISW192 IJA191:IJA192 HZE191:HZE192 HPI191:HPI192 HFM191:HFM192 GVQ191:GVQ192 GLU191:GLU192 GBY191:GBY192 FSC191:FSC192 FIG191:FIG192 EYK191:EYK192 EOO191:EOO192 EES191:EES192 DUW191:DUW192 DLA191:DLA192 DBE191:DBE192 CRI191:CRI192 CHM191:CHM192 BXQ191:BXQ192 BNU191:BNU192 BDY191:BDY192 AUC191:AUC192 AKG191:AKG192 AAK191:AAK192 QO191:QO192 GS191:GS192 WTE200:WTE201 WJI200:WJI201 VZM200:VZM201 VPQ200:VPQ201 VFU200:VFU201 UVY200:UVY201 UMC200:UMC201 UCG200:UCG201 TSK200:TSK201 TIO200:TIO201 SYS200:SYS201 SOW200:SOW201 SFA200:SFA201 RVE200:RVE201 RLI200:RLI201 RBM200:RBM201 QRQ200:QRQ201 QHU200:QHU201 PXY200:PXY201 POC200:POC201 PEG200:PEG201 OUK200:OUK201 OKO200:OKO201 OAS200:OAS201 NQW200:NQW201 NHA200:NHA201 MXE200:MXE201 MNI200:MNI201 MDM200:MDM201 LTQ200:LTQ201 LJU200:LJU201 KZY200:KZY201 KQC200:KQC201 KGG200:KGG201 JWK200:JWK201 JMO200:JMO201 JCS200:JCS201 ISW200:ISW201 IJA200:IJA201 HZE200:HZE201 HPI200:HPI201 HFM200:HFM201 GVQ200:GVQ201 GLU200:GLU201 GBY200:GBY201 FSC200:FSC201 FIG200:FIG201 EYK200:EYK201 EOO200:EOO201 EES200:EES201 DUW200:DUW201 DLA200:DLA201 DBE200:DBE201 CRI200:CRI201 CHM200:CHM201 BXQ200:BXQ201 BNU200:BNU201 BDY200:BDY201 AUC200:AUC201 AKG200:AKG201 AAK200:AAK201 QO200:QO201 GS200:GS201 WTE4:WTE126 GS494:GS495 QO494:QO495 AAK494:AAK495 AKG494:AKG495 AUC494:AUC495 BDY494:BDY495 BNU494:BNU495 BXQ494:BXQ495 CHM494:CHM495 CRI494:CRI495 DBE494:DBE495 DLA494:DLA495 DUW494:DUW495 EES494:EES495 EOO494:EOO495 EYK494:EYK495 FIG494:FIG495 FSC494:FSC495 GBY494:GBY495 GLU494:GLU495 GVQ494:GVQ495 HFM494:HFM495 HPI494:HPI495 HZE494:HZE495 IJA494:IJA495 ISW494:ISW495 JCS494:JCS495 JMO494:JMO495 JWK494:JWK495 KGG494:KGG495 KQC494:KQC495 KZY494:KZY495 LJU494:LJU495 LTQ494:LTQ495 MDM494:MDM495 MNI494:MNI495 MXE494:MXE495 NHA494:NHA495 NQW494:NQW495 OAS494:OAS495 OKO494:OKO495 OUK494:OUK495 PEG494:PEG495 POC494:POC495 PXY494:PXY495 QHU494:QHU495 QRQ494:QRQ495 RBM494:RBM495 RLI494:RLI495 RVE494:RVE495 SFA494:SFA495 SOW494:SOW495 SYS494:SYS495 TIO494:TIO495 TSK494:TSK495 UCG494:UCG495 UMC494:UMC495 UVY494:UVY495 VFU494:VFU495 VPQ494:VPQ495 VZM494:VZM495 WJI494:WJI495 WTE494:WTE495 GS497:GS498 QO497:QO498 AAK497:AAK498 AKG497:AKG498 AUC497:AUC498 BDY497:BDY498 BNU497:BNU498 BXQ497:BXQ498 CHM497:CHM498 CRI497:CRI498 DBE497:DBE498 DLA497:DLA498 DUW497:DUW498 EES497:EES498 EOO497:EOO498 EYK497:EYK498 FIG497:FIG498 FSC497:FSC498 GBY497:GBY498 GLU497:GLU498 GVQ497:GVQ498 HFM497:HFM498 HPI497:HPI498 HZE497:HZE498 IJA497:IJA498 ISW497:ISW498 JCS497:JCS498 JMO497:JMO498 JWK497:JWK498 KGG497:KGG498 KQC497:KQC498 KZY497:KZY498 LJU497:LJU498 LTQ497:LTQ498 MDM497:MDM498 MNI497:MNI498 MXE497:MXE498 NHA497:NHA498 NQW497:NQW498 OAS497:OAS498 OKO497:OKO498 OUK497:OUK498 PEG497:PEG498 POC497:POC498 PXY497:PXY498 QHU497:QHU498 QRQ497:QRQ498 RBM497:RBM498 RLI497:RLI498 RVE497:RVE498 SFA497:SFA498 SOW497:SOW498 SYS497:SYS498 TIO497:TIO498 TSK497:TSK498 UCG497:UCG498 UMC497:UMC498 UVY497:UVY498 VFU497:VFU498 VPQ497:VPQ498 VZM497:VZM498 WJI497:WJI498 WTE497:WTE498 GS503:GS504 QO503:QO504 AAK503:AAK504 AKG503:AKG504 AUC503:AUC504 BDY503:BDY504 BNU503:BNU504 BXQ503:BXQ504 CHM503:CHM504 CRI503:CRI504 DBE503:DBE504 DLA503:DLA504 DUW503:DUW504 EES503:EES504 EOO503:EOO504 EYK503:EYK504 FIG503:FIG504 FSC503:FSC504 GBY503:GBY504 GLU503:GLU504 GVQ503:GVQ504 HFM503:HFM504 HPI503:HPI504 HZE503:HZE504 IJA503:IJA504 ISW503:ISW504 JCS503:JCS504 JMO503:JMO504 JWK503:JWK504 KGG503:KGG504 KQC503:KQC504 KZY503:KZY504 LJU503:LJU504 LTQ503:LTQ504 MDM503:MDM504 MNI503:MNI504 MXE503:MXE504 NHA503:NHA504 NQW503:NQW504 OAS503:OAS504 OKO503:OKO504 OUK503:OUK504 PEG503:PEG504 POC503:POC504 PXY503:PXY504 QHU503:QHU504 QRQ503:QRQ504 RBM503:RBM504 RLI503:RLI504 RVE503:RVE504 SFA503:SFA504 SOW503:SOW504 SYS503:SYS504 TIO503:TIO504 TSK503:TSK504 UCG503:UCG504 UMC503:UMC504 UVY503:UVY504 VFU503:VFU504 VPQ503:VPQ504 VZM503:VZM504 WJI503:WJI504 WTE503:WTE504 GS506:GS507 QO506:QO507 AAK506:AAK507 AKG506:AKG507 AUC506:AUC507 BDY506:BDY507 BNU506:BNU507 BXQ506:BXQ507 CHM506:CHM507 CRI506:CRI507 DBE506:DBE507 DLA506:DLA507 DUW506:DUW507 EES506:EES507 EOO506:EOO507 EYK506:EYK507 FIG506:FIG507 FSC506:FSC507 GBY506:GBY507 GLU506:GLU507 GVQ506:GVQ507 HFM506:HFM507 HPI506:HPI507 HZE506:HZE507 IJA506:IJA507 ISW506:ISW507 JCS506:JCS507 JMO506:JMO507 JWK506:JWK507 KGG506:KGG507 KQC506:KQC507 KZY506:KZY507 LJU506:LJU507 LTQ506:LTQ507 MDM506:MDM507 MNI506:MNI507 MXE506:MXE507 NHA506:NHA507 NQW506:NQW507 OAS506:OAS507 OKO506:OKO507 OUK506:OUK507 PEG506:PEG507 POC506:POC507 PXY506:PXY507 QHU506:QHU507 QRQ506:QRQ507 RBM506:RBM507 RLI506:RLI507 RVE506:RVE507 SFA506:SFA507 SOW506:SOW507 SYS506:SYS507 TIO506:TIO507 TSK506:TSK507 UCG506:UCG507 UMC506:UMC507 UVY506:UVY507 VFU506:VFU507 VPQ506:VPQ507 VZM506:VZM507 WJI506:WJI507 WTE506:WTE507 GS512:GS513 QO512:QO513 AAK512:AAK513 AKG512:AKG513 AUC512:AUC513 BDY512:BDY513 BNU512:BNU513 BXQ512:BXQ513 CHM512:CHM513 CRI512:CRI513 DBE512:DBE513 DLA512:DLA513 DUW512:DUW513 EES512:EES513 EOO512:EOO513 EYK512:EYK513 FIG512:FIG513 FSC512:FSC513 GBY512:GBY513 GLU512:GLU513 GVQ512:GVQ513 HFM512:HFM513 HPI512:HPI513 HZE512:HZE513 IJA512:IJA513 ISW512:ISW513 JCS512:JCS513 JMO512:JMO513 JWK512:JWK513 KGG512:KGG513 KQC512:KQC513 KZY512:KZY513 LJU512:LJU513 LTQ512:LTQ513 MDM512:MDM513 MNI512:MNI513 MXE512:MXE513 NHA512:NHA513 NQW512:NQW513 OAS512:OAS513 OKO512:OKO513 OUK512:OUK513 PEG512:PEG513 POC512:POC513 PXY512:PXY513 QHU512:QHU513 QRQ512:QRQ513 RBM512:RBM513 RLI512:RLI513 RVE512:RVE513 SFA512:SFA513 SOW512:SOW513 SYS512:SYS513 TIO512:TIO513 TSK512:TSK513 UCG512:UCG513 UMC512:UMC513 UVY512:UVY513 VFU512:VFU513 VPQ512:VPQ513 VZM512:VZM513 WJI512:WJI513 WTE512:WTE513 GS515:GS516 QO515:QO516 AAK515:AAK516 AKG515:AKG516 AUC515:AUC516 BDY515:BDY516 BNU515:BNU516 BXQ515:BXQ516 CHM515:CHM516 CRI515:CRI516 DBE515:DBE516 DLA515:DLA516 DUW515:DUW516 EES515:EES516 EOO515:EOO516 EYK515:EYK516 FIG515:FIG516 FSC515:FSC516 GBY515:GBY516 GLU515:GLU516 GVQ515:GVQ516 HFM515:HFM516 HPI515:HPI516 HZE515:HZE516 IJA515:IJA516 ISW515:ISW516 JCS515:JCS516 JMO515:JMO516 JWK515:JWK516 KGG515:KGG516 KQC515:KQC516 KZY515:KZY516 LJU515:LJU516 LTQ515:LTQ516 MDM515:MDM516 MNI515:MNI516 MXE515:MXE516 NHA515:NHA516 NQW515:NQW516 OAS515:OAS516 OKO515:OKO516 OUK515:OUK516 PEG515:PEG516 POC515:POC516 PXY515:PXY516 QHU515:QHU516 QRQ515:QRQ516 RBM515:RBM516 RLI515:RLI516 RVE515:RVE516 SFA515:SFA516 SOW515:SOW516 SYS515:SYS516 TIO515:TIO516 TSK515:TSK516 UCG515:UCG516 UMC515:UMC516 UVY515:UVY516 VFU515:VFU516 VPQ515:VPQ516 VZM515:VZM516 WJI515:WJI516 WTE515:WTE516 WTE500:WTE501 WJI500:WJI501 VZM500:VZM501 VPQ500:VPQ501 VFU500:VFU501 UVY500:UVY501 UMC500:UMC501 UCG500:UCG501 TSK500:TSK501 TIO500:TIO501 SYS500:SYS501 SOW500:SOW501 SFA500:SFA501 RVE500:RVE501 RLI500:RLI501 RBM500:RBM501 QRQ500:QRQ501 QHU500:QHU501 PXY500:PXY501 POC500:POC501 PEG500:PEG501 OUK500:OUK501 OKO500:OKO501 OAS500:OAS501 NQW500:NQW501 NHA500:NHA501 MXE500:MXE501 MNI500:MNI501 MDM500:MDM501 LTQ500:LTQ501 LJU500:LJU501 KZY500:KZY501 KQC500:KQC501 KGG500:KGG501 JWK500:JWK501 JMO500:JMO501 JCS500:JCS501 ISW500:ISW501 IJA500:IJA501 HZE500:HZE501 HPI500:HPI501 HFM500:HFM501 GVQ500:GVQ501 GLU500:GLU501 GBY500:GBY501 FSC500:FSC501 FIG500:FIG501 EYK500:EYK501 EOO500:EOO501 EES500:EES501 DUW500:DUW501 DLA500:DLA501 DBE500:DBE501 CRI500:CRI501 CHM500:CHM501 BXQ500:BXQ501 BNU500:BNU501 BDY500:BDY501 AUC500:AUC501 AKG500:AKG501 AAK500:AAK501 QO500:QO501 GS500:GS501 WTE509:WTE510 WJI509:WJI510 VZM509:VZM510 VPQ509:VPQ510 VFU509:VFU510 UVY509:UVY510 UMC509:UMC510 UCG509:UCG510 TSK509:TSK510 TIO509:TIO510 SYS509:SYS510 SOW509:SOW510 SFA509:SFA510 RVE509:RVE510 RLI509:RLI510 RBM509:RBM510 QRQ509:QRQ510 QHU509:QHU510 PXY509:PXY510 POC509:POC510 PEG509:PEG510 OUK509:OUK510 OKO509:OKO510 OAS509:OAS510 NQW509:NQW510 NHA509:NHA510 MXE509:MXE510 MNI509:MNI510 MDM509:MDM510 LTQ509:LTQ510 LJU509:LJU510 KZY509:KZY510 KQC509:KQC510 KGG509:KGG510 JWK509:JWK510 JMO509:JMO510 JCS509:JCS510 ISW509:ISW510 IJA509:IJA510 HZE509:HZE510 HPI509:HPI510 HFM509:HFM510 GVQ509:GVQ510 GLU509:GLU510 GBY509:GBY510 FSC509:FSC510 FIG509:FIG510 EYK509:EYK510 EOO509:EOO510 EES509:EES510 DUW509:DUW510 DLA509:DLA510 DBE509:DBE510 CRI509:CRI510 CHM509:CHM510 BXQ509:BXQ510 BNU509:BNU510 BDY509:BDY510 AUC509:AUC510 AKG509:AKG510 AAK509:AAK510 QO509:QO510 GS509:GS510 GS518:GS519 QO518:QO519 AAK518:AAK519 AKG518:AKG519 AUC518:AUC519 BDY518:BDY519 BNU518:BNU519 BXQ518:BXQ519 CHM518:CHM519 CRI518:CRI519 DBE518:DBE519 DLA518:DLA519 DUW518:DUW519 EES518:EES519 EOO518:EOO519 EYK518:EYK519 FIG518:FIG519 FSC518:FSC519 GBY518:GBY519 GLU518:GLU519 GVQ518:GVQ519 HFM518:HFM519 HPI518:HPI519 HZE518:HZE519 IJA518:IJA519 ISW518:ISW519 JCS518:JCS519 JMO518:JMO519 JWK518:JWK519 KGG518:KGG519 KQC518:KQC519 KZY518:KZY519 LJU518:LJU519 LTQ518:LTQ519 MDM518:MDM519 MNI518:MNI519 MXE518:MXE519 NHA518:NHA519 NQW518:NQW519 OAS518:OAS519 OKO518:OKO519 OUK518:OUK519 PEG518:PEG519 POC518:POC519 PXY518:PXY519 QHU518:QHU519 QRQ518:QRQ519 RBM518:RBM519 RLI518:RLI519 RVE518:RVE519 SFA518:SFA519 SOW518:SOW519 SYS518:SYS519 TIO518:TIO519 TSK518:TSK519 UCG518:UCG519 UMC518:UMC519 UVY518:UVY519 VFU518:VFU519 VPQ518:VPQ519 VZM518:VZM519 WJI518:WJI519 WTE518:WTE519 GS521:GS522 QO521:QO522 AAK521:AAK522 AKG521:AKG522 AUC521:AUC522 BDY521:BDY522 BNU521:BNU522 BXQ521:BXQ522 CHM521:CHM522 CRI521:CRI522 DBE521:DBE522 DLA521:DLA522 DUW521:DUW522 EES521:EES522 EOO521:EOO522 EYK521:EYK522 FIG521:FIG522 FSC521:FSC522 GBY521:GBY522 GLU521:GLU522 GVQ521:GVQ522 HFM521:HFM522 HPI521:HPI522 HZE521:HZE522 IJA521:IJA522 ISW521:ISW522 JCS521:JCS522 JMO521:JMO522 JWK521:JWK522 KGG521:KGG522 KQC521:KQC522 KZY521:KZY522 LJU521:LJU522 LTQ521:LTQ522 MDM521:MDM522 MNI521:MNI522 MXE521:MXE522 NHA521:NHA522 NQW521:NQW522 OAS521:OAS522 OKO521:OKO522 OUK521:OUK522 PEG521:PEG522 POC521:POC522 PXY521:PXY522 QHU521:QHU522 QRQ521:QRQ522 RBM521:RBM522 RLI521:RLI522 RVE521:RVE522 SFA521:SFA522 SOW521:SOW522 SYS521:SYS522 TIO521:TIO522 TSK521:TSK522 UCG521:UCG522 UMC521:UMC522 UVY521:UVY522 VFU521:VFU522 VPQ521:VPQ522 VZM521:VZM522 WJI521:WJI522 WTE521:WTE522 GS524:GS525 QO524:QO525 AAK524:AAK525 AKG524:AKG525 AUC524:AUC525 BDY524:BDY525 BNU524:BNU525 BXQ524:BXQ525 CHM524:CHM525 CRI524:CRI525 DBE524:DBE525 DLA524:DLA525 DUW524:DUW525 EES524:EES525 EOO524:EOO525 EYK524:EYK525 FIG524:FIG525 FSC524:FSC525 GBY524:GBY525 GLU524:GLU525 GVQ524:GVQ525 HFM524:HFM525 HPI524:HPI525 HZE524:HZE525 IJA524:IJA525 ISW524:ISW525 JCS524:JCS525 JMO524:JMO525 JWK524:JWK525 KGG524:KGG525 KQC524:KQC525 KZY524:KZY525 LJU524:LJU525 LTQ524:LTQ525 MDM524:MDM525 MNI524:MNI525 MXE524:MXE525 NHA524:NHA525 NQW524:NQW525 OAS524:OAS525 OKO524:OKO525 OUK524:OUK525 PEG524:PEG525 POC524:POC525 PXY524:PXY525 QHU524:QHU525 QRQ524:QRQ525 RBM524:RBM525 RLI524:RLI525 RVE524:RVE525 SFA524:SFA525 SOW524:SOW525 SYS524:SYS525 TIO524:TIO525 TSK524:TSK525 UCG524:UCG525 UMC524:UMC525 UVY524:UVY525 VFU524:VFU525 VPQ524:VPQ525 VZM524:VZM525 WJI524:WJI525 WTE524:WTE525 GS530:GS531 QO530:QO531 AAK530:AAK531 AKG530:AKG531 AUC530:AUC531 BDY530:BDY531 BNU530:BNU531 BXQ530:BXQ531 CHM530:CHM531 CRI530:CRI531 DBE530:DBE531 DLA530:DLA531 DUW530:DUW531 EES530:EES531 EOO530:EOO531 EYK530:EYK531 FIG530:FIG531 FSC530:FSC531 GBY530:GBY531 GLU530:GLU531 GVQ530:GVQ531 HFM530:HFM531 HPI530:HPI531 HZE530:HZE531 IJA530:IJA531 ISW530:ISW531 JCS530:JCS531 JMO530:JMO531 JWK530:JWK531 KGG530:KGG531 KQC530:KQC531 KZY530:KZY531 LJU530:LJU531 LTQ530:LTQ531 MDM530:MDM531 MNI530:MNI531 MXE530:MXE531 NHA530:NHA531 NQW530:NQW531 OAS530:OAS531 OKO530:OKO531 OUK530:OUK531 PEG530:PEG531 POC530:POC531 PXY530:PXY531 QHU530:QHU531 QRQ530:QRQ531 RBM530:RBM531 RLI530:RLI531 RVE530:RVE531 SFA530:SFA531 SOW530:SOW531 SYS530:SYS531 TIO530:TIO531 TSK530:TSK531 UCG530:UCG531 UMC530:UMC531 UVY530:UVY531 VFU530:VFU531 VPQ530:VPQ531 VZM530:VZM531 WJI530:WJI531 WTE530:WTE531 GS533:GS534 QO533:QO534 AAK533:AAK534 AKG533:AKG534 AUC533:AUC534 BDY533:BDY534 BNU533:BNU534 BXQ533:BXQ534 CHM533:CHM534 CRI533:CRI534 DBE533:DBE534 DLA533:DLA534 DUW533:DUW534 EES533:EES534 EOO533:EOO534 EYK533:EYK534 FIG533:FIG534 FSC533:FSC534 GBY533:GBY534 GLU533:GLU534 GVQ533:GVQ534 HFM533:HFM534 HPI533:HPI534 HZE533:HZE534 IJA533:IJA534 ISW533:ISW534 JCS533:JCS534 JMO533:JMO534 JWK533:JWK534 KGG533:KGG534 KQC533:KQC534 KZY533:KZY534 LJU533:LJU534 LTQ533:LTQ534 MDM533:MDM534 MNI533:MNI534 MXE533:MXE534 NHA533:NHA534 NQW533:NQW534 OAS533:OAS534 OKO533:OKO534 OUK533:OUK534 PEG533:PEG534 POC533:POC534 PXY533:PXY534 QHU533:QHU534 QRQ533:QRQ534 RBM533:RBM534 RLI533:RLI534 RVE533:RVE534 SFA533:SFA534 SOW533:SOW534 SYS533:SYS534 TIO533:TIO534 TSK533:TSK534 UCG533:UCG534 UMC533:UMC534 UVY533:UVY534 VFU533:VFU534 VPQ533:VPQ534 VZM533:VZM534 WJI533:WJI534 WTE533:WTE534 GS539:GS540 QO539:QO540 AAK539:AAK540 AKG539:AKG540 AUC539:AUC540 BDY539:BDY540 BNU539:BNU540 BXQ539:BXQ540 CHM539:CHM540 CRI539:CRI540 DBE539:DBE540 DLA539:DLA540 DUW539:DUW540 EES539:EES540 EOO539:EOO540 EYK539:EYK540 FIG539:FIG540 FSC539:FSC540 GBY539:GBY540 GLU539:GLU540 GVQ539:GVQ540 HFM539:HFM540 HPI539:HPI540 HZE539:HZE540 IJA539:IJA540 ISW539:ISW540 JCS539:JCS540 JMO539:JMO540 JWK539:JWK540 KGG539:KGG540 KQC539:KQC540 KZY539:KZY540 LJU539:LJU540 LTQ539:LTQ540 MDM539:MDM540 MNI539:MNI540 MXE539:MXE540 NHA539:NHA540 NQW539:NQW540 OAS539:OAS540 OKO539:OKO540 OUK539:OUK540 PEG539:PEG540 POC539:POC540 PXY539:PXY540 QHU539:QHU540 QRQ539:QRQ540 RBM539:RBM540 RLI539:RLI540 RVE539:RVE540 SFA539:SFA540 SOW539:SOW540 SYS539:SYS540 TIO539:TIO540 TSK539:TSK540 UCG539:UCG540 UMC539:UMC540 UVY539:UVY540 VFU539:VFU540 VPQ539:VPQ540 VZM539:VZM540 WJI539:WJI540 WTE539:WTE540 GS542:GS543 QO542:QO543 AAK542:AAK543 AKG542:AKG543 AUC542:AUC543 BDY542:BDY543 BNU542:BNU543 BXQ542:BXQ543 CHM542:CHM543 CRI542:CRI543 DBE542:DBE543 DLA542:DLA543 DUW542:DUW543 EES542:EES543 EOO542:EOO543 EYK542:EYK543 FIG542:FIG543 FSC542:FSC543 GBY542:GBY543 GLU542:GLU543 GVQ542:GVQ543 HFM542:HFM543 HPI542:HPI543 HZE542:HZE543 IJA542:IJA543 ISW542:ISW543 JCS542:JCS543 JMO542:JMO543 JWK542:JWK543 KGG542:KGG543 KQC542:KQC543 KZY542:KZY543 LJU542:LJU543 LTQ542:LTQ543 MDM542:MDM543 MNI542:MNI543 MXE542:MXE543 NHA542:NHA543 NQW542:NQW543 OAS542:OAS543 OKO542:OKO543 OUK542:OUK543 PEG542:PEG543 POC542:POC543 PXY542:PXY543 QHU542:QHU543 QRQ542:QRQ543 RBM542:RBM543 RLI542:RLI543 RVE542:RVE543 SFA542:SFA543 SOW542:SOW543 SYS542:SYS543 TIO542:TIO543 TSK542:TSK543 UCG542:UCG543 UMC542:UMC543 UVY542:UVY543 VFU542:VFU543 VPQ542:VPQ543 VZM542:VZM543 WJI542:WJI543 WTE542:WTE543 WTE527:WTE528 WJI527:WJI528 VZM527:VZM528 VPQ527:VPQ528 VFU527:VFU528 UVY527:UVY528 UMC527:UMC528 UCG527:UCG528 TSK527:TSK528 TIO527:TIO528 SYS527:SYS528 SOW527:SOW528 SFA527:SFA528 RVE527:RVE528 RLI527:RLI528 RBM527:RBM528 QRQ527:QRQ528 QHU527:QHU528 PXY527:PXY528 POC527:POC528 PEG527:PEG528 OUK527:OUK528 OKO527:OKO528 OAS527:OAS528 NQW527:NQW528 NHA527:NHA528 MXE527:MXE528 MNI527:MNI528 MDM527:MDM528 LTQ527:LTQ528 LJU527:LJU528 KZY527:KZY528 KQC527:KQC528 KGG527:KGG528 JWK527:JWK528 JMO527:JMO528 JCS527:JCS528 ISW527:ISW528 IJA527:IJA528 HZE527:HZE528 HPI527:HPI528 HFM527:HFM528 GVQ527:GVQ528 GLU527:GLU528 GBY527:GBY528 FSC527:FSC528 FIG527:FIG528 EYK527:EYK528 EOO527:EOO528 EES527:EES528 DUW527:DUW528 DLA527:DLA528 DBE527:DBE528 CRI527:CRI528 CHM527:CHM528 BXQ527:BXQ528 BNU527:BNU528 BDY527:BDY528 AUC527:AUC528 AKG527:AKG528 AAK527:AAK528 QO527:QO528 GS527:GS528 WTE536:WTE537 WJI536:WJI537 VZM536:VZM537 VPQ536:VPQ537 VFU536:VFU537 UVY536:UVY537 UMC536:UMC537 UCG536:UCG537 TSK536:TSK537 TIO536:TIO537 SYS536:SYS537 SOW536:SOW537 SFA536:SFA537 RVE536:RVE537 RLI536:RLI537 RBM536:RBM537 QRQ536:QRQ537 QHU536:QHU537 PXY536:PXY537 POC536:POC537 PEG536:PEG537 OUK536:OUK537 OKO536:OKO537 OAS536:OAS537 NQW536:NQW537 NHA536:NHA537 MXE536:MXE537 MNI536:MNI537 MDM536:MDM537 LTQ536:LTQ537 LJU536:LJU537 KZY536:KZY537 KQC536:KQC537 KGG536:KGG537 JWK536:JWK537 JMO536:JMO537 JCS536:JCS537 ISW536:ISW537 IJA536:IJA537 HZE536:HZE537 HPI536:HPI537 HFM536:HFM537 GVQ536:GVQ537 GLU536:GLU537 GBY536:GBY537 FSC536:FSC537 FIG536:FIG537 EYK536:EYK537 EOO536:EOO537 EES536:EES537 DUW536:DUW537 DLA536:DLA537 DBE536:DBE537 CRI536:CRI537 CHM536:CHM537 BXQ536:BXQ537 BNU536:BNU537 BDY536:BDY537 AUC536:AUC537 AKG536:AKG537 AAK536:AAK537 QO536:QO537 GS536:GS537 GS545:GS546 QO545:QO546 AAK545:AAK546 AKG545:AKG546 AUC545:AUC546 BDY545:BDY546 BNU545:BNU546 BXQ545:BXQ546 CHM545:CHM546 CRI545:CRI546 DBE545:DBE546 DLA545:DLA546 DUW545:DUW546 EES545:EES546 EOO545:EOO546 EYK545:EYK546 FIG545:FIG546 FSC545:FSC546 GBY545:GBY546 GLU545:GLU546 GVQ545:GVQ546 HFM545:HFM546 HPI545:HPI546 HZE545:HZE546 IJA545:IJA546 ISW545:ISW546 JCS545:JCS546 JMO545:JMO546 JWK545:JWK546 KGG545:KGG546 KQC545:KQC546 KZY545:KZY546 LJU545:LJU546 LTQ545:LTQ546 MDM545:MDM546 MNI545:MNI546 MXE545:MXE546 NHA545:NHA546 NQW545:NQW546 OAS545:OAS546 OKO545:OKO546 OUK545:OUK546 PEG545:PEG546 POC545:POC546 PXY545:PXY546 QHU545:QHU546 QRQ545:QRQ546 RBM545:RBM546 RLI545:RLI546 RVE545:RVE546 SFA545:SFA546 SOW545:SOW546 SYS545:SYS546 TIO545:TIO546 TSK545:TSK546 UCG545:UCG546 UMC545:UMC546 UVY545:UVY546 VFU545:VFU546 VPQ545:VPQ546 VZM545:VZM546 WJI545:WJI546 WTE545:WTE546 GS548:GS549 QO548:QO549 AAK548:AAK549 AKG548:AKG549 AUC548:AUC549 BDY548:BDY549 BNU548:BNU549 BXQ548:BXQ549 CHM548:CHM549 CRI548:CRI549 DBE548:DBE549 DLA548:DLA549 DUW548:DUW549 EES548:EES549 EOO548:EOO549 EYK548:EYK549 FIG548:FIG549 FSC548:FSC549 GBY548:GBY549 GLU548:GLU549 GVQ548:GVQ549 HFM548:HFM549 HPI548:HPI549 HZE548:HZE549 IJA548:IJA549 ISW548:ISW549 JCS548:JCS549 JMO548:JMO549 JWK548:JWK549 KGG548:KGG549 KQC548:KQC549 KZY548:KZY549 LJU548:LJU549 LTQ548:LTQ549 MDM548:MDM549 MNI548:MNI549 MXE548:MXE549 NHA548:NHA549 NQW548:NQW549 OAS548:OAS549 OKO548:OKO549 OUK548:OUK549 PEG548:PEG549 POC548:POC549 PXY548:PXY549 QHU548:QHU549 QRQ548:QRQ549 RBM548:RBM549 RLI548:RLI549 RVE548:RVE549 SFA548:SFA549 SOW548:SOW549 SYS548:SYS549 TIO548:TIO549 TSK548:TSK549 UCG548:UCG549 UMC548:UMC549 UVY548:UVY549 VFU548:VFU549 VPQ548:VPQ549 VZM548:VZM549 WJI548:WJI549 WTE548:WTE549 GS551:GS553 QO551:QO553 AAK551:AAK553 AKG551:AKG553 AUC551:AUC553 BDY551:BDY553 BNU551:BNU553 BXQ551:BXQ553 CHM551:CHM553 CRI551:CRI553 DBE551:DBE553 DLA551:DLA553 DUW551:DUW553 EES551:EES553 EOO551:EOO553 EYK551:EYK553 FIG551:FIG553 FSC551:FSC553 GBY551:GBY553 GLU551:GLU553 GVQ551:GVQ553 HFM551:HFM553 HPI551:HPI553 HZE551:HZE553 IJA551:IJA553 ISW551:ISW553 JCS551:JCS553 JMO551:JMO553 JWK551:JWK553 KGG551:KGG553 KQC551:KQC553 KZY551:KZY553 LJU551:LJU553 LTQ551:LTQ553 MDM551:MDM553 MNI551:MNI553 MXE551:MXE553 NHA551:NHA553 NQW551:NQW553 OAS551:OAS553 OKO551:OKO553 OUK551:OUK553 PEG551:PEG553 POC551:POC553 PXY551:PXY553 QHU551:QHU553 QRQ551:QRQ553 RBM551:RBM553 RLI551:RLI553 RVE551:RVE553 SFA551:SFA553 SOW551:SOW553 SYS551:SYS553 TIO551:TIO553 TSK551:TSK553 UCG551:UCG553 UMC551:UMC553 UVY551:UVY553 VFU551:VFU553 VPQ551:VPQ553 VZM551:VZM553 WJI551:WJI553 WTE551:WTE553 GS558:GS559 QO558:QO559 AAK558:AAK559 AKG558:AKG559 AUC558:AUC559 BDY558:BDY559 BNU558:BNU559 BXQ558:BXQ559 CHM558:CHM559 CRI558:CRI559 DBE558:DBE559 DLA558:DLA559 DUW558:DUW559 EES558:EES559 EOO558:EOO559 EYK558:EYK559 FIG558:FIG559 FSC558:FSC559 GBY558:GBY559 GLU558:GLU559 GVQ558:GVQ559 HFM558:HFM559 HPI558:HPI559 HZE558:HZE559 IJA558:IJA559 ISW558:ISW559 JCS558:JCS559 JMO558:JMO559 JWK558:JWK559 KGG558:KGG559 KQC558:KQC559 KZY558:KZY559 LJU558:LJU559 LTQ558:LTQ559 MDM558:MDM559 MNI558:MNI559 MXE558:MXE559 NHA558:NHA559 NQW558:NQW559 OAS558:OAS559 OKO558:OKO559 OUK558:OUK559 PEG558:PEG559 POC558:POC559 PXY558:PXY559 QHU558:QHU559 QRQ558:QRQ559 RBM558:RBM559 RLI558:RLI559 RVE558:RVE559 SFA558:SFA559 SOW558:SOW559 SYS558:SYS559 TIO558:TIO559 TSK558:TSK559 UCG558:UCG559 UMC558:UMC559 UVY558:UVY559 VFU558:VFU559 VPQ558:VPQ559 VZM558:VZM559 WJI558:WJI559 WTE558:WTE559 GS561:GS562 QO561:QO562 AAK561:AAK562 AKG561:AKG562 AUC561:AUC562 BDY561:BDY562 BNU561:BNU562 BXQ561:BXQ562 CHM561:CHM562 CRI561:CRI562 DBE561:DBE562 DLA561:DLA562 DUW561:DUW562 EES561:EES562 EOO561:EOO562 EYK561:EYK562 FIG561:FIG562 FSC561:FSC562 GBY561:GBY562 GLU561:GLU562 GVQ561:GVQ562 HFM561:HFM562 HPI561:HPI562 HZE561:HZE562 IJA561:IJA562 ISW561:ISW562 JCS561:JCS562 JMO561:JMO562 JWK561:JWK562 KGG561:KGG562 KQC561:KQC562 KZY561:KZY562 LJU561:LJU562 LTQ561:LTQ562 MDM561:MDM562 MNI561:MNI562 MXE561:MXE562 NHA561:NHA562 NQW561:NQW562 OAS561:OAS562 OKO561:OKO562 OUK561:OUK562 PEG561:PEG562 POC561:POC562 PXY561:PXY562 QHU561:QHU562 QRQ561:QRQ562 RBM561:RBM562 RLI561:RLI562 RVE561:RVE562 SFA561:SFA562 SOW561:SOW562 SYS561:SYS562 TIO561:TIO562 TSK561:TSK562 UCG561:UCG562 UMC561:UMC562 UVY561:UVY562 VFU561:VFU562 VPQ561:VPQ562 VZM561:VZM562 WJI561:WJI562 WTE561:WTE562 GS567:GS568 QO567:QO568 AAK567:AAK568 AKG567:AKG568 AUC567:AUC568 BDY567:BDY568 BNU567:BNU568 BXQ567:BXQ568 CHM567:CHM568 CRI567:CRI568 DBE567:DBE568 DLA567:DLA568 DUW567:DUW568 EES567:EES568 EOO567:EOO568 EYK567:EYK568 FIG567:FIG568 FSC567:FSC568 GBY567:GBY568 GLU567:GLU568 GVQ567:GVQ568 HFM567:HFM568 HPI567:HPI568 HZE567:HZE568 IJA567:IJA568 ISW567:ISW568 JCS567:JCS568 JMO567:JMO568 JWK567:JWK568 KGG567:KGG568 KQC567:KQC568 KZY567:KZY568 LJU567:LJU568 LTQ567:LTQ568 MDM567:MDM568 MNI567:MNI568 MXE567:MXE568 NHA567:NHA568 NQW567:NQW568 OAS567:OAS568 OKO567:OKO568 OUK567:OUK568 PEG567:PEG568 POC567:POC568 PXY567:PXY568 QHU567:QHU568 QRQ567:QRQ568 RBM567:RBM568 RLI567:RLI568 RVE567:RVE568 SFA567:SFA568 SOW567:SOW568 SYS567:SYS568 TIO567:TIO568 TSK567:TSK568 UCG567:UCG568 UMC567:UMC568 UVY567:UVY568 VFU567:VFU568 VPQ567:VPQ568 VZM567:VZM568 WJI567:WJI568 WTE567:WTE568 WTE555:WTE556 WJI555:WJI556 VZM555:VZM556 VPQ555:VPQ556 VFU555:VFU556 UVY555:UVY556 UMC555:UMC556 UCG555:UCG556 TSK555:TSK556 TIO555:TIO556 SYS555:SYS556 SOW555:SOW556 SFA555:SFA556 RVE555:RVE556 RLI555:RLI556 RBM555:RBM556 QRQ555:QRQ556 QHU555:QHU556 PXY555:PXY556 POC555:POC556 PEG555:PEG556 OUK555:OUK556 OKO555:OKO556 OAS555:OAS556 NQW555:NQW556 NHA555:NHA556 MXE555:MXE556 MNI555:MNI556 MDM555:MDM556 LTQ555:LTQ556 LJU555:LJU556 KZY555:KZY556 KQC555:KQC556 KGG555:KGG556 JWK555:JWK556 JMO555:JMO556 JCS555:JCS556 ISW555:ISW556 IJA555:IJA556 HZE555:HZE556 HPI555:HPI556 HFM555:HFM556 GVQ555:GVQ556 GLU555:GLU556 GBY555:GBY556 FSC555:FSC556 FIG555:FIG556 EYK555:EYK556 EOO555:EOO556 EES555:EES556 DUW555:DUW556 DLA555:DLA556 DBE555:DBE556 CRI555:CRI556 CHM555:CHM556 BXQ555:BXQ556 BNU555:BNU556 BDY555:BDY556 AUC555:AUC556 AKG555:AKG556 AAK555:AAK556 QO555:QO556 GS555:GS556 WTE564:WTE565 WJI564:WJI565 VZM564:VZM565 VPQ564:VPQ565 VFU564:VFU565 UVY564:UVY565 UMC564:UMC565 UCG564:UCG565 TSK564:TSK565 TIO564:TIO565 SYS564:SYS565 SOW564:SOW565 SFA564:SFA565 RVE564:RVE565 RLI564:RLI565 RBM564:RBM565 QRQ564:QRQ565 QHU564:QHU565 PXY564:PXY565 POC564:POC565 PEG564:PEG565 OUK564:OUK565 OKO564:OKO565 OAS564:OAS565 NQW564:NQW565 NHA564:NHA565 MXE564:MXE565 MNI564:MNI565 MDM564:MDM565 LTQ564:LTQ565 LJU564:LJU565 KZY564:KZY565 KQC564:KQC565 KGG564:KGG565 JWK564:JWK565 JMO564:JMO565 JCS564:JCS565 ISW564:ISW565 IJA564:IJA565 HZE564:HZE565 HPI564:HPI565 HFM564:HFM565 GVQ564:GVQ565 GLU564:GLU565 GBY564:GBY565 FSC564:FSC565 FIG564:FIG565 EYK564:EYK565 EOO564:EOO565 EES564:EES565 DUW564:DUW565 DLA564:DLA565 DBE564:DBE565 CRI564:CRI565 CHM564:CHM565 BXQ564:BXQ565 BNU564:BNU565 BDY564:BDY565 AUC564:AUC565 AKG564:AKG565 AAK564:AAK565 QO564:QO565 GS564:GS565 WTE146:WTE156 WJI146:WJI156 VZM146:VZM156 VPQ146:VPQ156 VFU146:VFU156 UVY146:UVY156 UMC146:UMC156 UCG146:UCG156 TSK146:TSK156 TIO146:TIO156 SYS146:SYS156 SOW146:SOW156 SFA146:SFA156 RVE146:RVE156 RLI146:RLI156 RBM146:RBM156 QRQ146:QRQ156 QHU146:QHU156 PXY146:PXY156 POC146:POC156 PEG146:PEG156 OUK146:OUK156 OKO146:OKO156 OAS146:OAS156 NQW146:NQW156 NHA146:NHA156 MXE146:MXE156 MNI146:MNI156 MDM146:MDM156 LTQ146:LTQ156 LJU146:LJU156 KZY146:KZY156 KQC146:KQC156 KGG146:KGG156 JWK146:JWK156 JMO146:JMO156 JCS146:JCS156 ISW146:ISW156 IJA146:IJA156 HZE146:HZE156 HPI146:HPI156 HFM146:HFM156 GVQ146:GVQ156 GLU146:GLU156 GBY146:GBY156 FSC146:FSC156 FIG146:FIG156 EYK146:EYK156 EOO146:EOO156 EES146:EES156 DUW146:DUW156 DLA146:DLA156 DBE146:DBE156 CRI146:CRI156 CHM146:CHM156 BXQ146:BXQ156 BNU146:BNU156 BDY146:BDY156 AUC146:AUC156 AKG146:AKG156 AAK146:AAK156 QO146:QO156 GS146:GS156 WTE788:WTE1385 GS4:GS126 QO4:QO126 AAK4:AAK126 AKG4:AKG126 AUC4:AUC126 BDY4:BDY126 BNU4:BNU126 BXQ4:BXQ126 CHM4:CHM126 CRI4:CRI126 DBE4:DBE126 DLA4:DLA126 DUW4:DUW126 EES4:EES126 EOO4:EOO126 EYK4:EYK126 FIG4:FIG126 FSC4:FSC126 GBY4:GBY126 GLU4:GLU126 GVQ4:GVQ126 HFM4:HFM126 HPI4:HPI126 HZE4:HZE126 IJA4:IJA126 ISW4:ISW126 JCS4:JCS126 JMO4:JMO126 JWK4:JWK126 KGG4:KGG126 KQC4:KQC126 KZY4:KZY126 LJU4:LJU126 LTQ4:LTQ126 MDM4:MDM126 MNI4:MNI126 MXE4:MXE126 NHA4:NHA126 NQW4:NQW126 OAS4:OAS126 OKO4:OKO126 OUK4:OUK126 PEG4:PEG126 POC4:POC126 PXY4:PXY126 QHU4:QHU126 QRQ4:QRQ126 RBM4:RBM126 RLI4:RLI126 RVE4:RVE126 SFA4:SFA126 SOW4:SOW126 SYS4:SYS126 TIO4:TIO126 TSK4:TSK126 UCG4:UCG126 UMC4:UMC126 UVY4:UVY126 VFU4:VFU126 VPQ4:VPQ126 VZM4:VZM126 WJI4:WJI126 GS788:GS1385 QO788:QO1385 AAK788:AAK1385 AKG788:AKG1385 AUC788:AUC1385 BDY788:BDY1385 BNU788:BNU1385 BXQ788:BXQ1385 CHM788:CHM1385 CRI788:CRI1385 DBE788:DBE1385 DLA788:DLA1385 DUW788:DUW1385 EES788:EES1385 EOO788:EOO1385 EYK788:EYK1385 FIG788:FIG1385 FSC788:FSC1385 GBY788:GBY1385 GLU788:GLU1385 GVQ788:GVQ1385 HFM788:HFM1385 HPI788:HPI1385 HZE788:HZE1385 IJA788:IJA1385 ISW788:ISW1385 JCS788:JCS1385 JMO788:JMO1385 JWK788:JWK1385 KGG788:KGG1385 KQC788:KQC1385 KZY788:KZY1385 LJU788:LJU1385 LTQ788:LTQ1385 MDM788:MDM1385 MNI788:MNI1385 MXE788:MXE1385 NHA788:NHA1385 NQW788:NQW1385 OAS788:OAS1385 OKO788:OKO1385 OUK788:OUK1385 PEG788:PEG1385 POC788:POC1385 PXY788:PXY1385 QHU788:QHU1385 QRQ788:QRQ1385 RBM788:RBM1385 RLI788:RLI1385 RVE788:RVE1385 SFA788:SFA1385 SOW788:SOW1385 SYS788:SYS1385 TIO788:TIO1385 TSK788:TSK1385 UCG788:UCG1385 UMC788:UMC1385 UVY788:UVY1385 VFU788:VFU1385 VPQ788:VPQ1385 VZM788:VZM1385 WJI788:WJI1385 QO1387:QO2570 AAK1387:AAK2570 AKG1387:AKG2570 AUC1387:AUC2570 BDY1387:BDY2570 BNU1387:BNU2570 BXQ1387:BXQ2570 CHM1387:CHM2570 CRI1387:CRI2570 DBE1387:DBE2570 DLA1387:DLA2570 DUW1387:DUW2570 EES1387:EES2570 EOO1387:EOO2570 EYK1387:EYK2570 FIG1387:FIG2570 FSC1387:FSC2570 GBY1387:GBY2570 GLU1387:GLU2570 GVQ1387:GVQ2570 HFM1387:HFM2570 HPI1387:HPI2570 HZE1387:HZE2570 IJA1387:IJA2570 ISW1387:ISW2570 JCS1387:JCS2570 JMO1387:JMO2570 JWK1387:JWK2570 KGG1387:KGG2570 KQC1387:KQC2570 KZY1387:KZY2570 LJU1387:LJU2570 LTQ1387:LTQ2570 MDM1387:MDM2570 MNI1387:MNI2570 MXE1387:MXE2570 NHA1387:NHA2570 NQW1387:NQW2570 OAS1387:OAS2570 OKO1387:OKO2570 OUK1387:OUK2570 PEG1387:PEG2570 POC1387:POC2570 PXY1387:PXY2570 QHU1387:QHU2570 QRQ1387:QRQ2570 RBM1387:RBM2570 RLI1387:RLI2570 RVE1387:RVE2570 SFA1387:SFA2570 SOW1387:SOW2570 SYS1387:SYS2570 TIO1387:TIO2570 TSK1387:TSK2570 UCG1387:UCG2570 UMC1387:UMC2570 UVY1387:UVY2570 VFU1387:VFU2570 VPQ1387:VPQ2570 VZM1387:VZM2570 WJI1387:WJI2570 WTE1387:WTE2570 GS1387:GS2570 WTE570:WTE786 GS570:GS786 QO570:QO786 AAK570:AAK786 AKG570:AKG786 AUC570:AUC786 BDY570:BDY786 BNU570:BNU786 BXQ570:BXQ786 CHM570:CHM786 CRI570:CRI786 DBE570:DBE786 DLA570:DLA786 DUW570:DUW786 EES570:EES786 EOO570:EOO786 EYK570:EYK786 FIG570:FIG786 FSC570:FSC786 GBY570:GBY786 GLU570:GLU786 GVQ570:GVQ786 HFM570:HFM786 HPI570:HPI786 HZE570:HZE786 IJA570:IJA786 ISW570:ISW786 JCS570:JCS786 JMO570:JMO786 JWK570:JWK786 KGG570:KGG786 KQC570:KQC786 KZY570:KZY786 LJU570:LJU786 LTQ570:LTQ786 MDM570:MDM786 MNI570:MNI786 MXE570:MXE786 NHA570:NHA786 NQW570:NQW786 OAS570:OAS786 OKO570:OKO786 OUK570:OUK786 PEG570:PEG786 POC570:POC786 PXY570:PXY786 QHU570:QHU786 QRQ570:QRQ786 RBM570:RBM786 RLI570:RLI786 RVE570:RVE786 SFA570:SFA786 SOW570:SOW786 SYS570:SYS786 TIO570:TIO786 TSK570:TSK786 UCG570:UCG786 UMC570:UMC786 UVY570:UVY786 VFU570:VFU786 VPQ570:VPQ786 VZM570:VZM786 WJI570:WJI786 WTE206:WTE492 GS206:GS492 QO206:QO492 AAK206:AAK492 AKG206:AKG492 AUC206:AUC492 BDY206:BDY492 BNU206:BNU492 BXQ206:BXQ492 CHM206:CHM492 CRI206:CRI492 DBE206:DBE492 DLA206:DLA492 DUW206:DUW492 EES206:EES492 EOO206:EOO492 EYK206:EYK492 FIG206:FIG492 FSC206:FSC492 GBY206:GBY492 GLU206:GLU492 GVQ206:GVQ492 HFM206:HFM492 HPI206:HPI492 HZE206:HZE492 IJA206:IJA492 ISW206:ISW492 JCS206:JCS492 JMO206:JMO492 JWK206:JWK492 KGG206:KGG492 KQC206:KQC492 KZY206:KZY492 LJU206:LJU492 LTQ206:LTQ492 MDM206:MDM492 MNI206:MNI492 MXE206:MXE492 NHA206:NHA492 NQW206:NQW492 OAS206:OAS492 OKO206:OKO492 OUK206:OUK492 PEG206:PEG492 POC206:POC492 PXY206:PXY492 QHU206:QHU492 QRQ206:QRQ492 RBM206:RBM492 RLI206:RLI492 RVE206:RVE492 SFA206:SFA492 SOW206:SOW492 SYS206:SYS492 TIO206:TIO492 TSK206:TSK492 UCG206:UCG492 UMC206:UMC492 UVY206:UVY492 VFU206:VFU492 VPQ206:VPQ492 VZM206:VZM492 WJI206:WJI492"/>
    <dataValidation allowBlank="1" showInputMessage="1" showErrorMessage="1" promptTitle="Mes Estimado de inicio - proceso" prompt="Despliegue el listado y seleccione el mes en el que se espera la presentación de ofertas." sqref="GX146:GX156 GX128:GX129 QT128:QT129 AAP128:AAP129 AKL128:AKL129 AUH128:AUH129 BED128:BED129 BNZ128:BNZ129 BXV128:BXV129 CHR128:CHR129 CRN128:CRN129 DBJ128:DBJ129 DLF128:DLF129 DVB128:DVB129 EEX128:EEX129 EOT128:EOT129 EYP128:EYP129 FIL128:FIL129 FSH128:FSH129 GCD128:GCD129 GLZ128:GLZ129 GVV128:GVV129 HFR128:HFR129 HPN128:HPN129 HZJ128:HZJ129 IJF128:IJF129 ITB128:ITB129 JCX128:JCX129 JMT128:JMT129 JWP128:JWP129 KGL128:KGL129 KQH128:KQH129 LAD128:LAD129 LJZ128:LJZ129 LTV128:LTV129 MDR128:MDR129 MNN128:MNN129 MXJ128:MXJ129 NHF128:NHF129 NRB128:NRB129 OAX128:OAX129 OKT128:OKT129 OUP128:OUP129 PEL128:PEL129 POH128:POH129 PYD128:PYD129 QHZ128:QHZ129 QRV128:QRV129 RBR128:RBR129 RLN128:RLN129 RVJ128:RVJ129 SFF128:SFF129 SPB128:SPB129 SYX128:SYX129 TIT128:TIT129 TSP128:TSP129 UCL128:UCL129 UMH128:UMH129 UWD128:UWD129 VFZ128:VFZ129 VPV128:VPV129 VZR128:VZR129 WJN128:WJN129 WTJ128:WTJ129 GX131:GX132 QT131:QT132 AAP131:AAP132 AKL131:AKL132 AUH131:AUH132 BED131:BED132 BNZ131:BNZ132 BXV131:BXV132 CHR131:CHR132 CRN131:CRN132 DBJ131:DBJ132 DLF131:DLF132 DVB131:DVB132 EEX131:EEX132 EOT131:EOT132 EYP131:EYP132 FIL131:FIL132 FSH131:FSH132 GCD131:GCD132 GLZ131:GLZ132 GVV131:GVV132 HFR131:HFR132 HPN131:HPN132 HZJ131:HZJ132 IJF131:IJF132 ITB131:ITB132 JCX131:JCX132 JMT131:JMT132 JWP131:JWP132 KGL131:KGL132 KQH131:KQH132 LAD131:LAD132 LJZ131:LJZ132 LTV131:LTV132 MDR131:MDR132 MNN131:MNN132 MXJ131:MXJ132 NHF131:NHF132 NRB131:NRB132 OAX131:OAX132 OKT131:OKT132 OUP131:OUP132 PEL131:PEL132 POH131:POH132 PYD131:PYD132 QHZ131:QHZ132 QRV131:QRV132 RBR131:RBR132 RLN131:RLN132 RVJ131:RVJ132 SFF131:SFF132 SPB131:SPB132 SYX131:SYX132 TIT131:TIT132 TSP131:TSP132 UCL131:UCL132 UMH131:UMH132 UWD131:UWD132 VFZ131:VFZ132 VPV131:VPV132 VZR131:VZR132 WJN131:WJN132 WTJ131:WTJ132 GX137:GX138 QT137:QT138 AAP137:AAP138 AKL137:AKL138 AUH137:AUH138 BED137:BED138 BNZ137:BNZ138 BXV137:BXV138 CHR137:CHR138 CRN137:CRN138 DBJ137:DBJ138 DLF137:DLF138 DVB137:DVB138 EEX137:EEX138 EOT137:EOT138 EYP137:EYP138 FIL137:FIL138 FSH137:FSH138 GCD137:GCD138 GLZ137:GLZ138 GVV137:GVV138 HFR137:HFR138 HPN137:HPN138 HZJ137:HZJ138 IJF137:IJF138 ITB137:ITB138 JCX137:JCX138 JMT137:JMT138 JWP137:JWP138 KGL137:KGL138 KQH137:KQH138 LAD137:LAD138 LJZ137:LJZ138 LTV137:LTV138 MDR137:MDR138 MNN137:MNN138 MXJ137:MXJ138 NHF137:NHF138 NRB137:NRB138 OAX137:OAX138 OKT137:OKT138 OUP137:OUP138 PEL137:PEL138 POH137:POH138 PYD137:PYD138 QHZ137:QHZ138 QRV137:QRV138 RBR137:RBR138 RLN137:RLN138 RVJ137:RVJ138 SFF137:SFF138 SPB137:SPB138 SYX137:SYX138 TIT137:TIT138 TSP137:TSP138 UCL137:UCL138 UMH137:UMH138 UWD137:UWD138 VFZ137:VFZ138 VPV137:VPV138 VZR137:VZR138 WJN137:WJN138 WTJ137:WTJ138 GX140:GX141 QT140:QT141 AAP140:AAP141 AKL140:AKL141 AUH140:AUH141 BED140:BED141 BNZ140:BNZ141 BXV140:BXV141 CHR140:CHR141 CRN140:CRN141 DBJ140:DBJ141 DLF140:DLF141 DVB140:DVB141 EEX140:EEX141 EOT140:EOT141 EYP140:EYP141 FIL140:FIL141 FSH140:FSH141 GCD140:GCD141 GLZ140:GLZ141 GVV140:GVV141 HFR140:HFR141 HPN140:HPN141 HZJ140:HZJ141 IJF140:IJF141 ITB140:ITB141 JCX140:JCX141 JMT140:JMT141 JWP140:JWP141 KGL140:KGL141 KQH140:KQH141 LAD140:LAD141 LJZ140:LJZ141 LTV140:LTV141 MDR140:MDR141 MNN140:MNN141 MXJ140:MXJ141 NHF140:NHF141 NRB140:NRB141 OAX140:OAX141 OKT140:OKT141 OUP140:OUP141 PEL140:PEL141 POH140:POH141 PYD140:PYD141 QHZ140:QHZ141 QRV140:QRV141 RBR140:RBR141 RLN140:RLN141 RVJ140:RVJ141 SFF140:SFF141 SPB140:SPB141 SYX140:SYX141 TIT140:TIT141 TSP140:TSP141 UCL140:UCL141 UMH140:UMH141 UWD140:UWD141 VFZ140:VFZ141 VPV140:VPV141 VZR140:VZR141 WJN140:WJN141 WTJ140:WTJ141 WTJ134:WTJ135 WJN134:WJN135 VZR134:VZR135 VPV134:VPV135 VFZ134:VFZ135 UWD134:UWD135 UMH134:UMH135 UCL134:UCL135 TSP134:TSP135 TIT134:TIT135 SYX134:SYX135 SPB134:SPB135 SFF134:SFF135 RVJ134:RVJ135 RLN134:RLN135 RBR134:RBR135 QRV134:QRV135 QHZ134:QHZ135 PYD134:PYD135 POH134:POH135 PEL134:PEL135 OUP134:OUP135 OKT134:OKT135 OAX134:OAX135 NRB134:NRB135 NHF134:NHF135 MXJ134:MXJ135 MNN134:MNN135 MDR134:MDR135 LTV134:LTV135 LJZ134:LJZ135 LAD134:LAD135 KQH134:KQH135 KGL134:KGL135 JWP134:JWP135 JMT134:JMT135 JCX134:JCX135 ITB134:ITB135 IJF134:IJF135 HZJ134:HZJ135 HPN134:HPN135 HFR134:HFR135 GVV134:GVV135 GLZ134:GLZ135 GCD134:GCD135 FSH134:FSH135 FIL134:FIL135 EYP134:EYP135 EOT134:EOT135 EEX134:EEX135 DVB134:DVB135 DLF134:DLF135 DBJ134:DBJ135 CRN134:CRN135 CHR134:CHR135 BXV134:BXV135 BNZ134:BNZ135 BED134:BED135 AUH134:AUH135 AKL134:AKL135 AAP134:AAP135 QT134:QT135 GX134:GX135 WTJ143:WTJ144 WJN143:WJN144 VZR143:VZR144 VPV143:VPV144 VFZ143:VFZ144 UWD143:UWD144 UMH143:UMH144 UCL143:UCL144 TSP143:TSP144 TIT143:TIT144 SYX143:SYX144 SPB143:SPB144 SFF143:SFF144 RVJ143:RVJ144 RLN143:RLN144 RBR143:RBR144 QRV143:QRV144 QHZ143:QHZ144 PYD143:PYD144 POH143:POH144 PEL143:PEL144 OUP143:OUP144 OKT143:OKT144 OAX143:OAX144 NRB143:NRB144 NHF143:NHF144 MXJ143:MXJ144 MNN143:MNN144 MDR143:MDR144 LTV143:LTV144 LJZ143:LJZ144 LAD143:LAD144 KQH143:KQH144 KGL143:KGL144 JWP143:JWP144 JMT143:JMT144 JCX143:JCX144 ITB143:ITB144 IJF143:IJF144 HZJ143:HZJ144 HPN143:HPN144 HFR143:HFR144 GVV143:GVV144 GLZ143:GLZ144 GCD143:GCD144 FSH143:FSH144 FIL143:FIL144 EYP143:EYP144 EOT143:EOT144 EEX143:EEX144 DVB143:DVB144 DLF143:DLF144 DBJ143:DBJ144 CRN143:CRN144 CHR143:CHR144 BXV143:BXV144 BNZ143:BNZ144 BED143:BED144 AUH143:AUH144 AKL143:AKL144 AAP143:AAP144 QT143:QT144 GX143:GX144 GX158:GX159 QT158:QT159 AAP158:AAP159 AKL158:AKL159 AUH158:AUH159 BED158:BED159 BNZ158:BNZ159 BXV158:BXV159 CHR158:CHR159 CRN158:CRN159 DBJ158:DBJ159 DLF158:DLF159 DVB158:DVB159 EEX158:EEX159 EOT158:EOT159 EYP158:EYP159 FIL158:FIL159 FSH158:FSH159 GCD158:GCD159 GLZ158:GLZ159 GVV158:GVV159 HFR158:HFR159 HPN158:HPN159 HZJ158:HZJ159 IJF158:IJF159 ITB158:ITB159 JCX158:JCX159 JMT158:JMT159 JWP158:JWP159 KGL158:KGL159 KQH158:KQH159 LAD158:LAD159 LJZ158:LJZ159 LTV158:LTV159 MDR158:MDR159 MNN158:MNN159 MXJ158:MXJ159 NHF158:NHF159 NRB158:NRB159 OAX158:OAX159 OKT158:OKT159 OUP158:OUP159 PEL158:PEL159 POH158:POH159 PYD158:PYD159 QHZ158:QHZ159 QRV158:QRV159 RBR158:RBR159 RLN158:RLN159 RVJ158:RVJ159 SFF158:SFF159 SPB158:SPB159 SYX158:SYX159 TIT158:TIT159 TSP158:TSP159 UCL158:UCL159 UMH158:UMH159 UWD158:UWD159 VFZ158:VFZ159 VPV158:VPV159 VZR158:VZR159 WJN158:WJN159 WTJ158:WTJ159 GX165:GX168 QT165:QT168 AAP165:AAP168 AKL165:AKL168 AUH165:AUH168 BED165:BED168 BNZ165:BNZ168 BXV165:BXV168 CHR165:CHR168 CRN165:CRN168 DBJ165:DBJ168 DLF165:DLF168 DVB165:DVB168 EEX165:EEX168 EOT165:EOT168 EYP165:EYP168 FIL165:FIL168 FSH165:FSH168 GCD165:GCD168 GLZ165:GLZ168 GVV165:GVV168 HFR165:HFR168 HPN165:HPN168 HZJ165:HZJ168 IJF165:IJF168 ITB165:ITB168 JCX165:JCX168 JMT165:JMT168 JWP165:JWP168 KGL165:KGL168 KQH165:KQH168 LAD165:LAD168 LJZ165:LJZ168 LTV165:LTV168 MDR165:MDR168 MNN165:MNN168 MXJ165:MXJ168 NHF165:NHF168 NRB165:NRB168 OAX165:OAX168 OKT165:OKT168 OUP165:OUP168 PEL165:PEL168 POH165:POH168 PYD165:PYD168 QHZ165:QHZ168 QRV165:QRV168 RBR165:RBR168 RLN165:RLN168 RVJ165:RVJ168 SFF165:SFF168 SPB165:SPB168 SYX165:SYX168 TIT165:TIT168 TSP165:TSP168 UCL165:UCL168 UMH165:UMH168 UWD165:UWD168 VFZ165:VFZ168 VPV165:VPV168 VZR165:VZR168 WJN165:WJN168 WTJ165:WTJ168 GX170:GX171 QT170:QT171 AAP170:AAP171 AKL170:AKL171 AUH170:AUH171 BED170:BED171 BNZ170:BNZ171 BXV170:BXV171 CHR170:CHR171 CRN170:CRN171 DBJ170:DBJ171 DLF170:DLF171 DVB170:DVB171 EEX170:EEX171 EOT170:EOT171 EYP170:EYP171 FIL170:FIL171 FSH170:FSH171 GCD170:GCD171 GLZ170:GLZ171 GVV170:GVV171 HFR170:HFR171 HPN170:HPN171 HZJ170:HZJ171 IJF170:IJF171 ITB170:ITB171 JCX170:JCX171 JMT170:JMT171 JWP170:JWP171 KGL170:KGL171 KQH170:KQH171 LAD170:LAD171 LJZ170:LJZ171 LTV170:LTV171 MDR170:MDR171 MNN170:MNN171 MXJ170:MXJ171 NHF170:NHF171 NRB170:NRB171 OAX170:OAX171 OKT170:OKT171 OUP170:OUP171 PEL170:PEL171 POH170:POH171 PYD170:PYD171 QHZ170:QHZ171 QRV170:QRV171 RBR170:RBR171 RLN170:RLN171 RVJ170:RVJ171 SFF170:SFF171 SPB170:SPB171 SYX170:SYX171 TIT170:TIT171 TSP170:TSP171 UCL170:UCL171 UMH170:UMH171 UWD170:UWD171 VFZ170:VFZ171 VPV170:VPV171 VZR170:VZR171 WJN170:WJN171 WTJ170:WTJ171 GX176:GX177 QT176:QT177 AAP176:AAP177 AKL176:AKL177 AUH176:AUH177 BED176:BED177 BNZ176:BNZ177 BXV176:BXV177 CHR176:CHR177 CRN176:CRN177 DBJ176:DBJ177 DLF176:DLF177 DVB176:DVB177 EEX176:EEX177 EOT176:EOT177 EYP176:EYP177 FIL176:FIL177 FSH176:FSH177 GCD176:GCD177 GLZ176:GLZ177 GVV176:GVV177 HFR176:HFR177 HPN176:HPN177 HZJ176:HZJ177 IJF176:IJF177 ITB176:ITB177 JCX176:JCX177 JMT176:JMT177 JWP176:JWP177 KGL176:KGL177 KQH176:KQH177 LAD176:LAD177 LJZ176:LJZ177 LTV176:LTV177 MDR176:MDR177 MNN176:MNN177 MXJ176:MXJ177 NHF176:NHF177 NRB176:NRB177 OAX176:OAX177 OKT176:OKT177 OUP176:OUP177 PEL176:PEL177 POH176:POH177 PYD176:PYD177 QHZ176:QHZ177 QRV176:QRV177 RBR176:RBR177 RLN176:RLN177 RVJ176:RVJ177 SFF176:SFF177 SPB176:SPB177 SYX176:SYX177 TIT176:TIT177 TSP176:TSP177 UCL176:UCL177 UMH176:UMH177 UWD176:UWD177 VFZ176:VFZ177 VPV176:VPV177 VZR176:VZR177 WJN176:WJN177 WTJ176:WTJ177 GX179:GX180 QT179:QT180 AAP179:AAP180 AKL179:AKL180 AUH179:AUH180 BED179:BED180 BNZ179:BNZ180 BXV179:BXV180 CHR179:CHR180 CRN179:CRN180 DBJ179:DBJ180 DLF179:DLF180 DVB179:DVB180 EEX179:EEX180 EOT179:EOT180 EYP179:EYP180 FIL179:FIL180 FSH179:FSH180 GCD179:GCD180 GLZ179:GLZ180 GVV179:GVV180 HFR179:HFR180 HPN179:HPN180 HZJ179:HZJ180 IJF179:IJF180 ITB179:ITB180 JCX179:JCX180 JMT179:JMT180 JWP179:JWP180 KGL179:KGL180 KQH179:KQH180 LAD179:LAD180 LJZ179:LJZ180 LTV179:LTV180 MDR179:MDR180 MNN179:MNN180 MXJ179:MXJ180 NHF179:NHF180 NRB179:NRB180 OAX179:OAX180 OKT179:OKT180 OUP179:OUP180 PEL179:PEL180 POH179:POH180 PYD179:PYD180 QHZ179:QHZ180 QRV179:QRV180 RBR179:RBR180 RLN179:RLN180 RVJ179:RVJ180 SFF179:SFF180 SPB179:SPB180 SYX179:SYX180 TIT179:TIT180 TSP179:TSP180 UCL179:UCL180 UMH179:UMH180 UWD179:UWD180 VFZ179:VFZ180 VPV179:VPV180 VZR179:VZR180 WJN179:WJN180 WTJ179:WTJ180 WTJ161:WTJ162 WJN161:WJN162 VZR161:VZR162 VPV161:VPV162 VFZ161:VFZ162 UWD161:UWD162 UMH161:UMH162 UCL161:UCL162 TSP161:TSP162 TIT161:TIT162 SYX161:SYX162 SPB161:SPB162 SFF161:SFF162 RVJ161:RVJ162 RLN161:RLN162 RBR161:RBR162 QRV161:QRV162 QHZ161:QHZ162 PYD161:PYD162 POH161:POH162 PEL161:PEL162 OUP161:OUP162 OKT161:OKT162 OAX161:OAX162 NRB161:NRB162 NHF161:NHF162 MXJ161:MXJ162 MNN161:MNN162 MDR161:MDR162 LTV161:LTV162 LJZ161:LJZ162 LAD161:LAD162 KQH161:KQH162 KGL161:KGL162 JWP161:JWP162 JMT161:JMT162 JCX161:JCX162 ITB161:ITB162 IJF161:IJF162 HZJ161:HZJ162 HPN161:HPN162 HFR161:HFR162 GVV161:GVV162 GLZ161:GLZ162 GCD161:GCD162 FSH161:FSH162 FIL161:FIL162 EYP161:EYP162 EOT161:EOT162 EEX161:EEX162 DVB161:DVB162 DLF161:DLF162 DBJ161:DBJ162 CRN161:CRN162 CHR161:CHR162 BXV161:BXV162 BNZ161:BNZ162 BED161:BED162 AUH161:AUH162 AKL161:AKL162 AAP161:AAP162 QT161:QT162 GX161:GX162 WTJ173:WTJ174 WJN173:WJN174 VZR173:VZR174 VPV173:VPV174 VFZ173:VFZ174 UWD173:UWD174 UMH173:UMH174 UCL173:UCL174 TSP173:TSP174 TIT173:TIT174 SYX173:SYX174 SPB173:SPB174 SFF173:SFF174 RVJ173:RVJ174 RLN173:RLN174 RBR173:RBR174 QRV173:QRV174 QHZ173:QHZ174 PYD173:PYD174 POH173:POH174 PEL173:PEL174 OUP173:OUP174 OKT173:OKT174 OAX173:OAX174 NRB173:NRB174 NHF173:NHF174 MXJ173:MXJ174 MNN173:MNN174 MDR173:MDR174 LTV173:LTV174 LJZ173:LJZ174 LAD173:LAD174 KQH173:KQH174 KGL173:KGL174 JWP173:JWP174 JMT173:JMT174 JCX173:JCX174 ITB173:ITB174 IJF173:IJF174 HZJ173:HZJ174 HPN173:HPN174 HFR173:HFR174 GVV173:GVV174 GLZ173:GLZ174 GCD173:GCD174 FSH173:FSH174 FIL173:FIL174 EYP173:EYP174 EOT173:EOT174 EEX173:EEX174 DVB173:DVB174 DLF173:DLF174 DBJ173:DBJ174 CRN173:CRN174 CHR173:CHR174 BXV173:BXV174 BNZ173:BNZ174 BED173:BED174 AUH173:AUH174 AKL173:AKL174 AAP173:AAP174 QT173:QT174 GX173:GX174 GX182:GX183 QT182:QT183 AAP182:AAP183 AKL182:AKL183 AUH182:AUH183 BED182:BED183 BNZ182:BNZ183 BXV182:BXV183 CHR182:CHR183 CRN182:CRN183 DBJ182:DBJ183 DLF182:DLF183 DVB182:DVB183 EEX182:EEX183 EOT182:EOT183 EYP182:EYP183 FIL182:FIL183 FSH182:FSH183 GCD182:GCD183 GLZ182:GLZ183 GVV182:GVV183 HFR182:HFR183 HPN182:HPN183 HZJ182:HZJ183 IJF182:IJF183 ITB182:ITB183 JCX182:JCX183 JMT182:JMT183 JWP182:JWP183 KGL182:KGL183 KQH182:KQH183 LAD182:LAD183 LJZ182:LJZ183 LTV182:LTV183 MDR182:MDR183 MNN182:MNN183 MXJ182:MXJ183 NHF182:NHF183 NRB182:NRB183 OAX182:OAX183 OKT182:OKT183 OUP182:OUP183 PEL182:PEL183 POH182:POH183 PYD182:PYD183 QHZ182:QHZ183 QRV182:QRV183 RBR182:RBR183 RLN182:RLN183 RVJ182:RVJ183 SFF182:SFF183 SPB182:SPB183 SYX182:SYX183 TIT182:TIT183 TSP182:TSP183 UCL182:UCL183 UMH182:UMH183 UWD182:UWD183 VFZ182:VFZ183 VPV182:VPV183 VZR182:VZR183 WJN182:WJN183 WTJ182:WTJ183 GX185:GX186 QT185:QT186 AAP185:AAP186 AKL185:AKL186 AUH185:AUH186 BED185:BED186 BNZ185:BNZ186 BXV185:BXV186 CHR185:CHR186 CRN185:CRN186 DBJ185:DBJ186 DLF185:DLF186 DVB185:DVB186 EEX185:EEX186 EOT185:EOT186 EYP185:EYP186 FIL185:FIL186 FSH185:FSH186 GCD185:GCD186 GLZ185:GLZ186 GVV185:GVV186 HFR185:HFR186 HPN185:HPN186 HZJ185:HZJ186 IJF185:IJF186 ITB185:ITB186 JCX185:JCX186 JMT185:JMT186 JWP185:JWP186 KGL185:KGL186 KQH185:KQH186 LAD185:LAD186 LJZ185:LJZ186 LTV185:LTV186 MDR185:MDR186 MNN185:MNN186 MXJ185:MXJ186 NHF185:NHF186 NRB185:NRB186 OAX185:OAX186 OKT185:OKT186 OUP185:OUP186 PEL185:PEL186 POH185:POH186 PYD185:PYD186 QHZ185:QHZ186 QRV185:QRV186 RBR185:RBR186 RLN185:RLN186 RVJ185:RVJ186 SFF185:SFF186 SPB185:SPB186 SYX185:SYX186 TIT185:TIT186 TSP185:TSP186 UCL185:UCL186 UMH185:UMH186 UWD185:UWD186 VFZ185:VFZ186 VPV185:VPV186 VZR185:VZR186 WJN185:WJN186 WTJ185:WTJ186 GX188:GX189 QT188:QT189 AAP188:AAP189 AKL188:AKL189 AUH188:AUH189 BED188:BED189 BNZ188:BNZ189 BXV188:BXV189 CHR188:CHR189 CRN188:CRN189 DBJ188:DBJ189 DLF188:DLF189 DVB188:DVB189 EEX188:EEX189 EOT188:EOT189 EYP188:EYP189 FIL188:FIL189 FSH188:FSH189 GCD188:GCD189 GLZ188:GLZ189 GVV188:GVV189 HFR188:HFR189 HPN188:HPN189 HZJ188:HZJ189 IJF188:IJF189 ITB188:ITB189 JCX188:JCX189 JMT188:JMT189 JWP188:JWP189 KGL188:KGL189 KQH188:KQH189 LAD188:LAD189 LJZ188:LJZ189 LTV188:LTV189 MDR188:MDR189 MNN188:MNN189 MXJ188:MXJ189 NHF188:NHF189 NRB188:NRB189 OAX188:OAX189 OKT188:OKT189 OUP188:OUP189 PEL188:PEL189 POH188:POH189 PYD188:PYD189 QHZ188:QHZ189 QRV188:QRV189 RBR188:RBR189 RLN188:RLN189 RVJ188:RVJ189 SFF188:SFF189 SPB188:SPB189 SYX188:SYX189 TIT188:TIT189 TSP188:TSP189 UCL188:UCL189 UMH188:UMH189 UWD188:UWD189 VFZ188:VFZ189 VPV188:VPV189 VZR188:VZR189 WJN188:WJN189 WTJ188:WTJ189 GX194:GX195 QT194:QT195 AAP194:AAP195 AKL194:AKL195 AUH194:AUH195 BED194:BED195 BNZ194:BNZ195 BXV194:BXV195 CHR194:CHR195 CRN194:CRN195 DBJ194:DBJ195 DLF194:DLF195 DVB194:DVB195 EEX194:EEX195 EOT194:EOT195 EYP194:EYP195 FIL194:FIL195 FSH194:FSH195 GCD194:GCD195 GLZ194:GLZ195 GVV194:GVV195 HFR194:HFR195 HPN194:HPN195 HZJ194:HZJ195 IJF194:IJF195 ITB194:ITB195 JCX194:JCX195 JMT194:JMT195 JWP194:JWP195 KGL194:KGL195 KQH194:KQH195 LAD194:LAD195 LJZ194:LJZ195 LTV194:LTV195 MDR194:MDR195 MNN194:MNN195 MXJ194:MXJ195 NHF194:NHF195 NRB194:NRB195 OAX194:OAX195 OKT194:OKT195 OUP194:OUP195 PEL194:PEL195 POH194:POH195 PYD194:PYD195 QHZ194:QHZ195 QRV194:QRV195 RBR194:RBR195 RLN194:RLN195 RVJ194:RVJ195 SFF194:SFF195 SPB194:SPB195 SYX194:SYX195 TIT194:TIT195 TSP194:TSP195 UCL194:UCL195 UMH194:UMH195 UWD194:UWD195 VFZ194:VFZ195 VPV194:VPV195 VZR194:VZR195 WJN194:WJN195 WTJ194:WTJ195 GX197:GX198 QT197:QT198 AAP197:AAP198 AKL197:AKL198 AUH197:AUH198 BED197:BED198 BNZ197:BNZ198 BXV197:BXV198 CHR197:CHR198 CRN197:CRN198 DBJ197:DBJ198 DLF197:DLF198 DVB197:DVB198 EEX197:EEX198 EOT197:EOT198 EYP197:EYP198 FIL197:FIL198 FSH197:FSH198 GCD197:GCD198 GLZ197:GLZ198 GVV197:GVV198 HFR197:HFR198 HPN197:HPN198 HZJ197:HZJ198 IJF197:IJF198 ITB197:ITB198 JCX197:JCX198 JMT197:JMT198 JWP197:JWP198 KGL197:KGL198 KQH197:KQH198 LAD197:LAD198 LJZ197:LJZ198 LTV197:LTV198 MDR197:MDR198 MNN197:MNN198 MXJ197:MXJ198 NHF197:NHF198 NRB197:NRB198 OAX197:OAX198 OKT197:OKT198 OUP197:OUP198 PEL197:PEL198 POH197:POH198 PYD197:PYD198 QHZ197:QHZ198 QRV197:QRV198 RBR197:RBR198 RLN197:RLN198 RVJ197:RVJ198 SFF197:SFF198 SPB197:SPB198 SYX197:SYX198 TIT197:TIT198 TSP197:TSP198 UCL197:UCL198 UMH197:UMH198 UWD197:UWD198 VFZ197:VFZ198 VPV197:VPV198 VZR197:VZR198 WJN197:WJN198 WTJ197:WTJ198 GX203:GX204 QT203:QT204 AAP203:AAP204 AKL203:AKL204 AUH203:AUH204 BED203:BED204 BNZ203:BNZ204 BXV203:BXV204 CHR203:CHR204 CRN203:CRN204 DBJ203:DBJ204 DLF203:DLF204 DVB203:DVB204 EEX203:EEX204 EOT203:EOT204 EYP203:EYP204 FIL203:FIL204 FSH203:FSH204 GCD203:GCD204 GLZ203:GLZ204 GVV203:GVV204 HFR203:HFR204 HPN203:HPN204 HZJ203:HZJ204 IJF203:IJF204 ITB203:ITB204 JCX203:JCX204 JMT203:JMT204 JWP203:JWP204 KGL203:KGL204 KQH203:KQH204 LAD203:LAD204 LJZ203:LJZ204 LTV203:LTV204 MDR203:MDR204 MNN203:MNN204 MXJ203:MXJ204 NHF203:NHF204 NRB203:NRB204 OAX203:OAX204 OKT203:OKT204 OUP203:OUP204 PEL203:PEL204 POH203:POH204 PYD203:PYD204 QHZ203:QHZ204 QRV203:QRV204 RBR203:RBR204 RLN203:RLN204 RVJ203:RVJ204 SFF203:SFF204 SPB203:SPB204 SYX203:SYX204 TIT203:TIT204 TSP203:TSP204 UCL203:UCL204 UMH203:UMH204 UWD203:UWD204 VFZ203:VFZ204 VPV203:VPV204 VZR203:VZR204 WJN203:WJN204 WTJ203:WTJ204 WTJ191:WTJ192 WJN191:WJN192 VZR191:VZR192 VPV191:VPV192 VFZ191:VFZ192 UWD191:UWD192 UMH191:UMH192 UCL191:UCL192 TSP191:TSP192 TIT191:TIT192 SYX191:SYX192 SPB191:SPB192 SFF191:SFF192 RVJ191:RVJ192 RLN191:RLN192 RBR191:RBR192 QRV191:QRV192 QHZ191:QHZ192 PYD191:PYD192 POH191:POH192 PEL191:PEL192 OUP191:OUP192 OKT191:OKT192 OAX191:OAX192 NRB191:NRB192 NHF191:NHF192 MXJ191:MXJ192 MNN191:MNN192 MDR191:MDR192 LTV191:LTV192 LJZ191:LJZ192 LAD191:LAD192 KQH191:KQH192 KGL191:KGL192 JWP191:JWP192 JMT191:JMT192 JCX191:JCX192 ITB191:ITB192 IJF191:IJF192 HZJ191:HZJ192 HPN191:HPN192 HFR191:HFR192 GVV191:GVV192 GLZ191:GLZ192 GCD191:GCD192 FSH191:FSH192 FIL191:FIL192 EYP191:EYP192 EOT191:EOT192 EEX191:EEX192 DVB191:DVB192 DLF191:DLF192 DBJ191:DBJ192 CRN191:CRN192 CHR191:CHR192 BXV191:BXV192 BNZ191:BNZ192 BED191:BED192 AUH191:AUH192 AKL191:AKL192 AAP191:AAP192 QT191:QT192 GX191:GX192 WTJ200:WTJ201 WJN200:WJN201 VZR200:VZR201 VPV200:VPV201 VFZ200:VFZ201 UWD200:UWD201 UMH200:UMH201 UCL200:UCL201 TSP200:TSP201 TIT200:TIT201 SYX200:SYX201 SPB200:SPB201 SFF200:SFF201 RVJ200:RVJ201 RLN200:RLN201 RBR200:RBR201 QRV200:QRV201 QHZ200:QHZ201 PYD200:PYD201 POH200:POH201 PEL200:PEL201 OUP200:OUP201 OKT200:OKT201 OAX200:OAX201 NRB200:NRB201 NHF200:NHF201 MXJ200:MXJ201 MNN200:MNN201 MDR200:MDR201 LTV200:LTV201 LJZ200:LJZ201 LAD200:LAD201 KQH200:KQH201 KGL200:KGL201 JWP200:JWP201 JMT200:JMT201 JCX200:JCX201 ITB200:ITB201 IJF200:IJF201 HZJ200:HZJ201 HPN200:HPN201 HFR200:HFR201 GVV200:GVV201 GLZ200:GLZ201 GCD200:GCD201 FSH200:FSH201 FIL200:FIL201 EYP200:EYP201 EOT200:EOT201 EEX200:EEX201 DVB200:DVB201 DLF200:DLF201 DBJ200:DBJ201 CRN200:CRN201 CHR200:CHR201 BXV200:BXV201 BNZ200:BNZ201 BED200:BED201 AUH200:AUH201 AKL200:AKL201 AAP200:AAP201 QT200:QT201 GX200:GX201 WJN4:WJN126 GX494:GX495 QT494:QT495 AAP494:AAP495 AKL494:AKL495 AUH494:AUH495 BED494:BED495 BNZ494:BNZ495 BXV494:BXV495 CHR494:CHR495 CRN494:CRN495 DBJ494:DBJ495 DLF494:DLF495 DVB494:DVB495 EEX494:EEX495 EOT494:EOT495 EYP494:EYP495 FIL494:FIL495 FSH494:FSH495 GCD494:GCD495 GLZ494:GLZ495 GVV494:GVV495 HFR494:HFR495 HPN494:HPN495 HZJ494:HZJ495 IJF494:IJF495 ITB494:ITB495 JCX494:JCX495 JMT494:JMT495 JWP494:JWP495 KGL494:KGL495 KQH494:KQH495 LAD494:LAD495 LJZ494:LJZ495 LTV494:LTV495 MDR494:MDR495 MNN494:MNN495 MXJ494:MXJ495 NHF494:NHF495 NRB494:NRB495 OAX494:OAX495 OKT494:OKT495 OUP494:OUP495 PEL494:PEL495 POH494:POH495 PYD494:PYD495 QHZ494:QHZ495 QRV494:QRV495 RBR494:RBR495 RLN494:RLN495 RVJ494:RVJ495 SFF494:SFF495 SPB494:SPB495 SYX494:SYX495 TIT494:TIT495 TSP494:TSP495 UCL494:UCL495 UMH494:UMH495 UWD494:UWD495 VFZ494:VFZ495 VPV494:VPV495 VZR494:VZR495 WJN494:WJN495 WTJ494:WTJ495 GX497:GX498 QT497:QT498 AAP497:AAP498 AKL497:AKL498 AUH497:AUH498 BED497:BED498 BNZ497:BNZ498 BXV497:BXV498 CHR497:CHR498 CRN497:CRN498 DBJ497:DBJ498 DLF497:DLF498 DVB497:DVB498 EEX497:EEX498 EOT497:EOT498 EYP497:EYP498 FIL497:FIL498 FSH497:FSH498 GCD497:GCD498 GLZ497:GLZ498 GVV497:GVV498 HFR497:HFR498 HPN497:HPN498 HZJ497:HZJ498 IJF497:IJF498 ITB497:ITB498 JCX497:JCX498 JMT497:JMT498 JWP497:JWP498 KGL497:KGL498 KQH497:KQH498 LAD497:LAD498 LJZ497:LJZ498 LTV497:LTV498 MDR497:MDR498 MNN497:MNN498 MXJ497:MXJ498 NHF497:NHF498 NRB497:NRB498 OAX497:OAX498 OKT497:OKT498 OUP497:OUP498 PEL497:PEL498 POH497:POH498 PYD497:PYD498 QHZ497:QHZ498 QRV497:QRV498 RBR497:RBR498 RLN497:RLN498 RVJ497:RVJ498 SFF497:SFF498 SPB497:SPB498 SYX497:SYX498 TIT497:TIT498 TSP497:TSP498 UCL497:UCL498 UMH497:UMH498 UWD497:UWD498 VFZ497:VFZ498 VPV497:VPV498 VZR497:VZR498 WJN497:WJN498 WTJ497:WTJ498 GX503:GX504 QT503:QT504 AAP503:AAP504 AKL503:AKL504 AUH503:AUH504 BED503:BED504 BNZ503:BNZ504 BXV503:BXV504 CHR503:CHR504 CRN503:CRN504 DBJ503:DBJ504 DLF503:DLF504 DVB503:DVB504 EEX503:EEX504 EOT503:EOT504 EYP503:EYP504 FIL503:FIL504 FSH503:FSH504 GCD503:GCD504 GLZ503:GLZ504 GVV503:GVV504 HFR503:HFR504 HPN503:HPN504 HZJ503:HZJ504 IJF503:IJF504 ITB503:ITB504 JCX503:JCX504 JMT503:JMT504 JWP503:JWP504 KGL503:KGL504 KQH503:KQH504 LAD503:LAD504 LJZ503:LJZ504 LTV503:LTV504 MDR503:MDR504 MNN503:MNN504 MXJ503:MXJ504 NHF503:NHF504 NRB503:NRB504 OAX503:OAX504 OKT503:OKT504 OUP503:OUP504 PEL503:PEL504 POH503:POH504 PYD503:PYD504 QHZ503:QHZ504 QRV503:QRV504 RBR503:RBR504 RLN503:RLN504 RVJ503:RVJ504 SFF503:SFF504 SPB503:SPB504 SYX503:SYX504 TIT503:TIT504 TSP503:TSP504 UCL503:UCL504 UMH503:UMH504 UWD503:UWD504 VFZ503:VFZ504 VPV503:VPV504 VZR503:VZR504 WJN503:WJN504 WTJ503:WTJ504 GX506:GX507 QT506:QT507 AAP506:AAP507 AKL506:AKL507 AUH506:AUH507 BED506:BED507 BNZ506:BNZ507 BXV506:BXV507 CHR506:CHR507 CRN506:CRN507 DBJ506:DBJ507 DLF506:DLF507 DVB506:DVB507 EEX506:EEX507 EOT506:EOT507 EYP506:EYP507 FIL506:FIL507 FSH506:FSH507 GCD506:GCD507 GLZ506:GLZ507 GVV506:GVV507 HFR506:HFR507 HPN506:HPN507 HZJ506:HZJ507 IJF506:IJF507 ITB506:ITB507 JCX506:JCX507 JMT506:JMT507 JWP506:JWP507 KGL506:KGL507 KQH506:KQH507 LAD506:LAD507 LJZ506:LJZ507 LTV506:LTV507 MDR506:MDR507 MNN506:MNN507 MXJ506:MXJ507 NHF506:NHF507 NRB506:NRB507 OAX506:OAX507 OKT506:OKT507 OUP506:OUP507 PEL506:PEL507 POH506:POH507 PYD506:PYD507 QHZ506:QHZ507 QRV506:QRV507 RBR506:RBR507 RLN506:RLN507 RVJ506:RVJ507 SFF506:SFF507 SPB506:SPB507 SYX506:SYX507 TIT506:TIT507 TSP506:TSP507 UCL506:UCL507 UMH506:UMH507 UWD506:UWD507 VFZ506:VFZ507 VPV506:VPV507 VZR506:VZR507 WJN506:WJN507 WTJ506:WTJ507 GX512:GX513 QT512:QT513 AAP512:AAP513 AKL512:AKL513 AUH512:AUH513 BED512:BED513 BNZ512:BNZ513 BXV512:BXV513 CHR512:CHR513 CRN512:CRN513 DBJ512:DBJ513 DLF512:DLF513 DVB512:DVB513 EEX512:EEX513 EOT512:EOT513 EYP512:EYP513 FIL512:FIL513 FSH512:FSH513 GCD512:GCD513 GLZ512:GLZ513 GVV512:GVV513 HFR512:HFR513 HPN512:HPN513 HZJ512:HZJ513 IJF512:IJF513 ITB512:ITB513 JCX512:JCX513 JMT512:JMT513 JWP512:JWP513 KGL512:KGL513 KQH512:KQH513 LAD512:LAD513 LJZ512:LJZ513 LTV512:LTV513 MDR512:MDR513 MNN512:MNN513 MXJ512:MXJ513 NHF512:NHF513 NRB512:NRB513 OAX512:OAX513 OKT512:OKT513 OUP512:OUP513 PEL512:PEL513 POH512:POH513 PYD512:PYD513 QHZ512:QHZ513 QRV512:QRV513 RBR512:RBR513 RLN512:RLN513 RVJ512:RVJ513 SFF512:SFF513 SPB512:SPB513 SYX512:SYX513 TIT512:TIT513 TSP512:TSP513 UCL512:UCL513 UMH512:UMH513 UWD512:UWD513 VFZ512:VFZ513 VPV512:VPV513 VZR512:VZR513 WJN512:WJN513 WTJ512:WTJ513 GX515:GX516 QT515:QT516 AAP515:AAP516 AKL515:AKL516 AUH515:AUH516 BED515:BED516 BNZ515:BNZ516 BXV515:BXV516 CHR515:CHR516 CRN515:CRN516 DBJ515:DBJ516 DLF515:DLF516 DVB515:DVB516 EEX515:EEX516 EOT515:EOT516 EYP515:EYP516 FIL515:FIL516 FSH515:FSH516 GCD515:GCD516 GLZ515:GLZ516 GVV515:GVV516 HFR515:HFR516 HPN515:HPN516 HZJ515:HZJ516 IJF515:IJF516 ITB515:ITB516 JCX515:JCX516 JMT515:JMT516 JWP515:JWP516 KGL515:KGL516 KQH515:KQH516 LAD515:LAD516 LJZ515:LJZ516 LTV515:LTV516 MDR515:MDR516 MNN515:MNN516 MXJ515:MXJ516 NHF515:NHF516 NRB515:NRB516 OAX515:OAX516 OKT515:OKT516 OUP515:OUP516 PEL515:PEL516 POH515:POH516 PYD515:PYD516 QHZ515:QHZ516 QRV515:QRV516 RBR515:RBR516 RLN515:RLN516 RVJ515:RVJ516 SFF515:SFF516 SPB515:SPB516 SYX515:SYX516 TIT515:TIT516 TSP515:TSP516 UCL515:UCL516 UMH515:UMH516 UWD515:UWD516 VFZ515:VFZ516 VPV515:VPV516 VZR515:VZR516 WJN515:WJN516 WTJ515:WTJ516 WTJ500:WTJ501 WJN500:WJN501 VZR500:VZR501 VPV500:VPV501 VFZ500:VFZ501 UWD500:UWD501 UMH500:UMH501 UCL500:UCL501 TSP500:TSP501 TIT500:TIT501 SYX500:SYX501 SPB500:SPB501 SFF500:SFF501 RVJ500:RVJ501 RLN500:RLN501 RBR500:RBR501 QRV500:QRV501 QHZ500:QHZ501 PYD500:PYD501 POH500:POH501 PEL500:PEL501 OUP500:OUP501 OKT500:OKT501 OAX500:OAX501 NRB500:NRB501 NHF500:NHF501 MXJ500:MXJ501 MNN500:MNN501 MDR500:MDR501 LTV500:LTV501 LJZ500:LJZ501 LAD500:LAD501 KQH500:KQH501 KGL500:KGL501 JWP500:JWP501 JMT500:JMT501 JCX500:JCX501 ITB500:ITB501 IJF500:IJF501 HZJ500:HZJ501 HPN500:HPN501 HFR500:HFR501 GVV500:GVV501 GLZ500:GLZ501 GCD500:GCD501 FSH500:FSH501 FIL500:FIL501 EYP500:EYP501 EOT500:EOT501 EEX500:EEX501 DVB500:DVB501 DLF500:DLF501 DBJ500:DBJ501 CRN500:CRN501 CHR500:CHR501 BXV500:BXV501 BNZ500:BNZ501 BED500:BED501 AUH500:AUH501 AKL500:AKL501 AAP500:AAP501 QT500:QT501 GX500:GX501 WTJ509:WTJ510 WJN509:WJN510 VZR509:VZR510 VPV509:VPV510 VFZ509:VFZ510 UWD509:UWD510 UMH509:UMH510 UCL509:UCL510 TSP509:TSP510 TIT509:TIT510 SYX509:SYX510 SPB509:SPB510 SFF509:SFF510 RVJ509:RVJ510 RLN509:RLN510 RBR509:RBR510 QRV509:QRV510 QHZ509:QHZ510 PYD509:PYD510 POH509:POH510 PEL509:PEL510 OUP509:OUP510 OKT509:OKT510 OAX509:OAX510 NRB509:NRB510 NHF509:NHF510 MXJ509:MXJ510 MNN509:MNN510 MDR509:MDR510 LTV509:LTV510 LJZ509:LJZ510 LAD509:LAD510 KQH509:KQH510 KGL509:KGL510 JWP509:JWP510 JMT509:JMT510 JCX509:JCX510 ITB509:ITB510 IJF509:IJF510 HZJ509:HZJ510 HPN509:HPN510 HFR509:HFR510 GVV509:GVV510 GLZ509:GLZ510 GCD509:GCD510 FSH509:FSH510 FIL509:FIL510 EYP509:EYP510 EOT509:EOT510 EEX509:EEX510 DVB509:DVB510 DLF509:DLF510 DBJ509:DBJ510 CRN509:CRN510 CHR509:CHR510 BXV509:BXV510 BNZ509:BNZ510 BED509:BED510 AUH509:AUH510 AKL509:AKL510 AAP509:AAP510 QT509:QT510 GX509:GX510 GX518:GX519 QT518:QT519 AAP518:AAP519 AKL518:AKL519 AUH518:AUH519 BED518:BED519 BNZ518:BNZ519 BXV518:BXV519 CHR518:CHR519 CRN518:CRN519 DBJ518:DBJ519 DLF518:DLF519 DVB518:DVB519 EEX518:EEX519 EOT518:EOT519 EYP518:EYP519 FIL518:FIL519 FSH518:FSH519 GCD518:GCD519 GLZ518:GLZ519 GVV518:GVV519 HFR518:HFR519 HPN518:HPN519 HZJ518:HZJ519 IJF518:IJF519 ITB518:ITB519 JCX518:JCX519 JMT518:JMT519 JWP518:JWP519 KGL518:KGL519 KQH518:KQH519 LAD518:LAD519 LJZ518:LJZ519 LTV518:LTV519 MDR518:MDR519 MNN518:MNN519 MXJ518:MXJ519 NHF518:NHF519 NRB518:NRB519 OAX518:OAX519 OKT518:OKT519 OUP518:OUP519 PEL518:PEL519 POH518:POH519 PYD518:PYD519 QHZ518:QHZ519 QRV518:QRV519 RBR518:RBR519 RLN518:RLN519 RVJ518:RVJ519 SFF518:SFF519 SPB518:SPB519 SYX518:SYX519 TIT518:TIT519 TSP518:TSP519 UCL518:UCL519 UMH518:UMH519 UWD518:UWD519 VFZ518:VFZ519 VPV518:VPV519 VZR518:VZR519 WJN518:WJN519 WTJ518:WTJ519 GX521:GX522 QT521:QT522 AAP521:AAP522 AKL521:AKL522 AUH521:AUH522 BED521:BED522 BNZ521:BNZ522 BXV521:BXV522 CHR521:CHR522 CRN521:CRN522 DBJ521:DBJ522 DLF521:DLF522 DVB521:DVB522 EEX521:EEX522 EOT521:EOT522 EYP521:EYP522 FIL521:FIL522 FSH521:FSH522 GCD521:GCD522 GLZ521:GLZ522 GVV521:GVV522 HFR521:HFR522 HPN521:HPN522 HZJ521:HZJ522 IJF521:IJF522 ITB521:ITB522 JCX521:JCX522 JMT521:JMT522 JWP521:JWP522 KGL521:KGL522 KQH521:KQH522 LAD521:LAD522 LJZ521:LJZ522 LTV521:LTV522 MDR521:MDR522 MNN521:MNN522 MXJ521:MXJ522 NHF521:NHF522 NRB521:NRB522 OAX521:OAX522 OKT521:OKT522 OUP521:OUP522 PEL521:PEL522 POH521:POH522 PYD521:PYD522 QHZ521:QHZ522 QRV521:QRV522 RBR521:RBR522 RLN521:RLN522 RVJ521:RVJ522 SFF521:SFF522 SPB521:SPB522 SYX521:SYX522 TIT521:TIT522 TSP521:TSP522 UCL521:UCL522 UMH521:UMH522 UWD521:UWD522 VFZ521:VFZ522 VPV521:VPV522 VZR521:VZR522 WJN521:WJN522 WTJ521:WTJ522 GX524:GX525 QT524:QT525 AAP524:AAP525 AKL524:AKL525 AUH524:AUH525 BED524:BED525 BNZ524:BNZ525 BXV524:BXV525 CHR524:CHR525 CRN524:CRN525 DBJ524:DBJ525 DLF524:DLF525 DVB524:DVB525 EEX524:EEX525 EOT524:EOT525 EYP524:EYP525 FIL524:FIL525 FSH524:FSH525 GCD524:GCD525 GLZ524:GLZ525 GVV524:GVV525 HFR524:HFR525 HPN524:HPN525 HZJ524:HZJ525 IJF524:IJF525 ITB524:ITB525 JCX524:JCX525 JMT524:JMT525 JWP524:JWP525 KGL524:KGL525 KQH524:KQH525 LAD524:LAD525 LJZ524:LJZ525 LTV524:LTV525 MDR524:MDR525 MNN524:MNN525 MXJ524:MXJ525 NHF524:NHF525 NRB524:NRB525 OAX524:OAX525 OKT524:OKT525 OUP524:OUP525 PEL524:PEL525 POH524:POH525 PYD524:PYD525 QHZ524:QHZ525 QRV524:QRV525 RBR524:RBR525 RLN524:RLN525 RVJ524:RVJ525 SFF524:SFF525 SPB524:SPB525 SYX524:SYX525 TIT524:TIT525 TSP524:TSP525 UCL524:UCL525 UMH524:UMH525 UWD524:UWD525 VFZ524:VFZ525 VPV524:VPV525 VZR524:VZR525 WJN524:WJN525 WTJ524:WTJ525 GX530:GX531 QT530:QT531 AAP530:AAP531 AKL530:AKL531 AUH530:AUH531 BED530:BED531 BNZ530:BNZ531 BXV530:BXV531 CHR530:CHR531 CRN530:CRN531 DBJ530:DBJ531 DLF530:DLF531 DVB530:DVB531 EEX530:EEX531 EOT530:EOT531 EYP530:EYP531 FIL530:FIL531 FSH530:FSH531 GCD530:GCD531 GLZ530:GLZ531 GVV530:GVV531 HFR530:HFR531 HPN530:HPN531 HZJ530:HZJ531 IJF530:IJF531 ITB530:ITB531 JCX530:JCX531 JMT530:JMT531 JWP530:JWP531 KGL530:KGL531 KQH530:KQH531 LAD530:LAD531 LJZ530:LJZ531 LTV530:LTV531 MDR530:MDR531 MNN530:MNN531 MXJ530:MXJ531 NHF530:NHF531 NRB530:NRB531 OAX530:OAX531 OKT530:OKT531 OUP530:OUP531 PEL530:PEL531 POH530:POH531 PYD530:PYD531 QHZ530:QHZ531 QRV530:QRV531 RBR530:RBR531 RLN530:RLN531 RVJ530:RVJ531 SFF530:SFF531 SPB530:SPB531 SYX530:SYX531 TIT530:TIT531 TSP530:TSP531 UCL530:UCL531 UMH530:UMH531 UWD530:UWD531 VFZ530:VFZ531 VPV530:VPV531 VZR530:VZR531 WJN530:WJN531 WTJ530:WTJ531 GX533:GX534 QT533:QT534 AAP533:AAP534 AKL533:AKL534 AUH533:AUH534 BED533:BED534 BNZ533:BNZ534 BXV533:BXV534 CHR533:CHR534 CRN533:CRN534 DBJ533:DBJ534 DLF533:DLF534 DVB533:DVB534 EEX533:EEX534 EOT533:EOT534 EYP533:EYP534 FIL533:FIL534 FSH533:FSH534 GCD533:GCD534 GLZ533:GLZ534 GVV533:GVV534 HFR533:HFR534 HPN533:HPN534 HZJ533:HZJ534 IJF533:IJF534 ITB533:ITB534 JCX533:JCX534 JMT533:JMT534 JWP533:JWP534 KGL533:KGL534 KQH533:KQH534 LAD533:LAD534 LJZ533:LJZ534 LTV533:LTV534 MDR533:MDR534 MNN533:MNN534 MXJ533:MXJ534 NHF533:NHF534 NRB533:NRB534 OAX533:OAX534 OKT533:OKT534 OUP533:OUP534 PEL533:PEL534 POH533:POH534 PYD533:PYD534 QHZ533:QHZ534 QRV533:QRV534 RBR533:RBR534 RLN533:RLN534 RVJ533:RVJ534 SFF533:SFF534 SPB533:SPB534 SYX533:SYX534 TIT533:TIT534 TSP533:TSP534 UCL533:UCL534 UMH533:UMH534 UWD533:UWD534 VFZ533:VFZ534 VPV533:VPV534 VZR533:VZR534 WJN533:WJN534 WTJ533:WTJ534 GX539:GX540 QT539:QT540 AAP539:AAP540 AKL539:AKL540 AUH539:AUH540 BED539:BED540 BNZ539:BNZ540 BXV539:BXV540 CHR539:CHR540 CRN539:CRN540 DBJ539:DBJ540 DLF539:DLF540 DVB539:DVB540 EEX539:EEX540 EOT539:EOT540 EYP539:EYP540 FIL539:FIL540 FSH539:FSH540 GCD539:GCD540 GLZ539:GLZ540 GVV539:GVV540 HFR539:HFR540 HPN539:HPN540 HZJ539:HZJ540 IJF539:IJF540 ITB539:ITB540 JCX539:JCX540 JMT539:JMT540 JWP539:JWP540 KGL539:KGL540 KQH539:KQH540 LAD539:LAD540 LJZ539:LJZ540 LTV539:LTV540 MDR539:MDR540 MNN539:MNN540 MXJ539:MXJ540 NHF539:NHF540 NRB539:NRB540 OAX539:OAX540 OKT539:OKT540 OUP539:OUP540 PEL539:PEL540 POH539:POH540 PYD539:PYD540 QHZ539:QHZ540 QRV539:QRV540 RBR539:RBR540 RLN539:RLN540 RVJ539:RVJ540 SFF539:SFF540 SPB539:SPB540 SYX539:SYX540 TIT539:TIT540 TSP539:TSP540 UCL539:UCL540 UMH539:UMH540 UWD539:UWD540 VFZ539:VFZ540 VPV539:VPV540 VZR539:VZR540 WJN539:WJN540 WTJ539:WTJ540 GX542:GX543 QT542:QT543 AAP542:AAP543 AKL542:AKL543 AUH542:AUH543 BED542:BED543 BNZ542:BNZ543 BXV542:BXV543 CHR542:CHR543 CRN542:CRN543 DBJ542:DBJ543 DLF542:DLF543 DVB542:DVB543 EEX542:EEX543 EOT542:EOT543 EYP542:EYP543 FIL542:FIL543 FSH542:FSH543 GCD542:GCD543 GLZ542:GLZ543 GVV542:GVV543 HFR542:HFR543 HPN542:HPN543 HZJ542:HZJ543 IJF542:IJF543 ITB542:ITB543 JCX542:JCX543 JMT542:JMT543 JWP542:JWP543 KGL542:KGL543 KQH542:KQH543 LAD542:LAD543 LJZ542:LJZ543 LTV542:LTV543 MDR542:MDR543 MNN542:MNN543 MXJ542:MXJ543 NHF542:NHF543 NRB542:NRB543 OAX542:OAX543 OKT542:OKT543 OUP542:OUP543 PEL542:PEL543 POH542:POH543 PYD542:PYD543 QHZ542:QHZ543 QRV542:QRV543 RBR542:RBR543 RLN542:RLN543 RVJ542:RVJ543 SFF542:SFF543 SPB542:SPB543 SYX542:SYX543 TIT542:TIT543 TSP542:TSP543 UCL542:UCL543 UMH542:UMH543 UWD542:UWD543 VFZ542:VFZ543 VPV542:VPV543 VZR542:VZR543 WJN542:WJN543 WTJ542:WTJ543 WTJ527:WTJ528 WJN527:WJN528 VZR527:VZR528 VPV527:VPV528 VFZ527:VFZ528 UWD527:UWD528 UMH527:UMH528 UCL527:UCL528 TSP527:TSP528 TIT527:TIT528 SYX527:SYX528 SPB527:SPB528 SFF527:SFF528 RVJ527:RVJ528 RLN527:RLN528 RBR527:RBR528 QRV527:QRV528 QHZ527:QHZ528 PYD527:PYD528 POH527:POH528 PEL527:PEL528 OUP527:OUP528 OKT527:OKT528 OAX527:OAX528 NRB527:NRB528 NHF527:NHF528 MXJ527:MXJ528 MNN527:MNN528 MDR527:MDR528 LTV527:LTV528 LJZ527:LJZ528 LAD527:LAD528 KQH527:KQH528 KGL527:KGL528 JWP527:JWP528 JMT527:JMT528 JCX527:JCX528 ITB527:ITB528 IJF527:IJF528 HZJ527:HZJ528 HPN527:HPN528 HFR527:HFR528 GVV527:GVV528 GLZ527:GLZ528 GCD527:GCD528 FSH527:FSH528 FIL527:FIL528 EYP527:EYP528 EOT527:EOT528 EEX527:EEX528 DVB527:DVB528 DLF527:DLF528 DBJ527:DBJ528 CRN527:CRN528 CHR527:CHR528 BXV527:BXV528 BNZ527:BNZ528 BED527:BED528 AUH527:AUH528 AKL527:AKL528 AAP527:AAP528 QT527:QT528 GX527:GX528 WTJ536:WTJ537 WJN536:WJN537 VZR536:VZR537 VPV536:VPV537 VFZ536:VFZ537 UWD536:UWD537 UMH536:UMH537 UCL536:UCL537 TSP536:TSP537 TIT536:TIT537 SYX536:SYX537 SPB536:SPB537 SFF536:SFF537 RVJ536:RVJ537 RLN536:RLN537 RBR536:RBR537 QRV536:QRV537 QHZ536:QHZ537 PYD536:PYD537 POH536:POH537 PEL536:PEL537 OUP536:OUP537 OKT536:OKT537 OAX536:OAX537 NRB536:NRB537 NHF536:NHF537 MXJ536:MXJ537 MNN536:MNN537 MDR536:MDR537 LTV536:LTV537 LJZ536:LJZ537 LAD536:LAD537 KQH536:KQH537 KGL536:KGL537 JWP536:JWP537 JMT536:JMT537 JCX536:JCX537 ITB536:ITB537 IJF536:IJF537 HZJ536:HZJ537 HPN536:HPN537 HFR536:HFR537 GVV536:GVV537 GLZ536:GLZ537 GCD536:GCD537 FSH536:FSH537 FIL536:FIL537 EYP536:EYP537 EOT536:EOT537 EEX536:EEX537 DVB536:DVB537 DLF536:DLF537 DBJ536:DBJ537 CRN536:CRN537 CHR536:CHR537 BXV536:BXV537 BNZ536:BNZ537 BED536:BED537 AUH536:AUH537 AKL536:AKL537 AAP536:AAP537 QT536:QT537 GX536:GX537 GX545:GX546 QT545:QT546 AAP545:AAP546 AKL545:AKL546 AUH545:AUH546 BED545:BED546 BNZ545:BNZ546 BXV545:BXV546 CHR545:CHR546 CRN545:CRN546 DBJ545:DBJ546 DLF545:DLF546 DVB545:DVB546 EEX545:EEX546 EOT545:EOT546 EYP545:EYP546 FIL545:FIL546 FSH545:FSH546 GCD545:GCD546 GLZ545:GLZ546 GVV545:GVV546 HFR545:HFR546 HPN545:HPN546 HZJ545:HZJ546 IJF545:IJF546 ITB545:ITB546 JCX545:JCX546 JMT545:JMT546 JWP545:JWP546 KGL545:KGL546 KQH545:KQH546 LAD545:LAD546 LJZ545:LJZ546 LTV545:LTV546 MDR545:MDR546 MNN545:MNN546 MXJ545:MXJ546 NHF545:NHF546 NRB545:NRB546 OAX545:OAX546 OKT545:OKT546 OUP545:OUP546 PEL545:PEL546 POH545:POH546 PYD545:PYD546 QHZ545:QHZ546 QRV545:QRV546 RBR545:RBR546 RLN545:RLN546 RVJ545:RVJ546 SFF545:SFF546 SPB545:SPB546 SYX545:SYX546 TIT545:TIT546 TSP545:TSP546 UCL545:UCL546 UMH545:UMH546 UWD545:UWD546 VFZ545:VFZ546 VPV545:VPV546 VZR545:VZR546 WJN545:WJN546 WTJ545:WTJ546 GX548:GX549 QT548:QT549 AAP548:AAP549 AKL548:AKL549 AUH548:AUH549 BED548:BED549 BNZ548:BNZ549 BXV548:BXV549 CHR548:CHR549 CRN548:CRN549 DBJ548:DBJ549 DLF548:DLF549 DVB548:DVB549 EEX548:EEX549 EOT548:EOT549 EYP548:EYP549 FIL548:FIL549 FSH548:FSH549 GCD548:GCD549 GLZ548:GLZ549 GVV548:GVV549 HFR548:HFR549 HPN548:HPN549 HZJ548:HZJ549 IJF548:IJF549 ITB548:ITB549 JCX548:JCX549 JMT548:JMT549 JWP548:JWP549 KGL548:KGL549 KQH548:KQH549 LAD548:LAD549 LJZ548:LJZ549 LTV548:LTV549 MDR548:MDR549 MNN548:MNN549 MXJ548:MXJ549 NHF548:NHF549 NRB548:NRB549 OAX548:OAX549 OKT548:OKT549 OUP548:OUP549 PEL548:PEL549 POH548:POH549 PYD548:PYD549 QHZ548:QHZ549 QRV548:QRV549 RBR548:RBR549 RLN548:RLN549 RVJ548:RVJ549 SFF548:SFF549 SPB548:SPB549 SYX548:SYX549 TIT548:TIT549 TSP548:TSP549 UCL548:UCL549 UMH548:UMH549 UWD548:UWD549 VFZ548:VFZ549 VPV548:VPV549 VZR548:VZR549 WJN548:WJN549 WTJ548:WTJ549 GX551:GX553 QT551:QT553 AAP551:AAP553 AKL551:AKL553 AUH551:AUH553 BED551:BED553 BNZ551:BNZ553 BXV551:BXV553 CHR551:CHR553 CRN551:CRN553 DBJ551:DBJ553 DLF551:DLF553 DVB551:DVB553 EEX551:EEX553 EOT551:EOT553 EYP551:EYP553 FIL551:FIL553 FSH551:FSH553 GCD551:GCD553 GLZ551:GLZ553 GVV551:GVV553 HFR551:HFR553 HPN551:HPN553 HZJ551:HZJ553 IJF551:IJF553 ITB551:ITB553 JCX551:JCX553 JMT551:JMT553 JWP551:JWP553 KGL551:KGL553 KQH551:KQH553 LAD551:LAD553 LJZ551:LJZ553 LTV551:LTV553 MDR551:MDR553 MNN551:MNN553 MXJ551:MXJ553 NHF551:NHF553 NRB551:NRB553 OAX551:OAX553 OKT551:OKT553 OUP551:OUP553 PEL551:PEL553 POH551:POH553 PYD551:PYD553 QHZ551:QHZ553 QRV551:QRV553 RBR551:RBR553 RLN551:RLN553 RVJ551:RVJ553 SFF551:SFF553 SPB551:SPB553 SYX551:SYX553 TIT551:TIT553 TSP551:TSP553 UCL551:UCL553 UMH551:UMH553 UWD551:UWD553 VFZ551:VFZ553 VPV551:VPV553 VZR551:VZR553 WJN551:WJN553 WTJ551:WTJ553 GX558:GX559 QT558:QT559 AAP558:AAP559 AKL558:AKL559 AUH558:AUH559 BED558:BED559 BNZ558:BNZ559 BXV558:BXV559 CHR558:CHR559 CRN558:CRN559 DBJ558:DBJ559 DLF558:DLF559 DVB558:DVB559 EEX558:EEX559 EOT558:EOT559 EYP558:EYP559 FIL558:FIL559 FSH558:FSH559 GCD558:GCD559 GLZ558:GLZ559 GVV558:GVV559 HFR558:HFR559 HPN558:HPN559 HZJ558:HZJ559 IJF558:IJF559 ITB558:ITB559 JCX558:JCX559 JMT558:JMT559 JWP558:JWP559 KGL558:KGL559 KQH558:KQH559 LAD558:LAD559 LJZ558:LJZ559 LTV558:LTV559 MDR558:MDR559 MNN558:MNN559 MXJ558:MXJ559 NHF558:NHF559 NRB558:NRB559 OAX558:OAX559 OKT558:OKT559 OUP558:OUP559 PEL558:PEL559 POH558:POH559 PYD558:PYD559 QHZ558:QHZ559 QRV558:QRV559 RBR558:RBR559 RLN558:RLN559 RVJ558:RVJ559 SFF558:SFF559 SPB558:SPB559 SYX558:SYX559 TIT558:TIT559 TSP558:TSP559 UCL558:UCL559 UMH558:UMH559 UWD558:UWD559 VFZ558:VFZ559 VPV558:VPV559 VZR558:VZR559 WJN558:WJN559 WTJ558:WTJ559 GX561:GX562 QT561:QT562 AAP561:AAP562 AKL561:AKL562 AUH561:AUH562 BED561:BED562 BNZ561:BNZ562 BXV561:BXV562 CHR561:CHR562 CRN561:CRN562 DBJ561:DBJ562 DLF561:DLF562 DVB561:DVB562 EEX561:EEX562 EOT561:EOT562 EYP561:EYP562 FIL561:FIL562 FSH561:FSH562 GCD561:GCD562 GLZ561:GLZ562 GVV561:GVV562 HFR561:HFR562 HPN561:HPN562 HZJ561:HZJ562 IJF561:IJF562 ITB561:ITB562 JCX561:JCX562 JMT561:JMT562 JWP561:JWP562 KGL561:KGL562 KQH561:KQH562 LAD561:LAD562 LJZ561:LJZ562 LTV561:LTV562 MDR561:MDR562 MNN561:MNN562 MXJ561:MXJ562 NHF561:NHF562 NRB561:NRB562 OAX561:OAX562 OKT561:OKT562 OUP561:OUP562 PEL561:PEL562 POH561:POH562 PYD561:PYD562 QHZ561:QHZ562 QRV561:QRV562 RBR561:RBR562 RLN561:RLN562 RVJ561:RVJ562 SFF561:SFF562 SPB561:SPB562 SYX561:SYX562 TIT561:TIT562 TSP561:TSP562 UCL561:UCL562 UMH561:UMH562 UWD561:UWD562 VFZ561:VFZ562 VPV561:VPV562 VZR561:VZR562 WJN561:WJN562 WTJ561:WTJ562 GX567:GX568 QT567:QT568 AAP567:AAP568 AKL567:AKL568 AUH567:AUH568 BED567:BED568 BNZ567:BNZ568 BXV567:BXV568 CHR567:CHR568 CRN567:CRN568 DBJ567:DBJ568 DLF567:DLF568 DVB567:DVB568 EEX567:EEX568 EOT567:EOT568 EYP567:EYP568 FIL567:FIL568 FSH567:FSH568 GCD567:GCD568 GLZ567:GLZ568 GVV567:GVV568 HFR567:HFR568 HPN567:HPN568 HZJ567:HZJ568 IJF567:IJF568 ITB567:ITB568 JCX567:JCX568 JMT567:JMT568 JWP567:JWP568 KGL567:KGL568 KQH567:KQH568 LAD567:LAD568 LJZ567:LJZ568 LTV567:LTV568 MDR567:MDR568 MNN567:MNN568 MXJ567:MXJ568 NHF567:NHF568 NRB567:NRB568 OAX567:OAX568 OKT567:OKT568 OUP567:OUP568 PEL567:PEL568 POH567:POH568 PYD567:PYD568 QHZ567:QHZ568 QRV567:QRV568 RBR567:RBR568 RLN567:RLN568 RVJ567:RVJ568 SFF567:SFF568 SPB567:SPB568 SYX567:SYX568 TIT567:TIT568 TSP567:TSP568 UCL567:UCL568 UMH567:UMH568 UWD567:UWD568 VFZ567:VFZ568 VPV567:VPV568 VZR567:VZR568 WJN567:WJN568 WTJ567:WTJ568 WTJ555:WTJ556 WJN555:WJN556 VZR555:VZR556 VPV555:VPV556 VFZ555:VFZ556 UWD555:UWD556 UMH555:UMH556 UCL555:UCL556 TSP555:TSP556 TIT555:TIT556 SYX555:SYX556 SPB555:SPB556 SFF555:SFF556 RVJ555:RVJ556 RLN555:RLN556 RBR555:RBR556 QRV555:QRV556 QHZ555:QHZ556 PYD555:PYD556 POH555:POH556 PEL555:PEL556 OUP555:OUP556 OKT555:OKT556 OAX555:OAX556 NRB555:NRB556 NHF555:NHF556 MXJ555:MXJ556 MNN555:MNN556 MDR555:MDR556 LTV555:LTV556 LJZ555:LJZ556 LAD555:LAD556 KQH555:KQH556 KGL555:KGL556 JWP555:JWP556 JMT555:JMT556 JCX555:JCX556 ITB555:ITB556 IJF555:IJF556 HZJ555:HZJ556 HPN555:HPN556 HFR555:HFR556 GVV555:GVV556 GLZ555:GLZ556 GCD555:GCD556 FSH555:FSH556 FIL555:FIL556 EYP555:EYP556 EOT555:EOT556 EEX555:EEX556 DVB555:DVB556 DLF555:DLF556 DBJ555:DBJ556 CRN555:CRN556 CHR555:CHR556 BXV555:BXV556 BNZ555:BNZ556 BED555:BED556 AUH555:AUH556 AKL555:AKL556 AAP555:AAP556 QT555:QT556 GX555:GX556 WTJ564:WTJ565 WJN564:WJN565 VZR564:VZR565 VPV564:VPV565 VFZ564:VFZ565 UWD564:UWD565 UMH564:UMH565 UCL564:UCL565 TSP564:TSP565 TIT564:TIT565 SYX564:SYX565 SPB564:SPB565 SFF564:SFF565 RVJ564:RVJ565 RLN564:RLN565 RBR564:RBR565 QRV564:QRV565 QHZ564:QHZ565 PYD564:PYD565 POH564:POH565 PEL564:PEL565 OUP564:OUP565 OKT564:OKT565 OAX564:OAX565 NRB564:NRB565 NHF564:NHF565 MXJ564:MXJ565 MNN564:MNN565 MDR564:MDR565 LTV564:LTV565 LJZ564:LJZ565 LAD564:LAD565 KQH564:KQH565 KGL564:KGL565 JWP564:JWP565 JMT564:JMT565 JCX564:JCX565 ITB564:ITB565 IJF564:IJF565 HZJ564:HZJ565 HPN564:HPN565 HFR564:HFR565 GVV564:GVV565 GLZ564:GLZ565 GCD564:GCD565 FSH564:FSH565 FIL564:FIL565 EYP564:EYP565 EOT564:EOT565 EEX564:EEX565 DVB564:DVB565 DLF564:DLF565 DBJ564:DBJ565 CRN564:CRN565 CHR564:CHR565 BXV564:BXV565 BNZ564:BNZ565 BED564:BED565 AUH564:AUH565 AKL564:AKL565 AAP564:AAP565 QT564:QT565 GX564:GX565 WTJ146:WTJ156 WJN146:WJN156 VZR146:VZR156 VPV146:VPV156 VFZ146:VFZ156 UWD146:UWD156 UMH146:UMH156 UCL146:UCL156 TSP146:TSP156 TIT146:TIT156 SYX146:SYX156 SPB146:SPB156 SFF146:SFF156 RVJ146:RVJ156 RLN146:RLN156 RBR146:RBR156 QRV146:QRV156 QHZ146:QHZ156 PYD146:PYD156 POH146:POH156 PEL146:PEL156 OUP146:OUP156 OKT146:OKT156 OAX146:OAX156 NRB146:NRB156 NHF146:NHF156 MXJ146:MXJ156 MNN146:MNN156 MDR146:MDR156 LTV146:LTV156 LJZ146:LJZ156 LAD146:LAD156 KQH146:KQH156 KGL146:KGL156 JWP146:JWP156 JMT146:JMT156 JCX146:JCX156 ITB146:ITB156 IJF146:IJF156 HZJ146:HZJ156 HPN146:HPN156 HFR146:HFR156 GVV146:GVV156 GLZ146:GLZ156 GCD146:GCD156 FSH146:FSH156 FIL146:FIL156 EYP146:EYP156 EOT146:EOT156 EEX146:EEX156 DVB146:DVB156 DLF146:DLF156 DBJ146:DBJ156 CRN146:CRN156 CHR146:CHR156 BXV146:BXV156 BNZ146:BNZ156 BED146:BED156 AUH146:AUH156 AKL146:AKL156 AAP146:AAP156 QT146:QT156 WTJ788:WTJ1385 N4:O4 WTJ4:WTJ126 GX4:GX126 QT4:QT126 AAP4:AAP126 AKL4:AKL126 AUH4:AUH126 BED4:BED126 BNZ4:BNZ126 BXV4:BXV126 CHR4:CHR126 CRN4:CRN126 DBJ4:DBJ126 DLF4:DLF126 DVB4:DVB126 EEX4:EEX126 EOT4:EOT126 EYP4:EYP126 FIL4:FIL126 FSH4:FSH126 GCD4:GCD126 GLZ4:GLZ126 GVV4:GVV126 HFR4:HFR126 HPN4:HPN126 HZJ4:HZJ126 IJF4:IJF126 ITB4:ITB126 JCX4:JCX126 JMT4:JMT126 JWP4:JWP126 KGL4:KGL126 KQH4:KQH126 LAD4:LAD126 LJZ4:LJZ126 LTV4:LTV126 MDR4:MDR126 MNN4:MNN126 MXJ4:MXJ126 NHF4:NHF126 NRB4:NRB126 OAX4:OAX126 OKT4:OKT126 OUP4:OUP126 PEL4:PEL126 POH4:POH126 PYD4:PYD126 QHZ4:QHZ126 QRV4:QRV126 RBR4:RBR126 RLN4:RLN126 RVJ4:RVJ126 SFF4:SFF126 SPB4:SPB126 SYX4:SYX126 TIT4:TIT126 TSP4:TSP126 UCL4:UCL126 UMH4:UMH126 UWD4:UWD126 VFZ4:VFZ126 VPV4:VPV126 VZR4:VZR126 GX788:GX1385 QT788:QT1385 AAP788:AAP1385 AKL788:AKL1385 AUH788:AUH1385 BED788:BED1385 BNZ788:BNZ1385 BXV788:BXV1385 CHR788:CHR1385 CRN788:CRN1385 DBJ788:DBJ1385 DLF788:DLF1385 DVB788:DVB1385 EEX788:EEX1385 EOT788:EOT1385 EYP788:EYP1385 FIL788:FIL1385 FSH788:FSH1385 GCD788:GCD1385 GLZ788:GLZ1385 GVV788:GVV1385 HFR788:HFR1385 HPN788:HPN1385 HZJ788:HZJ1385 IJF788:IJF1385 ITB788:ITB1385 JCX788:JCX1385 JMT788:JMT1385 JWP788:JWP1385 KGL788:KGL1385 KQH788:KQH1385 LAD788:LAD1385 LJZ788:LJZ1385 LTV788:LTV1385 MDR788:MDR1385 MNN788:MNN1385 MXJ788:MXJ1385 NHF788:NHF1385 NRB788:NRB1385 OAX788:OAX1385 OKT788:OKT1385 OUP788:OUP1385 PEL788:PEL1385 POH788:POH1385 PYD788:PYD1385 QHZ788:QHZ1385 QRV788:QRV1385 RBR788:RBR1385 RLN788:RLN1385 RVJ788:RVJ1385 SFF788:SFF1385 SPB788:SPB1385 SYX788:SYX1385 TIT788:TIT1385 TSP788:TSP1385 UCL788:UCL1385 UMH788:UMH1385 UWD788:UWD1385 VFZ788:VFZ1385 VPV788:VPV1385 VZR788:VZR1385 WJN788:WJN1385 QT1387:QT2570 AAP1387:AAP2570 AKL1387:AKL2570 AUH1387:AUH2570 BED1387:BED2570 BNZ1387:BNZ2570 BXV1387:BXV2570 CHR1387:CHR2570 CRN1387:CRN2570 DBJ1387:DBJ2570 DLF1387:DLF2570 DVB1387:DVB2570 EEX1387:EEX2570 EOT1387:EOT2570 EYP1387:EYP2570 FIL1387:FIL2570 FSH1387:FSH2570 GCD1387:GCD2570 GLZ1387:GLZ2570 GVV1387:GVV2570 HFR1387:HFR2570 HPN1387:HPN2570 HZJ1387:HZJ2570 IJF1387:IJF2570 ITB1387:ITB2570 JCX1387:JCX2570 JMT1387:JMT2570 JWP1387:JWP2570 KGL1387:KGL2570 KQH1387:KQH2570 LAD1387:LAD2570 LJZ1387:LJZ2570 LTV1387:LTV2570 MDR1387:MDR2570 MNN1387:MNN2570 MXJ1387:MXJ2570 NHF1387:NHF2570 NRB1387:NRB2570 OAX1387:OAX2570 OKT1387:OKT2570 OUP1387:OUP2570 PEL1387:PEL2570 POH1387:POH2570 PYD1387:PYD2570 QHZ1387:QHZ2570 QRV1387:QRV2570 RBR1387:RBR2570 RLN1387:RLN2570 RVJ1387:RVJ2570 SFF1387:SFF2570 SPB1387:SPB2570 SYX1387:SYX2570 TIT1387:TIT2570 TSP1387:TSP2570 UCL1387:UCL2570 UMH1387:UMH2570 UWD1387:UWD2570 VFZ1387:VFZ2570 VPV1387:VPV2570 VZR1387:VZR2570 WJN1387:WJN2570 WTJ1387:WTJ2570 GX1387:GX2570 WTJ570:WTJ786 GX570:GX786 QT570:QT786 AAP570:AAP786 AKL570:AKL786 AUH570:AUH786 BED570:BED786 BNZ570:BNZ786 BXV570:BXV786 CHR570:CHR786 CRN570:CRN786 DBJ570:DBJ786 DLF570:DLF786 DVB570:DVB786 EEX570:EEX786 EOT570:EOT786 EYP570:EYP786 FIL570:FIL786 FSH570:FSH786 GCD570:GCD786 GLZ570:GLZ786 GVV570:GVV786 HFR570:HFR786 HPN570:HPN786 HZJ570:HZJ786 IJF570:IJF786 ITB570:ITB786 JCX570:JCX786 JMT570:JMT786 JWP570:JWP786 KGL570:KGL786 KQH570:KQH786 LAD570:LAD786 LJZ570:LJZ786 LTV570:LTV786 MDR570:MDR786 MNN570:MNN786 MXJ570:MXJ786 NHF570:NHF786 NRB570:NRB786 OAX570:OAX786 OKT570:OKT786 OUP570:OUP786 PEL570:PEL786 POH570:POH786 PYD570:PYD786 QHZ570:QHZ786 QRV570:QRV786 RBR570:RBR786 RLN570:RLN786 RVJ570:RVJ786 SFF570:SFF786 SPB570:SPB786 SYX570:SYX786 TIT570:TIT786 TSP570:TSP786 UCL570:UCL786 UMH570:UMH786 UWD570:UWD786 VFZ570:VFZ786 VPV570:VPV786 VZR570:VZR786 WJN570:WJN786 WTJ206:WTJ492 GX206:GX492 QT206:QT492 AAP206:AAP492 AKL206:AKL492 AUH206:AUH492 BED206:BED492 BNZ206:BNZ492 BXV206:BXV492 CHR206:CHR492 CRN206:CRN492 DBJ206:DBJ492 DLF206:DLF492 DVB206:DVB492 EEX206:EEX492 EOT206:EOT492 EYP206:EYP492 FIL206:FIL492 FSH206:FSH492 GCD206:GCD492 GLZ206:GLZ492 GVV206:GVV492 HFR206:HFR492 HPN206:HPN492 HZJ206:HZJ492 IJF206:IJF492 ITB206:ITB492 JCX206:JCX492 JMT206:JMT492 JWP206:JWP492 KGL206:KGL492 KQH206:KQH492 LAD206:LAD492 LJZ206:LJZ492 LTV206:LTV492 MDR206:MDR492 MNN206:MNN492 MXJ206:MXJ492 NHF206:NHF492 NRB206:NRB492 OAX206:OAX492 OKT206:OKT492 OUP206:OUP492 PEL206:PEL492 POH206:POH492 PYD206:PYD492 QHZ206:QHZ492 QRV206:QRV492 RBR206:RBR492 RLN206:RLN492 RVJ206:RVJ492 SFF206:SFF492 SPB206:SPB492 SYX206:SYX492 TIT206:TIT492 TSP206:TSP492 UCL206:UCL492 UMH206:UMH492 UWD206:UWD492 VFZ206:VFZ492 VPV206:VPV492 VZR206:VZR492 WJN206:WJN492"/>
    <dataValidation allowBlank="1" showInputMessage="1" showErrorMessage="1" promptTitle="Fuente_de_los_recursos" prompt="Despliegue la flecha y elija la opción de acuerdo con la fuente de los recursos._x000a_Propios - 20 Ingresos corrientes_x000a_Propios - 21 Otros recursos de tesorería_x000a_Nación 10 - Recursos Corrientes" sqref="HB146:HB156 HB128:HB129 QX128:QX129 AAT128:AAT129 AKP128:AKP129 AUL128:AUL129 BEH128:BEH129 BOD128:BOD129 BXZ128:BXZ129 CHV128:CHV129 CRR128:CRR129 DBN128:DBN129 DLJ128:DLJ129 DVF128:DVF129 EFB128:EFB129 EOX128:EOX129 EYT128:EYT129 FIP128:FIP129 FSL128:FSL129 GCH128:GCH129 GMD128:GMD129 GVZ128:GVZ129 HFV128:HFV129 HPR128:HPR129 HZN128:HZN129 IJJ128:IJJ129 ITF128:ITF129 JDB128:JDB129 JMX128:JMX129 JWT128:JWT129 KGP128:KGP129 KQL128:KQL129 LAH128:LAH129 LKD128:LKD129 LTZ128:LTZ129 MDV128:MDV129 MNR128:MNR129 MXN128:MXN129 NHJ128:NHJ129 NRF128:NRF129 OBB128:OBB129 OKX128:OKX129 OUT128:OUT129 PEP128:PEP129 POL128:POL129 PYH128:PYH129 QID128:QID129 QRZ128:QRZ129 RBV128:RBV129 RLR128:RLR129 RVN128:RVN129 SFJ128:SFJ129 SPF128:SPF129 SZB128:SZB129 TIX128:TIX129 TST128:TST129 UCP128:UCP129 UML128:UML129 UWH128:UWH129 VGD128:VGD129 VPZ128:VPZ129 VZV128:VZV129 WJR128:WJR129 WTN128:WTN129 HB131:HB132 QX131:QX132 AAT131:AAT132 AKP131:AKP132 AUL131:AUL132 BEH131:BEH132 BOD131:BOD132 BXZ131:BXZ132 CHV131:CHV132 CRR131:CRR132 DBN131:DBN132 DLJ131:DLJ132 DVF131:DVF132 EFB131:EFB132 EOX131:EOX132 EYT131:EYT132 FIP131:FIP132 FSL131:FSL132 GCH131:GCH132 GMD131:GMD132 GVZ131:GVZ132 HFV131:HFV132 HPR131:HPR132 HZN131:HZN132 IJJ131:IJJ132 ITF131:ITF132 JDB131:JDB132 JMX131:JMX132 JWT131:JWT132 KGP131:KGP132 KQL131:KQL132 LAH131:LAH132 LKD131:LKD132 LTZ131:LTZ132 MDV131:MDV132 MNR131:MNR132 MXN131:MXN132 NHJ131:NHJ132 NRF131:NRF132 OBB131:OBB132 OKX131:OKX132 OUT131:OUT132 PEP131:PEP132 POL131:POL132 PYH131:PYH132 QID131:QID132 QRZ131:QRZ132 RBV131:RBV132 RLR131:RLR132 RVN131:RVN132 SFJ131:SFJ132 SPF131:SPF132 SZB131:SZB132 TIX131:TIX132 TST131:TST132 UCP131:UCP132 UML131:UML132 UWH131:UWH132 VGD131:VGD132 VPZ131:VPZ132 VZV131:VZV132 WJR131:WJR132 WTN131:WTN132 HB137:HB138 QX137:QX138 AAT137:AAT138 AKP137:AKP138 AUL137:AUL138 BEH137:BEH138 BOD137:BOD138 BXZ137:BXZ138 CHV137:CHV138 CRR137:CRR138 DBN137:DBN138 DLJ137:DLJ138 DVF137:DVF138 EFB137:EFB138 EOX137:EOX138 EYT137:EYT138 FIP137:FIP138 FSL137:FSL138 GCH137:GCH138 GMD137:GMD138 GVZ137:GVZ138 HFV137:HFV138 HPR137:HPR138 HZN137:HZN138 IJJ137:IJJ138 ITF137:ITF138 JDB137:JDB138 JMX137:JMX138 JWT137:JWT138 KGP137:KGP138 KQL137:KQL138 LAH137:LAH138 LKD137:LKD138 LTZ137:LTZ138 MDV137:MDV138 MNR137:MNR138 MXN137:MXN138 NHJ137:NHJ138 NRF137:NRF138 OBB137:OBB138 OKX137:OKX138 OUT137:OUT138 PEP137:PEP138 POL137:POL138 PYH137:PYH138 QID137:QID138 QRZ137:QRZ138 RBV137:RBV138 RLR137:RLR138 RVN137:RVN138 SFJ137:SFJ138 SPF137:SPF138 SZB137:SZB138 TIX137:TIX138 TST137:TST138 UCP137:UCP138 UML137:UML138 UWH137:UWH138 VGD137:VGD138 VPZ137:VPZ138 VZV137:VZV138 WJR137:WJR138 WTN137:WTN138 HB140:HB141 QX140:QX141 AAT140:AAT141 AKP140:AKP141 AUL140:AUL141 BEH140:BEH141 BOD140:BOD141 BXZ140:BXZ141 CHV140:CHV141 CRR140:CRR141 DBN140:DBN141 DLJ140:DLJ141 DVF140:DVF141 EFB140:EFB141 EOX140:EOX141 EYT140:EYT141 FIP140:FIP141 FSL140:FSL141 GCH140:GCH141 GMD140:GMD141 GVZ140:GVZ141 HFV140:HFV141 HPR140:HPR141 HZN140:HZN141 IJJ140:IJJ141 ITF140:ITF141 JDB140:JDB141 JMX140:JMX141 JWT140:JWT141 KGP140:KGP141 KQL140:KQL141 LAH140:LAH141 LKD140:LKD141 LTZ140:LTZ141 MDV140:MDV141 MNR140:MNR141 MXN140:MXN141 NHJ140:NHJ141 NRF140:NRF141 OBB140:OBB141 OKX140:OKX141 OUT140:OUT141 PEP140:PEP141 POL140:POL141 PYH140:PYH141 QID140:QID141 QRZ140:QRZ141 RBV140:RBV141 RLR140:RLR141 RVN140:RVN141 SFJ140:SFJ141 SPF140:SPF141 SZB140:SZB141 TIX140:TIX141 TST140:TST141 UCP140:UCP141 UML140:UML141 UWH140:UWH141 VGD140:VGD141 VPZ140:VPZ141 VZV140:VZV141 WJR140:WJR141 WTN140:WTN141 WTN134:WTN135 WJR134:WJR135 VZV134:VZV135 VPZ134:VPZ135 VGD134:VGD135 UWH134:UWH135 UML134:UML135 UCP134:UCP135 TST134:TST135 TIX134:TIX135 SZB134:SZB135 SPF134:SPF135 SFJ134:SFJ135 RVN134:RVN135 RLR134:RLR135 RBV134:RBV135 QRZ134:QRZ135 QID134:QID135 PYH134:PYH135 POL134:POL135 PEP134:PEP135 OUT134:OUT135 OKX134:OKX135 OBB134:OBB135 NRF134:NRF135 NHJ134:NHJ135 MXN134:MXN135 MNR134:MNR135 MDV134:MDV135 LTZ134:LTZ135 LKD134:LKD135 LAH134:LAH135 KQL134:KQL135 KGP134:KGP135 JWT134:JWT135 JMX134:JMX135 JDB134:JDB135 ITF134:ITF135 IJJ134:IJJ135 HZN134:HZN135 HPR134:HPR135 HFV134:HFV135 GVZ134:GVZ135 GMD134:GMD135 GCH134:GCH135 FSL134:FSL135 FIP134:FIP135 EYT134:EYT135 EOX134:EOX135 EFB134:EFB135 DVF134:DVF135 DLJ134:DLJ135 DBN134:DBN135 CRR134:CRR135 CHV134:CHV135 BXZ134:BXZ135 BOD134:BOD135 BEH134:BEH135 AUL134:AUL135 AKP134:AKP135 AAT134:AAT135 QX134:QX135 HB134:HB135 WTN143:WTN144 WJR143:WJR144 VZV143:VZV144 VPZ143:VPZ144 VGD143:VGD144 UWH143:UWH144 UML143:UML144 UCP143:UCP144 TST143:TST144 TIX143:TIX144 SZB143:SZB144 SPF143:SPF144 SFJ143:SFJ144 RVN143:RVN144 RLR143:RLR144 RBV143:RBV144 QRZ143:QRZ144 QID143:QID144 PYH143:PYH144 POL143:POL144 PEP143:PEP144 OUT143:OUT144 OKX143:OKX144 OBB143:OBB144 NRF143:NRF144 NHJ143:NHJ144 MXN143:MXN144 MNR143:MNR144 MDV143:MDV144 LTZ143:LTZ144 LKD143:LKD144 LAH143:LAH144 KQL143:KQL144 KGP143:KGP144 JWT143:JWT144 JMX143:JMX144 JDB143:JDB144 ITF143:ITF144 IJJ143:IJJ144 HZN143:HZN144 HPR143:HPR144 HFV143:HFV144 GVZ143:GVZ144 GMD143:GMD144 GCH143:GCH144 FSL143:FSL144 FIP143:FIP144 EYT143:EYT144 EOX143:EOX144 EFB143:EFB144 DVF143:DVF144 DLJ143:DLJ144 DBN143:DBN144 CRR143:CRR144 CHV143:CHV144 BXZ143:BXZ144 BOD143:BOD144 BEH143:BEH144 AUL143:AUL144 AKP143:AKP144 AAT143:AAT144 QX143:QX144 HB143:HB144 HB158:HB159 QX158:QX159 AAT158:AAT159 AKP158:AKP159 AUL158:AUL159 BEH158:BEH159 BOD158:BOD159 BXZ158:BXZ159 CHV158:CHV159 CRR158:CRR159 DBN158:DBN159 DLJ158:DLJ159 DVF158:DVF159 EFB158:EFB159 EOX158:EOX159 EYT158:EYT159 FIP158:FIP159 FSL158:FSL159 GCH158:GCH159 GMD158:GMD159 GVZ158:GVZ159 HFV158:HFV159 HPR158:HPR159 HZN158:HZN159 IJJ158:IJJ159 ITF158:ITF159 JDB158:JDB159 JMX158:JMX159 JWT158:JWT159 KGP158:KGP159 KQL158:KQL159 LAH158:LAH159 LKD158:LKD159 LTZ158:LTZ159 MDV158:MDV159 MNR158:MNR159 MXN158:MXN159 NHJ158:NHJ159 NRF158:NRF159 OBB158:OBB159 OKX158:OKX159 OUT158:OUT159 PEP158:PEP159 POL158:POL159 PYH158:PYH159 QID158:QID159 QRZ158:QRZ159 RBV158:RBV159 RLR158:RLR159 RVN158:RVN159 SFJ158:SFJ159 SPF158:SPF159 SZB158:SZB159 TIX158:TIX159 TST158:TST159 UCP158:UCP159 UML158:UML159 UWH158:UWH159 VGD158:VGD159 VPZ158:VPZ159 VZV158:VZV159 WJR158:WJR159 WTN158:WTN159 HB165:HB168 QX165:QX168 AAT165:AAT168 AKP165:AKP168 AUL165:AUL168 BEH165:BEH168 BOD165:BOD168 BXZ165:BXZ168 CHV165:CHV168 CRR165:CRR168 DBN165:DBN168 DLJ165:DLJ168 DVF165:DVF168 EFB165:EFB168 EOX165:EOX168 EYT165:EYT168 FIP165:FIP168 FSL165:FSL168 GCH165:GCH168 GMD165:GMD168 GVZ165:GVZ168 HFV165:HFV168 HPR165:HPR168 HZN165:HZN168 IJJ165:IJJ168 ITF165:ITF168 JDB165:JDB168 JMX165:JMX168 JWT165:JWT168 KGP165:KGP168 KQL165:KQL168 LAH165:LAH168 LKD165:LKD168 LTZ165:LTZ168 MDV165:MDV168 MNR165:MNR168 MXN165:MXN168 NHJ165:NHJ168 NRF165:NRF168 OBB165:OBB168 OKX165:OKX168 OUT165:OUT168 PEP165:PEP168 POL165:POL168 PYH165:PYH168 QID165:QID168 QRZ165:QRZ168 RBV165:RBV168 RLR165:RLR168 RVN165:RVN168 SFJ165:SFJ168 SPF165:SPF168 SZB165:SZB168 TIX165:TIX168 TST165:TST168 UCP165:UCP168 UML165:UML168 UWH165:UWH168 VGD165:VGD168 VPZ165:VPZ168 VZV165:VZV168 WJR165:WJR168 WTN165:WTN168 HB170:HB171 QX170:QX171 AAT170:AAT171 AKP170:AKP171 AUL170:AUL171 BEH170:BEH171 BOD170:BOD171 BXZ170:BXZ171 CHV170:CHV171 CRR170:CRR171 DBN170:DBN171 DLJ170:DLJ171 DVF170:DVF171 EFB170:EFB171 EOX170:EOX171 EYT170:EYT171 FIP170:FIP171 FSL170:FSL171 GCH170:GCH171 GMD170:GMD171 GVZ170:GVZ171 HFV170:HFV171 HPR170:HPR171 HZN170:HZN171 IJJ170:IJJ171 ITF170:ITF171 JDB170:JDB171 JMX170:JMX171 JWT170:JWT171 KGP170:KGP171 KQL170:KQL171 LAH170:LAH171 LKD170:LKD171 LTZ170:LTZ171 MDV170:MDV171 MNR170:MNR171 MXN170:MXN171 NHJ170:NHJ171 NRF170:NRF171 OBB170:OBB171 OKX170:OKX171 OUT170:OUT171 PEP170:PEP171 POL170:POL171 PYH170:PYH171 QID170:QID171 QRZ170:QRZ171 RBV170:RBV171 RLR170:RLR171 RVN170:RVN171 SFJ170:SFJ171 SPF170:SPF171 SZB170:SZB171 TIX170:TIX171 TST170:TST171 UCP170:UCP171 UML170:UML171 UWH170:UWH171 VGD170:VGD171 VPZ170:VPZ171 VZV170:VZV171 WJR170:WJR171 WTN170:WTN171 HB176:HB177 QX176:QX177 AAT176:AAT177 AKP176:AKP177 AUL176:AUL177 BEH176:BEH177 BOD176:BOD177 BXZ176:BXZ177 CHV176:CHV177 CRR176:CRR177 DBN176:DBN177 DLJ176:DLJ177 DVF176:DVF177 EFB176:EFB177 EOX176:EOX177 EYT176:EYT177 FIP176:FIP177 FSL176:FSL177 GCH176:GCH177 GMD176:GMD177 GVZ176:GVZ177 HFV176:HFV177 HPR176:HPR177 HZN176:HZN177 IJJ176:IJJ177 ITF176:ITF177 JDB176:JDB177 JMX176:JMX177 JWT176:JWT177 KGP176:KGP177 KQL176:KQL177 LAH176:LAH177 LKD176:LKD177 LTZ176:LTZ177 MDV176:MDV177 MNR176:MNR177 MXN176:MXN177 NHJ176:NHJ177 NRF176:NRF177 OBB176:OBB177 OKX176:OKX177 OUT176:OUT177 PEP176:PEP177 POL176:POL177 PYH176:PYH177 QID176:QID177 QRZ176:QRZ177 RBV176:RBV177 RLR176:RLR177 RVN176:RVN177 SFJ176:SFJ177 SPF176:SPF177 SZB176:SZB177 TIX176:TIX177 TST176:TST177 UCP176:UCP177 UML176:UML177 UWH176:UWH177 VGD176:VGD177 VPZ176:VPZ177 VZV176:VZV177 WJR176:WJR177 WTN176:WTN177 HB179:HB180 QX179:QX180 AAT179:AAT180 AKP179:AKP180 AUL179:AUL180 BEH179:BEH180 BOD179:BOD180 BXZ179:BXZ180 CHV179:CHV180 CRR179:CRR180 DBN179:DBN180 DLJ179:DLJ180 DVF179:DVF180 EFB179:EFB180 EOX179:EOX180 EYT179:EYT180 FIP179:FIP180 FSL179:FSL180 GCH179:GCH180 GMD179:GMD180 GVZ179:GVZ180 HFV179:HFV180 HPR179:HPR180 HZN179:HZN180 IJJ179:IJJ180 ITF179:ITF180 JDB179:JDB180 JMX179:JMX180 JWT179:JWT180 KGP179:KGP180 KQL179:KQL180 LAH179:LAH180 LKD179:LKD180 LTZ179:LTZ180 MDV179:MDV180 MNR179:MNR180 MXN179:MXN180 NHJ179:NHJ180 NRF179:NRF180 OBB179:OBB180 OKX179:OKX180 OUT179:OUT180 PEP179:PEP180 POL179:POL180 PYH179:PYH180 QID179:QID180 QRZ179:QRZ180 RBV179:RBV180 RLR179:RLR180 RVN179:RVN180 SFJ179:SFJ180 SPF179:SPF180 SZB179:SZB180 TIX179:TIX180 TST179:TST180 UCP179:UCP180 UML179:UML180 UWH179:UWH180 VGD179:VGD180 VPZ179:VPZ180 VZV179:VZV180 WJR179:WJR180 WTN179:WTN180 WTN161:WTN162 WJR161:WJR162 VZV161:VZV162 VPZ161:VPZ162 VGD161:VGD162 UWH161:UWH162 UML161:UML162 UCP161:UCP162 TST161:TST162 TIX161:TIX162 SZB161:SZB162 SPF161:SPF162 SFJ161:SFJ162 RVN161:RVN162 RLR161:RLR162 RBV161:RBV162 QRZ161:QRZ162 QID161:QID162 PYH161:PYH162 POL161:POL162 PEP161:PEP162 OUT161:OUT162 OKX161:OKX162 OBB161:OBB162 NRF161:NRF162 NHJ161:NHJ162 MXN161:MXN162 MNR161:MNR162 MDV161:MDV162 LTZ161:LTZ162 LKD161:LKD162 LAH161:LAH162 KQL161:KQL162 KGP161:KGP162 JWT161:JWT162 JMX161:JMX162 JDB161:JDB162 ITF161:ITF162 IJJ161:IJJ162 HZN161:HZN162 HPR161:HPR162 HFV161:HFV162 GVZ161:GVZ162 GMD161:GMD162 GCH161:GCH162 FSL161:FSL162 FIP161:FIP162 EYT161:EYT162 EOX161:EOX162 EFB161:EFB162 DVF161:DVF162 DLJ161:DLJ162 DBN161:DBN162 CRR161:CRR162 CHV161:CHV162 BXZ161:BXZ162 BOD161:BOD162 BEH161:BEH162 AUL161:AUL162 AKP161:AKP162 AAT161:AAT162 QX161:QX162 HB161:HB162 WTN173:WTN174 WJR173:WJR174 VZV173:VZV174 VPZ173:VPZ174 VGD173:VGD174 UWH173:UWH174 UML173:UML174 UCP173:UCP174 TST173:TST174 TIX173:TIX174 SZB173:SZB174 SPF173:SPF174 SFJ173:SFJ174 RVN173:RVN174 RLR173:RLR174 RBV173:RBV174 QRZ173:QRZ174 QID173:QID174 PYH173:PYH174 POL173:POL174 PEP173:PEP174 OUT173:OUT174 OKX173:OKX174 OBB173:OBB174 NRF173:NRF174 NHJ173:NHJ174 MXN173:MXN174 MNR173:MNR174 MDV173:MDV174 LTZ173:LTZ174 LKD173:LKD174 LAH173:LAH174 KQL173:KQL174 KGP173:KGP174 JWT173:JWT174 JMX173:JMX174 JDB173:JDB174 ITF173:ITF174 IJJ173:IJJ174 HZN173:HZN174 HPR173:HPR174 HFV173:HFV174 GVZ173:GVZ174 GMD173:GMD174 GCH173:GCH174 FSL173:FSL174 FIP173:FIP174 EYT173:EYT174 EOX173:EOX174 EFB173:EFB174 DVF173:DVF174 DLJ173:DLJ174 DBN173:DBN174 CRR173:CRR174 CHV173:CHV174 BXZ173:BXZ174 BOD173:BOD174 BEH173:BEH174 AUL173:AUL174 AKP173:AKP174 AAT173:AAT174 QX173:QX174 HB173:HB174 HB182:HB183 QX182:QX183 AAT182:AAT183 AKP182:AKP183 AUL182:AUL183 BEH182:BEH183 BOD182:BOD183 BXZ182:BXZ183 CHV182:CHV183 CRR182:CRR183 DBN182:DBN183 DLJ182:DLJ183 DVF182:DVF183 EFB182:EFB183 EOX182:EOX183 EYT182:EYT183 FIP182:FIP183 FSL182:FSL183 GCH182:GCH183 GMD182:GMD183 GVZ182:GVZ183 HFV182:HFV183 HPR182:HPR183 HZN182:HZN183 IJJ182:IJJ183 ITF182:ITF183 JDB182:JDB183 JMX182:JMX183 JWT182:JWT183 KGP182:KGP183 KQL182:KQL183 LAH182:LAH183 LKD182:LKD183 LTZ182:LTZ183 MDV182:MDV183 MNR182:MNR183 MXN182:MXN183 NHJ182:NHJ183 NRF182:NRF183 OBB182:OBB183 OKX182:OKX183 OUT182:OUT183 PEP182:PEP183 POL182:POL183 PYH182:PYH183 QID182:QID183 QRZ182:QRZ183 RBV182:RBV183 RLR182:RLR183 RVN182:RVN183 SFJ182:SFJ183 SPF182:SPF183 SZB182:SZB183 TIX182:TIX183 TST182:TST183 UCP182:UCP183 UML182:UML183 UWH182:UWH183 VGD182:VGD183 VPZ182:VPZ183 VZV182:VZV183 WJR182:WJR183 WTN182:WTN183 HB185:HB186 QX185:QX186 AAT185:AAT186 AKP185:AKP186 AUL185:AUL186 BEH185:BEH186 BOD185:BOD186 BXZ185:BXZ186 CHV185:CHV186 CRR185:CRR186 DBN185:DBN186 DLJ185:DLJ186 DVF185:DVF186 EFB185:EFB186 EOX185:EOX186 EYT185:EYT186 FIP185:FIP186 FSL185:FSL186 GCH185:GCH186 GMD185:GMD186 GVZ185:GVZ186 HFV185:HFV186 HPR185:HPR186 HZN185:HZN186 IJJ185:IJJ186 ITF185:ITF186 JDB185:JDB186 JMX185:JMX186 JWT185:JWT186 KGP185:KGP186 KQL185:KQL186 LAH185:LAH186 LKD185:LKD186 LTZ185:LTZ186 MDV185:MDV186 MNR185:MNR186 MXN185:MXN186 NHJ185:NHJ186 NRF185:NRF186 OBB185:OBB186 OKX185:OKX186 OUT185:OUT186 PEP185:PEP186 POL185:POL186 PYH185:PYH186 QID185:QID186 QRZ185:QRZ186 RBV185:RBV186 RLR185:RLR186 RVN185:RVN186 SFJ185:SFJ186 SPF185:SPF186 SZB185:SZB186 TIX185:TIX186 TST185:TST186 UCP185:UCP186 UML185:UML186 UWH185:UWH186 VGD185:VGD186 VPZ185:VPZ186 VZV185:VZV186 WJR185:WJR186 WTN185:WTN186 HB188:HB189 QX188:QX189 AAT188:AAT189 AKP188:AKP189 AUL188:AUL189 BEH188:BEH189 BOD188:BOD189 BXZ188:BXZ189 CHV188:CHV189 CRR188:CRR189 DBN188:DBN189 DLJ188:DLJ189 DVF188:DVF189 EFB188:EFB189 EOX188:EOX189 EYT188:EYT189 FIP188:FIP189 FSL188:FSL189 GCH188:GCH189 GMD188:GMD189 GVZ188:GVZ189 HFV188:HFV189 HPR188:HPR189 HZN188:HZN189 IJJ188:IJJ189 ITF188:ITF189 JDB188:JDB189 JMX188:JMX189 JWT188:JWT189 KGP188:KGP189 KQL188:KQL189 LAH188:LAH189 LKD188:LKD189 LTZ188:LTZ189 MDV188:MDV189 MNR188:MNR189 MXN188:MXN189 NHJ188:NHJ189 NRF188:NRF189 OBB188:OBB189 OKX188:OKX189 OUT188:OUT189 PEP188:PEP189 POL188:POL189 PYH188:PYH189 QID188:QID189 QRZ188:QRZ189 RBV188:RBV189 RLR188:RLR189 RVN188:RVN189 SFJ188:SFJ189 SPF188:SPF189 SZB188:SZB189 TIX188:TIX189 TST188:TST189 UCP188:UCP189 UML188:UML189 UWH188:UWH189 VGD188:VGD189 VPZ188:VPZ189 VZV188:VZV189 WJR188:WJR189 WTN188:WTN189 HB194:HB195 QX194:QX195 AAT194:AAT195 AKP194:AKP195 AUL194:AUL195 BEH194:BEH195 BOD194:BOD195 BXZ194:BXZ195 CHV194:CHV195 CRR194:CRR195 DBN194:DBN195 DLJ194:DLJ195 DVF194:DVF195 EFB194:EFB195 EOX194:EOX195 EYT194:EYT195 FIP194:FIP195 FSL194:FSL195 GCH194:GCH195 GMD194:GMD195 GVZ194:GVZ195 HFV194:HFV195 HPR194:HPR195 HZN194:HZN195 IJJ194:IJJ195 ITF194:ITF195 JDB194:JDB195 JMX194:JMX195 JWT194:JWT195 KGP194:KGP195 KQL194:KQL195 LAH194:LAH195 LKD194:LKD195 LTZ194:LTZ195 MDV194:MDV195 MNR194:MNR195 MXN194:MXN195 NHJ194:NHJ195 NRF194:NRF195 OBB194:OBB195 OKX194:OKX195 OUT194:OUT195 PEP194:PEP195 POL194:POL195 PYH194:PYH195 QID194:QID195 QRZ194:QRZ195 RBV194:RBV195 RLR194:RLR195 RVN194:RVN195 SFJ194:SFJ195 SPF194:SPF195 SZB194:SZB195 TIX194:TIX195 TST194:TST195 UCP194:UCP195 UML194:UML195 UWH194:UWH195 VGD194:VGD195 VPZ194:VPZ195 VZV194:VZV195 WJR194:WJR195 WTN194:WTN195 HB197:HB198 QX197:QX198 AAT197:AAT198 AKP197:AKP198 AUL197:AUL198 BEH197:BEH198 BOD197:BOD198 BXZ197:BXZ198 CHV197:CHV198 CRR197:CRR198 DBN197:DBN198 DLJ197:DLJ198 DVF197:DVF198 EFB197:EFB198 EOX197:EOX198 EYT197:EYT198 FIP197:FIP198 FSL197:FSL198 GCH197:GCH198 GMD197:GMD198 GVZ197:GVZ198 HFV197:HFV198 HPR197:HPR198 HZN197:HZN198 IJJ197:IJJ198 ITF197:ITF198 JDB197:JDB198 JMX197:JMX198 JWT197:JWT198 KGP197:KGP198 KQL197:KQL198 LAH197:LAH198 LKD197:LKD198 LTZ197:LTZ198 MDV197:MDV198 MNR197:MNR198 MXN197:MXN198 NHJ197:NHJ198 NRF197:NRF198 OBB197:OBB198 OKX197:OKX198 OUT197:OUT198 PEP197:PEP198 POL197:POL198 PYH197:PYH198 QID197:QID198 QRZ197:QRZ198 RBV197:RBV198 RLR197:RLR198 RVN197:RVN198 SFJ197:SFJ198 SPF197:SPF198 SZB197:SZB198 TIX197:TIX198 TST197:TST198 UCP197:UCP198 UML197:UML198 UWH197:UWH198 VGD197:VGD198 VPZ197:VPZ198 VZV197:VZV198 WJR197:WJR198 WTN197:WTN198 HB203:HB204 QX203:QX204 AAT203:AAT204 AKP203:AKP204 AUL203:AUL204 BEH203:BEH204 BOD203:BOD204 BXZ203:BXZ204 CHV203:CHV204 CRR203:CRR204 DBN203:DBN204 DLJ203:DLJ204 DVF203:DVF204 EFB203:EFB204 EOX203:EOX204 EYT203:EYT204 FIP203:FIP204 FSL203:FSL204 GCH203:GCH204 GMD203:GMD204 GVZ203:GVZ204 HFV203:HFV204 HPR203:HPR204 HZN203:HZN204 IJJ203:IJJ204 ITF203:ITF204 JDB203:JDB204 JMX203:JMX204 JWT203:JWT204 KGP203:KGP204 KQL203:KQL204 LAH203:LAH204 LKD203:LKD204 LTZ203:LTZ204 MDV203:MDV204 MNR203:MNR204 MXN203:MXN204 NHJ203:NHJ204 NRF203:NRF204 OBB203:OBB204 OKX203:OKX204 OUT203:OUT204 PEP203:PEP204 POL203:POL204 PYH203:PYH204 QID203:QID204 QRZ203:QRZ204 RBV203:RBV204 RLR203:RLR204 RVN203:RVN204 SFJ203:SFJ204 SPF203:SPF204 SZB203:SZB204 TIX203:TIX204 TST203:TST204 UCP203:UCP204 UML203:UML204 UWH203:UWH204 VGD203:VGD204 VPZ203:VPZ204 VZV203:VZV204 WJR203:WJR204 WTN203:WTN204 WTN191:WTN192 WJR191:WJR192 VZV191:VZV192 VPZ191:VPZ192 VGD191:VGD192 UWH191:UWH192 UML191:UML192 UCP191:UCP192 TST191:TST192 TIX191:TIX192 SZB191:SZB192 SPF191:SPF192 SFJ191:SFJ192 RVN191:RVN192 RLR191:RLR192 RBV191:RBV192 QRZ191:QRZ192 QID191:QID192 PYH191:PYH192 POL191:POL192 PEP191:PEP192 OUT191:OUT192 OKX191:OKX192 OBB191:OBB192 NRF191:NRF192 NHJ191:NHJ192 MXN191:MXN192 MNR191:MNR192 MDV191:MDV192 LTZ191:LTZ192 LKD191:LKD192 LAH191:LAH192 KQL191:KQL192 KGP191:KGP192 JWT191:JWT192 JMX191:JMX192 JDB191:JDB192 ITF191:ITF192 IJJ191:IJJ192 HZN191:HZN192 HPR191:HPR192 HFV191:HFV192 GVZ191:GVZ192 GMD191:GMD192 GCH191:GCH192 FSL191:FSL192 FIP191:FIP192 EYT191:EYT192 EOX191:EOX192 EFB191:EFB192 DVF191:DVF192 DLJ191:DLJ192 DBN191:DBN192 CRR191:CRR192 CHV191:CHV192 BXZ191:BXZ192 BOD191:BOD192 BEH191:BEH192 AUL191:AUL192 AKP191:AKP192 AAT191:AAT192 QX191:QX192 HB191:HB192 WTN200:WTN201 WJR200:WJR201 VZV200:VZV201 VPZ200:VPZ201 VGD200:VGD201 UWH200:UWH201 UML200:UML201 UCP200:UCP201 TST200:TST201 TIX200:TIX201 SZB200:SZB201 SPF200:SPF201 SFJ200:SFJ201 RVN200:RVN201 RLR200:RLR201 RBV200:RBV201 QRZ200:QRZ201 QID200:QID201 PYH200:PYH201 POL200:POL201 PEP200:PEP201 OUT200:OUT201 OKX200:OKX201 OBB200:OBB201 NRF200:NRF201 NHJ200:NHJ201 MXN200:MXN201 MNR200:MNR201 MDV200:MDV201 LTZ200:LTZ201 LKD200:LKD201 LAH200:LAH201 KQL200:KQL201 KGP200:KGP201 JWT200:JWT201 JMX200:JMX201 JDB200:JDB201 ITF200:ITF201 IJJ200:IJJ201 HZN200:HZN201 HPR200:HPR201 HFV200:HFV201 GVZ200:GVZ201 GMD200:GMD201 GCH200:GCH201 FSL200:FSL201 FIP200:FIP201 EYT200:EYT201 EOX200:EOX201 EFB200:EFB201 DVF200:DVF201 DLJ200:DLJ201 DBN200:DBN201 CRR200:CRR201 CHV200:CHV201 BXZ200:BXZ201 BOD200:BOD201 BEH200:BEH201 AUL200:AUL201 AKP200:AKP201 AAT200:AAT201 QX200:QX201 HB200:HB201 WJR4:WJR126 HB494:HB495 QX494:QX495 AAT494:AAT495 AKP494:AKP495 AUL494:AUL495 BEH494:BEH495 BOD494:BOD495 BXZ494:BXZ495 CHV494:CHV495 CRR494:CRR495 DBN494:DBN495 DLJ494:DLJ495 DVF494:DVF495 EFB494:EFB495 EOX494:EOX495 EYT494:EYT495 FIP494:FIP495 FSL494:FSL495 GCH494:GCH495 GMD494:GMD495 GVZ494:GVZ495 HFV494:HFV495 HPR494:HPR495 HZN494:HZN495 IJJ494:IJJ495 ITF494:ITF495 JDB494:JDB495 JMX494:JMX495 JWT494:JWT495 KGP494:KGP495 KQL494:KQL495 LAH494:LAH495 LKD494:LKD495 LTZ494:LTZ495 MDV494:MDV495 MNR494:MNR495 MXN494:MXN495 NHJ494:NHJ495 NRF494:NRF495 OBB494:OBB495 OKX494:OKX495 OUT494:OUT495 PEP494:PEP495 POL494:POL495 PYH494:PYH495 QID494:QID495 QRZ494:QRZ495 RBV494:RBV495 RLR494:RLR495 RVN494:RVN495 SFJ494:SFJ495 SPF494:SPF495 SZB494:SZB495 TIX494:TIX495 TST494:TST495 UCP494:UCP495 UML494:UML495 UWH494:UWH495 VGD494:VGD495 VPZ494:VPZ495 VZV494:VZV495 WJR494:WJR495 WTN494:WTN495 HB497:HB498 QX497:QX498 AAT497:AAT498 AKP497:AKP498 AUL497:AUL498 BEH497:BEH498 BOD497:BOD498 BXZ497:BXZ498 CHV497:CHV498 CRR497:CRR498 DBN497:DBN498 DLJ497:DLJ498 DVF497:DVF498 EFB497:EFB498 EOX497:EOX498 EYT497:EYT498 FIP497:FIP498 FSL497:FSL498 GCH497:GCH498 GMD497:GMD498 GVZ497:GVZ498 HFV497:HFV498 HPR497:HPR498 HZN497:HZN498 IJJ497:IJJ498 ITF497:ITF498 JDB497:JDB498 JMX497:JMX498 JWT497:JWT498 KGP497:KGP498 KQL497:KQL498 LAH497:LAH498 LKD497:LKD498 LTZ497:LTZ498 MDV497:MDV498 MNR497:MNR498 MXN497:MXN498 NHJ497:NHJ498 NRF497:NRF498 OBB497:OBB498 OKX497:OKX498 OUT497:OUT498 PEP497:PEP498 POL497:POL498 PYH497:PYH498 QID497:QID498 QRZ497:QRZ498 RBV497:RBV498 RLR497:RLR498 RVN497:RVN498 SFJ497:SFJ498 SPF497:SPF498 SZB497:SZB498 TIX497:TIX498 TST497:TST498 UCP497:UCP498 UML497:UML498 UWH497:UWH498 VGD497:VGD498 VPZ497:VPZ498 VZV497:VZV498 WJR497:WJR498 WTN497:WTN498 HB503:HB504 QX503:QX504 AAT503:AAT504 AKP503:AKP504 AUL503:AUL504 BEH503:BEH504 BOD503:BOD504 BXZ503:BXZ504 CHV503:CHV504 CRR503:CRR504 DBN503:DBN504 DLJ503:DLJ504 DVF503:DVF504 EFB503:EFB504 EOX503:EOX504 EYT503:EYT504 FIP503:FIP504 FSL503:FSL504 GCH503:GCH504 GMD503:GMD504 GVZ503:GVZ504 HFV503:HFV504 HPR503:HPR504 HZN503:HZN504 IJJ503:IJJ504 ITF503:ITF504 JDB503:JDB504 JMX503:JMX504 JWT503:JWT504 KGP503:KGP504 KQL503:KQL504 LAH503:LAH504 LKD503:LKD504 LTZ503:LTZ504 MDV503:MDV504 MNR503:MNR504 MXN503:MXN504 NHJ503:NHJ504 NRF503:NRF504 OBB503:OBB504 OKX503:OKX504 OUT503:OUT504 PEP503:PEP504 POL503:POL504 PYH503:PYH504 QID503:QID504 QRZ503:QRZ504 RBV503:RBV504 RLR503:RLR504 RVN503:RVN504 SFJ503:SFJ504 SPF503:SPF504 SZB503:SZB504 TIX503:TIX504 TST503:TST504 UCP503:UCP504 UML503:UML504 UWH503:UWH504 VGD503:VGD504 VPZ503:VPZ504 VZV503:VZV504 WJR503:WJR504 WTN503:WTN504 HB506:HB507 QX506:QX507 AAT506:AAT507 AKP506:AKP507 AUL506:AUL507 BEH506:BEH507 BOD506:BOD507 BXZ506:BXZ507 CHV506:CHV507 CRR506:CRR507 DBN506:DBN507 DLJ506:DLJ507 DVF506:DVF507 EFB506:EFB507 EOX506:EOX507 EYT506:EYT507 FIP506:FIP507 FSL506:FSL507 GCH506:GCH507 GMD506:GMD507 GVZ506:GVZ507 HFV506:HFV507 HPR506:HPR507 HZN506:HZN507 IJJ506:IJJ507 ITF506:ITF507 JDB506:JDB507 JMX506:JMX507 JWT506:JWT507 KGP506:KGP507 KQL506:KQL507 LAH506:LAH507 LKD506:LKD507 LTZ506:LTZ507 MDV506:MDV507 MNR506:MNR507 MXN506:MXN507 NHJ506:NHJ507 NRF506:NRF507 OBB506:OBB507 OKX506:OKX507 OUT506:OUT507 PEP506:PEP507 POL506:POL507 PYH506:PYH507 QID506:QID507 QRZ506:QRZ507 RBV506:RBV507 RLR506:RLR507 RVN506:RVN507 SFJ506:SFJ507 SPF506:SPF507 SZB506:SZB507 TIX506:TIX507 TST506:TST507 UCP506:UCP507 UML506:UML507 UWH506:UWH507 VGD506:VGD507 VPZ506:VPZ507 VZV506:VZV507 WJR506:WJR507 WTN506:WTN507 HB512:HB513 QX512:QX513 AAT512:AAT513 AKP512:AKP513 AUL512:AUL513 BEH512:BEH513 BOD512:BOD513 BXZ512:BXZ513 CHV512:CHV513 CRR512:CRR513 DBN512:DBN513 DLJ512:DLJ513 DVF512:DVF513 EFB512:EFB513 EOX512:EOX513 EYT512:EYT513 FIP512:FIP513 FSL512:FSL513 GCH512:GCH513 GMD512:GMD513 GVZ512:GVZ513 HFV512:HFV513 HPR512:HPR513 HZN512:HZN513 IJJ512:IJJ513 ITF512:ITF513 JDB512:JDB513 JMX512:JMX513 JWT512:JWT513 KGP512:KGP513 KQL512:KQL513 LAH512:LAH513 LKD512:LKD513 LTZ512:LTZ513 MDV512:MDV513 MNR512:MNR513 MXN512:MXN513 NHJ512:NHJ513 NRF512:NRF513 OBB512:OBB513 OKX512:OKX513 OUT512:OUT513 PEP512:PEP513 POL512:POL513 PYH512:PYH513 QID512:QID513 QRZ512:QRZ513 RBV512:RBV513 RLR512:RLR513 RVN512:RVN513 SFJ512:SFJ513 SPF512:SPF513 SZB512:SZB513 TIX512:TIX513 TST512:TST513 UCP512:UCP513 UML512:UML513 UWH512:UWH513 VGD512:VGD513 VPZ512:VPZ513 VZV512:VZV513 WJR512:WJR513 WTN512:WTN513 HB515:HB516 QX515:QX516 AAT515:AAT516 AKP515:AKP516 AUL515:AUL516 BEH515:BEH516 BOD515:BOD516 BXZ515:BXZ516 CHV515:CHV516 CRR515:CRR516 DBN515:DBN516 DLJ515:DLJ516 DVF515:DVF516 EFB515:EFB516 EOX515:EOX516 EYT515:EYT516 FIP515:FIP516 FSL515:FSL516 GCH515:GCH516 GMD515:GMD516 GVZ515:GVZ516 HFV515:HFV516 HPR515:HPR516 HZN515:HZN516 IJJ515:IJJ516 ITF515:ITF516 JDB515:JDB516 JMX515:JMX516 JWT515:JWT516 KGP515:KGP516 KQL515:KQL516 LAH515:LAH516 LKD515:LKD516 LTZ515:LTZ516 MDV515:MDV516 MNR515:MNR516 MXN515:MXN516 NHJ515:NHJ516 NRF515:NRF516 OBB515:OBB516 OKX515:OKX516 OUT515:OUT516 PEP515:PEP516 POL515:POL516 PYH515:PYH516 QID515:QID516 QRZ515:QRZ516 RBV515:RBV516 RLR515:RLR516 RVN515:RVN516 SFJ515:SFJ516 SPF515:SPF516 SZB515:SZB516 TIX515:TIX516 TST515:TST516 UCP515:UCP516 UML515:UML516 UWH515:UWH516 VGD515:VGD516 VPZ515:VPZ516 VZV515:VZV516 WJR515:WJR516 WTN515:WTN516 WTN500:WTN501 WJR500:WJR501 VZV500:VZV501 VPZ500:VPZ501 VGD500:VGD501 UWH500:UWH501 UML500:UML501 UCP500:UCP501 TST500:TST501 TIX500:TIX501 SZB500:SZB501 SPF500:SPF501 SFJ500:SFJ501 RVN500:RVN501 RLR500:RLR501 RBV500:RBV501 QRZ500:QRZ501 QID500:QID501 PYH500:PYH501 POL500:POL501 PEP500:PEP501 OUT500:OUT501 OKX500:OKX501 OBB500:OBB501 NRF500:NRF501 NHJ500:NHJ501 MXN500:MXN501 MNR500:MNR501 MDV500:MDV501 LTZ500:LTZ501 LKD500:LKD501 LAH500:LAH501 KQL500:KQL501 KGP500:KGP501 JWT500:JWT501 JMX500:JMX501 JDB500:JDB501 ITF500:ITF501 IJJ500:IJJ501 HZN500:HZN501 HPR500:HPR501 HFV500:HFV501 GVZ500:GVZ501 GMD500:GMD501 GCH500:GCH501 FSL500:FSL501 FIP500:FIP501 EYT500:EYT501 EOX500:EOX501 EFB500:EFB501 DVF500:DVF501 DLJ500:DLJ501 DBN500:DBN501 CRR500:CRR501 CHV500:CHV501 BXZ500:BXZ501 BOD500:BOD501 BEH500:BEH501 AUL500:AUL501 AKP500:AKP501 AAT500:AAT501 QX500:QX501 HB500:HB501 WTN509:WTN510 WJR509:WJR510 VZV509:VZV510 VPZ509:VPZ510 VGD509:VGD510 UWH509:UWH510 UML509:UML510 UCP509:UCP510 TST509:TST510 TIX509:TIX510 SZB509:SZB510 SPF509:SPF510 SFJ509:SFJ510 RVN509:RVN510 RLR509:RLR510 RBV509:RBV510 QRZ509:QRZ510 QID509:QID510 PYH509:PYH510 POL509:POL510 PEP509:PEP510 OUT509:OUT510 OKX509:OKX510 OBB509:OBB510 NRF509:NRF510 NHJ509:NHJ510 MXN509:MXN510 MNR509:MNR510 MDV509:MDV510 LTZ509:LTZ510 LKD509:LKD510 LAH509:LAH510 KQL509:KQL510 KGP509:KGP510 JWT509:JWT510 JMX509:JMX510 JDB509:JDB510 ITF509:ITF510 IJJ509:IJJ510 HZN509:HZN510 HPR509:HPR510 HFV509:HFV510 GVZ509:GVZ510 GMD509:GMD510 GCH509:GCH510 FSL509:FSL510 FIP509:FIP510 EYT509:EYT510 EOX509:EOX510 EFB509:EFB510 DVF509:DVF510 DLJ509:DLJ510 DBN509:DBN510 CRR509:CRR510 CHV509:CHV510 BXZ509:BXZ510 BOD509:BOD510 BEH509:BEH510 AUL509:AUL510 AKP509:AKP510 AAT509:AAT510 QX509:QX510 HB509:HB510 HB518:HB519 QX518:QX519 AAT518:AAT519 AKP518:AKP519 AUL518:AUL519 BEH518:BEH519 BOD518:BOD519 BXZ518:BXZ519 CHV518:CHV519 CRR518:CRR519 DBN518:DBN519 DLJ518:DLJ519 DVF518:DVF519 EFB518:EFB519 EOX518:EOX519 EYT518:EYT519 FIP518:FIP519 FSL518:FSL519 GCH518:GCH519 GMD518:GMD519 GVZ518:GVZ519 HFV518:HFV519 HPR518:HPR519 HZN518:HZN519 IJJ518:IJJ519 ITF518:ITF519 JDB518:JDB519 JMX518:JMX519 JWT518:JWT519 KGP518:KGP519 KQL518:KQL519 LAH518:LAH519 LKD518:LKD519 LTZ518:LTZ519 MDV518:MDV519 MNR518:MNR519 MXN518:MXN519 NHJ518:NHJ519 NRF518:NRF519 OBB518:OBB519 OKX518:OKX519 OUT518:OUT519 PEP518:PEP519 POL518:POL519 PYH518:PYH519 QID518:QID519 QRZ518:QRZ519 RBV518:RBV519 RLR518:RLR519 RVN518:RVN519 SFJ518:SFJ519 SPF518:SPF519 SZB518:SZB519 TIX518:TIX519 TST518:TST519 UCP518:UCP519 UML518:UML519 UWH518:UWH519 VGD518:VGD519 VPZ518:VPZ519 VZV518:VZV519 WJR518:WJR519 WTN518:WTN519 HB521:HB522 QX521:QX522 AAT521:AAT522 AKP521:AKP522 AUL521:AUL522 BEH521:BEH522 BOD521:BOD522 BXZ521:BXZ522 CHV521:CHV522 CRR521:CRR522 DBN521:DBN522 DLJ521:DLJ522 DVF521:DVF522 EFB521:EFB522 EOX521:EOX522 EYT521:EYT522 FIP521:FIP522 FSL521:FSL522 GCH521:GCH522 GMD521:GMD522 GVZ521:GVZ522 HFV521:HFV522 HPR521:HPR522 HZN521:HZN522 IJJ521:IJJ522 ITF521:ITF522 JDB521:JDB522 JMX521:JMX522 JWT521:JWT522 KGP521:KGP522 KQL521:KQL522 LAH521:LAH522 LKD521:LKD522 LTZ521:LTZ522 MDV521:MDV522 MNR521:MNR522 MXN521:MXN522 NHJ521:NHJ522 NRF521:NRF522 OBB521:OBB522 OKX521:OKX522 OUT521:OUT522 PEP521:PEP522 POL521:POL522 PYH521:PYH522 QID521:QID522 QRZ521:QRZ522 RBV521:RBV522 RLR521:RLR522 RVN521:RVN522 SFJ521:SFJ522 SPF521:SPF522 SZB521:SZB522 TIX521:TIX522 TST521:TST522 UCP521:UCP522 UML521:UML522 UWH521:UWH522 VGD521:VGD522 VPZ521:VPZ522 VZV521:VZV522 WJR521:WJR522 WTN521:WTN522 HB524:HB525 QX524:QX525 AAT524:AAT525 AKP524:AKP525 AUL524:AUL525 BEH524:BEH525 BOD524:BOD525 BXZ524:BXZ525 CHV524:CHV525 CRR524:CRR525 DBN524:DBN525 DLJ524:DLJ525 DVF524:DVF525 EFB524:EFB525 EOX524:EOX525 EYT524:EYT525 FIP524:FIP525 FSL524:FSL525 GCH524:GCH525 GMD524:GMD525 GVZ524:GVZ525 HFV524:HFV525 HPR524:HPR525 HZN524:HZN525 IJJ524:IJJ525 ITF524:ITF525 JDB524:JDB525 JMX524:JMX525 JWT524:JWT525 KGP524:KGP525 KQL524:KQL525 LAH524:LAH525 LKD524:LKD525 LTZ524:LTZ525 MDV524:MDV525 MNR524:MNR525 MXN524:MXN525 NHJ524:NHJ525 NRF524:NRF525 OBB524:OBB525 OKX524:OKX525 OUT524:OUT525 PEP524:PEP525 POL524:POL525 PYH524:PYH525 QID524:QID525 QRZ524:QRZ525 RBV524:RBV525 RLR524:RLR525 RVN524:RVN525 SFJ524:SFJ525 SPF524:SPF525 SZB524:SZB525 TIX524:TIX525 TST524:TST525 UCP524:UCP525 UML524:UML525 UWH524:UWH525 VGD524:VGD525 VPZ524:VPZ525 VZV524:VZV525 WJR524:WJR525 WTN524:WTN525 HB530:HB531 QX530:QX531 AAT530:AAT531 AKP530:AKP531 AUL530:AUL531 BEH530:BEH531 BOD530:BOD531 BXZ530:BXZ531 CHV530:CHV531 CRR530:CRR531 DBN530:DBN531 DLJ530:DLJ531 DVF530:DVF531 EFB530:EFB531 EOX530:EOX531 EYT530:EYT531 FIP530:FIP531 FSL530:FSL531 GCH530:GCH531 GMD530:GMD531 GVZ530:GVZ531 HFV530:HFV531 HPR530:HPR531 HZN530:HZN531 IJJ530:IJJ531 ITF530:ITF531 JDB530:JDB531 JMX530:JMX531 JWT530:JWT531 KGP530:KGP531 KQL530:KQL531 LAH530:LAH531 LKD530:LKD531 LTZ530:LTZ531 MDV530:MDV531 MNR530:MNR531 MXN530:MXN531 NHJ530:NHJ531 NRF530:NRF531 OBB530:OBB531 OKX530:OKX531 OUT530:OUT531 PEP530:PEP531 POL530:POL531 PYH530:PYH531 QID530:QID531 QRZ530:QRZ531 RBV530:RBV531 RLR530:RLR531 RVN530:RVN531 SFJ530:SFJ531 SPF530:SPF531 SZB530:SZB531 TIX530:TIX531 TST530:TST531 UCP530:UCP531 UML530:UML531 UWH530:UWH531 VGD530:VGD531 VPZ530:VPZ531 VZV530:VZV531 WJR530:WJR531 WTN530:WTN531 HB533:HB534 QX533:QX534 AAT533:AAT534 AKP533:AKP534 AUL533:AUL534 BEH533:BEH534 BOD533:BOD534 BXZ533:BXZ534 CHV533:CHV534 CRR533:CRR534 DBN533:DBN534 DLJ533:DLJ534 DVF533:DVF534 EFB533:EFB534 EOX533:EOX534 EYT533:EYT534 FIP533:FIP534 FSL533:FSL534 GCH533:GCH534 GMD533:GMD534 GVZ533:GVZ534 HFV533:HFV534 HPR533:HPR534 HZN533:HZN534 IJJ533:IJJ534 ITF533:ITF534 JDB533:JDB534 JMX533:JMX534 JWT533:JWT534 KGP533:KGP534 KQL533:KQL534 LAH533:LAH534 LKD533:LKD534 LTZ533:LTZ534 MDV533:MDV534 MNR533:MNR534 MXN533:MXN534 NHJ533:NHJ534 NRF533:NRF534 OBB533:OBB534 OKX533:OKX534 OUT533:OUT534 PEP533:PEP534 POL533:POL534 PYH533:PYH534 QID533:QID534 QRZ533:QRZ534 RBV533:RBV534 RLR533:RLR534 RVN533:RVN534 SFJ533:SFJ534 SPF533:SPF534 SZB533:SZB534 TIX533:TIX534 TST533:TST534 UCP533:UCP534 UML533:UML534 UWH533:UWH534 VGD533:VGD534 VPZ533:VPZ534 VZV533:VZV534 WJR533:WJR534 WTN533:WTN534 HB539:HB540 QX539:QX540 AAT539:AAT540 AKP539:AKP540 AUL539:AUL540 BEH539:BEH540 BOD539:BOD540 BXZ539:BXZ540 CHV539:CHV540 CRR539:CRR540 DBN539:DBN540 DLJ539:DLJ540 DVF539:DVF540 EFB539:EFB540 EOX539:EOX540 EYT539:EYT540 FIP539:FIP540 FSL539:FSL540 GCH539:GCH540 GMD539:GMD540 GVZ539:GVZ540 HFV539:HFV540 HPR539:HPR540 HZN539:HZN540 IJJ539:IJJ540 ITF539:ITF540 JDB539:JDB540 JMX539:JMX540 JWT539:JWT540 KGP539:KGP540 KQL539:KQL540 LAH539:LAH540 LKD539:LKD540 LTZ539:LTZ540 MDV539:MDV540 MNR539:MNR540 MXN539:MXN540 NHJ539:NHJ540 NRF539:NRF540 OBB539:OBB540 OKX539:OKX540 OUT539:OUT540 PEP539:PEP540 POL539:POL540 PYH539:PYH540 QID539:QID540 QRZ539:QRZ540 RBV539:RBV540 RLR539:RLR540 RVN539:RVN540 SFJ539:SFJ540 SPF539:SPF540 SZB539:SZB540 TIX539:TIX540 TST539:TST540 UCP539:UCP540 UML539:UML540 UWH539:UWH540 VGD539:VGD540 VPZ539:VPZ540 VZV539:VZV540 WJR539:WJR540 WTN539:WTN540 HB542:HB543 QX542:QX543 AAT542:AAT543 AKP542:AKP543 AUL542:AUL543 BEH542:BEH543 BOD542:BOD543 BXZ542:BXZ543 CHV542:CHV543 CRR542:CRR543 DBN542:DBN543 DLJ542:DLJ543 DVF542:DVF543 EFB542:EFB543 EOX542:EOX543 EYT542:EYT543 FIP542:FIP543 FSL542:FSL543 GCH542:GCH543 GMD542:GMD543 GVZ542:GVZ543 HFV542:HFV543 HPR542:HPR543 HZN542:HZN543 IJJ542:IJJ543 ITF542:ITF543 JDB542:JDB543 JMX542:JMX543 JWT542:JWT543 KGP542:KGP543 KQL542:KQL543 LAH542:LAH543 LKD542:LKD543 LTZ542:LTZ543 MDV542:MDV543 MNR542:MNR543 MXN542:MXN543 NHJ542:NHJ543 NRF542:NRF543 OBB542:OBB543 OKX542:OKX543 OUT542:OUT543 PEP542:PEP543 POL542:POL543 PYH542:PYH543 QID542:QID543 QRZ542:QRZ543 RBV542:RBV543 RLR542:RLR543 RVN542:RVN543 SFJ542:SFJ543 SPF542:SPF543 SZB542:SZB543 TIX542:TIX543 TST542:TST543 UCP542:UCP543 UML542:UML543 UWH542:UWH543 VGD542:VGD543 VPZ542:VPZ543 VZV542:VZV543 WJR542:WJR543 WTN542:WTN543 WTN527:WTN528 WJR527:WJR528 VZV527:VZV528 VPZ527:VPZ528 VGD527:VGD528 UWH527:UWH528 UML527:UML528 UCP527:UCP528 TST527:TST528 TIX527:TIX528 SZB527:SZB528 SPF527:SPF528 SFJ527:SFJ528 RVN527:RVN528 RLR527:RLR528 RBV527:RBV528 QRZ527:QRZ528 QID527:QID528 PYH527:PYH528 POL527:POL528 PEP527:PEP528 OUT527:OUT528 OKX527:OKX528 OBB527:OBB528 NRF527:NRF528 NHJ527:NHJ528 MXN527:MXN528 MNR527:MNR528 MDV527:MDV528 LTZ527:LTZ528 LKD527:LKD528 LAH527:LAH528 KQL527:KQL528 KGP527:KGP528 JWT527:JWT528 JMX527:JMX528 JDB527:JDB528 ITF527:ITF528 IJJ527:IJJ528 HZN527:HZN528 HPR527:HPR528 HFV527:HFV528 GVZ527:GVZ528 GMD527:GMD528 GCH527:GCH528 FSL527:FSL528 FIP527:FIP528 EYT527:EYT528 EOX527:EOX528 EFB527:EFB528 DVF527:DVF528 DLJ527:DLJ528 DBN527:DBN528 CRR527:CRR528 CHV527:CHV528 BXZ527:BXZ528 BOD527:BOD528 BEH527:BEH528 AUL527:AUL528 AKP527:AKP528 AAT527:AAT528 QX527:QX528 HB527:HB528 WTN536:WTN537 WJR536:WJR537 VZV536:VZV537 VPZ536:VPZ537 VGD536:VGD537 UWH536:UWH537 UML536:UML537 UCP536:UCP537 TST536:TST537 TIX536:TIX537 SZB536:SZB537 SPF536:SPF537 SFJ536:SFJ537 RVN536:RVN537 RLR536:RLR537 RBV536:RBV537 QRZ536:QRZ537 QID536:QID537 PYH536:PYH537 POL536:POL537 PEP536:PEP537 OUT536:OUT537 OKX536:OKX537 OBB536:OBB537 NRF536:NRF537 NHJ536:NHJ537 MXN536:MXN537 MNR536:MNR537 MDV536:MDV537 LTZ536:LTZ537 LKD536:LKD537 LAH536:LAH537 KQL536:KQL537 KGP536:KGP537 JWT536:JWT537 JMX536:JMX537 JDB536:JDB537 ITF536:ITF537 IJJ536:IJJ537 HZN536:HZN537 HPR536:HPR537 HFV536:HFV537 GVZ536:GVZ537 GMD536:GMD537 GCH536:GCH537 FSL536:FSL537 FIP536:FIP537 EYT536:EYT537 EOX536:EOX537 EFB536:EFB537 DVF536:DVF537 DLJ536:DLJ537 DBN536:DBN537 CRR536:CRR537 CHV536:CHV537 BXZ536:BXZ537 BOD536:BOD537 BEH536:BEH537 AUL536:AUL537 AKP536:AKP537 AAT536:AAT537 QX536:QX537 HB536:HB537 HB545:HB546 QX545:QX546 AAT545:AAT546 AKP545:AKP546 AUL545:AUL546 BEH545:BEH546 BOD545:BOD546 BXZ545:BXZ546 CHV545:CHV546 CRR545:CRR546 DBN545:DBN546 DLJ545:DLJ546 DVF545:DVF546 EFB545:EFB546 EOX545:EOX546 EYT545:EYT546 FIP545:FIP546 FSL545:FSL546 GCH545:GCH546 GMD545:GMD546 GVZ545:GVZ546 HFV545:HFV546 HPR545:HPR546 HZN545:HZN546 IJJ545:IJJ546 ITF545:ITF546 JDB545:JDB546 JMX545:JMX546 JWT545:JWT546 KGP545:KGP546 KQL545:KQL546 LAH545:LAH546 LKD545:LKD546 LTZ545:LTZ546 MDV545:MDV546 MNR545:MNR546 MXN545:MXN546 NHJ545:NHJ546 NRF545:NRF546 OBB545:OBB546 OKX545:OKX546 OUT545:OUT546 PEP545:PEP546 POL545:POL546 PYH545:PYH546 QID545:QID546 QRZ545:QRZ546 RBV545:RBV546 RLR545:RLR546 RVN545:RVN546 SFJ545:SFJ546 SPF545:SPF546 SZB545:SZB546 TIX545:TIX546 TST545:TST546 UCP545:UCP546 UML545:UML546 UWH545:UWH546 VGD545:VGD546 VPZ545:VPZ546 VZV545:VZV546 WJR545:WJR546 WTN545:WTN546 HB548:HB549 QX548:QX549 AAT548:AAT549 AKP548:AKP549 AUL548:AUL549 BEH548:BEH549 BOD548:BOD549 BXZ548:BXZ549 CHV548:CHV549 CRR548:CRR549 DBN548:DBN549 DLJ548:DLJ549 DVF548:DVF549 EFB548:EFB549 EOX548:EOX549 EYT548:EYT549 FIP548:FIP549 FSL548:FSL549 GCH548:GCH549 GMD548:GMD549 GVZ548:GVZ549 HFV548:HFV549 HPR548:HPR549 HZN548:HZN549 IJJ548:IJJ549 ITF548:ITF549 JDB548:JDB549 JMX548:JMX549 JWT548:JWT549 KGP548:KGP549 KQL548:KQL549 LAH548:LAH549 LKD548:LKD549 LTZ548:LTZ549 MDV548:MDV549 MNR548:MNR549 MXN548:MXN549 NHJ548:NHJ549 NRF548:NRF549 OBB548:OBB549 OKX548:OKX549 OUT548:OUT549 PEP548:PEP549 POL548:POL549 PYH548:PYH549 QID548:QID549 QRZ548:QRZ549 RBV548:RBV549 RLR548:RLR549 RVN548:RVN549 SFJ548:SFJ549 SPF548:SPF549 SZB548:SZB549 TIX548:TIX549 TST548:TST549 UCP548:UCP549 UML548:UML549 UWH548:UWH549 VGD548:VGD549 VPZ548:VPZ549 VZV548:VZV549 WJR548:WJR549 WTN548:WTN549 HB551:HB553 QX551:QX553 AAT551:AAT553 AKP551:AKP553 AUL551:AUL553 BEH551:BEH553 BOD551:BOD553 BXZ551:BXZ553 CHV551:CHV553 CRR551:CRR553 DBN551:DBN553 DLJ551:DLJ553 DVF551:DVF553 EFB551:EFB553 EOX551:EOX553 EYT551:EYT553 FIP551:FIP553 FSL551:FSL553 GCH551:GCH553 GMD551:GMD553 GVZ551:GVZ553 HFV551:HFV553 HPR551:HPR553 HZN551:HZN553 IJJ551:IJJ553 ITF551:ITF553 JDB551:JDB553 JMX551:JMX553 JWT551:JWT553 KGP551:KGP553 KQL551:KQL553 LAH551:LAH553 LKD551:LKD553 LTZ551:LTZ553 MDV551:MDV553 MNR551:MNR553 MXN551:MXN553 NHJ551:NHJ553 NRF551:NRF553 OBB551:OBB553 OKX551:OKX553 OUT551:OUT553 PEP551:PEP553 POL551:POL553 PYH551:PYH553 QID551:QID553 QRZ551:QRZ553 RBV551:RBV553 RLR551:RLR553 RVN551:RVN553 SFJ551:SFJ553 SPF551:SPF553 SZB551:SZB553 TIX551:TIX553 TST551:TST553 UCP551:UCP553 UML551:UML553 UWH551:UWH553 VGD551:VGD553 VPZ551:VPZ553 VZV551:VZV553 WJR551:WJR553 WTN551:WTN553 HB558:HB559 QX558:QX559 AAT558:AAT559 AKP558:AKP559 AUL558:AUL559 BEH558:BEH559 BOD558:BOD559 BXZ558:BXZ559 CHV558:CHV559 CRR558:CRR559 DBN558:DBN559 DLJ558:DLJ559 DVF558:DVF559 EFB558:EFB559 EOX558:EOX559 EYT558:EYT559 FIP558:FIP559 FSL558:FSL559 GCH558:GCH559 GMD558:GMD559 GVZ558:GVZ559 HFV558:HFV559 HPR558:HPR559 HZN558:HZN559 IJJ558:IJJ559 ITF558:ITF559 JDB558:JDB559 JMX558:JMX559 JWT558:JWT559 KGP558:KGP559 KQL558:KQL559 LAH558:LAH559 LKD558:LKD559 LTZ558:LTZ559 MDV558:MDV559 MNR558:MNR559 MXN558:MXN559 NHJ558:NHJ559 NRF558:NRF559 OBB558:OBB559 OKX558:OKX559 OUT558:OUT559 PEP558:PEP559 POL558:POL559 PYH558:PYH559 QID558:QID559 QRZ558:QRZ559 RBV558:RBV559 RLR558:RLR559 RVN558:RVN559 SFJ558:SFJ559 SPF558:SPF559 SZB558:SZB559 TIX558:TIX559 TST558:TST559 UCP558:UCP559 UML558:UML559 UWH558:UWH559 VGD558:VGD559 VPZ558:VPZ559 VZV558:VZV559 WJR558:WJR559 WTN558:WTN559 HB561:HB562 QX561:QX562 AAT561:AAT562 AKP561:AKP562 AUL561:AUL562 BEH561:BEH562 BOD561:BOD562 BXZ561:BXZ562 CHV561:CHV562 CRR561:CRR562 DBN561:DBN562 DLJ561:DLJ562 DVF561:DVF562 EFB561:EFB562 EOX561:EOX562 EYT561:EYT562 FIP561:FIP562 FSL561:FSL562 GCH561:GCH562 GMD561:GMD562 GVZ561:GVZ562 HFV561:HFV562 HPR561:HPR562 HZN561:HZN562 IJJ561:IJJ562 ITF561:ITF562 JDB561:JDB562 JMX561:JMX562 JWT561:JWT562 KGP561:KGP562 KQL561:KQL562 LAH561:LAH562 LKD561:LKD562 LTZ561:LTZ562 MDV561:MDV562 MNR561:MNR562 MXN561:MXN562 NHJ561:NHJ562 NRF561:NRF562 OBB561:OBB562 OKX561:OKX562 OUT561:OUT562 PEP561:PEP562 POL561:POL562 PYH561:PYH562 QID561:QID562 QRZ561:QRZ562 RBV561:RBV562 RLR561:RLR562 RVN561:RVN562 SFJ561:SFJ562 SPF561:SPF562 SZB561:SZB562 TIX561:TIX562 TST561:TST562 UCP561:UCP562 UML561:UML562 UWH561:UWH562 VGD561:VGD562 VPZ561:VPZ562 VZV561:VZV562 WJR561:WJR562 WTN561:WTN562 HB567:HB568 QX567:QX568 AAT567:AAT568 AKP567:AKP568 AUL567:AUL568 BEH567:BEH568 BOD567:BOD568 BXZ567:BXZ568 CHV567:CHV568 CRR567:CRR568 DBN567:DBN568 DLJ567:DLJ568 DVF567:DVF568 EFB567:EFB568 EOX567:EOX568 EYT567:EYT568 FIP567:FIP568 FSL567:FSL568 GCH567:GCH568 GMD567:GMD568 GVZ567:GVZ568 HFV567:HFV568 HPR567:HPR568 HZN567:HZN568 IJJ567:IJJ568 ITF567:ITF568 JDB567:JDB568 JMX567:JMX568 JWT567:JWT568 KGP567:KGP568 KQL567:KQL568 LAH567:LAH568 LKD567:LKD568 LTZ567:LTZ568 MDV567:MDV568 MNR567:MNR568 MXN567:MXN568 NHJ567:NHJ568 NRF567:NRF568 OBB567:OBB568 OKX567:OKX568 OUT567:OUT568 PEP567:PEP568 POL567:POL568 PYH567:PYH568 QID567:QID568 QRZ567:QRZ568 RBV567:RBV568 RLR567:RLR568 RVN567:RVN568 SFJ567:SFJ568 SPF567:SPF568 SZB567:SZB568 TIX567:TIX568 TST567:TST568 UCP567:UCP568 UML567:UML568 UWH567:UWH568 VGD567:VGD568 VPZ567:VPZ568 VZV567:VZV568 WJR567:WJR568 WTN567:WTN568 WTN555:WTN556 WJR555:WJR556 VZV555:VZV556 VPZ555:VPZ556 VGD555:VGD556 UWH555:UWH556 UML555:UML556 UCP555:UCP556 TST555:TST556 TIX555:TIX556 SZB555:SZB556 SPF555:SPF556 SFJ555:SFJ556 RVN555:RVN556 RLR555:RLR556 RBV555:RBV556 QRZ555:QRZ556 QID555:QID556 PYH555:PYH556 POL555:POL556 PEP555:PEP556 OUT555:OUT556 OKX555:OKX556 OBB555:OBB556 NRF555:NRF556 NHJ555:NHJ556 MXN555:MXN556 MNR555:MNR556 MDV555:MDV556 LTZ555:LTZ556 LKD555:LKD556 LAH555:LAH556 KQL555:KQL556 KGP555:KGP556 JWT555:JWT556 JMX555:JMX556 JDB555:JDB556 ITF555:ITF556 IJJ555:IJJ556 HZN555:HZN556 HPR555:HPR556 HFV555:HFV556 GVZ555:GVZ556 GMD555:GMD556 GCH555:GCH556 FSL555:FSL556 FIP555:FIP556 EYT555:EYT556 EOX555:EOX556 EFB555:EFB556 DVF555:DVF556 DLJ555:DLJ556 DBN555:DBN556 CRR555:CRR556 CHV555:CHV556 BXZ555:BXZ556 BOD555:BOD556 BEH555:BEH556 AUL555:AUL556 AKP555:AKP556 AAT555:AAT556 QX555:QX556 HB555:HB556 WTN564:WTN565 WJR564:WJR565 VZV564:VZV565 VPZ564:VPZ565 VGD564:VGD565 UWH564:UWH565 UML564:UML565 UCP564:UCP565 TST564:TST565 TIX564:TIX565 SZB564:SZB565 SPF564:SPF565 SFJ564:SFJ565 RVN564:RVN565 RLR564:RLR565 RBV564:RBV565 QRZ564:QRZ565 QID564:QID565 PYH564:PYH565 POL564:POL565 PEP564:PEP565 OUT564:OUT565 OKX564:OKX565 OBB564:OBB565 NRF564:NRF565 NHJ564:NHJ565 MXN564:MXN565 MNR564:MNR565 MDV564:MDV565 LTZ564:LTZ565 LKD564:LKD565 LAH564:LAH565 KQL564:KQL565 KGP564:KGP565 JWT564:JWT565 JMX564:JMX565 JDB564:JDB565 ITF564:ITF565 IJJ564:IJJ565 HZN564:HZN565 HPR564:HPR565 HFV564:HFV565 GVZ564:GVZ565 GMD564:GMD565 GCH564:GCH565 FSL564:FSL565 FIP564:FIP565 EYT564:EYT565 EOX564:EOX565 EFB564:EFB565 DVF564:DVF565 DLJ564:DLJ565 DBN564:DBN565 CRR564:CRR565 CHV564:CHV565 BXZ564:BXZ565 BOD564:BOD565 BEH564:BEH565 AUL564:AUL565 AKP564:AKP565 AAT564:AAT565 QX564:QX565 HB564:HB565 WTN146:WTN156 WJR146:WJR156 VZV146:VZV156 VPZ146:VPZ156 VGD146:VGD156 UWH146:UWH156 UML146:UML156 UCP146:UCP156 TST146:TST156 TIX146:TIX156 SZB146:SZB156 SPF146:SPF156 SFJ146:SFJ156 RVN146:RVN156 RLR146:RLR156 RBV146:RBV156 QRZ146:QRZ156 QID146:QID156 PYH146:PYH156 POL146:POL156 PEP146:PEP156 OUT146:OUT156 OKX146:OKX156 OBB146:OBB156 NRF146:NRF156 NHJ146:NHJ156 MXN146:MXN156 MNR146:MNR156 MDV146:MDV156 LTZ146:LTZ156 LKD146:LKD156 LAH146:LAH156 KQL146:KQL156 KGP146:KGP156 JWT146:JWT156 JMX146:JMX156 JDB146:JDB156 ITF146:ITF156 IJJ146:IJJ156 HZN146:HZN156 HPR146:HPR156 HFV146:HFV156 GVZ146:GVZ156 GMD146:GMD156 GCH146:GCH156 FSL146:FSL156 FIP146:FIP156 EYT146:EYT156 EOX146:EOX156 EFB146:EFB156 DVF146:DVF156 DLJ146:DLJ156 DBN146:DBN156 CRR146:CRR156 CHV146:CHV156 BXZ146:BXZ156 BOD146:BOD156 BEH146:BEH156 AUL146:AUL156 AKP146:AKP156 AAT146:AAT156 QX146:QX156 WTN788:WTN1385 R4 WTN4:WTN126 HB4:HB126 QX4:QX126 AAT4:AAT126 AKP4:AKP126 AUL4:AUL126 BEH4:BEH126 BOD4:BOD126 BXZ4:BXZ126 CHV4:CHV126 CRR4:CRR126 DBN4:DBN126 DLJ4:DLJ126 DVF4:DVF126 EFB4:EFB126 EOX4:EOX126 EYT4:EYT126 FIP4:FIP126 FSL4:FSL126 GCH4:GCH126 GMD4:GMD126 GVZ4:GVZ126 HFV4:HFV126 HPR4:HPR126 HZN4:HZN126 IJJ4:IJJ126 ITF4:ITF126 JDB4:JDB126 JMX4:JMX126 JWT4:JWT126 KGP4:KGP126 KQL4:KQL126 LAH4:LAH126 LKD4:LKD126 LTZ4:LTZ126 MDV4:MDV126 MNR4:MNR126 MXN4:MXN126 NHJ4:NHJ126 NRF4:NRF126 OBB4:OBB126 OKX4:OKX126 OUT4:OUT126 PEP4:PEP126 POL4:POL126 PYH4:PYH126 QID4:QID126 QRZ4:QRZ126 RBV4:RBV126 RLR4:RLR126 RVN4:RVN126 SFJ4:SFJ126 SPF4:SPF126 SZB4:SZB126 TIX4:TIX126 TST4:TST126 UCP4:UCP126 UML4:UML126 UWH4:UWH126 VGD4:VGD126 VPZ4:VPZ126 VZV4:VZV126 HB788:HB1385 QX788:QX1385 AAT788:AAT1385 AKP788:AKP1385 AUL788:AUL1385 BEH788:BEH1385 BOD788:BOD1385 BXZ788:BXZ1385 CHV788:CHV1385 CRR788:CRR1385 DBN788:DBN1385 DLJ788:DLJ1385 DVF788:DVF1385 EFB788:EFB1385 EOX788:EOX1385 EYT788:EYT1385 FIP788:FIP1385 FSL788:FSL1385 GCH788:GCH1385 GMD788:GMD1385 GVZ788:GVZ1385 HFV788:HFV1385 HPR788:HPR1385 HZN788:HZN1385 IJJ788:IJJ1385 ITF788:ITF1385 JDB788:JDB1385 JMX788:JMX1385 JWT788:JWT1385 KGP788:KGP1385 KQL788:KQL1385 LAH788:LAH1385 LKD788:LKD1385 LTZ788:LTZ1385 MDV788:MDV1385 MNR788:MNR1385 MXN788:MXN1385 NHJ788:NHJ1385 NRF788:NRF1385 OBB788:OBB1385 OKX788:OKX1385 OUT788:OUT1385 PEP788:PEP1385 POL788:POL1385 PYH788:PYH1385 QID788:QID1385 QRZ788:QRZ1385 RBV788:RBV1385 RLR788:RLR1385 RVN788:RVN1385 SFJ788:SFJ1385 SPF788:SPF1385 SZB788:SZB1385 TIX788:TIX1385 TST788:TST1385 UCP788:UCP1385 UML788:UML1385 UWH788:UWH1385 VGD788:VGD1385 VPZ788:VPZ1385 VZV788:VZV1385 WJR788:WJR1385 QX1387:QX2570 AAT1387:AAT2570 AKP1387:AKP2570 AUL1387:AUL2570 BEH1387:BEH2570 BOD1387:BOD2570 BXZ1387:BXZ2570 CHV1387:CHV2570 CRR1387:CRR2570 DBN1387:DBN2570 DLJ1387:DLJ2570 DVF1387:DVF2570 EFB1387:EFB2570 EOX1387:EOX2570 EYT1387:EYT2570 FIP1387:FIP2570 FSL1387:FSL2570 GCH1387:GCH2570 GMD1387:GMD2570 GVZ1387:GVZ2570 HFV1387:HFV2570 HPR1387:HPR2570 HZN1387:HZN2570 IJJ1387:IJJ2570 ITF1387:ITF2570 JDB1387:JDB2570 JMX1387:JMX2570 JWT1387:JWT2570 KGP1387:KGP2570 KQL1387:KQL2570 LAH1387:LAH2570 LKD1387:LKD2570 LTZ1387:LTZ2570 MDV1387:MDV2570 MNR1387:MNR2570 MXN1387:MXN2570 NHJ1387:NHJ2570 NRF1387:NRF2570 OBB1387:OBB2570 OKX1387:OKX2570 OUT1387:OUT2570 PEP1387:PEP2570 POL1387:POL2570 PYH1387:PYH2570 QID1387:QID2570 QRZ1387:QRZ2570 RBV1387:RBV2570 RLR1387:RLR2570 RVN1387:RVN2570 SFJ1387:SFJ2570 SPF1387:SPF2570 SZB1387:SZB2570 TIX1387:TIX2570 TST1387:TST2570 UCP1387:UCP2570 UML1387:UML2570 UWH1387:UWH2570 VGD1387:VGD2570 VPZ1387:VPZ2570 VZV1387:VZV2570 WJR1387:WJR2570 WTN1387:WTN2570 HB1387:HB2570 WTN570:WTN786 HB570:HB786 QX570:QX786 AAT570:AAT786 AKP570:AKP786 AUL570:AUL786 BEH570:BEH786 BOD570:BOD786 BXZ570:BXZ786 CHV570:CHV786 CRR570:CRR786 DBN570:DBN786 DLJ570:DLJ786 DVF570:DVF786 EFB570:EFB786 EOX570:EOX786 EYT570:EYT786 FIP570:FIP786 FSL570:FSL786 GCH570:GCH786 GMD570:GMD786 GVZ570:GVZ786 HFV570:HFV786 HPR570:HPR786 HZN570:HZN786 IJJ570:IJJ786 ITF570:ITF786 JDB570:JDB786 JMX570:JMX786 JWT570:JWT786 KGP570:KGP786 KQL570:KQL786 LAH570:LAH786 LKD570:LKD786 LTZ570:LTZ786 MDV570:MDV786 MNR570:MNR786 MXN570:MXN786 NHJ570:NHJ786 NRF570:NRF786 OBB570:OBB786 OKX570:OKX786 OUT570:OUT786 PEP570:PEP786 POL570:POL786 PYH570:PYH786 QID570:QID786 QRZ570:QRZ786 RBV570:RBV786 RLR570:RLR786 RVN570:RVN786 SFJ570:SFJ786 SPF570:SPF786 SZB570:SZB786 TIX570:TIX786 TST570:TST786 UCP570:UCP786 UML570:UML786 UWH570:UWH786 VGD570:VGD786 VPZ570:VPZ786 VZV570:VZV786 WJR570:WJR786 WTN206:WTN492 HB206:HB492 QX206:QX492 AAT206:AAT492 AKP206:AKP492 AUL206:AUL492 BEH206:BEH492 BOD206:BOD492 BXZ206:BXZ492 CHV206:CHV492 CRR206:CRR492 DBN206:DBN492 DLJ206:DLJ492 DVF206:DVF492 EFB206:EFB492 EOX206:EOX492 EYT206:EYT492 FIP206:FIP492 FSL206:FSL492 GCH206:GCH492 GMD206:GMD492 GVZ206:GVZ492 HFV206:HFV492 HPR206:HPR492 HZN206:HZN492 IJJ206:IJJ492 ITF206:ITF492 JDB206:JDB492 JMX206:JMX492 JWT206:JWT492 KGP206:KGP492 KQL206:KQL492 LAH206:LAH492 LKD206:LKD492 LTZ206:LTZ492 MDV206:MDV492 MNR206:MNR492 MXN206:MXN492 NHJ206:NHJ492 NRF206:NRF492 OBB206:OBB492 OKX206:OKX492 OUT206:OUT492 PEP206:PEP492 POL206:POL492 PYH206:PYH492 QID206:QID492 QRZ206:QRZ492 RBV206:RBV492 RLR206:RLR492 RVN206:RVN492 SFJ206:SFJ492 SPF206:SPF492 SZB206:SZB492 TIX206:TIX492 TST206:TST492 UCP206:UCP492 UML206:UML492 UWH206:UWH492 VGD206:VGD492 VPZ206:VPZ492 VZV206:VZV492 WJR206:WJR492"/>
    <dataValidation allowBlank="1" showInputMessage="1" showErrorMessage="1" promptTitle="Valor del contrato" prompt="Registre el valor total estimado del contrato " sqref="HC128:HC129 QY128:QY129 AAU128:AAU129 AKQ128:AKQ129 AUM128:AUM129 BEI128:BEI129 BOE128:BOE129 BYA128:BYA129 CHW128:CHW129 CRS128:CRS129 DBO128:DBO129 DLK128:DLK129 DVG128:DVG129 EFC128:EFC129 EOY128:EOY129 EYU128:EYU129 FIQ128:FIQ129 FSM128:FSM129 GCI128:GCI129 GME128:GME129 GWA128:GWA129 HFW128:HFW129 HPS128:HPS129 HZO128:HZO129 IJK128:IJK129 ITG128:ITG129 JDC128:JDC129 JMY128:JMY129 JWU128:JWU129 KGQ128:KGQ129 KQM128:KQM129 LAI128:LAI129 LKE128:LKE129 LUA128:LUA129 MDW128:MDW129 MNS128:MNS129 MXO128:MXO129 NHK128:NHK129 NRG128:NRG129 OBC128:OBC129 OKY128:OKY129 OUU128:OUU129 PEQ128:PEQ129 POM128:POM129 PYI128:PYI129 QIE128:QIE129 QSA128:QSA129 RBW128:RBW129 RLS128:RLS129 RVO128:RVO129 SFK128:SFK129 SPG128:SPG129 SZC128:SZC129 TIY128:TIY129 TSU128:TSU129 UCQ128:UCQ129 UMM128:UMM129 UWI128:UWI129 VGE128:VGE129 VQA128:VQA129 VZW128:VZW129 WJS128:WJS129 WTO128:WTO129 HC131:HC132 QY131:QY132 AAU131:AAU132 AKQ131:AKQ132 AUM131:AUM132 BEI131:BEI132 BOE131:BOE132 BYA131:BYA132 CHW131:CHW132 CRS131:CRS132 DBO131:DBO132 DLK131:DLK132 DVG131:DVG132 EFC131:EFC132 EOY131:EOY132 EYU131:EYU132 FIQ131:FIQ132 FSM131:FSM132 GCI131:GCI132 GME131:GME132 GWA131:GWA132 HFW131:HFW132 HPS131:HPS132 HZO131:HZO132 IJK131:IJK132 ITG131:ITG132 JDC131:JDC132 JMY131:JMY132 JWU131:JWU132 KGQ131:KGQ132 KQM131:KQM132 LAI131:LAI132 LKE131:LKE132 LUA131:LUA132 MDW131:MDW132 MNS131:MNS132 MXO131:MXO132 NHK131:NHK132 NRG131:NRG132 OBC131:OBC132 OKY131:OKY132 OUU131:OUU132 PEQ131:PEQ132 POM131:POM132 PYI131:PYI132 QIE131:QIE132 QSA131:QSA132 RBW131:RBW132 RLS131:RLS132 RVO131:RVO132 SFK131:SFK132 SPG131:SPG132 SZC131:SZC132 TIY131:TIY132 TSU131:TSU132 UCQ131:UCQ132 UMM131:UMM132 UWI131:UWI132 VGE131:VGE132 VQA131:VQA132 VZW131:VZW132 WJS131:WJS132 WTO131:WTO132 HC137:HC138 QY137:QY138 AAU137:AAU138 AKQ137:AKQ138 AUM137:AUM138 BEI137:BEI138 BOE137:BOE138 BYA137:BYA138 CHW137:CHW138 CRS137:CRS138 DBO137:DBO138 DLK137:DLK138 DVG137:DVG138 EFC137:EFC138 EOY137:EOY138 EYU137:EYU138 FIQ137:FIQ138 FSM137:FSM138 GCI137:GCI138 GME137:GME138 GWA137:GWA138 HFW137:HFW138 HPS137:HPS138 HZO137:HZO138 IJK137:IJK138 ITG137:ITG138 JDC137:JDC138 JMY137:JMY138 JWU137:JWU138 KGQ137:KGQ138 KQM137:KQM138 LAI137:LAI138 LKE137:LKE138 LUA137:LUA138 MDW137:MDW138 MNS137:MNS138 MXO137:MXO138 NHK137:NHK138 NRG137:NRG138 OBC137:OBC138 OKY137:OKY138 OUU137:OUU138 PEQ137:PEQ138 POM137:POM138 PYI137:PYI138 QIE137:QIE138 QSA137:QSA138 RBW137:RBW138 RLS137:RLS138 RVO137:RVO138 SFK137:SFK138 SPG137:SPG138 SZC137:SZC138 TIY137:TIY138 TSU137:TSU138 UCQ137:UCQ138 UMM137:UMM138 UWI137:UWI138 VGE137:VGE138 VQA137:VQA138 VZW137:VZW138 WJS137:WJS138 WTO137:WTO138 HC140:HC141 QY140:QY141 AAU140:AAU141 AKQ140:AKQ141 AUM140:AUM141 BEI140:BEI141 BOE140:BOE141 BYA140:BYA141 CHW140:CHW141 CRS140:CRS141 DBO140:DBO141 DLK140:DLK141 DVG140:DVG141 EFC140:EFC141 EOY140:EOY141 EYU140:EYU141 FIQ140:FIQ141 FSM140:FSM141 GCI140:GCI141 GME140:GME141 GWA140:GWA141 HFW140:HFW141 HPS140:HPS141 HZO140:HZO141 IJK140:IJK141 ITG140:ITG141 JDC140:JDC141 JMY140:JMY141 JWU140:JWU141 KGQ140:KGQ141 KQM140:KQM141 LAI140:LAI141 LKE140:LKE141 LUA140:LUA141 MDW140:MDW141 MNS140:MNS141 MXO140:MXO141 NHK140:NHK141 NRG140:NRG141 OBC140:OBC141 OKY140:OKY141 OUU140:OUU141 PEQ140:PEQ141 POM140:POM141 PYI140:PYI141 QIE140:QIE141 QSA140:QSA141 RBW140:RBW141 RLS140:RLS141 RVO140:RVO141 SFK140:SFK141 SPG140:SPG141 SZC140:SZC141 TIY140:TIY141 TSU140:TSU141 UCQ140:UCQ141 UMM140:UMM141 UWI140:UWI141 VGE140:VGE141 VQA140:VQA141 VZW140:VZW141 WJS140:WJS141 WTO140:WTO141 WTO134:WTO135 WJS134:WJS135 VZW134:VZW135 VQA134:VQA135 VGE134:VGE135 UWI134:UWI135 UMM134:UMM135 UCQ134:UCQ135 TSU134:TSU135 TIY134:TIY135 SZC134:SZC135 SPG134:SPG135 SFK134:SFK135 RVO134:RVO135 RLS134:RLS135 RBW134:RBW135 QSA134:QSA135 QIE134:QIE135 PYI134:PYI135 POM134:POM135 PEQ134:PEQ135 OUU134:OUU135 OKY134:OKY135 OBC134:OBC135 NRG134:NRG135 NHK134:NHK135 MXO134:MXO135 MNS134:MNS135 MDW134:MDW135 LUA134:LUA135 LKE134:LKE135 LAI134:LAI135 KQM134:KQM135 KGQ134:KGQ135 JWU134:JWU135 JMY134:JMY135 JDC134:JDC135 ITG134:ITG135 IJK134:IJK135 HZO134:HZO135 HPS134:HPS135 HFW134:HFW135 GWA134:GWA135 GME134:GME135 GCI134:GCI135 FSM134:FSM135 FIQ134:FIQ135 EYU134:EYU135 EOY134:EOY135 EFC134:EFC135 DVG134:DVG135 DLK134:DLK135 DBO134:DBO135 CRS134:CRS135 CHW134:CHW135 BYA134:BYA135 BOE134:BOE135 BEI134:BEI135 AUM134:AUM135 AKQ134:AKQ135 AAU134:AAU135 QY134:QY135 HC134:HC135 WTO143:WTO144 WJS143:WJS144 VZW143:VZW144 VQA143:VQA144 VGE143:VGE144 UWI143:UWI144 UMM143:UMM144 UCQ143:UCQ144 TSU143:TSU144 TIY143:TIY144 SZC143:SZC144 SPG143:SPG144 SFK143:SFK144 RVO143:RVO144 RLS143:RLS144 RBW143:RBW144 QSA143:QSA144 QIE143:QIE144 PYI143:PYI144 POM143:POM144 PEQ143:PEQ144 OUU143:OUU144 OKY143:OKY144 OBC143:OBC144 NRG143:NRG144 NHK143:NHK144 MXO143:MXO144 MNS143:MNS144 MDW143:MDW144 LUA143:LUA144 LKE143:LKE144 LAI143:LAI144 KQM143:KQM144 KGQ143:KGQ144 JWU143:JWU144 JMY143:JMY144 JDC143:JDC144 ITG143:ITG144 IJK143:IJK144 HZO143:HZO144 HPS143:HPS144 HFW143:HFW144 GWA143:GWA144 GME143:GME144 GCI143:GCI144 FSM143:FSM144 FIQ143:FIQ144 EYU143:EYU144 EOY143:EOY144 EFC143:EFC144 DVG143:DVG144 DLK143:DLK144 DBO143:DBO144 CRS143:CRS144 CHW143:CHW144 BYA143:BYA144 BOE143:BOE144 BEI143:BEI144 AUM143:AUM144 AKQ143:AKQ144 AAU143:AAU144 QY143:QY144 HC143:HC144 HC158:HC159 QY158:QY159 AAU158:AAU159 AKQ158:AKQ159 AUM158:AUM159 BEI158:BEI159 BOE158:BOE159 BYA158:BYA159 CHW158:CHW159 CRS158:CRS159 DBO158:DBO159 DLK158:DLK159 DVG158:DVG159 EFC158:EFC159 EOY158:EOY159 EYU158:EYU159 FIQ158:FIQ159 FSM158:FSM159 GCI158:GCI159 GME158:GME159 GWA158:GWA159 HFW158:HFW159 HPS158:HPS159 HZO158:HZO159 IJK158:IJK159 ITG158:ITG159 JDC158:JDC159 JMY158:JMY159 JWU158:JWU159 KGQ158:KGQ159 KQM158:KQM159 LAI158:LAI159 LKE158:LKE159 LUA158:LUA159 MDW158:MDW159 MNS158:MNS159 MXO158:MXO159 NHK158:NHK159 NRG158:NRG159 OBC158:OBC159 OKY158:OKY159 OUU158:OUU159 PEQ158:PEQ159 POM158:POM159 PYI158:PYI159 QIE158:QIE159 QSA158:QSA159 RBW158:RBW159 RLS158:RLS159 RVO158:RVO159 SFK158:SFK159 SPG158:SPG159 SZC158:SZC159 TIY158:TIY159 TSU158:TSU159 UCQ158:UCQ159 UMM158:UMM159 UWI158:UWI159 VGE158:VGE159 VQA158:VQA159 VZW158:VZW159 WJS158:WJS159 WTO158:WTO159 HC165:HC168 QY165:QY168 AAU165:AAU168 AKQ165:AKQ168 AUM165:AUM168 BEI165:BEI168 BOE165:BOE168 BYA165:BYA168 CHW165:CHW168 CRS165:CRS168 DBO165:DBO168 DLK165:DLK168 DVG165:DVG168 EFC165:EFC168 EOY165:EOY168 EYU165:EYU168 FIQ165:FIQ168 FSM165:FSM168 GCI165:GCI168 GME165:GME168 GWA165:GWA168 HFW165:HFW168 HPS165:HPS168 HZO165:HZO168 IJK165:IJK168 ITG165:ITG168 JDC165:JDC168 JMY165:JMY168 JWU165:JWU168 KGQ165:KGQ168 KQM165:KQM168 LAI165:LAI168 LKE165:LKE168 LUA165:LUA168 MDW165:MDW168 MNS165:MNS168 MXO165:MXO168 NHK165:NHK168 NRG165:NRG168 OBC165:OBC168 OKY165:OKY168 OUU165:OUU168 PEQ165:PEQ168 POM165:POM168 PYI165:PYI168 QIE165:QIE168 QSA165:QSA168 RBW165:RBW168 RLS165:RLS168 RVO165:RVO168 SFK165:SFK168 SPG165:SPG168 SZC165:SZC168 TIY165:TIY168 TSU165:TSU168 UCQ165:UCQ168 UMM165:UMM168 UWI165:UWI168 VGE165:VGE168 VQA165:VQA168 VZW165:VZW168 WJS165:WJS168 WTO165:WTO168 HC170:HC171 QY170:QY171 AAU170:AAU171 AKQ170:AKQ171 AUM170:AUM171 BEI170:BEI171 BOE170:BOE171 BYA170:BYA171 CHW170:CHW171 CRS170:CRS171 DBO170:DBO171 DLK170:DLK171 DVG170:DVG171 EFC170:EFC171 EOY170:EOY171 EYU170:EYU171 FIQ170:FIQ171 FSM170:FSM171 GCI170:GCI171 GME170:GME171 GWA170:GWA171 HFW170:HFW171 HPS170:HPS171 HZO170:HZO171 IJK170:IJK171 ITG170:ITG171 JDC170:JDC171 JMY170:JMY171 JWU170:JWU171 KGQ170:KGQ171 KQM170:KQM171 LAI170:LAI171 LKE170:LKE171 LUA170:LUA171 MDW170:MDW171 MNS170:MNS171 MXO170:MXO171 NHK170:NHK171 NRG170:NRG171 OBC170:OBC171 OKY170:OKY171 OUU170:OUU171 PEQ170:PEQ171 POM170:POM171 PYI170:PYI171 QIE170:QIE171 QSA170:QSA171 RBW170:RBW171 RLS170:RLS171 RVO170:RVO171 SFK170:SFK171 SPG170:SPG171 SZC170:SZC171 TIY170:TIY171 TSU170:TSU171 UCQ170:UCQ171 UMM170:UMM171 UWI170:UWI171 VGE170:VGE171 VQA170:VQA171 VZW170:VZW171 WJS170:WJS171 WTO170:WTO171 HC176:HC177 QY176:QY177 AAU176:AAU177 AKQ176:AKQ177 AUM176:AUM177 BEI176:BEI177 BOE176:BOE177 BYA176:BYA177 CHW176:CHW177 CRS176:CRS177 DBO176:DBO177 DLK176:DLK177 DVG176:DVG177 EFC176:EFC177 EOY176:EOY177 EYU176:EYU177 FIQ176:FIQ177 FSM176:FSM177 GCI176:GCI177 GME176:GME177 GWA176:GWA177 HFW176:HFW177 HPS176:HPS177 HZO176:HZO177 IJK176:IJK177 ITG176:ITG177 JDC176:JDC177 JMY176:JMY177 JWU176:JWU177 KGQ176:KGQ177 KQM176:KQM177 LAI176:LAI177 LKE176:LKE177 LUA176:LUA177 MDW176:MDW177 MNS176:MNS177 MXO176:MXO177 NHK176:NHK177 NRG176:NRG177 OBC176:OBC177 OKY176:OKY177 OUU176:OUU177 PEQ176:PEQ177 POM176:POM177 PYI176:PYI177 QIE176:QIE177 QSA176:QSA177 RBW176:RBW177 RLS176:RLS177 RVO176:RVO177 SFK176:SFK177 SPG176:SPG177 SZC176:SZC177 TIY176:TIY177 TSU176:TSU177 UCQ176:UCQ177 UMM176:UMM177 UWI176:UWI177 VGE176:VGE177 VQA176:VQA177 VZW176:VZW177 WJS176:WJS177 WTO176:WTO177 HC179:HC180 QY179:QY180 AAU179:AAU180 AKQ179:AKQ180 AUM179:AUM180 BEI179:BEI180 BOE179:BOE180 BYA179:BYA180 CHW179:CHW180 CRS179:CRS180 DBO179:DBO180 DLK179:DLK180 DVG179:DVG180 EFC179:EFC180 EOY179:EOY180 EYU179:EYU180 FIQ179:FIQ180 FSM179:FSM180 GCI179:GCI180 GME179:GME180 GWA179:GWA180 HFW179:HFW180 HPS179:HPS180 HZO179:HZO180 IJK179:IJK180 ITG179:ITG180 JDC179:JDC180 JMY179:JMY180 JWU179:JWU180 KGQ179:KGQ180 KQM179:KQM180 LAI179:LAI180 LKE179:LKE180 LUA179:LUA180 MDW179:MDW180 MNS179:MNS180 MXO179:MXO180 NHK179:NHK180 NRG179:NRG180 OBC179:OBC180 OKY179:OKY180 OUU179:OUU180 PEQ179:PEQ180 POM179:POM180 PYI179:PYI180 QIE179:QIE180 QSA179:QSA180 RBW179:RBW180 RLS179:RLS180 RVO179:RVO180 SFK179:SFK180 SPG179:SPG180 SZC179:SZC180 TIY179:TIY180 TSU179:TSU180 UCQ179:UCQ180 UMM179:UMM180 UWI179:UWI180 VGE179:VGE180 VQA179:VQA180 VZW179:VZW180 WJS179:WJS180 WTO179:WTO180 WTO161:WTO162 WJS161:WJS162 VZW161:VZW162 VQA161:VQA162 VGE161:VGE162 UWI161:UWI162 UMM161:UMM162 UCQ161:UCQ162 TSU161:TSU162 TIY161:TIY162 SZC161:SZC162 SPG161:SPG162 SFK161:SFK162 RVO161:RVO162 RLS161:RLS162 RBW161:RBW162 QSA161:QSA162 QIE161:QIE162 PYI161:PYI162 POM161:POM162 PEQ161:PEQ162 OUU161:OUU162 OKY161:OKY162 OBC161:OBC162 NRG161:NRG162 NHK161:NHK162 MXO161:MXO162 MNS161:MNS162 MDW161:MDW162 LUA161:LUA162 LKE161:LKE162 LAI161:LAI162 KQM161:KQM162 KGQ161:KGQ162 JWU161:JWU162 JMY161:JMY162 JDC161:JDC162 ITG161:ITG162 IJK161:IJK162 HZO161:HZO162 HPS161:HPS162 HFW161:HFW162 GWA161:GWA162 GME161:GME162 GCI161:GCI162 FSM161:FSM162 FIQ161:FIQ162 EYU161:EYU162 EOY161:EOY162 EFC161:EFC162 DVG161:DVG162 DLK161:DLK162 DBO161:DBO162 CRS161:CRS162 CHW161:CHW162 BYA161:BYA162 BOE161:BOE162 BEI161:BEI162 AUM161:AUM162 AKQ161:AKQ162 AAU161:AAU162 QY161:QY162 HC161:HC162 WTO173:WTO174 WJS173:WJS174 VZW173:VZW174 VQA173:VQA174 VGE173:VGE174 UWI173:UWI174 UMM173:UMM174 UCQ173:UCQ174 TSU173:TSU174 TIY173:TIY174 SZC173:SZC174 SPG173:SPG174 SFK173:SFK174 RVO173:RVO174 RLS173:RLS174 RBW173:RBW174 QSA173:QSA174 QIE173:QIE174 PYI173:PYI174 POM173:POM174 PEQ173:PEQ174 OUU173:OUU174 OKY173:OKY174 OBC173:OBC174 NRG173:NRG174 NHK173:NHK174 MXO173:MXO174 MNS173:MNS174 MDW173:MDW174 LUA173:LUA174 LKE173:LKE174 LAI173:LAI174 KQM173:KQM174 KGQ173:KGQ174 JWU173:JWU174 JMY173:JMY174 JDC173:JDC174 ITG173:ITG174 IJK173:IJK174 HZO173:HZO174 HPS173:HPS174 HFW173:HFW174 GWA173:GWA174 GME173:GME174 GCI173:GCI174 FSM173:FSM174 FIQ173:FIQ174 EYU173:EYU174 EOY173:EOY174 EFC173:EFC174 DVG173:DVG174 DLK173:DLK174 DBO173:DBO174 CRS173:CRS174 CHW173:CHW174 BYA173:BYA174 BOE173:BOE174 BEI173:BEI174 AUM173:AUM174 AKQ173:AKQ174 AAU173:AAU174 QY173:QY174 HC173:HC174 HC182:HC183 QY182:QY183 AAU182:AAU183 AKQ182:AKQ183 AUM182:AUM183 BEI182:BEI183 BOE182:BOE183 BYA182:BYA183 CHW182:CHW183 CRS182:CRS183 DBO182:DBO183 DLK182:DLK183 DVG182:DVG183 EFC182:EFC183 EOY182:EOY183 EYU182:EYU183 FIQ182:FIQ183 FSM182:FSM183 GCI182:GCI183 GME182:GME183 GWA182:GWA183 HFW182:HFW183 HPS182:HPS183 HZO182:HZO183 IJK182:IJK183 ITG182:ITG183 JDC182:JDC183 JMY182:JMY183 JWU182:JWU183 KGQ182:KGQ183 KQM182:KQM183 LAI182:LAI183 LKE182:LKE183 LUA182:LUA183 MDW182:MDW183 MNS182:MNS183 MXO182:MXO183 NHK182:NHK183 NRG182:NRG183 OBC182:OBC183 OKY182:OKY183 OUU182:OUU183 PEQ182:PEQ183 POM182:POM183 PYI182:PYI183 QIE182:QIE183 QSA182:QSA183 RBW182:RBW183 RLS182:RLS183 RVO182:RVO183 SFK182:SFK183 SPG182:SPG183 SZC182:SZC183 TIY182:TIY183 TSU182:TSU183 UCQ182:UCQ183 UMM182:UMM183 UWI182:UWI183 VGE182:VGE183 VQA182:VQA183 VZW182:VZW183 WJS182:WJS183 WTO182:WTO183 HC185:HC186 QY185:QY186 AAU185:AAU186 AKQ185:AKQ186 AUM185:AUM186 BEI185:BEI186 BOE185:BOE186 BYA185:BYA186 CHW185:CHW186 CRS185:CRS186 DBO185:DBO186 DLK185:DLK186 DVG185:DVG186 EFC185:EFC186 EOY185:EOY186 EYU185:EYU186 FIQ185:FIQ186 FSM185:FSM186 GCI185:GCI186 GME185:GME186 GWA185:GWA186 HFW185:HFW186 HPS185:HPS186 HZO185:HZO186 IJK185:IJK186 ITG185:ITG186 JDC185:JDC186 JMY185:JMY186 JWU185:JWU186 KGQ185:KGQ186 KQM185:KQM186 LAI185:LAI186 LKE185:LKE186 LUA185:LUA186 MDW185:MDW186 MNS185:MNS186 MXO185:MXO186 NHK185:NHK186 NRG185:NRG186 OBC185:OBC186 OKY185:OKY186 OUU185:OUU186 PEQ185:PEQ186 POM185:POM186 PYI185:PYI186 QIE185:QIE186 QSA185:QSA186 RBW185:RBW186 RLS185:RLS186 RVO185:RVO186 SFK185:SFK186 SPG185:SPG186 SZC185:SZC186 TIY185:TIY186 TSU185:TSU186 UCQ185:UCQ186 UMM185:UMM186 UWI185:UWI186 VGE185:VGE186 VQA185:VQA186 VZW185:VZW186 WJS185:WJS186 WTO185:WTO186 HC188:HC189 QY188:QY189 AAU188:AAU189 AKQ188:AKQ189 AUM188:AUM189 BEI188:BEI189 BOE188:BOE189 BYA188:BYA189 CHW188:CHW189 CRS188:CRS189 DBO188:DBO189 DLK188:DLK189 DVG188:DVG189 EFC188:EFC189 EOY188:EOY189 EYU188:EYU189 FIQ188:FIQ189 FSM188:FSM189 GCI188:GCI189 GME188:GME189 GWA188:GWA189 HFW188:HFW189 HPS188:HPS189 HZO188:HZO189 IJK188:IJK189 ITG188:ITG189 JDC188:JDC189 JMY188:JMY189 JWU188:JWU189 KGQ188:KGQ189 KQM188:KQM189 LAI188:LAI189 LKE188:LKE189 LUA188:LUA189 MDW188:MDW189 MNS188:MNS189 MXO188:MXO189 NHK188:NHK189 NRG188:NRG189 OBC188:OBC189 OKY188:OKY189 OUU188:OUU189 PEQ188:PEQ189 POM188:POM189 PYI188:PYI189 QIE188:QIE189 QSA188:QSA189 RBW188:RBW189 RLS188:RLS189 RVO188:RVO189 SFK188:SFK189 SPG188:SPG189 SZC188:SZC189 TIY188:TIY189 TSU188:TSU189 UCQ188:UCQ189 UMM188:UMM189 UWI188:UWI189 VGE188:VGE189 VQA188:VQA189 VZW188:VZW189 WJS188:WJS189 WTO188:WTO189 HC194:HC195 QY194:QY195 AAU194:AAU195 AKQ194:AKQ195 AUM194:AUM195 BEI194:BEI195 BOE194:BOE195 BYA194:BYA195 CHW194:CHW195 CRS194:CRS195 DBO194:DBO195 DLK194:DLK195 DVG194:DVG195 EFC194:EFC195 EOY194:EOY195 EYU194:EYU195 FIQ194:FIQ195 FSM194:FSM195 GCI194:GCI195 GME194:GME195 GWA194:GWA195 HFW194:HFW195 HPS194:HPS195 HZO194:HZO195 IJK194:IJK195 ITG194:ITG195 JDC194:JDC195 JMY194:JMY195 JWU194:JWU195 KGQ194:KGQ195 KQM194:KQM195 LAI194:LAI195 LKE194:LKE195 LUA194:LUA195 MDW194:MDW195 MNS194:MNS195 MXO194:MXO195 NHK194:NHK195 NRG194:NRG195 OBC194:OBC195 OKY194:OKY195 OUU194:OUU195 PEQ194:PEQ195 POM194:POM195 PYI194:PYI195 QIE194:QIE195 QSA194:QSA195 RBW194:RBW195 RLS194:RLS195 RVO194:RVO195 SFK194:SFK195 SPG194:SPG195 SZC194:SZC195 TIY194:TIY195 TSU194:TSU195 UCQ194:UCQ195 UMM194:UMM195 UWI194:UWI195 VGE194:VGE195 VQA194:VQA195 VZW194:VZW195 WJS194:WJS195 WTO194:WTO195 HC197:HC198 QY197:QY198 AAU197:AAU198 AKQ197:AKQ198 AUM197:AUM198 BEI197:BEI198 BOE197:BOE198 BYA197:BYA198 CHW197:CHW198 CRS197:CRS198 DBO197:DBO198 DLK197:DLK198 DVG197:DVG198 EFC197:EFC198 EOY197:EOY198 EYU197:EYU198 FIQ197:FIQ198 FSM197:FSM198 GCI197:GCI198 GME197:GME198 GWA197:GWA198 HFW197:HFW198 HPS197:HPS198 HZO197:HZO198 IJK197:IJK198 ITG197:ITG198 JDC197:JDC198 JMY197:JMY198 JWU197:JWU198 KGQ197:KGQ198 KQM197:KQM198 LAI197:LAI198 LKE197:LKE198 LUA197:LUA198 MDW197:MDW198 MNS197:MNS198 MXO197:MXO198 NHK197:NHK198 NRG197:NRG198 OBC197:OBC198 OKY197:OKY198 OUU197:OUU198 PEQ197:PEQ198 POM197:POM198 PYI197:PYI198 QIE197:QIE198 QSA197:QSA198 RBW197:RBW198 RLS197:RLS198 RVO197:RVO198 SFK197:SFK198 SPG197:SPG198 SZC197:SZC198 TIY197:TIY198 TSU197:TSU198 UCQ197:UCQ198 UMM197:UMM198 UWI197:UWI198 VGE197:VGE198 VQA197:VQA198 VZW197:VZW198 WJS197:WJS198 WTO197:WTO198 HC203:HC204 QY203:QY204 AAU203:AAU204 AKQ203:AKQ204 AUM203:AUM204 BEI203:BEI204 BOE203:BOE204 BYA203:BYA204 CHW203:CHW204 CRS203:CRS204 DBO203:DBO204 DLK203:DLK204 DVG203:DVG204 EFC203:EFC204 EOY203:EOY204 EYU203:EYU204 FIQ203:FIQ204 FSM203:FSM204 GCI203:GCI204 GME203:GME204 GWA203:GWA204 HFW203:HFW204 HPS203:HPS204 HZO203:HZO204 IJK203:IJK204 ITG203:ITG204 JDC203:JDC204 JMY203:JMY204 JWU203:JWU204 KGQ203:KGQ204 KQM203:KQM204 LAI203:LAI204 LKE203:LKE204 LUA203:LUA204 MDW203:MDW204 MNS203:MNS204 MXO203:MXO204 NHK203:NHK204 NRG203:NRG204 OBC203:OBC204 OKY203:OKY204 OUU203:OUU204 PEQ203:PEQ204 POM203:POM204 PYI203:PYI204 QIE203:QIE204 QSA203:QSA204 RBW203:RBW204 RLS203:RLS204 RVO203:RVO204 SFK203:SFK204 SPG203:SPG204 SZC203:SZC204 TIY203:TIY204 TSU203:TSU204 UCQ203:UCQ204 UMM203:UMM204 UWI203:UWI204 VGE203:VGE204 VQA203:VQA204 VZW203:VZW204 WJS203:WJS204 WTO203:WTO204 WTO191:WTO192 WJS191:WJS192 VZW191:VZW192 VQA191:VQA192 VGE191:VGE192 UWI191:UWI192 UMM191:UMM192 UCQ191:UCQ192 TSU191:TSU192 TIY191:TIY192 SZC191:SZC192 SPG191:SPG192 SFK191:SFK192 RVO191:RVO192 RLS191:RLS192 RBW191:RBW192 QSA191:QSA192 QIE191:QIE192 PYI191:PYI192 POM191:POM192 PEQ191:PEQ192 OUU191:OUU192 OKY191:OKY192 OBC191:OBC192 NRG191:NRG192 NHK191:NHK192 MXO191:MXO192 MNS191:MNS192 MDW191:MDW192 LUA191:LUA192 LKE191:LKE192 LAI191:LAI192 KQM191:KQM192 KGQ191:KGQ192 JWU191:JWU192 JMY191:JMY192 JDC191:JDC192 ITG191:ITG192 IJK191:IJK192 HZO191:HZO192 HPS191:HPS192 HFW191:HFW192 GWA191:GWA192 GME191:GME192 GCI191:GCI192 FSM191:FSM192 FIQ191:FIQ192 EYU191:EYU192 EOY191:EOY192 EFC191:EFC192 DVG191:DVG192 DLK191:DLK192 DBO191:DBO192 CRS191:CRS192 CHW191:CHW192 BYA191:BYA192 BOE191:BOE192 BEI191:BEI192 AUM191:AUM192 AKQ191:AKQ192 AAU191:AAU192 QY191:QY192 HC191:HC192 WTO200:WTO201 WJS200:WJS201 VZW200:VZW201 VQA200:VQA201 VGE200:VGE201 UWI200:UWI201 UMM200:UMM201 UCQ200:UCQ201 TSU200:TSU201 TIY200:TIY201 SZC200:SZC201 SPG200:SPG201 SFK200:SFK201 RVO200:RVO201 RLS200:RLS201 RBW200:RBW201 QSA200:QSA201 QIE200:QIE201 PYI200:PYI201 POM200:POM201 PEQ200:PEQ201 OUU200:OUU201 OKY200:OKY201 OBC200:OBC201 NRG200:NRG201 NHK200:NHK201 MXO200:MXO201 MNS200:MNS201 MDW200:MDW201 LUA200:LUA201 LKE200:LKE201 LAI200:LAI201 KQM200:KQM201 KGQ200:KGQ201 JWU200:JWU201 JMY200:JMY201 JDC200:JDC201 ITG200:ITG201 IJK200:IJK201 HZO200:HZO201 HPS200:HPS201 HFW200:HFW201 GWA200:GWA201 GME200:GME201 GCI200:GCI201 FSM200:FSM201 FIQ200:FIQ201 EYU200:EYU201 EOY200:EOY201 EFC200:EFC201 DVG200:DVG201 DLK200:DLK201 DBO200:DBO201 CRS200:CRS201 CHW200:CHW201 BYA200:BYA201 BOE200:BOE201 BEI200:BEI201 AUM200:AUM201 AKQ200:AKQ201 AAU200:AAU201 QY200:QY201 HC200:HC201 WTO4:WTO126 HC494:HC495 QY494:QY495 AAU494:AAU495 AKQ494:AKQ495 AUM494:AUM495 BEI494:BEI495 BOE494:BOE495 BYA494:BYA495 CHW494:CHW495 CRS494:CRS495 DBO494:DBO495 DLK494:DLK495 DVG494:DVG495 EFC494:EFC495 EOY494:EOY495 EYU494:EYU495 FIQ494:FIQ495 FSM494:FSM495 GCI494:GCI495 GME494:GME495 GWA494:GWA495 HFW494:HFW495 HPS494:HPS495 HZO494:HZO495 IJK494:IJK495 ITG494:ITG495 JDC494:JDC495 JMY494:JMY495 JWU494:JWU495 KGQ494:KGQ495 KQM494:KQM495 LAI494:LAI495 LKE494:LKE495 LUA494:LUA495 MDW494:MDW495 MNS494:MNS495 MXO494:MXO495 NHK494:NHK495 NRG494:NRG495 OBC494:OBC495 OKY494:OKY495 OUU494:OUU495 PEQ494:PEQ495 POM494:POM495 PYI494:PYI495 QIE494:QIE495 QSA494:QSA495 RBW494:RBW495 RLS494:RLS495 RVO494:RVO495 SFK494:SFK495 SPG494:SPG495 SZC494:SZC495 TIY494:TIY495 TSU494:TSU495 UCQ494:UCQ495 UMM494:UMM495 UWI494:UWI495 VGE494:VGE495 VQA494:VQA495 VZW494:VZW495 WJS494:WJS495 WTO494:WTO495 HC497:HC498 QY497:QY498 AAU497:AAU498 AKQ497:AKQ498 AUM497:AUM498 BEI497:BEI498 BOE497:BOE498 BYA497:BYA498 CHW497:CHW498 CRS497:CRS498 DBO497:DBO498 DLK497:DLK498 DVG497:DVG498 EFC497:EFC498 EOY497:EOY498 EYU497:EYU498 FIQ497:FIQ498 FSM497:FSM498 GCI497:GCI498 GME497:GME498 GWA497:GWA498 HFW497:HFW498 HPS497:HPS498 HZO497:HZO498 IJK497:IJK498 ITG497:ITG498 JDC497:JDC498 JMY497:JMY498 JWU497:JWU498 KGQ497:KGQ498 KQM497:KQM498 LAI497:LAI498 LKE497:LKE498 LUA497:LUA498 MDW497:MDW498 MNS497:MNS498 MXO497:MXO498 NHK497:NHK498 NRG497:NRG498 OBC497:OBC498 OKY497:OKY498 OUU497:OUU498 PEQ497:PEQ498 POM497:POM498 PYI497:PYI498 QIE497:QIE498 QSA497:QSA498 RBW497:RBW498 RLS497:RLS498 RVO497:RVO498 SFK497:SFK498 SPG497:SPG498 SZC497:SZC498 TIY497:TIY498 TSU497:TSU498 UCQ497:UCQ498 UMM497:UMM498 UWI497:UWI498 VGE497:VGE498 VQA497:VQA498 VZW497:VZW498 WJS497:WJS498 WTO497:WTO498 HC503:HC504 QY503:QY504 AAU503:AAU504 AKQ503:AKQ504 AUM503:AUM504 BEI503:BEI504 BOE503:BOE504 BYA503:BYA504 CHW503:CHW504 CRS503:CRS504 DBO503:DBO504 DLK503:DLK504 DVG503:DVG504 EFC503:EFC504 EOY503:EOY504 EYU503:EYU504 FIQ503:FIQ504 FSM503:FSM504 GCI503:GCI504 GME503:GME504 GWA503:GWA504 HFW503:HFW504 HPS503:HPS504 HZO503:HZO504 IJK503:IJK504 ITG503:ITG504 JDC503:JDC504 JMY503:JMY504 JWU503:JWU504 KGQ503:KGQ504 KQM503:KQM504 LAI503:LAI504 LKE503:LKE504 LUA503:LUA504 MDW503:MDW504 MNS503:MNS504 MXO503:MXO504 NHK503:NHK504 NRG503:NRG504 OBC503:OBC504 OKY503:OKY504 OUU503:OUU504 PEQ503:PEQ504 POM503:POM504 PYI503:PYI504 QIE503:QIE504 QSA503:QSA504 RBW503:RBW504 RLS503:RLS504 RVO503:RVO504 SFK503:SFK504 SPG503:SPG504 SZC503:SZC504 TIY503:TIY504 TSU503:TSU504 UCQ503:UCQ504 UMM503:UMM504 UWI503:UWI504 VGE503:VGE504 VQA503:VQA504 VZW503:VZW504 WJS503:WJS504 WTO503:WTO504 HC506:HC507 QY506:QY507 AAU506:AAU507 AKQ506:AKQ507 AUM506:AUM507 BEI506:BEI507 BOE506:BOE507 BYA506:BYA507 CHW506:CHW507 CRS506:CRS507 DBO506:DBO507 DLK506:DLK507 DVG506:DVG507 EFC506:EFC507 EOY506:EOY507 EYU506:EYU507 FIQ506:FIQ507 FSM506:FSM507 GCI506:GCI507 GME506:GME507 GWA506:GWA507 HFW506:HFW507 HPS506:HPS507 HZO506:HZO507 IJK506:IJK507 ITG506:ITG507 JDC506:JDC507 JMY506:JMY507 JWU506:JWU507 KGQ506:KGQ507 KQM506:KQM507 LAI506:LAI507 LKE506:LKE507 LUA506:LUA507 MDW506:MDW507 MNS506:MNS507 MXO506:MXO507 NHK506:NHK507 NRG506:NRG507 OBC506:OBC507 OKY506:OKY507 OUU506:OUU507 PEQ506:PEQ507 POM506:POM507 PYI506:PYI507 QIE506:QIE507 QSA506:QSA507 RBW506:RBW507 RLS506:RLS507 RVO506:RVO507 SFK506:SFK507 SPG506:SPG507 SZC506:SZC507 TIY506:TIY507 TSU506:TSU507 UCQ506:UCQ507 UMM506:UMM507 UWI506:UWI507 VGE506:VGE507 VQA506:VQA507 VZW506:VZW507 WJS506:WJS507 WTO506:WTO507 HC512:HC513 QY512:QY513 AAU512:AAU513 AKQ512:AKQ513 AUM512:AUM513 BEI512:BEI513 BOE512:BOE513 BYA512:BYA513 CHW512:CHW513 CRS512:CRS513 DBO512:DBO513 DLK512:DLK513 DVG512:DVG513 EFC512:EFC513 EOY512:EOY513 EYU512:EYU513 FIQ512:FIQ513 FSM512:FSM513 GCI512:GCI513 GME512:GME513 GWA512:GWA513 HFW512:HFW513 HPS512:HPS513 HZO512:HZO513 IJK512:IJK513 ITG512:ITG513 JDC512:JDC513 JMY512:JMY513 JWU512:JWU513 KGQ512:KGQ513 KQM512:KQM513 LAI512:LAI513 LKE512:LKE513 LUA512:LUA513 MDW512:MDW513 MNS512:MNS513 MXO512:MXO513 NHK512:NHK513 NRG512:NRG513 OBC512:OBC513 OKY512:OKY513 OUU512:OUU513 PEQ512:PEQ513 POM512:POM513 PYI512:PYI513 QIE512:QIE513 QSA512:QSA513 RBW512:RBW513 RLS512:RLS513 RVO512:RVO513 SFK512:SFK513 SPG512:SPG513 SZC512:SZC513 TIY512:TIY513 TSU512:TSU513 UCQ512:UCQ513 UMM512:UMM513 UWI512:UWI513 VGE512:VGE513 VQA512:VQA513 VZW512:VZW513 WJS512:WJS513 WTO512:WTO513 HC515:HC516 QY515:QY516 AAU515:AAU516 AKQ515:AKQ516 AUM515:AUM516 BEI515:BEI516 BOE515:BOE516 BYA515:BYA516 CHW515:CHW516 CRS515:CRS516 DBO515:DBO516 DLK515:DLK516 DVG515:DVG516 EFC515:EFC516 EOY515:EOY516 EYU515:EYU516 FIQ515:FIQ516 FSM515:FSM516 GCI515:GCI516 GME515:GME516 GWA515:GWA516 HFW515:HFW516 HPS515:HPS516 HZO515:HZO516 IJK515:IJK516 ITG515:ITG516 JDC515:JDC516 JMY515:JMY516 JWU515:JWU516 KGQ515:KGQ516 KQM515:KQM516 LAI515:LAI516 LKE515:LKE516 LUA515:LUA516 MDW515:MDW516 MNS515:MNS516 MXO515:MXO516 NHK515:NHK516 NRG515:NRG516 OBC515:OBC516 OKY515:OKY516 OUU515:OUU516 PEQ515:PEQ516 POM515:POM516 PYI515:PYI516 QIE515:QIE516 QSA515:QSA516 RBW515:RBW516 RLS515:RLS516 RVO515:RVO516 SFK515:SFK516 SPG515:SPG516 SZC515:SZC516 TIY515:TIY516 TSU515:TSU516 UCQ515:UCQ516 UMM515:UMM516 UWI515:UWI516 VGE515:VGE516 VQA515:VQA516 VZW515:VZW516 WJS515:WJS516 WTO515:WTO516 WTO500:WTO501 WJS500:WJS501 VZW500:VZW501 VQA500:VQA501 VGE500:VGE501 UWI500:UWI501 UMM500:UMM501 UCQ500:UCQ501 TSU500:TSU501 TIY500:TIY501 SZC500:SZC501 SPG500:SPG501 SFK500:SFK501 RVO500:RVO501 RLS500:RLS501 RBW500:RBW501 QSA500:QSA501 QIE500:QIE501 PYI500:PYI501 POM500:POM501 PEQ500:PEQ501 OUU500:OUU501 OKY500:OKY501 OBC500:OBC501 NRG500:NRG501 NHK500:NHK501 MXO500:MXO501 MNS500:MNS501 MDW500:MDW501 LUA500:LUA501 LKE500:LKE501 LAI500:LAI501 KQM500:KQM501 KGQ500:KGQ501 JWU500:JWU501 JMY500:JMY501 JDC500:JDC501 ITG500:ITG501 IJK500:IJK501 HZO500:HZO501 HPS500:HPS501 HFW500:HFW501 GWA500:GWA501 GME500:GME501 GCI500:GCI501 FSM500:FSM501 FIQ500:FIQ501 EYU500:EYU501 EOY500:EOY501 EFC500:EFC501 DVG500:DVG501 DLK500:DLK501 DBO500:DBO501 CRS500:CRS501 CHW500:CHW501 BYA500:BYA501 BOE500:BOE501 BEI500:BEI501 AUM500:AUM501 AKQ500:AKQ501 AAU500:AAU501 QY500:QY501 HC500:HC501 WTO509:WTO510 WJS509:WJS510 VZW509:VZW510 VQA509:VQA510 VGE509:VGE510 UWI509:UWI510 UMM509:UMM510 UCQ509:UCQ510 TSU509:TSU510 TIY509:TIY510 SZC509:SZC510 SPG509:SPG510 SFK509:SFK510 RVO509:RVO510 RLS509:RLS510 RBW509:RBW510 QSA509:QSA510 QIE509:QIE510 PYI509:PYI510 POM509:POM510 PEQ509:PEQ510 OUU509:OUU510 OKY509:OKY510 OBC509:OBC510 NRG509:NRG510 NHK509:NHK510 MXO509:MXO510 MNS509:MNS510 MDW509:MDW510 LUA509:LUA510 LKE509:LKE510 LAI509:LAI510 KQM509:KQM510 KGQ509:KGQ510 JWU509:JWU510 JMY509:JMY510 JDC509:JDC510 ITG509:ITG510 IJK509:IJK510 HZO509:HZO510 HPS509:HPS510 HFW509:HFW510 GWA509:GWA510 GME509:GME510 GCI509:GCI510 FSM509:FSM510 FIQ509:FIQ510 EYU509:EYU510 EOY509:EOY510 EFC509:EFC510 DVG509:DVG510 DLK509:DLK510 DBO509:DBO510 CRS509:CRS510 CHW509:CHW510 BYA509:BYA510 BOE509:BOE510 BEI509:BEI510 AUM509:AUM510 AKQ509:AKQ510 AAU509:AAU510 QY509:QY510 HC509:HC510 HC518:HC519 QY518:QY519 AAU518:AAU519 AKQ518:AKQ519 AUM518:AUM519 BEI518:BEI519 BOE518:BOE519 BYA518:BYA519 CHW518:CHW519 CRS518:CRS519 DBO518:DBO519 DLK518:DLK519 DVG518:DVG519 EFC518:EFC519 EOY518:EOY519 EYU518:EYU519 FIQ518:FIQ519 FSM518:FSM519 GCI518:GCI519 GME518:GME519 GWA518:GWA519 HFW518:HFW519 HPS518:HPS519 HZO518:HZO519 IJK518:IJK519 ITG518:ITG519 JDC518:JDC519 JMY518:JMY519 JWU518:JWU519 KGQ518:KGQ519 KQM518:KQM519 LAI518:LAI519 LKE518:LKE519 LUA518:LUA519 MDW518:MDW519 MNS518:MNS519 MXO518:MXO519 NHK518:NHK519 NRG518:NRG519 OBC518:OBC519 OKY518:OKY519 OUU518:OUU519 PEQ518:PEQ519 POM518:POM519 PYI518:PYI519 QIE518:QIE519 QSA518:QSA519 RBW518:RBW519 RLS518:RLS519 RVO518:RVO519 SFK518:SFK519 SPG518:SPG519 SZC518:SZC519 TIY518:TIY519 TSU518:TSU519 UCQ518:UCQ519 UMM518:UMM519 UWI518:UWI519 VGE518:VGE519 VQA518:VQA519 VZW518:VZW519 WJS518:WJS519 WTO518:WTO519 HC521:HC522 QY521:QY522 AAU521:AAU522 AKQ521:AKQ522 AUM521:AUM522 BEI521:BEI522 BOE521:BOE522 BYA521:BYA522 CHW521:CHW522 CRS521:CRS522 DBO521:DBO522 DLK521:DLK522 DVG521:DVG522 EFC521:EFC522 EOY521:EOY522 EYU521:EYU522 FIQ521:FIQ522 FSM521:FSM522 GCI521:GCI522 GME521:GME522 GWA521:GWA522 HFW521:HFW522 HPS521:HPS522 HZO521:HZO522 IJK521:IJK522 ITG521:ITG522 JDC521:JDC522 JMY521:JMY522 JWU521:JWU522 KGQ521:KGQ522 KQM521:KQM522 LAI521:LAI522 LKE521:LKE522 LUA521:LUA522 MDW521:MDW522 MNS521:MNS522 MXO521:MXO522 NHK521:NHK522 NRG521:NRG522 OBC521:OBC522 OKY521:OKY522 OUU521:OUU522 PEQ521:PEQ522 POM521:POM522 PYI521:PYI522 QIE521:QIE522 QSA521:QSA522 RBW521:RBW522 RLS521:RLS522 RVO521:RVO522 SFK521:SFK522 SPG521:SPG522 SZC521:SZC522 TIY521:TIY522 TSU521:TSU522 UCQ521:UCQ522 UMM521:UMM522 UWI521:UWI522 VGE521:VGE522 VQA521:VQA522 VZW521:VZW522 WJS521:WJS522 WTO521:WTO522 HC524:HC525 QY524:QY525 AAU524:AAU525 AKQ524:AKQ525 AUM524:AUM525 BEI524:BEI525 BOE524:BOE525 BYA524:BYA525 CHW524:CHW525 CRS524:CRS525 DBO524:DBO525 DLK524:DLK525 DVG524:DVG525 EFC524:EFC525 EOY524:EOY525 EYU524:EYU525 FIQ524:FIQ525 FSM524:FSM525 GCI524:GCI525 GME524:GME525 GWA524:GWA525 HFW524:HFW525 HPS524:HPS525 HZO524:HZO525 IJK524:IJK525 ITG524:ITG525 JDC524:JDC525 JMY524:JMY525 JWU524:JWU525 KGQ524:KGQ525 KQM524:KQM525 LAI524:LAI525 LKE524:LKE525 LUA524:LUA525 MDW524:MDW525 MNS524:MNS525 MXO524:MXO525 NHK524:NHK525 NRG524:NRG525 OBC524:OBC525 OKY524:OKY525 OUU524:OUU525 PEQ524:PEQ525 POM524:POM525 PYI524:PYI525 QIE524:QIE525 QSA524:QSA525 RBW524:RBW525 RLS524:RLS525 RVO524:RVO525 SFK524:SFK525 SPG524:SPG525 SZC524:SZC525 TIY524:TIY525 TSU524:TSU525 UCQ524:UCQ525 UMM524:UMM525 UWI524:UWI525 VGE524:VGE525 VQA524:VQA525 VZW524:VZW525 WJS524:WJS525 WTO524:WTO525 HC530:HC531 QY530:QY531 AAU530:AAU531 AKQ530:AKQ531 AUM530:AUM531 BEI530:BEI531 BOE530:BOE531 BYA530:BYA531 CHW530:CHW531 CRS530:CRS531 DBO530:DBO531 DLK530:DLK531 DVG530:DVG531 EFC530:EFC531 EOY530:EOY531 EYU530:EYU531 FIQ530:FIQ531 FSM530:FSM531 GCI530:GCI531 GME530:GME531 GWA530:GWA531 HFW530:HFW531 HPS530:HPS531 HZO530:HZO531 IJK530:IJK531 ITG530:ITG531 JDC530:JDC531 JMY530:JMY531 JWU530:JWU531 KGQ530:KGQ531 KQM530:KQM531 LAI530:LAI531 LKE530:LKE531 LUA530:LUA531 MDW530:MDW531 MNS530:MNS531 MXO530:MXO531 NHK530:NHK531 NRG530:NRG531 OBC530:OBC531 OKY530:OKY531 OUU530:OUU531 PEQ530:PEQ531 POM530:POM531 PYI530:PYI531 QIE530:QIE531 QSA530:QSA531 RBW530:RBW531 RLS530:RLS531 RVO530:RVO531 SFK530:SFK531 SPG530:SPG531 SZC530:SZC531 TIY530:TIY531 TSU530:TSU531 UCQ530:UCQ531 UMM530:UMM531 UWI530:UWI531 VGE530:VGE531 VQA530:VQA531 VZW530:VZW531 WJS530:WJS531 WTO530:WTO531 HC533:HC534 QY533:QY534 AAU533:AAU534 AKQ533:AKQ534 AUM533:AUM534 BEI533:BEI534 BOE533:BOE534 BYA533:BYA534 CHW533:CHW534 CRS533:CRS534 DBO533:DBO534 DLK533:DLK534 DVG533:DVG534 EFC533:EFC534 EOY533:EOY534 EYU533:EYU534 FIQ533:FIQ534 FSM533:FSM534 GCI533:GCI534 GME533:GME534 GWA533:GWA534 HFW533:HFW534 HPS533:HPS534 HZO533:HZO534 IJK533:IJK534 ITG533:ITG534 JDC533:JDC534 JMY533:JMY534 JWU533:JWU534 KGQ533:KGQ534 KQM533:KQM534 LAI533:LAI534 LKE533:LKE534 LUA533:LUA534 MDW533:MDW534 MNS533:MNS534 MXO533:MXO534 NHK533:NHK534 NRG533:NRG534 OBC533:OBC534 OKY533:OKY534 OUU533:OUU534 PEQ533:PEQ534 POM533:POM534 PYI533:PYI534 QIE533:QIE534 QSA533:QSA534 RBW533:RBW534 RLS533:RLS534 RVO533:RVO534 SFK533:SFK534 SPG533:SPG534 SZC533:SZC534 TIY533:TIY534 TSU533:TSU534 UCQ533:UCQ534 UMM533:UMM534 UWI533:UWI534 VGE533:VGE534 VQA533:VQA534 VZW533:VZW534 WJS533:WJS534 WTO533:WTO534 HC539:HC540 QY539:QY540 AAU539:AAU540 AKQ539:AKQ540 AUM539:AUM540 BEI539:BEI540 BOE539:BOE540 BYA539:BYA540 CHW539:CHW540 CRS539:CRS540 DBO539:DBO540 DLK539:DLK540 DVG539:DVG540 EFC539:EFC540 EOY539:EOY540 EYU539:EYU540 FIQ539:FIQ540 FSM539:FSM540 GCI539:GCI540 GME539:GME540 GWA539:GWA540 HFW539:HFW540 HPS539:HPS540 HZO539:HZO540 IJK539:IJK540 ITG539:ITG540 JDC539:JDC540 JMY539:JMY540 JWU539:JWU540 KGQ539:KGQ540 KQM539:KQM540 LAI539:LAI540 LKE539:LKE540 LUA539:LUA540 MDW539:MDW540 MNS539:MNS540 MXO539:MXO540 NHK539:NHK540 NRG539:NRG540 OBC539:OBC540 OKY539:OKY540 OUU539:OUU540 PEQ539:PEQ540 POM539:POM540 PYI539:PYI540 QIE539:QIE540 QSA539:QSA540 RBW539:RBW540 RLS539:RLS540 RVO539:RVO540 SFK539:SFK540 SPG539:SPG540 SZC539:SZC540 TIY539:TIY540 TSU539:TSU540 UCQ539:UCQ540 UMM539:UMM540 UWI539:UWI540 VGE539:VGE540 VQA539:VQA540 VZW539:VZW540 WJS539:WJS540 WTO539:WTO540 HC542:HC543 QY542:QY543 AAU542:AAU543 AKQ542:AKQ543 AUM542:AUM543 BEI542:BEI543 BOE542:BOE543 BYA542:BYA543 CHW542:CHW543 CRS542:CRS543 DBO542:DBO543 DLK542:DLK543 DVG542:DVG543 EFC542:EFC543 EOY542:EOY543 EYU542:EYU543 FIQ542:FIQ543 FSM542:FSM543 GCI542:GCI543 GME542:GME543 GWA542:GWA543 HFW542:HFW543 HPS542:HPS543 HZO542:HZO543 IJK542:IJK543 ITG542:ITG543 JDC542:JDC543 JMY542:JMY543 JWU542:JWU543 KGQ542:KGQ543 KQM542:KQM543 LAI542:LAI543 LKE542:LKE543 LUA542:LUA543 MDW542:MDW543 MNS542:MNS543 MXO542:MXO543 NHK542:NHK543 NRG542:NRG543 OBC542:OBC543 OKY542:OKY543 OUU542:OUU543 PEQ542:PEQ543 POM542:POM543 PYI542:PYI543 QIE542:QIE543 QSA542:QSA543 RBW542:RBW543 RLS542:RLS543 RVO542:RVO543 SFK542:SFK543 SPG542:SPG543 SZC542:SZC543 TIY542:TIY543 TSU542:TSU543 UCQ542:UCQ543 UMM542:UMM543 UWI542:UWI543 VGE542:VGE543 VQA542:VQA543 VZW542:VZW543 WJS542:WJS543 WTO542:WTO543 WTO527:WTO528 WJS527:WJS528 VZW527:VZW528 VQA527:VQA528 VGE527:VGE528 UWI527:UWI528 UMM527:UMM528 UCQ527:UCQ528 TSU527:TSU528 TIY527:TIY528 SZC527:SZC528 SPG527:SPG528 SFK527:SFK528 RVO527:RVO528 RLS527:RLS528 RBW527:RBW528 QSA527:QSA528 QIE527:QIE528 PYI527:PYI528 POM527:POM528 PEQ527:PEQ528 OUU527:OUU528 OKY527:OKY528 OBC527:OBC528 NRG527:NRG528 NHK527:NHK528 MXO527:MXO528 MNS527:MNS528 MDW527:MDW528 LUA527:LUA528 LKE527:LKE528 LAI527:LAI528 KQM527:KQM528 KGQ527:KGQ528 JWU527:JWU528 JMY527:JMY528 JDC527:JDC528 ITG527:ITG528 IJK527:IJK528 HZO527:HZO528 HPS527:HPS528 HFW527:HFW528 GWA527:GWA528 GME527:GME528 GCI527:GCI528 FSM527:FSM528 FIQ527:FIQ528 EYU527:EYU528 EOY527:EOY528 EFC527:EFC528 DVG527:DVG528 DLK527:DLK528 DBO527:DBO528 CRS527:CRS528 CHW527:CHW528 BYA527:BYA528 BOE527:BOE528 BEI527:BEI528 AUM527:AUM528 AKQ527:AKQ528 AAU527:AAU528 QY527:QY528 HC527:HC528 WTO536:WTO537 WJS536:WJS537 VZW536:VZW537 VQA536:VQA537 VGE536:VGE537 UWI536:UWI537 UMM536:UMM537 UCQ536:UCQ537 TSU536:TSU537 TIY536:TIY537 SZC536:SZC537 SPG536:SPG537 SFK536:SFK537 RVO536:RVO537 RLS536:RLS537 RBW536:RBW537 QSA536:QSA537 QIE536:QIE537 PYI536:PYI537 POM536:POM537 PEQ536:PEQ537 OUU536:OUU537 OKY536:OKY537 OBC536:OBC537 NRG536:NRG537 NHK536:NHK537 MXO536:MXO537 MNS536:MNS537 MDW536:MDW537 LUA536:LUA537 LKE536:LKE537 LAI536:LAI537 KQM536:KQM537 KGQ536:KGQ537 JWU536:JWU537 JMY536:JMY537 JDC536:JDC537 ITG536:ITG537 IJK536:IJK537 HZO536:HZO537 HPS536:HPS537 HFW536:HFW537 GWA536:GWA537 GME536:GME537 GCI536:GCI537 FSM536:FSM537 FIQ536:FIQ537 EYU536:EYU537 EOY536:EOY537 EFC536:EFC537 DVG536:DVG537 DLK536:DLK537 DBO536:DBO537 CRS536:CRS537 CHW536:CHW537 BYA536:BYA537 BOE536:BOE537 BEI536:BEI537 AUM536:AUM537 AKQ536:AKQ537 AAU536:AAU537 QY536:QY537 HC536:HC537 HC545:HC546 QY545:QY546 AAU545:AAU546 AKQ545:AKQ546 AUM545:AUM546 BEI545:BEI546 BOE545:BOE546 BYA545:BYA546 CHW545:CHW546 CRS545:CRS546 DBO545:DBO546 DLK545:DLK546 DVG545:DVG546 EFC545:EFC546 EOY545:EOY546 EYU545:EYU546 FIQ545:FIQ546 FSM545:FSM546 GCI545:GCI546 GME545:GME546 GWA545:GWA546 HFW545:HFW546 HPS545:HPS546 HZO545:HZO546 IJK545:IJK546 ITG545:ITG546 JDC545:JDC546 JMY545:JMY546 JWU545:JWU546 KGQ545:KGQ546 KQM545:KQM546 LAI545:LAI546 LKE545:LKE546 LUA545:LUA546 MDW545:MDW546 MNS545:MNS546 MXO545:MXO546 NHK545:NHK546 NRG545:NRG546 OBC545:OBC546 OKY545:OKY546 OUU545:OUU546 PEQ545:PEQ546 POM545:POM546 PYI545:PYI546 QIE545:QIE546 QSA545:QSA546 RBW545:RBW546 RLS545:RLS546 RVO545:RVO546 SFK545:SFK546 SPG545:SPG546 SZC545:SZC546 TIY545:TIY546 TSU545:TSU546 UCQ545:UCQ546 UMM545:UMM546 UWI545:UWI546 VGE545:VGE546 VQA545:VQA546 VZW545:VZW546 WJS545:WJS546 WTO545:WTO546 HC548:HC549 QY548:QY549 AAU548:AAU549 AKQ548:AKQ549 AUM548:AUM549 BEI548:BEI549 BOE548:BOE549 BYA548:BYA549 CHW548:CHW549 CRS548:CRS549 DBO548:DBO549 DLK548:DLK549 DVG548:DVG549 EFC548:EFC549 EOY548:EOY549 EYU548:EYU549 FIQ548:FIQ549 FSM548:FSM549 GCI548:GCI549 GME548:GME549 GWA548:GWA549 HFW548:HFW549 HPS548:HPS549 HZO548:HZO549 IJK548:IJK549 ITG548:ITG549 JDC548:JDC549 JMY548:JMY549 JWU548:JWU549 KGQ548:KGQ549 KQM548:KQM549 LAI548:LAI549 LKE548:LKE549 LUA548:LUA549 MDW548:MDW549 MNS548:MNS549 MXO548:MXO549 NHK548:NHK549 NRG548:NRG549 OBC548:OBC549 OKY548:OKY549 OUU548:OUU549 PEQ548:PEQ549 POM548:POM549 PYI548:PYI549 QIE548:QIE549 QSA548:QSA549 RBW548:RBW549 RLS548:RLS549 RVO548:RVO549 SFK548:SFK549 SPG548:SPG549 SZC548:SZC549 TIY548:TIY549 TSU548:TSU549 UCQ548:UCQ549 UMM548:UMM549 UWI548:UWI549 VGE548:VGE549 VQA548:VQA549 VZW548:VZW549 WJS548:WJS549 WTO548:WTO549 HC551:HC553 QY551:QY553 AAU551:AAU553 AKQ551:AKQ553 AUM551:AUM553 BEI551:BEI553 BOE551:BOE553 BYA551:BYA553 CHW551:CHW553 CRS551:CRS553 DBO551:DBO553 DLK551:DLK553 DVG551:DVG553 EFC551:EFC553 EOY551:EOY553 EYU551:EYU553 FIQ551:FIQ553 FSM551:FSM553 GCI551:GCI553 GME551:GME553 GWA551:GWA553 HFW551:HFW553 HPS551:HPS553 HZO551:HZO553 IJK551:IJK553 ITG551:ITG553 JDC551:JDC553 JMY551:JMY553 JWU551:JWU553 KGQ551:KGQ553 KQM551:KQM553 LAI551:LAI553 LKE551:LKE553 LUA551:LUA553 MDW551:MDW553 MNS551:MNS553 MXO551:MXO553 NHK551:NHK553 NRG551:NRG553 OBC551:OBC553 OKY551:OKY553 OUU551:OUU553 PEQ551:PEQ553 POM551:POM553 PYI551:PYI553 QIE551:QIE553 QSA551:QSA553 RBW551:RBW553 RLS551:RLS553 RVO551:RVO553 SFK551:SFK553 SPG551:SPG553 SZC551:SZC553 TIY551:TIY553 TSU551:TSU553 UCQ551:UCQ553 UMM551:UMM553 UWI551:UWI553 VGE551:VGE553 VQA551:VQA553 VZW551:VZW553 WJS551:WJS553 WTO551:WTO553 HC558:HC559 QY558:QY559 AAU558:AAU559 AKQ558:AKQ559 AUM558:AUM559 BEI558:BEI559 BOE558:BOE559 BYA558:BYA559 CHW558:CHW559 CRS558:CRS559 DBO558:DBO559 DLK558:DLK559 DVG558:DVG559 EFC558:EFC559 EOY558:EOY559 EYU558:EYU559 FIQ558:FIQ559 FSM558:FSM559 GCI558:GCI559 GME558:GME559 GWA558:GWA559 HFW558:HFW559 HPS558:HPS559 HZO558:HZO559 IJK558:IJK559 ITG558:ITG559 JDC558:JDC559 JMY558:JMY559 JWU558:JWU559 KGQ558:KGQ559 KQM558:KQM559 LAI558:LAI559 LKE558:LKE559 LUA558:LUA559 MDW558:MDW559 MNS558:MNS559 MXO558:MXO559 NHK558:NHK559 NRG558:NRG559 OBC558:OBC559 OKY558:OKY559 OUU558:OUU559 PEQ558:PEQ559 POM558:POM559 PYI558:PYI559 QIE558:QIE559 QSA558:QSA559 RBW558:RBW559 RLS558:RLS559 RVO558:RVO559 SFK558:SFK559 SPG558:SPG559 SZC558:SZC559 TIY558:TIY559 TSU558:TSU559 UCQ558:UCQ559 UMM558:UMM559 UWI558:UWI559 VGE558:VGE559 VQA558:VQA559 VZW558:VZW559 WJS558:WJS559 WTO558:WTO559 HC561:HC562 QY561:QY562 AAU561:AAU562 AKQ561:AKQ562 AUM561:AUM562 BEI561:BEI562 BOE561:BOE562 BYA561:BYA562 CHW561:CHW562 CRS561:CRS562 DBO561:DBO562 DLK561:DLK562 DVG561:DVG562 EFC561:EFC562 EOY561:EOY562 EYU561:EYU562 FIQ561:FIQ562 FSM561:FSM562 GCI561:GCI562 GME561:GME562 GWA561:GWA562 HFW561:HFW562 HPS561:HPS562 HZO561:HZO562 IJK561:IJK562 ITG561:ITG562 JDC561:JDC562 JMY561:JMY562 JWU561:JWU562 KGQ561:KGQ562 KQM561:KQM562 LAI561:LAI562 LKE561:LKE562 LUA561:LUA562 MDW561:MDW562 MNS561:MNS562 MXO561:MXO562 NHK561:NHK562 NRG561:NRG562 OBC561:OBC562 OKY561:OKY562 OUU561:OUU562 PEQ561:PEQ562 POM561:POM562 PYI561:PYI562 QIE561:QIE562 QSA561:QSA562 RBW561:RBW562 RLS561:RLS562 RVO561:RVO562 SFK561:SFK562 SPG561:SPG562 SZC561:SZC562 TIY561:TIY562 TSU561:TSU562 UCQ561:UCQ562 UMM561:UMM562 UWI561:UWI562 VGE561:VGE562 VQA561:VQA562 VZW561:VZW562 WJS561:WJS562 WTO561:WTO562 HC567:HC568 QY567:QY568 AAU567:AAU568 AKQ567:AKQ568 AUM567:AUM568 BEI567:BEI568 BOE567:BOE568 BYA567:BYA568 CHW567:CHW568 CRS567:CRS568 DBO567:DBO568 DLK567:DLK568 DVG567:DVG568 EFC567:EFC568 EOY567:EOY568 EYU567:EYU568 FIQ567:FIQ568 FSM567:FSM568 GCI567:GCI568 GME567:GME568 GWA567:GWA568 HFW567:HFW568 HPS567:HPS568 HZO567:HZO568 IJK567:IJK568 ITG567:ITG568 JDC567:JDC568 JMY567:JMY568 JWU567:JWU568 KGQ567:KGQ568 KQM567:KQM568 LAI567:LAI568 LKE567:LKE568 LUA567:LUA568 MDW567:MDW568 MNS567:MNS568 MXO567:MXO568 NHK567:NHK568 NRG567:NRG568 OBC567:OBC568 OKY567:OKY568 OUU567:OUU568 PEQ567:PEQ568 POM567:POM568 PYI567:PYI568 QIE567:QIE568 QSA567:QSA568 RBW567:RBW568 RLS567:RLS568 RVO567:RVO568 SFK567:SFK568 SPG567:SPG568 SZC567:SZC568 TIY567:TIY568 TSU567:TSU568 UCQ567:UCQ568 UMM567:UMM568 UWI567:UWI568 VGE567:VGE568 VQA567:VQA568 VZW567:VZW568 WJS567:WJS568 WTO567:WTO568 WTO555:WTO556 WJS555:WJS556 VZW555:VZW556 VQA555:VQA556 VGE555:VGE556 UWI555:UWI556 UMM555:UMM556 UCQ555:UCQ556 TSU555:TSU556 TIY555:TIY556 SZC555:SZC556 SPG555:SPG556 SFK555:SFK556 RVO555:RVO556 RLS555:RLS556 RBW555:RBW556 QSA555:QSA556 QIE555:QIE556 PYI555:PYI556 POM555:POM556 PEQ555:PEQ556 OUU555:OUU556 OKY555:OKY556 OBC555:OBC556 NRG555:NRG556 NHK555:NHK556 MXO555:MXO556 MNS555:MNS556 MDW555:MDW556 LUA555:LUA556 LKE555:LKE556 LAI555:LAI556 KQM555:KQM556 KGQ555:KGQ556 JWU555:JWU556 JMY555:JMY556 JDC555:JDC556 ITG555:ITG556 IJK555:IJK556 HZO555:HZO556 HPS555:HPS556 HFW555:HFW556 GWA555:GWA556 GME555:GME556 GCI555:GCI556 FSM555:FSM556 FIQ555:FIQ556 EYU555:EYU556 EOY555:EOY556 EFC555:EFC556 DVG555:DVG556 DLK555:DLK556 DBO555:DBO556 CRS555:CRS556 CHW555:CHW556 BYA555:BYA556 BOE555:BOE556 BEI555:BEI556 AUM555:AUM556 AKQ555:AKQ556 AAU555:AAU556 QY555:QY556 HC555:HC556 WTO564:WTO565 WJS564:WJS565 VZW564:VZW565 VQA564:VQA565 VGE564:VGE565 UWI564:UWI565 UMM564:UMM565 UCQ564:UCQ565 TSU564:TSU565 TIY564:TIY565 SZC564:SZC565 SPG564:SPG565 SFK564:SFK565 RVO564:RVO565 RLS564:RLS565 RBW564:RBW565 QSA564:QSA565 QIE564:QIE565 PYI564:PYI565 POM564:POM565 PEQ564:PEQ565 OUU564:OUU565 OKY564:OKY565 OBC564:OBC565 NRG564:NRG565 NHK564:NHK565 MXO564:MXO565 MNS564:MNS565 MDW564:MDW565 LUA564:LUA565 LKE564:LKE565 LAI564:LAI565 KQM564:KQM565 KGQ564:KGQ565 JWU564:JWU565 JMY564:JMY565 JDC564:JDC565 ITG564:ITG565 IJK564:IJK565 HZO564:HZO565 HPS564:HPS565 HFW564:HFW565 GWA564:GWA565 GME564:GME565 GCI564:GCI565 FSM564:FSM565 FIQ564:FIQ565 EYU564:EYU565 EOY564:EOY565 EFC564:EFC565 DVG564:DVG565 DLK564:DLK565 DBO564:DBO565 CRS564:CRS565 CHW564:CHW565 BYA564:BYA565 BOE564:BOE565 BEI564:BEI565 AUM564:AUM565 AKQ564:AKQ565 AAU564:AAU565 QY564:QY565 HC564:HC565 WTO146:WTO156 WJS146:WJS156 VZW146:VZW156 VQA146:VQA156 VGE146:VGE156 UWI146:UWI156 UMM146:UMM156 UCQ146:UCQ156 TSU146:TSU156 TIY146:TIY156 SZC146:SZC156 SPG146:SPG156 SFK146:SFK156 RVO146:RVO156 RLS146:RLS156 RBW146:RBW156 QSA146:QSA156 QIE146:QIE156 PYI146:PYI156 POM146:POM156 PEQ146:PEQ156 OUU146:OUU156 OKY146:OKY156 OBC146:OBC156 NRG146:NRG156 NHK146:NHK156 MXO146:MXO156 MNS146:MNS156 MDW146:MDW156 LUA146:LUA156 LKE146:LKE156 LAI146:LAI156 KQM146:KQM156 KGQ146:KGQ156 JWU146:JWU156 JMY146:JMY156 JDC146:JDC156 ITG146:ITG156 IJK146:IJK156 HZO146:HZO156 HPS146:HPS156 HFW146:HFW156 GWA146:GWA156 GME146:GME156 GCI146:GCI156 FSM146:FSM156 FIQ146:FIQ156 EYU146:EYU156 EOY146:EOY156 EFC146:EFC156 DVG146:DVG156 DLK146:DLK156 DBO146:DBO156 CRS146:CRS156 CHW146:CHW156 BYA146:BYA156 BOE146:BOE156 BEI146:BEI156 AUM146:AUM156 AKQ146:AKQ156 AAU146:AAU156 QY146:QY156 HC146:HC156 WTO788:WTO1385 HC4:HC126 QY4:QY126 AAU4:AAU126 AKQ4:AKQ126 AUM4:AUM126 BEI4:BEI126 BOE4:BOE126 BYA4:BYA126 CHW4:CHW126 CRS4:CRS126 DBO4:DBO126 DLK4:DLK126 DVG4:DVG126 EFC4:EFC126 EOY4:EOY126 EYU4:EYU126 FIQ4:FIQ126 FSM4:FSM126 GCI4:GCI126 GME4:GME126 GWA4:GWA126 HFW4:HFW126 HPS4:HPS126 HZO4:HZO126 IJK4:IJK126 ITG4:ITG126 JDC4:JDC126 JMY4:JMY126 JWU4:JWU126 KGQ4:KGQ126 KQM4:KQM126 LAI4:LAI126 LKE4:LKE126 LUA4:LUA126 MDW4:MDW126 MNS4:MNS126 MXO4:MXO126 NHK4:NHK126 NRG4:NRG126 OBC4:OBC126 OKY4:OKY126 OUU4:OUU126 PEQ4:PEQ126 POM4:POM126 PYI4:PYI126 QIE4:QIE126 QSA4:QSA126 RBW4:RBW126 RLS4:RLS126 RVO4:RVO126 SFK4:SFK126 SPG4:SPG126 SZC4:SZC126 TIY4:TIY126 TSU4:TSU126 UCQ4:UCQ126 UMM4:UMM126 UWI4:UWI126 VGE4:VGE126 VQA4:VQA126 VZW4:VZW126 WJS4:WJS126 HC788:HC1385 QY788:QY1385 AAU788:AAU1385 AKQ788:AKQ1385 AUM788:AUM1385 BEI788:BEI1385 BOE788:BOE1385 BYA788:BYA1385 CHW788:CHW1385 CRS788:CRS1385 DBO788:DBO1385 DLK788:DLK1385 DVG788:DVG1385 EFC788:EFC1385 EOY788:EOY1385 EYU788:EYU1385 FIQ788:FIQ1385 FSM788:FSM1385 GCI788:GCI1385 GME788:GME1385 GWA788:GWA1385 HFW788:HFW1385 HPS788:HPS1385 HZO788:HZO1385 IJK788:IJK1385 ITG788:ITG1385 JDC788:JDC1385 JMY788:JMY1385 JWU788:JWU1385 KGQ788:KGQ1385 KQM788:KQM1385 LAI788:LAI1385 LKE788:LKE1385 LUA788:LUA1385 MDW788:MDW1385 MNS788:MNS1385 MXO788:MXO1385 NHK788:NHK1385 NRG788:NRG1385 OBC788:OBC1385 OKY788:OKY1385 OUU788:OUU1385 PEQ788:PEQ1385 POM788:POM1385 PYI788:PYI1385 QIE788:QIE1385 QSA788:QSA1385 RBW788:RBW1385 RLS788:RLS1385 RVO788:RVO1385 SFK788:SFK1385 SPG788:SPG1385 SZC788:SZC1385 TIY788:TIY1385 TSU788:TSU1385 UCQ788:UCQ1385 UMM788:UMM1385 UWI788:UWI1385 VGE788:VGE1385 VQA788:VQA1385 VZW788:VZW1385 WJS788:WJS1385 QY1387:QY2570 AAU1387:AAU2570 AKQ1387:AKQ2570 AUM1387:AUM2570 BEI1387:BEI2570 BOE1387:BOE2570 BYA1387:BYA2570 CHW1387:CHW2570 CRS1387:CRS2570 DBO1387:DBO2570 DLK1387:DLK2570 DVG1387:DVG2570 EFC1387:EFC2570 EOY1387:EOY2570 EYU1387:EYU2570 FIQ1387:FIQ2570 FSM1387:FSM2570 GCI1387:GCI2570 GME1387:GME2570 GWA1387:GWA2570 HFW1387:HFW2570 HPS1387:HPS2570 HZO1387:HZO2570 IJK1387:IJK2570 ITG1387:ITG2570 JDC1387:JDC2570 JMY1387:JMY2570 JWU1387:JWU2570 KGQ1387:KGQ2570 KQM1387:KQM2570 LAI1387:LAI2570 LKE1387:LKE2570 LUA1387:LUA2570 MDW1387:MDW2570 MNS1387:MNS2570 MXO1387:MXO2570 NHK1387:NHK2570 NRG1387:NRG2570 OBC1387:OBC2570 OKY1387:OKY2570 OUU1387:OUU2570 PEQ1387:PEQ2570 POM1387:POM2570 PYI1387:PYI2570 QIE1387:QIE2570 QSA1387:QSA2570 RBW1387:RBW2570 RLS1387:RLS2570 RVO1387:RVO2570 SFK1387:SFK2570 SPG1387:SPG2570 SZC1387:SZC2570 TIY1387:TIY2570 TSU1387:TSU2570 UCQ1387:UCQ2570 UMM1387:UMM2570 UWI1387:UWI2570 VGE1387:VGE2570 VQA1387:VQA2570 VZW1387:VZW2570 WJS1387:WJS2570 WTO1387:WTO2570 HC1387:HC2570 WTO570:WTO786 HC570:HC786 QY570:QY786 AAU570:AAU786 AKQ570:AKQ786 AUM570:AUM786 BEI570:BEI786 BOE570:BOE786 BYA570:BYA786 CHW570:CHW786 CRS570:CRS786 DBO570:DBO786 DLK570:DLK786 DVG570:DVG786 EFC570:EFC786 EOY570:EOY786 EYU570:EYU786 FIQ570:FIQ786 FSM570:FSM786 GCI570:GCI786 GME570:GME786 GWA570:GWA786 HFW570:HFW786 HPS570:HPS786 HZO570:HZO786 IJK570:IJK786 ITG570:ITG786 JDC570:JDC786 JMY570:JMY786 JWU570:JWU786 KGQ570:KGQ786 KQM570:KQM786 LAI570:LAI786 LKE570:LKE786 LUA570:LUA786 MDW570:MDW786 MNS570:MNS786 MXO570:MXO786 NHK570:NHK786 NRG570:NRG786 OBC570:OBC786 OKY570:OKY786 OUU570:OUU786 PEQ570:PEQ786 POM570:POM786 PYI570:PYI786 QIE570:QIE786 QSA570:QSA786 RBW570:RBW786 RLS570:RLS786 RVO570:RVO786 SFK570:SFK786 SPG570:SPG786 SZC570:SZC786 TIY570:TIY786 TSU570:TSU786 UCQ570:UCQ786 UMM570:UMM786 UWI570:UWI786 VGE570:VGE786 VQA570:VQA786 VZW570:VZW786 WJS570:WJS786 WTO206:WTO492 HC206:HC492 QY206:QY492 AAU206:AAU492 AKQ206:AKQ492 AUM206:AUM492 BEI206:BEI492 BOE206:BOE492 BYA206:BYA492 CHW206:CHW492 CRS206:CRS492 DBO206:DBO492 DLK206:DLK492 DVG206:DVG492 EFC206:EFC492 EOY206:EOY492 EYU206:EYU492 FIQ206:FIQ492 FSM206:FSM492 GCI206:GCI492 GME206:GME492 GWA206:GWA492 HFW206:HFW492 HPS206:HPS492 HZO206:HZO492 IJK206:IJK492 ITG206:ITG492 JDC206:JDC492 JMY206:JMY492 JWU206:JWU492 KGQ206:KGQ492 KQM206:KQM492 LAI206:LAI492 LKE206:LKE492 LUA206:LUA492 MDW206:MDW492 MNS206:MNS492 MXO206:MXO492 NHK206:NHK492 NRG206:NRG492 OBC206:OBC492 OKY206:OKY492 OUU206:OUU492 PEQ206:PEQ492 POM206:POM492 PYI206:PYI492 QIE206:QIE492 QSA206:QSA492 RBW206:RBW492 RLS206:RLS492 RVO206:RVO492 SFK206:SFK492 SPG206:SPG492 SZC206:SZC492 TIY206:TIY492 TSU206:TSU492 UCQ206:UCQ492 UMM206:UMM492 UWI206:UWI492 VGE206:VGE492 VQA206:VQA492 VZW206:VZW492 WJS206:WJS492"/>
    <dataValidation allowBlank="1" showInputMessage="1" showErrorMessage="1" promptTitle="¿Se requieren vigencias futuras?" prompt="Despliegue la flecha y seleccione la opción &quot;SI&quot; si se requieren vigencias Futuras para financiar el objeto contractual &quot;Descripción&quot; o &quot;NO&quot; si no se requieren vigencias futuras" sqref="HE146:HE156 HE128:HE129 RA128:RA129 AAW128:AAW129 AKS128:AKS129 AUO128:AUO129 BEK128:BEK129 BOG128:BOG129 BYC128:BYC129 CHY128:CHY129 CRU128:CRU129 DBQ128:DBQ129 DLM128:DLM129 DVI128:DVI129 EFE128:EFE129 EPA128:EPA129 EYW128:EYW129 FIS128:FIS129 FSO128:FSO129 GCK128:GCK129 GMG128:GMG129 GWC128:GWC129 HFY128:HFY129 HPU128:HPU129 HZQ128:HZQ129 IJM128:IJM129 ITI128:ITI129 JDE128:JDE129 JNA128:JNA129 JWW128:JWW129 KGS128:KGS129 KQO128:KQO129 LAK128:LAK129 LKG128:LKG129 LUC128:LUC129 MDY128:MDY129 MNU128:MNU129 MXQ128:MXQ129 NHM128:NHM129 NRI128:NRI129 OBE128:OBE129 OLA128:OLA129 OUW128:OUW129 PES128:PES129 POO128:POO129 PYK128:PYK129 QIG128:QIG129 QSC128:QSC129 RBY128:RBY129 RLU128:RLU129 RVQ128:RVQ129 SFM128:SFM129 SPI128:SPI129 SZE128:SZE129 TJA128:TJA129 TSW128:TSW129 UCS128:UCS129 UMO128:UMO129 UWK128:UWK129 VGG128:VGG129 VQC128:VQC129 VZY128:VZY129 WJU128:WJU129 WTQ128:WTQ129 HE131:HE132 RA131:RA132 AAW131:AAW132 AKS131:AKS132 AUO131:AUO132 BEK131:BEK132 BOG131:BOG132 BYC131:BYC132 CHY131:CHY132 CRU131:CRU132 DBQ131:DBQ132 DLM131:DLM132 DVI131:DVI132 EFE131:EFE132 EPA131:EPA132 EYW131:EYW132 FIS131:FIS132 FSO131:FSO132 GCK131:GCK132 GMG131:GMG132 GWC131:GWC132 HFY131:HFY132 HPU131:HPU132 HZQ131:HZQ132 IJM131:IJM132 ITI131:ITI132 JDE131:JDE132 JNA131:JNA132 JWW131:JWW132 KGS131:KGS132 KQO131:KQO132 LAK131:LAK132 LKG131:LKG132 LUC131:LUC132 MDY131:MDY132 MNU131:MNU132 MXQ131:MXQ132 NHM131:NHM132 NRI131:NRI132 OBE131:OBE132 OLA131:OLA132 OUW131:OUW132 PES131:PES132 POO131:POO132 PYK131:PYK132 QIG131:QIG132 QSC131:QSC132 RBY131:RBY132 RLU131:RLU132 RVQ131:RVQ132 SFM131:SFM132 SPI131:SPI132 SZE131:SZE132 TJA131:TJA132 TSW131:TSW132 UCS131:UCS132 UMO131:UMO132 UWK131:UWK132 VGG131:VGG132 VQC131:VQC132 VZY131:VZY132 WJU131:WJU132 WTQ131:WTQ132 HE137:HE138 RA137:RA138 AAW137:AAW138 AKS137:AKS138 AUO137:AUO138 BEK137:BEK138 BOG137:BOG138 BYC137:BYC138 CHY137:CHY138 CRU137:CRU138 DBQ137:DBQ138 DLM137:DLM138 DVI137:DVI138 EFE137:EFE138 EPA137:EPA138 EYW137:EYW138 FIS137:FIS138 FSO137:FSO138 GCK137:GCK138 GMG137:GMG138 GWC137:GWC138 HFY137:HFY138 HPU137:HPU138 HZQ137:HZQ138 IJM137:IJM138 ITI137:ITI138 JDE137:JDE138 JNA137:JNA138 JWW137:JWW138 KGS137:KGS138 KQO137:KQO138 LAK137:LAK138 LKG137:LKG138 LUC137:LUC138 MDY137:MDY138 MNU137:MNU138 MXQ137:MXQ138 NHM137:NHM138 NRI137:NRI138 OBE137:OBE138 OLA137:OLA138 OUW137:OUW138 PES137:PES138 POO137:POO138 PYK137:PYK138 QIG137:QIG138 QSC137:QSC138 RBY137:RBY138 RLU137:RLU138 RVQ137:RVQ138 SFM137:SFM138 SPI137:SPI138 SZE137:SZE138 TJA137:TJA138 TSW137:TSW138 UCS137:UCS138 UMO137:UMO138 UWK137:UWK138 VGG137:VGG138 VQC137:VQC138 VZY137:VZY138 WJU137:WJU138 WTQ137:WTQ138 HE140:HE141 RA140:RA141 AAW140:AAW141 AKS140:AKS141 AUO140:AUO141 BEK140:BEK141 BOG140:BOG141 BYC140:BYC141 CHY140:CHY141 CRU140:CRU141 DBQ140:DBQ141 DLM140:DLM141 DVI140:DVI141 EFE140:EFE141 EPA140:EPA141 EYW140:EYW141 FIS140:FIS141 FSO140:FSO141 GCK140:GCK141 GMG140:GMG141 GWC140:GWC141 HFY140:HFY141 HPU140:HPU141 HZQ140:HZQ141 IJM140:IJM141 ITI140:ITI141 JDE140:JDE141 JNA140:JNA141 JWW140:JWW141 KGS140:KGS141 KQO140:KQO141 LAK140:LAK141 LKG140:LKG141 LUC140:LUC141 MDY140:MDY141 MNU140:MNU141 MXQ140:MXQ141 NHM140:NHM141 NRI140:NRI141 OBE140:OBE141 OLA140:OLA141 OUW140:OUW141 PES140:PES141 POO140:POO141 PYK140:PYK141 QIG140:QIG141 QSC140:QSC141 RBY140:RBY141 RLU140:RLU141 RVQ140:RVQ141 SFM140:SFM141 SPI140:SPI141 SZE140:SZE141 TJA140:TJA141 TSW140:TSW141 UCS140:UCS141 UMO140:UMO141 UWK140:UWK141 VGG140:VGG141 VQC140:VQC141 VZY140:VZY141 WJU140:WJU141 WTQ140:WTQ141 WTQ134:WTQ135 WJU134:WJU135 VZY134:VZY135 VQC134:VQC135 VGG134:VGG135 UWK134:UWK135 UMO134:UMO135 UCS134:UCS135 TSW134:TSW135 TJA134:TJA135 SZE134:SZE135 SPI134:SPI135 SFM134:SFM135 RVQ134:RVQ135 RLU134:RLU135 RBY134:RBY135 QSC134:QSC135 QIG134:QIG135 PYK134:PYK135 POO134:POO135 PES134:PES135 OUW134:OUW135 OLA134:OLA135 OBE134:OBE135 NRI134:NRI135 NHM134:NHM135 MXQ134:MXQ135 MNU134:MNU135 MDY134:MDY135 LUC134:LUC135 LKG134:LKG135 LAK134:LAK135 KQO134:KQO135 KGS134:KGS135 JWW134:JWW135 JNA134:JNA135 JDE134:JDE135 ITI134:ITI135 IJM134:IJM135 HZQ134:HZQ135 HPU134:HPU135 HFY134:HFY135 GWC134:GWC135 GMG134:GMG135 GCK134:GCK135 FSO134:FSO135 FIS134:FIS135 EYW134:EYW135 EPA134:EPA135 EFE134:EFE135 DVI134:DVI135 DLM134:DLM135 DBQ134:DBQ135 CRU134:CRU135 CHY134:CHY135 BYC134:BYC135 BOG134:BOG135 BEK134:BEK135 AUO134:AUO135 AKS134:AKS135 AAW134:AAW135 RA134:RA135 HE134:HE135 WTQ143:WTQ144 WJU143:WJU144 VZY143:VZY144 VQC143:VQC144 VGG143:VGG144 UWK143:UWK144 UMO143:UMO144 UCS143:UCS144 TSW143:TSW144 TJA143:TJA144 SZE143:SZE144 SPI143:SPI144 SFM143:SFM144 RVQ143:RVQ144 RLU143:RLU144 RBY143:RBY144 QSC143:QSC144 QIG143:QIG144 PYK143:PYK144 POO143:POO144 PES143:PES144 OUW143:OUW144 OLA143:OLA144 OBE143:OBE144 NRI143:NRI144 NHM143:NHM144 MXQ143:MXQ144 MNU143:MNU144 MDY143:MDY144 LUC143:LUC144 LKG143:LKG144 LAK143:LAK144 KQO143:KQO144 KGS143:KGS144 JWW143:JWW144 JNA143:JNA144 JDE143:JDE144 ITI143:ITI144 IJM143:IJM144 HZQ143:HZQ144 HPU143:HPU144 HFY143:HFY144 GWC143:GWC144 GMG143:GMG144 GCK143:GCK144 FSO143:FSO144 FIS143:FIS144 EYW143:EYW144 EPA143:EPA144 EFE143:EFE144 DVI143:DVI144 DLM143:DLM144 DBQ143:DBQ144 CRU143:CRU144 CHY143:CHY144 BYC143:BYC144 BOG143:BOG144 BEK143:BEK144 AUO143:AUO144 AKS143:AKS144 AAW143:AAW144 RA143:RA144 HE143:HE144 HE158:HE159 RA158:RA159 AAW158:AAW159 AKS158:AKS159 AUO158:AUO159 BEK158:BEK159 BOG158:BOG159 BYC158:BYC159 CHY158:CHY159 CRU158:CRU159 DBQ158:DBQ159 DLM158:DLM159 DVI158:DVI159 EFE158:EFE159 EPA158:EPA159 EYW158:EYW159 FIS158:FIS159 FSO158:FSO159 GCK158:GCK159 GMG158:GMG159 GWC158:GWC159 HFY158:HFY159 HPU158:HPU159 HZQ158:HZQ159 IJM158:IJM159 ITI158:ITI159 JDE158:JDE159 JNA158:JNA159 JWW158:JWW159 KGS158:KGS159 KQO158:KQO159 LAK158:LAK159 LKG158:LKG159 LUC158:LUC159 MDY158:MDY159 MNU158:MNU159 MXQ158:MXQ159 NHM158:NHM159 NRI158:NRI159 OBE158:OBE159 OLA158:OLA159 OUW158:OUW159 PES158:PES159 POO158:POO159 PYK158:PYK159 QIG158:QIG159 QSC158:QSC159 RBY158:RBY159 RLU158:RLU159 RVQ158:RVQ159 SFM158:SFM159 SPI158:SPI159 SZE158:SZE159 TJA158:TJA159 TSW158:TSW159 UCS158:UCS159 UMO158:UMO159 UWK158:UWK159 VGG158:VGG159 VQC158:VQC159 VZY158:VZY159 WJU158:WJU159 WTQ158:WTQ159 HE165:HE168 RA165:RA168 AAW165:AAW168 AKS165:AKS168 AUO165:AUO168 BEK165:BEK168 BOG165:BOG168 BYC165:BYC168 CHY165:CHY168 CRU165:CRU168 DBQ165:DBQ168 DLM165:DLM168 DVI165:DVI168 EFE165:EFE168 EPA165:EPA168 EYW165:EYW168 FIS165:FIS168 FSO165:FSO168 GCK165:GCK168 GMG165:GMG168 GWC165:GWC168 HFY165:HFY168 HPU165:HPU168 HZQ165:HZQ168 IJM165:IJM168 ITI165:ITI168 JDE165:JDE168 JNA165:JNA168 JWW165:JWW168 KGS165:KGS168 KQO165:KQO168 LAK165:LAK168 LKG165:LKG168 LUC165:LUC168 MDY165:MDY168 MNU165:MNU168 MXQ165:MXQ168 NHM165:NHM168 NRI165:NRI168 OBE165:OBE168 OLA165:OLA168 OUW165:OUW168 PES165:PES168 POO165:POO168 PYK165:PYK168 QIG165:QIG168 QSC165:QSC168 RBY165:RBY168 RLU165:RLU168 RVQ165:RVQ168 SFM165:SFM168 SPI165:SPI168 SZE165:SZE168 TJA165:TJA168 TSW165:TSW168 UCS165:UCS168 UMO165:UMO168 UWK165:UWK168 VGG165:VGG168 VQC165:VQC168 VZY165:VZY168 WJU165:WJU168 WTQ165:WTQ168 HE170:HE171 RA170:RA171 AAW170:AAW171 AKS170:AKS171 AUO170:AUO171 BEK170:BEK171 BOG170:BOG171 BYC170:BYC171 CHY170:CHY171 CRU170:CRU171 DBQ170:DBQ171 DLM170:DLM171 DVI170:DVI171 EFE170:EFE171 EPA170:EPA171 EYW170:EYW171 FIS170:FIS171 FSO170:FSO171 GCK170:GCK171 GMG170:GMG171 GWC170:GWC171 HFY170:HFY171 HPU170:HPU171 HZQ170:HZQ171 IJM170:IJM171 ITI170:ITI171 JDE170:JDE171 JNA170:JNA171 JWW170:JWW171 KGS170:KGS171 KQO170:KQO171 LAK170:LAK171 LKG170:LKG171 LUC170:LUC171 MDY170:MDY171 MNU170:MNU171 MXQ170:MXQ171 NHM170:NHM171 NRI170:NRI171 OBE170:OBE171 OLA170:OLA171 OUW170:OUW171 PES170:PES171 POO170:POO171 PYK170:PYK171 QIG170:QIG171 QSC170:QSC171 RBY170:RBY171 RLU170:RLU171 RVQ170:RVQ171 SFM170:SFM171 SPI170:SPI171 SZE170:SZE171 TJA170:TJA171 TSW170:TSW171 UCS170:UCS171 UMO170:UMO171 UWK170:UWK171 VGG170:VGG171 VQC170:VQC171 VZY170:VZY171 WJU170:WJU171 WTQ170:WTQ171 HE176:HE177 RA176:RA177 AAW176:AAW177 AKS176:AKS177 AUO176:AUO177 BEK176:BEK177 BOG176:BOG177 BYC176:BYC177 CHY176:CHY177 CRU176:CRU177 DBQ176:DBQ177 DLM176:DLM177 DVI176:DVI177 EFE176:EFE177 EPA176:EPA177 EYW176:EYW177 FIS176:FIS177 FSO176:FSO177 GCK176:GCK177 GMG176:GMG177 GWC176:GWC177 HFY176:HFY177 HPU176:HPU177 HZQ176:HZQ177 IJM176:IJM177 ITI176:ITI177 JDE176:JDE177 JNA176:JNA177 JWW176:JWW177 KGS176:KGS177 KQO176:KQO177 LAK176:LAK177 LKG176:LKG177 LUC176:LUC177 MDY176:MDY177 MNU176:MNU177 MXQ176:MXQ177 NHM176:NHM177 NRI176:NRI177 OBE176:OBE177 OLA176:OLA177 OUW176:OUW177 PES176:PES177 POO176:POO177 PYK176:PYK177 QIG176:QIG177 QSC176:QSC177 RBY176:RBY177 RLU176:RLU177 RVQ176:RVQ177 SFM176:SFM177 SPI176:SPI177 SZE176:SZE177 TJA176:TJA177 TSW176:TSW177 UCS176:UCS177 UMO176:UMO177 UWK176:UWK177 VGG176:VGG177 VQC176:VQC177 VZY176:VZY177 WJU176:WJU177 WTQ176:WTQ177 HE179:HE180 RA179:RA180 AAW179:AAW180 AKS179:AKS180 AUO179:AUO180 BEK179:BEK180 BOG179:BOG180 BYC179:BYC180 CHY179:CHY180 CRU179:CRU180 DBQ179:DBQ180 DLM179:DLM180 DVI179:DVI180 EFE179:EFE180 EPA179:EPA180 EYW179:EYW180 FIS179:FIS180 FSO179:FSO180 GCK179:GCK180 GMG179:GMG180 GWC179:GWC180 HFY179:HFY180 HPU179:HPU180 HZQ179:HZQ180 IJM179:IJM180 ITI179:ITI180 JDE179:JDE180 JNA179:JNA180 JWW179:JWW180 KGS179:KGS180 KQO179:KQO180 LAK179:LAK180 LKG179:LKG180 LUC179:LUC180 MDY179:MDY180 MNU179:MNU180 MXQ179:MXQ180 NHM179:NHM180 NRI179:NRI180 OBE179:OBE180 OLA179:OLA180 OUW179:OUW180 PES179:PES180 POO179:POO180 PYK179:PYK180 QIG179:QIG180 QSC179:QSC180 RBY179:RBY180 RLU179:RLU180 RVQ179:RVQ180 SFM179:SFM180 SPI179:SPI180 SZE179:SZE180 TJA179:TJA180 TSW179:TSW180 UCS179:UCS180 UMO179:UMO180 UWK179:UWK180 VGG179:VGG180 VQC179:VQC180 VZY179:VZY180 WJU179:WJU180 WTQ179:WTQ180 WTQ161:WTQ162 WJU161:WJU162 VZY161:VZY162 VQC161:VQC162 VGG161:VGG162 UWK161:UWK162 UMO161:UMO162 UCS161:UCS162 TSW161:TSW162 TJA161:TJA162 SZE161:SZE162 SPI161:SPI162 SFM161:SFM162 RVQ161:RVQ162 RLU161:RLU162 RBY161:RBY162 QSC161:QSC162 QIG161:QIG162 PYK161:PYK162 POO161:POO162 PES161:PES162 OUW161:OUW162 OLA161:OLA162 OBE161:OBE162 NRI161:NRI162 NHM161:NHM162 MXQ161:MXQ162 MNU161:MNU162 MDY161:MDY162 LUC161:LUC162 LKG161:LKG162 LAK161:LAK162 KQO161:KQO162 KGS161:KGS162 JWW161:JWW162 JNA161:JNA162 JDE161:JDE162 ITI161:ITI162 IJM161:IJM162 HZQ161:HZQ162 HPU161:HPU162 HFY161:HFY162 GWC161:GWC162 GMG161:GMG162 GCK161:GCK162 FSO161:FSO162 FIS161:FIS162 EYW161:EYW162 EPA161:EPA162 EFE161:EFE162 DVI161:DVI162 DLM161:DLM162 DBQ161:DBQ162 CRU161:CRU162 CHY161:CHY162 BYC161:BYC162 BOG161:BOG162 BEK161:BEK162 AUO161:AUO162 AKS161:AKS162 AAW161:AAW162 RA161:RA162 HE161:HE162 WTQ173:WTQ174 WJU173:WJU174 VZY173:VZY174 VQC173:VQC174 VGG173:VGG174 UWK173:UWK174 UMO173:UMO174 UCS173:UCS174 TSW173:TSW174 TJA173:TJA174 SZE173:SZE174 SPI173:SPI174 SFM173:SFM174 RVQ173:RVQ174 RLU173:RLU174 RBY173:RBY174 QSC173:QSC174 QIG173:QIG174 PYK173:PYK174 POO173:POO174 PES173:PES174 OUW173:OUW174 OLA173:OLA174 OBE173:OBE174 NRI173:NRI174 NHM173:NHM174 MXQ173:MXQ174 MNU173:MNU174 MDY173:MDY174 LUC173:LUC174 LKG173:LKG174 LAK173:LAK174 KQO173:KQO174 KGS173:KGS174 JWW173:JWW174 JNA173:JNA174 JDE173:JDE174 ITI173:ITI174 IJM173:IJM174 HZQ173:HZQ174 HPU173:HPU174 HFY173:HFY174 GWC173:GWC174 GMG173:GMG174 GCK173:GCK174 FSO173:FSO174 FIS173:FIS174 EYW173:EYW174 EPA173:EPA174 EFE173:EFE174 DVI173:DVI174 DLM173:DLM174 DBQ173:DBQ174 CRU173:CRU174 CHY173:CHY174 BYC173:BYC174 BOG173:BOG174 BEK173:BEK174 AUO173:AUO174 AKS173:AKS174 AAW173:AAW174 RA173:RA174 HE173:HE174 HE182:HE183 RA182:RA183 AAW182:AAW183 AKS182:AKS183 AUO182:AUO183 BEK182:BEK183 BOG182:BOG183 BYC182:BYC183 CHY182:CHY183 CRU182:CRU183 DBQ182:DBQ183 DLM182:DLM183 DVI182:DVI183 EFE182:EFE183 EPA182:EPA183 EYW182:EYW183 FIS182:FIS183 FSO182:FSO183 GCK182:GCK183 GMG182:GMG183 GWC182:GWC183 HFY182:HFY183 HPU182:HPU183 HZQ182:HZQ183 IJM182:IJM183 ITI182:ITI183 JDE182:JDE183 JNA182:JNA183 JWW182:JWW183 KGS182:KGS183 KQO182:KQO183 LAK182:LAK183 LKG182:LKG183 LUC182:LUC183 MDY182:MDY183 MNU182:MNU183 MXQ182:MXQ183 NHM182:NHM183 NRI182:NRI183 OBE182:OBE183 OLA182:OLA183 OUW182:OUW183 PES182:PES183 POO182:POO183 PYK182:PYK183 QIG182:QIG183 QSC182:QSC183 RBY182:RBY183 RLU182:RLU183 RVQ182:RVQ183 SFM182:SFM183 SPI182:SPI183 SZE182:SZE183 TJA182:TJA183 TSW182:TSW183 UCS182:UCS183 UMO182:UMO183 UWK182:UWK183 VGG182:VGG183 VQC182:VQC183 VZY182:VZY183 WJU182:WJU183 WTQ182:WTQ183 HE185:HE186 RA185:RA186 AAW185:AAW186 AKS185:AKS186 AUO185:AUO186 BEK185:BEK186 BOG185:BOG186 BYC185:BYC186 CHY185:CHY186 CRU185:CRU186 DBQ185:DBQ186 DLM185:DLM186 DVI185:DVI186 EFE185:EFE186 EPA185:EPA186 EYW185:EYW186 FIS185:FIS186 FSO185:FSO186 GCK185:GCK186 GMG185:GMG186 GWC185:GWC186 HFY185:HFY186 HPU185:HPU186 HZQ185:HZQ186 IJM185:IJM186 ITI185:ITI186 JDE185:JDE186 JNA185:JNA186 JWW185:JWW186 KGS185:KGS186 KQO185:KQO186 LAK185:LAK186 LKG185:LKG186 LUC185:LUC186 MDY185:MDY186 MNU185:MNU186 MXQ185:MXQ186 NHM185:NHM186 NRI185:NRI186 OBE185:OBE186 OLA185:OLA186 OUW185:OUW186 PES185:PES186 POO185:POO186 PYK185:PYK186 QIG185:QIG186 QSC185:QSC186 RBY185:RBY186 RLU185:RLU186 RVQ185:RVQ186 SFM185:SFM186 SPI185:SPI186 SZE185:SZE186 TJA185:TJA186 TSW185:TSW186 UCS185:UCS186 UMO185:UMO186 UWK185:UWK186 VGG185:VGG186 VQC185:VQC186 VZY185:VZY186 WJU185:WJU186 WTQ185:WTQ186 HE188:HE189 RA188:RA189 AAW188:AAW189 AKS188:AKS189 AUO188:AUO189 BEK188:BEK189 BOG188:BOG189 BYC188:BYC189 CHY188:CHY189 CRU188:CRU189 DBQ188:DBQ189 DLM188:DLM189 DVI188:DVI189 EFE188:EFE189 EPA188:EPA189 EYW188:EYW189 FIS188:FIS189 FSO188:FSO189 GCK188:GCK189 GMG188:GMG189 GWC188:GWC189 HFY188:HFY189 HPU188:HPU189 HZQ188:HZQ189 IJM188:IJM189 ITI188:ITI189 JDE188:JDE189 JNA188:JNA189 JWW188:JWW189 KGS188:KGS189 KQO188:KQO189 LAK188:LAK189 LKG188:LKG189 LUC188:LUC189 MDY188:MDY189 MNU188:MNU189 MXQ188:MXQ189 NHM188:NHM189 NRI188:NRI189 OBE188:OBE189 OLA188:OLA189 OUW188:OUW189 PES188:PES189 POO188:POO189 PYK188:PYK189 QIG188:QIG189 QSC188:QSC189 RBY188:RBY189 RLU188:RLU189 RVQ188:RVQ189 SFM188:SFM189 SPI188:SPI189 SZE188:SZE189 TJA188:TJA189 TSW188:TSW189 UCS188:UCS189 UMO188:UMO189 UWK188:UWK189 VGG188:VGG189 VQC188:VQC189 VZY188:VZY189 WJU188:WJU189 WTQ188:WTQ189 HE194:HE195 RA194:RA195 AAW194:AAW195 AKS194:AKS195 AUO194:AUO195 BEK194:BEK195 BOG194:BOG195 BYC194:BYC195 CHY194:CHY195 CRU194:CRU195 DBQ194:DBQ195 DLM194:DLM195 DVI194:DVI195 EFE194:EFE195 EPA194:EPA195 EYW194:EYW195 FIS194:FIS195 FSO194:FSO195 GCK194:GCK195 GMG194:GMG195 GWC194:GWC195 HFY194:HFY195 HPU194:HPU195 HZQ194:HZQ195 IJM194:IJM195 ITI194:ITI195 JDE194:JDE195 JNA194:JNA195 JWW194:JWW195 KGS194:KGS195 KQO194:KQO195 LAK194:LAK195 LKG194:LKG195 LUC194:LUC195 MDY194:MDY195 MNU194:MNU195 MXQ194:MXQ195 NHM194:NHM195 NRI194:NRI195 OBE194:OBE195 OLA194:OLA195 OUW194:OUW195 PES194:PES195 POO194:POO195 PYK194:PYK195 QIG194:QIG195 QSC194:QSC195 RBY194:RBY195 RLU194:RLU195 RVQ194:RVQ195 SFM194:SFM195 SPI194:SPI195 SZE194:SZE195 TJA194:TJA195 TSW194:TSW195 UCS194:UCS195 UMO194:UMO195 UWK194:UWK195 VGG194:VGG195 VQC194:VQC195 VZY194:VZY195 WJU194:WJU195 WTQ194:WTQ195 HE197:HE198 RA197:RA198 AAW197:AAW198 AKS197:AKS198 AUO197:AUO198 BEK197:BEK198 BOG197:BOG198 BYC197:BYC198 CHY197:CHY198 CRU197:CRU198 DBQ197:DBQ198 DLM197:DLM198 DVI197:DVI198 EFE197:EFE198 EPA197:EPA198 EYW197:EYW198 FIS197:FIS198 FSO197:FSO198 GCK197:GCK198 GMG197:GMG198 GWC197:GWC198 HFY197:HFY198 HPU197:HPU198 HZQ197:HZQ198 IJM197:IJM198 ITI197:ITI198 JDE197:JDE198 JNA197:JNA198 JWW197:JWW198 KGS197:KGS198 KQO197:KQO198 LAK197:LAK198 LKG197:LKG198 LUC197:LUC198 MDY197:MDY198 MNU197:MNU198 MXQ197:MXQ198 NHM197:NHM198 NRI197:NRI198 OBE197:OBE198 OLA197:OLA198 OUW197:OUW198 PES197:PES198 POO197:POO198 PYK197:PYK198 QIG197:QIG198 QSC197:QSC198 RBY197:RBY198 RLU197:RLU198 RVQ197:RVQ198 SFM197:SFM198 SPI197:SPI198 SZE197:SZE198 TJA197:TJA198 TSW197:TSW198 UCS197:UCS198 UMO197:UMO198 UWK197:UWK198 VGG197:VGG198 VQC197:VQC198 VZY197:VZY198 WJU197:WJU198 WTQ197:WTQ198 HE203:HE204 RA203:RA204 AAW203:AAW204 AKS203:AKS204 AUO203:AUO204 BEK203:BEK204 BOG203:BOG204 BYC203:BYC204 CHY203:CHY204 CRU203:CRU204 DBQ203:DBQ204 DLM203:DLM204 DVI203:DVI204 EFE203:EFE204 EPA203:EPA204 EYW203:EYW204 FIS203:FIS204 FSO203:FSO204 GCK203:GCK204 GMG203:GMG204 GWC203:GWC204 HFY203:HFY204 HPU203:HPU204 HZQ203:HZQ204 IJM203:IJM204 ITI203:ITI204 JDE203:JDE204 JNA203:JNA204 JWW203:JWW204 KGS203:KGS204 KQO203:KQO204 LAK203:LAK204 LKG203:LKG204 LUC203:LUC204 MDY203:MDY204 MNU203:MNU204 MXQ203:MXQ204 NHM203:NHM204 NRI203:NRI204 OBE203:OBE204 OLA203:OLA204 OUW203:OUW204 PES203:PES204 POO203:POO204 PYK203:PYK204 QIG203:QIG204 QSC203:QSC204 RBY203:RBY204 RLU203:RLU204 RVQ203:RVQ204 SFM203:SFM204 SPI203:SPI204 SZE203:SZE204 TJA203:TJA204 TSW203:TSW204 UCS203:UCS204 UMO203:UMO204 UWK203:UWK204 VGG203:VGG204 VQC203:VQC204 VZY203:VZY204 WJU203:WJU204 WTQ203:WTQ204 WTQ191:WTQ192 WJU191:WJU192 VZY191:VZY192 VQC191:VQC192 VGG191:VGG192 UWK191:UWK192 UMO191:UMO192 UCS191:UCS192 TSW191:TSW192 TJA191:TJA192 SZE191:SZE192 SPI191:SPI192 SFM191:SFM192 RVQ191:RVQ192 RLU191:RLU192 RBY191:RBY192 QSC191:QSC192 QIG191:QIG192 PYK191:PYK192 POO191:POO192 PES191:PES192 OUW191:OUW192 OLA191:OLA192 OBE191:OBE192 NRI191:NRI192 NHM191:NHM192 MXQ191:MXQ192 MNU191:MNU192 MDY191:MDY192 LUC191:LUC192 LKG191:LKG192 LAK191:LAK192 KQO191:KQO192 KGS191:KGS192 JWW191:JWW192 JNA191:JNA192 JDE191:JDE192 ITI191:ITI192 IJM191:IJM192 HZQ191:HZQ192 HPU191:HPU192 HFY191:HFY192 GWC191:GWC192 GMG191:GMG192 GCK191:GCK192 FSO191:FSO192 FIS191:FIS192 EYW191:EYW192 EPA191:EPA192 EFE191:EFE192 DVI191:DVI192 DLM191:DLM192 DBQ191:DBQ192 CRU191:CRU192 CHY191:CHY192 BYC191:BYC192 BOG191:BOG192 BEK191:BEK192 AUO191:AUO192 AKS191:AKS192 AAW191:AAW192 RA191:RA192 HE191:HE192 WTQ200:WTQ201 WJU200:WJU201 VZY200:VZY201 VQC200:VQC201 VGG200:VGG201 UWK200:UWK201 UMO200:UMO201 UCS200:UCS201 TSW200:TSW201 TJA200:TJA201 SZE200:SZE201 SPI200:SPI201 SFM200:SFM201 RVQ200:RVQ201 RLU200:RLU201 RBY200:RBY201 QSC200:QSC201 QIG200:QIG201 PYK200:PYK201 POO200:POO201 PES200:PES201 OUW200:OUW201 OLA200:OLA201 OBE200:OBE201 NRI200:NRI201 NHM200:NHM201 MXQ200:MXQ201 MNU200:MNU201 MDY200:MDY201 LUC200:LUC201 LKG200:LKG201 LAK200:LAK201 KQO200:KQO201 KGS200:KGS201 JWW200:JWW201 JNA200:JNA201 JDE200:JDE201 ITI200:ITI201 IJM200:IJM201 HZQ200:HZQ201 HPU200:HPU201 HFY200:HFY201 GWC200:GWC201 GMG200:GMG201 GCK200:GCK201 FSO200:FSO201 FIS200:FIS201 EYW200:EYW201 EPA200:EPA201 EFE200:EFE201 DVI200:DVI201 DLM200:DLM201 DBQ200:DBQ201 CRU200:CRU201 CHY200:CHY201 BYC200:BYC201 BOG200:BOG201 BEK200:BEK201 AUO200:AUO201 AKS200:AKS201 AAW200:AAW201 RA200:RA201 HE200:HE201 WJU4:WJU126 HE494:HE495 RA494:RA495 AAW494:AAW495 AKS494:AKS495 AUO494:AUO495 BEK494:BEK495 BOG494:BOG495 BYC494:BYC495 CHY494:CHY495 CRU494:CRU495 DBQ494:DBQ495 DLM494:DLM495 DVI494:DVI495 EFE494:EFE495 EPA494:EPA495 EYW494:EYW495 FIS494:FIS495 FSO494:FSO495 GCK494:GCK495 GMG494:GMG495 GWC494:GWC495 HFY494:HFY495 HPU494:HPU495 HZQ494:HZQ495 IJM494:IJM495 ITI494:ITI495 JDE494:JDE495 JNA494:JNA495 JWW494:JWW495 KGS494:KGS495 KQO494:KQO495 LAK494:LAK495 LKG494:LKG495 LUC494:LUC495 MDY494:MDY495 MNU494:MNU495 MXQ494:MXQ495 NHM494:NHM495 NRI494:NRI495 OBE494:OBE495 OLA494:OLA495 OUW494:OUW495 PES494:PES495 POO494:POO495 PYK494:PYK495 QIG494:QIG495 QSC494:QSC495 RBY494:RBY495 RLU494:RLU495 RVQ494:RVQ495 SFM494:SFM495 SPI494:SPI495 SZE494:SZE495 TJA494:TJA495 TSW494:TSW495 UCS494:UCS495 UMO494:UMO495 UWK494:UWK495 VGG494:VGG495 VQC494:VQC495 VZY494:VZY495 WJU494:WJU495 WTQ494:WTQ495 HE497:HE498 RA497:RA498 AAW497:AAW498 AKS497:AKS498 AUO497:AUO498 BEK497:BEK498 BOG497:BOG498 BYC497:BYC498 CHY497:CHY498 CRU497:CRU498 DBQ497:DBQ498 DLM497:DLM498 DVI497:DVI498 EFE497:EFE498 EPA497:EPA498 EYW497:EYW498 FIS497:FIS498 FSO497:FSO498 GCK497:GCK498 GMG497:GMG498 GWC497:GWC498 HFY497:HFY498 HPU497:HPU498 HZQ497:HZQ498 IJM497:IJM498 ITI497:ITI498 JDE497:JDE498 JNA497:JNA498 JWW497:JWW498 KGS497:KGS498 KQO497:KQO498 LAK497:LAK498 LKG497:LKG498 LUC497:LUC498 MDY497:MDY498 MNU497:MNU498 MXQ497:MXQ498 NHM497:NHM498 NRI497:NRI498 OBE497:OBE498 OLA497:OLA498 OUW497:OUW498 PES497:PES498 POO497:POO498 PYK497:PYK498 QIG497:QIG498 QSC497:QSC498 RBY497:RBY498 RLU497:RLU498 RVQ497:RVQ498 SFM497:SFM498 SPI497:SPI498 SZE497:SZE498 TJA497:TJA498 TSW497:TSW498 UCS497:UCS498 UMO497:UMO498 UWK497:UWK498 VGG497:VGG498 VQC497:VQC498 VZY497:VZY498 WJU497:WJU498 WTQ497:WTQ498 HE503:HE504 RA503:RA504 AAW503:AAW504 AKS503:AKS504 AUO503:AUO504 BEK503:BEK504 BOG503:BOG504 BYC503:BYC504 CHY503:CHY504 CRU503:CRU504 DBQ503:DBQ504 DLM503:DLM504 DVI503:DVI504 EFE503:EFE504 EPA503:EPA504 EYW503:EYW504 FIS503:FIS504 FSO503:FSO504 GCK503:GCK504 GMG503:GMG504 GWC503:GWC504 HFY503:HFY504 HPU503:HPU504 HZQ503:HZQ504 IJM503:IJM504 ITI503:ITI504 JDE503:JDE504 JNA503:JNA504 JWW503:JWW504 KGS503:KGS504 KQO503:KQO504 LAK503:LAK504 LKG503:LKG504 LUC503:LUC504 MDY503:MDY504 MNU503:MNU504 MXQ503:MXQ504 NHM503:NHM504 NRI503:NRI504 OBE503:OBE504 OLA503:OLA504 OUW503:OUW504 PES503:PES504 POO503:POO504 PYK503:PYK504 QIG503:QIG504 QSC503:QSC504 RBY503:RBY504 RLU503:RLU504 RVQ503:RVQ504 SFM503:SFM504 SPI503:SPI504 SZE503:SZE504 TJA503:TJA504 TSW503:TSW504 UCS503:UCS504 UMO503:UMO504 UWK503:UWK504 VGG503:VGG504 VQC503:VQC504 VZY503:VZY504 WJU503:WJU504 WTQ503:WTQ504 HE506:HE507 RA506:RA507 AAW506:AAW507 AKS506:AKS507 AUO506:AUO507 BEK506:BEK507 BOG506:BOG507 BYC506:BYC507 CHY506:CHY507 CRU506:CRU507 DBQ506:DBQ507 DLM506:DLM507 DVI506:DVI507 EFE506:EFE507 EPA506:EPA507 EYW506:EYW507 FIS506:FIS507 FSO506:FSO507 GCK506:GCK507 GMG506:GMG507 GWC506:GWC507 HFY506:HFY507 HPU506:HPU507 HZQ506:HZQ507 IJM506:IJM507 ITI506:ITI507 JDE506:JDE507 JNA506:JNA507 JWW506:JWW507 KGS506:KGS507 KQO506:KQO507 LAK506:LAK507 LKG506:LKG507 LUC506:LUC507 MDY506:MDY507 MNU506:MNU507 MXQ506:MXQ507 NHM506:NHM507 NRI506:NRI507 OBE506:OBE507 OLA506:OLA507 OUW506:OUW507 PES506:PES507 POO506:POO507 PYK506:PYK507 QIG506:QIG507 QSC506:QSC507 RBY506:RBY507 RLU506:RLU507 RVQ506:RVQ507 SFM506:SFM507 SPI506:SPI507 SZE506:SZE507 TJA506:TJA507 TSW506:TSW507 UCS506:UCS507 UMO506:UMO507 UWK506:UWK507 VGG506:VGG507 VQC506:VQC507 VZY506:VZY507 WJU506:WJU507 WTQ506:WTQ507 HE512:HE513 RA512:RA513 AAW512:AAW513 AKS512:AKS513 AUO512:AUO513 BEK512:BEK513 BOG512:BOG513 BYC512:BYC513 CHY512:CHY513 CRU512:CRU513 DBQ512:DBQ513 DLM512:DLM513 DVI512:DVI513 EFE512:EFE513 EPA512:EPA513 EYW512:EYW513 FIS512:FIS513 FSO512:FSO513 GCK512:GCK513 GMG512:GMG513 GWC512:GWC513 HFY512:HFY513 HPU512:HPU513 HZQ512:HZQ513 IJM512:IJM513 ITI512:ITI513 JDE512:JDE513 JNA512:JNA513 JWW512:JWW513 KGS512:KGS513 KQO512:KQO513 LAK512:LAK513 LKG512:LKG513 LUC512:LUC513 MDY512:MDY513 MNU512:MNU513 MXQ512:MXQ513 NHM512:NHM513 NRI512:NRI513 OBE512:OBE513 OLA512:OLA513 OUW512:OUW513 PES512:PES513 POO512:POO513 PYK512:PYK513 QIG512:QIG513 QSC512:QSC513 RBY512:RBY513 RLU512:RLU513 RVQ512:RVQ513 SFM512:SFM513 SPI512:SPI513 SZE512:SZE513 TJA512:TJA513 TSW512:TSW513 UCS512:UCS513 UMO512:UMO513 UWK512:UWK513 VGG512:VGG513 VQC512:VQC513 VZY512:VZY513 WJU512:WJU513 WTQ512:WTQ513 HE515:HE516 RA515:RA516 AAW515:AAW516 AKS515:AKS516 AUO515:AUO516 BEK515:BEK516 BOG515:BOG516 BYC515:BYC516 CHY515:CHY516 CRU515:CRU516 DBQ515:DBQ516 DLM515:DLM516 DVI515:DVI516 EFE515:EFE516 EPA515:EPA516 EYW515:EYW516 FIS515:FIS516 FSO515:FSO516 GCK515:GCK516 GMG515:GMG516 GWC515:GWC516 HFY515:HFY516 HPU515:HPU516 HZQ515:HZQ516 IJM515:IJM516 ITI515:ITI516 JDE515:JDE516 JNA515:JNA516 JWW515:JWW516 KGS515:KGS516 KQO515:KQO516 LAK515:LAK516 LKG515:LKG516 LUC515:LUC516 MDY515:MDY516 MNU515:MNU516 MXQ515:MXQ516 NHM515:NHM516 NRI515:NRI516 OBE515:OBE516 OLA515:OLA516 OUW515:OUW516 PES515:PES516 POO515:POO516 PYK515:PYK516 QIG515:QIG516 QSC515:QSC516 RBY515:RBY516 RLU515:RLU516 RVQ515:RVQ516 SFM515:SFM516 SPI515:SPI516 SZE515:SZE516 TJA515:TJA516 TSW515:TSW516 UCS515:UCS516 UMO515:UMO516 UWK515:UWK516 VGG515:VGG516 VQC515:VQC516 VZY515:VZY516 WJU515:WJU516 WTQ515:WTQ516 WTQ500:WTQ501 WJU500:WJU501 VZY500:VZY501 VQC500:VQC501 VGG500:VGG501 UWK500:UWK501 UMO500:UMO501 UCS500:UCS501 TSW500:TSW501 TJA500:TJA501 SZE500:SZE501 SPI500:SPI501 SFM500:SFM501 RVQ500:RVQ501 RLU500:RLU501 RBY500:RBY501 QSC500:QSC501 QIG500:QIG501 PYK500:PYK501 POO500:POO501 PES500:PES501 OUW500:OUW501 OLA500:OLA501 OBE500:OBE501 NRI500:NRI501 NHM500:NHM501 MXQ500:MXQ501 MNU500:MNU501 MDY500:MDY501 LUC500:LUC501 LKG500:LKG501 LAK500:LAK501 KQO500:KQO501 KGS500:KGS501 JWW500:JWW501 JNA500:JNA501 JDE500:JDE501 ITI500:ITI501 IJM500:IJM501 HZQ500:HZQ501 HPU500:HPU501 HFY500:HFY501 GWC500:GWC501 GMG500:GMG501 GCK500:GCK501 FSO500:FSO501 FIS500:FIS501 EYW500:EYW501 EPA500:EPA501 EFE500:EFE501 DVI500:DVI501 DLM500:DLM501 DBQ500:DBQ501 CRU500:CRU501 CHY500:CHY501 BYC500:BYC501 BOG500:BOG501 BEK500:BEK501 AUO500:AUO501 AKS500:AKS501 AAW500:AAW501 RA500:RA501 HE500:HE501 WTQ509:WTQ510 WJU509:WJU510 VZY509:VZY510 VQC509:VQC510 VGG509:VGG510 UWK509:UWK510 UMO509:UMO510 UCS509:UCS510 TSW509:TSW510 TJA509:TJA510 SZE509:SZE510 SPI509:SPI510 SFM509:SFM510 RVQ509:RVQ510 RLU509:RLU510 RBY509:RBY510 QSC509:QSC510 QIG509:QIG510 PYK509:PYK510 POO509:POO510 PES509:PES510 OUW509:OUW510 OLA509:OLA510 OBE509:OBE510 NRI509:NRI510 NHM509:NHM510 MXQ509:MXQ510 MNU509:MNU510 MDY509:MDY510 LUC509:LUC510 LKG509:LKG510 LAK509:LAK510 KQO509:KQO510 KGS509:KGS510 JWW509:JWW510 JNA509:JNA510 JDE509:JDE510 ITI509:ITI510 IJM509:IJM510 HZQ509:HZQ510 HPU509:HPU510 HFY509:HFY510 GWC509:GWC510 GMG509:GMG510 GCK509:GCK510 FSO509:FSO510 FIS509:FIS510 EYW509:EYW510 EPA509:EPA510 EFE509:EFE510 DVI509:DVI510 DLM509:DLM510 DBQ509:DBQ510 CRU509:CRU510 CHY509:CHY510 BYC509:BYC510 BOG509:BOG510 BEK509:BEK510 AUO509:AUO510 AKS509:AKS510 AAW509:AAW510 RA509:RA510 HE509:HE510 HE518:HE519 RA518:RA519 AAW518:AAW519 AKS518:AKS519 AUO518:AUO519 BEK518:BEK519 BOG518:BOG519 BYC518:BYC519 CHY518:CHY519 CRU518:CRU519 DBQ518:DBQ519 DLM518:DLM519 DVI518:DVI519 EFE518:EFE519 EPA518:EPA519 EYW518:EYW519 FIS518:FIS519 FSO518:FSO519 GCK518:GCK519 GMG518:GMG519 GWC518:GWC519 HFY518:HFY519 HPU518:HPU519 HZQ518:HZQ519 IJM518:IJM519 ITI518:ITI519 JDE518:JDE519 JNA518:JNA519 JWW518:JWW519 KGS518:KGS519 KQO518:KQO519 LAK518:LAK519 LKG518:LKG519 LUC518:LUC519 MDY518:MDY519 MNU518:MNU519 MXQ518:MXQ519 NHM518:NHM519 NRI518:NRI519 OBE518:OBE519 OLA518:OLA519 OUW518:OUW519 PES518:PES519 POO518:POO519 PYK518:PYK519 QIG518:QIG519 QSC518:QSC519 RBY518:RBY519 RLU518:RLU519 RVQ518:RVQ519 SFM518:SFM519 SPI518:SPI519 SZE518:SZE519 TJA518:TJA519 TSW518:TSW519 UCS518:UCS519 UMO518:UMO519 UWK518:UWK519 VGG518:VGG519 VQC518:VQC519 VZY518:VZY519 WJU518:WJU519 WTQ518:WTQ519 HE521:HE522 RA521:RA522 AAW521:AAW522 AKS521:AKS522 AUO521:AUO522 BEK521:BEK522 BOG521:BOG522 BYC521:BYC522 CHY521:CHY522 CRU521:CRU522 DBQ521:DBQ522 DLM521:DLM522 DVI521:DVI522 EFE521:EFE522 EPA521:EPA522 EYW521:EYW522 FIS521:FIS522 FSO521:FSO522 GCK521:GCK522 GMG521:GMG522 GWC521:GWC522 HFY521:HFY522 HPU521:HPU522 HZQ521:HZQ522 IJM521:IJM522 ITI521:ITI522 JDE521:JDE522 JNA521:JNA522 JWW521:JWW522 KGS521:KGS522 KQO521:KQO522 LAK521:LAK522 LKG521:LKG522 LUC521:LUC522 MDY521:MDY522 MNU521:MNU522 MXQ521:MXQ522 NHM521:NHM522 NRI521:NRI522 OBE521:OBE522 OLA521:OLA522 OUW521:OUW522 PES521:PES522 POO521:POO522 PYK521:PYK522 QIG521:QIG522 QSC521:QSC522 RBY521:RBY522 RLU521:RLU522 RVQ521:RVQ522 SFM521:SFM522 SPI521:SPI522 SZE521:SZE522 TJA521:TJA522 TSW521:TSW522 UCS521:UCS522 UMO521:UMO522 UWK521:UWK522 VGG521:VGG522 VQC521:VQC522 VZY521:VZY522 WJU521:WJU522 WTQ521:WTQ522 HE524:HE525 RA524:RA525 AAW524:AAW525 AKS524:AKS525 AUO524:AUO525 BEK524:BEK525 BOG524:BOG525 BYC524:BYC525 CHY524:CHY525 CRU524:CRU525 DBQ524:DBQ525 DLM524:DLM525 DVI524:DVI525 EFE524:EFE525 EPA524:EPA525 EYW524:EYW525 FIS524:FIS525 FSO524:FSO525 GCK524:GCK525 GMG524:GMG525 GWC524:GWC525 HFY524:HFY525 HPU524:HPU525 HZQ524:HZQ525 IJM524:IJM525 ITI524:ITI525 JDE524:JDE525 JNA524:JNA525 JWW524:JWW525 KGS524:KGS525 KQO524:KQO525 LAK524:LAK525 LKG524:LKG525 LUC524:LUC525 MDY524:MDY525 MNU524:MNU525 MXQ524:MXQ525 NHM524:NHM525 NRI524:NRI525 OBE524:OBE525 OLA524:OLA525 OUW524:OUW525 PES524:PES525 POO524:POO525 PYK524:PYK525 QIG524:QIG525 QSC524:QSC525 RBY524:RBY525 RLU524:RLU525 RVQ524:RVQ525 SFM524:SFM525 SPI524:SPI525 SZE524:SZE525 TJA524:TJA525 TSW524:TSW525 UCS524:UCS525 UMO524:UMO525 UWK524:UWK525 VGG524:VGG525 VQC524:VQC525 VZY524:VZY525 WJU524:WJU525 WTQ524:WTQ525 HE530:HE531 RA530:RA531 AAW530:AAW531 AKS530:AKS531 AUO530:AUO531 BEK530:BEK531 BOG530:BOG531 BYC530:BYC531 CHY530:CHY531 CRU530:CRU531 DBQ530:DBQ531 DLM530:DLM531 DVI530:DVI531 EFE530:EFE531 EPA530:EPA531 EYW530:EYW531 FIS530:FIS531 FSO530:FSO531 GCK530:GCK531 GMG530:GMG531 GWC530:GWC531 HFY530:HFY531 HPU530:HPU531 HZQ530:HZQ531 IJM530:IJM531 ITI530:ITI531 JDE530:JDE531 JNA530:JNA531 JWW530:JWW531 KGS530:KGS531 KQO530:KQO531 LAK530:LAK531 LKG530:LKG531 LUC530:LUC531 MDY530:MDY531 MNU530:MNU531 MXQ530:MXQ531 NHM530:NHM531 NRI530:NRI531 OBE530:OBE531 OLA530:OLA531 OUW530:OUW531 PES530:PES531 POO530:POO531 PYK530:PYK531 QIG530:QIG531 QSC530:QSC531 RBY530:RBY531 RLU530:RLU531 RVQ530:RVQ531 SFM530:SFM531 SPI530:SPI531 SZE530:SZE531 TJA530:TJA531 TSW530:TSW531 UCS530:UCS531 UMO530:UMO531 UWK530:UWK531 VGG530:VGG531 VQC530:VQC531 VZY530:VZY531 WJU530:WJU531 WTQ530:WTQ531 HE533:HE534 RA533:RA534 AAW533:AAW534 AKS533:AKS534 AUO533:AUO534 BEK533:BEK534 BOG533:BOG534 BYC533:BYC534 CHY533:CHY534 CRU533:CRU534 DBQ533:DBQ534 DLM533:DLM534 DVI533:DVI534 EFE533:EFE534 EPA533:EPA534 EYW533:EYW534 FIS533:FIS534 FSO533:FSO534 GCK533:GCK534 GMG533:GMG534 GWC533:GWC534 HFY533:HFY534 HPU533:HPU534 HZQ533:HZQ534 IJM533:IJM534 ITI533:ITI534 JDE533:JDE534 JNA533:JNA534 JWW533:JWW534 KGS533:KGS534 KQO533:KQO534 LAK533:LAK534 LKG533:LKG534 LUC533:LUC534 MDY533:MDY534 MNU533:MNU534 MXQ533:MXQ534 NHM533:NHM534 NRI533:NRI534 OBE533:OBE534 OLA533:OLA534 OUW533:OUW534 PES533:PES534 POO533:POO534 PYK533:PYK534 QIG533:QIG534 QSC533:QSC534 RBY533:RBY534 RLU533:RLU534 RVQ533:RVQ534 SFM533:SFM534 SPI533:SPI534 SZE533:SZE534 TJA533:TJA534 TSW533:TSW534 UCS533:UCS534 UMO533:UMO534 UWK533:UWK534 VGG533:VGG534 VQC533:VQC534 VZY533:VZY534 WJU533:WJU534 WTQ533:WTQ534 HE539:HE540 RA539:RA540 AAW539:AAW540 AKS539:AKS540 AUO539:AUO540 BEK539:BEK540 BOG539:BOG540 BYC539:BYC540 CHY539:CHY540 CRU539:CRU540 DBQ539:DBQ540 DLM539:DLM540 DVI539:DVI540 EFE539:EFE540 EPA539:EPA540 EYW539:EYW540 FIS539:FIS540 FSO539:FSO540 GCK539:GCK540 GMG539:GMG540 GWC539:GWC540 HFY539:HFY540 HPU539:HPU540 HZQ539:HZQ540 IJM539:IJM540 ITI539:ITI540 JDE539:JDE540 JNA539:JNA540 JWW539:JWW540 KGS539:KGS540 KQO539:KQO540 LAK539:LAK540 LKG539:LKG540 LUC539:LUC540 MDY539:MDY540 MNU539:MNU540 MXQ539:MXQ540 NHM539:NHM540 NRI539:NRI540 OBE539:OBE540 OLA539:OLA540 OUW539:OUW540 PES539:PES540 POO539:POO540 PYK539:PYK540 QIG539:QIG540 QSC539:QSC540 RBY539:RBY540 RLU539:RLU540 RVQ539:RVQ540 SFM539:SFM540 SPI539:SPI540 SZE539:SZE540 TJA539:TJA540 TSW539:TSW540 UCS539:UCS540 UMO539:UMO540 UWK539:UWK540 VGG539:VGG540 VQC539:VQC540 VZY539:VZY540 WJU539:WJU540 WTQ539:WTQ540 HE542:HE543 RA542:RA543 AAW542:AAW543 AKS542:AKS543 AUO542:AUO543 BEK542:BEK543 BOG542:BOG543 BYC542:BYC543 CHY542:CHY543 CRU542:CRU543 DBQ542:DBQ543 DLM542:DLM543 DVI542:DVI543 EFE542:EFE543 EPA542:EPA543 EYW542:EYW543 FIS542:FIS543 FSO542:FSO543 GCK542:GCK543 GMG542:GMG543 GWC542:GWC543 HFY542:HFY543 HPU542:HPU543 HZQ542:HZQ543 IJM542:IJM543 ITI542:ITI543 JDE542:JDE543 JNA542:JNA543 JWW542:JWW543 KGS542:KGS543 KQO542:KQO543 LAK542:LAK543 LKG542:LKG543 LUC542:LUC543 MDY542:MDY543 MNU542:MNU543 MXQ542:MXQ543 NHM542:NHM543 NRI542:NRI543 OBE542:OBE543 OLA542:OLA543 OUW542:OUW543 PES542:PES543 POO542:POO543 PYK542:PYK543 QIG542:QIG543 QSC542:QSC543 RBY542:RBY543 RLU542:RLU543 RVQ542:RVQ543 SFM542:SFM543 SPI542:SPI543 SZE542:SZE543 TJA542:TJA543 TSW542:TSW543 UCS542:UCS543 UMO542:UMO543 UWK542:UWK543 VGG542:VGG543 VQC542:VQC543 VZY542:VZY543 WJU542:WJU543 WTQ542:WTQ543 WTQ527:WTQ528 WJU527:WJU528 VZY527:VZY528 VQC527:VQC528 VGG527:VGG528 UWK527:UWK528 UMO527:UMO528 UCS527:UCS528 TSW527:TSW528 TJA527:TJA528 SZE527:SZE528 SPI527:SPI528 SFM527:SFM528 RVQ527:RVQ528 RLU527:RLU528 RBY527:RBY528 QSC527:QSC528 QIG527:QIG528 PYK527:PYK528 POO527:POO528 PES527:PES528 OUW527:OUW528 OLA527:OLA528 OBE527:OBE528 NRI527:NRI528 NHM527:NHM528 MXQ527:MXQ528 MNU527:MNU528 MDY527:MDY528 LUC527:LUC528 LKG527:LKG528 LAK527:LAK528 KQO527:KQO528 KGS527:KGS528 JWW527:JWW528 JNA527:JNA528 JDE527:JDE528 ITI527:ITI528 IJM527:IJM528 HZQ527:HZQ528 HPU527:HPU528 HFY527:HFY528 GWC527:GWC528 GMG527:GMG528 GCK527:GCK528 FSO527:FSO528 FIS527:FIS528 EYW527:EYW528 EPA527:EPA528 EFE527:EFE528 DVI527:DVI528 DLM527:DLM528 DBQ527:DBQ528 CRU527:CRU528 CHY527:CHY528 BYC527:BYC528 BOG527:BOG528 BEK527:BEK528 AUO527:AUO528 AKS527:AKS528 AAW527:AAW528 RA527:RA528 HE527:HE528 WTQ536:WTQ537 WJU536:WJU537 VZY536:VZY537 VQC536:VQC537 VGG536:VGG537 UWK536:UWK537 UMO536:UMO537 UCS536:UCS537 TSW536:TSW537 TJA536:TJA537 SZE536:SZE537 SPI536:SPI537 SFM536:SFM537 RVQ536:RVQ537 RLU536:RLU537 RBY536:RBY537 QSC536:QSC537 QIG536:QIG537 PYK536:PYK537 POO536:POO537 PES536:PES537 OUW536:OUW537 OLA536:OLA537 OBE536:OBE537 NRI536:NRI537 NHM536:NHM537 MXQ536:MXQ537 MNU536:MNU537 MDY536:MDY537 LUC536:LUC537 LKG536:LKG537 LAK536:LAK537 KQO536:KQO537 KGS536:KGS537 JWW536:JWW537 JNA536:JNA537 JDE536:JDE537 ITI536:ITI537 IJM536:IJM537 HZQ536:HZQ537 HPU536:HPU537 HFY536:HFY537 GWC536:GWC537 GMG536:GMG537 GCK536:GCK537 FSO536:FSO537 FIS536:FIS537 EYW536:EYW537 EPA536:EPA537 EFE536:EFE537 DVI536:DVI537 DLM536:DLM537 DBQ536:DBQ537 CRU536:CRU537 CHY536:CHY537 BYC536:BYC537 BOG536:BOG537 BEK536:BEK537 AUO536:AUO537 AKS536:AKS537 AAW536:AAW537 RA536:RA537 HE536:HE537 HE545:HE546 RA545:RA546 AAW545:AAW546 AKS545:AKS546 AUO545:AUO546 BEK545:BEK546 BOG545:BOG546 BYC545:BYC546 CHY545:CHY546 CRU545:CRU546 DBQ545:DBQ546 DLM545:DLM546 DVI545:DVI546 EFE545:EFE546 EPA545:EPA546 EYW545:EYW546 FIS545:FIS546 FSO545:FSO546 GCK545:GCK546 GMG545:GMG546 GWC545:GWC546 HFY545:HFY546 HPU545:HPU546 HZQ545:HZQ546 IJM545:IJM546 ITI545:ITI546 JDE545:JDE546 JNA545:JNA546 JWW545:JWW546 KGS545:KGS546 KQO545:KQO546 LAK545:LAK546 LKG545:LKG546 LUC545:LUC546 MDY545:MDY546 MNU545:MNU546 MXQ545:MXQ546 NHM545:NHM546 NRI545:NRI546 OBE545:OBE546 OLA545:OLA546 OUW545:OUW546 PES545:PES546 POO545:POO546 PYK545:PYK546 QIG545:QIG546 QSC545:QSC546 RBY545:RBY546 RLU545:RLU546 RVQ545:RVQ546 SFM545:SFM546 SPI545:SPI546 SZE545:SZE546 TJA545:TJA546 TSW545:TSW546 UCS545:UCS546 UMO545:UMO546 UWK545:UWK546 VGG545:VGG546 VQC545:VQC546 VZY545:VZY546 WJU545:WJU546 WTQ545:WTQ546 HE548:HE549 RA548:RA549 AAW548:AAW549 AKS548:AKS549 AUO548:AUO549 BEK548:BEK549 BOG548:BOG549 BYC548:BYC549 CHY548:CHY549 CRU548:CRU549 DBQ548:DBQ549 DLM548:DLM549 DVI548:DVI549 EFE548:EFE549 EPA548:EPA549 EYW548:EYW549 FIS548:FIS549 FSO548:FSO549 GCK548:GCK549 GMG548:GMG549 GWC548:GWC549 HFY548:HFY549 HPU548:HPU549 HZQ548:HZQ549 IJM548:IJM549 ITI548:ITI549 JDE548:JDE549 JNA548:JNA549 JWW548:JWW549 KGS548:KGS549 KQO548:KQO549 LAK548:LAK549 LKG548:LKG549 LUC548:LUC549 MDY548:MDY549 MNU548:MNU549 MXQ548:MXQ549 NHM548:NHM549 NRI548:NRI549 OBE548:OBE549 OLA548:OLA549 OUW548:OUW549 PES548:PES549 POO548:POO549 PYK548:PYK549 QIG548:QIG549 QSC548:QSC549 RBY548:RBY549 RLU548:RLU549 RVQ548:RVQ549 SFM548:SFM549 SPI548:SPI549 SZE548:SZE549 TJA548:TJA549 TSW548:TSW549 UCS548:UCS549 UMO548:UMO549 UWK548:UWK549 VGG548:VGG549 VQC548:VQC549 VZY548:VZY549 WJU548:WJU549 WTQ548:WTQ549 HE551:HE553 RA551:RA553 AAW551:AAW553 AKS551:AKS553 AUO551:AUO553 BEK551:BEK553 BOG551:BOG553 BYC551:BYC553 CHY551:CHY553 CRU551:CRU553 DBQ551:DBQ553 DLM551:DLM553 DVI551:DVI553 EFE551:EFE553 EPA551:EPA553 EYW551:EYW553 FIS551:FIS553 FSO551:FSO553 GCK551:GCK553 GMG551:GMG553 GWC551:GWC553 HFY551:HFY553 HPU551:HPU553 HZQ551:HZQ553 IJM551:IJM553 ITI551:ITI553 JDE551:JDE553 JNA551:JNA553 JWW551:JWW553 KGS551:KGS553 KQO551:KQO553 LAK551:LAK553 LKG551:LKG553 LUC551:LUC553 MDY551:MDY553 MNU551:MNU553 MXQ551:MXQ553 NHM551:NHM553 NRI551:NRI553 OBE551:OBE553 OLA551:OLA553 OUW551:OUW553 PES551:PES553 POO551:POO553 PYK551:PYK553 QIG551:QIG553 QSC551:QSC553 RBY551:RBY553 RLU551:RLU553 RVQ551:RVQ553 SFM551:SFM553 SPI551:SPI553 SZE551:SZE553 TJA551:TJA553 TSW551:TSW553 UCS551:UCS553 UMO551:UMO553 UWK551:UWK553 VGG551:VGG553 VQC551:VQC553 VZY551:VZY553 WJU551:WJU553 WTQ551:WTQ553 HE558:HE559 RA558:RA559 AAW558:AAW559 AKS558:AKS559 AUO558:AUO559 BEK558:BEK559 BOG558:BOG559 BYC558:BYC559 CHY558:CHY559 CRU558:CRU559 DBQ558:DBQ559 DLM558:DLM559 DVI558:DVI559 EFE558:EFE559 EPA558:EPA559 EYW558:EYW559 FIS558:FIS559 FSO558:FSO559 GCK558:GCK559 GMG558:GMG559 GWC558:GWC559 HFY558:HFY559 HPU558:HPU559 HZQ558:HZQ559 IJM558:IJM559 ITI558:ITI559 JDE558:JDE559 JNA558:JNA559 JWW558:JWW559 KGS558:KGS559 KQO558:KQO559 LAK558:LAK559 LKG558:LKG559 LUC558:LUC559 MDY558:MDY559 MNU558:MNU559 MXQ558:MXQ559 NHM558:NHM559 NRI558:NRI559 OBE558:OBE559 OLA558:OLA559 OUW558:OUW559 PES558:PES559 POO558:POO559 PYK558:PYK559 QIG558:QIG559 QSC558:QSC559 RBY558:RBY559 RLU558:RLU559 RVQ558:RVQ559 SFM558:SFM559 SPI558:SPI559 SZE558:SZE559 TJA558:TJA559 TSW558:TSW559 UCS558:UCS559 UMO558:UMO559 UWK558:UWK559 VGG558:VGG559 VQC558:VQC559 VZY558:VZY559 WJU558:WJU559 WTQ558:WTQ559 HE561:HE562 RA561:RA562 AAW561:AAW562 AKS561:AKS562 AUO561:AUO562 BEK561:BEK562 BOG561:BOG562 BYC561:BYC562 CHY561:CHY562 CRU561:CRU562 DBQ561:DBQ562 DLM561:DLM562 DVI561:DVI562 EFE561:EFE562 EPA561:EPA562 EYW561:EYW562 FIS561:FIS562 FSO561:FSO562 GCK561:GCK562 GMG561:GMG562 GWC561:GWC562 HFY561:HFY562 HPU561:HPU562 HZQ561:HZQ562 IJM561:IJM562 ITI561:ITI562 JDE561:JDE562 JNA561:JNA562 JWW561:JWW562 KGS561:KGS562 KQO561:KQO562 LAK561:LAK562 LKG561:LKG562 LUC561:LUC562 MDY561:MDY562 MNU561:MNU562 MXQ561:MXQ562 NHM561:NHM562 NRI561:NRI562 OBE561:OBE562 OLA561:OLA562 OUW561:OUW562 PES561:PES562 POO561:POO562 PYK561:PYK562 QIG561:QIG562 QSC561:QSC562 RBY561:RBY562 RLU561:RLU562 RVQ561:RVQ562 SFM561:SFM562 SPI561:SPI562 SZE561:SZE562 TJA561:TJA562 TSW561:TSW562 UCS561:UCS562 UMO561:UMO562 UWK561:UWK562 VGG561:VGG562 VQC561:VQC562 VZY561:VZY562 WJU561:WJU562 WTQ561:WTQ562 HE567:HE568 RA567:RA568 AAW567:AAW568 AKS567:AKS568 AUO567:AUO568 BEK567:BEK568 BOG567:BOG568 BYC567:BYC568 CHY567:CHY568 CRU567:CRU568 DBQ567:DBQ568 DLM567:DLM568 DVI567:DVI568 EFE567:EFE568 EPA567:EPA568 EYW567:EYW568 FIS567:FIS568 FSO567:FSO568 GCK567:GCK568 GMG567:GMG568 GWC567:GWC568 HFY567:HFY568 HPU567:HPU568 HZQ567:HZQ568 IJM567:IJM568 ITI567:ITI568 JDE567:JDE568 JNA567:JNA568 JWW567:JWW568 KGS567:KGS568 KQO567:KQO568 LAK567:LAK568 LKG567:LKG568 LUC567:LUC568 MDY567:MDY568 MNU567:MNU568 MXQ567:MXQ568 NHM567:NHM568 NRI567:NRI568 OBE567:OBE568 OLA567:OLA568 OUW567:OUW568 PES567:PES568 POO567:POO568 PYK567:PYK568 QIG567:QIG568 QSC567:QSC568 RBY567:RBY568 RLU567:RLU568 RVQ567:RVQ568 SFM567:SFM568 SPI567:SPI568 SZE567:SZE568 TJA567:TJA568 TSW567:TSW568 UCS567:UCS568 UMO567:UMO568 UWK567:UWK568 VGG567:VGG568 VQC567:VQC568 VZY567:VZY568 WJU567:WJU568 WTQ567:WTQ568 WTQ555:WTQ556 WJU555:WJU556 VZY555:VZY556 VQC555:VQC556 VGG555:VGG556 UWK555:UWK556 UMO555:UMO556 UCS555:UCS556 TSW555:TSW556 TJA555:TJA556 SZE555:SZE556 SPI555:SPI556 SFM555:SFM556 RVQ555:RVQ556 RLU555:RLU556 RBY555:RBY556 QSC555:QSC556 QIG555:QIG556 PYK555:PYK556 POO555:POO556 PES555:PES556 OUW555:OUW556 OLA555:OLA556 OBE555:OBE556 NRI555:NRI556 NHM555:NHM556 MXQ555:MXQ556 MNU555:MNU556 MDY555:MDY556 LUC555:LUC556 LKG555:LKG556 LAK555:LAK556 KQO555:KQO556 KGS555:KGS556 JWW555:JWW556 JNA555:JNA556 JDE555:JDE556 ITI555:ITI556 IJM555:IJM556 HZQ555:HZQ556 HPU555:HPU556 HFY555:HFY556 GWC555:GWC556 GMG555:GMG556 GCK555:GCK556 FSO555:FSO556 FIS555:FIS556 EYW555:EYW556 EPA555:EPA556 EFE555:EFE556 DVI555:DVI556 DLM555:DLM556 DBQ555:DBQ556 CRU555:CRU556 CHY555:CHY556 BYC555:BYC556 BOG555:BOG556 BEK555:BEK556 AUO555:AUO556 AKS555:AKS556 AAW555:AAW556 RA555:RA556 HE555:HE556 WTQ564:WTQ565 WJU564:WJU565 VZY564:VZY565 VQC564:VQC565 VGG564:VGG565 UWK564:UWK565 UMO564:UMO565 UCS564:UCS565 TSW564:TSW565 TJA564:TJA565 SZE564:SZE565 SPI564:SPI565 SFM564:SFM565 RVQ564:RVQ565 RLU564:RLU565 RBY564:RBY565 QSC564:QSC565 QIG564:QIG565 PYK564:PYK565 POO564:POO565 PES564:PES565 OUW564:OUW565 OLA564:OLA565 OBE564:OBE565 NRI564:NRI565 NHM564:NHM565 MXQ564:MXQ565 MNU564:MNU565 MDY564:MDY565 LUC564:LUC565 LKG564:LKG565 LAK564:LAK565 KQO564:KQO565 KGS564:KGS565 JWW564:JWW565 JNA564:JNA565 JDE564:JDE565 ITI564:ITI565 IJM564:IJM565 HZQ564:HZQ565 HPU564:HPU565 HFY564:HFY565 GWC564:GWC565 GMG564:GMG565 GCK564:GCK565 FSO564:FSO565 FIS564:FIS565 EYW564:EYW565 EPA564:EPA565 EFE564:EFE565 DVI564:DVI565 DLM564:DLM565 DBQ564:DBQ565 CRU564:CRU565 CHY564:CHY565 BYC564:BYC565 BOG564:BOG565 BEK564:BEK565 AUO564:AUO565 AKS564:AKS565 AAW564:AAW565 RA564:RA565 HE564:HE565 WTQ146:WTQ156 WJU146:WJU156 VZY146:VZY156 VQC146:VQC156 VGG146:VGG156 UWK146:UWK156 UMO146:UMO156 UCS146:UCS156 TSW146:TSW156 TJA146:TJA156 SZE146:SZE156 SPI146:SPI156 SFM146:SFM156 RVQ146:RVQ156 RLU146:RLU156 RBY146:RBY156 QSC146:QSC156 QIG146:QIG156 PYK146:PYK156 POO146:POO156 PES146:PES156 OUW146:OUW156 OLA146:OLA156 OBE146:OBE156 NRI146:NRI156 NHM146:NHM156 MXQ146:MXQ156 MNU146:MNU156 MDY146:MDY156 LUC146:LUC156 LKG146:LKG156 LAK146:LAK156 KQO146:KQO156 KGS146:KGS156 JWW146:JWW156 JNA146:JNA156 JDE146:JDE156 ITI146:ITI156 IJM146:IJM156 HZQ146:HZQ156 HPU146:HPU156 HFY146:HFY156 GWC146:GWC156 GMG146:GMG156 GCK146:GCK156 FSO146:FSO156 FIS146:FIS156 EYW146:EYW156 EPA146:EPA156 EFE146:EFE156 DVI146:DVI156 DLM146:DLM156 DBQ146:DBQ156 CRU146:CRU156 CHY146:CHY156 BYC146:BYC156 BOG146:BOG156 BEK146:BEK156 AUO146:AUO156 AKS146:AKS156 AAW146:AAW156 RA146:RA156 WTQ788:WTQ1385 U4 WTQ4:WTQ126 HE4:HE126 RA4:RA126 AAW4:AAW126 AKS4:AKS126 AUO4:AUO126 BEK4:BEK126 BOG4:BOG126 BYC4:BYC126 CHY4:CHY126 CRU4:CRU126 DBQ4:DBQ126 DLM4:DLM126 DVI4:DVI126 EFE4:EFE126 EPA4:EPA126 EYW4:EYW126 FIS4:FIS126 FSO4:FSO126 GCK4:GCK126 GMG4:GMG126 GWC4:GWC126 HFY4:HFY126 HPU4:HPU126 HZQ4:HZQ126 IJM4:IJM126 ITI4:ITI126 JDE4:JDE126 JNA4:JNA126 JWW4:JWW126 KGS4:KGS126 KQO4:KQO126 LAK4:LAK126 LKG4:LKG126 LUC4:LUC126 MDY4:MDY126 MNU4:MNU126 MXQ4:MXQ126 NHM4:NHM126 NRI4:NRI126 OBE4:OBE126 OLA4:OLA126 OUW4:OUW126 PES4:PES126 POO4:POO126 PYK4:PYK126 QIG4:QIG126 QSC4:QSC126 RBY4:RBY126 RLU4:RLU126 RVQ4:RVQ126 SFM4:SFM126 SPI4:SPI126 SZE4:SZE126 TJA4:TJA126 TSW4:TSW126 UCS4:UCS126 UMO4:UMO126 UWK4:UWK126 VGG4:VGG126 VQC4:VQC126 VZY4:VZY126 HE788:HE1385 RA788:RA1385 AAW788:AAW1385 AKS788:AKS1385 AUO788:AUO1385 BEK788:BEK1385 BOG788:BOG1385 BYC788:BYC1385 CHY788:CHY1385 CRU788:CRU1385 DBQ788:DBQ1385 DLM788:DLM1385 DVI788:DVI1385 EFE788:EFE1385 EPA788:EPA1385 EYW788:EYW1385 FIS788:FIS1385 FSO788:FSO1385 GCK788:GCK1385 GMG788:GMG1385 GWC788:GWC1385 HFY788:HFY1385 HPU788:HPU1385 HZQ788:HZQ1385 IJM788:IJM1385 ITI788:ITI1385 JDE788:JDE1385 JNA788:JNA1385 JWW788:JWW1385 KGS788:KGS1385 KQO788:KQO1385 LAK788:LAK1385 LKG788:LKG1385 LUC788:LUC1385 MDY788:MDY1385 MNU788:MNU1385 MXQ788:MXQ1385 NHM788:NHM1385 NRI788:NRI1385 OBE788:OBE1385 OLA788:OLA1385 OUW788:OUW1385 PES788:PES1385 POO788:POO1385 PYK788:PYK1385 QIG788:QIG1385 QSC788:QSC1385 RBY788:RBY1385 RLU788:RLU1385 RVQ788:RVQ1385 SFM788:SFM1385 SPI788:SPI1385 SZE788:SZE1385 TJA788:TJA1385 TSW788:TSW1385 UCS788:UCS1385 UMO788:UMO1385 UWK788:UWK1385 VGG788:VGG1385 VQC788:VQC1385 VZY788:VZY1385 WJU788:WJU1385 RA1387:RA2570 AAW1387:AAW2570 AKS1387:AKS2570 AUO1387:AUO2570 BEK1387:BEK2570 BOG1387:BOG2570 BYC1387:BYC2570 CHY1387:CHY2570 CRU1387:CRU2570 DBQ1387:DBQ2570 DLM1387:DLM2570 DVI1387:DVI2570 EFE1387:EFE2570 EPA1387:EPA2570 EYW1387:EYW2570 FIS1387:FIS2570 FSO1387:FSO2570 GCK1387:GCK2570 GMG1387:GMG2570 GWC1387:GWC2570 HFY1387:HFY2570 HPU1387:HPU2570 HZQ1387:HZQ2570 IJM1387:IJM2570 ITI1387:ITI2570 JDE1387:JDE2570 JNA1387:JNA2570 JWW1387:JWW2570 KGS1387:KGS2570 KQO1387:KQO2570 LAK1387:LAK2570 LKG1387:LKG2570 LUC1387:LUC2570 MDY1387:MDY2570 MNU1387:MNU2570 MXQ1387:MXQ2570 NHM1387:NHM2570 NRI1387:NRI2570 OBE1387:OBE2570 OLA1387:OLA2570 OUW1387:OUW2570 PES1387:PES2570 POO1387:POO2570 PYK1387:PYK2570 QIG1387:QIG2570 QSC1387:QSC2570 RBY1387:RBY2570 RLU1387:RLU2570 RVQ1387:RVQ2570 SFM1387:SFM2570 SPI1387:SPI2570 SZE1387:SZE2570 TJA1387:TJA2570 TSW1387:TSW2570 UCS1387:UCS2570 UMO1387:UMO2570 UWK1387:UWK2570 VGG1387:VGG2570 VQC1387:VQC2570 VZY1387:VZY2570 WJU1387:WJU2570 WTQ1387:WTQ2570 HE1387:HE2570 WTQ570:WTQ786 HE570:HE786 RA570:RA786 AAW570:AAW786 AKS570:AKS786 AUO570:AUO786 BEK570:BEK786 BOG570:BOG786 BYC570:BYC786 CHY570:CHY786 CRU570:CRU786 DBQ570:DBQ786 DLM570:DLM786 DVI570:DVI786 EFE570:EFE786 EPA570:EPA786 EYW570:EYW786 FIS570:FIS786 FSO570:FSO786 GCK570:GCK786 GMG570:GMG786 GWC570:GWC786 HFY570:HFY786 HPU570:HPU786 HZQ570:HZQ786 IJM570:IJM786 ITI570:ITI786 JDE570:JDE786 JNA570:JNA786 JWW570:JWW786 KGS570:KGS786 KQO570:KQO786 LAK570:LAK786 LKG570:LKG786 LUC570:LUC786 MDY570:MDY786 MNU570:MNU786 MXQ570:MXQ786 NHM570:NHM786 NRI570:NRI786 OBE570:OBE786 OLA570:OLA786 OUW570:OUW786 PES570:PES786 POO570:POO786 PYK570:PYK786 QIG570:QIG786 QSC570:QSC786 RBY570:RBY786 RLU570:RLU786 RVQ570:RVQ786 SFM570:SFM786 SPI570:SPI786 SZE570:SZE786 TJA570:TJA786 TSW570:TSW786 UCS570:UCS786 UMO570:UMO786 UWK570:UWK786 VGG570:VGG786 VQC570:VQC786 VZY570:VZY786 WJU570:WJU786 WTQ206:WTQ492 HE206:HE492 RA206:RA492 AAW206:AAW492 AKS206:AKS492 AUO206:AUO492 BEK206:BEK492 BOG206:BOG492 BYC206:BYC492 CHY206:CHY492 CRU206:CRU492 DBQ206:DBQ492 DLM206:DLM492 DVI206:DVI492 EFE206:EFE492 EPA206:EPA492 EYW206:EYW492 FIS206:FIS492 FSO206:FSO492 GCK206:GCK492 GMG206:GMG492 GWC206:GWC492 HFY206:HFY492 HPU206:HPU492 HZQ206:HZQ492 IJM206:IJM492 ITI206:ITI492 JDE206:JDE492 JNA206:JNA492 JWW206:JWW492 KGS206:KGS492 KQO206:KQO492 LAK206:LAK492 LKG206:LKG492 LUC206:LUC492 MDY206:MDY492 MNU206:MNU492 MXQ206:MXQ492 NHM206:NHM492 NRI206:NRI492 OBE206:OBE492 OLA206:OLA492 OUW206:OUW492 PES206:PES492 POO206:POO492 PYK206:PYK492 QIG206:QIG492 QSC206:QSC492 RBY206:RBY492 RLU206:RLU492 RVQ206:RVQ492 SFM206:SFM492 SPI206:SPI492 SZE206:SZE492 TJA206:TJA492 TSW206:TSW492 UCS206:UCS492 UMO206:UMO492 UWK206:UWK492 VGG206:VGG492 VQC206:VQC492 VZY206:VZY492 WJU206:WJU492"/>
    <dataValidation allowBlank="1" showInputMessage="1" showErrorMessage="1" promptTitle="Nombre del responsable" prompt="Registre el nombre completo del responsable de la contratación " sqref="HG128:HG129 RC128:RC129 AAY128:AAY129 AKU128:AKU129 AUQ128:AUQ129 BEM128:BEM129 BOI128:BOI129 BYE128:BYE129 CIA128:CIA129 CRW128:CRW129 DBS128:DBS129 DLO128:DLO129 DVK128:DVK129 EFG128:EFG129 EPC128:EPC129 EYY128:EYY129 FIU128:FIU129 FSQ128:FSQ129 GCM128:GCM129 GMI128:GMI129 GWE128:GWE129 HGA128:HGA129 HPW128:HPW129 HZS128:HZS129 IJO128:IJO129 ITK128:ITK129 JDG128:JDG129 JNC128:JNC129 JWY128:JWY129 KGU128:KGU129 KQQ128:KQQ129 LAM128:LAM129 LKI128:LKI129 LUE128:LUE129 MEA128:MEA129 MNW128:MNW129 MXS128:MXS129 NHO128:NHO129 NRK128:NRK129 OBG128:OBG129 OLC128:OLC129 OUY128:OUY129 PEU128:PEU129 POQ128:POQ129 PYM128:PYM129 QII128:QII129 QSE128:QSE129 RCA128:RCA129 RLW128:RLW129 RVS128:RVS129 SFO128:SFO129 SPK128:SPK129 SZG128:SZG129 TJC128:TJC129 TSY128:TSY129 UCU128:UCU129 UMQ128:UMQ129 UWM128:UWM129 VGI128:VGI129 VQE128:VQE129 WAA128:WAA129 WJW128:WJW129 WTS128:WTS129 HG131:HG132 RC131:RC132 AAY131:AAY132 AKU131:AKU132 AUQ131:AUQ132 BEM131:BEM132 BOI131:BOI132 BYE131:BYE132 CIA131:CIA132 CRW131:CRW132 DBS131:DBS132 DLO131:DLO132 DVK131:DVK132 EFG131:EFG132 EPC131:EPC132 EYY131:EYY132 FIU131:FIU132 FSQ131:FSQ132 GCM131:GCM132 GMI131:GMI132 GWE131:GWE132 HGA131:HGA132 HPW131:HPW132 HZS131:HZS132 IJO131:IJO132 ITK131:ITK132 JDG131:JDG132 JNC131:JNC132 JWY131:JWY132 KGU131:KGU132 KQQ131:KQQ132 LAM131:LAM132 LKI131:LKI132 LUE131:LUE132 MEA131:MEA132 MNW131:MNW132 MXS131:MXS132 NHO131:NHO132 NRK131:NRK132 OBG131:OBG132 OLC131:OLC132 OUY131:OUY132 PEU131:PEU132 POQ131:POQ132 PYM131:PYM132 QII131:QII132 QSE131:QSE132 RCA131:RCA132 RLW131:RLW132 RVS131:RVS132 SFO131:SFO132 SPK131:SPK132 SZG131:SZG132 TJC131:TJC132 TSY131:TSY132 UCU131:UCU132 UMQ131:UMQ132 UWM131:UWM132 VGI131:VGI132 VQE131:VQE132 WAA131:WAA132 WJW131:WJW132 WTS131:WTS132 HG137:HG138 RC137:RC138 AAY137:AAY138 AKU137:AKU138 AUQ137:AUQ138 BEM137:BEM138 BOI137:BOI138 BYE137:BYE138 CIA137:CIA138 CRW137:CRW138 DBS137:DBS138 DLO137:DLO138 DVK137:DVK138 EFG137:EFG138 EPC137:EPC138 EYY137:EYY138 FIU137:FIU138 FSQ137:FSQ138 GCM137:GCM138 GMI137:GMI138 GWE137:GWE138 HGA137:HGA138 HPW137:HPW138 HZS137:HZS138 IJO137:IJO138 ITK137:ITK138 JDG137:JDG138 JNC137:JNC138 JWY137:JWY138 KGU137:KGU138 KQQ137:KQQ138 LAM137:LAM138 LKI137:LKI138 LUE137:LUE138 MEA137:MEA138 MNW137:MNW138 MXS137:MXS138 NHO137:NHO138 NRK137:NRK138 OBG137:OBG138 OLC137:OLC138 OUY137:OUY138 PEU137:PEU138 POQ137:POQ138 PYM137:PYM138 QII137:QII138 QSE137:QSE138 RCA137:RCA138 RLW137:RLW138 RVS137:RVS138 SFO137:SFO138 SPK137:SPK138 SZG137:SZG138 TJC137:TJC138 TSY137:TSY138 UCU137:UCU138 UMQ137:UMQ138 UWM137:UWM138 VGI137:VGI138 VQE137:VQE138 WAA137:WAA138 WJW137:WJW138 WTS137:WTS138 HG140:HG141 RC140:RC141 AAY140:AAY141 AKU140:AKU141 AUQ140:AUQ141 BEM140:BEM141 BOI140:BOI141 BYE140:BYE141 CIA140:CIA141 CRW140:CRW141 DBS140:DBS141 DLO140:DLO141 DVK140:DVK141 EFG140:EFG141 EPC140:EPC141 EYY140:EYY141 FIU140:FIU141 FSQ140:FSQ141 GCM140:GCM141 GMI140:GMI141 GWE140:GWE141 HGA140:HGA141 HPW140:HPW141 HZS140:HZS141 IJO140:IJO141 ITK140:ITK141 JDG140:JDG141 JNC140:JNC141 JWY140:JWY141 KGU140:KGU141 KQQ140:KQQ141 LAM140:LAM141 LKI140:LKI141 LUE140:LUE141 MEA140:MEA141 MNW140:MNW141 MXS140:MXS141 NHO140:NHO141 NRK140:NRK141 OBG140:OBG141 OLC140:OLC141 OUY140:OUY141 PEU140:PEU141 POQ140:POQ141 PYM140:PYM141 QII140:QII141 QSE140:QSE141 RCA140:RCA141 RLW140:RLW141 RVS140:RVS141 SFO140:SFO141 SPK140:SPK141 SZG140:SZG141 TJC140:TJC141 TSY140:TSY141 UCU140:UCU141 UMQ140:UMQ141 UWM140:UWM141 VGI140:VGI141 VQE140:VQE141 WAA140:WAA141 WJW140:WJW141 WTS140:WTS141 WTS134:WTS135 WJW134:WJW135 WAA134:WAA135 VQE134:VQE135 VGI134:VGI135 UWM134:UWM135 UMQ134:UMQ135 UCU134:UCU135 TSY134:TSY135 TJC134:TJC135 SZG134:SZG135 SPK134:SPK135 SFO134:SFO135 RVS134:RVS135 RLW134:RLW135 RCA134:RCA135 QSE134:QSE135 QII134:QII135 PYM134:PYM135 POQ134:POQ135 PEU134:PEU135 OUY134:OUY135 OLC134:OLC135 OBG134:OBG135 NRK134:NRK135 NHO134:NHO135 MXS134:MXS135 MNW134:MNW135 MEA134:MEA135 LUE134:LUE135 LKI134:LKI135 LAM134:LAM135 KQQ134:KQQ135 KGU134:KGU135 JWY134:JWY135 JNC134:JNC135 JDG134:JDG135 ITK134:ITK135 IJO134:IJO135 HZS134:HZS135 HPW134:HPW135 HGA134:HGA135 GWE134:GWE135 GMI134:GMI135 GCM134:GCM135 FSQ134:FSQ135 FIU134:FIU135 EYY134:EYY135 EPC134:EPC135 EFG134:EFG135 DVK134:DVK135 DLO134:DLO135 DBS134:DBS135 CRW134:CRW135 CIA134:CIA135 BYE134:BYE135 BOI134:BOI135 BEM134:BEM135 AUQ134:AUQ135 AKU134:AKU135 AAY134:AAY135 RC134:RC135 HG134:HG135 WTS143:WTS144 WJW143:WJW144 WAA143:WAA144 VQE143:VQE144 VGI143:VGI144 UWM143:UWM144 UMQ143:UMQ144 UCU143:UCU144 TSY143:TSY144 TJC143:TJC144 SZG143:SZG144 SPK143:SPK144 SFO143:SFO144 RVS143:RVS144 RLW143:RLW144 RCA143:RCA144 QSE143:QSE144 QII143:QII144 PYM143:PYM144 POQ143:POQ144 PEU143:PEU144 OUY143:OUY144 OLC143:OLC144 OBG143:OBG144 NRK143:NRK144 NHO143:NHO144 MXS143:MXS144 MNW143:MNW144 MEA143:MEA144 LUE143:LUE144 LKI143:LKI144 LAM143:LAM144 KQQ143:KQQ144 KGU143:KGU144 JWY143:JWY144 JNC143:JNC144 JDG143:JDG144 ITK143:ITK144 IJO143:IJO144 HZS143:HZS144 HPW143:HPW144 HGA143:HGA144 GWE143:GWE144 GMI143:GMI144 GCM143:GCM144 FSQ143:FSQ144 FIU143:FIU144 EYY143:EYY144 EPC143:EPC144 EFG143:EFG144 DVK143:DVK144 DLO143:DLO144 DBS143:DBS144 CRW143:CRW144 CIA143:CIA144 BYE143:BYE144 BOI143:BOI144 BEM143:BEM144 AUQ143:AUQ144 AKU143:AKU144 AAY143:AAY144 RC143:RC144 HG143:HG144 HG158:HG159 RC158:RC159 AAY158:AAY159 AKU158:AKU159 AUQ158:AUQ159 BEM158:BEM159 BOI158:BOI159 BYE158:BYE159 CIA158:CIA159 CRW158:CRW159 DBS158:DBS159 DLO158:DLO159 DVK158:DVK159 EFG158:EFG159 EPC158:EPC159 EYY158:EYY159 FIU158:FIU159 FSQ158:FSQ159 GCM158:GCM159 GMI158:GMI159 GWE158:GWE159 HGA158:HGA159 HPW158:HPW159 HZS158:HZS159 IJO158:IJO159 ITK158:ITK159 JDG158:JDG159 JNC158:JNC159 JWY158:JWY159 KGU158:KGU159 KQQ158:KQQ159 LAM158:LAM159 LKI158:LKI159 LUE158:LUE159 MEA158:MEA159 MNW158:MNW159 MXS158:MXS159 NHO158:NHO159 NRK158:NRK159 OBG158:OBG159 OLC158:OLC159 OUY158:OUY159 PEU158:PEU159 POQ158:POQ159 PYM158:PYM159 QII158:QII159 QSE158:QSE159 RCA158:RCA159 RLW158:RLW159 RVS158:RVS159 SFO158:SFO159 SPK158:SPK159 SZG158:SZG159 TJC158:TJC159 TSY158:TSY159 UCU158:UCU159 UMQ158:UMQ159 UWM158:UWM159 VGI158:VGI159 VQE158:VQE159 WAA158:WAA159 WJW158:WJW159 WTS158:WTS159 HG165:HG168 RC165:RC168 AAY165:AAY168 AKU165:AKU168 AUQ165:AUQ168 BEM165:BEM168 BOI165:BOI168 BYE165:BYE168 CIA165:CIA168 CRW165:CRW168 DBS165:DBS168 DLO165:DLO168 DVK165:DVK168 EFG165:EFG168 EPC165:EPC168 EYY165:EYY168 FIU165:FIU168 FSQ165:FSQ168 GCM165:GCM168 GMI165:GMI168 GWE165:GWE168 HGA165:HGA168 HPW165:HPW168 HZS165:HZS168 IJO165:IJO168 ITK165:ITK168 JDG165:JDG168 JNC165:JNC168 JWY165:JWY168 KGU165:KGU168 KQQ165:KQQ168 LAM165:LAM168 LKI165:LKI168 LUE165:LUE168 MEA165:MEA168 MNW165:MNW168 MXS165:MXS168 NHO165:NHO168 NRK165:NRK168 OBG165:OBG168 OLC165:OLC168 OUY165:OUY168 PEU165:PEU168 POQ165:POQ168 PYM165:PYM168 QII165:QII168 QSE165:QSE168 RCA165:RCA168 RLW165:RLW168 RVS165:RVS168 SFO165:SFO168 SPK165:SPK168 SZG165:SZG168 TJC165:TJC168 TSY165:TSY168 UCU165:UCU168 UMQ165:UMQ168 UWM165:UWM168 VGI165:VGI168 VQE165:VQE168 WAA165:WAA168 WJW165:WJW168 WTS165:WTS168 HG170:HG171 RC170:RC171 AAY170:AAY171 AKU170:AKU171 AUQ170:AUQ171 BEM170:BEM171 BOI170:BOI171 BYE170:BYE171 CIA170:CIA171 CRW170:CRW171 DBS170:DBS171 DLO170:DLO171 DVK170:DVK171 EFG170:EFG171 EPC170:EPC171 EYY170:EYY171 FIU170:FIU171 FSQ170:FSQ171 GCM170:GCM171 GMI170:GMI171 GWE170:GWE171 HGA170:HGA171 HPW170:HPW171 HZS170:HZS171 IJO170:IJO171 ITK170:ITK171 JDG170:JDG171 JNC170:JNC171 JWY170:JWY171 KGU170:KGU171 KQQ170:KQQ171 LAM170:LAM171 LKI170:LKI171 LUE170:LUE171 MEA170:MEA171 MNW170:MNW171 MXS170:MXS171 NHO170:NHO171 NRK170:NRK171 OBG170:OBG171 OLC170:OLC171 OUY170:OUY171 PEU170:PEU171 POQ170:POQ171 PYM170:PYM171 QII170:QII171 QSE170:QSE171 RCA170:RCA171 RLW170:RLW171 RVS170:RVS171 SFO170:SFO171 SPK170:SPK171 SZG170:SZG171 TJC170:TJC171 TSY170:TSY171 UCU170:UCU171 UMQ170:UMQ171 UWM170:UWM171 VGI170:VGI171 VQE170:VQE171 WAA170:WAA171 WJW170:WJW171 WTS170:WTS171 HG176:HG177 RC176:RC177 AAY176:AAY177 AKU176:AKU177 AUQ176:AUQ177 BEM176:BEM177 BOI176:BOI177 BYE176:BYE177 CIA176:CIA177 CRW176:CRW177 DBS176:DBS177 DLO176:DLO177 DVK176:DVK177 EFG176:EFG177 EPC176:EPC177 EYY176:EYY177 FIU176:FIU177 FSQ176:FSQ177 GCM176:GCM177 GMI176:GMI177 GWE176:GWE177 HGA176:HGA177 HPW176:HPW177 HZS176:HZS177 IJO176:IJO177 ITK176:ITK177 JDG176:JDG177 JNC176:JNC177 JWY176:JWY177 KGU176:KGU177 KQQ176:KQQ177 LAM176:LAM177 LKI176:LKI177 LUE176:LUE177 MEA176:MEA177 MNW176:MNW177 MXS176:MXS177 NHO176:NHO177 NRK176:NRK177 OBG176:OBG177 OLC176:OLC177 OUY176:OUY177 PEU176:PEU177 POQ176:POQ177 PYM176:PYM177 QII176:QII177 QSE176:QSE177 RCA176:RCA177 RLW176:RLW177 RVS176:RVS177 SFO176:SFO177 SPK176:SPK177 SZG176:SZG177 TJC176:TJC177 TSY176:TSY177 UCU176:UCU177 UMQ176:UMQ177 UWM176:UWM177 VGI176:VGI177 VQE176:VQE177 WAA176:WAA177 WJW176:WJW177 WTS176:WTS177 HG179:HG180 RC179:RC180 AAY179:AAY180 AKU179:AKU180 AUQ179:AUQ180 BEM179:BEM180 BOI179:BOI180 BYE179:BYE180 CIA179:CIA180 CRW179:CRW180 DBS179:DBS180 DLO179:DLO180 DVK179:DVK180 EFG179:EFG180 EPC179:EPC180 EYY179:EYY180 FIU179:FIU180 FSQ179:FSQ180 GCM179:GCM180 GMI179:GMI180 GWE179:GWE180 HGA179:HGA180 HPW179:HPW180 HZS179:HZS180 IJO179:IJO180 ITK179:ITK180 JDG179:JDG180 JNC179:JNC180 JWY179:JWY180 KGU179:KGU180 KQQ179:KQQ180 LAM179:LAM180 LKI179:LKI180 LUE179:LUE180 MEA179:MEA180 MNW179:MNW180 MXS179:MXS180 NHO179:NHO180 NRK179:NRK180 OBG179:OBG180 OLC179:OLC180 OUY179:OUY180 PEU179:PEU180 POQ179:POQ180 PYM179:PYM180 QII179:QII180 QSE179:QSE180 RCA179:RCA180 RLW179:RLW180 RVS179:RVS180 SFO179:SFO180 SPK179:SPK180 SZG179:SZG180 TJC179:TJC180 TSY179:TSY180 UCU179:UCU180 UMQ179:UMQ180 UWM179:UWM180 VGI179:VGI180 VQE179:VQE180 WAA179:WAA180 WJW179:WJW180 WTS179:WTS180 WTS161:WTS162 WJW161:WJW162 WAA161:WAA162 VQE161:VQE162 VGI161:VGI162 UWM161:UWM162 UMQ161:UMQ162 UCU161:UCU162 TSY161:TSY162 TJC161:TJC162 SZG161:SZG162 SPK161:SPK162 SFO161:SFO162 RVS161:RVS162 RLW161:RLW162 RCA161:RCA162 QSE161:QSE162 QII161:QII162 PYM161:PYM162 POQ161:POQ162 PEU161:PEU162 OUY161:OUY162 OLC161:OLC162 OBG161:OBG162 NRK161:NRK162 NHO161:NHO162 MXS161:MXS162 MNW161:MNW162 MEA161:MEA162 LUE161:LUE162 LKI161:LKI162 LAM161:LAM162 KQQ161:KQQ162 KGU161:KGU162 JWY161:JWY162 JNC161:JNC162 JDG161:JDG162 ITK161:ITK162 IJO161:IJO162 HZS161:HZS162 HPW161:HPW162 HGA161:HGA162 GWE161:GWE162 GMI161:GMI162 GCM161:GCM162 FSQ161:FSQ162 FIU161:FIU162 EYY161:EYY162 EPC161:EPC162 EFG161:EFG162 DVK161:DVK162 DLO161:DLO162 DBS161:DBS162 CRW161:CRW162 CIA161:CIA162 BYE161:BYE162 BOI161:BOI162 BEM161:BEM162 AUQ161:AUQ162 AKU161:AKU162 AAY161:AAY162 RC161:RC162 HG161:HG162 WTS173:WTS174 WJW173:WJW174 WAA173:WAA174 VQE173:VQE174 VGI173:VGI174 UWM173:UWM174 UMQ173:UMQ174 UCU173:UCU174 TSY173:TSY174 TJC173:TJC174 SZG173:SZG174 SPK173:SPK174 SFO173:SFO174 RVS173:RVS174 RLW173:RLW174 RCA173:RCA174 QSE173:QSE174 QII173:QII174 PYM173:PYM174 POQ173:POQ174 PEU173:PEU174 OUY173:OUY174 OLC173:OLC174 OBG173:OBG174 NRK173:NRK174 NHO173:NHO174 MXS173:MXS174 MNW173:MNW174 MEA173:MEA174 LUE173:LUE174 LKI173:LKI174 LAM173:LAM174 KQQ173:KQQ174 KGU173:KGU174 JWY173:JWY174 JNC173:JNC174 JDG173:JDG174 ITK173:ITK174 IJO173:IJO174 HZS173:HZS174 HPW173:HPW174 HGA173:HGA174 GWE173:GWE174 GMI173:GMI174 GCM173:GCM174 FSQ173:FSQ174 FIU173:FIU174 EYY173:EYY174 EPC173:EPC174 EFG173:EFG174 DVK173:DVK174 DLO173:DLO174 DBS173:DBS174 CRW173:CRW174 CIA173:CIA174 BYE173:BYE174 BOI173:BOI174 BEM173:BEM174 AUQ173:AUQ174 AKU173:AKU174 AAY173:AAY174 RC173:RC174 HG173:HG174 HG182:HG183 RC182:RC183 AAY182:AAY183 AKU182:AKU183 AUQ182:AUQ183 BEM182:BEM183 BOI182:BOI183 BYE182:BYE183 CIA182:CIA183 CRW182:CRW183 DBS182:DBS183 DLO182:DLO183 DVK182:DVK183 EFG182:EFG183 EPC182:EPC183 EYY182:EYY183 FIU182:FIU183 FSQ182:FSQ183 GCM182:GCM183 GMI182:GMI183 GWE182:GWE183 HGA182:HGA183 HPW182:HPW183 HZS182:HZS183 IJO182:IJO183 ITK182:ITK183 JDG182:JDG183 JNC182:JNC183 JWY182:JWY183 KGU182:KGU183 KQQ182:KQQ183 LAM182:LAM183 LKI182:LKI183 LUE182:LUE183 MEA182:MEA183 MNW182:MNW183 MXS182:MXS183 NHO182:NHO183 NRK182:NRK183 OBG182:OBG183 OLC182:OLC183 OUY182:OUY183 PEU182:PEU183 POQ182:POQ183 PYM182:PYM183 QII182:QII183 QSE182:QSE183 RCA182:RCA183 RLW182:RLW183 RVS182:RVS183 SFO182:SFO183 SPK182:SPK183 SZG182:SZG183 TJC182:TJC183 TSY182:TSY183 UCU182:UCU183 UMQ182:UMQ183 UWM182:UWM183 VGI182:VGI183 VQE182:VQE183 WAA182:WAA183 WJW182:WJW183 WTS182:WTS183 HG185:HG186 RC185:RC186 AAY185:AAY186 AKU185:AKU186 AUQ185:AUQ186 BEM185:BEM186 BOI185:BOI186 BYE185:BYE186 CIA185:CIA186 CRW185:CRW186 DBS185:DBS186 DLO185:DLO186 DVK185:DVK186 EFG185:EFG186 EPC185:EPC186 EYY185:EYY186 FIU185:FIU186 FSQ185:FSQ186 GCM185:GCM186 GMI185:GMI186 GWE185:GWE186 HGA185:HGA186 HPW185:HPW186 HZS185:HZS186 IJO185:IJO186 ITK185:ITK186 JDG185:JDG186 JNC185:JNC186 JWY185:JWY186 KGU185:KGU186 KQQ185:KQQ186 LAM185:LAM186 LKI185:LKI186 LUE185:LUE186 MEA185:MEA186 MNW185:MNW186 MXS185:MXS186 NHO185:NHO186 NRK185:NRK186 OBG185:OBG186 OLC185:OLC186 OUY185:OUY186 PEU185:PEU186 POQ185:POQ186 PYM185:PYM186 QII185:QII186 QSE185:QSE186 RCA185:RCA186 RLW185:RLW186 RVS185:RVS186 SFO185:SFO186 SPK185:SPK186 SZG185:SZG186 TJC185:TJC186 TSY185:TSY186 UCU185:UCU186 UMQ185:UMQ186 UWM185:UWM186 VGI185:VGI186 VQE185:VQE186 WAA185:WAA186 WJW185:WJW186 WTS185:WTS186 HG188:HG189 RC188:RC189 AAY188:AAY189 AKU188:AKU189 AUQ188:AUQ189 BEM188:BEM189 BOI188:BOI189 BYE188:BYE189 CIA188:CIA189 CRW188:CRW189 DBS188:DBS189 DLO188:DLO189 DVK188:DVK189 EFG188:EFG189 EPC188:EPC189 EYY188:EYY189 FIU188:FIU189 FSQ188:FSQ189 GCM188:GCM189 GMI188:GMI189 GWE188:GWE189 HGA188:HGA189 HPW188:HPW189 HZS188:HZS189 IJO188:IJO189 ITK188:ITK189 JDG188:JDG189 JNC188:JNC189 JWY188:JWY189 KGU188:KGU189 KQQ188:KQQ189 LAM188:LAM189 LKI188:LKI189 LUE188:LUE189 MEA188:MEA189 MNW188:MNW189 MXS188:MXS189 NHO188:NHO189 NRK188:NRK189 OBG188:OBG189 OLC188:OLC189 OUY188:OUY189 PEU188:PEU189 POQ188:POQ189 PYM188:PYM189 QII188:QII189 QSE188:QSE189 RCA188:RCA189 RLW188:RLW189 RVS188:RVS189 SFO188:SFO189 SPK188:SPK189 SZG188:SZG189 TJC188:TJC189 TSY188:TSY189 UCU188:UCU189 UMQ188:UMQ189 UWM188:UWM189 VGI188:VGI189 VQE188:VQE189 WAA188:WAA189 WJW188:WJW189 WTS188:WTS189 HG194:HG195 RC194:RC195 AAY194:AAY195 AKU194:AKU195 AUQ194:AUQ195 BEM194:BEM195 BOI194:BOI195 BYE194:BYE195 CIA194:CIA195 CRW194:CRW195 DBS194:DBS195 DLO194:DLO195 DVK194:DVK195 EFG194:EFG195 EPC194:EPC195 EYY194:EYY195 FIU194:FIU195 FSQ194:FSQ195 GCM194:GCM195 GMI194:GMI195 GWE194:GWE195 HGA194:HGA195 HPW194:HPW195 HZS194:HZS195 IJO194:IJO195 ITK194:ITK195 JDG194:JDG195 JNC194:JNC195 JWY194:JWY195 KGU194:KGU195 KQQ194:KQQ195 LAM194:LAM195 LKI194:LKI195 LUE194:LUE195 MEA194:MEA195 MNW194:MNW195 MXS194:MXS195 NHO194:NHO195 NRK194:NRK195 OBG194:OBG195 OLC194:OLC195 OUY194:OUY195 PEU194:PEU195 POQ194:POQ195 PYM194:PYM195 QII194:QII195 QSE194:QSE195 RCA194:RCA195 RLW194:RLW195 RVS194:RVS195 SFO194:SFO195 SPK194:SPK195 SZG194:SZG195 TJC194:TJC195 TSY194:TSY195 UCU194:UCU195 UMQ194:UMQ195 UWM194:UWM195 VGI194:VGI195 VQE194:VQE195 WAA194:WAA195 WJW194:WJW195 WTS194:WTS195 HG197:HG198 RC197:RC198 AAY197:AAY198 AKU197:AKU198 AUQ197:AUQ198 BEM197:BEM198 BOI197:BOI198 BYE197:BYE198 CIA197:CIA198 CRW197:CRW198 DBS197:DBS198 DLO197:DLO198 DVK197:DVK198 EFG197:EFG198 EPC197:EPC198 EYY197:EYY198 FIU197:FIU198 FSQ197:FSQ198 GCM197:GCM198 GMI197:GMI198 GWE197:GWE198 HGA197:HGA198 HPW197:HPW198 HZS197:HZS198 IJO197:IJO198 ITK197:ITK198 JDG197:JDG198 JNC197:JNC198 JWY197:JWY198 KGU197:KGU198 KQQ197:KQQ198 LAM197:LAM198 LKI197:LKI198 LUE197:LUE198 MEA197:MEA198 MNW197:MNW198 MXS197:MXS198 NHO197:NHO198 NRK197:NRK198 OBG197:OBG198 OLC197:OLC198 OUY197:OUY198 PEU197:PEU198 POQ197:POQ198 PYM197:PYM198 QII197:QII198 QSE197:QSE198 RCA197:RCA198 RLW197:RLW198 RVS197:RVS198 SFO197:SFO198 SPK197:SPK198 SZG197:SZG198 TJC197:TJC198 TSY197:TSY198 UCU197:UCU198 UMQ197:UMQ198 UWM197:UWM198 VGI197:VGI198 VQE197:VQE198 WAA197:WAA198 WJW197:WJW198 WTS197:WTS198 HG203:HG204 RC203:RC204 AAY203:AAY204 AKU203:AKU204 AUQ203:AUQ204 BEM203:BEM204 BOI203:BOI204 BYE203:BYE204 CIA203:CIA204 CRW203:CRW204 DBS203:DBS204 DLO203:DLO204 DVK203:DVK204 EFG203:EFG204 EPC203:EPC204 EYY203:EYY204 FIU203:FIU204 FSQ203:FSQ204 GCM203:GCM204 GMI203:GMI204 GWE203:GWE204 HGA203:HGA204 HPW203:HPW204 HZS203:HZS204 IJO203:IJO204 ITK203:ITK204 JDG203:JDG204 JNC203:JNC204 JWY203:JWY204 KGU203:KGU204 KQQ203:KQQ204 LAM203:LAM204 LKI203:LKI204 LUE203:LUE204 MEA203:MEA204 MNW203:MNW204 MXS203:MXS204 NHO203:NHO204 NRK203:NRK204 OBG203:OBG204 OLC203:OLC204 OUY203:OUY204 PEU203:PEU204 POQ203:POQ204 PYM203:PYM204 QII203:QII204 QSE203:QSE204 RCA203:RCA204 RLW203:RLW204 RVS203:RVS204 SFO203:SFO204 SPK203:SPK204 SZG203:SZG204 TJC203:TJC204 TSY203:TSY204 UCU203:UCU204 UMQ203:UMQ204 UWM203:UWM204 VGI203:VGI204 VQE203:VQE204 WAA203:WAA204 WJW203:WJW204 WTS203:WTS204 WTS191:WTS192 WJW191:WJW192 WAA191:WAA192 VQE191:VQE192 VGI191:VGI192 UWM191:UWM192 UMQ191:UMQ192 UCU191:UCU192 TSY191:TSY192 TJC191:TJC192 SZG191:SZG192 SPK191:SPK192 SFO191:SFO192 RVS191:RVS192 RLW191:RLW192 RCA191:RCA192 QSE191:QSE192 QII191:QII192 PYM191:PYM192 POQ191:POQ192 PEU191:PEU192 OUY191:OUY192 OLC191:OLC192 OBG191:OBG192 NRK191:NRK192 NHO191:NHO192 MXS191:MXS192 MNW191:MNW192 MEA191:MEA192 LUE191:LUE192 LKI191:LKI192 LAM191:LAM192 KQQ191:KQQ192 KGU191:KGU192 JWY191:JWY192 JNC191:JNC192 JDG191:JDG192 ITK191:ITK192 IJO191:IJO192 HZS191:HZS192 HPW191:HPW192 HGA191:HGA192 GWE191:GWE192 GMI191:GMI192 GCM191:GCM192 FSQ191:FSQ192 FIU191:FIU192 EYY191:EYY192 EPC191:EPC192 EFG191:EFG192 DVK191:DVK192 DLO191:DLO192 DBS191:DBS192 CRW191:CRW192 CIA191:CIA192 BYE191:BYE192 BOI191:BOI192 BEM191:BEM192 AUQ191:AUQ192 AKU191:AKU192 AAY191:AAY192 RC191:RC192 HG191:HG192 WTS200:WTS201 WJW200:WJW201 WAA200:WAA201 VQE200:VQE201 VGI200:VGI201 UWM200:UWM201 UMQ200:UMQ201 UCU200:UCU201 TSY200:TSY201 TJC200:TJC201 SZG200:SZG201 SPK200:SPK201 SFO200:SFO201 RVS200:RVS201 RLW200:RLW201 RCA200:RCA201 QSE200:QSE201 QII200:QII201 PYM200:PYM201 POQ200:POQ201 PEU200:PEU201 OUY200:OUY201 OLC200:OLC201 OBG200:OBG201 NRK200:NRK201 NHO200:NHO201 MXS200:MXS201 MNW200:MNW201 MEA200:MEA201 LUE200:LUE201 LKI200:LKI201 LAM200:LAM201 KQQ200:KQQ201 KGU200:KGU201 JWY200:JWY201 JNC200:JNC201 JDG200:JDG201 ITK200:ITK201 IJO200:IJO201 HZS200:HZS201 HPW200:HPW201 HGA200:HGA201 GWE200:GWE201 GMI200:GMI201 GCM200:GCM201 FSQ200:FSQ201 FIU200:FIU201 EYY200:EYY201 EPC200:EPC201 EFG200:EFG201 DVK200:DVK201 DLO200:DLO201 DBS200:DBS201 CRW200:CRW201 CIA200:CIA201 BYE200:BYE201 BOI200:BOI201 BEM200:BEM201 AUQ200:AUQ201 AKU200:AKU201 AAY200:AAY201 RC200:RC201 HG200:HG201 WTS4:WTS126 HG494:HG495 RC494:RC495 AAY494:AAY495 AKU494:AKU495 AUQ494:AUQ495 BEM494:BEM495 BOI494:BOI495 BYE494:BYE495 CIA494:CIA495 CRW494:CRW495 DBS494:DBS495 DLO494:DLO495 DVK494:DVK495 EFG494:EFG495 EPC494:EPC495 EYY494:EYY495 FIU494:FIU495 FSQ494:FSQ495 GCM494:GCM495 GMI494:GMI495 GWE494:GWE495 HGA494:HGA495 HPW494:HPW495 HZS494:HZS495 IJO494:IJO495 ITK494:ITK495 JDG494:JDG495 JNC494:JNC495 JWY494:JWY495 KGU494:KGU495 KQQ494:KQQ495 LAM494:LAM495 LKI494:LKI495 LUE494:LUE495 MEA494:MEA495 MNW494:MNW495 MXS494:MXS495 NHO494:NHO495 NRK494:NRK495 OBG494:OBG495 OLC494:OLC495 OUY494:OUY495 PEU494:PEU495 POQ494:POQ495 PYM494:PYM495 QII494:QII495 QSE494:QSE495 RCA494:RCA495 RLW494:RLW495 RVS494:RVS495 SFO494:SFO495 SPK494:SPK495 SZG494:SZG495 TJC494:TJC495 TSY494:TSY495 UCU494:UCU495 UMQ494:UMQ495 UWM494:UWM495 VGI494:VGI495 VQE494:VQE495 WAA494:WAA495 WJW494:WJW495 WTS494:WTS495 HG497:HG498 RC497:RC498 AAY497:AAY498 AKU497:AKU498 AUQ497:AUQ498 BEM497:BEM498 BOI497:BOI498 BYE497:BYE498 CIA497:CIA498 CRW497:CRW498 DBS497:DBS498 DLO497:DLO498 DVK497:DVK498 EFG497:EFG498 EPC497:EPC498 EYY497:EYY498 FIU497:FIU498 FSQ497:FSQ498 GCM497:GCM498 GMI497:GMI498 GWE497:GWE498 HGA497:HGA498 HPW497:HPW498 HZS497:HZS498 IJO497:IJO498 ITK497:ITK498 JDG497:JDG498 JNC497:JNC498 JWY497:JWY498 KGU497:KGU498 KQQ497:KQQ498 LAM497:LAM498 LKI497:LKI498 LUE497:LUE498 MEA497:MEA498 MNW497:MNW498 MXS497:MXS498 NHO497:NHO498 NRK497:NRK498 OBG497:OBG498 OLC497:OLC498 OUY497:OUY498 PEU497:PEU498 POQ497:POQ498 PYM497:PYM498 QII497:QII498 QSE497:QSE498 RCA497:RCA498 RLW497:RLW498 RVS497:RVS498 SFO497:SFO498 SPK497:SPK498 SZG497:SZG498 TJC497:TJC498 TSY497:TSY498 UCU497:UCU498 UMQ497:UMQ498 UWM497:UWM498 VGI497:VGI498 VQE497:VQE498 WAA497:WAA498 WJW497:WJW498 WTS497:WTS498 HG503:HG504 RC503:RC504 AAY503:AAY504 AKU503:AKU504 AUQ503:AUQ504 BEM503:BEM504 BOI503:BOI504 BYE503:BYE504 CIA503:CIA504 CRW503:CRW504 DBS503:DBS504 DLO503:DLO504 DVK503:DVK504 EFG503:EFG504 EPC503:EPC504 EYY503:EYY504 FIU503:FIU504 FSQ503:FSQ504 GCM503:GCM504 GMI503:GMI504 GWE503:GWE504 HGA503:HGA504 HPW503:HPW504 HZS503:HZS504 IJO503:IJO504 ITK503:ITK504 JDG503:JDG504 JNC503:JNC504 JWY503:JWY504 KGU503:KGU504 KQQ503:KQQ504 LAM503:LAM504 LKI503:LKI504 LUE503:LUE504 MEA503:MEA504 MNW503:MNW504 MXS503:MXS504 NHO503:NHO504 NRK503:NRK504 OBG503:OBG504 OLC503:OLC504 OUY503:OUY504 PEU503:PEU504 POQ503:POQ504 PYM503:PYM504 QII503:QII504 QSE503:QSE504 RCA503:RCA504 RLW503:RLW504 RVS503:RVS504 SFO503:SFO504 SPK503:SPK504 SZG503:SZG504 TJC503:TJC504 TSY503:TSY504 UCU503:UCU504 UMQ503:UMQ504 UWM503:UWM504 VGI503:VGI504 VQE503:VQE504 WAA503:WAA504 WJW503:WJW504 WTS503:WTS504 HG506:HG507 RC506:RC507 AAY506:AAY507 AKU506:AKU507 AUQ506:AUQ507 BEM506:BEM507 BOI506:BOI507 BYE506:BYE507 CIA506:CIA507 CRW506:CRW507 DBS506:DBS507 DLO506:DLO507 DVK506:DVK507 EFG506:EFG507 EPC506:EPC507 EYY506:EYY507 FIU506:FIU507 FSQ506:FSQ507 GCM506:GCM507 GMI506:GMI507 GWE506:GWE507 HGA506:HGA507 HPW506:HPW507 HZS506:HZS507 IJO506:IJO507 ITK506:ITK507 JDG506:JDG507 JNC506:JNC507 JWY506:JWY507 KGU506:KGU507 KQQ506:KQQ507 LAM506:LAM507 LKI506:LKI507 LUE506:LUE507 MEA506:MEA507 MNW506:MNW507 MXS506:MXS507 NHO506:NHO507 NRK506:NRK507 OBG506:OBG507 OLC506:OLC507 OUY506:OUY507 PEU506:PEU507 POQ506:POQ507 PYM506:PYM507 QII506:QII507 QSE506:QSE507 RCA506:RCA507 RLW506:RLW507 RVS506:RVS507 SFO506:SFO507 SPK506:SPK507 SZG506:SZG507 TJC506:TJC507 TSY506:TSY507 UCU506:UCU507 UMQ506:UMQ507 UWM506:UWM507 VGI506:VGI507 VQE506:VQE507 WAA506:WAA507 WJW506:WJW507 WTS506:WTS507 HG512:HG513 RC512:RC513 AAY512:AAY513 AKU512:AKU513 AUQ512:AUQ513 BEM512:BEM513 BOI512:BOI513 BYE512:BYE513 CIA512:CIA513 CRW512:CRW513 DBS512:DBS513 DLO512:DLO513 DVK512:DVK513 EFG512:EFG513 EPC512:EPC513 EYY512:EYY513 FIU512:FIU513 FSQ512:FSQ513 GCM512:GCM513 GMI512:GMI513 GWE512:GWE513 HGA512:HGA513 HPW512:HPW513 HZS512:HZS513 IJO512:IJO513 ITK512:ITK513 JDG512:JDG513 JNC512:JNC513 JWY512:JWY513 KGU512:KGU513 KQQ512:KQQ513 LAM512:LAM513 LKI512:LKI513 LUE512:LUE513 MEA512:MEA513 MNW512:MNW513 MXS512:MXS513 NHO512:NHO513 NRK512:NRK513 OBG512:OBG513 OLC512:OLC513 OUY512:OUY513 PEU512:PEU513 POQ512:POQ513 PYM512:PYM513 QII512:QII513 QSE512:QSE513 RCA512:RCA513 RLW512:RLW513 RVS512:RVS513 SFO512:SFO513 SPK512:SPK513 SZG512:SZG513 TJC512:TJC513 TSY512:TSY513 UCU512:UCU513 UMQ512:UMQ513 UWM512:UWM513 VGI512:VGI513 VQE512:VQE513 WAA512:WAA513 WJW512:WJW513 WTS512:WTS513 HG515:HG516 RC515:RC516 AAY515:AAY516 AKU515:AKU516 AUQ515:AUQ516 BEM515:BEM516 BOI515:BOI516 BYE515:BYE516 CIA515:CIA516 CRW515:CRW516 DBS515:DBS516 DLO515:DLO516 DVK515:DVK516 EFG515:EFG516 EPC515:EPC516 EYY515:EYY516 FIU515:FIU516 FSQ515:FSQ516 GCM515:GCM516 GMI515:GMI516 GWE515:GWE516 HGA515:HGA516 HPW515:HPW516 HZS515:HZS516 IJO515:IJO516 ITK515:ITK516 JDG515:JDG516 JNC515:JNC516 JWY515:JWY516 KGU515:KGU516 KQQ515:KQQ516 LAM515:LAM516 LKI515:LKI516 LUE515:LUE516 MEA515:MEA516 MNW515:MNW516 MXS515:MXS516 NHO515:NHO516 NRK515:NRK516 OBG515:OBG516 OLC515:OLC516 OUY515:OUY516 PEU515:PEU516 POQ515:POQ516 PYM515:PYM516 QII515:QII516 QSE515:QSE516 RCA515:RCA516 RLW515:RLW516 RVS515:RVS516 SFO515:SFO516 SPK515:SPK516 SZG515:SZG516 TJC515:TJC516 TSY515:TSY516 UCU515:UCU516 UMQ515:UMQ516 UWM515:UWM516 VGI515:VGI516 VQE515:VQE516 WAA515:WAA516 WJW515:WJW516 WTS515:WTS516 WTS500:WTS501 WJW500:WJW501 WAA500:WAA501 VQE500:VQE501 VGI500:VGI501 UWM500:UWM501 UMQ500:UMQ501 UCU500:UCU501 TSY500:TSY501 TJC500:TJC501 SZG500:SZG501 SPK500:SPK501 SFO500:SFO501 RVS500:RVS501 RLW500:RLW501 RCA500:RCA501 QSE500:QSE501 QII500:QII501 PYM500:PYM501 POQ500:POQ501 PEU500:PEU501 OUY500:OUY501 OLC500:OLC501 OBG500:OBG501 NRK500:NRK501 NHO500:NHO501 MXS500:MXS501 MNW500:MNW501 MEA500:MEA501 LUE500:LUE501 LKI500:LKI501 LAM500:LAM501 KQQ500:KQQ501 KGU500:KGU501 JWY500:JWY501 JNC500:JNC501 JDG500:JDG501 ITK500:ITK501 IJO500:IJO501 HZS500:HZS501 HPW500:HPW501 HGA500:HGA501 GWE500:GWE501 GMI500:GMI501 GCM500:GCM501 FSQ500:FSQ501 FIU500:FIU501 EYY500:EYY501 EPC500:EPC501 EFG500:EFG501 DVK500:DVK501 DLO500:DLO501 DBS500:DBS501 CRW500:CRW501 CIA500:CIA501 BYE500:BYE501 BOI500:BOI501 BEM500:BEM501 AUQ500:AUQ501 AKU500:AKU501 AAY500:AAY501 RC500:RC501 HG500:HG501 WTS509:WTS510 WJW509:WJW510 WAA509:WAA510 VQE509:VQE510 VGI509:VGI510 UWM509:UWM510 UMQ509:UMQ510 UCU509:UCU510 TSY509:TSY510 TJC509:TJC510 SZG509:SZG510 SPK509:SPK510 SFO509:SFO510 RVS509:RVS510 RLW509:RLW510 RCA509:RCA510 QSE509:QSE510 QII509:QII510 PYM509:PYM510 POQ509:POQ510 PEU509:PEU510 OUY509:OUY510 OLC509:OLC510 OBG509:OBG510 NRK509:NRK510 NHO509:NHO510 MXS509:MXS510 MNW509:MNW510 MEA509:MEA510 LUE509:LUE510 LKI509:LKI510 LAM509:LAM510 KQQ509:KQQ510 KGU509:KGU510 JWY509:JWY510 JNC509:JNC510 JDG509:JDG510 ITK509:ITK510 IJO509:IJO510 HZS509:HZS510 HPW509:HPW510 HGA509:HGA510 GWE509:GWE510 GMI509:GMI510 GCM509:GCM510 FSQ509:FSQ510 FIU509:FIU510 EYY509:EYY510 EPC509:EPC510 EFG509:EFG510 DVK509:DVK510 DLO509:DLO510 DBS509:DBS510 CRW509:CRW510 CIA509:CIA510 BYE509:BYE510 BOI509:BOI510 BEM509:BEM510 AUQ509:AUQ510 AKU509:AKU510 AAY509:AAY510 RC509:RC510 HG509:HG510 HG518:HG519 RC518:RC519 AAY518:AAY519 AKU518:AKU519 AUQ518:AUQ519 BEM518:BEM519 BOI518:BOI519 BYE518:BYE519 CIA518:CIA519 CRW518:CRW519 DBS518:DBS519 DLO518:DLO519 DVK518:DVK519 EFG518:EFG519 EPC518:EPC519 EYY518:EYY519 FIU518:FIU519 FSQ518:FSQ519 GCM518:GCM519 GMI518:GMI519 GWE518:GWE519 HGA518:HGA519 HPW518:HPW519 HZS518:HZS519 IJO518:IJO519 ITK518:ITK519 JDG518:JDG519 JNC518:JNC519 JWY518:JWY519 KGU518:KGU519 KQQ518:KQQ519 LAM518:LAM519 LKI518:LKI519 LUE518:LUE519 MEA518:MEA519 MNW518:MNW519 MXS518:MXS519 NHO518:NHO519 NRK518:NRK519 OBG518:OBG519 OLC518:OLC519 OUY518:OUY519 PEU518:PEU519 POQ518:POQ519 PYM518:PYM519 QII518:QII519 QSE518:QSE519 RCA518:RCA519 RLW518:RLW519 RVS518:RVS519 SFO518:SFO519 SPK518:SPK519 SZG518:SZG519 TJC518:TJC519 TSY518:TSY519 UCU518:UCU519 UMQ518:UMQ519 UWM518:UWM519 VGI518:VGI519 VQE518:VQE519 WAA518:WAA519 WJW518:WJW519 WTS518:WTS519 HG521:HG522 RC521:RC522 AAY521:AAY522 AKU521:AKU522 AUQ521:AUQ522 BEM521:BEM522 BOI521:BOI522 BYE521:BYE522 CIA521:CIA522 CRW521:CRW522 DBS521:DBS522 DLO521:DLO522 DVK521:DVK522 EFG521:EFG522 EPC521:EPC522 EYY521:EYY522 FIU521:FIU522 FSQ521:FSQ522 GCM521:GCM522 GMI521:GMI522 GWE521:GWE522 HGA521:HGA522 HPW521:HPW522 HZS521:HZS522 IJO521:IJO522 ITK521:ITK522 JDG521:JDG522 JNC521:JNC522 JWY521:JWY522 KGU521:KGU522 KQQ521:KQQ522 LAM521:LAM522 LKI521:LKI522 LUE521:LUE522 MEA521:MEA522 MNW521:MNW522 MXS521:MXS522 NHO521:NHO522 NRK521:NRK522 OBG521:OBG522 OLC521:OLC522 OUY521:OUY522 PEU521:PEU522 POQ521:POQ522 PYM521:PYM522 QII521:QII522 QSE521:QSE522 RCA521:RCA522 RLW521:RLW522 RVS521:RVS522 SFO521:SFO522 SPK521:SPK522 SZG521:SZG522 TJC521:TJC522 TSY521:TSY522 UCU521:UCU522 UMQ521:UMQ522 UWM521:UWM522 VGI521:VGI522 VQE521:VQE522 WAA521:WAA522 WJW521:WJW522 WTS521:WTS522 HG524:HG525 RC524:RC525 AAY524:AAY525 AKU524:AKU525 AUQ524:AUQ525 BEM524:BEM525 BOI524:BOI525 BYE524:BYE525 CIA524:CIA525 CRW524:CRW525 DBS524:DBS525 DLO524:DLO525 DVK524:DVK525 EFG524:EFG525 EPC524:EPC525 EYY524:EYY525 FIU524:FIU525 FSQ524:FSQ525 GCM524:GCM525 GMI524:GMI525 GWE524:GWE525 HGA524:HGA525 HPW524:HPW525 HZS524:HZS525 IJO524:IJO525 ITK524:ITK525 JDG524:JDG525 JNC524:JNC525 JWY524:JWY525 KGU524:KGU525 KQQ524:KQQ525 LAM524:LAM525 LKI524:LKI525 LUE524:LUE525 MEA524:MEA525 MNW524:MNW525 MXS524:MXS525 NHO524:NHO525 NRK524:NRK525 OBG524:OBG525 OLC524:OLC525 OUY524:OUY525 PEU524:PEU525 POQ524:POQ525 PYM524:PYM525 QII524:QII525 QSE524:QSE525 RCA524:RCA525 RLW524:RLW525 RVS524:RVS525 SFO524:SFO525 SPK524:SPK525 SZG524:SZG525 TJC524:TJC525 TSY524:TSY525 UCU524:UCU525 UMQ524:UMQ525 UWM524:UWM525 VGI524:VGI525 VQE524:VQE525 WAA524:WAA525 WJW524:WJW525 WTS524:WTS525 HG530:HG531 RC530:RC531 AAY530:AAY531 AKU530:AKU531 AUQ530:AUQ531 BEM530:BEM531 BOI530:BOI531 BYE530:BYE531 CIA530:CIA531 CRW530:CRW531 DBS530:DBS531 DLO530:DLO531 DVK530:DVK531 EFG530:EFG531 EPC530:EPC531 EYY530:EYY531 FIU530:FIU531 FSQ530:FSQ531 GCM530:GCM531 GMI530:GMI531 GWE530:GWE531 HGA530:HGA531 HPW530:HPW531 HZS530:HZS531 IJO530:IJO531 ITK530:ITK531 JDG530:JDG531 JNC530:JNC531 JWY530:JWY531 KGU530:KGU531 KQQ530:KQQ531 LAM530:LAM531 LKI530:LKI531 LUE530:LUE531 MEA530:MEA531 MNW530:MNW531 MXS530:MXS531 NHO530:NHO531 NRK530:NRK531 OBG530:OBG531 OLC530:OLC531 OUY530:OUY531 PEU530:PEU531 POQ530:POQ531 PYM530:PYM531 QII530:QII531 QSE530:QSE531 RCA530:RCA531 RLW530:RLW531 RVS530:RVS531 SFO530:SFO531 SPK530:SPK531 SZG530:SZG531 TJC530:TJC531 TSY530:TSY531 UCU530:UCU531 UMQ530:UMQ531 UWM530:UWM531 VGI530:VGI531 VQE530:VQE531 WAA530:WAA531 WJW530:WJW531 WTS530:WTS531 HG533:HG534 RC533:RC534 AAY533:AAY534 AKU533:AKU534 AUQ533:AUQ534 BEM533:BEM534 BOI533:BOI534 BYE533:BYE534 CIA533:CIA534 CRW533:CRW534 DBS533:DBS534 DLO533:DLO534 DVK533:DVK534 EFG533:EFG534 EPC533:EPC534 EYY533:EYY534 FIU533:FIU534 FSQ533:FSQ534 GCM533:GCM534 GMI533:GMI534 GWE533:GWE534 HGA533:HGA534 HPW533:HPW534 HZS533:HZS534 IJO533:IJO534 ITK533:ITK534 JDG533:JDG534 JNC533:JNC534 JWY533:JWY534 KGU533:KGU534 KQQ533:KQQ534 LAM533:LAM534 LKI533:LKI534 LUE533:LUE534 MEA533:MEA534 MNW533:MNW534 MXS533:MXS534 NHO533:NHO534 NRK533:NRK534 OBG533:OBG534 OLC533:OLC534 OUY533:OUY534 PEU533:PEU534 POQ533:POQ534 PYM533:PYM534 QII533:QII534 QSE533:QSE534 RCA533:RCA534 RLW533:RLW534 RVS533:RVS534 SFO533:SFO534 SPK533:SPK534 SZG533:SZG534 TJC533:TJC534 TSY533:TSY534 UCU533:UCU534 UMQ533:UMQ534 UWM533:UWM534 VGI533:VGI534 VQE533:VQE534 WAA533:WAA534 WJW533:WJW534 WTS533:WTS534 HG539:HG540 RC539:RC540 AAY539:AAY540 AKU539:AKU540 AUQ539:AUQ540 BEM539:BEM540 BOI539:BOI540 BYE539:BYE540 CIA539:CIA540 CRW539:CRW540 DBS539:DBS540 DLO539:DLO540 DVK539:DVK540 EFG539:EFG540 EPC539:EPC540 EYY539:EYY540 FIU539:FIU540 FSQ539:FSQ540 GCM539:GCM540 GMI539:GMI540 GWE539:GWE540 HGA539:HGA540 HPW539:HPW540 HZS539:HZS540 IJO539:IJO540 ITK539:ITK540 JDG539:JDG540 JNC539:JNC540 JWY539:JWY540 KGU539:KGU540 KQQ539:KQQ540 LAM539:LAM540 LKI539:LKI540 LUE539:LUE540 MEA539:MEA540 MNW539:MNW540 MXS539:MXS540 NHO539:NHO540 NRK539:NRK540 OBG539:OBG540 OLC539:OLC540 OUY539:OUY540 PEU539:PEU540 POQ539:POQ540 PYM539:PYM540 QII539:QII540 QSE539:QSE540 RCA539:RCA540 RLW539:RLW540 RVS539:RVS540 SFO539:SFO540 SPK539:SPK540 SZG539:SZG540 TJC539:TJC540 TSY539:TSY540 UCU539:UCU540 UMQ539:UMQ540 UWM539:UWM540 VGI539:VGI540 VQE539:VQE540 WAA539:WAA540 WJW539:WJW540 WTS539:WTS540 HG542:HG543 RC542:RC543 AAY542:AAY543 AKU542:AKU543 AUQ542:AUQ543 BEM542:BEM543 BOI542:BOI543 BYE542:BYE543 CIA542:CIA543 CRW542:CRW543 DBS542:DBS543 DLO542:DLO543 DVK542:DVK543 EFG542:EFG543 EPC542:EPC543 EYY542:EYY543 FIU542:FIU543 FSQ542:FSQ543 GCM542:GCM543 GMI542:GMI543 GWE542:GWE543 HGA542:HGA543 HPW542:HPW543 HZS542:HZS543 IJO542:IJO543 ITK542:ITK543 JDG542:JDG543 JNC542:JNC543 JWY542:JWY543 KGU542:KGU543 KQQ542:KQQ543 LAM542:LAM543 LKI542:LKI543 LUE542:LUE543 MEA542:MEA543 MNW542:MNW543 MXS542:MXS543 NHO542:NHO543 NRK542:NRK543 OBG542:OBG543 OLC542:OLC543 OUY542:OUY543 PEU542:PEU543 POQ542:POQ543 PYM542:PYM543 QII542:QII543 QSE542:QSE543 RCA542:RCA543 RLW542:RLW543 RVS542:RVS543 SFO542:SFO543 SPK542:SPK543 SZG542:SZG543 TJC542:TJC543 TSY542:TSY543 UCU542:UCU543 UMQ542:UMQ543 UWM542:UWM543 VGI542:VGI543 VQE542:VQE543 WAA542:WAA543 WJW542:WJW543 WTS542:WTS543 WTS527:WTS528 WJW527:WJW528 WAA527:WAA528 VQE527:VQE528 VGI527:VGI528 UWM527:UWM528 UMQ527:UMQ528 UCU527:UCU528 TSY527:TSY528 TJC527:TJC528 SZG527:SZG528 SPK527:SPK528 SFO527:SFO528 RVS527:RVS528 RLW527:RLW528 RCA527:RCA528 QSE527:QSE528 QII527:QII528 PYM527:PYM528 POQ527:POQ528 PEU527:PEU528 OUY527:OUY528 OLC527:OLC528 OBG527:OBG528 NRK527:NRK528 NHO527:NHO528 MXS527:MXS528 MNW527:MNW528 MEA527:MEA528 LUE527:LUE528 LKI527:LKI528 LAM527:LAM528 KQQ527:KQQ528 KGU527:KGU528 JWY527:JWY528 JNC527:JNC528 JDG527:JDG528 ITK527:ITK528 IJO527:IJO528 HZS527:HZS528 HPW527:HPW528 HGA527:HGA528 GWE527:GWE528 GMI527:GMI528 GCM527:GCM528 FSQ527:FSQ528 FIU527:FIU528 EYY527:EYY528 EPC527:EPC528 EFG527:EFG528 DVK527:DVK528 DLO527:DLO528 DBS527:DBS528 CRW527:CRW528 CIA527:CIA528 BYE527:BYE528 BOI527:BOI528 BEM527:BEM528 AUQ527:AUQ528 AKU527:AKU528 AAY527:AAY528 RC527:RC528 HG527:HG528 WTS536:WTS537 WJW536:WJW537 WAA536:WAA537 VQE536:VQE537 VGI536:VGI537 UWM536:UWM537 UMQ536:UMQ537 UCU536:UCU537 TSY536:TSY537 TJC536:TJC537 SZG536:SZG537 SPK536:SPK537 SFO536:SFO537 RVS536:RVS537 RLW536:RLW537 RCA536:RCA537 QSE536:QSE537 QII536:QII537 PYM536:PYM537 POQ536:POQ537 PEU536:PEU537 OUY536:OUY537 OLC536:OLC537 OBG536:OBG537 NRK536:NRK537 NHO536:NHO537 MXS536:MXS537 MNW536:MNW537 MEA536:MEA537 LUE536:LUE537 LKI536:LKI537 LAM536:LAM537 KQQ536:KQQ537 KGU536:KGU537 JWY536:JWY537 JNC536:JNC537 JDG536:JDG537 ITK536:ITK537 IJO536:IJO537 HZS536:HZS537 HPW536:HPW537 HGA536:HGA537 GWE536:GWE537 GMI536:GMI537 GCM536:GCM537 FSQ536:FSQ537 FIU536:FIU537 EYY536:EYY537 EPC536:EPC537 EFG536:EFG537 DVK536:DVK537 DLO536:DLO537 DBS536:DBS537 CRW536:CRW537 CIA536:CIA537 BYE536:BYE537 BOI536:BOI537 BEM536:BEM537 AUQ536:AUQ537 AKU536:AKU537 AAY536:AAY537 RC536:RC537 HG536:HG537 HG545:HG546 RC545:RC546 AAY545:AAY546 AKU545:AKU546 AUQ545:AUQ546 BEM545:BEM546 BOI545:BOI546 BYE545:BYE546 CIA545:CIA546 CRW545:CRW546 DBS545:DBS546 DLO545:DLO546 DVK545:DVK546 EFG545:EFG546 EPC545:EPC546 EYY545:EYY546 FIU545:FIU546 FSQ545:FSQ546 GCM545:GCM546 GMI545:GMI546 GWE545:GWE546 HGA545:HGA546 HPW545:HPW546 HZS545:HZS546 IJO545:IJO546 ITK545:ITK546 JDG545:JDG546 JNC545:JNC546 JWY545:JWY546 KGU545:KGU546 KQQ545:KQQ546 LAM545:LAM546 LKI545:LKI546 LUE545:LUE546 MEA545:MEA546 MNW545:MNW546 MXS545:MXS546 NHO545:NHO546 NRK545:NRK546 OBG545:OBG546 OLC545:OLC546 OUY545:OUY546 PEU545:PEU546 POQ545:POQ546 PYM545:PYM546 QII545:QII546 QSE545:QSE546 RCA545:RCA546 RLW545:RLW546 RVS545:RVS546 SFO545:SFO546 SPK545:SPK546 SZG545:SZG546 TJC545:TJC546 TSY545:TSY546 UCU545:UCU546 UMQ545:UMQ546 UWM545:UWM546 VGI545:VGI546 VQE545:VQE546 WAA545:WAA546 WJW545:WJW546 WTS545:WTS546 HG548:HG549 RC548:RC549 AAY548:AAY549 AKU548:AKU549 AUQ548:AUQ549 BEM548:BEM549 BOI548:BOI549 BYE548:BYE549 CIA548:CIA549 CRW548:CRW549 DBS548:DBS549 DLO548:DLO549 DVK548:DVK549 EFG548:EFG549 EPC548:EPC549 EYY548:EYY549 FIU548:FIU549 FSQ548:FSQ549 GCM548:GCM549 GMI548:GMI549 GWE548:GWE549 HGA548:HGA549 HPW548:HPW549 HZS548:HZS549 IJO548:IJO549 ITK548:ITK549 JDG548:JDG549 JNC548:JNC549 JWY548:JWY549 KGU548:KGU549 KQQ548:KQQ549 LAM548:LAM549 LKI548:LKI549 LUE548:LUE549 MEA548:MEA549 MNW548:MNW549 MXS548:MXS549 NHO548:NHO549 NRK548:NRK549 OBG548:OBG549 OLC548:OLC549 OUY548:OUY549 PEU548:PEU549 POQ548:POQ549 PYM548:PYM549 QII548:QII549 QSE548:QSE549 RCA548:RCA549 RLW548:RLW549 RVS548:RVS549 SFO548:SFO549 SPK548:SPK549 SZG548:SZG549 TJC548:TJC549 TSY548:TSY549 UCU548:UCU549 UMQ548:UMQ549 UWM548:UWM549 VGI548:VGI549 VQE548:VQE549 WAA548:WAA549 WJW548:WJW549 WTS548:WTS549 HG551:HG553 RC551:RC553 AAY551:AAY553 AKU551:AKU553 AUQ551:AUQ553 BEM551:BEM553 BOI551:BOI553 BYE551:BYE553 CIA551:CIA553 CRW551:CRW553 DBS551:DBS553 DLO551:DLO553 DVK551:DVK553 EFG551:EFG553 EPC551:EPC553 EYY551:EYY553 FIU551:FIU553 FSQ551:FSQ553 GCM551:GCM553 GMI551:GMI553 GWE551:GWE553 HGA551:HGA553 HPW551:HPW553 HZS551:HZS553 IJO551:IJO553 ITK551:ITK553 JDG551:JDG553 JNC551:JNC553 JWY551:JWY553 KGU551:KGU553 KQQ551:KQQ553 LAM551:LAM553 LKI551:LKI553 LUE551:LUE553 MEA551:MEA553 MNW551:MNW553 MXS551:MXS553 NHO551:NHO553 NRK551:NRK553 OBG551:OBG553 OLC551:OLC553 OUY551:OUY553 PEU551:PEU553 POQ551:POQ553 PYM551:PYM553 QII551:QII553 QSE551:QSE553 RCA551:RCA553 RLW551:RLW553 RVS551:RVS553 SFO551:SFO553 SPK551:SPK553 SZG551:SZG553 TJC551:TJC553 TSY551:TSY553 UCU551:UCU553 UMQ551:UMQ553 UWM551:UWM553 VGI551:VGI553 VQE551:VQE553 WAA551:WAA553 WJW551:WJW553 WTS551:WTS553 HG558:HG559 RC558:RC559 AAY558:AAY559 AKU558:AKU559 AUQ558:AUQ559 BEM558:BEM559 BOI558:BOI559 BYE558:BYE559 CIA558:CIA559 CRW558:CRW559 DBS558:DBS559 DLO558:DLO559 DVK558:DVK559 EFG558:EFG559 EPC558:EPC559 EYY558:EYY559 FIU558:FIU559 FSQ558:FSQ559 GCM558:GCM559 GMI558:GMI559 GWE558:GWE559 HGA558:HGA559 HPW558:HPW559 HZS558:HZS559 IJO558:IJO559 ITK558:ITK559 JDG558:JDG559 JNC558:JNC559 JWY558:JWY559 KGU558:KGU559 KQQ558:KQQ559 LAM558:LAM559 LKI558:LKI559 LUE558:LUE559 MEA558:MEA559 MNW558:MNW559 MXS558:MXS559 NHO558:NHO559 NRK558:NRK559 OBG558:OBG559 OLC558:OLC559 OUY558:OUY559 PEU558:PEU559 POQ558:POQ559 PYM558:PYM559 QII558:QII559 QSE558:QSE559 RCA558:RCA559 RLW558:RLW559 RVS558:RVS559 SFO558:SFO559 SPK558:SPK559 SZG558:SZG559 TJC558:TJC559 TSY558:TSY559 UCU558:UCU559 UMQ558:UMQ559 UWM558:UWM559 VGI558:VGI559 VQE558:VQE559 WAA558:WAA559 WJW558:WJW559 WTS558:WTS559 HG561:HG562 RC561:RC562 AAY561:AAY562 AKU561:AKU562 AUQ561:AUQ562 BEM561:BEM562 BOI561:BOI562 BYE561:BYE562 CIA561:CIA562 CRW561:CRW562 DBS561:DBS562 DLO561:DLO562 DVK561:DVK562 EFG561:EFG562 EPC561:EPC562 EYY561:EYY562 FIU561:FIU562 FSQ561:FSQ562 GCM561:GCM562 GMI561:GMI562 GWE561:GWE562 HGA561:HGA562 HPW561:HPW562 HZS561:HZS562 IJO561:IJO562 ITK561:ITK562 JDG561:JDG562 JNC561:JNC562 JWY561:JWY562 KGU561:KGU562 KQQ561:KQQ562 LAM561:LAM562 LKI561:LKI562 LUE561:LUE562 MEA561:MEA562 MNW561:MNW562 MXS561:MXS562 NHO561:NHO562 NRK561:NRK562 OBG561:OBG562 OLC561:OLC562 OUY561:OUY562 PEU561:PEU562 POQ561:POQ562 PYM561:PYM562 QII561:QII562 QSE561:QSE562 RCA561:RCA562 RLW561:RLW562 RVS561:RVS562 SFO561:SFO562 SPK561:SPK562 SZG561:SZG562 TJC561:TJC562 TSY561:TSY562 UCU561:UCU562 UMQ561:UMQ562 UWM561:UWM562 VGI561:VGI562 VQE561:VQE562 WAA561:WAA562 WJW561:WJW562 WTS561:WTS562 HG567:HG568 RC567:RC568 AAY567:AAY568 AKU567:AKU568 AUQ567:AUQ568 BEM567:BEM568 BOI567:BOI568 BYE567:BYE568 CIA567:CIA568 CRW567:CRW568 DBS567:DBS568 DLO567:DLO568 DVK567:DVK568 EFG567:EFG568 EPC567:EPC568 EYY567:EYY568 FIU567:FIU568 FSQ567:FSQ568 GCM567:GCM568 GMI567:GMI568 GWE567:GWE568 HGA567:HGA568 HPW567:HPW568 HZS567:HZS568 IJO567:IJO568 ITK567:ITK568 JDG567:JDG568 JNC567:JNC568 JWY567:JWY568 KGU567:KGU568 KQQ567:KQQ568 LAM567:LAM568 LKI567:LKI568 LUE567:LUE568 MEA567:MEA568 MNW567:MNW568 MXS567:MXS568 NHO567:NHO568 NRK567:NRK568 OBG567:OBG568 OLC567:OLC568 OUY567:OUY568 PEU567:PEU568 POQ567:POQ568 PYM567:PYM568 QII567:QII568 QSE567:QSE568 RCA567:RCA568 RLW567:RLW568 RVS567:RVS568 SFO567:SFO568 SPK567:SPK568 SZG567:SZG568 TJC567:TJC568 TSY567:TSY568 UCU567:UCU568 UMQ567:UMQ568 UWM567:UWM568 VGI567:VGI568 VQE567:VQE568 WAA567:WAA568 WJW567:WJW568 WTS567:WTS568 WTS555:WTS556 WJW555:WJW556 WAA555:WAA556 VQE555:VQE556 VGI555:VGI556 UWM555:UWM556 UMQ555:UMQ556 UCU555:UCU556 TSY555:TSY556 TJC555:TJC556 SZG555:SZG556 SPK555:SPK556 SFO555:SFO556 RVS555:RVS556 RLW555:RLW556 RCA555:RCA556 QSE555:QSE556 QII555:QII556 PYM555:PYM556 POQ555:POQ556 PEU555:PEU556 OUY555:OUY556 OLC555:OLC556 OBG555:OBG556 NRK555:NRK556 NHO555:NHO556 MXS555:MXS556 MNW555:MNW556 MEA555:MEA556 LUE555:LUE556 LKI555:LKI556 LAM555:LAM556 KQQ555:KQQ556 KGU555:KGU556 JWY555:JWY556 JNC555:JNC556 JDG555:JDG556 ITK555:ITK556 IJO555:IJO556 HZS555:HZS556 HPW555:HPW556 HGA555:HGA556 GWE555:GWE556 GMI555:GMI556 GCM555:GCM556 FSQ555:FSQ556 FIU555:FIU556 EYY555:EYY556 EPC555:EPC556 EFG555:EFG556 DVK555:DVK556 DLO555:DLO556 DBS555:DBS556 CRW555:CRW556 CIA555:CIA556 BYE555:BYE556 BOI555:BOI556 BEM555:BEM556 AUQ555:AUQ556 AKU555:AKU556 AAY555:AAY556 RC555:RC556 HG555:HG556 WTS564:WTS565 WJW564:WJW565 WAA564:WAA565 VQE564:VQE565 VGI564:VGI565 UWM564:UWM565 UMQ564:UMQ565 UCU564:UCU565 TSY564:TSY565 TJC564:TJC565 SZG564:SZG565 SPK564:SPK565 SFO564:SFO565 RVS564:RVS565 RLW564:RLW565 RCA564:RCA565 QSE564:QSE565 QII564:QII565 PYM564:PYM565 POQ564:POQ565 PEU564:PEU565 OUY564:OUY565 OLC564:OLC565 OBG564:OBG565 NRK564:NRK565 NHO564:NHO565 MXS564:MXS565 MNW564:MNW565 MEA564:MEA565 LUE564:LUE565 LKI564:LKI565 LAM564:LAM565 KQQ564:KQQ565 KGU564:KGU565 JWY564:JWY565 JNC564:JNC565 JDG564:JDG565 ITK564:ITK565 IJO564:IJO565 HZS564:HZS565 HPW564:HPW565 HGA564:HGA565 GWE564:GWE565 GMI564:GMI565 GCM564:GCM565 FSQ564:FSQ565 FIU564:FIU565 EYY564:EYY565 EPC564:EPC565 EFG564:EFG565 DVK564:DVK565 DLO564:DLO565 DBS564:DBS565 CRW564:CRW565 CIA564:CIA565 BYE564:BYE565 BOI564:BOI565 BEM564:BEM565 AUQ564:AUQ565 AKU564:AKU565 AAY564:AAY565 RC564:RC565 HG564:HG565 WTS146:WTS156 WJW146:WJW156 WAA146:WAA156 VQE146:VQE156 VGI146:VGI156 UWM146:UWM156 UMQ146:UMQ156 UCU146:UCU156 TSY146:TSY156 TJC146:TJC156 SZG146:SZG156 SPK146:SPK156 SFO146:SFO156 RVS146:RVS156 RLW146:RLW156 RCA146:RCA156 QSE146:QSE156 QII146:QII156 PYM146:PYM156 POQ146:POQ156 PEU146:PEU156 OUY146:OUY156 OLC146:OLC156 OBG146:OBG156 NRK146:NRK156 NHO146:NHO156 MXS146:MXS156 MNW146:MNW156 MEA146:MEA156 LUE146:LUE156 LKI146:LKI156 LAM146:LAM156 KQQ146:KQQ156 KGU146:KGU156 JWY146:JWY156 JNC146:JNC156 JDG146:JDG156 ITK146:ITK156 IJO146:IJO156 HZS146:HZS156 HPW146:HPW156 HGA146:HGA156 GWE146:GWE156 GMI146:GMI156 GCM146:GCM156 FSQ146:FSQ156 FIU146:FIU156 EYY146:EYY156 EPC146:EPC156 EFG146:EFG156 DVK146:DVK156 DLO146:DLO156 DBS146:DBS156 CRW146:CRW156 CIA146:CIA156 BYE146:BYE156 BOI146:BOI156 BEM146:BEM156 AUQ146:AUQ156 AKU146:AKU156 AAY146:AAY156 RC146:RC156 HG146:HG156 WTS788:WTS1385 HG4:HG126 RC4:RC126 AAY4:AAY126 AKU4:AKU126 AUQ4:AUQ126 BEM4:BEM126 BOI4:BOI126 BYE4:BYE126 CIA4:CIA126 CRW4:CRW126 DBS4:DBS126 DLO4:DLO126 DVK4:DVK126 EFG4:EFG126 EPC4:EPC126 EYY4:EYY126 FIU4:FIU126 FSQ4:FSQ126 GCM4:GCM126 GMI4:GMI126 GWE4:GWE126 HGA4:HGA126 HPW4:HPW126 HZS4:HZS126 IJO4:IJO126 ITK4:ITK126 JDG4:JDG126 JNC4:JNC126 JWY4:JWY126 KGU4:KGU126 KQQ4:KQQ126 LAM4:LAM126 LKI4:LKI126 LUE4:LUE126 MEA4:MEA126 MNW4:MNW126 MXS4:MXS126 NHO4:NHO126 NRK4:NRK126 OBG4:OBG126 OLC4:OLC126 OUY4:OUY126 PEU4:PEU126 POQ4:POQ126 PYM4:PYM126 QII4:QII126 QSE4:QSE126 RCA4:RCA126 RLW4:RLW126 RVS4:RVS126 SFO4:SFO126 SPK4:SPK126 SZG4:SZG126 TJC4:TJC126 TSY4:TSY126 UCU4:UCU126 UMQ4:UMQ126 UWM4:UWM126 VGI4:VGI126 VQE4:VQE126 WAA4:WAA126 WJW4:WJW126 HG788:HG1385 RC788:RC1385 AAY788:AAY1385 AKU788:AKU1385 AUQ788:AUQ1385 BEM788:BEM1385 BOI788:BOI1385 BYE788:BYE1385 CIA788:CIA1385 CRW788:CRW1385 DBS788:DBS1385 DLO788:DLO1385 DVK788:DVK1385 EFG788:EFG1385 EPC788:EPC1385 EYY788:EYY1385 FIU788:FIU1385 FSQ788:FSQ1385 GCM788:GCM1385 GMI788:GMI1385 GWE788:GWE1385 HGA788:HGA1385 HPW788:HPW1385 HZS788:HZS1385 IJO788:IJO1385 ITK788:ITK1385 JDG788:JDG1385 JNC788:JNC1385 JWY788:JWY1385 KGU788:KGU1385 KQQ788:KQQ1385 LAM788:LAM1385 LKI788:LKI1385 LUE788:LUE1385 MEA788:MEA1385 MNW788:MNW1385 MXS788:MXS1385 NHO788:NHO1385 NRK788:NRK1385 OBG788:OBG1385 OLC788:OLC1385 OUY788:OUY1385 PEU788:PEU1385 POQ788:POQ1385 PYM788:PYM1385 QII788:QII1385 QSE788:QSE1385 RCA788:RCA1385 RLW788:RLW1385 RVS788:RVS1385 SFO788:SFO1385 SPK788:SPK1385 SZG788:SZG1385 TJC788:TJC1385 TSY788:TSY1385 UCU788:UCU1385 UMQ788:UMQ1385 UWM788:UWM1385 VGI788:VGI1385 VQE788:VQE1385 WAA788:WAA1385 WJW788:WJW1385 RC1387:RC2570 AAY1387:AAY2570 AKU1387:AKU2570 AUQ1387:AUQ2570 BEM1387:BEM2570 BOI1387:BOI2570 BYE1387:BYE2570 CIA1387:CIA2570 CRW1387:CRW2570 DBS1387:DBS2570 DLO1387:DLO2570 DVK1387:DVK2570 EFG1387:EFG2570 EPC1387:EPC2570 EYY1387:EYY2570 FIU1387:FIU2570 FSQ1387:FSQ2570 GCM1387:GCM2570 GMI1387:GMI2570 GWE1387:GWE2570 HGA1387:HGA2570 HPW1387:HPW2570 HZS1387:HZS2570 IJO1387:IJO2570 ITK1387:ITK2570 JDG1387:JDG2570 JNC1387:JNC2570 JWY1387:JWY2570 KGU1387:KGU2570 KQQ1387:KQQ2570 LAM1387:LAM2570 LKI1387:LKI2570 LUE1387:LUE2570 MEA1387:MEA2570 MNW1387:MNW2570 MXS1387:MXS2570 NHO1387:NHO2570 NRK1387:NRK2570 OBG1387:OBG2570 OLC1387:OLC2570 OUY1387:OUY2570 PEU1387:PEU2570 POQ1387:POQ2570 PYM1387:PYM2570 QII1387:QII2570 QSE1387:QSE2570 RCA1387:RCA2570 RLW1387:RLW2570 RVS1387:RVS2570 SFO1387:SFO2570 SPK1387:SPK2570 SZG1387:SZG2570 TJC1387:TJC2570 TSY1387:TSY2570 UCU1387:UCU2570 UMQ1387:UMQ2570 UWM1387:UWM2570 VGI1387:VGI2570 VQE1387:VQE2570 WAA1387:WAA2570 WJW1387:WJW2570 WTS1387:WTS2570 HG1387:HG2570 WTS570:WTS786 HG570:HG786 RC570:RC786 AAY570:AAY786 AKU570:AKU786 AUQ570:AUQ786 BEM570:BEM786 BOI570:BOI786 BYE570:BYE786 CIA570:CIA786 CRW570:CRW786 DBS570:DBS786 DLO570:DLO786 DVK570:DVK786 EFG570:EFG786 EPC570:EPC786 EYY570:EYY786 FIU570:FIU786 FSQ570:FSQ786 GCM570:GCM786 GMI570:GMI786 GWE570:GWE786 HGA570:HGA786 HPW570:HPW786 HZS570:HZS786 IJO570:IJO786 ITK570:ITK786 JDG570:JDG786 JNC570:JNC786 JWY570:JWY786 KGU570:KGU786 KQQ570:KQQ786 LAM570:LAM786 LKI570:LKI786 LUE570:LUE786 MEA570:MEA786 MNW570:MNW786 MXS570:MXS786 NHO570:NHO786 NRK570:NRK786 OBG570:OBG786 OLC570:OLC786 OUY570:OUY786 PEU570:PEU786 POQ570:POQ786 PYM570:PYM786 QII570:QII786 QSE570:QSE786 RCA570:RCA786 RLW570:RLW786 RVS570:RVS786 SFO570:SFO786 SPK570:SPK786 SZG570:SZG786 TJC570:TJC786 TSY570:TSY786 UCU570:UCU786 UMQ570:UMQ786 UWM570:UWM786 VGI570:VGI786 VQE570:VQE786 WAA570:WAA786 WJW570:WJW786 WTS206:WTS492 HG206:HG492 RC206:RC492 AAY206:AAY492 AKU206:AKU492 AUQ206:AUQ492 BEM206:BEM492 BOI206:BOI492 BYE206:BYE492 CIA206:CIA492 CRW206:CRW492 DBS206:DBS492 DLO206:DLO492 DVK206:DVK492 EFG206:EFG492 EPC206:EPC492 EYY206:EYY492 FIU206:FIU492 FSQ206:FSQ492 GCM206:GCM492 GMI206:GMI492 GWE206:GWE492 HGA206:HGA492 HPW206:HPW492 HZS206:HZS492 IJO206:IJO492 ITK206:ITK492 JDG206:JDG492 JNC206:JNC492 JWY206:JWY492 KGU206:KGU492 KQQ206:KQQ492 LAM206:LAM492 LKI206:LKI492 LUE206:LUE492 MEA206:MEA492 MNW206:MNW492 MXS206:MXS492 NHO206:NHO492 NRK206:NRK492 OBG206:OBG492 OLC206:OLC492 OUY206:OUY492 PEU206:PEU492 POQ206:POQ492 PYM206:PYM492 QII206:QII492 QSE206:QSE492 RCA206:RCA492 RLW206:RLW492 RVS206:RVS492 SFO206:SFO492 SPK206:SPK492 SZG206:SZG492 TJC206:TJC492 TSY206:TSY492 UCU206:UCU492 UMQ206:UMQ492 UWM206:UWM492 VGI206:VGI492 VQE206:VQE492 WAA206:WAA492 WJW206:WJW492"/>
    <dataValidation allowBlank="1" showInputMessage="1" showErrorMessage="1" promptTitle="Cargo del responable" prompt="Registre el cargo del responsable de la contratación. " sqref="HH128:HH129 RD128:RD129 AAZ128:AAZ129 AKV128:AKV129 AUR128:AUR129 BEN128:BEN129 BOJ128:BOJ129 BYF128:BYF129 CIB128:CIB129 CRX128:CRX129 DBT128:DBT129 DLP128:DLP129 DVL128:DVL129 EFH128:EFH129 EPD128:EPD129 EYZ128:EYZ129 FIV128:FIV129 FSR128:FSR129 GCN128:GCN129 GMJ128:GMJ129 GWF128:GWF129 HGB128:HGB129 HPX128:HPX129 HZT128:HZT129 IJP128:IJP129 ITL128:ITL129 JDH128:JDH129 JND128:JND129 JWZ128:JWZ129 KGV128:KGV129 KQR128:KQR129 LAN128:LAN129 LKJ128:LKJ129 LUF128:LUF129 MEB128:MEB129 MNX128:MNX129 MXT128:MXT129 NHP128:NHP129 NRL128:NRL129 OBH128:OBH129 OLD128:OLD129 OUZ128:OUZ129 PEV128:PEV129 POR128:POR129 PYN128:PYN129 QIJ128:QIJ129 QSF128:QSF129 RCB128:RCB129 RLX128:RLX129 RVT128:RVT129 SFP128:SFP129 SPL128:SPL129 SZH128:SZH129 TJD128:TJD129 TSZ128:TSZ129 UCV128:UCV129 UMR128:UMR129 UWN128:UWN129 VGJ128:VGJ129 VQF128:VQF129 WAB128:WAB129 WJX128:WJX129 WTT128:WTT129 HH131:HH132 RD131:RD132 AAZ131:AAZ132 AKV131:AKV132 AUR131:AUR132 BEN131:BEN132 BOJ131:BOJ132 BYF131:BYF132 CIB131:CIB132 CRX131:CRX132 DBT131:DBT132 DLP131:DLP132 DVL131:DVL132 EFH131:EFH132 EPD131:EPD132 EYZ131:EYZ132 FIV131:FIV132 FSR131:FSR132 GCN131:GCN132 GMJ131:GMJ132 GWF131:GWF132 HGB131:HGB132 HPX131:HPX132 HZT131:HZT132 IJP131:IJP132 ITL131:ITL132 JDH131:JDH132 JND131:JND132 JWZ131:JWZ132 KGV131:KGV132 KQR131:KQR132 LAN131:LAN132 LKJ131:LKJ132 LUF131:LUF132 MEB131:MEB132 MNX131:MNX132 MXT131:MXT132 NHP131:NHP132 NRL131:NRL132 OBH131:OBH132 OLD131:OLD132 OUZ131:OUZ132 PEV131:PEV132 POR131:POR132 PYN131:PYN132 QIJ131:QIJ132 QSF131:QSF132 RCB131:RCB132 RLX131:RLX132 RVT131:RVT132 SFP131:SFP132 SPL131:SPL132 SZH131:SZH132 TJD131:TJD132 TSZ131:TSZ132 UCV131:UCV132 UMR131:UMR132 UWN131:UWN132 VGJ131:VGJ132 VQF131:VQF132 WAB131:WAB132 WJX131:WJX132 WTT131:WTT132 HH137:HH138 RD137:RD138 AAZ137:AAZ138 AKV137:AKV138 AUR137:AUR138 BEN137:BEN138 BOJ137:BOJ138 BYF137:BYF138 CIB137:CIB138 CRX137:CRX138 DBT137:DBT138 DLP137:DLP138 DVL137:DVL138 EFH137:EFH138 EPD137:EPD138 EYZ137:EYZ138 FIV137:FIV138 FSR137:FSR138 GCN137:GCN138 GMJ137:GMJ138 GWF137:GWF138 HGB137:HGB138 HPX137:HPX138 HZT137:HZT138 IJP137:IJP138 ITL137:ITL138 JDH137:JDH138 JND137:JND138 JWZ137:JWZ138 KGV137:KGV138 KQR137:KQR138 LAN137:LAN138 LKJ137:LKJ138 LUF137:LUF138 MEB137:MEB138 MNX137:MNX138 MXT137:MXT138 NHP137:NHP138 NRL137:NRL138 OBH137:OBH138 OLD137:OLD138 OUZ137:OUZ138 PEV137:PEV138 POR137:POR138 PYN137:PYN138 QIJ137:QIJ138 QSF137:QSF138 RCB137:RCB138 RLX137:RLX138 RVT137:RVT138 SFP137:SFP138 SPL137:SPL138 SZH137:SZH138 TJD137:TJD138 TSZ137:TSZ138 UCV137:UCV138 UMR137:UMR138 UWN137:UWN138 VGJ137:VGJ138 VQF137:VQF138 WAB137:WAB138 WJX137:WJX138 WTT137:WTT138 HH140:HH141 RD140:RD141 AAZ140:AAZ141 AKV140:AKV141 AUR140:AUR141 BEN140:BEN141 BOJ140:BOJ141 BYF140:BYF141 CIB140:CIB141 CRX140:CRX141 DBT140:DBT141 DLP140:DLP141 DVL140:DVL141 EFH140:EFH141 EPD140:EPD141 EYZ140:EYZ141 FIV140:FIV141 FSR140:FSR141 GCN140:GCN141 GMJ140:GMJ141 GWF140:GWF141 HGB140:HGB141 HPX140:HPX141 HZT140:HZT141 IJP140:IJP141 ITL140:ITL141 JDH140:JDH141 JND140:JND141 JWZ140:JWZ141 KGV140:KGV141 KQR140:KQR141 LAN140:LAN141 LKJ140:LKJ141 LUF140:LUF141 MEB140:MEB141 MNX140:MNX141 MXT140:MXT141 NHP140:NHP141 NRL140:NRL141 OBH140:OBH141 OLD140:OLD141 OUZ140:OUZ141 PEV140:PEV141 POR140:POR141 PYN140:PYN141 QIJ140:QIJ141 QSF140:QSF141 RCB140:RCB141 RLX140:RLX141 RVT140:RVT141 SFP140:SFP141 SPL140:SPL141 SZH140:SZH141 TJD140:TJD141 TSZ140:TSZ141 UCV140:UCV141 UMR140:UMR141 UWN140:UWN141 VGJ140:VGJ141 VQF140:VQF141 WAB140:WAB141 WJX140:WJX141 WTT140:WTT141 WTT134:WTT135 WJX134:WJX135 WAB134:WAB135 VQF134:VQF135 VGJ134:VGJ135 UWN134:UWN135 UMR134:UMR135 UCV134:UCV135 TSZ134:TSZ135 TJD134:TJD135 SZH134:SZH135 SPL134:SPL135 SFP134:SFP135 RVT134:RVT135 RLX134:RLX135 RCB134:RCB135 QSF134:QSF135 QIJ134:QIJ135 PYN134:PYN135 POR134:POR135 PEV134:PEV135 OUZ134:OUZ135 OLD134:OLD135 OBH134:OBH135 NRL134:NRL135 NHP134:NHP135 MXT134:MXT135 MNX134:MNX135 MEB134:MEB135 LUF134:LUF135 LKJ134:LKJ135 LAN134:LAN135 KQR134:KQR135 KGV134:KGV135 JWZ134:JWZ135 JND134:JND135 JDH134:JDH135 ITL134:ITL135 IJP134:IJP135 HZT134:HZT135 HPX134:HPX135 HGB134:HGB135 GWF134:GWF135 GMJ134:GMJ135 GCN134:GCN135 FSR134:FSR135 FIV134:FIV135 EYZ134:EYZ135 EPD134:EPD135 EFH134:EFH135 DVL134:DVL135 DLP134:DLP135 DBT134:DBT135 CRX134:CRX135 CIB134:CIB135 BYF134:BYF135 BOJ134:BOJ135 BEN134:BEN135 AUR134:AUR135 AKV134:AKV135 AAZ134:AAZ135 RD134:RD135 HH134:HH135 WTT143:WTT144 WJX143:WJX144 WAB143:WAB144 VQF143:VQF144 VGJ143:VGJ144 UWN143:UWN144 UMR143:UMR144 UCV143:UCV144 TSZ143:TSZ144 TJD143:TJD144 SZH143:SZH144 SPL143:SPL144 SFP143:SFP144 RVT143:RVT144 RLX143:RLX144 RCB143:RCB144 QSF143:QSF144 QIJ143:QIJ144 PYN143:PYN144 POR143:POR144 PEV143:PEV144 OUZ143:OUZ144 OLD143:OLD144 OBH143:OBH144 NRL143:NRL144 NHP143:NHP144 MXT143:MXT144 MNX143:MNX144 MEB143:MEB144 LUF143:LUF144 LKJ143:LKJ144 LAN143:LAN144 KQR143:KQR144 KGV143:KGV144 JWZ143:JWZ144 JND143:JND144 JDH143:JDH144 ITL143:ITL144 IJP143:IJP144 HZT143:HZT144 HPX143:HPX144 HGB143:HGB144 GWF143:GWF144 GMJ143:GMJ144 GCN143:GCN144 FSR143:FSR144 FIV143:FIV144 EYZ143:EYZ144 EPD143:EPD144 EFH143:EFH144 DVL143:DVL144 DLP143:DLP144 DBT143:DBT144 CRX143:CRX144 CIB143:CIB144 BYF143:BYF144 BOJ143:BOJ144 BEN143:BEN144 AUR143:AUR144 AKV143:AKV144 AAZ143:AAZ144 RD143:RD144 HH143:HH144 HH158:HH159 RD158:RD159 AAZ158:AAZ159 AKV158:AKV159 AUR158:AUR159 BEN158:BEN159 BOJ158:BOJ159 BYF158:BYF159 CIB158:CIB159 CRX158:CRX159 DBT158:DBT159 DLP158:DLP159 DVL158:DVL159 EFH158:EFH159 EPD158:EPD159 EYZ158:EYZ159 FIV158:FIV159 FSR158:FSR159 GCN158:GCN159 GMJ158:GMJ159 GWF158:GWF159 HGB158:HGB159 HPX158:HPX159 HZT158:HZT159 IJP158:IJP159 ITL158:ITL159 JDH158:JDH159 JND158:JND159 JWZ158:JWZ159 KGV158:KGV159 KQR158:KQR159 LAN158:LAN159 LKJ158:LKJ159 LUF158:LUF159 MEB158:MEB159 MNX158:MNX159 MXT158:MXT159 NHP158:NHP159 NRL158:NRL159 OBH158:OBH159 OLD158:OLD159 OUZ158:OUZ159 PEV158:PEV159 POR158:POR159 PYN158:PYN159 QIJ158:QIJ159 QSF158:QSF159 RCB158:RCB159 RLX158:RLX159 RVT158:RVT159 SFP158:SFP159 SPL158:SPL159 SZH158:SZH159 TJD158:TJD159 TSZ158:TSZ159 UCV158:UCV159 UMR158:UMR159 UWN158:UWN159 VGJ158:VGJ159 VQF158:VQF159 WAB158:WAB159 WJX158:WJX159 WTT158:WTT159 HH165:HH168 RD165:RD168 AAZ165:AAZ168 AKV165:AKV168 AUR165:AUR168 BEN165:BEN168 BOJ165:BOJ168 BYF165:BYF168 CIB165:CIB168 CRX165:CRX168 DBT165:DBT168 DLP165:DLP168 DVL165:DVL168 EFH165:EFH168 EPD165:EPD168 EYZ165:EYZ168 FIV165:FIV168 FSR165:FSR168 GCN165:GCN168 GMJ165:GMJ168 GWF165:GWF168 HGB165:HGB168 HPX165:HPX168 HZT165:HZT168 IJP165:IJP168 ITL165:ITL168 JDH165:JDH168 JND165:JND168 JWZ165:JWZ168 KGV165:KGV168 KQR165:KQR168 LAN165:LAN168 LKJ165:LKJ168 LUF165:LUF168 MEB165:MEB168 MNX165:MNX168 MXT165:MXT168 NHP165:NHP168 NRL165:NRL168 OBH165:OBH168 OLD165:OLD168 OUZ165:OUZ168 PEV165:PEV168 POR165:POR168 PYN165:PYN168 QIJ165:QIJ168 QSF165:QSF168 RCB165:RCB168 RLX165:RLX168 RVT165:RVT168 SFP165:SFP168 SPL165:SPL168 SZH165:SZH168 TJD165:TJD168 TSZ165:TSZ168 UCV165:UCV168 UMR165:UMR168 UWN165:UWN168 VGJ165:VGJ168 VQF165:VQF168 WAB165:WAB168 WJX165:WJX168 WTT165:WTT168 HH170:HH171 RD170:RD171 AAZ170:AAZ171 AKV170:AKV171 AUR170:AUR171 BEN170:BEN171 BOJ170:BOJ171 BYF170:BYF171 CIB170:CIB171 CRX170:CRX171 DBT170:DBT171 DLP170:DLP171 DVL170:DVL171 EFH170:EFH171 EPD170:EPD171 EYZ170:EYZ171 FIV170:FIV171 FSR170:FSR171 GCN170:GCN171 GMJ170:GMJ171 GWF170:GWF171 HGB170:HGB171 HPX170:HPX171 HZT170:HZT171 IJP170:IJP171 ITL170:ITL171 JDH170:JDH171 JND170:JND171 JWZ170:JWZ171 KGV170:KGV171 KQR170:KQR171 LAN170:LAN171 LKJ170:LKJ171 LUF170:LUF171 MEB170:MEB171 MNX170:MNX171 MXT170:MXT171 NHP170:NHP171 NRL170:NRL171 OBH170:OBH171 OLD170:OLD171 OUZ170:OUZ171 PEV170:PEV171 POR170:POR171 PYN170:PYN171 QIJ170:QIJ171 QSF170:QSF171 RCB170:RCB171 RLX170:RLX171 RVT170:RVT171 SFP170:SFP171 SPL170:SPL171 SZH170:SZH171 TJD170:TJD171 TSZ170:TSZ171 UCV170:UCV171 UMR170:UMR171 UWN170:UWN171 VGJ170:VGJ171 VQF170:VQF171 WAB170:WAB171 WJX170:WJX171 WTT170:WTT171 HH176:HH177 RD176:RD177 AAZ176:AAZ177 AKV176:AKV177 AUR176:AUR177 BEN176:BEN177 BOJ176:BOJ177 BYF176:BYF177 CIB176:CIB177 CRX176:CRX177 DBT176:DBT177 DLP176:DLP177 DVL176:DVL177 EFH176:EFH177 EPD176:EPD177 EYZ176:EYZ177 FIV176:FIV177 FSR176:FSR177 GCN176:GCN177 GMJ176:GMJ177 GWF176:GWF177 HGB176:HGB177 HPX176:HPX177 HZT176:HZT177 IJP176:IJP177 ITL176:ITL177 JDH176:JDH177 JND176:JND177 JWZ176:JWZ177 KGV176:KGV177 KQR176:KQR177 LAN176:LAN177 LKJ176:LKJ177 LUF176:LUF177 MEB176:MEB177 MNX176:MNX177 MXT176:MXT177 NHP176:NHP177 NRL176:NRL177 OBH176:OBH177 OLD176:OLD177 OUZ176:OUZ177 PEV176:PEV177 POR176:POR177 PYN176:PYN177 QIJ176:QIJ177 QSF176:QSF177 RCB176:RCB177 RLX176:RLX177 RVT176:RVT177 SFP176:SFP177 SPL176:SPL177 SZH176:SZH177 TJD176:TJD177 TSZ176:TSZ177 UCV176:UCV177 UMR176:UMR177 UWN176:UWN177 VGJ176:VGJ177 VQF176:VQF177 WAB176:WAB177 WJX176:WJX177 WTT176:WTT177 HH179:HH180 RD179:RD180 AAZ179:AAZ180 AKV179:AKV180 AUR179:AUR180 BEN179:BEN180 BOJ179:BOJ180 BYF179:BYF180 CIB179:CIB180 CRX179:CRX180 DBT179:DBT180 DLP179:DLP180 DVL179:DVL180 EFH179:EFH180 EPD179:EPD180 EYZ179:EYZ180 FIV179:FIV180 FSR179:FSR180 GCN179:GCN180 GMJ179:GMJ180 GWF179:GWF180 HGB179:HGB180 HPX179:HPX180 HZT179:HZT180 IJP179:IJP180 ITL179:ITL180 JDH179:JDH180 JND179:JND180 JWZ179:JWZ180 KGV179:KGV180 KQR179:KQR180 LAN179:LAN180 LKJ179:LKJ180 LUF179:LUF180 MEB179:MEB180 MNX179:MNX180 MXT179:MXT180 NHP179:NHP180 NRL179:NRL180 OBH179:OBH180 OLD179:OLD180 OUZ179:OUZ180 PEV179:PEV180 POR179:POR180 PYN179:PYN180 QIJ179:QIJ180 QSF179:QSF180 RCB179:RCB180 RLX179:RLX180 RVT179:RVT180 SFP179:SFP180 SPL179:SPL180 SZH179:SZH180 TJD179:TJD180 TSZ179:TSZ180 UCV179:UCV180 UMR179:UMR180 UWN179:UWN180 VGJ179:VGJ180 VQF179:VQF180 WAB179:WAB180 WJX179:WJX180 WTT179:WTT180 WTT161:WTT162 WJX161:WJX162 WAB161:WAB162 VQF161:VQF162 VGJ161:VGJ162 UWN161:UWN162 UMR161:UMR162 UCV161:UCV162 TSZ161:TSZ162 TJD161:TJD162 SZH161:SZH162 SPL161:SPL162 SFP161:SFP162 RVT161:RVT162 RLX161:RLX162 RCB161:RCB162 QSF161:QSF162 QIJ161:QIJ162 PYN161:PYN162 POR161:POR162 PEV161:PEV162 OUZ161:OUZ162 OLD161:OLD162 OBH161:OBH162 NRL161:NRL162 NHP161:NHP162 MXT161:MXT162 MNX161:MNX162 MEB161:MEB162 LUF161:LUF162 LKJ161:LKJ162 LAN161:LAN162 KQR161:KQR162 KGV161:KGV162 JWZ161:JWZ162 JND161:JND162 JDH161:JDH162 ITL161:ITL162 IJP161:IJP162 HZT161:HZT162 HPX161:HPX162 HGB161:HGB162 GWF161:GWF162 GMJ161:GMJ162 GCN161:GCN162 FSR161:FSR162 FIV161:FIV162 EYZ161:EYZ162 EPD161:EPD162 EFH161:EFH162 DVL161:DVL162 DLP161:DLP162 DBT161:DBT162 CRX161:CRX162 CIB161:CIB162 BYF161:BYF162 BOJ161:BOJ162 BEN161:BEN162 AUR161:AUR162 AKV161:AKV162 AAZ161:AAZ162 RD161:RD162 HH161:HH162 WTT173:WTT174 WJX173:WJX174 WAB173:WAB174 VQF173:VQF174 VGJ173:VGJ174 UWN173:UWN174 UMR173:UMR174 UCV173:UCV174 TSZ173:TSZ174 TJD173:TJD174 SZH173:SZH174 SPL173:SPL174 SFP173:SFP174 RVT173:RVT174 RLX173:RLX174 RCB173:RCB174 QSF173:QSF174 QIJ173:QIJ174 PYN173:PYN174 POR173:POR174 PEV173:PEV174 OUZ173:OUZ174 OLD173:OLD174 OBH173:OBH174 NRL173:NRL174 NHP173:NHP174 MXT173:MXT174 MNX173:MNX174 MEB173:MEB174 LUF173:LUF174 LKJ173:LKJ174 LAN173:LAN174 KQR173:KQR174 KGV173:KGV174 JWZ173:JWZ174 JND173:JND174 JDH173:JDH174 ITL173:ITL174 IJP173:IJP174 HZT173:HZT174 HPX173:HPX174 HGB173:HGB174 GWF173:GWF174 GMJ173:GMJ174 GCN173:GCN174 FSR173:FSR174 FIV173:FIV174 EYZ173:EYZ174 EPD173:EPD174 EFH173:EFH174 DVL173:DVL174 DLP173:DLP174 DBT173:DBT174 CRX173:CRX174 CIB173:CIB174 BYF173:BYF174 BOJ173:BOJ174 BEN173:BEN174 AUR173:AUR174 AKV173:AKV174 AAZ173:AAZ174 RD173:RD174 HH173:HH174 HH182:HH183 RD182:RD183 AAZ182:AAZ183 AKV182:AKV183 AUR182:AUR183 BEN182:BEN183 BOJ182:BOJ183 BYF182:BYF183 CIB182:CIB183 CRX182:CRX183 DBT182:DBT183 DLP182:DLP183 DVL182:DVL183 EFH182:EFH183 EPD182:EPD183 EYZ182:EYZ183 FIV182:FIV183 FSR182:FSR183 GCN182:GCN183 GMJ182:GMJ183 GWF182:GWF183 HGB182:HGB183 HPX182:HPX183 HZT182:HZT183 IJP182:IJP183 ITL182:ITL183 JDH182:JDH183 JND182:JND183 JWZ182:JWZ183 KGV182:KGV183 KQR182:KQR183 LAN182:LAN183 LKJ182:LKJ183 LUF182:LUF183 MEB182:MEB183 MNX182:MNX183 MXT182:MXT183 NHP182:NHP183 NRL182:NRL183 OBH182:OBH183 OLD182:OLD183 OUZ182:OUZ183 PEV182:PEV183 POR182:POR183 PYN182:PYN183 QIJ182:QIJ183 QSF182:QSF183 RCB182:RCB183 RLX182:RLX183 RVT182:RVT183 SFP182:SFP183 SPL182:SPL183 SZH182:SZH183 TJD182:TJD183 TSZ182:TSZ183 UCV182:UCV183 UMR182:UMR183 UWN182:UWN183 VGJ182:VGJ183 VQF182:VQF183 WAB182:WAB183 WJX182:WJX183 WTT182:WTT183 HH185:HH186 RD185:RD186 AAZ185:AAZ186 AKV185:AKV186 AUR185:AUR186 BEN185:BEN186 BOJ185:BOJ186 BYF185:BYF186 CIB185:CIB186 CRX185:CRX186 DBT185:DBT186 DLP185:DLP186 DVL185:DVL186 EFH185:EFH186 EPD185:EPD186 EYZ185:EYZ186 FIV185:FIV186 FSR185:FSR186 GCN185:GCN186 GMJ185:GMJ186 GWF185:GWF186 HGB185:HGB186 HPX185:HPX186 HZT185:HZT186 IJP185:IJP186 ITL185:ITL186 JDH185:JDH186 JND185:JND186 JWZ185:JWZ186 KGV185:KGV186 KQR185:KQR186 LAN185:LAN186 LKJ185:LKJ186 LUF185:LUF186 MEB185:MEB186 MNX185:MNX186 MXT185:MXT186 NHP185:NHP186 NRL185:NRL186 OBH185:OBH186 OLD185:OLD186 OUZ185:OUZ186 PEV185:PEV186 POR185:POR186 PYN185:PYN186 QIJ185:QIJ186 QSF185:QSF186 RCB185:RCB186 RLX185:RLX186 RVT185:RVT186 SFP185:SFP186 SPL185:SPL186 SZH185:SZH186 TJD185:TJD186 TSZ185:TSZ186 UCV185:UCV186 UMR185:UMR186 UWN185:UWN186 VGJ185:VGJ186 VQF185:VQF186 WAB185:WAB186 WJX185:WJX186 WTT185:WTT186 HH188:HH189 RD188:RD189 AAZ188:AAZ189 AKV188:AKV189 AUR188:AUR189 BEN188:BEN189 BOJ188:BOJ189 BYF188:BYF189 CIB188:CIB189 CRX188:CRX189 DBT188:DBT189 DLP188:DLP189 DVL188:DVL189 EFH188:EFH189 EPD188:EPD189 EYZ188:EYZ189 FIV188:FIV189 FSR188:FSR189 GCN188:GCN189 GMJ188:GMJ189 GWF188:GWF189 HGB188:HGB189 HPX188:HPX189 HZT188:HZT189 IJP188:IJP189 ITL188:ITL189 JDH188:JDH189 JND188:JND189 JWZ188:JWZ189 KGV188:KGV189 KQR188:KQR189 LAN188:LAN189 LKJ188:LKJ189 LUF188:LUF189 MEB188:MEB189 MNX188:MNX189 MXT188:MXT189 NHP188:NHP189 NRL188:NRL189 OBH188:OBH189 OLD188:OLD189 OUZ188:OUZ189 PEV188:PEV189 POR188:POR189 PYN188:PYN189 QIJ188:QIJ189 QSF188:QSF189 RCB188:RCB189 RLX188:RLX189 RVT188:RVT189 SFP188:SFP189 SPL188:SPL189 SZH188:SZH189 TJD188:TJD189 TSZ188:TSZ189 UCV188:UCV189 UMR188:UMR189 UWN188:UWN189 VGJ188:VGJ189 VQF188:VQF189 WAB188:WAB189 WJX188:WJX189 WTT188:WTT189 HH194:HH195 RD194:RD195 AAZ194:AAZ195 AKV194:AKV195 AUR194:AUR195 BEN194:BEN195 BOJ194:BOJ195 BYF194:BYF195 CIB194:CIB195 CRX194:CRX195 DBT194:DBT195 DLP194:DLP195 DVL194:DVL195 EFH194:EFH195 EPD194:EPD195 EYZ194:EYZ195 FIV194:FIV195 FSR194:FSR195 GCN194:GCN195 GMJ194:GMJ195 GWF194:GWF195 HGB194:HGB195 HPX194:HPX195 HZT194:HZT195 IJP194:IJP195 ITL194:ITL195 JDH194:JDH195 JND194:JND195 JWZ194:JWZ195 KGV194:KGV195 KQR194:KQR195 LAN194:LAN195 LKJ194:LKJ195 LUF194:LUF195 MEB194:MEB195 MNX194:MNX195 MXT194:MXT195 NHP194:NHP195 NRL194:NRL195 OBH194:OBH195 OLD194:OLD195 OUZ194:OUZ195 PEV194:PEV195 POR194:POR195 PYN194:PYN195 QIJ194:QIJ195 QSF194:QSF195 RCB194:RCB195 RLX194:RLX195 RVT194:RVT195 SFP194:SFP195 SPL194:SPL195 SZH194:SZH195 TJD194:TJD195 TSZ194:TSZ195 UCV194:UCV195 UMR194:UMR195 UWN194:UWN195 VGJ194:VGJ195 VQF194:VQF195 WAB194:WAB195 WJX194:WJX195 WTT194:WTT195 HH197:HH198 RD197:RD198 AAZ197:AAZ198 AKV197:AKV198 AUR197:AUR198 BEN197:BEN198 BOJ197:BOJ198 BYF197:BYF198 CIB197:CIB198 CRX197:CRX198 DBT197:DBT198 DLP197:DLP198 DVL197:DVL198 EFH197:EFH198 EPD197:EPD198 EYZ197:EYZ198 FIV197:FIV198 FSR197:FSR198 GCN197:GCN198 GMJ197:GMJ198 GWF197:GWF198 HGB197:HGB198 HPX197:HPX198 HZT197:HZT198 IJP197:IJP198 ITL197:ITL198 JDH197:JDH198 JND197:JND198 JWZ197:JWZ198 KGV197:KGV198 KQR197:KQR198 LAN197:LAN198 LKJ197:LKJ198 LUF197:LUF198 MEB197:MEB198 MNX197:MNX198 MXT197:MXT198 NHP197:NHP198 NRL197:NRL198 OBH197:OBH198 OLD197:OLD198 OUZ197:OUZ198 PEV197:PEV198 POR197:POR198 PYN197:PYN198 QIJ197:QIJ198 QSF197:QSF198 RCB197:RCB198 RLX197:RLX198 RVT197:RVT198 SFP197:SFP198 SPL197:SPL198 SZH197:SZH198 TJD197:TJD198 TSZ197:TSZ198 UCV197:UCV198 UMR197:UMR198 UWN197:UWN198 VGJ197:VGJ198 VQF197:VQF198 WAB197:WAB198 WJX197:WJX198 WTT197:WTT198 HH203:HH204 RD203:RD204 AAZ203:AAZ204 AKV203:AKV204 AUR203:AUR204 BEN203:BEN204 BOJ203:BOJ204 BYF203:BYF204 CIB203:CIB204 CRX203:CRX204 DBT203:DBT204 DLP203:DLP204 DVL203:DVL204 EFH203:EFH204 EPD203:EPD204 EYZ203:EYZ204 FIV203:FIV204 FSR203:FSR204 GCN203:GCN204 GMJ203:GMJ204 GWF203:GWF204 HGB203:HGB204 HPX203:HPX204 HZT203:HZT204 IJP203:IJP204 ITL203:ITL204 JDH203:JDH204 JND203:JND204 JWZ203:JWZ204 KGV203:KGV204 KQR203:KQR204 LAN203:LAN204 LKJ203:LKJ204 LUF203:LUF204 MEB203:MEB204 MNX203:MNX204 MXT203:MXT204 NHP203:NHP204 NRL203:NRL204 OBH203:OBH204 OLD203:OLD204 OUZ203:OUZ204 PEV203:PEV204 POR203:POR204 PYN203:PYN204 QIJ203:QIJ204 QSF203:QSF204 RCB203:RCB204 RLX203:RLX204 RVT203:RVT204 SFP203:SFP204 SPL203:SPL204 SZH203:SZH204 TJD203:TJD204 TSZ203:TSZ204 UCV203:UCV204 UMR203:UMR204 UWN203:UWN204 VGJ203:VGJ204 VQF203:VQF204 WAB203:WAB204 WJX203:WJX204 WTT203:WTT204 WTT191:WTT192 WJX191:WJX192 WAB191:WAB192 VQF191:VQF192 VGJ191:VGJ192 UWN191:UWN192 UMR191:UMR192 UCV191:UCV192 TSZ191:TSZ192 TJD191:TJD192 SZH191:SZH192 SPL191:SPL192 SFP191:SFP192 RVT191:RVT192 RLX191:RLX192 RCB191:RCB192 QSF191:QSF192 QIJ191:QIJ192 PYN191:PYN192 POR191:POR192 PEV191:PEV192 OUZ191:OUZ192 OLD191:OLD192 OBH191:OBH192 NRL191:NRL192 NHP191:NHP192 MXT191:MXT192 MNX191:MNX192 MEB191:MEB192 LUF191:LUF192 LKJ191:LKJ192 LAN191:LAN192 KQR191:KQR192 KGV191:KGV192 JWZ191:JWZ192 JND191:JND192 JDH191:JDH192 ITL191:ITL192 IJP191:IJP192 HZT191:HZT192 HPX191:HPX192 HGB191:HGB192 GWF191:GWF192 GMJ191:GMJ192 GCN191:GCN192 FSR191:FSR192 FIV191:FIV192 EYZ191:EYZ192 EPD191:EPD192 EFH191:EFH192 DVL191:DVL192 DLP191:DLP192 DBT191:DBT192 CRX191:CRX192 CIB191:CIB192 BYF191:BYF192 BOJ191:BOJ192 BEN191:BEN192 AUR191:AUR192 AKV191:AKV192 AAZ191:AAZ192 RD191:RD192 HH191:HH192 WTT200:WTT201 WJX200:WJX201 WAB200:WAB201 VQF200:VQF201 VGJ200:VGJ201 UWN200:UWN201 UMR200:UMR201 UCV200:UCV201 TSZ200:TSZ201 TJD200:TJD201 SZH200:SZH201 SPL200:SPL201 SFP200:SFP201 RVT200:RVT201 RLX200:RLX201 RCB200:RCB201 QSF200:QSF201 QIJ200:QIJ201 PYN200:PYN201 POR200:POR201 PEV200:PEV201 OUZ200:OUZ201 OLD200:OLD201 OBH200:OBH201 NRL200:NRL201 NHP200:NHP201 MXT200:MXT201 MNX200:MNX201 MEB200:MEB201 LUF200:LUF201 LKJ200:LKJ201 LAN200:LAN201 KQR200:KQR201 KGV200:KGV201 JWZ200:JWZ201 JND200:JND201 JDH200:JDH201 ITL200:ITL201 IJP200:IJP201 HZT200:HZT201 HPX200:HPX201 HGB200:HGB201 GWF200:GWF201 GMJ200:GMJ201 GCN200:GCN201 FSR200:FSR201 FIV200:FIV201 EYZ200:EYZ201 EPD200:EPD201 EFH200:EFH201 DVL200:DVL201 DLP200:DLP201 DBT200:DBT201 CRX200:CRX201 CIB200:CIB201 BYF200:BYF201 BOJ200:BOJ201 BEN200:BEN201 AUR200:AUR201 AKV200:AKV201 AAZ200:AAZ201 RD200:RD201 HH200:HH201 WTT4:WTT126 HH494:HH495 RD494:RD495 AAZ494:AAZ495 AKV494:AKV495 AUR494:AUR495 BEN494:BEN495 BOJ494:BOJ495 BYF494:BYF495 CIB494:CIB495 CRX494:CRX495 DBT494:DBT495 DLP494:DLP495 DVL494:DVL495 EFH494:EFH495 EPD494:EPD495 EYZ494:EYZ495 FIV494:FIV495 FSR494:FSR495 GCN494:GCN495 GMJ494:GMJ495 GWF494:GWF495 HGB494:HGB495 HPX494:HPX495 HZT494:HZT495 IJP494:IJP495 ITL494:ITL495 JDH494:JDH495 JND494:JND495 JWZ494:JWZ495 KGV494:KGV495 KQR494:KQR495 LAN494:LAN495 LKJ494:LKJ495 LUF494:LUF495 MEB494:MEB495 MNX494:MNX495 MXT494:MXT495 NHP494:NHP495 NRL494:NRL495 OBH494:OBH495 OLD494:OLD495 OUZ494:OUZ495 PEV494:PEV495 POR494:POR495 PYN494:PYN495 QIJ494:QIJ495 QSF494:QSF495 RCB494:RCB495 RLX494:RLX495 RVT494:RVT495 SFP494:SFP495 SPL494:SPL495 SZH494:SZH495 TJD494:TJD495 TSZ494:TSZ495 UCV494:UCV495 UMR494:UMR495 UWN494:UWN495 VGJ494:VGJ495 VQF494:VQF495 WAB494:WAB495 WJX494:WJX495 WTT494:WTT495 HH497:HH498 RD497:RD498 AAZ497:AAZ498 AKV497:AKV498 AUR497:AUR498 BEN497:BEN498 BOJ497:BOJ498 BYF497:BYF498 CIB497:CIB498 CRX497:CRX498 DBT497:DBT498 DLP497:DLP498 DVL497:DVL498 EFH497:EFH498 EPD497:EPD498 EYZ497:EYZ498 FIV497:FIV498 FSR497:FSR498 GCN497:GCN498 GMJ497:GMJ498 GWF497:GWF498 HGB497:HGB498 HPX497:HPX498 HZT497:HZT498 IJP497:IJP498 ITL497:ITL498 JDH497:JDH498 JND497:JND498 JWZ497:JWZ498 KGV497:KGV498 KQR497:KQR498 LAN497:LAN498 LKJ497:LKJ498 LUF497:LUF498 MEB497:MEB498 MNX497:MNX498 MXT497:MXT498 NHP497:NHP498 NRL497:NRL498 OBH497:OBH498 OLD497:OLD498 OUZ497:OUZ498 PEV497:PEV498 POR497:POR498 PYN497:PYN498 QIJ497:QIJ498 QSF497:QSF498 RCB497:RCB498 RLX497:RLX498 RVT497:RVT498 SFP497:SFP498 SPL497:SPL498 SZH497:SZH498 TJD497:TJD498 TSZ497:TSZ498 UCV497:UCV498 UMR497:UMR498 UWN497:UWN498 VGJ497:VGJ498 VQF497:VQF498 WAB497:WAB498 WJX497:WJX498 WTT497:WTT498 HH503:HH504 RD503:RD504 AAZ503:AAZ504 AKV503:AKV504 AUR503:AUR504 BEN503:BEN504 BOJ503:BOJ504 BYF503:BYF504 CIB503:CIB504 CRX503:CRX504 DBT503:DBT504 DLP503:DLP504 DVL503:DVL504 EFH503:EFH504 EPD503:EPD504 EYZ503:EYZ504 FIV503:FIV504 FSR503:FSR504 GCN503:GCN504 GMJ503:GMJ504 GWF503:GWF504 HGB503:HGB504 HPX503:HPX504 HZT503:HZT504 IJP503:IJP504 ITL503:ITL504 JDH503:JDH504 JND503:JND504 JWZ503:JWZ504 KGV503:KGV504 KQR503:KQR504 LAN503:LAN504 LKJ503:LKJ504 LUF503:LUF504 MEB503:MEB504 MNX503:MNX504 MXT503:MXT504 NHP503:NHP504 NRL503:NRL504 OBH503:OBH504 OLD503:OLD504 OUZ503:OUZ504 PEV503:PEV504 POR503:POR504 PYN503:PYN504 QIJ503:QIJ504 QSF503:QSF504 RCB503:RCB504 RLX503:RLX504 RVT503:RVT504 SFP503:SFP504 SPL503:SPL504 SZH503:SZH504 TJD503:TJD504 TSZ503:TSZ504 UCV503:UCV504 UMR503:UMR504 UWN503:UWN504 VGJ503:VGJ504 VQF503:VQF504 WAB503:WAB504 WJX503:WJX504 WTT503:WTT504 HH506:HH507 RD506:RD507 AAZ506:AAZ507 AKV506:AKV507 AUR506:AUR507 BEN506:BEN507 BOJ506:BOJ507 BYF506:BYF507 CIB506:CIB507 CRX506:CRX507 DBT506:DBT507 DLP506:DLP507 DVL506:DVL507 EFH506:EFH507 EPD506:EPD507 EYZ506:EYZ507 FIV506:FIV507 FSR506:FSR507 GCN506:GCN507 GMJ506:GMJ507 GWF506:GWF507 HGB506:HGB507 HPX506:HPX507 HZT506:HZT507 IJP506:IJP507 ITL506:ITL507 JDH506:JDH507 JND506:JND507 JWZ506:JWZ507 KGV506:KGV507 KQR506:KQR507 LAN506:LAN507 LKJ506:LKJ507 LUF506:LUF507 MEB506:MEB507 MNX506:MNX507 MXT506:MXT507 NHP506:NHP507 NRL506:NRL507 OBH506:OBH507 OLD506:OLD507 OUZ506:OUZ507 PEV506:PEV507 POR506:POR507 PYN506:PYN507 QIJ506:QIJ507 QSF506:QSF507 RCB506:RCB507 RLX506:RLX507 RVT506:RVT507 SFP506:SFP507 SPL506:SPL507 SZH506:SZH507 TJD506:TJD507 TSZ506:TSZ507 UCV506:UCV507 UMR506:UMR507 UWN506:UWN507 VGJ506:VGJ507 VQF506:VQF507 WAB506:WAB507 WJX506:WJX507 WTT506:WTT507 HH512:HH513 RD512:RD513 AAZ512:AAZ513 AKV512:AKV513 AUR512:AUR513 BEN512:BEN513 BOJ512:BOJ513 BYF512:BYF513 CIB512:CIB513 CRX512:CRX513 DBT512:DBT513 DLP512:DLP513 DVL512:DVL513 EFH512:EFH513 EPD512:EPD513 EYZ512:EYZ513 FIV512:FIV513 FSR512:FSR513 GCN512:GCN513 GMJ512:GMJ513 GWF512:GWF513 HGB512:HGB513 HPX512:HPX513 HZT512:HZT513 IJP512:IJP513 ITL512:ITL513 JDH512:JDH513 JND512:JND513 JWZ512:JWZ513 KGV512:KGV513 KQR512:KQR513 LAN512:LAN513 LKJ512:LKJ513 LUF512:LUF513 MEB512:MEB513 MNX512:MNX513 MXT512:MXT513 NHP512:NHP513 NRL512:NRL513 OBH512:OBH513 OLD512:OLD513 OUZ512:OUZ513 PEV512:PEV513 POR512:POR513 PYN512:PYN513 QIJ512:QIJ513 QSF512:QSF513 RCB512:RCB513 RLX512:RLX513 RVT512:RVT513 SFP512:SFP513 SPL512:SPL513 SZH512:SZH513 TJD512:TJD513 TSZ512:TSZ513 UCV512:UCV513 UMR512:UMR513 UWN512:UWN513 VGJ512:VGJ513 VQF512:VQF513 WAB512:WAB513 WJX512:WJX513 WTT512:WTT513 HH515:HH516 RD515:RD516 AAZ515:AAZ516 AKV515:AKV516 AUR515:AUR516 BEN515:BEN516 BOJ515:BOJ516 BYF515:BYF516 CIB515:CIB516 CRX515:CRX516 DBT515:DBT516 DLP515:DLP516 DVL515:DVL516 EFH515:EFH516 EPD515:EPD516 EYZ515:EYZ516 FIV515:FIV516 FSR515:FSR516 GCN515:GCN516 GMJ515:GMJ516 GWF515:GWF516 HGB515:HGB516 HPX515:HPX516 HZT515:HZT516 IJP515:IJP516 ITL515:ITL516 JDH515:JDH516 JND515:JND516 JWZ515:JWZ516 KGV515:KGV516 KQR515:KQR516 LAN515:LAN516 LKJ515:LKJ516 LUF515:LUF516 MEB515:MEB516 MNX515:MNX516 MXT515:MXT516 NHP515:NHP516 NRL515:NRL516 OBH515:OBH516 OLD515:OLD516 OUZ515:OUZ516 PEV515:PEV516 POR515:POR516 PYN515:PYN516 QIJ515:QIJ516 QSF515:QSF516 RCB515:RCB516 RLX515:RLX516 RVT515:RVT516 SFP515:SFP516 SPL515:SPL516 SZH515:SZH516 TJD515:TJD516 TSZ515:TSZ516 UCV515:UCV516 UMR515:UMR516 UWN515:UWN516 VGJ515:VGJ516 VQF515:VQF516 WAB515:WAB516 WJX515:WJX516 WTT515:WTT516 WTT500:WTT501 WJX500:WJX501 WAB500:WAB501 VQF500:VQF501 VGJ500:VGJ501 UWN500:UWN501 UMR500:UMR501 UCV500:UCV501 TSZ500:TSZ501 TJD500:TJD501 SZH500:SZH501 SPL500:SPL501 SFP500:SFP501 RVT500:RVT501 RLX500:RLX501 RCB500:RCB501 QSF500:QSF501 QIJ500:QIJ501 PYN500:PYN501 POR500:POR501 PEV500:PEV501 OUZ500:OUZ501 OLD500:OLD501 OBH500:OBH501 NRL500:NRL501 NHP500:NHP501 MXT500:MXT501 MNX500:MNX501 MEB500:MEB501 LUF500:LUF501 LKJ500:LKJ501 LAN500:LAN501 KQR500:KQR501 KGV500:KGV501 JWZ500:JWZ501 JND500:JND501 JDH500:JDH501 ITL500:ITL501 IJP500:IJP501 HZT500:HZT501 HPX500:HPX501 HGB500:HGB501 GWF500:GWF501 GMJ500:GMJ501 GCN500:GCN501 FSR500:FSR501 FIV500:FIV501 EYZ500:EYZ501 EPD500:EPD501 EFH500:EFH501 DVL500:DVL501 DLP500:DLP501 DBT500:DBT501 CRX500:CRX501 CIB500:CIB501 BYF500:BYF501 BOJ500:BOJ501 BEN500:BEN501 AUR500:AUR501 AKV500:AKV501 AAZ500:AAZ501 RD500:RD501 HH500:HH501 WTT509:WTT510 WJX509:WJX510 WAB509:WAB510 VQF509:VQF510 VGJ509:VGJ510 UWN509:UWN510 UMR509:UMR510 UCV509:UCV510 TSZ509:TSZ510 TJD509:TJD510 SZH509:SZH510 SPL509:SPL510 SFP509:SFP510 RVT509:RVT510 RLX509:RLX510 RCB509:RCB510 QSF509:QSF510 QIJ509:QIJ510 PYN509:PYN510 POR509:POR510 PEV509:PEV510 OUZ509:OUZ510 OLD509:OLD510 OBH509:OBH510 NRL509:NRL510 NHP509:NHP510 MXT509:MXT510 MNX509:MNX510 MEB509:MEB510 LUF509:LUF510 LKJ509:LKJ510 LAN509:LAN510 KQR509:KQR510 KGV509:KGV510 JWZ509:JWZ510 JND509:JND510 JDH509:JDH510 ITL509:ITL510 IJP509:IJP510 HZT509:HZT510 HPX509:HPX510 HGB509:HGB510 GWF509:GWF510 GMJ509:GMJ510 GCN509:GCN510 FSR509:FSR510 FIV509:FIV510 EYZ509:EYZ510 EPD509:EPD510 EFH509:EFH510 DVL509:DVL510 DLP509:DLP510 DBT509:DBT510 CRX509:CRX510 CIB509:CIB510 BYF509:BYF510 BOJ509:BOJ510 BEN509:BEN510 AUR509:AUR510 AKV509:AKV510 AAZ509:AAZ510 RD509:RD510 HH509:HH510 HH518:HH519 RD518:RD519 AAZ518:AAZ519 AKV518:AKV519 AUR518:AUR519 BEN518:BEN519 BOJ518:BOJ519 BYF518:BYF519 CIB518:CIB519 CRX518:CRX519 DBT518:DBT519 DLP518:DLP519 DVL518:DVL519 EFH518:EFH519 EPD518:EPD519 EYZ518:EYZ519 FIV518:FIV519 FSR518:FSR519 GCN518:GCN519 GMJ518:GMJ519 GWF518:GWF519 HGB518:HGB519 HPX518:HPX519 HZT518:HZT519 IJP518:IJP519 ITL518:ITL519 JDH518:JDH519 JND518:JND519 JWZ518:JWZ519 KGV518:KGV519 KQR518:KQR519 LAN518:LAN519 LKJ518:LKJ519 LUF518:LUF519 MEB518:MEB519 MNX518:MNX519 MXT518:MXT519 NHP518:NHP519 NRL518:NRL519 OBH518:OBH519 OLD518:OLD519 OUZ518:OUZ519 PEV518:PEV519 POR518:POR519 PYN518:PYN519 QIJ518:QIJ519 QSF518:QSF519 RCB518:RCB519 RLX518:RLX519 RVT518:RVT519 SFP518:SFP519 SPL518:SPL519 SZH518:SZH519 TJD518:TJD519 TSZ518:TSZ519 UCV518:UCV519 UMR518:UMR519 UWN518:UWN519 VGJ518:VGJ519 VQF518:VQF519 WAB518:WAB519 WJX518:WJX519 WTT518:WTT519 HH521:HH522 RD521:RD522 AAZ521:AAZ522 AKV521:AKV522 AUR521:AUR522 BEN521:BEN522 BOJ521:BOJ522 BYF521:BYF522 CIB521:CIB522 CRX521:CRX522 DBT521:DBT522 DLP521:DLP522 DVL521:DVL522 EFH521:EFH522 EPD521:EPD522 EYZ521:EYZ522 FIV521:FIV522 FSR521:FSR522 GCN521:GCN522 GMJ521:GMJ522 GWF521:GWF522 HGB521:HGB522 HPX521:HPX522 HZT521:HZT522 IJP521:IJP522 ITL521:ITL522 JDH521:JDH522 JND521:JND522 JWZ521:JWZ522 KGV521:KGV522 KQR521:KQR522 LAN521:LAN522 LKJ521:LKJ522 LUF521:LUF522 MEB521:MEB522 MNX521:MNX522 MXT521:MXT522 NHP521:NHP522 NRL521:NRL522 OBH521:OBH522 OLD521:OLD522 OUZ521:OUZ522 PEV521:PEV522 POR521:POR522 PYN521:PYN522 QIJ521:QIJ522 QSF521:QSF522 RCB521:RCB522 RLX521:RLX522 RVT521:RVT522 SFP521:SFP522 SPL521:SPL522 SZH521:SZH522 TJD521:TJD522 TSZ521:TSZ522 UCV521:UCV522 UMR521:UMR522 UWN521:UWN522 VGJ521:VGJ522 VQF521:VQF522 WAB521:WAB522 WJX521:WJX522 WTT521:WTT522 HH524:HH525 RD524:RD525 AAZ524:AAZ525 AKV524:AKV525 AUR524:AUR525 BEN524:BEN525 BOJ524:BOJ525 BYF524:BYF525 CIB524:CIB525 CRX524:CRX525 DBT524:DBT525 DLP524:DLP525 DVL524:DVL525 EFH524:EFH525 EPD524:EPD525 EYZ524:EYZ525 FIV524:FIV525 FSR524:FSR525 GCN524:GCN525 GMJ524:GMJ525 GWF524:GWF525 HGB524:HGB525 HPX524:HPX525 HZT524:HZT525 IJP524:IJP525 ITL524:ITL525 JDH524:JDH525 JND524:JND525 JWZ524:JWZ525 KGV524:KGV525 KQR524:KQR525 LAN524:LAN525 LKJ524:LKJ525 LUF524:LUF525 MEB524:MEB525 MNX524:MNX525 MXT524:MXT525 NHP524:NHP525 NRL524:NRL525 OBH524:OBH525 OLD524:OLD525 OUZ524:OUZ525 PEV524:PEV525 POR524:POR525 PYN524:PYN525 QIJ524:QIJ525 QSF524:QSF525 RCB524:RCB525 RLX524:RLX525 RVT524:RVT525 SFP524:SFP525 SPL524:SPL525 SZH524:SZH525 TJD524:TJD525 TSZ524:TSZ525 UCV524:UCV525 UMR524:UMR525 UWN524:UWN525 VGJ524:VGJ525 VQF524:VQF525 WAB524:WAB525 WJX524:WJX525 WTT524:WTT525 HH530:HH531 RD530:RD531 AAZ530:AAZ531 AKV530:AKV531 AUR530:AUR531 BEN530:BEN531 BOJ530:BOJ531 BYF530:BYF531 CIB530:CIB531 CRX530:CRX531 DBT530:DBT531 DLP530:DLP531 DVL530:DVL531 EFH530:EFH531 EPD530:EPD531 EYZ530:EYZ531 FIV530:FIV531 FSR530:FSR531 GCN530:GCN531 GMJ530:GMJ531 GWF530:GWF531 HGB530:HGB531 HPX530:HPX531 HZT530:HZT531 IJP530:IJP531 ITL530:ITL531 JDH530:JDH531 JND530:JND531 JWZ530:JWZ531 KGV530:KGV531 KQR530:KQR531 LAN530:LAN531 LKJ530:LKJ531 LUF530:LUF531 MEB530:MEB531 MNX530:MNX531 MXT530:MXT531 NHP530:NHP531 NRL530:NRL531 OBH530:OBH531 OLD530:OLD531 OUZ530:OUZ531 PEV530:PEV531 POR530:POR531 PYN530:PYN531 QIJ530:QIJ531 QSF530:QSF531 RCB530:RCB531 RLX530:RLX531 RVT530:RVT531 SFP530:SFP531 SPL530:SPL531 SZH530:SZH531 TJD530:TJD531 TSZ530:TSZ531 UCV530:UCV531 UMR530:UMR531 UWN530:UWN531 VGJ530:VGJ531 VQF530:VQF531 WAB530:WAB531 WJX530:WJX531 WTT530:WTT531 HH533:HH534 RD533:RD534 AAZ533:AAZ534 AKV533:AKV534 AUR533:AUR534 BEN533:BEN534 BOJ533:BOJ534 BYF533:BYF534 CIB533:CIB534 CRX533:CRX534 DBT533:DBT534 DLP533:DLP534 DVL533:DVL534 EFH533:EFH534 EPD533:EPD534 EYZ533:EYZ534 FIV533:FIV534 FSR533:FSR534 GCN533:GCN534 GMJ533:GMJ534 GWF533:GWF534 HGB533:HGB534 HPX533:HPX534 HZT533:HZT534 IJP533:IJP534 ITL533:ITL534 JDH533:JDH534 JND533:JND534 JWZ533:JWZ534 KGV533:KGV534 KQR533:KQR534 LAN533:LAN534 LKJ533:LKJ534 LUF533:LUF534 MEB533:MEB534 MNX533:MNX534 MXT533:MXT534 NHP533:NHP534 NRL533:NRL534 OBH533:OBH534 OLD533:OLD534 OUZ533:OUZ534 PEV533:PEV534 POR533:POR534 PYN533:PYN534 QIJ533:QIJ534 QSF533:QSF534 RCB533:RCB534 RLX533:RLX534 RVT533:RVT534 SFP533:SFP534 SPL533:SPL534 SZH533:SZH534 TJD533:TJD534 TSZ533:TSZ534 UCV533:UCV534 UMR533:UMR534 UWN533:UWN534 VGJ533:VGJ534 VQF533:VQF534 WAB533:WAB534 WJX533:WJX534 WTT533:WTT534 HH539:HH540 RD539:RD540 AAZ539:AAZ540 AKV539:AKV540 AUR539:AUR540 BEN539:BEN540 BOJ539:BOJ540 BYF539:BYF540 CIB539:CIB540 CRX539:CRX540 DBT539:DBT540 DLP539:DLP540 DVL539:DVL540 EFH539:EFH540 EPD539:EPD540 EYZ539:EYZ540 FIV539:FIV540 FSR539:FSR540 GCN539:GCN540 GMJ539:GMJ540 GWF539:GWF540 HGB539:HGB540 HPX539:HPX540 HZT539:HZT540 IJP539:IJP540 ITL539:ITL540 JDH539:JDH540 JND539:JND540 JWZ539:JWZ540 KGV539:KGV540 KQR539:KQR540 LAN539:LAN540 LKJ539:LKJ540 LUF539:LUF540 MEB539:MEB540 MNX539:MNX540 MXT539:MXT540 NHP539:NHP540 NRL539:NRL540 OBH539:OBH540 OLD539:OLD540 OUZ539:OUZ540 PEV539:PEV540 POR539:POR540 PYN539:PYN540 QIJ539:QIJ540 QSF539:QSF540 RCB539:RCB540 RLX539:RLX540 RVT539:RVT540 SFP539:SFP540 SPL539:SPL540 SZH539:SZH540 TJD539:TJD540 TSZ539:TSZ540 UCV539:UCV540 UMR539:UMR540 UWN539:UWN540 VGJ539:VGJ540 VQF539:VQF540 WAB539:WAB540 WJX539:WJX540 WTT539:WTT540 HH542:HH543 RD542:RD543 AAZ542:AAZ543 AKV542:AKV543 AUR542:AUR543 BEN542:BEN543 BOJ542:BOJ543 BYF542:BYF543 CIB542:CIB543 CRX542:CRX543 DBT542:DBT543 DLP542:DLP543 DVL542:DVL543 EFH542:EFH543 EPD542:EPD543 EYZ542:EYZ543 FIV542:FIV543 FSR542:FSR543 GCN542:GCN543 GMJ542:GMJ543 GWF542:GWF543 HGB542:HGB543 HPX542:HPX543 HZT542:HZT543 IJP542:IJP543 ITL542:ITL543 JDH542:JDH543 JND542:JND543 JWZ542:JWZ543 KGV542:KGV543 KQR542:KQR543 LAN542:LAN543 LKJ542:LKJ543 LUF542:LUF543 MEB542:MEB543 MNX542:MNX543 MXT542:MXT543 NHP542:NHP543 NRL542:NRL543 OBH542:OBH543 OLD542:OLD543 OUZ542:OUZ543 PEV542:PEV543 POR542:POR543 PYN542:PYN543 QIJ542:QIJ543 QSF542:QSF543 RCB542:RCB543 RLX542:RLX543 RVT542:RVT543 SFP542:SFP543 SPL542:SPL543 SZH542:SZH543 TJD542:TJD543 TSZ542:TSZ543 UCV542:UCV543 UMR542:UMR543 UWN542:UWN543 VGJ542:VGJ543 VQF542:VQF543 WAB542:WAB543 WJX542:WJX543 WTT542:WTT543 WTT527:WTT528 WJX527:WJX528 WAB527:WAB528 VQF527:VQF528 VGJ527:VGJ528 UWN527:UWN528 UMR527:UMR528 UCV527:UCV528 TSZ527:TSZ528 TJD527:TJD528 SZH527:SZH528 SPL527:SPL528 SFP527:SFP528 RVT527:RVT528 RLX527:RLX528 RCB527:RCB528 QSF527:QSF528 QIJ527:QIJ528 PYN527:PYN528 POR527:POR528 PEV527:PEV528 OUZ527:OUZ528 OLD527:OLD528 OBH527:OBH528 NRL527:NRL528 NHP527:NHP528 MXT527:MXT528 MNX527:MNX528 MEB527:MEB528 LUF527:LUF528 LKJ527:LKJ528 LAN527:LAN528 KQR527:KQR528 KGV527:KGV528 JWZ527:JWZ528 JND527:JND528 JDH527:JDH528 ITL527:ITL528 IJP527:IJP528 HZT527:HZT528 HPX527:HPX528 HGB527:HGB528 GWF527:GWF528 GMJ527:GMJ528 GCN527:GCN528 FSR527:FSR528 FIV527:FIV528 EYZ527:EYZ528 EPD527:EPD528 EFH527:EFH528 DVL527:DVL528 DLP527:DLP528 DBT527:DBT528 CRX527:CRX528 CIB527:CIB528 BYF527:BYF528 BOJ527:BOJ528 BEN527:BEN528 AUR527:AUR528 AKV527:AKV528 AAZ527:AAZ528 RD527:RD528 HH527:HH528 WTT536:WTT537 WJX536:WJX537 WAB536:WAB537 VQF536:VQF537 VGJ536:VGJ537 UWN536:UWN537 UMR536:UMR537 UCV536:UCV537 TSZ536:TSZ537 TJD536:TJD537 SZH536:SZH537 SPL536:SPL537 SFP536:SFP537 RVT536:RVT537 RLX536:RLX537 RCB536:RCB537 QSF536:QSF537 QIJ536:QIJ537 PYN536:PYN537 POR536:POR537 PEV536:PEV537 OUZ536:OUZ537 OLD536:OLD537 OBH536:OBH537 NRL536:NRL537 NHP536:NHP537 MXT536:MXT537 MNX536:MNX537 MEB536:MEB537 LUF536:LUF537 LKJ536:LKJ537 LAN536:LAN537 KQR536:KQR537 KGV536:KGV537 JWZ536:JWZ537 JND536:JND537 JDH536:JDH537 ITL536:ITL537 IJP536:IJP537 HZT536:HZT537 HPX536:HPX537 HGB536:HGB537 GWF536:GWF537 GMJ536:GMJ537 GCN536:GCN537 FSR536:FSR537 FIV536:FIV537 EYZ536:EYZ537 EPD536:EPD537 EFH536:EFH537 DVL536:DVL537 DLP536:DLP537 DBT536:DBT537 CRX536:CRX537 CIB536:CIB537 BYF536:BYF537 BOJ536:BOJ537 BEN536:BEN537 AUR536:AUR537 AKV536:AKV537 AAZ536:AAZ537 RD536:RD537 HH536:HH537 HH545:HH546 RD545:RD546 AAZ545:AAZ546 AKV545:AKV546 AUR545:AUR546 BEN545:BEN546 BOJ545:BOJ546 BYF545:BYF546 CIB545:CIB546 CRX545:CRX546 DBT545:DBT546 DLP545:DLP546 DVL545:DVL546 EFH545:EFH546 EPD545:EPD546 EYZ545:EYZ546 FIV545:FIV546 FSR545:FSR546 GCN545:GCN546 GMJ545:GMJ546 GWF545:GWF546 HGB545:HGB546 HPX545:HPX546 HZT545:HZT546 IJP545:IJP546 ITL545:ITL546 JDH545:JDH546 JND545:JND546 JWZ545:JWZ546 KGV545:KGV546 KQR545:KQR546 LAN545:LAN546 LKJ545:LKJ546 LUF545:LUF546 MEB545:MEB546 MNX545:MNX546 MXT545:MXT546 NHP545:NHP546 NRL545:NRL546 OBH545:OBH546 OLD545:OLD546 OUZ545:OUZ546 PEV545:PEV546 POR545:POR546 PYN545:PYN546 QIJ545:QIJ546 QSF545:QSF546 RCB545:RCB546 RLX545:RLX546 RVT545:RVT546 SFP545:SFP546 SPL545:SPL546 SZH545:SZH546 TJD545:TJD546 TSZ545:TSZ546 UCV545:UCV546 UMR545:UMR546 UWN545:UWN546 VGJ545:VGJ546 VQF545:VQF546 WAB545:WAB546 WJX545:WJX546 WTT545:WTT546 HH548:HH549 RD548:RD549 AAZ548:AAZ549 AKV548:AKV549 AUR548:AUR549 BEN548:BEN549 BOJ548:BOJ549 BYF548:BYF549 CIB548:CIB549 CRX548:CRX549 DBT548:DBT549 DLP548:DLP549 DVL548:DVL549 EFH548:EFH549 EPD548:EPD549 EYZ548:EYZ549 FIV548:FIV549 FSR548:FSR549 GCN548:GCN549 GMJ548:GMJ549 GWF548:GWF549 HGB548:HGB549 HPX548:HPX549 HZT548:HZT549 IJP548:IJP549 ITL548:ITL549 JDH548:JDH549 JND548:JND549 JWZ548:JWZ549 KGV548:KGV549 KQR548:KQR549 LAN548:LAN549 LKJ548:LKJ549 LUF548:LUF549 MEB548:MEB549 MNX548:MNX549 MXT548:MXT549 NHP548:NHP549 NRL548:NRL549 OBH548:OBH549 OLD548:OLD549 OUZ548:OUZ549 PEV548:PEV549 POR548:POR549 PYN548:PYN549 QIJ548:QIJ549 QSF548:QSF549 RCB548:RCB549 RLX548:RLX549 RVT548:RVT549 SFP548:SFP549 SPL548:SPL549 SZH548:SZH549 TJD548:TJD549 TSZ548:TSZ549 UCV548:UCV549 UMR548:UMR549 UWN548:UWN549 VGJ548:VGJ549 VQF548:VQF549 WAB548:WAB549 WJX548:WJX549 WTT548:WTT549 HH551:HH553 RD551:RD553 AAZ551:AAZ553 AKV551:AKV553 AUR551:AUR553 BEN551:BEN553 BOJ551:BOJ553 BYF551:BYF553 CIB551:CIB553 CRX551:CRX553 DBT551:DBT553 DLP551:DLP553 DVL551:DVL553 EFH551:EFH553 EPD551:EPD553 EYZ551:EYZ553 FIV551:FIV553 FSR551:FSR553 GCN551:GCN553 GMJ551:GMJ553 GWF551:GWF553 HGB551:HGB553 HPX551:HPX553 HZT551:HZT553 IJP551:IJP553 ITL551:ITL553 JDH551:JDH553 JND551:JND553 JWZ551:JWZ553 KGV551:KGV553 KQR551:KQR553 LAN551:LAN553 LKJ551:LKJ553 LUF551:LUF553 MEB551:MEB553 MNX551:MNX553 MXT551:MXT553 NHP551:NHP553 NRL551:NRL553 OBH551:OBH553 OLD551:OLD553 OUZ551:OUZ553 PEV551:PEV553 POR551:POR553 PYN551:PYN553 QIJ551:QIJ553 QSF551:QSF553 RCB551:RCB553 RLX551:RLX553 RVT551:RVT553 SFP551:SFP553 SPL551:SPL553 SZH551:SZH553 TJD551:TJD553 TSZ551:TSZ553 UCV551:UCV553 UMR551:UMR553 UWN551:UWN553 VGJ551:VGJ553 VQF551:VQF553 WAB551:WAB553 WJX551:WJX553 WTT551:WTT553 HH558:HH559 RD558:RD559 AAZ558:AAZ559 AKV558:AKV559 AUR558:AUR559 BEN558:BEN559 BOJ558:BOJ559 BYF558:BYF559 CIB558:CIB559 CRX558:CRX559 DBT558:DBT559 DLP558:DLP559 DVL558:DVL559 EFH558:EFH559 EPD558:EPD559 EYZ558:EYZ559 FIV558:FIV559 FSR558:FSR559 GCN558:GCN559 GMJ558:GMJ559 GWF558:GWF559 HGB558:HGB559 HPX558:HPX559 HZT558:HZT559 IJP558:IJP559 ITL558:ITL559 JDH558:JDH559 JND558:JND559 JWZ558:JWZ559 KGV558:KGV559 KQR558:KQR559 LAN558:LAN559 LKJ558:LKJ559 LUF558:LUF559 MEB558:MEB559 MNX558:MNX559 MXT558:MXT559 NHP558:NHP559 NRL558:NRL559 OBH558:OBH559 OLD558:OLD559 OUZ558:OUZ559 PEV558:PEV559 POR558:POR559 PYN558:PYN559 QIJ558:QIJ559 QSF558:QSF559 RCB558:RCB559 RLX558:RLX559 RVT558:RVT559 SFP558:SFP559 SPL558:SPL559 SZH558:SZH559 TJD558:TJD559 TSZ558:TSZ559 UCV558:UCV559 UMR558:UMR559 UWN558:UWN559 VGJ558:VGJ559 VQF558:VQF559 WAB558:WAB559 WJX558:WJX559 WTT558:WTT559 HH561:HH562 RD561:RD562 AAZ561:AAZ562 AKV561:AKV562 AUR561:AUR562 BEN561:BEN562 BOJ561:BOJ562 BYF561:BYF562 CIB561:CIB562 CRX561:CRX562 DBT561:DBT562 DLP561:DLP562 DVL561:DVL562 EFH561:EFH562 EPD561:EPD562 EYZ561:EYZ562 FIV561:FIV562 FSR561:FSR562 GCN561:GCN562 GMJ561:GMJ562 GWF561:GWF562 HGB561:HGB562 HPX561:HPX562 HZT561:HZT562 IJP561:IJP562 ITL561:ITL562 JDH561:JDH562 JND561:JND562 JWZ561:JWZ562 KGV561:KGV562 KQR561:KQR562 LAN561:LAN562 LKJ561:LKJ562 LUF561:LUF562 MEB561:MEB562 MNX561:MNX562 MXT561:MXT562 NHP561:NHP562 NRL561:NRL562 OBH561:OBH562 OLD561:OLD562 OUZ561:OUZ562 PEV561:PEV562 POR561:POR562 PYN561:PYN562 QIJ561:QIJ562 QSF561:QSF562 RCB561:RCB562 RLX561:RLX562 RVT561:RVT562 SFP561:SFP562 SPL561:SPL562 SZH561:SZH562 TJD561:TJD562 TSZ561:TSZ562 UCV561:UCV562 UMR561:UMR562 UWN561:UWN562 VGJ561:VGJ562 VQF561:VQF562 WAB561:WAB562 WJX561:WJX562 WTT561:WTT562 HH567:HH568 RD567:RD568 AAZ567:AAZ568 AKV567:AKV568 AUR567:AUR568 BEN567:BEN568 BOJ567:BOJ568 BYF567:BYF568 CIB567:CIB568 CRX567:CRX568 DBT567:DBT568 DLP567:DLP568 DVL567:DVL568 EFH567:EFH568 EPD567:EPD568 EYZ567:EYZ568 FIV567:FIV568 FSR567:FSR568 GCN567:GCN568 GMJ567:GMJ568 GWF567:GWF568 HGB567:HGB568 HPX567:HPX568 HZT567:HZT568 IJP567:IJP568 ITL567:ITL568 JDH567:JDH568 JND567:JND568 JWZ567:JWZ568 KGV567:KGV568 KQR567:KQR568 LAN567:LAN568 LKJ567:LKJ568 LUF567:LUF568 MEB567:MEB568 MNX567:MNX568 MXT567:MXT568 NHP567:NHP568 NRL567:NRL568 OBH567:OBH568 OLD567:OLD568 OUZ567:OUZ568 PEV567:PEV568 POR567:POR568 PYN567:PYN568 QIJ567:QIJ568 QSF567:QSF568 RCB567:RCB568 RLX567:RLX568 RVT567:RVT568 SFP567:SFP568 SPL567:SPL568 SZH567:SZH568 TJD567:TJD568 TSZ567:TSZ568 UCV567:UCV568 UMR567:UMR568 UWN567:UWN568 VGJ567:VGJ568 VQF567:VQF568 WAB567:WAB568 WJX567:WJX568 WTT567:WTT568 WTT555:WTT556 WJX555:WJX556 WAB555:WAB556 VQF555:VQF556 VGJ555:VGJ556 UWN555:UWN556 UMR555:UMR556 UCV555:UCV556 TSZ555:TSZ556 TJD555:TJD556 SZH555:SZH556 SPL555:SPL556 SFP555:SFP556 RVT555:RVT556 RLX555:RLX556 RCB555:RCB556 QSF555:QSF556 QIJ555:QIJ556 PYN555:PYN556 POR555:POR556 PEV555:PEV556 OUZ555:OUZ556 OLD555:OLD556 OBH555:OBH556 NRL555:NRL556 NHP555:NHP556 MXT555:MXT556 MNX555:MNX556 MEB555:MEB556 LUF555:LUF556 LKJ555:LKJ556 LAN555:LAN556 KQR555:KQR556 KGV555:KGV556 JWZ555:JWZ556 JND555:JND556 JDH555:JDH556 ITL555:ITL556 IJP555:IJP556 HZT555:HZT556 HPX555:HPX556 HGB555:HGB556 GWF555:GWF556 GMJ555:GMJ556 GCN555:GCN556 FSR555:FSR556 FIV555:FIV556 EYZ555:EYZ556 EPD555:EPD556 EFH555:EFH556 DVL555:DVL556 DLP555:DLP556 DBT555:DBT556 CRX555:CRX556 CIB555:CIB556 BYF555:BYF556 BOJ555:BOJ556 BEN555:BEN556 AUR555:AUR556 AKV555:AKV556 AAZ555:AAZ556 RD555:RD556 HH555:HH556 WTT564:WTT565 WJX564:WJX565 WAB564:WAB565 VQF564:VQF565 VGJ564:VGJ565 UWN564:UWN565 UMR564:UMR565 UCV564:UCV565 TSZ564:TSZ565 TJD564:TJD565 SZH564:SZH565 SPL564:SPL565 SFP564:SFP565 RVT564:RVT565 RLX564:RLX565 RCB564:RCB565 QSF564:QSF565 QIJ564:QIJ565 PYN564:PYN565 POR564:POR565 PEV564:PEV565 OUZ564:OUZ565 OLD564:OLD565 OBH564:OBH565 NRL564:NRL565 NHP564:NHP565 MXT564:MXT565 MNX564:MNX565 MEB564:MEB565 LUF564:LUF565 LKJ564:LKJ565 LAN564:LAN565 KQR564:KQR565 KGV564:KGV565 JWZ564:JWZ565 JND564:JND565 JDH564:JDH565 ITL564:ITL565 IJP564:IJP565 HZT564:HZT565 HPX564:HPX565 HGB564:HGB565 GWF564:GWF565 GMJ564:GMJ565 GCN564:GCN565 FSR564:FSR565 FIV564:FIV565 EYZ564:EYZ565 EPD564:EPD565 EFH564:EFH565 DVL564:DVL565 DLP564:DLP565 DBT564:DBT565 CRX564:CRX565 CIB564:CIB565 BYF564:BYF565 BOJ564:BOJ565 BEN564:BEN565 AUR564:AUR565 AKV564:AKV565 AAZ564:AAZ565 RD564:RD565 HH564:HH565 WTT146:WTT156 WJX146:WJX156 WAB146:WAB156 VQF146:VQF156 VGJ146:VGJ156 UWN146:UWN156 UMR146:UMR156 UCV146:UCV156 TSZ146:TSZ156 TJD146:TJD156 SZH146:SZH156 SPL146:SPL156 SFP146:SFP156 RVT146:RVT156 RLX146:RLX156 RCB146:RCB156 QSF146:QSF156 QIJ146:QIJ156 PYN146:PYN156 POR146:POR156 PEV146:PEV156 OUZ146:OUZ156 OLD146:OLD156 OBH146:OBH156 NRL146:NRL156 NHP146:NHP156 MXT146:MXT156 MNX146:MNX156 MEB146:MEB156 LUF146:LUF156 LKJ146:LKJ156 LAN146:LAN156 KQR146:KQR156 KGV146:KGV156 JWZ146:JWZ156 JND146:JND156 JDH146:JDH156 ITL146:ITL156 IJP146:IJP156 HZT146:HZT156 HPX146:HPX156 HGB146:HGB156 GWF146:GWF156 GMJ146:GMJ156 GCN146:GCN156 FSR146:FSR156 FIV146:FIV156 EYZ146:EYZ156 EPD146:EPD156 EFH146:EFH156 DVL146:DVL156 DLP146:DLP156 DBT146:DBT156 CRX146:CRX156 CIB146:CIB156 BYF146:BYF156 BOJ146:BOJ156 BEN146:BEN156 AUR146:AUR156 AKV146:AKV156 AAZ146:AAZ156 RD146:RD156 HH146:HH156 WTT788:WTT1385 HH4:HH126 RD4:RD126 AAZ4:AAZ126 AKV4:AKV126 AUR4:AUR126 BEN4:BEN126 BOJ4:BOJ126 BYF4:BYF126 CIB4:CIB126 CRX4:CRX126 DBT4:DBT126 DLP4:DLP126 DVL4:DVL126 EFH4:EFH126 EPD4:EPD126 EYZ4:EYZ126 FIV4:FIV126 FSR4:FSR126 GCN4:GCN126 GMJ4:GMJ126 GWF4:GWF126 HGB4:HGB126 HPX4:HPX126 HZT4:HZT126 IJP4:IJP126 ITL4:ITL126 JDH4:JDH126 JND4:JND126 JWZ4:JWZ126 KGV4:KGV126 KQR4:KQR126 LAN4:LAN126 LKJ4:LKJ126 LUF4:LUF126 MEB4:MEB126 MNX4:MNX126 MXT4:MXT126 NHP4:NHP126 NRL4:NRL126 OBH4:OBH126 OLD4:OLD126 OUZ4:OUZ126 PEV4:PEV126 POR4:POR126 PYN4:PYN126 QIJ4:QIJ126 QSF4:QSF126 RCB4:RCB126 RLX4:RLX126 RVT4:RVT126 SFP4:SFP126 SPL4:SPL126 SZH4:SZH126 TJD4:TJD126 TSZ4:TSZ126 UCV4:UCV126 UMR4:UMR126 UWN4:UWN126 VGJ4:VGJ126 VQF4:VQF126 WAB4:WAB126 WJX4:WJX126 HH788:HH1385 RD788:RD1385 AAZ788:AAZ1385 AKV788:AKV1385 AUR788:AUR1385 BEN788:BEN1385 BOJ788:BOJ1385 BYF788:BYF1385 CIB788:CIB1385 CRX788:CRX1385 DBT788:DBT1385 DLP788:DLP1385 DVL788:DVL1385 EFH788:EFH1385 EPD788:EPD1385 EYZ788:EYZ1385 FIV788:FIV1385 FSR788:FSR1385 GCN788:GCN1385 GMJ788:GMJ1385 GWF788:GWF1385 HGB788:HGB1385 HPX788:HPX1385 HZT788:HZT1385 IJP788:IJP1385 ITL788:ITL1385 JDH788:JDH1385 JND788:JND1385 JWZ788:JWZ1385 KGV788:KGV1385 KQR788:KQR1385 LAN788:LAN1385 LKJ788:LKJ1385 LUF788:LUF1385 MEB788:MEB1385 MNX788:MNX1385 MXT788:MXT1385 NHP788:NHP1385 NRL788:NRL1385 OBH788:OBH1385 OLD788:OLD1385 OUZ788:OUZ1385 PEV788:PEV1385 POR788:POR1385 PYN788:PYN1385 QIJ788:QIJ1385 QSF788:QSF1385 RCB788:RCB1385 RLX788:RLX1385 RVT788:RVT1385 SFP788:SFP1385 SPL788:SPL1385 SZH788:SZH1385 TJD788:TJD1385 TSZ788:TSZ1385 UCV788:UCV1385 UMR788:UMR1385 UWN788:UWN1385 VGJ788:VGJ1385 VQF788:VQF1385 WAB788:WAB1385 WJX788:WJX1385 RD1387:RD2570 AAZ1387:AAZ2570 AKV1387:AKV2570 AUR1387:AUR2570 BEN1387:BEN2570 BOJ1387:BOJ2570 BYF1387:BYF2570 CIB1387:CIB2570 CRX1387:CRX2570 DBT1387:DBT2570 DLP1387:DLP2570 DVL1387:DVL2570 EFH1387:EFH2570 EPD1387:EPD2570 EYZ1387:EYZ2570 FIV1387:FIV2570 FSR1387:FSR2570 GCN1387:GCN2570 GMJ1387:GMJ2570 GWF1387:GWF2570 HGB1387:HGB2570 HPX1387:HPX2570 HZT1387:HZT2570 IJP1387:IJP2570 ITL1387:ITL2570 JDH1387:JDH2570 JND1387:JND2570 JWZ1387:JWZ2570 KGV1387:KGV2570 KQR1387:KQR2570 LAN1387:LAN2570 LKJ1387:LKJ2570 LUF1387:LUF2570 MEB1387:MEB2570 MNX1387:MNX2570 MXT1387:MXT2570 NHP1387:NHP2570 NRL1387:NRL2570 OBH1387:OBH2570 OLD1387:OLD2570 OUZ1387:OUZ2570 PEV1387:PEV2570 POR1387:POR2570 PYN1387:PYN2570 QIJ1387:QIJ2570 QSF1387:QSF2570 RCB1387:RCB2570 RLX1387:RLX2570 RVT1387:RVT2570 SFP1387:SFP2570 SPL1387:SPL2570 SZH1387:SZH2570 TJD1387:TJD2570 TSZ1387:TSZ2570 UCV1387:UCV2570 UMR1387:UMR2570 UWN1387:UWN2570 VGJ1387:VGJ2570 VQF1387:VQF2570 WAB1387:WAB2570 WJX1387:WJX2570 WTT1387:WTT2570 HH1387:HH2570 WTT570:WTT786 RD570:RD786 AAZ570:AAZ786 AKV570:AKV786 AUR570:AUR786 BEN570:BEN786 BOJ570:BOJ786 BYF570:BYF786 CIB570:CIB786 CRX570:CRX786 DBT570:DBT786 DLP570:DLP786 DVL570:DVL786 EFH570:EFH786 EPD570:EPD786 EYZ570:EYZ786 FIV570:FIV786 FSR570:FSR786 GCN570:GCN786 GMJ570:GMJ786 GWF570:GWF786 HGB570:HGB786 HPX570:HPX786 HZT570:HZT786 IJP570:IJP786 ITL570:ITL786 JDH570:JDH786 JND570:JND786 JWZ570:JWZ786 KGV570:KGV786 KQR570:KQR786 LAN570:LAN786 LKJ570:LKJ786 LUF570:LUF786 MEB570:MEB786 MNX570:MNX786 MXT570:MXT786 NHP570:NHP786 NRL570:NRL786 OBH570:OBH786 OLD570:OLD786 OUZ570:OUZ786 PEV570:PEV786 POR570:POR786 PYN570:PYN786 QIJ570:QIJ786 QSF570:QSF786 RCB570:RCB786 RLX570:RLX786 RVT570:RVT786 SFP570:SFP786 SPL570:SPL786 SZH570:SZH786 TJD570:TJD786 TSZ570:TSZ786 UCV570:UCV786 UMR570:UMR786 UWN570:UWN786 VGJ570:VGJ786 VQF570:VQF786 WAB570:WAB786 WJX570:WJX786 HH570:HH786 WTT206:WTT492 HH206:HH492 RD206:RD492 AAZ206:AAZ492 AKV206:AKV492 AUR206:AUR492 BEN206:BEN492 BOJ206:BOJ492 BYF206:BYF492 CIB206:CIB492 CRX206:CRX492 DBT206:DBT492 DLP206:DLP492 DVL206:DVL492 EFH206:EFH492 EPD206:EPD492 EYZ206:EYZ492 FIV206:FIV492 FSR206:FSR492 GCN206:GCN492 GMJ206:GMJ492 GWF206:GWF492 HGB206:HGB492 HPX206:HPX492 HZT206:HZT492 IJP206:IJP492 ITL206:ITL492 JDH206:JDH492 JND206:JND492 JWZ206:JWZ492 KGV206:KGV492 KQR206:KQR492 LAN206:LAN492 LKJ206:LKJ492 LUF206:LUF492 MEB206:MEB492 MNX206:MNX492 MXT206:MXT492 NHP206:NHP492 NRL206:NRL492 OBH206:OBH492 OLD206:OLD492 OUZ206:OUZ492 PEV206:PEV492 POR206:POR492 PYN206:PYN492 QIJ206:QIJ492 QSF206:QSF492 RCB206:RCB492 RLX206:RLX492 RVT206:RVT492 SFP206:SFP492 SPL206:SPL492 SZH206:SZH492 TJD206:TJD492 TSZ206:TSZ492 UCV206:UCV492 UMR206:UMR492 UWN206:UWN492 VGJ206:VGJ492 VQF206:VQF492 WAB206:WAB492 WJX206:WJX492"/>
    <dataValidation allowBlank="1" showInputMessage="1" showErrorMessage="1" promptTitle="Telefono del responsable" prompt="Registre el número telefónico del responsable de la contratación (sin extensión)_x000a_" sqref="WTU128:WTU129 HI128:HI129 RE128:RE129 ABA128:ABA129 AKW128:AKW129 AUS128:AUS129 BEO128:BEO129 BOK128:BOK129 BYG128:BYG129 CIC128:CIC129 CRY128:CRY129 DBU128:DBU129 DLQ128:DLQ129 DVM128:DVM129 EFI128:EFI129 EPE128:EPE129 EZA128:EZA129 FIW128:FIW129 FSS128:FSS129 GCO128:GCO129 GMK128:GMK129 GWG128:GWG129 HGC128:HGC129 HPY128:HPY129 HZU128:HZU129 IJQ128:IJQ129 ITM128:ITM129 JDI128:JDI129 JNE128:JNE129 JXA128:JXA129 KGW128:KGW129 KQS128:KQS129 LAO128:LAO129 LKK128:LKK129 LUG128:LUG129 MEC128:MEC129 MNY128:MNY129 MXU128:MXU129 NHQ128:NHQ129 NRM128:NRM129 OBI128:OBI129 OLE128:OLE129 OVA128:OVA129 PEW128:PEW129 POS128:POS129 PYO128:PYO129 QIK128:QIK129 QSG128:QSG129 RCC128:RCC129 RLY128:RLY129 RVU128:RVU129 SFQ128:SFQ129 SPM128:SPM129 SZI128:SZI129 TJE128:TJE129 TTA128:TTA129 UCW128:UCW129 UMS128:UMS129 UWO128:UWO129 VGK128:VGK129 VQG128:VQG129 WAC128:WAC129 WJY128:WJY129 HI131:HI132 RE131:RE132 ABA131:ABA132 AKW131:AKW132 AUS131:AUS132 BEO131:BEO132 BOK131:BOK132 BYG131:BYG132 CIC131:CIC132 CRY131:CRY132 DBU131:DBU132 DLQ131:DLQ132 DVM131:DVM132 EFI131:EFI132 EPE131:EPE132 EZA131:EZA132 FIW131:FIW132 FSS131:FSS132 GCO131:GCO132 GMK131:GMK132 GWG131:GWG132 HGC131:HGC132 HPY131:HPY132 HZU131:HZU132 IJQ131:IJQ132 ITM131:ITM132 JDI131:JDI132 JNE131:JNE132 JXA131:JXA132 KGW131:KGW132 KQS131:KQS132 LAO131:LAO132 LKK131:LKK132 LUG131:LUG132 MEC131:MEC132 MNY131:MNY132 MXU131:MXU132 NHQ131:NHQ132 NRM131:NRM132 OBI131:OBI132 OLE131:OLE132 OVA131:OVA132 PEW131:PEW132 POS131:POS132 PYO131:PYO132 QIK131:QIK132 QSG131:QSG132 RCC131:RCC132 RLY131:RLY132 RVU131:RVU132 SFQ131:SFQ132 SPM131:SPM132 SZI131:SZI132 TJE131:TJE132 TTA131:TTA132 UCW131:UCW132 UMS131:UMS132 UWO131:UWO132 VGK131:VGK132 VQG131:VQG132 WAC131:WAC132 WJY131:WJY132 WTU131:WTU132 WTU137:WTU138 HI137:HI138 RE137:RE138 ABA137:ABA138 AKW137:AKW138 AUS137:AUS138 BEO137:BEO138 BOK137:BOK138 BYG137:BYG138 CIC137:CIC138 CRY137:CRY138 DBU137:DBU138 DLQ137:DLQ138 DVM137:DVM138 EFI137:EFI138 EPE137:EPE138 EZA137:EZA138 FIW137:FIW138 FSS137:FSS138 GCO137:GCO138 GMK137:GMK138 GWG137:GWG138 HGC137:HGC138 HPY137:HPY138 HZU137:HZU138 IJQ137:IJQ138 ITM137:ITM138 JDI137:JDI138 JNE137:JNE138 JXA137:JXA138 KGW137:KGW138 KQS137:KQS138 LAO137:LAO138 LKK137:LKK138 LUG137:LUG138 MEC137:MEC138 MNY137:MNY138 MXU137:MXU138 NHQ137:NHQ138 NRM137:NRM138 OBI137:OBI138 OLE137:OLE138 OVA137:OVA138 PEW137:PEW138 POS137:POS138 PYO137:PYO138 QIK137:QIK138 QSG137:QSG138 RCC137:RCC138 RLY137:RLY138 RVU137:RVU138 SFQ137:SFQ138 SPM137:SPM138 SZI137:SZI138 TJE137:TJE138 TTA137:TTA138 UCW137:UCW138 UMS137:UMS138 UWO137:UWO138 VGK137:VGK138 VQG137:VQG138 WAC137:WAC138 WJY137:WJY138 HI140:HI141 RE140:RE141 ABA140:ABA141 AKW140:AKW141 AUS140:AUS141 BEO140:BEO141 BOK140:BOK141 BYG140:BYG141 CIC140:CIC141 CRY140:CRY141 DBU140:DBU141 DLQ140:DLQ141 DVM140:DVM141 EFI140:EFI141 EPE140:EPE141 EZA140:EZA141 FIW140:FIW141 FSS140:FSS141 GCO140:GCO141 GMK140:GMK141 GWG140:GWG141 HGC140:HGC141 HPY140:HPY141 HZU140:HZU141 IJQ140:IJQ141 ITM140:ITM141 JDI140:JDI141 JNE140:JNE141 JXA140:JXA141 KGW140:KGW141 KQS140:KQS141 LAO140:LAO141 LKK140:LKK141 LUG140:LUG141 MEC140:MEC141 MNY140:MNY141 MXU140:MXU141 NHQ140:NHQ141 NRM140:NRM141 OBI140:OBI141 OLE140:OLE141 OVA140:OVA141 PEW140:PEW141 POS140:POS141 PYO140:PYO141 QIK140:QIK141 QSG140:QSG141 RCC140:RCC141 RLY140:RLY141 RVU140:RVU141 SFQ140:SFQ141 SPM140:SPM141 SZI140:SZI141 TJE140:TJE141 TTA140:TTA141 UCW140:UCW141 UMS140:UMS141 UWO140:UWO141 VGK140:VGK141 VQG140:VQG141 WAC140:WAC141 WJY140:WJY141 WTU140:WTU141 WTU134:WTU135 WJY134:WJY135 WAC134:WAC135 VQG134:VQG135 VGK134:VGK135 UWO134:UWO135 UMS134:UMS135 UCW134:UCW135 TTA134:TTA135 TJE134:TJE135 SZI134:SZI135 SPM134:SPM135 SFQ134:SFQ135 RVU134:RVU135 RLY134:RLY135 RCC134:RCC135 QSG134:QSG135 QIK134:QIK135 PYO134:PYO135 POS134:POS135 PEW134:PEW135 OVA134:OVA135 OLE134:OLE135 OBI134:OBI135 NRM134:NRM135 NHQ134:NHQ135 MXU134:MXU135 MNY134:MNY135 MEC134:MEC135 LUG134:LUG135 LKK134:LKK135 LAO134:LAO135 KQS134:KQS135 KGW134:KGW135 JXA134:JXA135 JNE134:JNE135 JDI134:JDI135 ITM134:ITM135 IJQ134:IJQ135 HZU134:HZU135 HPY134:HPY135 HGC134:HGC135 GWG134:GWG135 GMK134:GMK135 GCO134:GCO135 FSS134:FSS135 FIW134:FIW135 EZA134:EZA135 EPE134:EPE135 EFI134:EFI135 DVM134:DVM135 DLQ134:DLQ135 DBU134:DBU135 CRY134:CRY135 CIC134:CIC135 BYG134:BYG135 BOK134:BOK135 BEO134:BEO135 AUS134:AUS135 AKW134:AKW135 ABA134:ABA135 RE134:RE135 HI134:HI135 WTU143:WTU144 WJY143:WJY144 WAC143:WAC144 VQG143:VQG144 VGK143:VGK144 UWO143:UWO144 UMS143:UMS144 UCW143:UCW144 TTA143:TTA144 TJE143:TJE144 SZI143:SZI144 SPM143:SPM144 SFQ143:SFQ144 RVU143:RVU144 RLY143:RLY144 RCC143:RCC144 QSG143:QSG144 QIK143:QIK144 PYO143:PYO144 POS143:POS144 PEW143:PEW144 OVA143:OVA144 OLE143:OLE144 OBI143:OBI144 NRM143:NRM144 NHQ143:NHQ144 MXU143:MXU144 MNY143:MNY144 MEC143:MEC144 LUG143:LUG144 LKK143:LKK144 LAO143:LAO144 KQS143:KQS144 KGW143:KGW144 JXA143:JXA144 JNE143:JNE144 JDI143:JDI144 ITM143:ITM144 IJQ143:IJQ144 HZU143:HZU144 HPY143:HPY144 HGC143:HGC144 GWG143:GWG144 GMK143:GMK144 GCO143:GCO144 FSS143:FSS144 FIW143:FIW144 EZA143:EZA144 EPE143:EPE144 EFI143:EFI144 DVM143:DVM144 DLQ143:DLQ144 DBU143:DBU144 CRY143:CRY144 CIC143:CIC144 BYG143:BYG144 BOK143:BOK144 BEO143:BEO144 AUS143:AUS144 AKW143:AKW144 ABA143:ABA144 RE143:RE144 HI143:HI144 HI158:HI159 RE158:RE159 ABA158:ABA159 AKW158:AKW159 AUS158:AUS159 BEO158:BEO159 BOK158:BOK159 BYG158:BYG159 CIC158:CIC159 CRY158:CRY159 DBU158:DBU159 DLQ158:DLQ159 DVM158:DVM159 EFI158:EFI159 EPE158:EPE159 EZA158:EZA159 FIW158:FIW159 FSS158:FSS159 GCO158:GCO159 GMK158:GMK159 GWG158:GWG159 HGC158:HGC159 HPY158:HPY159 HZU158:HZU159 IJQ158:IJQ159 ITM158:ITM159 JDI158:JDI159 JNE158:JNE159 JXA158:JXA159 KGW158:KGW159 KQS158:KQS159 LAO158:LAO159 LKK158:LKK159 LUG158:LUG159 MEC158:MEC159 MNY158:MNY159 MXU158:MXU159 NHQ158:NHQ159 NRM158:NRM159 OBI158:OBI159 OLE158:OLE159 OVA158:OVA159 PEW158:PEW159 POS158:POS159 PYO158:PYO159 QIK158:QIK159 QSG158:QSG159 RCC158:RCC159 RLY158:RLY159 RVU158:RVU159 SFQ158:SFQ159 SPM158:SPM159 SZI158:SZI159 TJE158:TJE159 TTA158:TTA159 UCW158:UCW159 UMS158:UMS159 UWO158:UWO159 VGK158:VGK159 VQG158:VQG159 WAC158:WAC159 WJY158:WJY159 WTU158:WTU159 WTU165:WTU168 HI165:HI168 RE165:RE168 ABA165:ABA168 AKW165:AKW168 AUS165:AUS168 BEO165:BEO168 BOK165:BOK168 BYG165:BYG168 CIC165:CIC168 CRY165:CRY168 DBU165:DBU168 DLQ165:DLQ168 DVM165:DVM168 EFI165:EFI168 EPE165:EPE168 EZA165:EZA168 FIW165:FIW168 FSS165:FSS168 GCO165:GCO168 GMK165:GMK168 GWG165:GWG168 HGC165:HGC168 HPY165:HPY168 HZU165:HZU168 IJQ165:IJQ168 ITM165:ITM168 JDI165:JDI168 JNE165:JNE168 JXA165:JXA168 KGW165:KGW168 KQS165:KQS168 LAO165:LAO168 LKK165:LKK168 LUG165:LUG168 MEC165:MEC168 MNY165:MNY168 MXU165:MXU168 NHQ165:NHQ168 NRM165:NRM168 OBI165:OBI168 OLE165:OLE168 OVA165:OVA168 PEW165:PEW168 POS165:POS168 PYO165:PYO168 QIK165:QIK168 QSG165:QSG168 RCC165:RCC168 RLY165:RLY168 RVU165:RVU168 SFQ165:SFQ168 SPM165:SPM168 SZI165:SZI168 TJE165:TJE168 TTA165:TTA168 UCW165:UCW168 UMS165:UMS168 UWO165:UWO168 VGK165:VGK168 VQG165:VQG168 WAC165:WAC168 WJY165:WJY168 HI170:HI171 RE170:RE171 ABA170:ABA171 AKW170:AKW171 AUS170:AUS171 BEO170:BEO171 BOK170:BOK171 BYG170:BYG171 CIC170:CIC171 CRY170:CRY171 DBU170:DBU171 DLQ170:DLQ171 DVM170:DVM171 EFI170:EFI171 EPE170:EPE171 EZA170:EZA171 FIW170:FIW171 FSS170:FSS171 GCO170:GCO171 GMK170:GMK171 GWG170:GWG171 HGC170:HGC171 HPY170:HPY171 HZU170:HZU171 IJQ170:IJQ171 ITM170:ITM171 JDI170:JDI171 JNE170:JNE171 JXA170:JXA171 KGW170:KGW171 KQS170:KQS171 LAO170:LAO171 LKK170:LKK171 LUG170:LUG171 MEC170:MEC171 MNY170:MNY171 MXU170:MXU171 NHQ170:NHQ171 NRM170:NRM171 OBI170:OBI171 OLE170:OLE171 OVA170:OVA171 PEW170:PEW171 POS170:POS171 PYO170:PYO171 QIK170:QIK171 QSG170:QSG171 RCC170:RCC171 RLY170:RLY171 RVU170:RVU171 SFQ170:SFQ171 SPM170:SPM171 SZI170:SZI171 TJE170:TJE171 TTA170:TTA171 UCW170:UCW171 UMS170:UMS171 UWO170:UWO171 VGK170:VGK171 VQG170:VQG171 WAC170:WAC171 WJY170:WJY171 WTU170:WTU171 WTU176:WTU177 HI176:HI177 RE176:RE177 ABA176:ABA177 AKW176:AKW177 AUS176:AUS177 BEO176:BEO177 BOK176:BOK177 BYG176:BYG177 CIC176:CIC177 CRY176:CRY177 DBU176:DBU177 DLQ176:DLQ177 DVM176:DVM177 EFI176:EFI177 EPE176:EPE177 EZA176:EZA177 FIW176:FIW177 FSS176:FSS177 GCO176:GCO177 GMK176:GMK177 GWG176:GWG177 HGC176:HGC177 HPY176:HPY177 HZU176:HZU177 IJQ176:IJQ177 ITM176:ITM177 JDI176:JDI177 JNE176:JNE177 JXA176:JXA177 KGW176:KGW177 KQS176:KQS177 LAO176:LAO177 LKK176:LKK177 LUG176:LUG177 MEC176:MEC177 MNY176:MNY177 MXU176:MXU177 NHQ176:NHQ177 NRM176:NRM177 OBI176:OBI177 OLE176:OLE177 OVA176:OVA177 PEW176:PEW177 POS176:POS177 PYO176:PYO177 QIK176:QIK177 QSG176:QSG177 RCC176:RCC177 RLY176:RLY177 RVU176:RVU177 SFQ176:SFQ177 SPM176:SPM177 SZI176:SZI177 TJE176:TJE177 TTA176:TTA177 UCW176:UCW177 UMS176:UMS177 UWO176:UWO177 VGK176:VGK177 VQG176:VQG177 WAC176:WAC177 WJY176:WJY177 HI179:HI180 RE179:RE180 ABA179:ABA180 AKW179:AKW180 AUS179:AUS180 BEO179:BEO180 BOK179:BOK180 BYG179:BYG180 CIC179:CIC180 CRY179:CRY180 DBU179:DBU180 DLQ179:DLQ180 DVM179:DVM180 EFI179:EFI180 EPE179:EPE180 EZA179:EZA180 FIW179:FIW180 FSS179:FSS180 GCO179:GCO180 GMK179:GMK180 GWG179:GWG180 HGC179:HGC180 HPY179:HPY180 HZU179:HZU180 IJQ179:IJQ180 ITM179:ITM180 JDI179:JDI180 JNE179:JNE180 JXA179:JXA180 KGW179:KGW180 KQS179:KQS180 LAO179:LAO180 LKK179:LKK180 LUG179:LUG180 MEC179:MEC180 MNY179:MNY180 MXU179:MXU180 NHQ179:NHQ180 NRM179:NRM180 OBI179:OBI180 OLE179:OLE180 OVA179:OVA180 PEW179:PEW180 POS179:POS180 PYO179:PYO180 QIK179:QIK180 QSG179:QSG180 RCC179:RCC180 RLY179:RLY180 RVU179:RVU180 SFQ179:SFQ180 SPM179:SPM180 SZI179:SZI180 TJE179:TJE180 TTA179:TTA180 UCW179:UCW180 UMS179:UMS180 UWO179:UWO180 VGK179:VGK180 VQG179:VQG180 WAC179:WAC180 WJY179:WJY180 WTU179:WTU180 WTU161:WTU162 WJY161:WJY162 WAC161:WAC162 VQG161:VQG162 VGK161:VGK162 UWO161:UWO162 UMS161:UMS162 UCW161:UCW162 TTA161:TTA162 TJE161:TJE162 SZI161:SZI162 SPM161:SPM162 SFQ161:SFQ162 RVU161:RVU162 RLY161:RLY162 RCC161:RCC162 QSG161:QSG162 QIK161:QIK162 PYO161:PYO162 POS161:POS162 PEW161:PEW162 OVA161:OVA162 OLE161:OLE162 OBI161:OBI162 NRM161:NRM162 NHQ161:NHQ162 MXU161:MXU162 MNY161:MNY162 MEC161:MEC162 LUG161:LUG162 LKK161:LKK162 LAO161:LAO162 KQS161:KQS162 KGW161:KGW162 JXA161:JXA162 JNE161:JNE162 JDI161:JDI162 ITM161:ITM162 IJQ161:IJQ162 HZU161:HZU162 HPY161:HPY162 HGC161:HGC162 GWG161:GWG162 GMK161:GMK162 GCO161:GCO162 FSS161:FSS162 FIW161:FIW162 EZA161:EZA162 EPE161:EPE162 EFI161:EFI162 DVM161:DVM162 DLQ161:DLQ162 DBU161:DBU162 CRY161:CRY162 CIC161:CIC162 BYG161:BYG162 BOK161:BOK162 BEO161:BEO162 AUS161:AUS162 AKW161:AKW162 ABA161:ABA162 RE161:RE162 HI161:HI162 WTU173:WTU174 WJY173:WJY174 WAC173:WAC174 VQG173:VQG174 VGK173:VGK174 UWO173:UWO174 UMS173:UMS174 UCW173:UCW174 TTA173:TTA174 TJE173:TJE174 SZI173:SZI174 SPM173:SPM174 SFQ173:SFQ174 RVU173:RVU174 RLY173:RLY174 RCC173:RCC174 QSG173:QSG174 QIK173:QIK174 PYO173:PYO174 POS173:POS174 PEW173:PEW174 OVA173:OVA174 OLE173:OLE174 OBI173:OBI174 NRM173:NRM174 NHQ173:NHQ174 MXU173:MXU174 MNY173:MNY174 MEC173:MEC174 LUG173:LUG174 LKK173:LKK174 LAO173:LAO174 KQS173:KQS174 KGW173:KGW174 JXA173:JXA174 JNE173:JNE174 JDI173:JDI174 ITM173:ITM174 IJQ173:IJQ174 HZU173:HZU174 HPY173:HPY174 HGC173:HGC174 GWG173:GWG174 GMK173:GMK174 GCO173:GCO174 FSS173:FSS174 FIW173:FIW174 EZA173:EZA174 EPE173:EPE174 EFI173:EFI174 DVM173:DVM174 DLQ173:DLQ174 DBU173:DBU174 CRY173:CRY174 CIC173:CIC174 BYG173:BYG174 BOK173:BOK174 BEO173:BEO174 AUS173:AUS174 AKW173:AKW174 ABA173:ABA174 RE173:RE174 HI173:HI174 HI182:HI183 RE182:RE183 ABA182:ABA183 AKW182:AKW183 AUS182:AUS183 BEO182:BEO183 BOK182:BOK183 BYG182:BYG183 CIC182:CIC183 CRY182:CRY183 DBU182:DBU183 DLQ182:DLQ183 DVM182:DVM183 EFI182:EFI183 EPE182:EPE183 EZA182:EZA183 FIW182:FIW183 FSS182:FSS183 GCO182:GCO183 GMK182:GMK183 GWG182:GWG183 HGC182:HGC183 HPY182:HPY183 HZU182:HZU183 IJQ182:IJQ183 ITM182:ITM183 JDI182:JDI183 JNE182:JNE183 JXA182:JXA183 KGW182:KGW183 KQS182:KQS183 LAO182:LAO183 LKK182:LKK183 LUG182:LUG183 MEC182:MEC183 MNY182:MNY183 MXU182:MXU183 NHQ182:NHQ183 NRM182:NRM183 OBI182:OBI183 OLE182:OLE183 OVA182:OVA183 PEW182:PEW183 POS182:POS183 PYO182:PYO183 QIK182:QIK183 QSG182:QSG183 RCC182:RCC183 RLY182:RLY183 RVU182:RVU183 SFQ182:SFQ183 SPM182:SPM183 SZI182:SZI183 TJE182:TJE183 TTA182:TTA183 UCW182:UCW183 UMS182:UMS183 UWO182:UWO183 VGK182:VGK183 VQG182:VQG183 WAC182:WAC183 WJY182:WJY183 WTU182:WTU183 WTU185:WTU186 HI185:HI186 RE185:RE186 ABA185:ABA186 AKW185:AKW186 AUS185:AUS186 BEO185:BEO186 BOK185:BOK186 BYG185:BYG186 CIC185:CIC186 CRY185:CRY186 DBU185:DBU186 DLQ185:DLQ186 DVM185:DVM186 EFI185:EFI186 EPE185:EPE186 EZA185:EZA186 FIW185:FIW186 FSS185:FSS186 GCO185:GCO186 GMK185:GMK186 GWG185:GWG186 HGC185:HGC186 HPY185:HPY186 HZU185:HZU186 IJQ185:IJQ186 ITM185:ITM186 JDI185:JDI186 JNE185:JNE186 JXA185:JXA186 KGW185:KGW186 KQS185:KQS186 LAO185:LAO186 LKK185:LKK186 LUG185:LUG186 MEC185:MEC186 MNY185:MNY186 MXU185:MXU186 NHQ185:NHQ186 NRM185:NRM186 OBI185:OBI186 OLE185:OLE186 OVA185:OVA186 PEW185:PEW186 POS185:POS186 PYO185:PYO186 QIK185:QIK186 QSG185:QSG186 RCC185:RCC186 RLY185:RLY186 RVU185:RVU186 SFQ185:SFQ186 SPM185:SPM186 SZI185:SZI186 TJE185:TJE186 TTA185:TTA186 UCW185:UCW186 UMS185:UMS186 UWO185:UWO186 VGK185:VGK186 VQG185:VQG186 WAC185:WAC186 WJY185:WJY186 HI188:HI189 RE188:RE189 ABA188:ABA189 AKW188:AKW189 AUS188:AUS189 BEO188:BEO189 BOK188:BOK189 BYG188:BYG189 CIC188:CIC189 CRY188:CRY189 DBU188:DBU189 DLQ188:DLQ189 DVM188:DVM189 EFI188:EFI189 EPE188:EPE189 EZA188:EZA189 FIW188:FIW189 FSS188:FSS189 GCO188:GCO189 GMK188:GMK189 GWG188:GWG189 HGC188:HGC189 HPY188:HPY189 HZU188:HZU189 IJQ188:IJQ189 ITM188:ITM189 JDI188:JDI189 JNE188:JNE189 JXA188:JXA189 KGW188:KGW189 KQS188:KQS189 LAO188:LAO189 LKK188:LKK189 LUG188:LUG189 MEC188:MEC189 MNY188:MNY189 MXU188:MXU189 NHQ188:NHQ189 NRM188:NRM189 OBI188:OBI189 OLE188:OLE189 OVA188:OVA189 PEW188:PEW189 POS188:POS189 PYO188:PYO189 QIK188:QIK189 QSG188:QSG189 RCC188:RCC189 RLY188:RLY189 RVU188:RVU189 SFQ188:SFQ189 SPM188:SPM189 SZI188:SZI189 TJE188:TJE189 TTA188:TTA189 UCW188:UCW189 UMS188:UMS189 UWO188:UWO189 VGK188:VGK189 VQG188:VQG189 WAC188:WAC189 WJY188:WJY189 WTU188:WTU189 WTU194:WTU195 HI194:HI195 RE194:RE195 ABA194:ABA195 AKW194:AKW195 AUS194:AUS195 BEO194:BEO195 BOK194:BOK195 BYG194:BYG195 CIC194:CIC195 CRY194:CRY195 DBU194:DBU195 DLQ194:DLQ195 DVM194:DVM195 EFI194:EFI195 EPE194:EPE195 EZA194:EZA195 FIW194:FIW195 FSS194:FSS195 GCO194:GCO195 GMK194:GMK195 GWG194:GWG195 HGC194:HGC195 HPY194:HPY195 HZU194:HZU195 IJQ194:IJQ195 ITM194:ITM195 JDI194:JDI195 JNE194:JNE195 JXA194:JXA195 KGW194:KGW195 KQS194:KQS195 LAO194:LAO195 LKK194:LKK195 LUG194:LUG195 MEC194:MEC195 MNY194:MNY195 MXU194:MXU195 NHQ194:NHQ195 NRM194:NRM195 OBI194:OBI195 OLE194:OLE195 OVA194:OVA195 PEW194:PEW195 POS194:POS195 PYO194:PYO195 QIK194:QIK195 QSG194:QSG195 RCC194:RCC195 RLY194:RLY195 RVU194:RVU195 SFQ194:SFQ195 SPM194:SPM195 SZI194:SZI195 TJE194:TJE195 TTA194:TTA195 UCW194:UCW195 UMS194:UMS195 UWO194:UWO195 VGK194:VGK195 VQG194:VQG195 WAC194:WAC195 WJY194:WJY195 HI197:HI198 RE197:RE198 ABA197:ABA198 AKW197:AKW198 AUS197:AUS198 BEO197:BEO198 BOK197:BOK198 BYG197:BYG198 CIC197:CIC198 CRY197:CRY198 DBU197:DBU198 DLQ197:DLQ198 DVM197:DVM198 EFI197:EFI198 EPE197:EPE198 EZA197:EZA198 FIW197:FIW198 FSS197:FSS198 GCO197:GCO198 GMK197:GMK198 GWG197:GWG198 HGC197:HGC198 HPY197:HPY198 HZU197:HZU198 IJQ197:IJQ198 ITM197:ITM198 JDI197:JDI198 JNE197:JNE198 JXA197:JXA198 KGW197:KGW198 KQS197:KQS198 LAO197:LAO198 LKK197:LKK198 LUG197:LUG198 MEC197:MEC198 MNY197:MNY198 MXU197:MXU198 NHQ197:NHQ198 NRM197:NRM198 OBI197:OBI198 OLE197:OLE198 OVA197:OVA198 PEW197:PEW198 POS197:POS198 PYO197:PYO198 QIK197:QIK198 QSG197:QSG198 RCC197:RCC198 RLY197:RLY198 RVU197:RVU198 SFQ197:SFQ198 SPM197:SPM198 SZI197:SZI198 TJE197:TJE198 TTA197:TTA198 UCW197:UCW198 UMS197:UMS198 UWO197:UWO198 VGK197:VGK198 VQG197:VQG198 WAC197:WAC198 WJY197:WJY198 WTU197:WTU198 WTU203:WTU204 HI203:HI204 RE203:RE204 ABA203:ABA204 AKW203:AKW204 AUS203:AUS204 BEO203:BEO204 BOK203:BOK204 BYG203:BYG204 CIC203:CIC204 CRY203:CRY204 DBU203:DBU204 DLQ203:DLQ204 DVM203:DVM204 EFI203:EFI204 EPE203:EPE204 EZA203:EZA204 FIW203:FIW204 FSS203:FSS204 GCO203:GCO204 GMK203:GMK204 GWG203:GWG204 HGC203:HGC204 HPY203:HPY204 HZU203:HZU204 IJQ203:IJQ204 ITM203:ITM204 JDI203:JDI204 JNE203:JNE204 JXA203:JXA204 KGW203:KGW204 KQS203:KQS204 LAO203:LAO204 LKK203:LKK204 LUG203:LUG204 MEC203:MEC204 MNY203:MNY204 MXU203:MXU204 NHQ203:NHQ204 NRM203:NRM204 OBI203:OBI204 OLE203:OLE204 OVA203:OVA204 PEW203:PEW204 POS203:POS204 PYO203:PYO204 QIK203:QIK204 QSG203:QSG204 RCC203:RCC204 RLY203:RLY204 RVU203:RVU204 SFQ203:SFQ204 SPM203:SPM204 SZI203:SZI204 TJE203:TJE204 TTA203:TTA204 UCW203:UCW204 UMS203:UMS204 UWO203:UWO204 VGK203:VGK204 VQG203:VQG204 WAC203:WAC204 WJY203:WJY204 WTU191:WTU192 WJY191:WJY192 WAC191:WAC192 VQG191:VQG192 VGK191:VGK192 UWO191:UWO192 UMS191:UMS192 UCW191:UCW192 TTA191:TTA192 TJE191:TJE192 SZI191:SZI192 SPM191:SPM192 SFQ191:SFQ192 RVU191:RVU192 RLY191:RLY192 RCC191:RCC192 QSG191:QSG192 QIK191:QIK192 PYO191:PYO192 POS191:POS192 PEW191:PEW192 OVA191:OVA192 OLE191:OLE192 OBI191:OBI192 NRM191:NRM192 NHQ191:NHQ192 MXU191:MXU192 MNY191:MNY192 MEC191:MEC192 LUG191:LUG192 LKK191:LKK192 LAO191:LAO192 KQS191:KQS192 KGW191:KGW192 JXA191:JXA192 JNE191:JNE192 JDI191:JDI192 ITM191:ITM192 IJQ191:IJQ192 HZU191:HZU192 HPY191:HPY192 HGC191:HGC192 GWG191:GWG192 GMK191:GMK192 GCO191:GCO192 FSS191:FSS192 FIW191:FIW192 EZA191:EZA192 EPE191:EPE192 EFI191:EFI192 DVM191:DVM192 DLQ191:DLQ192 DBU191:DBU192 CRY191:CRY192 CIC191:CIC192 BYG191:BYG192 BOK191:BOK192 BEO191:BEO192 AUS191:AUS192 AKW191:AKW192 ABA191:ABA192 RE191:RE192 HI191:HI192 WTU200:WTU201 WJY200:WJY201 WAC200:WAC201 VQG200:VQG201 VGK200:VGK201 UWO200:UWO201 UMS200:UMS201 UCW200:UCW201 TTA200:TTA201 TJE200:TJE201 SZI200:SZI201 SPM200:SPM201 SFQ200:SFQ201 RVU200:RVU201 RLY200:RLY201 RCC200:RCC201 QSG200:QSG201 QIK200:QIK201 PYO200:PYO201 POS200:POS201 PEW200:PEW201 OVA200:OVA201 OLE200:OLE201 OBI200:OBI201 NRM200:NRM201 NHQ200:NHQ201 MXU200:MXU201 MNY200:MNY201 MEC200:MEC201 LUG200:LUG201 LKK200:LKK201 LAO200:LAO201 KQS200:KQS201 KGW200:KGW201 JXA200:JXA201 JNE200:JNE201 JDI200:JDI201 ITM200:ITM201 IJQ200:IJQ201 HZU200:HZU201 HPY200:HPY201 HGC200:HGC201 GWG200:GWG201 GMK200:GMK201 GCO200:GCO201 FSS200:FSS201 FIW200:FIW201 EZA200:EZA201 EPE200:EPE201 EFI200:EFI201 DVM200:DVM201 DLQ200:DLQ201 DBU200:DBU201 CRY200:CRY201 CIC200:CIC201 BYG200:BYG201 BOK200:BOK201 BEO200:BEO201 AUS200:AUS201 AKW200:AKW201 ABA200:ABA201 RE200:RE201 HI200:HI201 WJY4:WJY126 WTU494:WTU495 HI494:HI495 RE494:RE495 ABA494:ABA495 AKW494:AKW495 AUS494:AUS495 BEO494:BEO495 BOK494:BOK495 BYG494:BYG495 CIC494:CIC495 CRY494:CRY495 DBU494:DBU495 DLQ494:DLQ495 DVM494:DVM495 EFI494:EFI495 EPE494:EPE495 EZA494:EZA495 FIW494:FIW495 FSS494:FSS495 GCO494:GCO495 GMK494:GMK495 GWG494:GWG495 HGC494:HGC495 HPY494:HPY495 HZU494:HZU495 IJQ494:IJQ495 ITM494:ITM495 JDI494:JDI495 JNE494:JNE495 JXA494:JXA495 KGW494:KGW495 KQS494:KQS495 LAO494:LAO495 LKK494:LKK495 LUG494:LUG495 MEC494:MEC495 MNY494:MNY495 MXU494:MXU495 NHQ494:NHQ495 NRM494:NRM495 OBI494:OBI495 OLE494:OLE495 OVA494:OVA495 PEW494:PEW495 POS494:POS495 PYO494:PYO495 QIK494:QIK495 QSG494:QSG495 RCC494:RCC495 RLY494:RLY495 RVU494:RVU495 SFQ494:SFQ495 SPM494:SPM495 SZI494:SZI495 TJE494:TJE495 TTA494:TTA495 UCW494:UCW495 UMS494:UMS495 UWO494:UWO495 VGK494:VGK495 VQG494:VQG495 WAC494:WAC495 WJY494:WJY495 HI497:HI498 RE497:RE498 ABA497:ABA498 AKW497:AKW498 AUS497:AUS498 BEO497:BEO498 BOK497:BOK498 BYG497:BYG498 CIC497:CIC498 CRY497:CRY498 DBU497:DBU498 DLQ497:DLQ498 DVM497:DVM498 EFI497:EFI498 EPE497:EPE498 EZA497:EZA498 FIW497:FIW498 FSS497:FSS498 GCO497:GCO498 GMK497:GMK498 GWG497:GWG498 HGC497:HGC498 HPY497:HPY498 HZU497:HZU498 IJQ497:IJQ498 ITM497:ITM498 JDI497:JDI498 JNE497:JNE498 JXA497:JXA498 KGW497:KGW498 KQS497:KQS498 LAO497:LAO498 LKK497:LKK498 LUG497:LUG498 MEC497:MEC498 MNY497:MNY498 MXU497:MXU498 NHQ497:NHQ498 NRM497:NRM498 OBI497:OBI498 OLE497:OLE498 OVA497:OVA498 PEW497:PEW498 POS497:POS498 PYO497:PYO498 QIK497:QIK498 QSG497:QSG498 RCC497:RCC498 RLY497:RLY498 RVU497:RVU498 SFQ497:SFQ498 SPM497:SPM498 SZI497:SZI498 TJE497:TJE498 TTA497:TTA498 UCW497:UCW498 UMS497:UMS498 UWO497:UWO498 VGK497:VGK498 VQG497:VQG498 WAC497:WAC498 WJY497:WJY498 WTU497:WTU498 WTU503:WTU504 HI503:HI504 RE503:RE504 ABA503:ABA504 AKW503:AKW504 AUS503:AUS504 BEO503:BEO504 BOK503:BOK504 BYG503:BYG504 CIC503:CIC504 CRY503:CRY504 DBU503:DBU504 DLQ503:DLQ504 DVM503:DVM504 EFI503:EFI504 EPE503:EPE504 EZA503:EZA504 FIW503:FIW504 FSS503:FSS504 GCO503:GCO504 GMK503:GMK504 GWG503:GWG504 HGC503:HGC504 HPY503:HPY504 HZU503:HZU504 IJQ503:IJQ504 ITM503:ITM504 JDI503:JDI504 JNE503:JNE504 JXA503:JXA504 KGW503:KGW504 KQS503:KQS504 LAO503:LAO504 LKK503:LKK504 LUG503:LUG504 MEC503:MEC504 MNY503:MNY504 MXU503:MXU504 NHQ503:NHQ504 NRM503:NRM504 OBI503:OBI504 OLE503:OLE504 OVA503:OVA504 PEW503:PEW504 POS503:POS504 PYO503:PYO504 QIK503:QIK504 QSG503:QSG504 RCC503:RCC504 RLY503:RLY504 RVU503:RVU504 SFQ503:SFQ504 SPM503:SPM504 SZI503:SZI504 TJE503:TJE504 TTA503:TTA504 UCW503:UCW504 UMS503:UMS504 UWO503:UWO504 VGK503:VGK504 VQG503:VQG504 WAC503:WAC504 WJY503:WJY504 HI506:HI507 RE506:RE507 ABA506:ABA507 AKW506:AKW507 AUS506:AUS507 BEO506:BEO507 BOK506:BOK507 BYG506:BYG507 CIC506:CIC507 CRY506:CRY507 DBU506:DBU507 DLQ506:DLQ507 DVM506:DVM507 EFI506:EFI507 EPE506:EPE507 EZA506:EZA507 FIW506:FIW507 FSS506:FSS507 GCO506:GCO507 GMK506:GMK507 GWG506:GWG507 HGC506:HGC507 HPY506:HPY507 HZU506:HZU507 IJQ506:IJQ507 ITM506:ITM507 JDI506:JDI507 JNE506:JNE507 JXA506:JXA507 KGW506:KGW507 KQS506:KQS507 LAO506:LAO507 LKK506:LKK507 LUG506:LUG507 MEC506:MEC507 MNY506:MNY507 MXU506:MXU507 NHQ506:NHQ507 NRM506:NRM507 OBI506:OBI507 OLE506:OLE507 OVA506:OVA507 PEW506:PEW507 POS506:POS507 PYO506:PYO507 QIK506:QIK507 QSG506:QSG507 RCC506:RCC507 RLY506:RLY507 RVU506:RVU507 SFQ506:SFQ507 SPM506:SPM507 SZI506:SZI507 TJE506:TJE507 TTA506:TTA507 UCW506:UCW507 UMS506:UMS507 UWO506:UWO507 VGK506:VGK507 VQG506:VQG507 WAC506:WAC507 WJY506:WJY507 WTU506:WTU507 WTU512:WTU513 HI512:HI513 RE512:RE513 ABA512:ABA513 AKW512:AKW513 AUS512:AUS513 BEO512:BEO513 BOK512:BOK513 BYG512:BYG513 CIC512:CIC513 CRY512:CRY513 DBU512:DBU513 DLQ512:DLQ513 DVM512:DVM513 EFI512:EFI513 EPE512:EPE513 EZA512:EZA513 FIW512:FIW513 FSS512:FSS513 GCO512:GCO513 GMK512:GMK513 GWG512:GWG513 HGC512:HGC513 HPY512:HPY513 HZU512:HZU513 IJQ512:IJQ513 ITM512:ITM513 JDI512:JDI513 JNE512:JNE513 JXA512:JXA513 KGW512:KGW513 KQS512:KQS513 LAO512:LAO513 LKK512:LKK513 LUG512:LUG513 MEC512:MEC513 MNY512:MNY513 MXU512:MXU513 NHQ512:NHQ513 NRM512:NRM513 OBI512:OBI513 OLE512:OLE513 OVA512:OVA513 PEW512:PEW513 POS512:POS513 PYO512:PYO513 QIK512:QIK513 QSG512:QSG513 RCC512:RCC513 RLY512:RLY513 RVU512:RVU513 SFQ512:SFQ513 SPM512:SPM513 SZI512:SZI513 TJE512:TJE513 TTA512:TTA513 UCW512:UCW513 UMS512:UMS513 UWO512:UWO513 VGK512:VGK513 VQG512:VQG513 WAC512:WAC513 WJY512:WJY513 HI515:HI516 RE515:RE516 ABA515:ABA516 AKW515:AKW516 AUS515:AUS516 BEO515:BEO516 BOK515:BOK516 BYG515:BYG516 CIC515:CIC516 CRY515:CRY516 DBU515:DBU516 DLQ515:DLQ516 DVM515:DVM516 EFI515:EFI516 EPE515:EPE516 EZA515:EZA516 FIW515:FIW516 FSS515:FSS516 GCO515:GCO516 GMK515:GMK516 GWG515:GWG516 HGC515:HGC516 HPY515:HPY516 HZU515:HZU516 IJQ515:IJQ516 ITM515:ITM516 JDI515:JDI516 JNE515:JNE516 JXA515:JXA516 KGW515:KGW516 KQS515:KQS516 LAO515:LAO516 LKK515:LKK516 LUG515:LUG516 MEC515:MEC516 MNY515:MNY516 MXU515:MXU516 NHQ515:NHQ516 NRM515:NRM516 OBI515:OBI516 OLE515:OLE516 OVA515:OVA516 PEW515:PEW516 POS515:POS516 PYO515:PYO516 QIK515:QIK516 QSG515:QSG516 RCC515:RCC516 RLY515:RLY516 RVU515:RVU516 SFQ515:SFQ516 SPM515:SPM516 SZI515:SZI516 TJE515:TJE516 TTA515:TTA516 UCW515:UCW516 UMS515:UMS516 UWO515:UWO516 VGK515:VGK516 VQG515:VQG516 WAC515:WAC516 WJY515:WJY516 WTU515:WTU516 WTU500:WTU501 WJY500:WJY501 WAC500:WAC501 VQG500:VQG501 VGK500:VGK501 UWO500:UWO501 UMS500:UMS501 UCW500:UCW501 TTA500:TTA501 TJE500:TJE501 SZI500:SZI501 SPM500:SPM501 SFQ500:SFQ501 RVU500:RVU501 RLY500:RLY501 RCC500:RCC501 QSG500:QSG501 QIK500:QIK501 PYO500:PYO501 POS500:POS501 PEW500:PEW501 OVA500:OVA501 OLE500:OLE501 OBI500:OBI501 NRM500:NRM501 NHQ500:NHQ501 MXU500:MXU501 MNY500:MNY501 MEC500:MEC501 LUG500:LUG501 LKK500:LKK501 LAO500:LAO501 KQS500:KQS501 KGW500:KGW501 JXA500:JXA501 JNE500:JNE501 JDI500:JDI501 ITM500:ITM501 IJQ500:IJQ501 HZU500:HZU501 HPY500:HPY501 HGC500:HGC501 GWG500:GWG501 GMK500:GMK501 GCO500:GCO501 FSS500:FSS501 FIW500:FIW501 EZA500:EZA501 EPE500:EPE501 EFI500:EFI501 DVM500:DVM501 DLQ500:DLQ501 DBU500:DBU501 CRY500:CRY501 CIC500:CIC501 BYG500:BYG501 BOK500:BOK501 BEO500:BEO501 AUS500:AUS501 AKW500:AKW501 ABA500:ABA501 RE500:RE501 HI500:HI501 WTU509:WTU510 WJY509:WJY510 WAC509:WAC510 VQG509:VQG510 VGK509:VGK510 UWO509:UWO510 UMS509:UMS510 UCW509:UCW510 TTA509:TTA510 TJE509:TJE510 SZI509:SZI510 SPM509:SPM510 SFQ509:SFQ510 RVU509:RVU510 RLY509:RLY510 RCC509:RCC510 QSG509:QSG510 QIK509:QIK510 PYO509:PYO510 POS509:POS510 PEW509:PEW510 OVA509:OVA510 OLE509:OLE510 OBI509:OBI510 NRM509:NRM510 NHQ509:NHQ510 MXU509:MXU510 MNY509:MNY510 MEC509:MEC510 LUG509:LUG510 LKK509:LKK510 LAO509:LAO510 KQS509:KQS510 KGW509:KGW510 JXA509:JXA510 JNE509:JNE510 JDI509:JDI510 ITM509:ITM510 IJQ509:IJQ510 HZU509:HZU510 HPY509:HPY510 HGC509:HGC510 GWG509:GWG510 GMK509:GMK510 GCO509:GCO510 FSS509:FSS510 FIW509:FIW510 EZA509:EZA510 EPE509:EPE510 EFI509:EFI510 DVM509:DVM510 DLQ509:DLQ510 DBU509:DBU510 CRY509:CRY510 CIC509:CIC510 BYG509:BYG510 BOK509:BOK510 BEO509:BEO510 AUS509:AUS510 AKW509:AKW510 ABA509:ABA510 RE509:RE510 HI509:HI510 HI518:HI519 RE518:RE519 ABA518:ABA519 AKW518:AKW519 AUS518:AUS519 BEO518:BEO519 BOK518:BOK519 BYG518:BYG519 CIC518:CIC519 CRY518:CRY519 DBU518:DBU519 DLQ518:DLQ519 DVM518:DVM519 EFI518:EFI519 EPE518:EPE519 EZA518:EZA519 FIW518:FIW519 FSS518:FSS519 GCO518:GCO519 GMK518:GMK519 GWG518:GWG519 HGC518:HGC519 HPY518:HPY519 HZU518:HZU519 IJQ518:IJQ519 ITM518:ITM519 JDI518:JDI519 JNE518:JNE519 JXA518:JXA519 KGW518:KGW519 KQS518:KQS519 LAO518:LAO519 LKK518:LKK519 LUG518:LUG519 MEC518:MEC519 MNY518:MNY519 MXU518:MXU519 NHQ518:NHQ519 NRM518:NRM519 OBI518:OBI519 OLE518:OLE519 OVA518:OVA519 PEW518:PEW519 POS518:POS519 PYO518:PYO519 QIK518:QIK519 QSG518:QSG519 RCC518:RCC519 RLY518:RLY519 RVU518:RVU519 SFQ518:SFQ519 SPM518:SPM519 SZI518:SZI519 TJE518:TJE519 TTA518:TTA519 UCW518:UCW519 UMS518:UMS519 UWO518:UWO519 VGK518:VGK519 VQG518:VQG519 WAC518:WAC519 WJY518:WJY519 WTU518:WTU519 WTU521:WTU522 HI521:HI522 RE521:RE522 ABA521:ABA522 AKW521:AKW522 AUS521:AUS522 BEO521:BEO522 BOK521:BOK522 BYG521:BYG522 CIC521:CIC522 CRY521:CRY522 DBU521:DBU522 DLQ521:DLQ522 DVM521:DVM522 EFI521:EFI522 EPE521:EPE522 EZA521:EZA522 FIW521:FIW522 FSS521:FSS522 GCO521:GCO522 GMK521:GMK522 GWG521:GWG522 HGC521:HGC522 HPY521:HPY522 HZU521:HZU522 IJQ521:IJQ522 ITM521:ITM522 JDI521:JDI522 JNE521:JNE522 JXA521:JXA522 KGW521:KGW522 KQS521:KQS522 LAO521:LAO522 LKK521:LKK522 LUG521:LUG522 MEC521:MEC522 MNY521:MNY522 MXU521:MXU522 NHQ521:NHQ522 NRM521:NRM522 OBI521:OBI522 OLE521:OLE522 OVA521:OVA522 PEW521:PEW522 POS521:POS522 PYO521:PYO522 QIK521:QIK522 QSG521:QSG522 RCC521:RCC522 RLY521:RLY522 RVU521:RVU522 SFQ521:SFQ522 SPM521:SPM522 SZI521:SZI522 TJE521:TJE522 TTA521:TTA522 UCW521:UCW522 UMS521:UMS522 UWO521:UWO522 VGK521:VGK522 VQG521:VQG522 WAC521:WAC522 WJY521:WJY522 HI524:HI525 RE524:RE525 ABA524:ABA525 AKW524:AKW525 AUS524:AUS525 BEO524:BEO525 BOK524:BOK525 BYG524:BYG525 CIC524:CIC525 CRY524:CRY525 DBU524:DBU525 DLQ524:DLQ525 DVM524:DVM525 EFI524:EFI525 EPE524:EPE525 EZA524:EZA525 FIW524:FIW525 FSS524:FSS525 GCO524:GCO525 GMK524:GMK525 GWG524:GWG525 HGC524:HGC525 HPY524:HPY525 HZU524:HZU525 IJQ524:IJQ525 ITM524:ITM525 JDI524:JDI525 JNE524:JNE525 JXA524:JXA525 KGW524:KGW525 KQS524:KQS525 LAO524:LAO525 LKK524:LKK525 LUG524:LUG525 MEC524:MEC525 MNY524:MNY525 MXU524:MXU525 NHQ524:NHQ525 NRM524:NRM525 OBI524:OBI525 OLE524:OLE525 OVA524:OVA525 PEW524:PEW525 POS524:POS525 PYO524:PYO525 QIK524:QIK525 QSG524:QSG525 RCC524:RCC525 RLY524:RLY525 RVU524:RVU525 SFQ524:SFQ525 SPM524:SPM525 SZI524:SZI525 TJE524:TJE525 TTA524:TTA525 UCW524:UCW525 UMS524:UMS525 UWO524:UWO525 VGK524:VGK525 VQG524:VQG525 WAC524:WAC525 WJY524:WJY525 WTU524:WTU525 WTU530:WTU531 HI530:HI531 RE530:RE531 ABA530:ABA531 AKW530:AKW531 AUS530:AUS531 BEO530:BEO531 BOK530:BOK531 BYG530:BYG531 CIC530:CIC531 CRY530:CRY531 DBU530:DBU531 DLQ530:DLQ531 DVM530:DVM531 EFI530:EFI531 EPE530:EPE531 EZA530:EZA531 FIW530:FIW531 FSS530:FSS531 GCO530:GCO531 GMK530:GMK531 GWG530:GWG531 HGC530:HGC531 HPY530:HPY531 HZU530:HZU531 IJQ530:IJQ531 ITM530:ITM531 JDI530:JDI531 JNE530:JNE531 JXA530:JXA531 KGW530:KGW531 KQS530:KQS531 LAO530:LAO531 LKK530:LKK531 LUG530:LUG531 MEC530:MEC531 MNY530:MNY531 MXU530:MXU531 NHQ530:NHQ531 NRM530:NRM531 OBI530:OBI531 OLE530:OLE531 OVA530:OVA531 PEW530:PEW531 POS530:POS531 PYO530:PYO531 QIK530:QIK531 QSG530:QSG531 RCC530:RCC531 RLY530:RLY531 RVU530:RVU531 SFQ530:SFQ531 SPM530:SPM531 SZI530:SZI531 TJE530:TJE531 TTA530:TTA531 UCW530:UCW531 UMS530:UMS531 UWO530:UWO531 VGK530:VGK531 VQG530:VQG531 WAC530:WAC531 WJY530:WJY531 HI533:HI534 RE533:RE534 ABA533:ABA534 AKW533:AKW534 AUS533:AUS534 BEO533:BEO534 BOK533:BOK534 BYG533:BYG534 CIC533:CIC534 CRY533:CRY534 DBU533:DBU534 DLQ533:DLQ534 DVM533:DVM534 EFI533:EFI534 EPE533:EPE534 EZA533:EZA534 FIW533:FIW534 FSS533:FSS534 GCO533:GCO534 GMK533:GMK534 GWG533:GWG534 HGC533:HGC534 HPY533:HPY534 HZU533:HZU534 IJQ533:IJQ534 ITM533:ITM534 JDI533:JDI534 JNE533:JNE534 JXA533:JXA534 KGW533:KGW534 KQS533:KQS534 LAO533:LAO534 LKK533:LKK534 LUG533:LUG534 MEC533:MEC534 MNY533:MNY534 MXU533:MXU534 NHQ533:NHQ534 NRM533:NRM534 OBI533:OBI534 OLE533:OLE534 OVA533:OVA534 PEW533:PEW534 POS533:POS534 PYO533:PYO534 QIK533:QIK534 QSG533:QSG534 RCC533:RCC534 RLY533:RLY534 RVU533:RVU534 SFQ533:SFQ534 SPM533:SPM534 SZI533:SZI534 TJE533:TJE534 TTA533:TTA534 UCW533:UCW534 UMS533:UMS534 UWO533:UWO534 VGK533:VGK534 VQG533:VQG534 WAC533:WAC534 WJY533:WJY534 WTU533:WTU534 WTU539:WTU540 HI539:HI540 RE539:RE540 ABA539:ABA540 AKW539:AKW540 AUS539:AUS540 BEO539:BEO540 BOK539:BOK540 BYG539:BYG540 CIC539:CIC540 CRY539:CRY540 DBU539:DBU540 DLQ539:DLQ540 DVM539:DVM540 EFI539:EFI540 EPE539:EPE540 EZA539:EZA540 FIW539:FIW540 FSS539:FSS540 GCO539:GCO540 GMK539:GMK540 GWG539:GWG540 HGC539:HGC540 HPY539:HPY540 HZU539:HZU540 IJQ539:IJQ540 ITM539:ITM540 JDI539:JDI540 JNE539:JNE540 JXA539:JXA540 KGW539:KGW540 KQS539:KQS540 LAO539:LAO540 LKK539:LKK540 LUG539:LUG540 MEC539:MEC540 MNY539:MNY540 MXU539:MXU540 NHQ539:NHQ540 NRM539:NRM540 OBI539:OBI540 OLE539:OLE540 OVA539:OVA540 PEW539:PEW540 POS539:POS540 PYO539:PYO540 QIK539:QIK540 QSG539:QSG540 RCC539:RCC540 RLY539:RLY540 RVU539:RVU540 SFQ539:SFQ540 SPM539:SPM540 SZI539:SZI540 TJE539:TJE540 TTA539:TTA540 UCW539:UCW540 UMS539:UMS540 UWO539:UWO540 VGK539:VGK540 VQG539:VQG540 WAC539:WAC540 WJY539:WJY540 HI542:HI543 RE542:RE543 ABA542:ABA543 AKW542:AKW543 AUS542:AUS543 BEO542:BEO543 BOK542:BOK543 BYG542:BYG543 CIC542:CIC543 CRY542:CRY543 DBU542:DBU543 DLQ542:DLQ543 DVM542:DVM543 EFI542:EFI543 EPE542:EPE543 EZA542:EZA543 FIW542:FIW543 FSS542:FSS543 GCO542:GCO543 GMK542:GMK543 GWG542:GWG543 HGC542:HGC543 HPY542:HPY543 HZU542:HZU543 IJQ542:IJQ543 ITM542:ITM543 JDI542:JDI543 JNE542:JNE543 JXA542:JXA543 KGW542:KGW543 KQS542:KQS543 LAO542:LAO543 LKK542:LKK543 LUG542:LUG543 MEC542:MEC543 MNY542:MNY543 MXU542:MXU543 NHQ542:NHQ543 NRM542:NRM543 OBI542:OBI543 OLE542:OLE543 OVA542:OVA543 PEW542:PEW543 POS542:POS543 PYO542:PYO543 QIK542:QIK543 QSG542:QSG543 RCC542:RCC543 RLY542:RLY543 RVU542:RVU543 SFQ542:SFQ543 SPM542:SPM543 SZI542:SZI543 TJE542:TJE543 TTA542:TTA543 UCW542:UCW543 UMS542:UMS543 UWO542:UWO543 VGK542:VGK543 VQG542:VQG543 WAC542:WAC543 WJY542:WJY543 WTU542:WTU543 WTU527:WTU528 WJY527:WJY528 WAC527:WAC528 VQG527:VQG528 VGK527:VGK528 UWO527:UWO528 UMS527:UMS528 UCW527:UCW528 TTA527:TTA528 TJE527:TJE528 SZI527:SZI528 SPM527:SPM528 SFQ527:SFQ528 RVU527:RVU528 RLY527:RLY528 RCC527:RCC528 QSG527:QSG528 QIK527:QIK528 PYO527:PYO528 POS527:POS528 PEW527:PEW528 OVA527:OVA528 OLE527:OLE528 OBI527:OBI528 NRM527:NRM528 NHQ527:NHQ528 MXU527:MXU528 MNY527:MNY528 MEC527:MEC528 LUG527:LUG528 LKK527:LKK528 LAO527:LAO528 KQS527:KQS528 KGW527:KGW528 JXA527:JXA528 JNE527:JNE528 JDI527:JDI528 ITM527:ITM528 IJQ527:IJQ528 HZU527:HZU528 HPY527:HPY528 HGC527:HGC528 GWG527:GWG528 GMK527:GMK528 GCO527:GCO528 FSS527:FSS528 FIW527:FIW528 EZA527:EZA528 EPE527:EPE528 EFI527:EFI528 DVM527:DVM528 DLQ527:DLQ528 DBU527:DBU528 CRY527:CRY528 CIC527:CIC528 BYG527:BYG528 BOK527:BOK528 BEO527:BEO528 AUS527:AUS528 AKW527:AKW528 ABA527:ABA528 RE527:RE528 HI527:HI528 WTU536:WTU537 WJY536:WJY537 WAC536:WAC537 VQG536:VQG537 VGK536:VGK537 UWO536:UWO537 UMS536:UMS537 UCW536:UCW537 TTA536:TTA537 TJE536:TJE537 SZI536:SZI537 SPM536:SPM537 SFQ536:SFQ537 RVU536:RVU537 RLY536:RLY537 RCC536:RCC537 QSG536:QSG537 QIK536:QIK537 PYO536:PYO537 POS536:POS537 PEW536:PEW537 OVA536:OVA537 OLE536:OLE537 OBI536:OBI537 NRM536:NRM537 NHQ536:NHQ537 MXU536:MXU537 MNY536:MNY537 MEC536:MEC537 LUG536:LUG537 LKK536:LKK537 LAO536:LAO537 KQS536:KQS537 KGW536:KGW537 JXA536:JXA537 JNE536:JNE537 JDI536:JDI537 ITM536:ITM537 IJQ536:IJQ537 HZU536:HZU537 HPY536:HPY537 HGC536:HGC537 GWG536:GWG537 GMK536:GMK537 GCO536:GCO537 FSS536:FSS537 FIW536:FIW537 EZA536:EZA537 EPE536:EPE537 EFI536:EFI537 DVM536:DVM537 DLQ536:DLQ537 DBU536:DBU537 CRY536:CRY537 CIC536:CIC537 BYG536:BYG537 BOK536:BOK537 BEO536:BEO537 AUS536:AUS537 AKW536:AKW537 ABA536:ABA537 RE536:RE537 HI536:HI537 HI545:HI546 RE545:RE546 ABA545:ABA546 AKW545:AKW546 AUS545:AUS546 BEO545:BEO546 BOK545:BOK546 BYG545:BYG546 CIC545:CIC546 CRY545:CRY546 DBU545:DBU546 DLQ545:DLQ546 DVM545:DVM546 EFI545:EFI546 EPE545:EPE546 EZA545:EZA546 FIW545:FIW546 FSS545:FSS546 GCO545:GCO546 GMK545:GMK546 GWG545:GWG546 HGC545:HGC546 HPY545:HPY546 HZU545:HZU546 IJQ545:IJQ546 ITM545:ITM546 JDI545:JDI546 JNE545:JNE546 JXA545:JXA546 KGW545:KGW546 KQS545:KQS546 LAO545:LAO546 LKK545:LKK546 LUG545:LUG546 MEC545:MEC546 MNY545:MNY546 MXU545:MXU546 NHQ545:NHQ546 NRM545:NRM546 OBI545:OBI546 OLE545:OLE546 OVA545:OVA546 PEW545:PEW546 POS545:POS546 PYO545:PYO546 QIK545:QIK546 QSG545:QSG546 RCC545:RCC546 RLY545:RLY546 RVU545:RVU546 SFQ545:SFQ546 SPM545:SPM546 SZI545:SZI546 TJE545:TJE546 TTA545:TTA546 UCW545:UCW546 UMS545:UMS546 UWO545:UWO546 VGK545:VGK546 VQG545:VQG546 WAC545:WAC546 WJY545:WJY546 WTU545:WTU546 WTU548:WTU549 HI548:HI549 RE548:RE549 ABA548:ABA549 AKW548:AKW549 AUS548:AUS549 BEO548:BEO549 BOK548:BOK549 BYG548:BYG549 CIC548:CIC549 CRY548:CRY549 DBU548:DBU549 DLQ548:DLQ549 DVM548:DVM549 EFI548:EFI549 EPE548:EPE549 EZA548:EZA549 FIW548:FIW549 FSS548:FSS549 GCO548:GCO549 GMK548:GMK549 GWG548:GWG549 HGC548:HGC549 HPY548:HPY549 HZU548:HZU549 IJQ548:IJQ549 ITM548:ITM549 JDI548:JDI549 JNE548:JNE549 JXA548:JXA549 KGW548:KGW549 KQS548:KQS549 LAO548:LAO549 LKK548:LKK549 LUG548:LUG549 MEC548:MEC549 MNY548:MNY549 MXU548:MXU549 NHQ548:NHQ549 NRM548:NRM549 OBI548:OBI549 OLE548:OLE549 OVA548:OVA549 PEW548:PEW549 POS548:POS549 PYO548:PYO549 QIK548:QIK549 QSG548:QSG549 RCC548:RCC549 RLY548:RLY549 RVU548:RVU549 SFQ548:SFQ549 SPM548:SPM549 SZI548:SZI549 TJE548:TJE549 TTA548:TTA549 UCW548:UCW549 UMS548:UMS549 UWO548:UWO549 VGK548:VGK549 VQG548:VQG549 WAC548:WAC549 WJY548:WJY549 HI551:HI553 RE551:RE553 ABA551:ABA553 AKW551:AKW553 AUS551:AUS553 BEO551:BEO553 BOK551:BOK553 BYG551:BYG553 CIC551:CIC553 CRY551:CRY553 DBU551:DBU553 DLQ551:DLQ553 DVM551:DVM553 EFI551:EFI553 EPE551:EPE553 EZA551:EZA553 FIW551:FIW553 FSS551:FSS553 GCO551:GCO553 GMK551:GMK553 GWG551:GWG553 HGC551:HGC553 HPY551:HPY553 HZU551:HZU553 IJQ551:IJQ553 ITM551:ITM553 JDI551:JDI553 JNE551:JNE553 JXA551:JXA553 KGW551:KGW553 KQS551:KQS553 LAO551:LAO553 LKK551:LKK553 LUG551:LUG553 MEC551:MEC553 MNY551:MNY553 MXU551:MXU553 NHQ551:NHQ553 NRM551:NRM553 OBI551:OBI553 OLE551:OLE553 OVA551:OVA553 PEW551:PEW553 POS551:POS553 PYO551:PYO553 QIK551:QIK553 QSG551:QSG553 RCC551:RCC553 RLY551:RLY553 RVU551:RVU553 SFQ551:SFQ553 SPM551:SPM553 SZI551:SZI553 TJE551:TJE553 TTA551:TTA553 UCW551:UCW553 UMS551:UMS553 UWO551:UWO553 VGK551:VGK553 VQG551:VQG553 WAC551:WAC553 WJY551:WJY553 WTU551:WTU553 WTU558:WTU559 HI558:HI559 RE558:RE559 ABA558:ABA559 AKW558:AKW559 AUS558:AUS559 BEO558:BEO559 BOK558:BOK559 BYG558:BYG559 CIC558:CIC559 CRY558:CRY559 DBU558:DBU559 DLQ558:DLQ559 DVM558:DVM559 EFI558:EFI559 EPE558:EPE559 EZA558:EZA559 FIW558:FIW559 FSS558:FSS559 GCO558:GCO559 GMK558:GMK559 GWG558:GWG559 HGC558:HGC559 HPY558:HPY559 HZU558:HZU559 IJQ558:IJQ559 ITM558:ITM559 JDI558:JDI559 JNE558:JNE559 JXA558:JXA559 KGW558:KGW559 KQS558:KQS559 LAO558:LAO559 LKK558:LKK559 LUG558:LUG559 MEC558:MEC559 MNY558:MNY559 MXU558:MXU559 NHQ558:NHQ559 NRM558:NRM559 OBI558:OBI559 OLE558:OLE559 OVA558:OVA559 PEW558:PEW559 POS558:POS559 PYO558:PYO559 QIK558:QIK559 QSG558:QSG559 RCC558:RCC559 RLY558:RLY559 RVU558:RVU559 SFQ558:SFQ559 SPM558:SPM559 SZI558:SZI559 TJE558:TJE559 TTA558:TTA559 UCW558:UCW559 UMS558:UMS559 UWO558:UWO559 VGK558:VGK559 VQG558:VQG559 WAC558:WAC559 WJY558:WJY559 HI561:HI562 RE561:RE562 ABA561:ABA562 AKW561:AKW562 AUS561:AUS562 BEO561:BEO562 BOK561:BOK562 BYG561:BYG562 CIC561:CIC562 CRY561:CRY562 DBU561:DBU562 DLQ561:DLQ562 DVM561:DVM562 EFI561:EFI562 EPE561:EPE562 EZA561:EZA562 FIW561:FIW562 FSS561:FSS562 GCO561:GCO562 GMK561:GMK562 GWG561:GWG562 HGC561:HGC562 HPY561:HPY562 HZU561:HZU562 IJQ561:IJQ562 ITM561:ITM562 JDI561:JDI562 JNE561:JNE562 JXA561:JXA562 KGW561:KGW562 KQS561:KQS562 LAO561:LAO562 LKK561:LKK562 LUG561:LUG562 MEC561:MEC562 MNY561:MNY562 MXU561:MXU562 NHQ561:NHQ562 NRM561:NRM562 OBI561:OBI562 OLE561:OLE562 OVA561:OVA562 PEW561:PEW562 POS561:POS562 PYO561:PYO562 QIK561:QIK562 QSG561:QSG562 RCC561:RCC562 RLY561:RLY562 RVU561:RVU562 SFQ561:SFQ562 SPM561:SPM562 SZI561:SZI562 TJE561:TJE562 TTA561:TTA562 UCW561:UCW562 UMS561:UMS562 UWO561:UWO562 VGK561:VGK562 VQG561:VQG562 WAC561:WAC562 WJY561:WJY562 WTU561:WTU562 WTU567:WTU568 HI567:HI568 RE567:RE568 ABA567:ABA568 AKW567:AKW568 AUS567:AUS568 BEO567:BEO568 BOK567:BOK568 BYG567:BYG568 CIC567:CIC568 CRY567:CRY568 DBU567:DBU568 DLQ567:DLQ568 DVM567:DVM568 EFI567:EFI568 EPE567:EPE568 EZA567:EZA568 FIW567:FIW568 FSS567:FSS568 GCO567:GCO568 GMK567:GMK568 GWG567:GWG568 HGC567:HGC568 HPY567:HPY568 HZU567:HZU568 IJQ567:IJQ568 ITM567:ITM568 JDI567:JDI568 JNE567:JNE568 JXA567:JXA568 KGW567:KGW568 KQS567:KQS568 LAO567:LAO568 LKK567:LKK568 LUG567:LUG568 MEC567:MEC568 MNY567:MNY568 MXU567:MXU568 NHQ567:NHQ568 NRM567:NRM568 OBI567:OBI568 OLE567:OLE568 OVA567:OVA568 PEW567:PEW568 POS567:POS568 PYO567:PYO568 QIK567:QIK568 QSG567:QSG568 RCC567:RCC568 RLY567:RLY568 RVU567:RVU568 SFQ567:SFQ568 SPM567:SPM568 SZI567:SZI568 TJE567:TJE568 TTA567:TTA568 UCW567:UCW568 UMS567:UMS568 UWO567:UWO568 VGK567:VGK568 VQG567:VQG568 WAC567:WAC568 WJY567:WJY568 WTU555:WTU556 WJY555:WJY556 WAC555:WAC556 VQG555:VQG556 VGK555:VGK556 UWO555:UWO556 UMS555:UMS556 UCW555:UCW556 TTA555:TTA556 TJE555:TJE556 SZI555:SZI556 SPM555:SPM556 SFQ555:SFQ556 RVU555:RVU556 RLY555:RLY556 RCC555:RCC556 QSG555:QSG556 QIK555:QIK556 PYO555:PYO556 POS555:POS556 PEW555:PEW556 OVA555:OVA556 OLE555:OLE556 OBI555:OBI556 NRM555:NRM556 NHQ555:NHQ556 MXU555:MXU556 MNY555:MNY556 MEC555:MEC556 LUG555:LUG556 LKK555:LKK556 LAO555:LAO556 KQS555:KQS556 KGW555:KGW556 JXA555:JXA556 JNE555:JNE556 JDI555:JDI556 ITM555:ITM556 IJQ555:IJQ556 HZU555:HZU556 HPY555:HPY556 HGC555:HGC556 GWG555:GWG556 GMK555:GMK556 GCO555:GCO556 FSS555:FSS556 FIW555:FIW556 EZA555:EZA556 EPE555:EPE556 EFI555:EFI556 DVM555:DVM556 DLQ555:DLQ556 DBU555:DBU556 CRY555:CRY556 CIC555:CIC556 BYG555:BYG556 BOK555:BOK556 BEO555:BEO556 AUS555:AUS556 AKW555:AKW556 ABA555:ABA556 RE555:RE556 HI555:HI556 WTU564:WTU565 WJY564:WJY565 WAC564:WAC565 VQG564:VQG565 VGK564:VGK565 UWO564:UWO565 UMS564:UMS565 UCW564:UCW565 TTA564:TTA565 TJE564:TJE565 SZI564:SZI565 SPM564:SPM565 SFQ564:SFQ565 RVU564:RVU565 RLY564:RLY565 RCC564:RCC565 QSG564:QSG565 QIK564:QIK565 PYO564:PYO565 POS564:POS565 PEW564:PEW565 OVA564:OVA565 OLE564:OLE565 OBI564:OBI565 NRM564:NRM565 NHQ564:NHQ565 MXU564:MXU565 MNY564:MNY565 MEC564:MEC565 LUG564:LUG565 LKK564:LKK565 LAO564:LAO565 KQS564:KQS565 KGW564:KGW565 JXA564:JXA565 JNE564:JNE565 JDI564:JDI565 ITM564:ITM565 IJQ564:IJQ565 HZU564:HZU565 HPY564:HPY565 HGC564:HGC565 GWG564:GWG565 GMK564:GMK565 GCO564:GCO565 FSS564:FSS565 FIW564:FIW565 EZA564:EZA565 EPE564:EPE565 EFI564:EFI565 DVM564:DVM565 DLQ564:DLQ565 DBU564:DBU565 CRY564:CRY565 CIC564:CIC565 BYG564:BYG565 BOK564:BOK565 BEO564:BEO565 AUS564:AUS565 AKW564:AKW565 ABA564:ABA565 RE564:RE565 HI564:HI565 WJY146:WJY156 WAC146:WAC156 VQG146:VQG156 VGK146:VGK156 UWO146:UWO156 UMS146:UMS156 UCW146:UCW156 TTA146:TTA156 TJE146:TJE156 SZI146:SZI156 SPM146:SPM156 SFQ146:SFQ156 RVU146:RVU156 RLY146:RLY156 RCC146:RCC156 QSG146:QSG156 QIK146:QIK156 PYO146:PYO156 POS146:POS156 PEW146:PEW156 OVA146:OVA156 OLE146:OLE156 OBI146:OBI156 NRM146:NRM156 NHQ146:NHQ156 MXU146:MXU156 MNY146:MNY156 MEC146:MEC156 LUG146:LUG156 LKK146:LKK156 LAO146:LAO156 KQS146:KQS156 KGW146:KGW156 JXA146:JXA156 JNE146:JNE156 JDI146:JDI156 ITM146:ITM156 IJQ146:IJQ156 HZU146:HZU156 HPY146:HPY156 HGC146:HGC156 GWG146:GWG156 GMK146:GMK156 GCO146:GCO156 FSS146:FSS156 FIW146:FIW156 EZA146:EZA156 EPE146:EPE156 EFI146:EFI156 DVM146:DVM156 DLQ146:DLQ156 DBU146:DBU156 CRY146:CRY156 CIC146:CIC156 BYG146:BYG156 BOK146:BOK156 BEO146:BEO156 AUS146:AUS156 AKW146:AKW156 ABA146:ABA156 RE146:RE156 HI146:HI156 WTU146:WTU156 WTU788:WTU1385 WTU4:WTU126 HI4:HI126 RE4:RE126 ABA4:ABA126 AKW4:AKW126 AUS4:AUS126 BEO4:BEO126 BOK4:BOK126 BYG4:BYG126 CIC4:CIC126 CRY4:CRY126 DBU4:DBU126 DLQ4:DLQ126 DVM4:DVM126 EFI4:EFI126 EPE4:EPE126 EZA4:EZA126 FIW4:FIW126 FSS4:FSS126 GCO4:GCO126 GMK4:GMK126 GWG4:GWG126 HGC4:HGC126 HPY4:HPY126 HZU4:HZU126 IJQ4:IJQ126 ITM4:ITM126 JDI4:JDI126 JNE4:JNE126 JXA4:JXA126 KGW4:KGW126 KQS4:KQS126 LAO4:LAO126 LKK4:LKK126 LUG4:LUG126 MEC4:MEC126 MNY4:MNY126 MXU4:MXU126 NHQ4:NHQ126 NRM4:NRM126 OBI4:OBI126 OLE4:OLE126 OVA4:OVA126 PEW4:PEW126 POS4:POS126 PYO4:PYO126 QIK4:QIK126 QSG4:QSG126 RCC4:RCC126 RLY4:RLY126 RVU4:RVU126 SFQ4:SFQ126 SPM4:SPM126 SZI4:SZI126 TJE4:TJE126 TTA4:TTA126 UCW4:UCW126 UMS4:UMS126 UWO4:UWO126 VGK4:VGK126 VQG4:VQG126 WAC4:WAC126 HI788:HI1385 RE788:RE1385 ABA788:ABA1385 AKW788:AKW1385 AUS788:AUS1385 BEO788:BEO1385 BOK788:BOK1385 BYG788:BYG1385 CIC788:CIC1385 CRY788:CRY1385 DBU788:DBU1385 DLQ788:DLQ1385 DVM788:DVM1385 EFI788:EFI1385 EPE788:EPE1385 EZA788:EZA1385 FIW788:FIW1385 FSS788:FSS1385 GCO788:GCO1385 GMK788:GMK1385 GWG788:GWG1385 HGC788:HGC1385 HPY788:HPY1385 HZU788:HZU1385 IJQ788:IJQ1385 ITM788:ITM1385 JDI788:JDI1385 JNE788:JNE1385 JXA788:JXA1385 KGW788:KGW1385 KQS788:KQS1385 LAO788:LAO1385 LKK788:LKK1385 LUG788:LUG1385 MEC788:MEC1385 MNY788:MNY1385 MXU788:MXU1385 NHQ788:NHQ1385 NRM788:NRM1385 OBI788:OBI1385 OLE788:OLE1385 OVA788:OVA1385 PEW788:PEW1385 POS788:POS1385 PYO788:PYO1385 QIK788:QIK1385 QSG788:QSG1385 RCC788:RCC1385 RLY788:RLY1385 RVU788:RVU1385 SFQ788:SFQ1385 SPM788:SPM1385 SZI788:SZI1385 TJE788:TJE1385 TTA788:TTA1385 UCW788:UCW1385 UMS788:UMS1385 UWO788:UWO1385 VGK788:VGK1385 VQG788:VQG1385 WAC788:WAC1385 WJY788:WJY1385 RE1387:RE2570 ABA1387:ABA2570 AKW1387:AKW2570 AUS1387:AUS2570 BEO1387:BEO2570 BOK1387:BOK2570 BYG1387:BYG2570 CIC1387:CIC2570 CRY1387:CRY2570 DBU1387:DBU2570 DLQ1387:DLQ2570 DVM1387:DVM2570 EFI1387:EFI2570 EPE1387:EPE2570 EZA1387:EZA2570 FIW1387:FIW2570 FSS1387:FSS2570 GCO1387:GCO2570 GMK1387:GMK2570 GWG1387:GWG2570 HGC1387:HGC2570 HPY1387:HPY2570 HZU1387:HZU2570 IJQ1387:IJQ2570 ITM1387:ITM2570 JDI1387:JDI2570 JNE1387:JNE2570 JXA1387:JXA2570 KGW1387:KGW2570 KQS1387:KQS2570 LAO1387:LAO2570 LKK1387:LKK2570 LUG1387:LUG2570 MEC1387:MEC2570 MNY1387:MNY2570 MXU1387:MXU2570 NHQ1387:NHQ2570 NRM1387:NRM2570 OBI1387:OBI2570 OLE1387:OLE2570 OVA1387:OVA2570 PEW1387:PEW2570 POS1387:POS2570 PYO1387:PYO2570 QIK1387:QIK2570 QSG1387:QSG2570 RCC1387:RCC2570 RLY1387:RLY2570 RVU1387:RVU2570 SFQ1387:SFQ2570 SPM1387:SPM2570 SZI1387:SZI2570 TJE1387:TJE2570 TTA1387:TTA2570 UCW1387:UCW2570 UMS1387:UMS2570 UWO1387:UWO2570 VGK1387:VGK2570 VQG1387:VQG2570 WAC1387:WAC2570 WJY1387:WJY2570 WTU1387:WTU2570 HI1387:HI2570 WTU570:WTU786 HI570:HI786 RE570:RE786 ABA570:ABA786 AKW570:AKW786 AUS570:AUS786 BEO570:BEO786 BOK570:BOK786 BYG570:BYG786 CIC570:CIC786 CRY570:CRY786 DBU570:DBU786 DLQ570:DLQ786 DVM570:DVM786 EFI570:EFI786 EPE570:EPE786 EZA570:EZA786 FIW570:FIW786 FSS570:FSS786 GCO570:GCO786 GMK570:GMK786 GWG570:GWG786 HGC570:HGC786 HPY570:HPY786 HZU570:HZU786 IJQ570:IJQ786 ITM570:ITM786 JDI570:JDI786 JNE570:JNE786 JXA570:JXA786 KGW570:KGW786 KQS570:KQS786 LAO570:LAO786 LKK570:LKK786 LUG570:LUG786 MEC570:MEC786 MNY570:MNY786 MXU570:MXU786 NHQ570:NHQ786 NRM570:NRM786 OBI570:OBI786 OLE570:OLE786 OVA570:OVA786 PEW570:PEW786 POS570:POS786 PYO570:PYO786 QIK570:QIK786 QSG570:QSG786 RCC570:RCC786 RLY570:RLY786 RVU570:RVU786 SFQ570:SFQ786 SPM570:SPM786 SZI570:SZI786 TJE570:TJE786 TTA570:TTA786 UCW570:UCW786 UMS570:UMS786 UWO570:UWO786 VGK570:VGK786 VQG570:VQG786 WAC570:WAC786 WJY570:WJY786 WTU206:WTU492 HI206:HI492 RE206:RE492 ABA206:ABA492 AKW206:AKW492 AUS206:AUS492 BEO206:BEO492 BOK206:BOK492 BYG206:BYG492 CIC206:CIC492 CRY206:CRY492 DBU206:DBU492 DLQ206:DLQ492 DVM206:DVM492 EFI206:EFI492 EPE206:EPE492 EZA206:EZA492 FIW206:FIW492 FSS206:FSS492 GCO206:GCO492 GMK206:GMK492 GWG206:GWG492 HGC206:HGC492 HPY206:HPY492 HZU206:HZU492 IJQ206:IJQ492 ITM206:ITM492 JDI206:JDI492 JNE206:JNE492 JXA206:JXA492 KGW206:KGW492 KQS206:KQS492 LAO206:LAO492 LKK206:LKK492 LUG206:LUG492 MEC206:MEC492 MNY206:MNY492 MXU206:MXU492 NHQ206:NHQ492 NRM206:NRM492 OBI206:OBI492 OLE206:OLE492 OVA206:OVA492 PEW206:PEW492 POS206:POS492 PYO206:PYO492 QIK206:QIK492 QSG206:QSG492 RCC206:RCC492 RLY206:RLY492 RVU206:RVU492 SFQ206:SFQ492 SPM206:SPM492 SZI206:SZI492 TJE206:TJE492 TTA206:TTA492 UCW206:UCW492 UMS206:UMS492 UWO206:UWO492 VGK206:VGK492 VQG206:VQG492 WAC206:WAC492 WJY206:WJY492"/>
    <dataValidation allowBlank="1" showInputMessage="1" showErrorMessage="1" promptTitle="Correo electrónico" prompt="Registre el correo electrónico del responsable de la contratación " sqref="HJ128:HJ129 RF128:RF129 ABB128:ABB129 AKX128:AKX129 AUT128:AUT129 BEP128:BEP129 BOL128:BOL129 BYH128:BYH129 CID128:CID129 CRZ128:CRZ129 DBV128:DBV129 DLR128:DLR129 DVN128:DVN129 EFJ128:EFJ129 EPF128:EPF129 EZB128:EZB129 FIX128:FIX129 FST128:FST129 GCP128:GCP129 GML128:GML129 GWH128:GWH129 HGD128:HGD129 HPZ128:HPZ129 HZV128:HZV129 IJR128:IJR129 ITN128:ITN129 JDJ128:JDJ129 JNF128:JNF129 JXB128:JXB129 KGX128:KGX129 KQT128:KQT129 LAP128:LAP129 LKL128:LKL129 LUH128:LUH129 MED128:MED129 MNZ128:MNZ129 MXV128:MXV129 NHR128:NHR129 NRN128:NRN129 OBJ128:OBJ129 OLF128:OLF129 OVB128:OVB129 PEX128:PEX129 POT128:POT129 PYP128:PYP129 QIL128:QIL129 QSH128:QSH129 RCD128:RCD129 RLZ128:RLZ129 RVV128:RVV129 SFR128:SFR129 SPN128:SPN129 SZJ128:SZJ129 TJF128:TJF129 TTB128:TTB129 UCX128:UCX129 UMT128:UMT129 UWP128:UWP129 VGL128:VGL129 VQH128:VQH129 WAD128:WAD129 WJZ128:WJZ129 WTV128:WTV129 HJ131:HJ132 RF131:RF132 ABB131:ABB132 AKX131:AKX132 AUT131:AUT132 BEP131:BEP132 BOL131:BOL132 BYH131:BYH132 CID131:CID132 CRZ131:CRZ132 DBV131:DBV132 DLR131:DLR132 DVN131:DVN132 EFJ131:EFJ132 EPF131:EPF132 EZB131:EZB132 FIX131:FIX132 FST131:FST132 GCP131:GCP132 GML131:GML132 GWH131:GWH132 HGD131:HGD132 HPZ131:HPZ132 HZV131:HZV132 IJR131:IJR132 ITN131:ITN132 JDJ131:JDJ132 JNF131:JNF132 JXB131:JXB132 KGX131:KGX132 KQT131:KQT132 LAP131:LAP132 LKL131:LKL132 LUH131:LUH132 MED131:MED132 MNZ131:MNZ132 MXV131:MXV132 NHR131:NHR132 NRN131:NRN132 OBJ131:OBJ132 OLF131:OLF132 OVB131:OVB132 PEX131:PEX132 POT131:POT132 PYP131:PYP132 QIL131:QIL132 QSH131:QSH132 RCD131:RCD132 RLZ131:RLZ132 RVV131:RVV132 SFR131:SFR132 SPN131:SPN132 SZJ131:SZJ132 TJF131:TJF132 TTB131:TTB132 UCX131:UCX132 UMT131:UMT132 UWP131:UWP132 VGL131:VGL132 VQH131:VQH132 WAD131:WAD132 WJZ131:WJZ132 WTV131:WTV132 HJ137:HJ138 RF137:RF138 ABB137:ABB138 AKX137:AKX138 AUT137:AUT138 BEP137:BEP138 BOL137:BOL138 BYH137:BYH138 CID137:CID138 CRZ137:CRZ138 DBV137:DBV138 DLR137:DLR138 DVN137:DVN138 EFJ137:EFJ138 EPF137:EPF138 EZB137:EZB138 FIX137:FIX138 FST137:FST138 GCP137:GCP138 GML137:GML138 GWH137:GWH138 HGD137:HGD138 HPZ137:HPZ138 HZV137:HZV138 IJR137:IJR138 ITN137:ITN138 JDJ137:JDJ138 JNF137:JNF138 JXB137:JXB138 KGX137:KGX138 KQT137:KQT138 LAP137:LAP138 LKL137:LKL138 LUH137:LUH138 MED137:MED138 MNZ137:MNZ138 MXV137:MXV138 NHR137:NHR138 NRN137:NRN138 OBJ137:OBJ138 OLF137:OLF138 OVB137:OVB138 PEX137:PEX138 POT137:POT138 PYP137:PYP138 QIL137:QIL138 QSH137:QSH138 RCD137:RCD138 RLZ137:RLZ138 RVV137:RVV138 SFR137:SFR138 SPN137:SPN138 SZJ137:SZJ138 TJF137:TJF138 TTB137:TTB138 UCX137:UCX138 UMT137:UMT138 UWP137:UWP138 VGL137:VGL138 VQH137:VQH138 WAD137:WAD138 WJZ137:WJZ138 WTV137:WTV138 HJ140:HJ141 RF140:RF141 ABB140:ABB141 AKX140:AKX141 AUT140:AUT141 BEP140:BEP141 BOL140:BOL141 BYH140:BYH141 CID140:CID141 CRZ140:CRZ141 DBV140:DBV141 DLR140:DLR141 DVN140:DVN141 EFJ140:EFJ141 EPF140:EPF141 EZB140:EZB141 FIX140:FIX141 FST140:FST141 GCP140:GCP141 GML140:GML141 GWH140:GWH141 HGD140:HGD141 HPZ140:HPZ141 HZV140:HZV141 IJR140:IJR141 ITN140:ITN141 JDJ140:JDJ141 JNF140:JNF141 JXB140:JXB141 KGX140:KGX141 KQT140:KQT141 LAP140:LAP141 LKL140:LKL141 LUH140:LUH141 MED140:MED141 MNZ140:MNZ141 MXV140:MXV141 NHR140:NHR141 NRN140:NRN141 OBJ140:OBJ141 OLF140:OLF141 OVB140:OVB141 PEX140:PEX141 POT140:POT141 PYP140:PYP141 QIL140:QIL141 QSH140:QSH141 RCD140:RCD141 RLZ140:RLZ141 RVV140:RVV141 SFR140:SFR141 SPN140:SPN141 SZJ140:SZJ141 TJF140:TJF141 TTB140:TTB141 UCX140:UCX141 UMT140:UMT141 UWP140:UWP141 VGL140:VGL141 VQH140:VQH141 WAD140:WAD141 WJZ140:WJZ141 WTV140:WTV141 WTV134:WTV135 WJZ134:WJZ135 WAD134:WAD135 VQH134:VQH135 VGL134:VGL135 UWP134:UWP135 UMT134:UMT135 UCX134:UCX135 TTB134:TTB135 TJF134:TJF135 SZJ134:SZJ135 SPN134:SPN135 SFR134:SFR135 RVV134:RVV135 RLZ134:RLZ135 RCD134:RCD135 QSH134:QSH135 QIL134:QIL135 PYP134:PYP135 POT134:POT135 PEX134:PEX135 OVB134:OVB135 OLF134:OLF135 OBJ134:OBJ135 NRN134:NRN135 NHR134:NHR135 MXV134:MXV135 MNZ134:MNZ135 MED134:MED135 LUH134:LUH135 LKL134:LKL135 LAP134:LAP135 KQT134:KQT135 KGX134:KGX135 JXB134:JXB135 JNF134:JNF135 JDJ134:JDJ135 ITN134:ITN135 IJR134:IJR135 HZV134:HZV135 HPZ134:HPZ135 HGD134:HGD135 GWH134:GWH135 GML134:GML135 GCP134:GCP135 FST134:FST135 FIX134:FIX135 EZB134:EZB135 EPF134:EPF135 EFJ134:EFJ135 DVN134:DVN135 DLR134:DLR135 DBV134:DBV135 CRZ134:CRZ135 CID134:CID135 BYH134:BYH135 BOL134:BOL135 BEP134:BEP135 AUT134:AUT135 AKX134:AKX135 ABB134:ABB135 RF134:RF135 HJ134:HJ135 WTV143:WTV144 WJZ143:WJZ144 WAD143:WAD144 VQH143:VQH144 VGL143:VGL144 UWP143:UWP144 UMT143:UMT144 UCX143:UCX144 TTB143:TTB144 TJF143:TJF144 SZJ143:SZJ144 SPN143:SPN144 SFR143:SFR144 RVV143:RVV144 RLZ143:RLZ144 RCD143:RCD144 QSH143:QSH144 QIL143:QIL144 PYP143:PYP144 POT143:POT144 PEX143:PEX144 OVB143:OVB144 OLF143:OLF144 OBJ143:OBJ144 NRN143:NRN144 NHR143:NHR144 MXV143:MXV144 MNZ143:MNZ144 MED143:MED144 LUH143:LUH144 LKL143:LKL144 LAP143:LAP144 KQT143:KQT144 KGX143:KGX144 JXB143:JXB144 JNF143:JNF144 JDJ143:JDJ144 ITN143:ITN144 IJR143:IJR144 HZV143:HZV144 HPZ143:HPZ144 HGD143:HGD144 GWH143:GWH144 GML143:GML144 GCP143:GCP144 FST143:FST144 FIX143:FIX144 EZB143:EZB144 EPF143:EPF144 EFJ143:EFJ144 DVN143:DVN144 DLR143:DLR144 DBV143:DBV144 CRZ143:CRZ144 CID143:CID144 BYH143:BYH144 BOL143:BOL144 BEP143:BEP144 AUT143:AUT144 AKX143:AKX144 ABB143:ABB144 RF143:RF144 HJ143:HJ144 HJ158:HJ159 RF158:RF159 ABB158:ABB159 AKX158:AKX159 AUT158:AUT159 BEP158:BEP159 BOL158:BOL159 BYH158:BYH159 CID158:CID159 CRZ158:CRZ159 DBV158:DBV159 DLR158:DLR159 DVN158:DVN159 EFJ158:EFJ159 EPF158:EPF159 EZB158:EZB159 FIX158:FIX159 FST158:FST159 GCP158:GCP159 GML158:GML159 GWH158:GWH159 HGD158:HGD159 HPZ158:HPZ159 HZV158:HZV159 IJR158:IJR159 ITN158:ITN159 JDJ158:JDJ159 JNF158:JNF159 JXB158:JXB159 KGX158:KGX159 KQT158:KQT159 LAP158:LAP159 LKL158:LKL159 LUH158:LUH159 MED158:MED159 MNZ158:MNZ159 MXV158:MXV159 NHR158:NHR159 NRN158:NRN159 OBJ158:OBJ159 OLF158:OLF159 OVB158:OVB159 PEX158:PEX159 POT158:POT159 PYP158:PYP159 QIL158:QIL159 QSH158:QSH159 RCD158:RCD159 RLZ158:RLZ159 RVV158:RVV159 SFR158:SFR159 SPN158:SPN159 SZJ158:SZJ159 TJF158:TJF159 TTB158:TTB159 UCX158:UCX159 UMT158:UMT159 UWP158:UWP159 VGL158:VGL159 VQH158:VQH159 WAD158:WAD159 WJZ158:WJZ159 WTV158:WTV159 HJ165:HJ168 RF165:RF168 ABB165:ABB168 AKX165:AKX168 AUT165:AUT168 BEP165:BEP168 BOL165:BOL168 BYH165:BYH168 CID165:CID168 CRZ165:CRZ168 DBV165:DBV168 DLR165:DLR168 DVN165:DVN168 EFJ165:EFJ168 EPF165:EPF168 EZB165:EZB168 FIX165:FIX168 FST165:FST168 GCP165:GCP168 GML165:GML168 GWH165:GWH168 HGD165:HGD168 HPZ165:HPZ168 HZV165:HZV168 IJR165:IJR168 ITN165:ITN168 JDJ165:JDJ168 JNF165:JNF168 JXB165:JXB168 KGX165:KGX168 KQT165:KQT168 LAP165:LAP168 LKL165:LKL168 LUH165:LUH168 MED165:MED168 MNZ165:MNZ168 MXV165:MXV168 NHR165:NHR168 NRN165:NRN168 OBJ165:OBJ168 OLF165:OLF168 OVB165:OVB168 PEX165:PEX168 POT165:POT168 PYP165:PYP168 QIL165:QIL168 QSH165:QSH168 RCD165:RCD168 RLZ165:RLZ168 RVV165:RVV168 SFR165:SFR168 SPN165:SPN168 SZJ165:SZJ168 TJF165:TJF168 TTB165:TTB168 UCX165:UCX168 UMT165:UMT168 UWP165:UWP168 VGL165:VGL168 VQH165:VQH168 WAD165:WAD168 WJZ165:WJZ168 WTV165:WTV168 HJ170:HJ171 RF170:RF171 ABB170:ABB171 AKX170:AKX171 AUT170:AUT171 BEP170:BEP171 BOL170:BOL171 BYH170:BYH171 CID170:CID171 CRZ170:CRZ171 DBV170:DBV171 DLR170:DLR171 DVN170:DVN171 EFJ170:EFJ171 EPF170:EPF171 EZB170:EZB171 FIX170:FIX171 FST170:FST171 GCP170:GCP171 GML170:GML171 GWH170:GWH171 HGD170:HGD171 HPZ170:HPZ171 HZV170:HZV171 IJR170:IJR171 ITN170:ITN171 JDJ170:JDJ171 JNF170:JNF171 JXB170:JXB171 KGX170:KGX171 KQT170:KQT171 LAP170:LAP171 LKL170:LKL171 LUH170:LUH171 MED170:MED171 MNZ170:MNZ171 MXV170:MXV171 NHR170:NHR171 NRN170:NRN171 OBJ170:OBJ171 OLF170:OLF171 OVB170:OVB171 PEX170:PEX171 POT170:POT171 PYP170:PYP171 QIL170:QIL171 QSH170:QSH171 RCD170:RCD171 RLZ170:RLZ171 RVV170:RVV171 SFR170:SFR171 SPN170:SPN171 SZJ170:SZJ171 TJF170:TJF171 TTB170:TTB171 UCX170:UCX171 UMT170:UMT171 UWP170:UWP171 VGL170:VGL171 VQH170:VQH171 WAD170:WAD171 WJZ170:WJZ171 WTV170:WTV171 HJ176:HJ177 RF176:RF177 ABB176:ABB177 AKX176:AKX177 AUT176:AUT177 BEP176:BEP177 BOL176:BOL177 BYH176:BYH177 CID176:CID177 CRZ176:CRZ177 DBV176:DBV177 DLR176:DLR177 DVN176:DVN177 EFJ176:EFJ177 EPF176:EPF177 EZB176:EZB177 FIX176:FIX177 FST176:FST177 GCP176:GCP177 GML176:GML177 GWH176:GWH177 HGD176:HGD177 HPZ176:HPZ177 HZV176:HZV177 IJR176:IJR177 ITN176:ITN177 JDJ176:JDJ177 JNF176:JNF177 JXB176:JXB177 KGX176:KGX177 KQT176:KQT177 LAP176:LAP177 LKL176:LKL177 LUH176:LUH177 MED176:MED177 MNZ176:MNZ177 MXV176:MXV177 NHR176:NHR177 NRN176:NRN177 OBJ176:OBJ177 OLF176:OLF177 OVB176:OVB177 PEX176:PEX177 POT176:POT177 PYP176:PYP177 QIL176:QIL177 QSH176:QSH177 RCD176:RCD177 RLZ176:RLZ177 RVV176:RVV177 SFR176:SFR177 SPN176:SPN177 SZJ176:SZJ177 TJF176:TJF177 TTB176:TTB177 UCX176:UCX177 UMT176:UMT177 UWP176:UWP177 VGL176:VGL177 VQH176:VQH177 WAD176:WAD177 WJZ176:WJZ177 WTV176:WTV177 HJ179:HJ180 RF179:RF180 ABB179:ABB180 AKX179:AKX180 AUT179:AUT180 BEP179:BEP180 BOL179:BOL180 BYH179:BYH180 CID179:CID180 CRZ179:CRZ180 DBV179:DBV180 DLR179:DLR180 DVN179:DVN180 EFJ179:EFJ180 EPF179:EPF180 EZB179:EZB180 FIX179:FIX180 FST179:FST180 GCP179:GCP180 GML179:GML180 GWH179:GWH180 HGD179:HGD180 HPZ179:HPZ180 HZV179:HZV180 IJR179:IJR180 ITN179:ITN180 JDJ179:JDJ180 JNF179:JNF180 JXB179:JXB180 KGX179:KGX180 KQT179:KQT180 LAP179:LAP180 LKL179:LKL180 LUH179:LUH180 MED179:MED180 MNZ179:MNZ180 MXV179:MXV180 NHR179:NHR180 NRN179:NRN180 OBJ179:OBJ180 OLF179:OLF180 OVB179:OVB180 PEX179:PEX180 POT179:POT180 PYP179:PYP180 QIL179:QIL180 QSH179:QSH180 RCD179:RCD180 RLZ179:RLZ180 RVV179:RVV180 SFR179:SFR180 SPN179:SPN180 SZJ179:SZJ180 TJF179:TJF180 TTB179:TTB180 UCX179:UCX180 UMT179:UMT180 UWP179:UWP180 VGL179:VGL180 VQH179:VQH180 WAD179:WAD180 WJZ179:WJZ180 WTV179:WTV180 WTV161:WTV162 WJZ161:WJZ162 WAD161:WAD162 VQH161:VQH162 VGL161:VGL162 UWP161:UWP162 UMT161:UMT162 UCX161:UCX162 TTB161:TTB162 TJF161:TJF162 SZJ161:SZJ162 SPN161:SPN162 SFR161:SFR162 RVV161:RVV162 RLZ161:RLZ162 RCD161:RCD162 QSH161:QSH162 QIL161:QIL162 PYP161:PYP162 POT161:POT162 PEX161:PEX162 OVB161:OVB162 OLF161:OLF162 OBJ161:OBJ162 NRN161:NRN162 NHR161:NHR162 MXV161:MXV162 MNZ161:MNZ162 MED161:MED162 LUH161:LUH162 LKL161:LKL162 LAP161:LAP162 KQT161:KQT162 KGX161:KGX162 JXB161:JXB162 JNF161:JNF162 JDJ161:JDJ162 ITN161:ITN162 IJR161:IJR162 HZV161:HZV162 HPZ161:HPZ162 HGD161:HGD162 GWH161:GWH162 GML161:GML162 GCP161:GCP162 FST161:FST162 FIX161:FIX162 EZB161:EZB162 EPF161:EPF162 EFJ161:EFJ162 DVN161:DVN162 DLR161:DLR162 DBV161:DBV162 CRZ161:CRZ162 CID161:CID162 BYH161:BYH162 BOL161:BOL162 BEP161:BEP162 AUT161:AUT162 AKX161:AKX162 ABB161:ABB162 RF161:RF162 HJ161:HJ162 WTV173:WTV174 WJZ173:WJZ174 WAD173:WAD174 VQH173:VQH174 VGL173:VGL174 UWP173:UWP174 UMT173:UMT174 UCX173:UCX174 TTB173:TTB174 TJF173:TJF174 SZJ173:SZJ174 SPN173:SPN174 SFR173:SFR174 RVV173:RVV174 RLZ173:RLZ174 RCD173:RCD174 QSH173:QSH174 QIL173:QIL174 PYP173:PYP174 POT173:POT174 PEX173:PEX174 OVB173:OVB174 OLF173:OLF174 OBJ173:OBJ174 NRN173:NRN174 NHR173:NHR174 MXV173:MXV174 MNZ173:MNZ174 MED173:MED174 LUH173:LUH174 LKL173:LKL174 LAP173:LAP174 KQT173:KQT174 KGX173:KGX174 JXB173:JXB174 JNF173:JNF174 JDJ173:JDJ174 ITN173:ITN174 IJR173:IJR174 HZV173:HZV174 HPZ173:HPZ174 HGD173:HGD174 GWH173:GWH174 GML173:GML174 GCP173:GCP174 FST173:FST174 FIX173:FIX174 EZB173:EZB174 EPF173:EPF174 EFJ173:EFJ174 DVN173:DVN174 DLR173:DLR174 DBV173:DBV174 CRZ173:CRZ174 CID173:CID174 BYH173:BYH174 BOL173:BOL174 BEP173:BEP174 AUT173:AUT174 AKX173:AKX174 ABB173:ABB174 RF173:RF174 HJ173:HJ174 HJ182:HJ183 RF182:RF183 ABB182:ABB183 AKX182:AKX183 AUT182:AUT183 BEP182:BEP183 BOL182:BOL183 BYH182:BYH183 CID182:CID183 CRZ182:CRZ183 DBV182:DBV183 DLR182:DLR183 DVN182:DVN183 EFJ182:EFJ183 EPF182:EPF183 EZB182:EZB183 FIX182:FIX183 FST182:FST183 GCP182:GCP183 GML182:GML183 GWH182:GWH183 HGD182:HGD183 HPZ182:HPZ183 HZV182:HZV183 IJR182:IJR183 ITN182:ITN183 JDJ182:JDJ183 JNF182:JNF183 JXB182:JXB183 KGX182:KGX183 KQT182:KQT183 LAP182:LAP183 LKL182:LKL183 LUH182:LUH183 MED182:MED183 MNZ182:MNZ183 MXV182:MXV183 NHR182:NHR183 NRN182:NRN183 OBJ182:OBJ183 OLF182:OLF183 OVB182:OVB183 PEX182:PEX183 POT182:POT183 PYP182:PYP183 QIL182:QIL183 QSH182:QSH183 RCD182:RCD183 RLZ182:RLZ183 RVV182:RVV183 SFR182:SFR183 SPN182:SPN183 SZJ182:SZJ183 TJF182:TJF183 TTB182:TTB183 UCX182:UCX183 UMT182:UMT183 UWP182:UWP183 VGL182:VGL183 VQH182:VQH183 WAD182:WAD183 WJZ182:WJZ183 WTV182:WTV183 HJ185:HJ186 RF185:RF186 ABB185:ABB186 AKX185:AKX186 AUT185:AUT186 BEP185:BEP186 BOL185:BOL186 BYH185:BYH186 CID185:CID186 CRZ185:CRZ186 DBV185:DBV186 DLR185:DLR186 DVN185:DVN186 EFJ185:EFJ186 EPF185:EPF186 EZB185:EZB186 FIX185:FIX186 FST185:FST186 GCP185:GCP186 GML185:GML186 GWH185:GWH186 HGD185:HGD186 HPZ185:HPZ186 HZV185:HZV186 IJR185:IJR186 ITN185:ITN186 JDJ185:JDJ186 JNF185:JNF186 JXB185:JXB186 KGX185:KGX186 KQT185:KQT186 LAP185:LAP186 LKL185:LKL186 LUH185:LUH186 MED185:MED186 MNZ185:MNZ186 MXV185:MXV186 NHR185:NHR186 NRN185:NRN186 OBJ185:OBJ186 OLF185:OLF186 OVB185:OVB186 PEX185:PEX186 POT185:POT186 PYP185:PYP186 QIL185:QIL186 QSH185:QSH186 RCD185:RCD186 RLZ185:RLZ186 RVV185:RVV186 SFR185:SFR186 SPN185:SPN186 SZJ185:SZJ186 TJF185:TJF186 TTB185:TTB186 UCX185:UCX186 UMT185:UMT186 UWP185:UWP186 VGL185:VGL186 VQH185:VQH186 WAD185:WAD186 WJZ185:WJZ186 WTV185:WTV186 HJ188:HJ189 RF188:RF189 ABB188:ABB189 AKX188:AKX189 AUT188:AUT189 BEP188:BEP189 BOL188:BOL189 BYH188:BYH189 CID188:CID189 CRZ188:CRZ189 DBV188:DBV189 DLR188:DLR189 DVN188:DVN189 EFJ188:EFJ189 EPF188:EPF189 EZB188:EZB189 FIX188:FIX189 FST188:FST189 GCP188:GCP189 GML188:GML189 GWH188:GWH189 HGD188:HGD189 HPZ188:HPZ189 HZV188:HZV189 IJR188:IJR189 ITN188:ITN189 JDJ188:JDJ189 JNF188:JNF189 JXB188:JXB189 KGX188:KGX189 KQT188:KQT189 LAP188:LAP189 LKL188:LKL189 LUH188:LUH189 MED188:MED189 MNZ188:MNZ189 MXV188:MXV189 NHR188:NHR189 NRN188:NRN189 OBJ188:OBJ189 OLF188:OLF189 OVB188:OVB189 PEX188:PEX189 POT188:POT189 PYP188:PYP189 QIL188:QIL189 QSH188:QSH189 RCD188:RCD189 RLZ188:RLZ189 RVV188:RVV189 SFR188:SFR189 SPN188:SPN189 SZJ188:SZJ189 TJF188:TJF189 TTB188:TTB189 UCX188:UCX189 UMT188:UMT189 UWP188:UWP189 VGL188:VGL189 VQH188:VQH189 WAD188:WAD189 WJZ188:WJZ189 WTV188:WTV189 HJ194:HJ195 RF194:RF195 ABB194:ABB195 AKX194:AKX195 AUT194:AUT195 BEP194:BEP195 BOL194:BOL195 BYH194:BYH195 CID194:CID195 CRZ194:CRZ195 DBV194:DBV195 DLR194:DLR195 DVN194:DVN195 EFJ194:EFJ195 EPF194:EPF195 EZB194:EZB195 FIX194:FIX195 FST194:FST195 GCP194:GCP195 GML194:GML195 GWH194:GWH195 HGD194:HGD195 HPZ194:HPZ195 HZV194:HZV195 IJR194:IJR195 ITN194:ITN195 JDJ194:JDJ195 JNF194:JNF195 JXB194:JXB195 KGX194:KGX195 KQT194:KQT195 LAP194:LAP195 LKL194:LKL195 LUH194:LUH195 MED194:MED195 MNZ194:MNZ195 MXV194:MXV195 NHR194:NHR195 NRN194:NRN195 OBJ194:OBJ195 OLF194:OLF195 OVB194:OVB195 PEX194:PEX195 POT194:POT195 PYP194:PYP195 QIL194:QIL195 QSH194:QSH195 RCD194:RCD195 RLZ194:RLZ195 RVV194:RVV195 SFR194:SFR195 SPN194:SPN195 SZJ194:SZJ195 TJF194:TJF195 TTB194:TTB195 UCX194:UCX195 UMT194:UMT195 UWP194:UWP195 VGL194:VGL195 VQH194:VQH195 WAD194:WAD195 WJZ194:WJZ195 WTV194:WTV195 HJ197:HJ198 RF197:RF198 ABB197:ABB198 AKX197:AKX198 AUT197:AUT198 BEP197:BEP198 BOL197:BOL198 BYH197:BYH198 CID197:CID198 CRZ197:CRZ198 DBV197:DBV198 DLR197:DLR198 DVN197:DVN198 EFJ197:EFJ198 EPF197:EPF198 EZB197:EZB198 FIX197:FIX198 FST197:FST198 GCP197:GCP198 GML197:GML198 GWH197:GWH198 HGD197:HGD198 HPZ197:HPZ198 HZV197:HZV198 IJR197:IJR198 ITN197:ITN198 JDJ197:JDJ198 JNF197:JNF198 JXB197:JXB198 KGX197:KGX198 KQT197:KQT198 LAP197:LAP198 LKL197:LKL198 LUH197:LUH198 MED197:MED198 MNZ197:MNZ198 MXV197:MXV198 NHR197:NHR198 NRN197:NRN198 OBJ197:OBJ198 OLF197:OLF198 OVB197:OVB198 PEX197:PEX198 POT197:POT198 PYP197:PYP198 QIL197:QIL198 QSH197:QSH198 RCD197:RCD198 RLZ197:RLZ198 RVV197:RVV198 SFR197:SFR198 SPN197:SPN198 SZJ197:SZJ198 TJF197:TJF198 TTB197:TTB198 UCX197:UCX198 UMT197:UMT198 UWP197:UWP198 VGL197:VGL198 VQH197:VQH198 WAD197:WAD198 WJZ197:WJZ198 WTV197:WTV198 HJ203:HJ204 RF203:RF204 ABB203:ABB204 AKX203:AKX204 AUT203:AUT204 BEP203:BEP204 BOL203:BOL204 BYH203:BYH204 CID203:CID204 CRZ203:CRZ204 DBV203:DBV204 DLR203:DLR204 DVN203:DVN204 EFJ203:EFJ204 EPF203:EPF204 EZB203:EZB204 FIX203:FIX204 FST203:FST204 GCP203:GCP204 GML203:GML204 GWH203:GWH204 HGD203:HGD204 HPZ203:HPZ204 HZV203:HZV204 IJR203:IJR204 ITN203:ITN204 JDJ203:JDJ204 JNF203:JNF204 JXB203:JXB204 KGX203:KGX204 KQT203:KQT204 LAP203:LAP204 LKL203:LKL204 LUH203:LUH204 MED203:MED204 MNZ203:MNZ204 MXV203:MXV204 NHR203:NHR204 NRN203:NRN204 OBJ203:OBJ204 OLF203:OLF204 OVB203:OVB204 PEX203:PEX204 POT203:POT204 PYP203:PYP204 QIL203:QIL204 QSH203:QSH204 RCD203:RCD204 RLZ203:RLZ204 RVV203:RVV204 SFR203:SFR204 SPN203:SPN204 SZJ203:SZJ204 TJF203:TJF204 TTB203:TTB204 UCX203:UCX204 UMT203:UMT204 UWP203:UWP204 VGL203:VGL204 VQH203:VQH204 WAD203:WAD204 WJZ203:WJZ204 WTV203:WTV204 WTV191:WTV192 WJZ191:WJZ192 WAD191:WAD192 VQH191:VQH192 VGL191:VGL192 UWP191:UWP192 UMT191:UMT192 UCX191:UCX192 TTB191:TTB192 TJF191:TJF192 SZJ191:SZJ192 SPN191:SPN192 SFR191:SFR192 RVV191:RVV192 RLZ191:RLZ192 RCD191:RCD192 QSH191:QSH192 QIL191:QIL192 PYP191:PYP192 POT191:POT192 PEX191:PEX192 OVB191:OVB192 OLF191:OLF192 OBJ191:OBJ192 NRN191:NRN192 NHR191:NHR192 MXV191:MXV192 MNZ191:MNZ192 MED191:MED192 LUH191:LUH192 LKL191:LKL192 LAP191:LAP192 KQT191:KQT192 KGX191:KGX192 JXB191:JXB192 JNF191:JNF192 JDJ191:JDJ192 ITN191:ITN192 IJR191:IJR192 HZV191:HZV192 HPZ191:HPZ192 HGD191:HGD192 GWH191:GWH192 GML191:GML192 GCP191:GCP192 FST191:FST192 FIX191:FIX192 EZB191:EZB192 EPF191:EPF192 EFJ191:EFJ192 DVN191:DVN192 DLR191:DLR192 DBV191:DBV192 CRZ191:CRZ192 CID191:CID192 BYH191:BYH192 BOL191:BOL192 BEP191:BEP192 AUT191:AUT192 AKX191:AKX192 ABB191:ABB192 RF191:RF192 HJ191:HJ192 WTV200:WTV201 WJZ200:WJZ201 WAD200:WAD201 VQH200:VQH201 VGL200:VGL201 UWP200:UWP201 UMT200:UMT201 UCX200:UCX201 TTB200:TTB201 TJF200:TJF201 SZJ200:SZJ201 SPN200:SPN201 SFR200:SFR201 RVV200:RVV201 RLZ200:RLZ201 RCD200:RCD201 QSH200:QSH201 QIL200:QIL201 PYP200:PYP201 POT200:POT201 PEX200:PEX201 OVB200:OVB201 OLF200:OLF201 OBJ200:OBJ201 NRN200:NRN201 NHR200:NHR201 MXV200:MXV201 MNZ200:MNZ201 MED200:MED201 LUH200:LUH201 LKL200:LKL201 LAP200:LAP201 KQT200:KQT201 KGX200:KGX201 JXB200:JXB201 JNF200:JNF201 JDJ200:JDJ201 ITN200:ITN201 IJR200:IJR201 HZV200:HZV201 HPZ200:HPZ201 HGD200:HGD201 GWH200:GWH201 GML200:GML201 GCP200:GCP201 FST200:FST201 FIX200:FIX201 EZB200:EZB201 EPF200:EPF201 EFJ200:EFJ201 DVN200:DVN201 DLR200:DLR201 DBV200:DBV201 CRZ200:CRZ201 CID200:CID201 BYH200:BYH201 BOL200:BOL201 BEP200:BEP201 AUT200:AUT201 AKX200:AKX201 ABB200:ABB201 RF200:RF201 HJ200:HJ201 WTV4:WTV126 HJ494:HJ495 RF494:RF495 ABB494:ABB495 AKX494:AKX495 AUT494:AUT495 BEP494:BEP495 BOL494:BOL495 BYH494:BYH495 CID494:CID495 CRZ494:CRZ495 DBV494:DBV495 DLR494:DLR495 DVN494:DVN495 EFJ494:EFJ495 EPF494:EPF495 EZB494:EZB495 FIX494:FIX495 FST494:FST495 GCP494:GCP495 GML494:GML495 GWH494:GWH495 HGD494:HGD495 HPZ494:HPZ495 HZV494:HZV495 IJR494:IJR495 ITN494:ITN495 JDJ494:JDJ495 JNF494:JNF495 JXB494:JXB495 KGX494:KGX495 KQT494:KQT495 LAP494:LAP495 LKL494:LKL495 LUH494:LUH495 MED494:MED495 MNZ494:MNZ495 MXV494:MXV495 NHR494:NHR495 NRN494:NRN495 OBJ494:OBJ495 OLF494:OLF495 OVB494:OVB495 PEX494:PEX495 POT494:POT495 PYP494:PYP495 QIL494:QIL495 QSH494:QSH495 RCD494:RCD495 RLZ494:RLZ495 RVV494:RVV495 SFR494:SFR495 SPN494:SPN495 SZJ494:SZJ495 TJF494:TJF495 TTB494:TTB495 UCX494:UCX495 UMT494:UMT495 UWP494:UWP495 VGL494:VGL495 VQH494:VQH495 WAD494:WAD495 WJZ494:WJZ495 WTV494:WTV495 HJ497:HJ498 RF497:RF498 ABB497:ABB498 AKX497:AKX498 AUT497:AUT498 BEP497:BEP498 BOL497:BOL498 BYH497:BYH498 CID497:CID498 CRZ497:CRZ498 DBV497:DBV498 DLR497:DLR498 DVN497:DVN498 EFJ497:EFJ498 EPF497:EPF498 EZB497:EZB498 FIX497:FIX498 FST497:FST498 GCP497:GCP498 GML497:GML498 GWH497:GWH498 HGD497:HGD498 HPZ497:HPZ498 HZV497:HZV498 IJR497:IJR498 ITN497:ITN498 JDJ497:JDJ498 JNF497:JNF498 JXB497:JXB498 KGX497:KGX498 KQT497:KQT498 LAP497:LAP498 LKL497:LKL498 LUH497:LUH498 MED497:MED498 MNZ497:MNZ498 MXV497:MXV498 NHR497:NHR498 NRN497:NRN498 OBJ497:OBJ498 OLF497:OLF498 OVB497:OVB498 PEX497:PEX498 POT497:POT498 PYP497:PYP498 QIL497:QIL498 QSH497:QSH498 RCD497:RCD498 RLZ497:RLZ498 RVV497:RVV498 SFR497:SFR498 SPN497:SPN498 SZJ497:SZJ498 TJF497:TJF498 TTB497:TTB498 UCX497:UCX498 UMT497:UMT498 UWP497:UWP498 VGL497:VGL498 VQH497:VQH498 WAD497:WAD498 WJZ497:WJZ498 WTV497:WTV498 HJ503:HJ504 RF503:RF504 ABB503:ABB504 AKX503:AKX504 AUT503:AUT504 BEP503:BEP504 BOL503:BOL504 BYH503:BYH504 CID503:CID504 CRZ503:CRZ504 DBV503:DBV504 DLR503:DLR504 DVN503:DVN504 EFJ503:EFJ504 EPF503:EPF504 EZB503:EZB504 FIX503:FIX504 FST503:FST504 GCP503:GCP504 GML503:GML504 GWH503:GWH504 HGD503:HGD504 HPZ503:HPZ504 HZV503:HZV504 IJR503:IJR504 ITN503:ITN504 JDJ503:JDJ504 JNF503:JNF504 JXB503:JXB504 KGX503:KGX504 KQT503:KQT504 LAP503:LAP504 LKL503:LKL504 LUH503:LUH504 MED503:MED504 MNZ503:MNZ504 MXV503:MXV504 NHR503:NHR504 NRN503:NRN504 OBJ503:OBJ504 OLF503:OLF504 OVB503:OVB504 PEX503:PEX504 POT503:POT504 PYP503:PYP504 QIL503:QIL504 QSH503:QSH504 RCD503:RCD504 RLZ503:RLZ504 RVV503:RVV504 SFR503:SFR504 SPN503:SPN504 SZJ503:SZJ504 TJF503:TJF504 TTB503:TTB504 UCX503:UCX504 UMT503:UMT504 UWP503:UWP504 VGL503:VGL504 VQH503:VQH504 WAD503:WAD504 WJZ503:WJZ504 WTV503:WTV504 HJ506:HJ507 RF506:RF507 ABB506:ABB507 AKX506:AKX507 AUT506:AUT507 BEP506:BEP507 BOL506:BOL507 BYH506:BYH507 CID506:CID507 CRZ506:CRZ507 DBV506:DBV507 DLR506:DLR507 DVN506:DVN507 EFJ506:EFJ507 EPF506:EPF507 EZB506:EZB507 FIX506:FIX507 FST506:FST507 GCP506:GCP507 GML506:GML507 GWH506:GWH507 HGD506:HGD507 HPZ506:HPZ507 HZV506:HZV507 IJR506:IJR507 ITN506:ITN507 JDJ506:JDJ507 JNF506:JNF507 JXB506:JXB507 KGX506:KGX507 KQT506:KQT507 LAP506:LAP507 LKL506:LKL507 LUH506:LUH507 MED506:MED507 MNZ506:MNZ507 MXV506:MXV507 NHR506:NHR507 NRN506:NRN507 OBJ506:OBJ507 OLF506:OLF507 OVB506:OVB507 PEX506:PEX507 POT506:POT507 PYP506:PYP507 QIL506:QIL507 QSH506:QSH507 RCD506:RCD507 RLZ506:RLZ507 RVV506:RVV507 SFR506:SFR507 SPN506:SPN507 SZJ506:SZJ507 TJF506:TJF507 TTB506:TTB507 UCX506:UCX507 UMT506:UMT507 UWP506:UWP507 VGL506:VGL507 VQH506:VQH507 WAD506:WAD507 WJZ506:WJZ507 WTV506:WTV507 HJ512:HJ513 RF512:RF513 ABB512:ABB513 AKX512:AKX513 AUT512:AUT513 BEP512:BEP513 BOL512:BOL513 BYH512:BYH513 CID512:CID513 CRZ512:CRZ513 DBV512:DBV513 DLR512:DLR513 DVN512:DVN513 EFJ512:EFJ513 EPF512:EPF513 EZB512:EZB513 FIX512:FIX513 FST512:FST513 GCP512:GCP513 GML512:GML513 GWH512:GWH513 HGD512:HGD513 HPZ512:HPZ513 HZV512:HZV513 IJR512:IJR513 ITN512:ITN513 JDJ512:JDJ513 JNF512:JNF513 JXB512:JXB513 KGX512:KGX513 KQT512:KQT513 LAP512:LAP513 LKL512:LKL513 LUH512:LUH513 MED512:MED513 MNZ512:MNZ513 MXV512:MXV513 NHR512:NHR513 NRN512:NRN513 OBJ512:OBJ513 OLF512:OLF513 OVB512:OVB513 PEX512:PEX513 POT512:POT513 PYP512:PYP513 QIL512:QIL513 QSH512:QSH513 RCD512:RCD513 RLZ512:RLZ513 RVV512:RVV513 SFR512:SFR513 SPN512:SPN513 SZJ512:SZJ513 TJF512:TJF513 TTB512:TTB513 UCX512:UCX513 UMT512:UMT513 UWP512:UWP513 VGL512:VGL513 VQH512:VQH513 WAD512:WAD513 WJZ512:WJZ513 WTV512:WTV513 HJ515:HJ516 RF515:RF516 ABB515:ABB516 AKX515:AKX516 AUT515:AUT516 BEP515:BEP516 BOL515:BOL516 BYH515:BYH516 CID515:CID516 CRZ515:CRZ516 DBV515:DBV516 DLR515:DLR516 DVN515:DVN516 EFJ515:EFJ516 EPF515:EPF516 EZB515:EZB516 FIX515:FIX516 FST515:FST516 GCP515:GCP516 GML515:GML516 GWH515:GWH516 HGD515:HGD516 HPZ515:HPZ516 HZV515:HZV516 IJR515:IJR516 ITN515:ITN516 JDJ515:JDJ516 JNF515:JNF516 JXB515:JXB516 KGX515:KGX516 KQT515:KQT516 LAP515:LAP516 LKL515:LKL516 LUH515:LUH516 MED515:MED516 MNZ515:MNZ516 MXV515:MXV516 NHR515:NHR516 NRN515:NRN516 OBJ515:OBJ516 OLF515:OLF516 OVB515:OVB516 PEX515:PEX516 POT515:POT516 PYP515:PYP516 QIL515:QIL516 QSH515:QSH516 RCD515:RCD516 RLZ515:RLZ516 RVV515:RVV516 SFR515:SFR516 SPN515:SPN516 SZJ515:SZJ516 TJF515:TJF516 TTB515:TTB516 UCX515:UCX516 UMT515:UMT516 UWP515:UWP516 VGL515:VGL516 VQH515:VQH516 WAD515:WAD516 WJZ515:WJZ516 WTV515:WTV516 WTV500:WTV501 WJZ500:WJZ501 WAD500:WAD501 VQH500:VQH501 VGL500:VGL501 UWP500:UWP501 UMT500:UMT501 UCX500:UCX501 TTB500:TTB501 TJF500:TJF501 SZJ500:SZJ501 SPN500:SPN501 SFR500:SFR501 RVV500:RVV501 RLZ500:RLZ501 RCD500:RCD501 QSH500:QSH501 QIL500:QIL501 PYP500:PYP501 POT500:POT501 PEX500:PEX501 OVB500:OVB501 OLF500:OLF501 OBJ500:OBJ501 NRN500:NRN501 NHR500:NHR501 MXV500:MXV501 MNZ500:MNZ501 MED500:MED501 LUH500:LUH501 LKL500:LKL501 LAP500:LAP501 KQT500:KQT501 KGX500:KGX501 JXB500:JXB501 JNF500:JNF501 JDJ500:JDJ501 ITN500:ITN501 IJR500:IJR501 HZV500:HZV501 HPZ500:HPZ501 HGD500:HGD501 GWH500:GWH501 GML500:GML501 GCP500:GCP501 FST500:FST501 FIX500:FIX501 EZB500:EZB501 EPF500:EPF501 EFJ500:EFJ501 DVN500:DVN501 DLR500:DLR501 DBV500:DBV501 CRZ500:CRZ501 CID500:CID501 BYH500:BYH501 BOL500:BOL501 BEP500:BEP501 AUT500:AUT501 AKX500:AKX501 ABB500:ABB501 RF500:RF501 HJ500:HJ501 WTV509:WTV510 WJZ509:WJZ510 WAD509:WAD510 VQH509:VQH510 VGL509:VGL510 UWP509:UWP510 UMT509:UMT510 UCX509:UCX510 TTB509:TTB510 TJF509:TJF510 SZJ509:SZJ510 SPN509:SPN510 SFR509:SFR510 RVV509:RVV510 RLZ509:RLZ510 RCD509:RCD510 QSH509:QSH510 QIL509:QIL510 PYP509:PYP510 POT509:POT510 PEX509:PEX510 OVB509:OVB510 OLF509:OLF510 OBJ509:OBJ510 NRN509:NRN510 NHR509:NHR510 MXV509:MXV510 MNZ509:MNZ510 MED509:MED510 LUH509:LUH510 LKL509:LKL510 LAP509:LAP510 KQT509:KQT510 KGX509:KGX510 JXB509:JXB510 JNF509:JNF510 JDJ509:JDJ510 ITN509:ITN510 IJR509:IJR510 HZV509:HZV510 HPZ509:HPZ510 HGD509:HGD510 GWH509:GWH510 GML509:GML510 GCP509:GCP510 FST509:FST510 FIX509:FIX510 EZB509:EZB510 EPF509:EPF510 EFJ509:EFJ510 DVN509:DVN510 DLR509:DLR510 DBV509:DBV510 CRZ509:CRZ510 CID509:CID510 BYH509:BYH510 BOL509:BOL510 BEP509:BEP510 AUT509:AUT510 AKX509:AKX510 ABB509:ABB510 RF509:RF510 HJ509:HJ510 HJ518:HJ519 RF518:RF519 ABB518:ABB519 AKX518:AKX519 AUT518:AUT519 BEP518:BEP519 BOL518:BOL519 BYH518:BYH519 CID518:CID519 CRZ518:CRZ519 DBV518:DBV519 DLR518:DLR519 DVN518:DVN519 EFJ518:EFJ519 EPF518:EPF519 EZB518:EZB519 FIX518:FIX519 FST518:FST519 GCP518:GCP519 GML518:GML519 GWH518:GWH519 HGD518:HGD519 HPZ518:HPZ519 HZV518:HZV519 IJR518:IJR519 ITN518:ITN519 JDJ518:JDJ519 JNF518:JNF519 JXB518:JXB519 KGX518:KGX519 KQT518:KQT519 LAP518:LAP519 LKL518:LKL519 LUH518:LUH519 MED518:MED519 MNZ518:MNZ519 MXV518:MXV519 NHR518:NHR519 NRN518:NRN519 OBJ518:OBJ519 OLF518:OLF519 OVB518:OVB519 PEX518:PEX519 POT518:POT519 PYP518:PYP519 QIL518:QIL519 QSH518:QSH519 RCD518:RCD519 RLZ518:RLZ519 RVV518:RVV519 SFR518:SFR519 SPN518:SPN519 SZJ518:SZJ519 TJF518:TJF519 TTB518:TTB519 UCX518:UCX519 UMT518:UMT519 UWP518:UWP519 VGL518:VGL519 VQH518:VQH519 WAD518:WAD519 WJZ518:WJZ519 WTV518:WTV519 HJ521:HJ522 RF521:RF522 ABB521:ABB522 AKX521:AKX522 AUT521:AUT522 BEP521:BEP522 BOL521:BOL522 BYH521:BYH522 CID521:CID522 CRZ521:CRZ522 DBV521:DBV522 DLR521:DLR522 DVN521:DVN522 EFJ521:EFJ522 EPF521:EPF522 EZB521:EZB522 FIX521:FIX522 FST521:FST522 GCP521:GCP522 GML521:GML522 GWH521:GWH522 HGD521:HGD522 HPZ521:HPZ522 HZV521:HZV522 IJR521:IJR522 ITN521:ITN522 JDJ521:JDJ522 JNF521:JNF522 JXB521:JXB522 KGX521:KGX522 KQT521:KQT522 LAP521:LAP522 LKL521:LKL522 LUH521:LUH522 MED521:MED522 MNZ521:MNZ522 MXV521:MXV522 NHR521:NHR522 NRN521:NRN522 OBJ521:OBJ522 OLF521:OLF522 OVB521:OVB522 PEX521:PEX522 POT521:POT522 PYP521:PYP522 QIL521:QIL522 QSH521:QSH522 RCD521:RCD522 RLZ521:RLZ522 RVV521:RVV522 SFR521:SFR522 SPN521:SPN522 SZJ521:SZJ522 TJF521:TJF522 TTB521:TTB522 UCX521:UCX522 UMT521:UMT522 UWP521:UWP522 VGL521:VGL522 VQH521:VQH522 WAD521:WAD522 WJZ521:WJZ522 WTV521:WTV522 HJ524:HJ525 RF524:RF525 ABB524:ABB525 AKX524:AKX525 AUT524:AUT525 BEP524:BEP525 BOL524:BOL525 BYH524:BYH525 CID524:CID525 CRZ524:CRZ525 DBV524:DBV525 DLR524:DLR525 DVN524:DVN525 EFJ524:EFJ525 EPF524:EPF525 EZB524:EZB525 FIX524:FIX525 FST524:FST525 GCP524:GCP525 GML524:GML525 GWH524:GWH525 HGD524:HGD525 HPZ524:HPZ525 HZV524:HZV525 IJR524:IJR525 ITN524:ITN525 JDJ524:JDJ525 JNF524:JNF525 JXB524:JXB525 KGX524:KGX525 KQT524:KQT525 LAP524:LAP525 LKL524:LKL525 LUH524:LUH525 MED524:MED525 MNZ524:MNZ525 MXV524:MXV525 NHR524:NHR525 NRN524:NRN525 OBJ524:OBJ525 OLF524:OLF525 OVB524:OVB525 PEX524:PEX525 POT524:POT525 PYP524:PYP525 QIL524:QIL525 QSH524:QSH525 RCD524:RCD525 RLZ524:RLZ525 RVV524:RVV525 SFR524:SFR525 SPN524:SPN525 SZJ524:SZJ525 TJF524:TJF525 TTB524:TTB525 UCX524:UCX525 UMT524:UMT525 UWP524:UWP525 VGL524:VGL525 VQH524:VQH525 WAD524:WAD525 WJZ524:WJZ525 WTV524:WTV525 HJ530:HJ531 RF530:RF531 ABB530:ABB531 AKX530:AKX531 AUT530:AUT531 BEP530:BEP531 BOL530:BOL531 BYH530:BYH531 CID530:CID531 CRZ530:CRZ531 DBV530:DBV531 DLR530:DLR531 DVN530:DVN531 EFJ530:EFJ531 EPF530:EPF531 EZB530:EZB531 FIX530:FIX531 FST530:FST531 GCP530:GCP531 GML530:GML531 GWH530:GWH531 HGD530:HGD531 HPZ530:HPZ531 HZV530:HZV531 IJR530:IJR531 ITN530:ITN531 JDJ530:JDJ531 JNF530:JNF531 JXB530:JXB531 KGX530:KGX531 KQT530:KQT531 LAP530:LAP531 LKL530:LKL531 LUH530:LUH531 MED530:MED531 MNZ530:MNZ531 MXV530:MXV531 NHR530:NHR531 NRN530:NRN531 OBJ530:OBJ531 OLF530:OLF531 OVB530:OVB531 PEX530:PEX531 POT530:POT531 PYP530:PYP531 QIL530:QIL531 QSH530:QSH531 RCD530:RCD531 RLZ530:RLZ531 RVV530:RVV531 SFR530:SFR531 SPN530:SPN531 SZJ530:SZJ531 TJF530:TJF531 TTB530:TTB531 UCX530:UCX531 UMT530:UMT531 UWP530:UWP531 VGL530:VGL531 VQH530:VQH531 WAD530:WAD531 WJZ530:WJZ531 WTV530:WTV531 HJ533:HJ534 RF533:RF534 ABB533:ABB534 AKX533:AKX534 AUT533:AUT534 BEP533:BEP534 BOL533:BOL534 BYH533:BYH534 CID533:CID534 CRZ533:CRZ534 DBV533:DBV534 DLR533:DLR534 DVN533:DVN534 EFJ533:EFJ534 EPF533:EPF534 EZB533:EZB534 FIX533:FIX534 FST533:FST534 GCP533:GCP534 GML533:GML534 GWH533:GWH534 HGD533:HGD534 HPZ533:HPZ534 HZV533:HZV534 IJR533:IJR534 ITN533:ITN534 JDJ533:JDJ534 JNF533:JNF534 JXB533:JXB534 KGX533:KGX534 KQT533:KQT534 LAP533:LAP534 LKL533:LKL534 LUH533:LUH534 MED533:MED534 MNZ533:MNZ534 MXV533:MXV534 NHR533:NHR534 NRN533:NRN534 OBJ533:OBJ534 OLF533:OLF534 OVB533:OVB534 PEX533:PEX534 POT533:POT534 PYP533:PYP534 QIL533:QIL534 QSH533:QSH534 RCD533:RCD534 RLZ533:RLZ534 RVV533:RVV534 SFR533:SFR534 SPN533:SPN534 SZJ533:SZJ534 TJF533:TJF534 TTB533:TTB534 UCX533:UCX534 UMT533:UMT534 UWP533:UWP534 VGL533:VGL534 VQH533:VQH534 WAD533:WAD534 WJZ533:WJZ534 WTV533:WTV534 HJ539:HJ540 RF539:RF540 ABB539:ABB540 AKX539:AKX540 AUT539:AUT540 BEP539:BEP540 BOL539:BOL540 BYH539:BYH540 CID539:CID540 CRZ539:CRZ540 DBV539:DBV540 DLR539:DLR540 DVN539:DVN540 EFJ539:EFJ540 EPF539:EPF540 EZB539:EZB540 FIX539:FIX540 FST539:FST540 GCP539:GCP540 GML539:GML540 GWH539:GWH540 HGD539:HGD540 HPZ539:HPZ540 HZV539:HZV540 IJR539:IJR540 ITN539:ITN540 JDJ539:JDJ540 JNF539:JNF540 JXB539:JXB540 KGX539:KGX540 KQT539:KQT540 LAP539:LAP540 LKL539:LKL540 LUH539:LUH540 MED539:MED540 MNZ539:MNZ540 MXV539:MXV540 NHR539:NHR540 NRN539:NRN540 OBJ539:OBJ540 OLF539:OLF540 OVB539:OVB540 PEX539:PEX540 POT539:POT540 PYP539:PYP540 QIL539:QIL540 QSH539:QSH540 RCD539:RCD540 RLZ539:RLZ540 RVV539:RVV540 SFR539:SFR540 SPN539:SPN540 SZJ539:SZJ540 TJF539:TJF540 TTB539:TTB540 UCX539:UCX540 UMT539:UMT540 UWP539:UWP540 VGL539:VGL540 VQH539:VQH540 WAD539:WAD540 WJZ539:WJZ540 WTV539:WTV540 HJ542:HJ543 RF542:RF543 ABB542:ABB543 AKX542:AKX543 AUT542:AUT543 BEP542:BEP543 BOL542:BOL543 BYH542:BYH543 CID542:CID543 CRZ542:CRZ543 DBV542:DBV543 DLR542:DLR543 DVN542:DVN543 EFJ542:EFJ543 EPF542:EPF543 EZB542:EZB543 FIX542:FIX543 FST542:FST543 GCP542:GCP543 GML542:GML543 GWH542:GWH543 HGD542:HGD543 HPZ542:HPZ543 HZV542:HZV543 IJR542:IJR543 ITN542:ITN543 JDJ542:JDJ543 JNF542:JNF543 JXB542:JXB543 KGX542:KGX543 KQT542:KQT543 LAP542:LAP543 LKL542:LKL543 LUH542:LUH543 MED542:MED543 MNZ542:MNZ543 MXV542:MXV543 NHR542:NHR543 NRN542:NRN543 OBJ542:OBJ543 OLF542:OLF543 OVB542:OVB543 PEX542:PEX543 POT542:POT543 PYP542:PYP543 QIL542:QIL543 QSH542:QSH543 RCD542:RCD543 RLZ542:RLZ543 RVV542:RVV543 SFR542:SFR543 SPN542:SPN543 SZJ542:SZJ543 TJF542:TJF543 TTB542:TTB543 UCX542:UCX543 UMT542:UMT543 UWP542:UWP543 VGL542:VGL543 VQH542:VQH543 WAD542:WAD543 WJZ542:WJZ543 WTV542:WTV543 WTV527:WTV528 WJZ527:WJZ528 WAD527:WAD528 VQH527:VQH528 VGL527:VGL528 UWP527:UWP528 UMT527:UMT528 UCX527:UCX528 TTB527:TTB528 TJF527:TJF528 SZJ527:SZJ528 SPN527:SPN528 SFR527:SFR528 RVV527:RVV528 RLZ527:RLZ528 RCD527:RCD528 QSH527:QSH528 QIL527:QIL528 PYP527:PYP528 POT527:POT528 PEX527:PEX528 OVB527:OVB528 OLF527:OLF528 OBJ527:OBJ528 NRN527:NRN528 NHR527:NHR528 MXV527:MXV528 MNZ527:MNZ528 MED527:MED528 LUH527:LUH528 LKL527:LKL528 LAP527:LAP528 KQT527:KQT528 KGX527:KGX528 JXB527:JXB528 JNF527:JNF528 JDJ527:JDJ528 ITN527:ITN528 IJR527:IJR528 HZV527:HZV528 HPZ527:HPZ528 HGD527:HGD528 GWH527:GWH528 GML527:GML528 GCP527:GCP528 FST527:FST528 FIX527:FIX528 EZB527:EZB528 EPF527:EPF528 EFJ527:EFJ528 DVN527:DVN528 DLR527:DLR528 DBV527:DBV528 CRZ527:CRZ528 CID527:CID528 BYH527:BYH528 BOL527:BOL528 BEP527:BEP528 AUT527:AUT528 AKX527:AKX528 ABB527:ABB528 RF527:RF528 HJ527:HJ528 WTV536:WTV537 WJZ536:WJZ537 WAD536:WAD537 VQH536:VQH537 VGL536:VGL537 UWP536:UWP537 UMT536:UMT537 UCX536:UCX537 TTB536:TTB537 TJF536:TJF537 SZJ536:SZJ537 SPN536:SPN537 SFR536:SFR537 RVV536:RVV537 RLZ536:RLZ537 RCD536:RCD537 QSH536:QSH537 QIL536:QIL537 PYP536:PYP537 POT536:POT537 PEX536:PEX537 OVB536:OVB537 OLF536:OLF537 OBJ536:OBJ537 NRN536:NRN537 NHR536:NHR537 MXV536:MXV537 MNZ536:MNZ537 MED536:MED537 LUH536:LUH537 LKL536:LKL537 LAP536:LAP537 KQT536:KQT537 KGX536:KGX537 JXB536:JXB537 JNF536:JNF537 JDJ536:JDJ537 ITN536:ITN537 IJR536:IJR537 HZV536:HZV537 HPZ536:HPZ537 HGD536:HGD537 GWH536:GWH537 GML536:GML537 GCP536:GCP537 FST536:FST537 FIX536:FIX537 EZB536:EZB537 EPF536:EPF537 EFJ536:EFJ537 DVN536:DVN537 DLR536:DLR537 DBV536:DBV537 CRZ536:CRZ537 CID536:CID537 BYH536:BYH537 BOL536:BOL537 BEP536:BEP537 AUT536:AUT537 AKX536:AKX537 ABB536:ABB537 RF536:RF537 HJ536:HJ537 HJ545:HJ546 RF545:RF546 ABB545:ABB546 AKX545:AKX546 AUT545:AUT546 BEP545:BEP546 BOL545:BOL546 BYH545:BYH546 CID545:CID546 CRZ545:CRZ546 DBV545:DBV546 DLR545:DLR546 DVN545:DVN546 EFJ545:EFJ546 EPF545:EPF546 EZB545:EZB546 FIX545:FIX546 FST545:FST546 GCP545:GCP546 GML545:GML546 GWH545:GWH546 HGD545:HGD546 HPZ545:HPZ546 HZV545:HZV546 IJR545:IJR546 ITN545:ITN546 JDJ545:JDJ546 JNF545:JNF546 JXB545:JXB546 KGX545:KGX546 KQT545:KQT546 LAP545:LAP546 LKL545:LKL546 LUH545:LUH546 MED545:MED546 MNZ545:MNZ546 MXV545:MXV546 NHR545:NHR546 NRN545:NRN546 OBJ545:OBJ546 OLF545:OLF546 OVB545:OVB546 PEX545:PEX546 POT545:POT546 PYP545:PYP546 QIL545:QIL546 QSH545:QSH546 RCD545:RCD546 RLZ545:RLZ546 RVV545:RVV546 SFR545:SFR546 SPN545:SPN546 SZJ545:SZJ546 TJF545:TJF546 TTB545:TTB546 UCX545:UCX546 UMT545:UMT546 UWP545:UWP546 VGL545:VGL546 VQH545:VQH546 WAD545:WAD546 WJZ545:WJZ546 WTV545:WTV546 HJ548:HJ549 RF548:RF549 ABB548:ABB549 AKX548:AKX549 AUT548:AUT549 BEP548:BEP549 BOL548:BOL549 BYH548:BYH549 CID548:CID549 CRZ548:CRZ549 DBV548:DBV549 DLR548:DLR549 DVN548:DVN549 EFJ548:EFJ549 EPF548:EPF549 EZB548:EZB549 FIX548:FIX549 FST548:FST549 GCP548:GCP549 GML548:GML549 GWH548:GWH549 HGD548:HGD549 HPZ548:HPZ549 HZV548:HZV549 IJR548:IJR549 ITN548:ITN549 JDJ548:JDJ549 JNF548:JNF549 JXB548:JXB549 KGX548:KGX549 KQT548:KQT549 LAP548:LAP549 LKL548:LKL549 LUH548:LUH549 MED548:MED549 MNZ548:MNZ549 MXV548:MXV549 NHR548:NHR549 NRN548:NRN549 OBJ548:OBJ549 OLF548:OLF549 OVB548:OVB549 PEX548:PEX549 POT548:POT549 PYP548:PYP549 QIL548:QIL549 QSH548:QSH549 RCD548:RCD549 RLZ548:RLZ549 RVV548:RVV549 SFR548:SFR549 SPN548:SPN549 SZJ548:SZJ549 TJF548:TJF549 TTB548:TTB549 UCX548:UCX549 UMT548:UMT549 UWP548:UWP549 VGL548:VGL549 VQH548:VQH549 WAD548:WAD549 WJZ548:WJZ549 WTV548:WTV549 HJ551:HJ553 RF551:RF553 ABB551:ABB553 AKX551:AKX553 AUT551:AUT553 BEP551:BEP553 BOL551:BOL553 BYH551:BYH553 CID551:CID553 CRZ551:CRZ553 DBV551:DBV553 DLR551:DLR553 DVN551:DVN553 EFJ551:EFJ553 EPF551:EPF553 EZB551:EZB553 FIX551:FIX553 FST551:FST553 GCP551:GCP553 GML551:GML553 GWH551:GWH553 HGD551:HGD553 HPZ551:HPZ553 HZV551:HZV553 IJR551:IJR553 ITN551:ITN553 JDJ551:JDJ553 JNF551:JNF553 JXB551:JXB553 KGX551:KGX553 KQT551:KQT553 LAP551:LAP553 LKL551:LKL553 LUH551:LUH553 MED551:MED553 MNZ551:MNZ553 MXV551:MXV553 NHR551:NHR553 NRN551:NRN553 OBJ551:OBJ553 OLF551:OLF553 OVB551:OVB553 PEX551:PEX553 POT551:POT553 PYP551:PYP553 QIL551:QIL553 QSH551:QSH553 RCD551:RCD553 RLZ551:RLZ553 RVV551:RVV553 SFR551:SFR553 SPN551:SPN553 SZJ551:SZJ553 TJF551:TJF553 TTB551:TTB553 UCX551:UCX553 UMT551:UMT553 UWP551:UWP553 VGL551:VGL553 VQH551:VQH553 WAD551:WAD553 WJZ551:WJZ553 WTV551:WTV553 HJ558:HJ559 RF558:RF559 ABB558:ABB559 AKX558:AKX559 AUT558:AUT559 BEP558:BEP559 BOL558:BOL559 BYH558:BYH559 CID558:CID559 CRZ558:CRZ559 DBV558:DBV559 DLR558:DLR559 DVN558:DVN559 EFJ558:EFJ559 EPF558:EPF559 EZB558:EZB559 FIX558:FIX559 FST558:FST559 GCP558:GCP559 GML558:GML559 GWH558:GWH559 HGD558:HGD559 HPZ558:HPZ559 HZV558:HZV559 IJR558:IJR559 ITN558:ITN559 JDJ558:JDJ559 JNF558:JNF559 JXB558:JXB559 KGX558:KGX559 KQT558:KQT559 LAP558:LAP559 LKL558:LKL559 LUH558:LUH559 MED558:MED559 MNZ558:MNZ559 MXV558:MXV559 NHR558:NHR559 NRN558:NRN559 OBJ558:OBJ559 OLF558:OLF559 OVB558:OVB559 PEX558:PEX559 POT558:POT559 PYP558:PYP559 QIL558:QIL559 QSH558:QSH559 RCD558:RCD559 RLZ558:RLZ559 RVV558:RVV559 SFR558:SFR559 SPN558:SPN559 SZJ558:SZJ559 TJF558:TJF559 TTB558:TTB559 UCX558:UCX559 UMT558:UMT559 UWP558:UWP559 VGL558:VGL559 VQH558:VQH559 WAD558:WAD559 WJZ558:WJZ559 WTV558:WTV559 HJ561:HJ562 RF561:RF562 ABB561:ABB562 AKX561:AKX562 AUT561:AUT562 BEP561:BEP562 BOL561:BOL562 BYH561:BYH562 CID561:CID562 CRZ561:CRZ562 DBV561:DBV562 DLR561:DLR562 DVN561:DVN562 EFJ561:EFJ562 EPF561:EPF562 EZB561:EZB562 FIX561:FIX562 FST561:FST562 GCP561:GCP562 GML561:GML562 GWH561:GWH562 HGD561:HGD562 HPZ561:HPZ562 HZV561:HZV562 IJR561:IJR562 ITN561:ITN562 JDJ561:JDJ562 JNF561:JNF562 JXB561:JXB562 KGX561:KGX562 KQT561:KQT562 LAP561:LAP562 LKL561:LKL562 LUH561:LUH562 MED561:MED562 MNZ561:MNZ562 MXV561:MXV562 NHR561:NHR562 NRN561:NRN562 OBJ561:OBJ562 OLF561:OLF562 OVB561:OVB562 PEX561:PEX562 POT561:POT562 PYP561:PYP562 QIL561:QIL562 QSH561:QSH562 RCD561:RCD562 RLZ561:RLZ562 RVV561:RVV562 SFR561:SFR562 SPN561:SPN562 SZJ561:SZJ562 TJF561:TJF562 TTB561:TTB562 UCX561:UCX562 UMT561:UMT562 UWP561:UWP562 VGL561:VGL562 VQH561:VQH562 WAD561:WAD562 WJZ561:WJZ562 WTV561:WTV562 HJ567:HJ568 RF567:RF568 ABB567:ABB568 AKX567:AKX568 AUT567:AUT568 BEP567:BEP568 BOL567:BOL568 BYH567:BYH568 CID567:CID568 CRZ567:CRZ568 DBV567:DBV568 DLR567:DLR568 DVN567:DVN568 EFJ567:EFJ568 EPF567:EPF568 EZB567:EZB568 FIX567:FIX568 FST567:FST568 GCP567:GCP568 GML567:GML568 GWH567:GWH568 HGD567:HGD568 HPZ567:HPZ568 HZV567:HZV568 IJR567:IJR568 ITN567:ITN568 JDJ567:JDJ568 JNF567:JNF568 JXB567:JXB568 KGX567:KGX568 KQT567:KQT568 LAP567:LAP568 LKL567:LKL568 LUH567:LUH568 MED567:MED568 MNZ567:MNZ568 MXV567:MXV568 NHR567:NHR568 NRN567:NRN568 OBJ567:OBJ568 OLF567:OLF568 OVB567:OVB568 PEX567:PEX568 POT567:POT568 PYP567:PYP568 QIL567:QIL568 QSH567:QSH568 RCD567:RCD568 RLZ567:RLZ568 RVV567:RVV568 SFR567:SFR568 SPN567:SPN568 SZJ567:SZJ568 TJF567:TJF568 TTB567:TTB568 UCX567:UCX568 UMT567:UMT568 UWP567:UWP568 VGL567:VGL568 VQH567:VQH568 WAD567:WAD568 WJZ567:WJZ568 WTV567:WTV568 WTV555:WTV556 WJZ555:WJZ556 WAD555:WAD556 VQH555:VQH556 VGL555:VGL556 UWP555:UWP556 UMT555:UMT556 UCX555:UCX556 TTB555:TTB556 TJF555:TJF556 SZJ555:SZJ556 SPN555:SPN556 SFR555:SFR556 RVV555:RVV556 RLZ555:RLZ556 RCD555:RCD556 QSH555:QSH556 QIL555:QIL556 PYP555:PYP556 POT555:POT556 PEX555:PEX556 OVB555:OVB556 OLF555:OLF556 OBJ555:OBJ556 NRN555:NRN556 NHR555:NHR556 MXV555:MXV556 MNZ555:MNZ556 MED555:MED556 LUH555:LUH556 LKL555:LKL556 LAP555:LAP556 KQT555:KQT556 KGX555:KGX556 JXB555:JXB556 JNF555:JNF556 JDJ555:JDJ556 ITN555:ITN556 IJR555:IJR556 HZV555:HZV556 HPZ555:HPZ556 HGD555:HGD556 GWH555:GWH556 GML555:GML556 GCP555:GCP556 FST555:FST556 FIX555:FIX556 EZB555:EZB556 EPF555:EPF556 EFJ555:EFJ556 DVN555:DVN556 DLR555:DLR556 DBV555:DBV556 CRZ555:CRZ556 CID555:CID556 BYH555:BYH556 BOL555:BOL556 BEP555:BEP556 AUT555:AUT556 AKX555:AKX556 ABB555:ABB556 RF555:RF556 HJ555:HJ556 WTV564:WTV565 WJZ564:WJZ565 WAD564:WAD565 VQH564:VQH565 VGL564:VGL565 UWP564:UWP565 UMT564:UMT565 UCX564:UCX565 TTB564:TTB565 TJF564:TJF565 SZJ564:SZJ565 SPN564:SPN565 SFR564:SFR565 RVV564:RVV565 RLZ564:RLZ565 RCD564:RCD565 QSH564:QSH565 QIL564:QIL565 PYP564:PYP565 POT564:POT565 PEX564:PEX565 OVB564:OVB565 OLF564:OLF565 OBJ564:OBJ565 NRN564:NRN565 NHR564:NHR565 MXV564:MXV565 MNZ564:MNZ565 MED564:MED565 LUH564:LUH565 LKL564:LKL565 LAP564:LAP565 KQT564:KQT565 KGX564:KGX565 JXB564:JXB565 JNF564:JNF565 JDJ564:JDJ565 ITN564:ITN565 IJR564:IJR565 HZV564:HZV565 HPZ564:HPZ565 HGD564:HGD565 GWH564:GWH565 GML564:GML565 GCP564:GCP565 FST564:FST565 FIX564:FIX565 EZB564:EZB565 EPF564:EPF565 EFJ564:EFJ565 DVN564:DVN565 DLR564:DLR565 DBV564:DBV565 CRZ564:CRZ565 CID564:CID565 BYH564:BYH565 BOL564:BOL565 BEP564:BEP565 AUT564:AUT565 AKX564:AKX565 ABB564:ABB565 RF564:RF565 HJ564:HJ565 WTV146:WTV156 WJZ146:WJZ156 WAD146:WAD156 VQH146:VQH156 VGL146:VGL156 UWP146:UWP156 UMT146:UMT156 UCX146:UCX156 TTB146:TTB156 TJF146:TJF156 SZJ146:SZJ156 SPN146:SPN156 SFR146:SFR156 RVV146:RVV156 RLZ146:RLZ156 RCD146:RCD156 QSH146:QSH156 QIL146:QIL156 PYP146:PYP156 POT146:POT156 PEX146:PEX156 OVB146:OVB156 OLF146:OLF156 OBJ146:OBJ156 NRN146:NRN156 NHR146:NHR156 MXV146:MXV156 MNZ146:MNZ156 MED146:MED156 LUH146:LUH156 LKL146:LKL156 LAP146:LAP156 KQT146:KQT156 KGX146:KGX156 JXB146:JXB156 JNF146:JNF156 JDJ146:JDJ156 ITN146:ITN156 IJR146:IJR156 HZV146:HZV156 HPZ146:HPZ156 HGD146:HGD156 GWH146:GWH156 GML146:GML156 GCP146:GCP156 FST146:FST156 FIX146:FIX156 EZB146:EZB156 EPF146:EPF156 EFJ146:EFJ156 DVN146:DVN156 DLR146:DLR156 DBV146:DBV156 CRZ146:CRZ156 CID146:CID156 BYH146:BYH156 BOL146:BOL156 BEP146:BEP156 AUT146:AUT156 AKX146:AKX156 ABB146:ABB156 RF146:RF156 HJ146:HJ156 WTV788:WTV1385 HJ4:HJ126 RF4:RF126 ABB4:ABB126 AKX4:AKX126 AUT4:AUT126 BEP4:BEP126 BOL4:BOL126 BYH4:BYH126 CID4:CID126 CRZ4:CRZ126 DBV4:DBV126 DLR4:DLR126 DVN4:DVN126 EFJ4:EFJ126 EPF4:EPF126 EZB4:EZB126 FIX4:FIX126 FST4:FST126 GCP4:GCP126 GML4:GML126 GWH4:GWH126 HGD4:HGD126 HPZ4:HPZ126 HZV4:HZV126 IJR4:IJR126 ITN4:ITN126 JDJ4:JDJ126 JNF4:JNF126 JXB4:JXB126 KGX4:KGX126 KQT4:KQT126 LAP4:LAP126 LKL4:LKL126 LUH4:LUH126 MED4:MED126 MNZ4:MNZ126 MXV4:MXV126 NHR4:NHR126 NRN4:NRN126 OBJ4:OBJ126 OLF4:OLF126 OVB4:OVB126 PEX4:PEX126 POT4:POT126 PYP4:PYP126 QIL4:QIL126 QSH4:QSH126 RCD4:RCD126 RLZ4:RLZ126 RVV4:RVV126 SFR4:SFR126 SPN4:SPN126 SZJ4:SZJ126 TJF4:TJF126 TTB4:TTB126 UCX4:UCX126 UMT4:UMT126 UWP4:UWP126 VGL4:VGL126 VQH4:VQH126 WAD4:WAD126 WJZ4:WJZ126 HJ788:HJ1385 RF788:RF1385 ABB788:ABB1385 AKX788:AKX1385 AUT788:AUT1385 BEP788:BEP1385 BOL788:BOL1385 BYH788:BYH1385 CID788:CID1385 CRZ788:CRZ1385 DBV788:DBV1385 DLR788:DLR1385 DVN788:DVN1385 EFJ788:EFJ1385 EPF788:EPF1385 EZB788:EZB1385 FIX788:FIX1385 FST788:FST1385 GCP788:GCP1385 GML788:GML1385 GWH788:GWH1385 HGD788:HGD1385 HPZ788:HPZ1385 HZV788:HZV1385 IJR788:IJR1385 ITN788:ITN1385 JDJ788:JDJ1385 JNF788:JNF1385 JXB788:JXB1385 KGX788:KGX1385 KQT788:KQT1385 LAP788:LAP1385 LKL788:LKL1385 LUH788:LUH1385 MED788:MED1385 MNZ788:MNZ1385 MXV788:MXV1385 NHR788:NHR1385 NRN788:NRN1385 OBJ788:OBJ1385 OLF788:OLF1385 OVB788:OVB1385 PEX788:PEX1385 POT788:POT1385 PYP788:PYP1385 QIL788:QIL1385 QSH788:QSH1385 RCD788:RCD1385 RLZ788:RLZ1385 RVV788:RVV1385 SFR788:SFR1385 SPN788:SPN1385 SZJ788:SZJ1385 TJF788:TJF1385 TTB788:TTB1385 UCX788:UCX1385 UMT788:UMT1385 UWP788:UWP1385 VGL788:VGL1385 VQH788:VQH1385 WAD788:WAD1385 WJZ788:WJZ1385 RF1387:RF2570 ABB1387:ABB2570 AKX1387:AKX2570 AUT1387:AUT2570 BEP1387:BEP2570 BOL1387:BOL2570 BYH1387:BYH2570 CID1387:CID2570 CRZ1387:CRZ2570 DBV1387:DBV2570 DLR1387:DLR2570 DVN1387:DVN2570 EFJ1387:EFJ2570 EPF1387:EPF2570 EZB1387:EZB2570 FIX1387:FIX2570 FST1387:FST2570 GCP1387:GCP2570 GML1387:GML2570 GWH1387:GWH2570 HGD1387:HGD2570 HPZ1387:HPZ2570 HZV1387:HZV2570 IJR1387:IJR2570 ITN1387:ITN2570 JDJ1387:JDJ2570 JNF1387:JNF2570 JXB1387:JXB2570 KGX1387:KGX2570 KQT1387:KQT2570 LAP1387:LAP2570 LKL1387:LKL2570 LUH1387:LUH2570 MED1387:MED2570 MNZ1387:MNZ2570 MXV1387:MXV2570 NHR1387:NHR2570 NRN1387:NRN2570 OBJ1387:OBJ2570 OLF1387:OLF2570 OVB1387:OVB2570 PEX1387:PEX2570 POT1387:POT2570 PYP1387:PYP2570 QIL1387:QIL2570 QSH1387:QSH2570 RCD1387:RCD2570 RLZ1387:RLZ2570 RVV1387:RVV2570 SFR1387:SFR2570 SPN1387:SPN2570 SZJ1387:SZJ2570 TJF1387:TJF2570 TTB1387:TTB2570 UCX1387:UCX2570 UMT1387:UMT2570 UWP1387:UWP2570 VGL1387:VGL2570 VQH1387:VQH2570 WAD1387:WAD2570 WJZ1387:WJZ2570 WTV1387:WTV2570 HJ1387:HJ2570 WTV570:WTV786 HJ570:HJ786 RF570:RF786 ABB570:ABB786 AKX570:AKX786 AUT570:AUT786 BEP570:BEP786 BOL570:BOL786 BYH570:BYH786 CID570:CID786 CRZ570:CRZ786 DBV570:DBV786 DLR570:DLR786 DVN570:DVN786 EFJ570:EFJ786 EPF570:EPF786 EZB570:EZB786 FIX570:FIX786 FST570:FST786 GCP570:GCP786 GML570:GML786 GWH570:GWH786 HGD570:HGD786 HPZ570:HPZ786 HZV570:HZV786 IJR570:IJR786 ITN570:ITN786 JDJ570:JDJ786 JNF570:JNF786 JXB570:JXB786 KGX570:KGX786 KQT570:KQT786 LAP570:LAP786 LKL570:LKL786 LUH570:LUH786 MED570:MED786 MNZ570:MNZ786 MXV570:MXV786 NHR570:NHR786 NRN570:NRN786 OBJ570:OBJ786 OLF570:OLF786 OVB570:OVB786 PEX570:PEX786 POT570:POT786 PYP570:PYP786 QIL570:QIL786 QSH570:QSH786 RCD570:RCD786 RLZ570:RLZ786 RVV570:RVV786 SFR570:SFR786 SPN570:SPN786 SZJ570:SZJ786 TJF570:TJF786 TTB570:TTB786 UCX570:UCX786 UMT570:UMT786 UWP570:UWP786 VGL570:VGL786 VQH570:VQH786 WAD570:WAD786 WJZ570:WJZ786 WTV206:WTV492 HJ206:HJ492 RF206:RF492 ABB206:ABB492 AKX206:AKX492 AUT206:AUT492 BEP206:BEP492 BOL206:BOL492 BYH206:BYH492 CID206:CID492 CRZ206:CRZ492 DBV206:DBV492 DLR206:DLR492 DVN206:DVN492 EFJ206:EFJ492 EPF206:EPF492 EZB206:EZB492 FIX206:FIX492 FST206:FST492 GCP206:GCP492 GML206:GML492 GWH206:GWH492 HGD206:HGD492 HPZ206:HPZ492 HZV206:HZV492 IJR206:IJR492 ITN206:ITN492 JDJ206:JDJ492 JNF206:JNF492 JXB206:JXB492 KGX206:KGX492 KQT206:KQT492 LAP206:LAP492 LKL206:LKL492 LUH206:LUH492 MED206:MED492 MNZ206:MNZ492 MXV206:MXV492 NHR206:NHR492 NRN206:NRN492 OBJ206:OBJ492 OLF206:OLF492 OVB206:OVB492 PEX206:PEX492 POT206:POT492 PYP206:PYP492 QIL206:QIL492 QSH206:QSH492 RCD206:RCD492 RLZ206:RLZ492 RVV206:RVV492 SFR206:SFR492 SPN206:SPN492 SZJ206:SZJ492 TJF206:TJF492 TTB206:TTB492 UCX206:UCX492 UMT206:UMT492 UWP206:UWP492 VGL206:VGL492 VQH206:VQH492 WAD206:WAD492 WJZ206:WJZ492"/>
    <dataValidation type="whole" allowBlank="1" showInputMessage="1" showErrorMessage="1" sqref="AC4:AZ4 AD2:AR2 W3:AZ3 W2571:AC1048576 AD2571:AM2572 AD2574:AM1048576 AD2573:BD2573">
      <formula1>0</formula1>
      <formula2>9.99999999999999E+39</formula2>
    </dataValidation>
    <dataValidation allowBlank="1" showInputMessage="1" showErrorMessage="1" promptTitle="CATEGORÍA CONTRACTUAL" prompt="Seleccione una categoría que permita clasificar la línea de conformidad con el rol que asume el contratista a traves del cumplimiento de sus obligaciones" sqref="Z4:AB4"/>
    <dataValidation allowBlank="1" showInputMessage="1" showErrorMessage="1" promptTitle="Validación de datos" prompt="Estas columnas validan que la sumatoria de compromisos y obligaciones sea igual a el valor estimado en la vigencia actual." sqref="BE3"/>
    <dataValidation allowBlank="1" showInputMessage="1" showErrorMessage="1" promptTitle="Valor estimado en la vigencia" prompt="Registre en formato número el valor del contrato durante la vigencia en curso" sqref="T4"/>
  </dataValidations>
  <printOptions horizontalCentered="1"/>
  <pageMargins left="0.39370078740157483" right="0.39370078740157483" top="0.39370078740157483" bottom="0.39370078740157483" header="0.31496062992125984" footer="0.31496062992125984"/>
  <pageSetup paperSize="41" scale="45" fitToWidth="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40F2F6015B4434488F7657F5BF2ECAA" ma:contentTypeVersion="8" ma:contentTypeDescription="Crear nuevo documento." ma:contentTypeScope="" ma:versionID="9e15445b6ece32421d9258d4ef354779">
  <xsd:schema xmlns:xsd="http://www.w3.org/2001/XMLSchema" xmlns:xs="http://www.w3.org/2001/XMLSchema" xmlns:p="http://schemas.microsoft.com/office/2006/metadata/properties" xmlns:ns2="828b15fb-6ec8-4e9e-abc0-8ba863e1b82a" targetNamespace="http://schemas.microsoft.com/office/2006/metadata/properties" ma:root="true" ma:fieldsID="0809cd63b90235d35c5643f96ec90107" ns2:_="">
    <xsd:import namespace="828b15fb-6ec8-4e9e-abc0-8ba863e1b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8b15fb-6ec8-4e9e-abc0-8ba863e1b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M D A A B Q S w M E F A A C A A g A i p 4 s W l 6 z X s K j A A A A 9 g A A A B I A H A B D b 2 5 m a W c v U G F j a 2 F n Z S 5 4 b W w g o h g A K K A U A A A A A A A A A A A A A A A A A A A A A A A A A A A A h Y 8 x D o I w G I W v Q r r T l r I Q 8 l M G V o k m J s a 1 K R U a o B h a L H d z 8 E h e Q Y y i b o 7 v e 9 / w 3 v 1 6 g 3 z u u + C i R q s H k 6 E I U x Q o I 4 d K m z p D k z u F C c o 5 7 I R s R a 2 C R T Y 2 n W 2 V o c a 5 c 0 q I 9 x 7 7 G A 9 j T R i l E T m W m 7 1 s V C / Q R 9 b / 5 V A b 6 4 S R C n E 4 v M Z w h q O Y 4 Z g l m A J Z I Z T a f A W 2 7 H 2 2 P x C K q X P T q L i y Y b E F s k Y g 7 w / 8 A V B L A w Q U A A I A C A C K n i x 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p 4 s W i i K R 7 g O A A A A E Q A A A B M A H A B G b 3 J t d W x h c y 9 T Z W N 0 a W 9 u M S 5 t I K I Y A C i g F A A A A A A A A A A A A A A A A A A A A A A A A A A A A C t O T S 7 J z M 9 T C I b Q h t Y A U E s B A i 0 A F A A C A A g A i p 4 s W l 6 z X s K j A A A A 9 g A A A B I A A A A A A A A A A A A A A A A A A A A A A E N v b m Z p Z y 9 Q Y W N r Y W d l L n h t b F B L A Q I t A B Q A A g A I A I q e L F o P y u m r p A A A A O k A A A A T A A A A A A A A A A A A A A A A A O 8 A A A B b Q 2 9 u d G V u d F 9 U e X B l c 1 0 u e G 1 s U E s B A i 0 A F A A C A A g A i p 4 s W 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X o l d u 9 K b 9 A l j K 4 3 I s G 3 P 0 A A A A A A g A A A A A A E G Y A A A A B A A A g A A A A y F B T C I 6 f i n q p 4 j M S Z z J S 4 6 x h N + s 8 7 y z k o Y 4 8 l w V u + m s A A A A A D o A A A A A C A A A g A A A A s 1 L E R a F i g l C F e q 0 t + 0 v Y / V q r E 7 4 C 6 4 T J Q t d s L l f n j t V Q A A A A I M n G u n q R 8 V j x g x o A M g b A 9 W x W i p g 9 R o A v A t a I K u E 6 6 M p m 0 I p C n j 8 P A Y I D g n / Y v j K + + C 3 H Q B 3 a 6 t m 1 Q 6 y F r Y C s j E x u G G t k C n Y W E K 9 E h 1 / 9 i p 9 A A A A A + M P S q 5 3 a S y 2 2 G S 9 T K e s 4 q D 1 X U 9 N V F x I A Y V W 6 u X q w S W H L o b L q a V v u C 3 b 0 E O O 5 r b + w X 3 W M c D T V O E W M A L g 0 A j 8 q l A = = < / D a t a M a s h u p > 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D39A19E-7CCA-439E-8040-A1B03EFF87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8b15fb-6ec8-4e9e-abc0-8ba863e1b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E62013-F977-4B6D-B27F-A3DA3E9D08B2}">
  <ds:schemaRefs>
    <ds:schemaRef ds:uri="http://schemas.microsoft.com/DataMashup"/>
  </ds:schemaRefs>
</ds:datastoreItem>
</file>

<file path=customXml/itemProps3.xml><?xml version="1.0" encoding="utf-8"?>
<ds:datastoreItem xmlns:ds="http://schemas.openxmlformats.org/officeDocument/2006/customXml" ds:itemID="{547BDC48-4247-47CD-A01E-E8CD0F34D7DA}">
  <ds:schemaRefs>
    <ds:schemaRef ds:uri="http://purl.org/dc/term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elements/1.1/"/>
    <ds:schemaRef ds:uri="http://purl.org/dc/dcmitype/"/>
    <ds:schemaRef ds:uri="http://schemas.openxmlformats.org/package/2006/metadata/core-properties"/>
    <ds:schemaRef ds:uri="828b15fb-6ec8-4e9e-abc0-8ba863e1b82a"/>
  </ds:schemaRefs>
</ds:datastoreItem>
</file>

<file path=customXml/itemProps4.xml><?xml version="1.0" encoding="utf-8"?>
<ds:datastoreItem xmlns:ds="http://schemas.openxmlformats.org/officeDocument/2006/customXml" ds:itemID="{CF7A05D1-B707-4474-8C12-2F577D2945FF}">
  <ds:schemaRefs>
    <ds:schemaRef ds:uri="http://schemas.microsoft.com/sharepoint/v3/contenttype/forms"/>
  </ds:schemaRefs>
</ds:datastoreItem>
</file>

<file path=docMetadata/LabelInfo.xml><?xml version="1.0" encoding="utf-8"?>
<clbl:labelList xmlns:clbl="http://schemas.microsoft.com/office/2020/mipLabelMetadata">
  <clbl:label id="{ed49fe9a-6eea-47e6-bf52-ee9ecb5da807}" enabled="0" method="" siteId="{ed49fe9a-6eea-47e6-bf52-ee9ecb5da80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PGI-PAA</vt:lpstr>
    </vt:vector>
  </TitlesOfParts>
  <Manager/>
  <Company>HP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Salomon Chavez Lopez</dc:creator>
  <cp:keywords/>
  <dc:description/>
  <cp:lastModifiedBy>Diana Carolina Castillo Soto</cp:lastModifiedBy>
  <cp:revision/>
  <dcterms:created xsi:type="dcterms:W3CDTF">2019-12-11T23:36:24Z</dcterms:created>
  <dcterms:modified xsi:type="dcterms:W3CDTF">2025-01-20T22:29:07Z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0x010100240F2F6015B4434488F7657F5BF2ECAA</vt:lpwstr>
  </property>
</Properties>
</file>